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/>
  <mc:AlternateContent xmlns:mc="http://schemas.openxmlformats.org/markup-compatibility/2006">
    <mc:Choice Requires="x15">
      <x15ac:absPath xmlns:x15ac="http://schemas.microsoft.com/office/spreadsheetml/2010/11/ac" url="/Users/jdeck/IdeaProjects/livestock-tracker/data/"/>
    </mc:Choice>
  </mc:AlternateContent>
  <xr:revisionPtr revIDLastSave="0" documentId="8_{43520338-125A-A141-B68C-AA76129BC1F7}" xr6:coauthVersionLast="47" xr6:coauthVersionMax="47" xr10:uidLastSave="{00000000-0000-0000-0000-000000000000}"/>
  <bookViews>
    <workbookView xWindow="0" yWindow="500" windowWidth="28800" windowHeight="14040" tabRatio="1000" xr2:uid="{00000000-000D-0000-FFFF-FFFF00000000}"/>
  </bookViews>
  <sheets>
    <sheet name="2023" sheetId="33" r:id="rId1"/>
    <sheet name="Expired" sheetId="8" r:id="rId2"/>
    <sheet name="2022" sheetId="30" r:id="rId3"/>
    <sheet name="2021" sheetId="28" r:id="rId4"/>
    <sheet name="2022 Oct.14 inspection" sheetId="32" r:id="rId5"/>
    <sheet name="2022 OTCO possibly March " sheetId="31" r:id="rId6"/>
    <sheet name="Herdsires" sheetId="20" r:id="rId7"/>
    <sheet name="2021 OTCO" sheetId="29" r:id="rId8"/>
    <sheet name="June2020LFP" sheetId="21" r:id="rId9"/>
    <sheet name="2020" sheetId="19" r:id="rId10"/>
    <sheet name="2019" sheetId="18" r:id="rId11"/>
    <sheet name="2018" sheetId="16" r:id="rId12"/>
    <sheet name="2018 OTCO" sheetId="17" r:id="rId13"/>
    <sheet name="2017" sheetId="7" r:id="rId14"/>
    <sheet name="2017 OTCO" sheetId="14" r:id="rId15"/>
    <sheet name="Expired OTCO 2017" sheetId="15" r:id="rId16"/>
    <sheet name="OT2016 copy" sheetId="9" r:id="rId17"/>
    <sheet name="2010.6.2" sheetId="6" r:id="rId18"/>
    <sheet name="2009.10.14" sheetId="4" r:id="rId19"/>
    <sheet name="OTCO 2016" sheetId="12" r:id="rId20"/>
    <sheet name="2009 Sacrifice" sheetId="5" r:id="rId21"/>
    <sheet name="2009 Summer" sheetId="1" r:id="rId22"/>
    <sheet name="2009calves" sheetId="2" r:id="rId23"/>
    <sheet name="Export2Db" sheetId="11" r:id="rId24"/>
  </sheets>
  <definedNames>
    <definedName name="_xlnm._FilterDatabase" localSheetId="13" hidden="1">'2017'!$A$34:$HG$81</definedName>
    <definedName name="_xlnm._FilterDatabase" localSheetId="11" hidden="1">'2018'!$A$25:$HR$115</definedName>
    <definedName name="_xlnm._FilterDatabase" localSheetId="12" hidden="1">'2018 OTCO'!$A$39:$HM$150</definedName>
    <definedName name="_xlnm._FilterDatabase" localSheetId="10" hidden="1">'2019'!$A$59:$EQ$150</definedName>
    <definedName name="_xlnm._FilterDatabase" localSheetId="9" hidden="1">'2020'!$A$20:$FB$224</definedName>
    <definedName name="_xlnm._FilterDatabase" localSheetId="3" hidden="1">'2021'!$A$33:$FI$197</definedName>
    <definedName name="_xlnm._FilterDatabase" localSheetId="7" hidden="1">'2021 OTCO'!$A$15:$EP$194</definedName>
    <definedName name="_xlnm._FilterDatabase" localSheetId="2" hidden="1">'2022'!$A$46:$DG$52</definedName>
    <definedName name="_xlnm._FilterDatabase" localSheetId="4" hidden="1">'2022 Oct.14 inspection'!$B$1:$CX$77</definedName>
    <definedName name="_xlnm._FilterDatabase" localSheetId="5" hidden="1">'2022 OTCO possibly March '!$A$2:$BO$86</definedName>
    <definedName name="_xlnm._FilterDatabase" localSheetId="0" hidden="1">'2023'!$C$187:$AX$194</definedName>
    <definedName name="_xlnm._FilterDatabase" localSheetId="8" hidden="1">June2020LFP!$A$10:$EZ$90</definedName>
    <definedName name="_xlnm.Print_Area" localSheetId="20">'2009 Sacrifice'!$A$1:$G$16</definedName>
    <definedName name="_xlnm.Print_Area" localSheetId="21">'2009 Summer'!$A$1:$K$99</definedName>
    <definedName name="_xlnm.Print_Area" localSheetId="18">'2009.10.14'!$A$1:$I$87</definedName>
    <definedName name="_xlnm.Print_Area" localSheetId="22">'2009calves'!$A$1:$F$48</definedName>
    <definedName name="_xlnm.Print_Area" localSheetId="17">'2010.6.2'!$A$1:$L$146</definedName>
    <definedName name="_xlnm.Print_Area" localSheetId="13">'2017'!$A$1:$AD$134</definedName>
    <definedName name="_xlnm.Print_Area" localSheetId="14">'2017 OTCO'!$A$1:$Z$145</definedName>
    <definedName name="_xlnm.Print_Area" localSheetId="11">'2018'!$A$1:$AO$139</definedName>
    <definedName name="_xlnm.Print_Area" localSheetId="12">'2018 OTCO'!$A$1:$AJ$151</definedName>
    <definedName name="_xlnm.Print_Area" localSheetId="10">'2019'!$A$1:$AB$167</definedName>
    <definedName name="_xlnm.Print_Area" localSheetId="9">'2020'!$A$1:$AM$224</definedName>
    <definedName name="_xlnm.Print_Area" localSheetId="3">'2021'!$A$1:$AT$197</definedName>
    <definedName name="_xlnm.Print_Area" localSheetId="7">'2021 OTCO'!$A$1:$AA$194</definedName>
    <definedName name="_xlnm.Print_Area" localSheetId="2">'2022'!$A$1:$U$198</definedName>
    <definedName name="_xlnm.Print_Area" localSheetId="4">'2022 Oct.14 inspection'!$A$1:$S$106</definedName>
    <definedName name="_xlnm.Print_Area" localSheetId="5">'2022 OTCO possibly March '!$A$1:$J$100</definedName>
    <definedName name="_xlnm.Print_Area" localSheetId="0">'2023'!$A$1:$O$224</definedName>
    <definedName name="_xlnm.Print_Area" localSheetId="8">June2020LFP!$A$1:$AK$90</definedName>
    <definedName name="_xlnm.Print_Area" localSheetId="16">'OT2016 copy'!$A$1:$E$136</definedName>
    <definedName name="_xlnm.Print_Area" localSheetId="19">'OTCO 2016'!$A$1:$M$82</definedName>
    <definedName name="_xlnm.Print_Titles" localSheetId="17">'2010.6.2'!$1:$1</definedName>
    <definedName name="_xlnm.Print_Titles" localSheetId="16">'OT2016 copy'!$1:$1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" i="33" l="1"/>
  <c r="H25" i="33"/>
  <c r="G646" i="8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03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62" i="33"/>
  <c r="H63" i="33"/>
  <c r="H64" i="33"/>
  <c r="H60" i="33"/>
  <c r="H58" i="33"/>
  <c r="H56" i="33"/>
  <c r="H55" i="33"/>
  <c r="H54" i="33"/>
  <c r="H53" i="33"/>
  <c r="H24" i="33"/>
  <c r="H15" i="33"/>
  <c r="H23" i="33"/>
  <c r="H22" i="33"/>
  <c r="H21" i="33"/>
  <c r="H16" i="33"/>
  <c r="H20" i="33"/>
  <c r="H51" i="33"/>
  <c r="H52" i="33"/>
  <c r="H130" i="33"/>
  <c r="G645" i="8"/>
  <c r="G643" i="8"/>
  <c r="G644" i="8"/>
  <c r="G641" i="8"/>
  <c r="G642" i="8"/>
  <c r="G640" i="8"/>
  <c r="G639" i="8"/>
  <c r="G637" i="8"/>
  <c r="G638" i="8"/>
  <c r="G636" i="8"/>
  <c r="H48" i="33"/>
  <c r="G635" i="8"/>
  <c r="H49" i="33"/>
  <c r="H50" i="33"/>
  <c r="G629" i="8"/>
  <c r="G630" i="8"/>
  <c r="G631" i="8"/>
  <c r="G632" i="8"/>
  <c r="G633" i="8"/>
  <c r="F634" i="8"/>
  <c r="H47" i="33"/>
  <c r="H46" i="33"/>
  <c r="H10" i="33"/>
  <c r="H224" i="33"/>
  <c r="H223" i="33"/>
  <c r="H222" i="33"/>
  <c r="H221" i="33"/>
  <c r="H220" i="33"/>
  <c r="H219" i="33"/>
  <c r="H218" i="33"/>
  <c r="H217" i="33"/>
  <c r="H216" i="33"/>
  <c r="H215" i="33"/>
  <c r="H214" i="33"/>
  <c r="H213" i="33"/>
  <c r="H212" i="33"/>
  <c r="H211" i="33"/>
  <c r="H210" i="33"/>
  <c r="H209" i="33"/>
  <c r="H208" i="33"/>
  <c r="H207" i="33"/>
  <c r="H206" i="33"/>
  <c r="H205" i="33"/>
  <c r="H204" i="33"/>
  <c r="H203" i="33"/>
  <c r="H202" i="33"/>
  <c r="H201" i="33"/>
  <c r="H200" i="33"/>
  <c r="H199" i="33"/>
  <c r="H198" i="33"/>
  <c r="H4" i="33"/>
  <c r="H40" i="33"/>
  <c r="H3" i="33"/>
  <c r="H17" i="33"/>
  <c r="H38" i="33"/>
  <c r="H33" i="33"/>
  <c r="H37" i="33"/>
  <c r="H61" i="33"/>
  <c r="H59" i="33"/>
  <c r="H57" i="33"/>
  <c r="H148" i="33"/>
  <c r="H147" i="33"/>
  <c r="H150" i="33"/>
  <c r="H149" i="33"/>
  <c r="H146" i="33"/>
  <c r="H180" i="33"/>
  <c r="H179" i="33"/>
  <c r="H178" i="33"/>
  <c r="H177" i="33"/>
  <c r="H175" i="33"/>
  <c r="H174" i="33"/>
  <c r="H196" i="33"/>
  <c r="H176" i="33"/>
  <c r="H173" i="33"/>
  <c r="H172" i="33"/>
  <c r="H171" i="33"/>
  <c r="H145" i="33"/>
  <c r="H144" i="33"/>
  <c r="H170" i="33"/>
  <c r="H169" i="33"/>
  <c r="H143" i="33"/>
  <c r="H131" i="33"/>
  <c r="H168" i="33"/>
  <c r="H167" i="33"/>
  <c r="H156" i="33"/>
  <c r="H142" i="33"/>
  <c r="H166" i="33"/>
  <c r="H141" i="33"/>
  <c r="H165" i="33"/>
  <c r="H164" i="33"/>
  <c r="H163" i="33"/>
  <c r="H140" i="33"/>
  <c r="H195" i="33"/>
  <c r="H162" i="33"/>
  <c r="H161" i="33"/>
  <c r="H160" i="33"/>
  <c r="H159" i="33"/>
  <c r="H158" i="33"/>
  <c r="H157" i="33"/>
  <c r="H155" i="33"/>
  <c r="H154" i="33"/>
  <c r="H153" i="33"/>
  <c r="H152" i="33"/>
  <c r="H151" i="33"/>
  <c r="H139" i="33"/>
  <c r="H138" i="33"/>
  <c r="H34" i="33"/>
  <c r="H14" i="33"/>
  <c r="H13" i="33"/>
  <c r="H5" i="33"/>
  <c r="H7" i="33"/>
  <c r="H42" i="33"/>
  <c r="H8" i="33"/>
  <c r="H6" i="33"/>
  <c r="H36" i="33"/>
  <c r="H35" i="33"/>
  <c r="H11" i="33"/>
  <c r="H19" i="33"/>
  <c r="H9" i="33"/>
  <c r="H43" i="33"/>
  <c r="H194" i="33"/>
  <c r="H192" i="33"/>
  <c r="H191" i="33"/>
  <c r="H190" i="33"/>
  <c r="H189" i="33"/>
  <c r="H188" i="33"/>
  <c r="H187" i="33"/>
  <c r="H186" i="33"/>
  <c r="H30" i="33"/>
  <c r="H185" i="33"/>
  <c r="H136" i="33"/>
  <c r="H135" i="33"/>
  <c r="H134" i="33"/>
  <c r="H133" i="33"/>
  <c r="H132" i="33"/>
  <c r="H44" i="33"/>
  <c r="H193" i="33"/>
  <c r="H29" i="33"/>
  <c r="H28" i="33"/>
  <c r="H45" i="33"/>
  <c r="H27" i="33"/>
  <c r="H184" i="33"/>
  <c r="H183" i="33"/>
  <c r="H182" i="33"/>
  <c r="H181" i="33"/>
  <c r="H41" i="33"/>
  <c r="H39" i="33"/>
  <c r="H2" i="33"/>
  <c r="H32" i="33"/>
  <c r="H31" i="33"/>
  <c r="H137" i="33"/>
  <c r="H12" i="33"/>
  <c r="H129" i="33"/>
  <c r="H197" i="33"/>
  <c r="H18" i="33"/>
  <c r="H128" i="33"/>
  <c r="G623" i="8"/>
  <c r="G624" i="8"/>
  <c r="G625" i="8"/>
  <c r="G626" i="8"/>
  <c r="G627" i="8"/>
  <c r="G628" i="8"/>
  <c r="F39" i="30"/>
  <c r="G22" i="30"/>
  <c r="G622" i="8"/>
  <c r="G619" i="8"/>
  <c r="G620" i="8"/>
  <c r="G621" i="8"/>
  <c r="G617" i="8"/>
  <c r="G618" i="8"/>
  <c r="G23" i="30"/>
  <c r="G21" i="30"/>
  <c r="H74" i="32"/>
  <c r="C104" i="32"/>
  <c r="C106" i="32"/>
  <c r="C3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3" i="32"/>
  <c r="H72" i="32"/>
  <c r="H71" i="32"/>
  <c r="H70" i="32"/>
  <c r="H69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8" i="32"/>
  <c r="H7" i="32"/>
  <c r="H6" i="32"/>
  <c r="H5" i="32"/>
  <c r="H4" i="32"/>
  <c r="H3" i="32"/>
  <c r="H101" i="32"/>
  <c r="H100" i="32"/>
  <c r="H99" i="32"/>
  <c r="G71" i="30"/>
  <c r="G20" i="30"/>
  <c r="G180" i="30"/>
  <c r="G616" i="8"/>
  <c r="G615" i="8"/>
  <c r="G614" i="8"/>
  <c r="G613" i="8"/>
  <c r="G612" i="8"/>
  <c r="G611" i="8"/>
  <c r="G19" i="30"/>
  <c r="G610" i="8"/>
  <c r="G18" i="30"/>
  <c r="G609" i="8"/>
  <c r="G101" i="30"/>
  <c r="G608" i="8"/>
  <c r="G607" i="8"/>
  <c r="G605" i="8"/>
  <c r="G606" i="8"/>
  <c r="G604" i="8"/>
  <c r="G603" i="8"/>
  <c r="G602" i="8"/>
  <c r="G601" i="8"/>
  <c r="G600" i="8"/>
  <c r="G65" i="30"/>
  <c r="G13" i="30"/>
  <c r="G599" i="8"/>
  <c r="G598" i="8"/>
  <c r="G597" i="8"/>
  <c r="G594" i="8"/>
  <c r="G595" i="8"/>
  <c r="G596" i="8"/>
  <c r="G593" i="8"/>
  <c r="G198" i="30"/>
  <c r="G197" i="30"/>
  <c r="G17" i="30"/>
  <c r="G110" i="30"/>
  <c r="G190" i="30"/>
  <c r="G193" i="30"/>
  <c r="G191" i="30"/>
  <c r="G192" i="30"/>
  <c r="G189" i="30"/>
  <c r="G196" i="30"/>
  <c r="G195" i="30"/>
  <c r="G194" i="30"/>
  <c r="G188" i="30"/>
  <c r="G187" i="30"/>
  <c r="G186" i="30"/>
  <c r="G185" i="30"/>
  <c r="G184" i="30"/>
  <c r="G183" i="30"/>
  <c r="G132" i="30"/>
  <c r="G182" i="30"/>
  <c r="G592" i="8"/>
  <c r="G591" i="8"/>
  <c r="G173" i="30"/>
  <c r="G175" i="30"/>
  <c r="G177" i="30"/>
  <c r="G174" i="30"/>
  <c r="G176" i="30"/>
  <c r="G181" i="30"/>
  <c r="G172" i="30"/>
  <c r="G178" i="30"/>
  <c r="G179" i="30"/>
  <c r="G120" i="30"/>
  <c r="G124" i="30"/>
  <c r="G119" i="30"/>
  <c r="G118" i="30"/>
  <c r="G123" i="30"/>
  <c r="G121" i="30"/>
  <c r="G590" i="8"/>
  <c r="G27" i="30"/>
  <c r="G16" i="30"/>
  <c r="G109" i="30"/>
  <c r="G202" i="30"/>
  <c r="C202" i="30"/>
  <c r="D202" i="30" s="1"/>
  <c r="G99" i="31"/>
  <c r="G98" i="31"/>
  <c r="G97" i="31"/>
  <c r="G96" i="31"/>
  <c r="G95" i="31"/>
  <c r="G94" i="31"/>
  <c r="G93" i="31"/>
  <c r="G92" i="31"/>
  <c r="G91" i="31"/>
  <c r="G90" i="31"/>
  <c r="G89" i="31"/>
  <c r="G88" i="31"/>
  <c r="G83" i="31"/>
  <c r="G82" i="31"/>
  <c r="G81" i="31"/>
  <c r="G80" i="31"/>
  <c r="G79" i="31"/>
  <c r="G78" i="31"/>
  <c r="G77" i="31"/>
  <c r="G76" i="31"/>
  <c r="G75" i="31"/>
  <c r="G74" i="31"/>
  <c r="G73" i="31"/>
  <c r="G72" i="31"/>
  <c r="G71" i="31"/>
  <c r="G70" i="31"/>
  <c r="G69" i="31"/>
  <c r="G68" i="31"/>
  <c r="G67" i="31"/>
  <c r="G66" i="31"/>
  <c r="G65" i="31"/>
  <c r="G64" i="31"/>
  <c r="G63" i="31"/>
  <c r="G62" i="31"/>
  <c r="G61" i="31"/>
  <c r="G60" i="31"/>
  <c r="G59" i="31"/>
  <c r="G58" i="31"/>
  <c r="G57" i="31"/>
  <c r="G56" i="31"/>
  <c r="G55" i="31"/>
  <c r="G54" i="31"/>
  <c r="G53" i="31"/>
  <c r="G52" i="31"/>
  <c r="G51" i="31"/>
  <c r="G50" i="31"/>
  <c r="G49" i="31"/>
  <c r="G48" i="31"/>
  <c r="G47" i="31"/>
  <c r="G46" i="31"/>
  <c r="G45" i="31"/>
  <c r="G44" i="31"/>
  <c r="G43" i="31"/>
  <c r="G42" i="31"/>
  <c r="G41" i="31"/>
  <c r="G39" i="31"/>
  <c r="G38" i="31"/>
  <c r="G37" i="31"/>
  <c r="G36" i="31"/>
  <c r="G35" i="31"/>
  <c r="G34" i="31"/>
  <c r="G33" i="31"/>
  <c r="G32" i="31"/>
  <c r="G30" i="31"/>
  <c r="G29" i="31"/>
  <c r="G28" i="31"/>
  <c r="G27" i="31"/>
  <c r="G26" i="31"/>
  <c r="G25" i="31"/>
  <c r="G24" i="31"/>
  <c r="G23" i="31"/>
  <c r="G22" i="31"/>
  <c r="G21" i="31"/>
  <c r="G20" i="31"/>
  <c r="G19" i="31"/>
  <c r="G18" i="31"/>
  <c r="G17" i="31"/>
  <c r="G16" i="31"/>
  <c r="G15" i="31"/>
  <c r="G14" i="31"/>
  <c r="G13" i="31"/>
  <c r="G12" i="31"/>
  <c r="G11" i="31"/>
  <c r="G10" i="31"/>
  <c r="G9" i="31"/>
  <c r="G8" i="31"/>
  <c r="G7" i="31"/>
  <c r="G6" i="31"/>
  <c r="G5" i="31"/>
  <c r="G4" i="31"/>
  <c r="G3" i="31"/>
  <c r="G2" i="31"/>
  <c r="G86" i="31"/>
  <c r="G85" i="31"/>
  <c r="G84" i="31"/>
  <c r="AH570" i="8"/>
  <c r="G589" i="8"/>
  <c r="G588" i="8"/>
  <c r="G586" i="8"/>
  <c r="G587" i="8"/>
  <c r="G584" i="8"/>
  <c r="G583" i="8"/>
  <c r="G582" i="8"/>
  <c r="G577" i="8"/>
  <c r="G578" i="8"/>
  <c r="G579" i="8"/>
  <c r="G580" i="8"/>
  <c r="G581" i="8"/>
  <c r="G69" i="30"/>
  <c r="G160" i="30"/>
  <c r="G113" i="30"/>
  <c r="G158" i="30"/>
  <c r="G159" i="30"/>
  <c r="G108" i="30"/>
  <c r="G85" i="30"/>
  <c r="G57" i="30"/>
  <c r="G66" i="30"/>
  <c r="G575" i="8"/>
  <c r="G572" i="8"/>
  <c r="G573" i="8"/>
  <c r="G574" i="8"/>
  <c r="G68" i="30"/>
  <c r="G171" i="30"/>
  <c r="G170" i="30"/>
  <c r="G157" i="30"/>
  <c r="G169" i="30"/>
  <c r="G115" i="30"/>
  <c r="G161" i="30"/>
  <c r="G114" i="30"/>
  <c r="G156" i="30"/>
  <c r="G154" i="30"/>
  <c r="G38" i="30"/>
  <c r="G12" i="30"/>
  <c r="G64" i="30"/>
  <c r="G10" i="30"/>
  <c r="G11" i="30"/>
  <c r="G56" i="30"/>
  <c r="G60" i="30"/>
  <c r="G111" i="30"/>
  <c r="G67" i="30"/>
  <c r="G8" i="30"/>
  <c r="G155" i="30"/>
  <c r="G30" i="30"/>
  <c r="G29" i="30"/>
  <c r="G116" i="30"/>
  <c r="G117" i="30"/>
  <c r="G70" i="30"/>
  <c r="G153" i="30"/>
  <c r="G150" i="30"/>
  <c r="G151" i="30"/>
  <c r="G148" i="30"/>
  <c r="G37" i="30"/>
  <c r="G147" i="30"/>
  <c r="G152" i="30"/>
  <c r="G149" i="30"/>
  <c r="G36" i="30"/>
  <c r="G144" i="30"/>
  <c r="G143" i="30"/>
  <c r="G142" i="30"/>
  <c r="G140" i="30"/>
  <c r="G138" i="30"/>
  <c r="G137" i="30"/>
  <c r="G145" i="30"/>
  <c r="G141" i="30"/>
  <c r="G139" i="30"/>
  <c r="G146" i="30"/>
  <c r="G136" i="30"/>
  <c r="G34" i="30"/>
  <c r="G135" i="30"/>
  <c r="G134" i="30"/>
  <c r="G35" i="30"/>
  <c r="G133" i="30"/>
  <c r="G131" i="30"/>
  <c r="G129" i="30"/>
  <c r="G128" i="30"/>
  <c r="G127" i="30"/>
  <c r="G94" i="30"/>
  <c r="G72" i="30"/>
  <c r="G32" i="30"/>
  <c r="G33" i="30"/>
  <c r="G31" i="30"/>
  <c r="G63" i="30"/>
  <c r="G168" i="30"/>
  <c r="G28" i="30"/>
  <c r="G7" i="30"/>
  <c r="G97" i="30"/>
  <c r="G99" i="30"/>
  <c r="G100" i="30"/>
  <c r="G98" i="30"/>
  <c r="G95" i="30"/>
  <c r="G96" i="30"/>
  <c r="G88" i="30"/>
  <c r="G87" i="30"/>
  <c r="G83" i="30"/>
  <c r="G80" i="30"/>
  <c r="G77" i="30"/>
  <c r="G79" i="30"/>
  <c r="G89" i="30"/>
  <c r="G84" i="30"/>
  <c r="G78" i="30"/>
  <c r="G90" i="30"/>
  <c r="G122" i="30"/>
  <c r="G75" i="30"/>
  <c r="G92" i="30"/>
  <c r="G76" i="30"/>
  <c r="G91" i="30"/>
  <c r="G74" i="30"/>
  <c r="G93" i="30"/>
  <c r="G73" i="30"/>
  <c r="G81" i="30"/>
  <c r="G82" i="30"/>
  <c r="G86" i="30"/>
  <c r="G50" i="30"/>
  <c r="G14" i="30"/>
  <c r="G47" i="30"/>
  <c r="G46" i="30"/>
  <c r="G52" i="30"/>
  <c r="G51" i="30"/>
  <c r="G49" i="30"/>
  <c r="G48" i="30"/>
  <c r="G26" i="30"/>
  <c r="G43" i="30"/>
  <c r="G42" i="30"/>
  <c r="G15" i="30"/>
  <c r="G167" i="30"/>
  <c r="G166" i="30"/>
  <c r="G165" i="30"/>
  <c r="G5" i="30"/>
  <c r="G106" i="30"/>
  <c r="G107" i="30"/>
  <c r="G103" i="30"/>
  <c r="G45" i="30"/>
  <c r="G102" i="30"/>
  <c r="G44" i="30"/>
  <c r="G105" i="30"/>
  <c r="G104" i="30"/>
  <c r="G61" i="30"/>
  <c r="G62" i="30"/>
  <c r="G4" i="30"/>
  <c r="G59" i="30"/>
  <c r="G58" i="30"/>
  <c r="G112" i="30"/>
  <c r="G55" i="30"/>
  <c r="G3" i="30"/>
  <c r="G566" i="8"/>
  <c r="G28" i="28"/>
  <c r="G27" i="28"/>
  <c r="G9" i="28"/>
  <c r="G565" i="8"/>
  <c r="G8" i="28"/>
  <c r="G24" i="28"/>
  <c r="G22" i="28"/>
  <c r="G21" i="28"/>
  <c r="G20" i="28"/>
  <c r="G23" i="28"/>
  <c r="G19" i="28"/>
  <c r="G18" i="28"/>
  <c r="G17" i="28"/>
  <c r="AH133" i="28"/>
  <c r="AH99" i="28"/>
  <c r="AH46" i="28"/>
  <c r="G564" i="8"/>
  <c r="G563" i="8"/>
  <c r="G562" i="8"/>
  <c r="G91" i="28"/>
  <c r="G561" i="8"/>
  <c r="AF554" i="8"/>
  <c r="G560" i="8"/>
  <c r="G79" i="28"/>
  <c r="AE527" i="8"/>
  <c r="F553" i="8"/>
  <c r="G3" i="29"/>
  <c r="G4" i="29"/>
  <c r="G5" i="29"/>
  <c r="G6" i="29"/>
  <c r="G7" i="29"/>
  <c r="G8" i="29"/>
  <c r="G9" i="29"/>
  <c r="G10" i="29"/>
  <c r="G11" i="29"/>
  <c r="G12" i="29"/>
  <c r="G13" i="29"/>
  <c r="G14" i="29"/>
  <c r="G17" i="29"/>
  <c r="G18" i="29"/>
  <c r="G19" i="29"/>
  <c r="G20" i="29"/>
  <c r="G21" i="29"/>
  <c r="G22" i="29"/>
  <c r="G23" i="29"/>
  <c r="G24" i="29"/>
  <c r="G25" i="29"/>
  <c r="G26" i="29"/>
  <c r="G27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13" i="28"/>
  <c r="G78" i="28"/>
  <c r="G125" i="28"/>
  <c r="G35" i="28"/>
  <c r="G49" i="28"/>
  <c r="F540" i="8"/>
  <c r="F539" i="8"/>
  <c r="F538" i="8"/>
  <c r="F537" i="8"/>
  <c r="F533" i="8"/>
  <c r="F534" i="8"/>
  <c r="F535" i="8"/>
  <c r="F536" i="8"/>
  <c r="G77" i="28"/>
  <c r="F532" i="8"/>
  <c r="G42" i="28"/>
  <c r="G50" i="28"/>
  <c r="G76" i="28"/>
  <c r="G75" i="28"/>
  <c r="G58" i="28"/>
  <c r="G44" i="28"/>
  <c r="G70" i="28"/>
  <c r="G74" i="28"/>
  <c r="G73" i="28"/>
  <c r="G96" i="28"/>
  <c r="F531" i="8"/>
  <c r="F530" i="8"/>
  <c r="G95" i="28"/>
  <c r="G72" i="28"/>
  <c r="G71" i="28"/>
  <c r="G69" i="28"/>
  <c r="G183" i="28"/>
  <c r="G182" i="28"/>
  <c r="G181" i="28"/>
  <c r="G180" i="28"/>
  <c r="G179" i="28"/>
  <c r="G178" i="28"/>
  <c r="G177" i="28"/>
  <c r="G176" i="28"/>
  <c r="G175" i="28"/>
  <c r="G174" i="28"/>
  <c r="G173" i="28"/>
  <c r="G172" i="28"/>
  <c r="G147" i="28"/>
  <c r="G171" i="28"/>
  <c r="G170" i="28"/>
  <c r="G169" i="28"/>
  <c r="G127" i="28"/>
  <c r="G126" i="28"/>
  <c r="G197" i="28"/>
  <c r="G196" i="28"/>
  <c r="G150" i="28"/>
  <c r="G149" i="28"/>
  <c r="G195" i="28"/>
  <c r="G142" i="28"/>
  <c r="G194" i="28"/>
  <c r="G167" i="28"/>
  <c r="G193" i="28"/>
  <c r="G192" i="28"/>
  <c r="G80" i="28"/>
  <c r="G191" i="28"/>
  <c r="G166" i="28"/>
  <c r="G168" i="28"/>
  <c r="G190" i="28"/>
  <c r="G140" i="28"/>
  <c r="G139" i="28"/>
  <c r="G189" i="28"/>
  <c r="G188" i="28"/>
  <c r="G143" i="28"/>
  <c r="G187" i="28"/>
  <c r="G186" i="28"/>
  <c r="G148" i="28"/>
  <c r="G185" i="28"/>
  <c r="G165" i="28"/>
  <c r="G138" i="28"/>
  <c r="G32" i="28"/>
  <c r="G131" i="28"/>
  <c r="G184" i="28"/>
  <c r="G130" i="28"/>
  <c r="G128" i="28"/>
  <c r="G84" i="28"/>
  <c r="G129" i="28"/>
  <c r="G124" i="28"/>
  <c r="G86" i="28"/>
  <c r="G159" i="28"/>
  <c r="G158" i="28"/>
  <c r="G59" i="28"/>
  <c r="G62" i="28"/>
  <c r="G100" i="28"/>
  <c r="G85" i="28"/>
  <c r="G66" i="28"/>
  <c r="G102" i="28"/>
  <c r="G144" i="28"/>
  <c r="G67" i="28"/>
  <c r="G101" i="28"/>
  <c r="G103" i="28"/>
  <c r="G83" i="28"/>
  <c r="G53" i="28"/>
  <c r="G61" i="28"/>
  <c r="G82" i="28"/>
  <c r="G64" i="28"/>
  <c r="G104" i="28"/>
  <c r="G52" i="28"/>
  <c r="G47" i="28"/>
  <c r="G106" i="28"/>
  <c r="G55" i="28"/>
  <c r="G107" i="28"/>
  <c r="G57" i="28"/>
  <c r="G109" i="28"/>
  <c r="G54" i="28"/>
  <c r="G108" i="28"/>
  <c r="G56" i="28"/>
  <c r="G110" i="28"/>
  <c r="G112" i="28"/>
  <c r="G111" i="28"/>
  <c r="G122" i="28"/>
  <c r="G68" i="28"/>
  <c r="G121" i="28"/>
  <c r="G120" i="28"/>
  <c r="G51" i="28"/>
  <c r="G119" i="28"/>
  <c r="G65" i="28"/>
  <c r="G118" i="28"/>
  <c r="G117" i="28"/>
  <c r="G63" i="28"/>
  <c r="G116" i="28"/>
  <c r="G115" i="28"/>
  <c r="G114" i="28"/>
  <c r="G43" i="28"/>
  <c r="G81" i="28"/>
  <c r="G123" i="28"/>
  <c r="G7" i="28"/>
  <c r="G29" i="28"/>
  <c r="G13" i="28"/>
  <c r="G12" i="28"/>
  <c r="G10" i="28"/>
  <c r="G48" i="28"/>
  <c r="G31" i="28"/>
  <c r="G38" i="28"/>
  <c r="G37" i="28"/>
  <c r="G36" i="28"/>
  <c r="AH34" i="28"/>
  <c r="G94" i="28"/>
  <c r="G41" i="28"/>
  <c r="G93" i="28"/>
  <c r="G40" i="28"/>
  <c r="G39" i="28"/>
  <c r="G92" i="28"/>
  <c r="G141" i="28"/>
  <c r="G145" i="28"/>
  <c r="G146" i="28"/>
  <c r="G15" i="28"/>
  <c r="G30" i="28"/>
  <c r="G14" i="28"/>
  <c r="G11" i="28"/>
  <c r="G153" i="28"/>
  <c r="G151" i="28"/>
  <c r="G155" i="28"/>
  <c r="G154" i="28"/>
  <c r="G157" i="28"/>
  <c r="G156" i="28"/>
  <c r="G88" i="28"/>
  <c r="G152" i="28"/>
  <c r="G89" i="28"/>
  <c r="G87" i="28"/>
  <c r="G90" i="28"/>
  <c r="F67" i="19"/>
  <c r="F117" i="19"/>
  <c r="F113" i="19"/>
  <c r="F109" i="19"/>
  <c r="F97" i="19"/>
  <c r="F71" i="19"/>
  <c r="F77" i="19"/>
  <c r="F528" i="8"/>
  <c r="F125" i="19"/>
  <c r="F526" i="8"/>
  <c r="F525" i="8"/>
  <c r="F119" i="19"/>
  <c r="F103" i="19"/>
  <c r="F101" i="19"/>
  <c r="F124" i="19"/>
  <c r="F95" i="19"/>
  <c r="F91" i="19"/>
  <c r="F89" i="19"/>
  <c r="F87" i="19"/>
  <c r="F85" i="19"/>
  <c r="F61" i="19"/>
  <c r="F73" i="19"/>
  <c r="F524" i="8"/>
  <c r="F523" i="8"/>
  <c r="AA44" i="19"/>
  <c r="F522" i="8"/>
  <c r="F519" i="8"/>
  <c r="F520" i="8"/>
  <c r="F521" i="8"/>
  <c r="F518" i="8"/>
  <c r="F517" i="8"/>
  <c r="F34" i="19"/>
  <c r="F516" i="8"/>
  <c r="AA196" i="19"/>
  <c r="F515" i="8"/>
  <c r="F514" i="8"/>
  <c r="F513" i="8"/>
  <c r="F512" i="8"/>
  <c r="F505" i="8"/>
  <c r="F506" i="8"/>
  <c r="F507" i="8"/>
  <c r="F509" i="8"/>
  <c r="F510" i="8"/>
  <c r="F511" i="8"/>
  <c r="F14" i="19"/>
  <c r="F52" i="19"/>
  <c r="F30" i="19"/>
  <c r="F26" i="19"/>
  <c r="F25" i="19"/>
  <c r="F33" i="19"/>
  <c r="F32" i="19"/>
  <c r="F31" i="19"/>
  <c r="F29" i="19"/>
  <c r="F28" i="19"/>
  <c r="F27" i="19"/>
  <c r="F504" i="8"/>
  <c r="F138" i="21"/>
  <c r="F137" i="21"/>
  <c r="F135" i="21"/>
  <c r="F134" i="21"/>
  <c r="F128" i="21"/>
  <c r="F125" i="21"/>
  <c r="F120" i="21"/>
  <c r="F73" i="21"/>
  <c r="F87" i="21"/>
  <c r="F58" i="21"/>
  <c r="F89" i="21"/>
  <c r="F72" i="21"/>
  <c r="F71" i="21"/>
  <c r="F70" i="21"/>
  <c r="F69" i="21"/>
  <c r="F57" i="21"/>
  <c r="F56" i="21"/>
  <c r="F55" i="21"/>
  <c r="F68" i="21"/>
  <c r="F67" i="21"/>
  <c r="F66" i="21"/>
  <c r="F54" i="21"/>
  <c r="F65" i="21"/>
  <c r="F88" i="21"/>
  <c r="F53" i="21"/>
  <c r="F52" i="21"/>
  <c r="F64" i="21"/>
  <c r="F51" i="21"/>
  <c r="F50" i="21"/>
  <c r="F63" i="21"/>
  <c r="F49" i="21"/>
  <c r="F48" i="21"/>
  <c r="F47" i="21"/>
  <c r="F46" i="21"/>
  <c r="F45" i="21"/>
  <c r="F62" i="21"/>
  <c r="F61" i="21"/>
  <c r="F60" i="21"/>
  <c r="F59" i="21"/>
  <c r="F112" i="21"/>
  <c r="F83" i="21"/>
  <c r="F119" i="21"/>
  <c r="F131" i="21"/>
  <c r="F103" i="21"/>
  <c r="F117" i="21"/>
  <c r="F118" i="21"/>
  <c r="F133" i="21"/>
  <c r="F132" i="21"/>
  <c r="F116" i="21"/>
  <c r="F124" i="21"/>
  <c r="F122" i="21"/>
  <c r="F123" i="21"/>
  <c r="F111" i="21"/>
  <c r="F136" i="21"/>
  <c r="F121" i="21"/>
  <c r="F126" i="21"/>
  <c r="F130" i="21"/>
  <c r="F101" i="21"/>
  <c r="F100" i="21"/>
  <c r="F106" i="21"/>
  <c r="F98" i="21"/>
  <c r="F109" i="21"/>
  <c r="F107" i="21"/>
  <c r="F99" i="21"/>
  <c r="F82" i="21"/>
  <c r="F81" i="21"/>
  <c r="F80" i="21"/>
  <c r="F79" i="21"/>
  <c r="F78" i="21"/>
  <c r="F77" i="21"/>
  <c r="F76" i="21"/>
  <c r="F75" i="21"/>
  <c r="F74" i="21"/>
  <c r="F86" i="21"/>
  <c r="F29" i="21"/>
  <c r="F26" i="21"/>
  <c r="F15" i="21"/>
  <c r="F13" i="21"/>
  <c r="F11" i="21"/>
  <c r="F17" i="21"/>
  <c r="F20" i="21"/>
  <c r="F25" i="21"/>
  <c r="F24" i="21"/>
  <c r="F22" i="21"/>
  <c r="F21" i="21"/>
  <c r="F27" i="21"/>
  <c r="F28" i="21"/>
  <c r="F113" i="21"/>
  <c r="F30" i="21"/>
  <c r="F9" i="21"/>
  <c r="F8" i="21"/>
  <c r="F4" i="21"/>
  <c r="F12" i="21"/>
  <c r="F6" i="21"/>
  <c r="F5" i="21"/>
  <c r="F7" i="21"/>
  <c r="F34" i="21"/>
  <c r="F10" i="21"/>
  <c r="F39" i="21"/>
  <c r="F38" i="21"/>
  <c r="F37" i="21"/>
  <c r="F36" i="21"/>
  <c r="F35" i="21"/>
  <c r="F42" i="21"/>
  <c r="F33" i="21"/>
  <c r="F32" i="21"/>
  <c r="F40" i="21"/>
  <c r="F41" i="21"/>
  <c r="F19" i="21"/>
  <c r="F18" i="21"/>
  <c r="F23" i="21"/>
  <c r="F44" i="21"/>
  <c r="F43" i="21"/>
  <c r="F2" i="21"/>
  <c r="F95" i="21"/>
  <c r="F93" i="21"/>
  <c r="F94" i="21"/>
  <c r="F90" i="21"/>
  <c r="F84" i="21"/>
  <c r="F85" i="21"/>
  <c r="F129" i="21"/>
  <c r="F102" i="21"/>
  <c r="F127" i="21"/>
  <c r="F96" i="21"/>
  <c r="F110" i="21"/>
  <c r="F105" i="21"/>
  <c r="F108" i="21"/>
  <c r="F97" i="21"/>
  <c r="F114" i="21"/>
  <c r="F115" i="21"/>
  <c r="F104" i="21"/>
  <c r="F139" i="21"/>
  <c r="F92" i="19"/>
  <c r="AA57" i="19"/>
  <c r="F500" i="8"/>
  <c r="F499" i="8"/>
  <c r="F498" i="8"/>
  <c r="F23" i="19"/>
  <c r="F24" i="19"/>
  <c r="F40" i="19"/>
  <c r="AA127" i="19"/>
  <c r="F482" i="8"/>
  <c r="F481" i="8"/>
  <c r="F480" i="8"/>
  <c r="F476" i="8"/>
  <c r="F478" i="8"/>
  <c r="F479" i="8"/>
  <c r="F477" i="8"/>
  <c r="F475" i="8"/>
  <c r="F474" i="8"/>
  <c r="F473" i="8"/>
  <c r="F472" i="8"/>
  <c r="F471" i="8"/>
  <c r="F470" i="8"/>
  <c r="F467" i="8"/>
  <c r="F49" i="19"/>
  <c r="F164" i="19"/>
  <c r="F159" i="19"/>
  <c r="F460" i="8"/>
  <c r="F148" i="19"/>
  <c r="F39" i="19"/>
  <c r="F444" i="8"/>
  <c r="F443" i="8"/>
  <c r="F442" i="8"/>
  <c r="F441" i="8"/>
  <c r="F218" i="19"/>
  <c r="F440" i="8"/>
  <c r="F163" i="19"/>
  <c r="F439" i="8"/>
  <c r="F435" i="8"/>
  <c r="F436" i="8"/>
  <c r="F437" i="8"/>
  <c r="F438" i="8"/>
  <c r="F221" i="19"/>
  <c r="F38" i="19"/>
  <c r="F214" i="19"/>
  <c r="F158" i="19"/>
  <c r="F213" i="19"/>
  <c r="F220" i="19"/>
  <c r="F157" i="19"/>
  <c r="F156" i="19"/>
  <c r="F216" i="19"/>
  <c r="F155" i="19"/>
  <c r="F219" i="19"/>
  <c r="F154" i="19"/>
  <c r="F217" i="19"/>
  <c r="F153" i="19"/>
  <c r="F215" i="19"/>
  <c r="F433" i="8"/>
  <c r="F431" i="8"/>
  <c r="F432" i="8"/>
  <c r="F152" i="19"/>
  <c r="F151" i="19"/>
  <c r="F160" i="19"/>
  <c r="R427" i="8"/>
  <c r="F428" i="8"/>
  <c r="F146" i="19"/>
  <c r="F150" i="19"/>
  <c r="F82" i="19"/>
  <c r="F149" i="19"/>
  <c r="F147" i="19"/>
  <c r="F426" i="8"/>
  <c r="F425" i="8"/>
  <c r="F144" i="19"/>
  <c r="F422" i="8"/>
  <c r="F420" i="8"/>
  <c r="F421" i="8"/>
  <c r="F423" i="8"/>
  <c r="F424" i="8"/>
  <c r="F143" i="19"/>
  <c r="F145" i="19"/>
  <c r="F211" i="19"/>
  <c r="F212" i="19"/>
  <c r="F142" i="19"/>
  <c r="F12" i="19"/>
  <c r="F11" i="19"/>
  <c r="F10" i="19"/>
  <c r="F13" i="19"/>
  <c r="F9" i="19"/>
  <c r="F5" i="19"/>
  <c r="F20" i="19"/>
  <c r="F18" i="19"/>
  <c r="F51" i="19"/>
  <c r="F205" i="19"/>
  <c r="F135" i="19"/>
  <c r="F204" i="19"/>
  <c r="F203" i="19"/>
  <c r="F134" i="19"/>
  <c r="F201" i="19"/>
  <c r="F200" i="19"/>
  <c r="F133" i="19"/>
  <c r="F132" i="19"/>
  <c r="F131" i="19"/>
  <c r="F199" i="19"/>
  <c r="F198" i="19"/>
  <c r="F197" i="19"/>
  <c r="F130" i="19"/>
  <c r="F129" i="19"/>
  <c r="F128" i="19"/>
  <c r="F58" i="19"/>
  <c r="F60" i="19"/>
  <c r="F78" i="19"/>
  <c r="F76" i="19"/>
  <c r="F74" i="19"/>
  <c r="F72" i="19"/>
  <c r="F70" i="19"/>
  <c r="F68" i="19"/>
  <c r="F66" i="19"/>
  <c r="F64" i="19"/>
  <c r="F62" i="19"/>
  <c r="F202" i="19"/>
  <c r="F80" i="19"/>
  <c r="F84" i="19"/>
  <c r="F88" i="19"/>
  <c r="F86" i="19"/>
  <c r="F90" i="19"/>
  <c r="F96" i="19"/>
  <c r="F94" i="19"/>
  <c r="F100" i="19"/>
  <c r="F104" i="19"/>
  <c r="F106" i="19"/>
  <c r="F114" i="19"/>
  <c r="F112" i="19"/>
  <c r="F122" i="19"/>
  <c r="F110" i="19"/>
  <c r="F108" i="19"/>
  <c r="F116" i="19"/>
  <c r="F50" i="19"/>
  <c r="F7" i="19"/>
  <c r="F3" i="19"/>
  <c r="F6" i="19"/>
  <c r="F16" i="19"/>
  <c r="F55" i="19"/>
  <c r="F54" i="19"/>
  <c r="F4" i="19"/>
  <c r="F102" i="19"/>
  <c r="F48" i="19"/>
  <c r="F47" i="19"/>
  <c r="F41" i="19"/>
  <c r="F45" i="19"/>
  <c r="AA36" i="19"/>
  <c r="F162" i="19"/>
  <c r="F141" i="19"/>
  <c r="F161" i="19"/>
  <c r="F139" i="19"/>
  <c r="F136" i="19"/>
  <c r="F140" i="19"/>
  <c r="F42" i="19"/>
  <c r="F138" i="19"/>
  <c r="F206" i="19"/>
  <c r="F208" i="19"/>
  <c r="F207" i="19"/>
  <c r="F137" i="19"/>
  <c r="F210" i="19"/>
  <c r="F209" i="19"/>
  <c r="F53" i="19"/>
  <c r="F21" i="19"/>
  <c r="F19" i="19"/>
  <c r="F22" i="19"/>
  <c r="F15" i="19"/>
  <c r="F8" i="19"/>
  <c r="F17" i="19"/>
  <c r="F46" i="19"/>
  <c r="F13" i="18"/>
  <c r="F30" i="18"/>
  <c r="F412" i="8"/>
  <c r="F418" i="8"/>
  <c r="F419" i="8"/>
  <c r="F416" i="8"/>
  <c r="F31" i="18"/>
  <c r="F29" i="18"/>
  <c r="F26" i="18"/>
  <c r="F28" i="18"/>
  <c r="F18" i="18"/>
  <c r="F19" i="18"/>
  <c r="F25" i="18"/>
  <c r="F24" i="18"/>
  <c r="F415" i="8"/>
  <c r="P33" i="18"/>
  <c r="F413" i="8"/>
  <c r="F414" i="8"/>
  <c r="F400" i="8"/>
  <c r="F149" i="18"/>
  <c r="F146" i="18"/>
  <c r="F152" i="18"/>
  <c r="F150" i="18"/>
  <c r="F157" i="18"/>
  <c r="F20" i="18"/>
  <c r="F27" i="18"/>
  <c r="F23" i="18"/>
  <c r="F21" i="18"/>
  <c r="F22" i="18"/>
  <c r="F134" i="18"/>
  <c r="F135" i="18"/>
  <c r="F96" i="18"/>
  <c r="F87" i="18"/>
  <c r="F85" i="18"/>
  <c r="F84" i="18"/>
  <c r="F410" i="8"/>
  <c r="F409" i="8"/>
  <c r="F408" i="8"/>
  <c r="F405" i="8"/>
  <c r="F406" i="8"/>
  <c r="F407" i="8"/>
  <c r="F404" i="8"/>
  <c r="F158" i="18"/>
  <c r="F401" i="8"/>
  <c r="F402" i="8"/>
  <c r="F403" i="8"/>
  <c r="F156" i="18"/>
  <c r="F153" i="18"/>
  <c r="F154" i="18"/>
  <c r="F398" i="8"/>
  <c r="F397" i="8"/>
  <c r="F155" i="18"/>
  <c r="F99" i="18"/>
  <c r="F151" i="18"/>
  <c r="F98" i="18"/>
  <c r="F140" i="18"/>
  <c r="F148" i="18"/>
  <c r="F396" i="8"/>
  <c r="F145" i="18"/>
  <c r="F144" i="18"/>
  <c r="F166" i="18"/>
  <c r="F133" i="18"/>
  <c r="F165" i="18"/>
  <c r="F132" i="18"/>
  <c r="F37" i="18"/>
  <c r="P17" i="18"/>
  <c r="F147" i="18"/>
  <c r="F142" i="18"/>
  <c r="F143" i="18"/>
  <c r="F141" i="18"/>
  <c r="F139" i="18"/>
  <c r="F138" i="18"/>
  <c r="F38" i="18"/>
  <c r="F130" i="18"/>
  <c r="F124" i="18"/>
  <c r="F123" i="18"/>
  <c r="F125" i="18"/>
  <c r="F159" i="18"/>
  <c r="F160" i="18"/>
  <c r="F126" i="18"/>
  <c r="F120" i="18"/>
  <c r="F121" i="18"/>
  <c r="F122" i="18"/>
  <c r="F113" i="18"/>
  <c r="F114" i="18"/>
  <c r="F103" i="18"/>
  <c r="F104" i="18"/>
  <c r="F105" i="18"/>
  <c r="F115" i="18"/>
  <c r="F116" i="18"/>
  <c r="F117" i="18"/>
  <c r="F106" i="18"/>
  <c r="F107" i="18"/>
  <c r="F118" i="18"/>
  <c r="F108" i="18"/>
  <c r="F109" i="18"/>
  <c r="F110" i="18"/>
  <c r="F111" i="18"/>
  <c r="F112" i="18"/>
  <c r="F119" i="18"/>
  <c r="F102" i="18"/>
  <c r="F59" i="18"/>
  <c r="F60" i="18"/>
  <c r="F93" i="18"/>
  <c r="F94" i="18"/>
  <c r="F91" i="18"/>
  <c r="F92" i="18"/>
  <c r="F88" i="18"/>
  <c r="F54" i="18"/>
  <c r="F10" i="18"/>
  <c r="F11" i="18"/>
  <c r="F83" i="18"/>
  <c r="F48" i="18"/>
  <c r="F45" i="18"/>
  <c r="F44" i="18"/>
  <c r="F164" i="18"/>
  <c r="F163" i="18"/>
  <c r="F129" i="18"/>
  <c r="F131" i="18"/>
  <c r="F162" i="18"/>
  <c r="F127" i="18"/>
  <c r="F128" i="18"/>
  <c r="F161" i="18"/>
  <c r="F58" i="18"/>
  <c r="F57" i="18"/>
  <c r="F56" i="18"/>
  <c r="F12" i="18"/>
  <c r="F55" i="18"/>
  <c r="F53" i="18"/>
  <c r="F52" i="18"/>
  <c r="F51" i="18"/>
  <c r="F50" i="18"/>
  <c r="F5" i="18"/>
  <c r="F43" i="18"/>
  <c r="F3" i="18"/>
  <c r="F42" i="18"/>
  <c r="F95" i="18"/>
  <c r="F89" i="18"/>
  <c r="F90" i="18"/>
  <c r="F86" i="18"/>
  <c r="F80" i="18"/>
  <c r="F79" i="18"/>
  <c r="F78" i="18"/>
  <c r="F76" i="18"/>
  <c r="F75" i="18"/>
  <c r="F74" i="18"/>
  <c r="F73" i="18"/>
  <c r="F72" i="18"/>
  <c r="F71" i="18"/>
  <c r="F70" i="18"/>
  <c r="F69" i="18"/>
  <c r="F68" i="18"/>
  <c r="F67" i="18"/>
  <c r="F66" i="18"/>
  <c r="F15" i="18"/>
  <c r="F65" i="18"/>
  <c r="F64" i="18"/>
  <c r="F63" i="18"/>
  <c r="F36" i="18"/>
  <c r="F35" i="18"/>
  <c r="F34" i="18"/>
  <c r="F137" i="18"/>
  <c r="F97" i="18"/>
  <c r="F136" i="18"/>
  <c r="F8" i="18"/>
  <c r="F46" i="18"/>
  <c r="F9" i="18"/>
  <c r="F7" i="18"/>
  <c r="F4" i="18"/>
  <c r="F6" i="18"/>
  <c r="F14" i="18"/>
  <c r="F47" i="18"/>
  <c r="F49" i="18"/>
  <c r="F41" i="18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H16" i="15"/>
  <c r="J18" i="15"/>
  <c r="H20" i="15"/>
  <c r="J23" i="15"/>
  <c r="H26" i="15"/>
  <c r="J33" i="15"/>
  <c r="H41" i="15"/>
  <c r="H44" i="15"/>
  <c r="H53" i="15"/>
  <c r="H54" i="15"/>
  <c r="J55" i="15"/>
  <c r="F66" i="15"/>
  <c r="G67" i="15"/>
  <c r="G76" i="15"/>
  <c r="G77" i="15"/>
  <c r="G78" i="15"/>
  <c r="G79" i="15"/>
  <c r="J81" i="15"/>
  <c r="J82" i="15"/>
  <c r="J89" i="15"/>
  <c r="J90" i="15"/>
  <c r="G91" i="15"/>
  <c r="J162" i="15"/>
  <c r="J171" i="15"/>
  <c r="J177" i="15"/>
  <c r="J179" i="15"/>
  <c r="J180" i="15"/>
  <c r="J182" i="15"/>
  <c r="J188" i="15"/>
  <c r="H193" i="15"/>
  <c r="F194" i="15"/>
  <c r="G195" i="15"/>
  <c r="J197" i="15"/>
  <c r="J198" i="15"/>
  <c r="J203" i="15"/>
  <c r="J209" i="15"/>
  <c r="J212" i="15"/>
  <c r="J213" i="15"/>
  <c r="J214" i="15"/>
  <c r="J215" i="15"/>
  <c r="J216" i="15"/>
  <c r="J217" i="15"/>
  <c r="J218" i="15"/>
  <c r="J219" i="15"/>
  <c r="G221" i="15"/>
  <c r="G222" i="15"/>
  <c r="G223" i="15"/>
  <c r="G224" i="15"/>
  <c r="G225" i="15"/>
  <c r="G226" i="15"/>
  <c r="G227" i="15"/>
  <c r="G228" i="15"/>
  <c r="G229" i="15"/>
  <c r="H230" i="15"/>
  <c r="H232" i="15"/>
  <c r="H233" i="15"/>
  <c r="H234" i="15"/>
  <c r="H236" i="15"/>
  <c r="F238" i="15"/>
  <c r="J239" i="15"/>
  <c r="G240" i="15"/>
  <c r="G241" i="15"/>
  <c r="G242" i="15"/>
  <c r="G243" i="15"/>
  <c r="G244" i="15"/>
  <c r="G245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1" i="15"/>
  <c r="I262" i="15"/>
  <c r="I263" i="15"/>
  <c r="I264" i="15"/>
  <c r="I265" i="15"/>
  <c r="F266" i="15"/>
  <c r="F267" i="15"/>
  <c r="F268" i="15"/>
  <c r="F269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H335" i="15"/>
  <c r="F337" i="15"/>
  <c r="F338" i="15"/>
  <c r="F339" i="15"/>
  <c r="F340" i="15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3" i="14"/>
  <c r="F94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20" i="14"/>
  <c r="F121" i="14"/>
  <c r="F124" i="14"/>
  <c r="F125" i="14"/>
  <c r="F126" i="14"/>
  <c r="F127" i="14"/>
  <c r="F128" i="14"/>
  <c r="F129" i="14"/>
  <c r="F130" i="14"/>
  <c r="F131" i="14"/>
  <c r="F136" i="14"/>
  <c r="F137" i="14"/>
  <c r="F138" i="14"/>
  <c r="F139" i="14"/>
  <c r="F140" i="14"/>
  <c r="F141" i="14"/>
  <c r="F142" i="14"/>
  <c r="F143" i="14"/>
  <c r="F144" i="14"/>
  <c r="F145" i="14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9" i="7"/>
  <c r="F30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3" i="7"/>
  <c r="F114" i="7"/>
  <c r="F115" i="7"/>
  <c r="F116" i="7"/>
  <c r="F117" i="7"/>
  <c r="F118" i="7"/>
  <c r="F119" i="7"/>
  <c r="F120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7" i="17"/>
  <c r="F41" i="17"/>
  <c r="F42" i="17"/>
  <c r="F43" i="17"/>
  <c r="F44" i="17"/>
  <c r="F45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H16" i="8"/>
  <c r="L18" i="8"/>
  <c r="H20" i="8"/>
  <c r="L23" i="8"/>
  <c r="H26" i="8"/>
  <c r="L33" i="8"/>
  <c r="H41" i="8"/>
  <c r="H44" i="8"/>
  <c r="H53" i="8"/>
  <c r="H54" i="8"/>
  <c r="L55" i="8"/>
  <c r="F66" i="8"/>
  <c r="G67" i="8"/>
  <c r="G76" i="8"/>
  <c r="G77" i="8"/>
  <c r="G78" i="8"/>
  <c r="G79" i="8"/>
  <c r="L81" i="8"/>
  <c r="L82" i="8"/>
  <c r="L89" i="8"/>
  <c r="L90" i="8"/>
  <c r="G91" i="8"/>
  <c r="L162" i="8"/>
  <c r="L171" i="8"/>
  <c r="L177" i="8"/>
  <c r="L179" i="8"/>
  <c r="L180" i="8"/>
  <c r="L182" i="8"/>
  <c r="L188" i="8"/>
  <c r="H193" i="8"/>
  <c r="F194" i="8"/>
  <c r="G195" i="8"/>
  <c r="L197" i="8"/>
  <c r="L198" i="8"/>
  <c r="L203" i="8"/>
  <c r="L209" i="8"/>
  <c r="L212" i="8"/>
  <c r="L213" i="8"/>
  <c r="L214" i="8"/>
  <c r="L215" i="8"/>
  <c r="L216" i="8"/>
  <c r="L217" i="8"/>
  <c r="L218" i="8"/>
  <c r="L219" i="8"/>
  <c r="G221" i="8"/>
  <c r="G222" i="8"/>
  <c r="G223" i="8"/>
  <c r="G224" i="8"/>
  <c r="G225" i="8"/>
  <c r="G226" i="8"/>
  <c r="G227" i="8"/>
  <c r="G228" i="8"/>
  <c r="G229" i="8"/>
  <c r="H230" i="8"/>
  <c r="H232" i="8"/>
  <c r="H233" i="8"/>
  <c r="H234" i="8"/>
  <c r="H236" i="8"/>
  <c r="F238" i="8"/>
  <c r="L239" i="8"/>
  <c r="G240" i="8"/>
  <c r="G241" i="8"/>
  <c r="G242" i="8"/>
  <c r="G243" i="8"/>
  <c r="G244" i="8"/>
  <c r="G245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1" i="8"/>
  <c r="I262" i="8"/>
  <c r="I263" i="8"/>
  <c r="I264" i="8"/>
  <c r="I265" i="8"/>
  <c r="F266" i="8"/>
  <c r="F267" i="8"/>
  <c r="F268" i="8"/>
  <c r="F269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" i="16"/>
  <c r="F4" i="16"/>
  <c r="F5" i="16"/>
  <c r="F6" i="16"/>
  <c r="F7" i="16"/>
  <c r="F8" i="16"/>
  <c r="F9" i="16"/>
  <c r="F10" i="16"/>
  <c r="F11" i="16"/>
  <c r="F12" i="16"/>
  <c r="F15" i="16"/>
  <c r="F16" i="16"/>
  <c r="F17" i="16"/>
  <c r="F20" i="16"/>
  <c r="F21" i="16"/>
  <c r="F22" i="16"/>
  <c r="F23" i="16"/>
  <c r="F24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74" i="16"/>
  <c r="F72" i="16"/>
  <c r="F71" i="16"/>
  <c r="F65" i="16"/>
  <c r="F79" i="16"/>
  <c r="F80" i="16"/>
  <c r="F57" i="16"/>
  <c r="F70" i="16"/>
  <c r="F73" i="16"/>
  <c r="F60" i="16"/>
  <c r="F76" i="16"/>
  <c r="F75" i="16"/>
  <c r="F77" i="16"/>
  <c r="F59" i="16"/>
  <c r="F81" i="16"/>
  <c r="F82" i="16"/>
  <c r="F56" i="16"/>
  <c r="F58" i="16"/>
  <c r="F78" i="16"/>
  <c r="F61" i="16"/>
  <c r="F62" i="16"/>
  <c r="F63" i="16"/>
  <c r="F64" i="16"/>
  <c r="F66" i="16"/>
  <c r="F67" i="16"/>
  <c r="F68" i="16"/>
  <c r="F69" i="16"/>
  <c r="F133" i="16"/>
  <c r="F134" i="16"/>
  <c r="F109" i="16"/>
  <c r="F108" i="16"/>
  <c r="F92" i="16"/>
  <c r="F90" i="16"/>
  <c r="F91" i="16"/>
  <c r="F86" i="16"/>
  <c r="F139" i="16"/>
  <c r="F87" i="16"/>
  <c r="F88" i="16"/>
  <c r="F89" i="16"/>
  <c r="F138" i="16"/>
  <c r="F93" i="16"/>
  <c r="F94" i="16"/>
  <c r="F96" i="16"/>
  <c r="F95" i="16"/>
  <c r="F102" i="16"/>
  <c r="F101" i="16"/>
  <c r="F100" i="16"/>
  <c r="F99" i="16"/>
  <c r="F98" i="16"/>
  <c r="F97" i="16"/>
  <c r="F104" i="16"/>
  <c r="F103" i="16"/>
  <c r="F106" i="16"/>
  <c r="F105" i="16"/>
  <c r="F107" i="16"/>
  <c r="F110" i="16"/>
  <c r="F111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31" i="16"/>
  <c r="F130" i="16"/>
  <c r="F129" i="16"/>
  <c r="F137" i="16"/>
  <c r="F136" i="16"/>
  <c r="F135" i="16"/>
  <c r="F132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  <author>John Deck</author>
  </authors>
  <commentList>
    <comment ref="G61" authorId="0" shapeId="0" xr:uid="{00000000-0006-0000-0000-000001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G63" authorId="0" shapeId="0" xr:uid="{00000000-0006-0000-0000-000002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G69" authorId="0" shapeId="0" xr:uid="{00000000-0006-0000-0000-000003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G75" authorId="0" shapeId="0" xr:uid="{00000000-0006-0000-0000-000004000000}">
      <text>
        <r>
          <rPr>
            <b/>
            <sz val="9"/>
            <color indexed="8"/>
            <rFont val="Tahoma"/>
            <family val="2"/>
          </rPr>
          <t xml:space="preserve">dob is a guess
</t>
        </r>
      </text>
    </comment>
    <comment ref="D93" authorId="0" shapeId="0" xr:uid="{00000000-0006-0000-0000-000005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G170" authorId="1" shapeId="0" xr:uid="{00000000-0006-0000-0000-000006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B353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Owner:</t>
        </r>
        <r>
          <rPr>
            <sz val="8"/>
            <color indexed="81"/>
            <rFont val="Tahoma"/>
            <family val="2"/>
          </rPr>
          <t xml:space="preserve">
This could have been 1620 by mistake</t>
        </r>
      </text>
    </comment>
    <comment ref="B367" authorId="0" shapeId="0" xr:uid="{00000000-0006-0000-0100-000002000000}">
      <text>
        <r>
          <rPr>
            <sz val="9"/>
            <color indexed="81"/>
            <rFont val="Tahoma"/>
            <family val="2"/>
          </rPr>
          <t>Owner:
Exposed to beef bulls on 3/22/18. IF bred due 12/29/18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6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put in with wet dairy on 1/16/18</t>
        </r>
      </text>
    </comment>
    <comment ref="P40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put in with wet dairy on 1/16/18</t>
        </r>
      </text>
    </comment>
    <comment ref="B402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Bad Mom, would not nurse calf, aftern two weeks in putting in her in a squeeze to nurse calf.  Calf 1920 was given bottle in dairy.</t>
        </r>
      </text>
    </comment>
    <comment ref="D402" authorId="0" shapeId="0" xr:uid="{00000000-0006-0000-0100-000006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There were 2 E16s so in Feb 2018 Raul and Chris renumbered one E18 Dark Red "could one of these be J15-H no tag" born in 2014</t>
        </r>
      </text>
    </comment>
    <comment ref="U413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Bulls out of main herd on 7/17/18</t>
        </r>
      </text>
    </comment>
    <comment ref="U414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Bulls out of main herd on 7/17/18</t>
        </r>
      </text>
    </comment>
    <comment ref="B431" authorId="0" shapeId="0" xr:uid="{00000000-0006-0000-0100-000009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432" authorId="0" shapeId="0" xr:uid="{00000000-0006-0000-0100-00000A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AA467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Pulled out of main herd on 7/17/18</t>
        </r>
      </text>
    </comment>
    <comment ref="E475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Guessed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77" authorId="0" shapeId="0" xr:uid="{00000000-0006-0000-0100-00000D000000}">
      <text>
        <r>
          <rPr>
            <b/>
            <sz val="9"/>
            <color indexed="8"/>
            <rFont val="Tahoma"/>
            <family val="2"/>
          </rPr>
          <t xml:space="preserve">Has 2 dead teats in back 2020 calf got confused and was sucking dead teats, got sick, went blind in both eyes, took several days to treat
</t>
        </r>
        <r>
          <rPr>
            <b/>
            <sz val="9"/>
            <color indexed="8"/>
            <rFont val="Tahoma"/>
            <family val="2"/>
          </rPr>
          <t>not sure if it will live</t>
        </r>
      </text>
    </comment>
    <comment ref="B499" authorId="0" shapeId="0" xr:uid="{00000000-0006-0000-0100-00000E000000}">
      <text>
        <r>
          <rPr>
            <b/>
            <sz val="9"/>
            <color indexed="8"/>
            <rFont val="Tahoma"/>
            <family val="2"/>
          </rPr>
          <t>2020 very large teats, 2 extra in back cuasing confusion for calf</t>
        </r>
      </text>
    </comment>
    <comment ref="B500" authorId="0" shapeId="0" xr:uid="{00000000-0006-0000-0100-00000F000000}">
      <text>
        <r>
          <rPr>
            <sz val="9"/>
            <color indexed="8"/>
            <rFont val="Tahoma"/>
            <family val="2"/>
          </rPr>
          <t xml:space="preserve">2019 Calf, 1914 never did very well had blind eye for first month, then developed a ilmp at 2 months
</t>
        </r>
        <r>
          <rPr>
            <sz val="9"/>
            <color indexed="8"/>
            <rFont val="Tahoma"/>
            <family val="2"/>
          </rPr>
          <t>2020 very large teats, 2 extra in back cuasing confusion for calf</t>
        </r>
      </text>
    </comment>
    <comment ref="G524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given Pen G and LA 300 for sever illness, scours, may be E. Coli infection, very sick for days.</t>
        </r>
      </text>
    </comment>
    <comment ref="AM578" authorId="0" shapeId="0" xr:uid="{00000000-0006-0000-0100-000011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  <comment ref="F629" authorId="0" shapeId="0" xr:uid="{00000000-0006-0000-0100-000012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C636" authorId="0" shapeId="0" xr:uid="{00000000-0006-0000-0100-000013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  <author>John Deck</author>
  </authors>
  <commentList>
    <comment ref="F34" authorId="0" shapeId="0" xr:uid="{00000000-0006-0000-0200-000001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C42" authorId="0" shapeId="0" xr:uid="{00000000-0006-0000-0200-000002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F97" authorId="1" shapeId="0" xr:uid="{00000000-0006-0000-0200-000003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  <comment ref="F129" authorId="0" shapeId="0" xr:uid="{00000000-0006-0000-0200-000004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F130" authorId="0" shapeId="0" xr:uid="{00000000-0006-0000-0200-000005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F133" authorId="0" shapeId="0" xr:uid="{00000000-0006-0000-0200-000006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F136" authorId="0" shapeId="0" xr:uid="{00000000-0006-0000-0200-000007000000}">
      <text>
        <r>
          <rPr>
            <b/>
            <sz val="9"/>
            <color indexed="8"/>
            <rFont val="Tahoma"/>
            <family val="2"/>
          </rPr>
          <t xml:space="preserve">dob is a guess
</t>
        </r>
      </text>
    </comment>
    <comment ref="C145" authorId="0" shapeId="0" xr:uid="{00000000-0006-0000-0200-000008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  <author>John Deck</author>
  </authors>
  <commentList>
    <comment ref="E35" authorId="0" shapeId="0" xr:uid="{00000000-0006-0000-0300-000001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F47" authorId="0" shapeId="0" xr:uid="{00000000-0006-0000-0300-000002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F78" authorId="1" shapeId="0" xr:uid="{00000000-0006-0000-0300-000003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  <comment ref="AM82" authorId="0" shapeId="0" xr:uid="{00000000-0006-0000-0300-000004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  <comment ref="F104" authorId="0" shapeId="0" xr:uid="{00000000-0006-0000-0300-000005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G105" authorId="0" shapeId="0" xr:uid="{00000000-0006-0000-0300-000006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thisis a guess no DOB on record
</t>
        </r>
      </text>
    </comment>
    <comment ref="F107" authorId="0" shapeId="0" xr:uid="{00000000-0006-0000-0300-000007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F111" authorId="0" shapeId="0" xr:uid="{00000000-0006-0000-0300-000008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F112" authorId="0" shapeId="0" xr:uid="{00000000-0006-0000-0300-000009000000}">
      <text>
        <r>
          <rPr>
            <b/>
            <sz val="9"/>
            <color indexed="8"/>
            <rFont val="Tahoma"/>
            <family val="2"/>
          </rPr>
          <t xml:space="preserve">dob is a guess
</t>
        </r>
      </text>
    </comment>
    <comment ref="E116" authorId="0" shapeId="0" xr:uid="{00000000-0006-0000-0300-00000A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  <author>John Deck</author>
  </authors>
  <commentList>
    <comment ref="D34" authorId="0" shapeId="0" xr:uid="{00000000-0006-0000-0400-000001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G78" authorId="1" shapeId="0" xr:uid="{00000000-0006-0000-0400-000002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Deck</author>
    <author>Owner</author>
  </authors>
  <commentList>
    <comment ref="F29" authorId="0" shapeId="0" xr:uid="{00000000-0006-0000-0500-000001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  <comment ref="C37" authorId="1" shapeId="0" xr:uid="{00000000-0006-0000-0500-000002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  <author>John Deck</author>
  </authors>
  <commentList>
    <comment ref="E17" authorId="0" shapeId="0" xr:uid="{00000000-0006-0000-0700-000001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42" authorId="0" shapeId="0" xr:uid="{00000000-0006-0000-0700-000002000000}">
      <text>
        <r>
          <rPr>
            <b/>
            <sz val="9"/>
            <color indexed="8"/>
            <rFont val="Tahoma"/>
            <family val="2"/>
          </rPr>
          <t>Purchased in 2019 from Adam Stevens has black points and had a tag "19"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F42" authorId="0" shapeId="0" xr:uid="{00000000-0006-0000-0700-000003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B43" authorId="0" shapeId="0" xr:uid="{00000000-0006-0000-0700-000004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F4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 is a guess based on Adam Stevens records
</t>
        </r>
      </text>
    </comment>
    <comment ref="G45" authorId="0" shapeId="0" xr:uid="{00000000-0006-0000-0700-000006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thisis a guess no DOB on record
</t>
        </r>
      </text>
    </comment>
    <comment ref="B47" authorId="0" shapeId="0" xr:uid="{00000000-0006-0000-0700-000007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F47" authorId="0" shapeId="0" xr:uid="{00000000-0006-0000-0700-000008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B51" authorId="0" shapeId="0" xr:uid="{00000000-0006-0000-0700-000009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</text>
    </comment>
    <comment ref="F51" authorId="0" shapeId="0" xr:uid="{00000000-0006-0000-0700-00000A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F52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 xml:space="preserve">dob is a guess
</t>
        </r>
      </text>
    </comment>
    <comment ref="E56" authorId="0" shapeId="0" xr:uid="{00000000-0006-0000-0700-00000C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61" authorId="0" shapeId="0" xr:uid="{00000000-0006-0000-0700-00000D000000}">
      <text>
        <r>
          <rPr>
            <b/>
            <sz val="9"/>
            <color indexed="8"/>
            <rFont val="Tahoma"/>
            <family val="2"/>
          </rPr>
          <t xml:space="preserve">3/24/20
</t>
        </r>
        <r>
          <rPr>
            <b/>
            <sz val="9"/>
            <color indexed="8"/>
            <rFont val="Tahoma"/>
            <family val="2"/>
          </rPr>
          <t>Trouble going through sqeeze</t>
        </r>
      </text>
    </comment>
    <comment ref="F105" authorId="1" shapeId="0" xr:uid="{00000000-0006-0000-0700-00000E000000}">
      <text>
        <r>
          <rPr>
            <b/>
            <sz val="10"/>
            <color indexed="8"/>
            <rFont val="Arial"/>
            <family val="2"/>
          </rPr>
          <t>9/24/21 guess</t>
        </r>
        <r>
          <rPr>
            <sz val="10"/>
            <color indexed="8"/>
            <rFont val="Arial"/>
            <family val="2"/>
          </rPr>
          <t xml:space="preserve">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D3" authorId="0" shapeId="0" xr:uid="{00000000-0006-0000-0800-000001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8" authorId="0" shapeId="0" xr:uid="{00000000-0006-0000-0800-000002000000}">
      <text>
        <r>
          <rPr>
            <b/>
            <sz val="9"/>
            <color indexed="8"/>
            <rFont val="Tahoma"/>
            <family val="2"/>
          </rPr>
          <t>Purchased in 2019 from Adam Stevens has black points and had a tag "19"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8" authorId="0" shapeId="0" xr:uid="{00000000-0006-0000-0800-000003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B9" authorId="0" shapeId="0" xr:uid="{00000000-0006-0000-0800-000004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9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 is a guess based on Adam Stevens records
</t>
        </r>
      </text>
    </comment>
    <comment ref="B10" authorId="0" shapeId="0" xr:uid="{00000000-0006-0000-0800-000006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</text>
    </comment>
    <comment ref="E10" authorId="0" shapeId="0" xr:uid="{00000000-0006-0000-0800-000007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B12" authorId="0" shapeId="0" xr:uid="{00000000-0006-0000-0800-000008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12" authorId="0" shapeId="0" xr:uid="{00000000-0006-0000-0800-000009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B25" authorId="0" shapeId="0" xr:uid="{00000000-0006-0000-0800-00000A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Had an anus puncture when giving birth in 2018
</t>
        </r>
      </text>
    </comment>
    <comment ref="AD30" authorId="0" shapeId="0" xr:uid="{00000000-0006-0000-0800-00000B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  <comment ref="F31" authorId="0" shapeId="0" xr:uid="{00000000-0006-0000-0800-00000C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thisis a guess no DOB on record
</t>
        </r>
      </text>
    </comment>
    <comment ref="E34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 xml:space="preserve">dob is a guess
</t>
        </r>
      </text>
    </comment>
    <comment ref="B38" authorId="0" shapeId="0" xr:uid="{00000000-0006-0000-0800-00000E000000}">
      <text>
        <r>
          <rPr>
            <b/>
            <sz val="9"/>
            <color indexed="8"/>
            <rFont val="Tahoma"/>
            <family val="2"/>
          </rPr>
          <t xml:space="preserve">3/24/20
</t>
        </r>
        <r>
          <rPr>
            <b/>
            <sz val="9"/>
            <color indexed="8"/>
            <rFont val="Tahoma"/>
            <family val="2"/>
          </rPr>
          <t>Trouble going through sqeeze</t>
        </r>
      </text>
    </comment>
    <comment ref="G85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given Pen G and LA 300 for sever illness, scours, may be E. Coli infection, very sick for days.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D37" authorId="0" shapeId="0" xr:uid="{00000000-0006-0000-0900-000001000000}">
      <text>
        <r>
          <rPr>
            <b/>
            <sz val="9"/>
            <color indexed="8"/>
            <rFont val="Tahoma"/>
            <family val="2"/>
          </rPr>
          <t>Purchased from Anna &amp; Micheal Allan.DOB 2017. Originally from Mike Sherman out of Spokan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D66" authorId="0" shapeId="0" xr:uid="{00000000-0006-0000-0900-000002000000}">
      <text>
        <r>
          <rPr>
            <b/>
            <sz val="9"/>
            <color indexed="8"/>
            <rFont val="Tahoma"/>
            <family val="2"/>
          </rPr>
          <t xml:space="preserve">definatly a DFF calf
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B76" authorId="0" shapeId="0" xr:uid="{00000000-0006-0000-0900-000003000000}">
      <text>
        <r>
          <rPr>
            <b/>
            <sz val="9"/>
            <color indexed="8"/>
            <rFont val="Tahoma"/>
            <family val="2"/>
          </rPr>
          <t xml:space="preserve">3/24/20
</t>
        </r>
        <r>
          <rPr>
            <b/>
            <sz val="9"/>
            <color indexed="8"/>
            <rFont val="Tahoma"/>
            <family val="2"/>
          </rPr>
          <t>Trouble going through sqeeze</t>
        </r>
      </text>
    </comment>
    <comment ref="B80" authorId="0" shapeId="0" xr:uid="{00000000-0006-0000-0900-000004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</text>
    </comment>
    <comment ref="E80" authorId="0" shapeId="0" xr:uid="{00000000-0006-0000-0900-000005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E82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 xml:space="preserve">dob is a guess
</t>
        </r>
      </text>
    </comment>
    <comment ref="B90" authorId="0" shapeId="0" xr:uid="{00000000-0006-0000-0900-000007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90" authorId="0" shapeId="0" xr:uid="{00000000-0006-0000-0900-000008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>DOB guess based on Adam Stevens records</t>
        </r>
      </text>
    </comment>
    <comment ref="B94" authorId="0" shapeId="0" xr:uid="{00000000-0006-0000-0900-000009000000}">
      <text>
        <r>
          <rPr>
            <b/>
            <sz val="9"/>
            <color indexed="8"/>
            <rFont val="Tahoma"/>
            <family val="2"/>
          </rPr>
          <t>Purchased in 2019 from Adam Stevens has black points and had a tag "19"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94" authorId="0" shapeId="0" xr:uid="{00000000-0006-0000-0900-00000A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 is a guess based on Adam Stevens records
</t>
        </r>
      </text>
    </comment>
    <comment ref="B96" authorId="0" shapeId="0" xr:uid="{00000000-0006-0000-0900-00000B000000}">
      <text>
        <r>
          <rPr>
            <b/>
            <sz val="9"/>
            <color indexed="8"/>
            <rFont val="Tahoma"/>
            <family val="2"/>
          </rPr>
          <t>Purchased in 2019 from Adam Stevens</t>
        </r>
        <r>
          <rPr>
            <sz val="9"/>
            <color indexed="8"/>
            <rFont val="Tahoma"/>
            <family val="2"/>
          </rPr>
          <t xml:space="preserve">
</t>
        </r>
      </text>
    </comment>
    <comment ref="E96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 is a guess based on Adam Stevens records
</t>
        </r>
      </text>
    </comment>
    <comment ref="F98" authorId="0" shapeId="0" xr:uid="{00000000-0006-0000-0900-00000D000000}">
      <text>
        <r>
          <rPr>
            <b/>
            <sz val="9"/>
            <color indexed="8"/>
            <rFont val="Tahoma"/>
            <family val="2"/>
          </rPr>
          <t>Owner:</t>
        </r>
        <r>
          <rPr>
            <sz val="9"/>
            <color indexed="8"/>
            <rFont val="Tahoma"/>
            <family val="2"/>
          </rPr>
          <t xml:space="preserve">
</t>
        </r>
        <r>
          <rPr>
            <sz val="9"/>
            <color indexed="8"/>
            <rFont val="Tahoma"/>
            <family val="2"/>
          </rPr>
          <t xml:space="preserve">thisis a guess no DOB on record
</t>
        </r>
      </text>
    </comment>
    <comment ref="AF100" authorId="0" shapeId="0" xr:uid="{00000000-0006-0000-0900-00000E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U3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Pulled out of main herd on 7/17/18</t>
        </r>
      </text>
    </comment>
    <comment ref="B66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Calf, 1914 never did very well had blind eye for first month, then developed a ilmp at 2 months</t>
        </r>
      </text>
    </comment>
    <comment ref="B74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Had an anus puncture when giving birth in 2018
</t>
        </r>
      </text>
    </comment>
    <comment ref="F77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thisis a guess no DOB on record
</t>
        </r>
      </text>
    </comment>
    <comment ref="U80" authorId="0" shapeId="0" xr:uid="{00000000-0006-0000-0A00-000005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  <comment ref="E84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 is a guess based on Adam Stevens records
</t>
        </r>
      </text>
    </comment>
    <comment ref="E8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This is a guess based on Adam Stevens records
</t>
        </r>
      </text>
    </comment>
    <comment ref="E87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DOB guess based on Adam Stevens records</t>
        </r>
      </text>
    </comment>
    <comment ref="E96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DOB Guess based on Adam Stevens records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N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Bulls out of main herd on 7/17/18</t>
        </r>
      </text>
    </comment>
    <comment ref="N21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Bulls out of main herd on 7/17/18</t>
        </r>
      </text>
    </comment>
    <comment ref="N22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Pulled out of main herd on 7/17/18</t>
        </r>
      </text>
    </comment>
    <comment ref="E31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actual birth date unknown 3/1/09 is a guess
</t>
        </r>
      </text>
    </comment>
    <comment ref="D34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There were 2 E16s so in Feb 2018 Raul and Chris renumbered one E18 Dark Red "could one of these be J15-H no tag" born in 2014</t>
        </r>
      </text>
    </comment>
    <comment ref="B43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Had an anus puncture when giving birth in 2018
</t>
        </r>
      </text>
    </comment>
    <comment ref="N48" authorId="0" shapeId="0" xr:uid="{00000000-0006-0000-0B00-000007000000}">
      <text>
        <r>
          <rPr>
            <sz val="9"/>
            <color indexed="81"/>
            <rFont val="Tahoma"/>
            <family val="2"/>
          </rPr>
          <t>Kept with bulls when bulls pulled from main herd on 7/17/18 because new bull is her baby.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E48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actual birth date unknown 3/1/09 is a guess
</t>
        </r>
      </text>
    </comment>
    <comment ref="D50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There were 2 E16s so in Feb 2018 Raul and Chris renumbered one E18 Dark Red "could one of these be J15-H no tag" born in 2014</t>
        </r>
      </text>
    </comment>
    <comment ref="B52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12/24/17 AI to Oliver-P due 9/2/18</t>
        </r>
      </text>
    </comment>
    <comment ref="B63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Had an anus puncture when giving birth in 2018
</t>
        </r>
      </text>
    </comment>
    <comment ref="B69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exposed to Arny on 12/7/17 if bred due 9/15/18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J3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put in with wet dairy on 1/16/18</t>
        </r>
      </text>
    </comment>
    <comment ref="B96" authorId="0" shapeId="0" xr:uid="{00000000-0006-0000-0D00-000002000000}">
      <text>
        <r>
          <rPr>
            <b/>
            <sz val="8"/>
            <color indexed="81"/>
            <rFont val="Tahoma"/>
            <family val="2"/>
          </rPr>
          <t>Owner:</t>
        </r>
        <r>
          <rPr>
            <sz val="8"/>
            <color indexed="81"/>
            <rFont val="Tahoma"/>
            <family val="2"/>
          </rPr>
          <t xml:space="preserve">
this heifer could have been sent to the Eugene Livestock acution on 12/16/17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A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Deck</author>
  </authors>
  <commentList>
    <comment ref="B1" authorId="0" shapeId="0" xr:uid="{00000000-0006-0000-1300-000001000000}">
      <text>
        <r>
          <rPr>
            <sz val="10"/>
            <color rgb="FF000000"/>
            <rFont val="Arial"/>
            <family val="2"/>
          </rPr>
          <t xml:space="preserve">John Deck:
</t>
        </r>
        <r>
          <rPr>
            <sz val="10"/>
            <color rgb="FF000000"/>
            <rFont val="Arial"/>
            <family val="2"/>
          </rPr>
          <t xml:space="preserve">OG/C
</t>
        </r>
        <r>
          <rPr>
            <sz val="10"/>
            <color rgb="FF000000"/>
            <rFont val="Arial"/>
            <family val="2"/>
          </rPr>
          <t>NfOrg. S means Not for Organic Slaughter</t>
        </r>
      </text>
    </comment>
  </commentList>
</comments>
</file>

<file path=xl/sharedStrings.xml><?xml version="1.0" encoding="utf-8"?>
<sst xmlns="http://schemas.openxmlformats.org/spreadsheetml/2006/main" count="51978" uniqueCount="4120">
  <si>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</si>
  <si>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</si>
  <si>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</si>
  <si>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</si>
  <si>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</si>
  <si>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</si>
  <si>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</si>
  <si>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</si>
  <si>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</si>
  <si>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</si>
  <si>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</si>
  <si>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A30</t>
  </si>
  <si>
    <t>C31</t>
  </si>
  <si>
    <t>03</t>
  </si>
  <si>
    <t>A2</t>
  </si>
  <si>
    <t>B34</t>
  </si>
  <si>
    <t>B14</t>
  </si>
  <si>
    <t>?</t>
  </si>
  <si>
    <t>255</t>
  </si>
  <si>
    <t>027</t>
  </si>
  <si>
    <t>B23</t>
  </si>
  <si>
    <t>117</t>
  </si>
  <si>
    <t>B35</t>
  </si>
  <si>
    <t>Mom has one small orange blank tag on left ear</t>
  </si>
  <si>
    <t>3/11</t>
  </si>
  <si>
    <t>H</t>
  </si>
  <si>
    <t>3/13</t>
  </si>
  <si>
    <t>BWF</t>
  </si>
  <si>
    <t>3/17</t>
  </si>
  <si>
    <t>3/18</t>
  </si>
  <si>
    <t>B</t>
  </si>
  <si>
    <t>3/25</t>
  </si>
  <si>
    <t>Crashed through gates</t>
  </si>
  <si>
    <t>Rough &amp; Angry in Chute</t>
  </si>
  <si>
    <t xml:space="preserve">There was a steer (sacrificed 2009) with this same tag </t>
  </si>
  <si>
    <t>Dark Red</t>
  </si>
  <si>
    <t xml:space="preserve">Notes Fall/2009 </t>
  </si>
  <si>
    <t>All Black</t>
  </si>
  <si>
    <t>Calm, looks good</t>
  </si>
  <si>
    <t>Teardrops/no tag</t>
  </si>
  <si>
    <t>jumped fence today</t>
  </si>
  <si>
    <t>Vet tag# 92vbu2872</t>
  </si>
  <si>
    <t>2010 calf born dead</t>
  </si>
  <si>
    <t>Lost tag-retagged today</t>
  </si>
  <si>
    <t>lost tag, retagged today</t>
  </si>
  <si>
    <t>C34</t>
  </si>
  <si>
    <t>D19</t>
  </si>
  <si>
    <t>D"00"</t>
  </si>
  <si>
    <t>1, 200</t>
  </si>
  <si>
    <t>806</t>
  </si>
  <si>
    <t>Herfulies</t>
  </si>
  <si>
    <t>C16</t>
  </si>
  <si>
    <t>1, 300</t>
  </si>
  <si>
    <t>160</t>
  </si>
  <si>
    <t>108</t>
  </si>
  <si>
    <t>E7 &amp; E8</t>
  </si>
  <si>
    <t>06</t>
  </si>
  <si>
    <t>Teardrops</t>
  </si>
  <si>
    <t>There is a steer with this same tag</t>
  </si>
  <si>
    <t>030</t>
  </si>
  <si>
    <t>025</t>
  </si>
  <si>
    <t>No tag/vet tag# 92vbu2872</t>
  </si>
  <si>
    <t>C"000"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</si>
  <si>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</si>
  <si>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</si>
  <si>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</si>
  <si>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</si>
  <si>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</si>
  <si>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</si>
  <si>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</si>
  <si>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</si>
  <si>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</si>
  <si>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D02</t>
  </si>
  <si>
    <t>D04</t>
  </si>
  <si>
    <t>D06</t>
  </si>
  <si>
    <t>A01</t>
  </si>
  <si>
    <t>A02</t>
  </si>
  <si>
    <t>D01</t>
  </si>
  <si>
    <t>D05</t>
  </si>
  <si>
    <t>D07</t>
  </si>
  <si>
    <t>D08</t>
  </si>
  <si>
    <t>D09</t>
  </si>
  <si>
    <t>spastic in chute, does not look like she was bred</t>
  </si>
  <si>
    <t>E11 /E20?</t>
  </si>
  <si>
    <t>E24 ?</t>
  </si>
  <si>
    <t>Banded today/ possible tag fell off</t>
  </si>
  <si>
    <t xml:space="preserve">Number not used </t>
  </si>
  <si>
    <t>no calf</t>
  </si>
  <si>
    <t>7/6 found lost, skinny and wandering, brought up fed on bottle.</t>
  </si>
  <si>
    <t>E32</t>
  </si>
  <si>
    <t>E31</t>
  </si>
  <si>
    <t>7/12</t>
  </si>
  <si>
    <t>7/06</t>
  </si>
  <si>
    <t>003</t>
  </si>
  <si>
    <t xml:space="preserve">Bull calf born 7/12 </t>
  </si>
  <si>
    <t>To Dayton 7/7/09</t>
  </si>
  <si>
    <t>To 4-Star 6/18/09</t>
  </si>
  <si>
    <t>C02</t>
  </si>
  <si>
    <t>Location</t>
  </si>
  <si>
    <t>Dayton 9/2/09</t>
  </si>
  <si>
    <t>Ran in with Bull, may be bred, crashed through gates, cull.</t>
  </si>
  <si>
    <t>4-Star7/30/09</t>
  </si>
  <si>
    <t>4-Star/Dayton</t>
  </si>
  <si>
    <t>Dayton 7/7/09</t>
  </si>
  <si>
    <t>4-Star 10/22/09</t>
  </si>
  <si>
    <t>4-Star 09/12/09</t>
  </si>
  <si>
    <t>4-Star 07/30/09</t>
  </si>
  <si>
    <t>Dayton 9/02/09</t>
  </si>
  <si>
    <t>Dayton 07/07/09</t>
  </si>
  <si>
    <t>4-Star 06/18/09</t>
  </si>
  <si>
    <t>Sacrifice</t>
  </si>
  <si>
    <t>There is a mama with this same tag</t>
  </si>
  <si>
    <t>Notes/2009 Calf/Mom</t>
  </si>
  <si>
    <t>Babe's Boy</t>
  </si>
  <si>
    <t>Tag/ID#</t>
  </si>
  <si>
    <t>Long Hoof back right</t>
  </si>
  <si>
    <t>218/92VBU2872</t>
  </si>
  <si>
    <t>806/Herfulies</t>
  </si>
  <si>
    <t>Gentle/Good Mom</t>
  </si>
  <si>
    <t>missing tag?</t>
  </si>
  <si>
    <t>RWF/Missing tag</t>
  </si>
  <si>
    <t>Mom Died, unknown number, bottle fed</t>
  </si>
  <si>
    <t>006/Teardrops</t>
  </si>
  <si>
    <t>A07</t>
  </si>
  <si>
    <t xml:space="preserve">006 </t>
  </si>
  <si>
    <t>Spastic Mom w/ bonding issues</t>
  </si>
  <si>
    <t>Red-</t>
  </si>
  <si>
    <t>Black, Mom Died, bottle fed</t>
  </si>
  <si>
    <t>Mom</t>
  </si>
  <si>
    <t>Sex</t>
  </si>
  <si>
    <t>DOB</t>
  </si>
  <si>
    <t>E1</t>
  </si>
  <si>
    <t>E4</t>
  </si>
  <si>
    <t>E5</t>
  </si>
  <si>
    <t>E6</t>
  </si>
  <si>
    <t>E9</t>
  </si>
  <si>
    <t>E10</t>
  </si>
  <si>
    <t>E11</t>
  </si>
  <si>
    <t>E12</t>
  </si>
  <si>
    <t>E13</t>
  </si>
  <si>
    <t>Lil' Miss</t>
  </si>
  <si>
    <t>Boo</t>
  </si>
  <si>
    <t>abandoned by mom, put on cher, died</t>
  </si>
  <si>
    <t>Red white left eye</t>
  </si>
  <si>
    <t>Blind in both eyes</t>
  </si>
  <si>
    <t>Dayton 6/8/10</t>
  </si>
  <si>
    <t>RWF</t>
  </si>
  <si>
    <t>3/27</t>
  </si>
  <si>
    <t>Black</t>
  </si>
  <si>
    <t>4/12</t>
  </si>
  <si>
    <t>Markings</t>
  </si>
  <si>
    <t>Birth notes</t>
  </si>
  <si>
    <t>Red</t>
  </si>
  <si>
    <t>Big/Red Mottled face</t>
  </si>
  <si>
    <t>Mom is spastic/bonding issues</t>
  </si>
  <si>
    <t>C25</t>
  </si>
  <si>
    <t>4/20</t>
  </si>
  <si>
    <t>30</t>
  </si>
  <si>
    <t>4/25</t>
  </si>
  <si>
    <t>C19</t>
  </si>
  <si>
    <t>5/4</t>
  </si>
  <si>
    <t>Grey</t>
  </si>
  <si>
    <t>Tag #</t>
  </si>
  <si>
    <t>Status</t>
  </si>
  <si>
    <t>yes</t>
  </si>
  <si>
    <t>257</t>
  </si>
  <si>
    <t>Shots BoSe, A&amp;D</t>
  </si>
  <si>
    <t>B42</t>
  </si>
  <si>
    <t>twin</t>
  </si>
  <si>
    <t>Long hoof back right</t>
  </si>
  <si>
    <t>Notes</t>
  </si>
  <si>
    <t>A7</t>
  </si>
  <si>
    <t>Red w/mottle face</t>
  </si>
  <si>
    <t>E27</t>
  </si>
  <si>
    <t>25</t>
  </si>
  <si>
    <t>Spastic in chute</t>
  </si>
  <si>
    <t>E28</t>
  </si>
  <si>
    <t>C6</t>
  </si>
  <si>
    <t>E29</t>
  </si>
  <si>
    <t>E30</t>
  </si>
  <si>
    <t>C51</t>
  </si>
  <si>
    <t xml:space="preserve">06 </t>
  </si>
  <si>
    <t>Red Mottled Face</t>
  </si>
  <si>
    <t>Mama</t>
  </si>
  <si>
    <t xml:space="preserve">Main </t>
  </si>
  <si>
    <t>2009 Calf</t>
  </si>
  <si>
    <t>Steer</t>
  </si>
  <si>
    <t>No tag</t>
  </si>
  <si>
    <t>Babe</t>
  </si>
  <si>
    <t>1, 200lbs</t>
  </si>
  <si>
    <t>C14</t>
  </si>
  <si>
    <t>700 blind twin</t>
  </si>
  <si>
    <t>500lbs</t>
  </si>
  <si>
    <t>C53</t>
  </si>
  <si>
    <t>1,200</t>
  </si>
  <si>
    <t>C"0"</t>
  </si>
  <si>
    <t>Heifer</t>
  </si>
  <si>
    <t>D21</t>
  </si>
  <si>
    <t>Main</t>
  </si>
  <si>
    <t>C"00"</t>
  </si>
  <si>
    <t>1,100</t>
  </si>
  <si>
    <t>C13</t>
  </si>
  <si>
    <t>C26</t>
  </si>
  <si>
    <t>C60</t>
  </si>
  <si>
    <t>D14</t>
  </si>
  <si>
    <t>218</t>
  </si>
  <si>
    <t>D"0"</t>
  </si>
  <si>
    <t>blind/cull</t>
  </si>
  <si>
    <t>1,000</t>
  </si>
  <si>
    <t>D20</t>
  </si>
  <si>
    <t>D12</t>
  </si>
  <si>
    <t>03's daughter</t>
  </si>
  <si>
    <t>D18</t>
  </si>
  <si>
    <t>D10</t>
  </si>
  <si>
    <t>C36</t>
  </si>
  <si>
    <t>Finish</t>
  </si>
  <si>
    <t>D13</t>
  </si>
  <si>
    <t xml:space="preserve">calm/replacement? </t>
  </si>
  <si>
    <t>C27</t>
  </si>
  <si>
    <t>C39</t>
  </si>
  <si>
    <t>B39</t>
  </si>
  <si>
    <t>B12</t>
  </si>
  <si>
    <t>D42</t>
  </si>
  <si>
    <t>C32</t>
  </si>
  <si>
    <t>looks good</t>
  </si>
  <si>
    <t>looks good/Replacement</t>
  </si>
  <si>
    <t>C21</t>
  </si>
  <si>
    <t>C22</t>
  </si>
  <si>
    <t>C06</t>
  </si>
  <si>
    <t>B41</t>
  </si>
  <si>
    <t>D16</t>
  </si>
  <si>
    <t>2010 Calf DOB</t>
  </si>
  <si>
    <t>2010 Calf #</t>
  </si>
  <si>
    <t>3/22/10</t>
  </si>
  <si>
    <t>Born Dead</t>
  </si>
  <si>
    <t>Found a tag for E8 on back pasture</t>
  </si>
  <si>
    <t>???</t>
  </si>
  <si>
    <t>D??</t>
  </si>
  <si>
    <t>NO TAG</t>
  </si>
  <si>
    <t>D03</t>
  </si>
  <si>
    <t>4/16/2010 Weight</t>
  </si>
  <si>
    <t>6/16/2010 weight (est)</t>
  </si>
  <si>
    <t xml:space="preserve">Herd </t>
  </si>
  <si>
    <t>Notes summer 2009</t>
  </si>
  <si>
    <t>Notes 6/2009</t>
  </si>
  <si>
    <t>NotesFall/2009 Calf/Mom</t>
  </si>
  <si>
    <t>Spastic mom w/bonding issues</t>
  </si>
  <si>
    <t>Gentle good Mom</t>
  </si>
  <si>
    <t>Super nice &amp; calm Mom</t>
  </si>
  <si>
    <t>no tag retagged today</t>
  </si>
  <si>
    <t>looks like a "D" series</t>
  </si>
  <si>
    <t>E14</t>
  </si>
  <si>
    <t>E15</t>
  </si>
  <si>
    <t>large greenish yellow trialngular ear tag</t>
  </si>
  <si>
    <t>Dark Red w/mottle face</t>
  </si>
  <si>
    <t>No tag, jumped fence not retagged</t>
  </si>
  <si>
    <t>Dark Chocolate w/ few white markings</t>
  </si>
  <si>
    <t>Bull</t>
  </si>
  <si>
    <t>E33</t>
  </si>
  <si>
    <t>Jersey</t>
  </si>
  <si>
    <t>4-Star 6/3/10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</si>
  <si>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</si>
  <si>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</si>
  <si>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</si>
  <si>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</si>
  <si>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</si>
  <si>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</si>
  <si>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</si>
  <si>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</si>
  <si>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</si>
  <si>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</si>
  <si>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</si>
  <si>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</si>
  <si>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</si>
  <si>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</si>
  <si>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</si>
  <si>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 xml:space="preserve">Red </t>
  </si>
  <si>
    <t>Cute!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</si>
  <si>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</si>
  <si>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</si>
  <si>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</si>
  <si>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</si>
  <si>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</si>
  <si>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</si>
  <si>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</si>
  <si>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</si>
  <si>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</si>
  <si>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 xml:space="preserve">F25 </t>
  </si>
  <si>
    <t>F26</t>
  </si>
  <si>
    <t xml:space="preserve">F27 </t>
  </si>
  <si>
    <t>Second</t>
  </si>
  <si>
    <t>*Dairy</t>
  </si>
  <si>
    <t xml:space="preserve">abandoned twins? </t>
  </si>
  <si>
    <t>not tagged mom is c series BWF</t>
  </si>
  <si>
    <t>Red no tag</t>
  </si>
  <si>
    <t>1/10/1998</t>
  </si>
  <si>
    <t>4Star 8/10/10</t>
  </si>
  <si>
    <t>4Star9/9/10</t>
  </si>
  <si>
    <t>4Star 9/9/10</t>
  </si>
  <si>
    <t>*Olly</t>
  </si>
  <si>
    <t>*Wally</t>
  </si>
  <si>
    <t>2008?</t>
  </si>
  <si>
    <t>4/15/2008</t>
  </si>
  <si>
    <t>5/4/2008</t>
  </si>
  <si>
    <t>4/24/2008</t>
  </si>
  <si>
    <t>Red - not tagged Mom is806</t>
  </si>
  <si>
    <t>born dead</t>
  </si>
  <si>
    <t>-XSacrificed</t>
  </si>
  <si>
    <t>Destiny</t>
  </si>
  <si>
    <t>Brought up with calf on 8/5, wild,jumps fences</t>
  </si>
  <si>
    <t>Type</t>
  </si>
  <si>
    <t>Date of Birth</t>
  </si>
  <si>
    <t>Notes 6/2/2010</t>
  </si>
  <si>
    <t>Maternal ID</t>
  </si>
  <si>
    <t>Midas</t>
  </si>
  <si>
    <t>Cow</t>
  </si>
  <si>
    <t>12/30/1999</t>
  </si>
  <si>
    <t>1/3/2000</t>
  </si>
  <si>
    <t>1/2/5/2000</t>
  </si>
  <si>
    <t>1/27/2000</t>
  </si>
  <si>
    <t>1/30/2000</t>
  </si>
  <si>
    <t>1/29/2001</t>
  </si>
  <si>
    <t>1/3/2001</t>
  </si>
  <si>
    <t>3/17/2001</t>
  </si>
  <si>
    <t>1/25/2002</t>
  </si>
  <si>
    <t>2/21/2002</t>
  </si>
  <si>
    <t>2/22/2002</t>
  </si>
  <si>
    <t>Need to cull -- stomach edema</t>
  </si>
  <si>
    <t>2/1/2005</t>
  </si>
  <si>
    <t>33F</t>
  </si>
  <si>
    <t>2/4/2005</t>
  </si>
  <si>
    <t>813</t>
  </si>
  <si>
    <t>2/10/2005</t>
  </si>
  <si>
    <t>849</t>
  </si>
  <si>
    <t>3/1/2005</t>
  </si>
  <si>
    <t>226</t>
  </si>
  <si>
    <t>3/8/2006</t>
  </si>
  <si>
    <t>3/10/2006</t>
  </si>
  <si>
    <t>3/15/2006</t>
  </si>
  <si>
    <t>3/16/2006</t>
  </si>
  <si>
    <t>3/18/2006</t>
  </si>
  <si>
    <t>4/1/2006</t>
  </si>
  <si>
    <t>4/10/2006</t>
  </si>
  <si>
    <t>4/14/2006</t>
  </si>
  <si>
    <t>3/15/2007</t>
  </si>
  <si>
    <t>3/20/2007</t>
  </si>
  <si>
    <t>3/22/2007</t>
  </si>
  <si>
    <t>3/23/2007</t>
  </si>
  <si>
    <t>3/25/2007</t>
  </si>
  <si>
    <t>Did not go through sorting</t>
  </si>
  <si>
    <t>4/10/2007</t>
  </si>
  <si>
    <t>4/15/2007</t>
  </si>
  <si>
    <t>4/16/2007</t>
  </si>
  <si>
    <t>D?</t>
  </si>
  <si>
    <t>4/1/2008</t>
  </si>
  <si>
    <t>D00</t>
  </si>
  <si>
    <t>4/10/2008</t>
  </si>
  <si>
    <t>4/12/2008</t>
  </si>
  <si>
    <t>4/14/2008</t>
  </si>
  <si>
    <t>4/21/2008</t>
  </si>
  <si>
    <t>4/22/2008</t>
  </si>
  <si>
    <t>4/23/2008</t>
  </si>
  <si>
    <t>4/25/2008</t>
  </si>
  <si>
    <t>4/29/2008</t>
  </si>
  <si>
    <t>5/15/2008</t>
  </si>
  <si>
    <t>4/20/2009</t>
  </si>
  <si>
    <t>4/1/2010</t>
  </si>
  <si>
    <t>4/4/2010</t>
  </si>
  <si>
    <t>4/9/2010</t>
  </si>
  <si>
    <t>4/15/2010</t>
  </si>
  <si>
    <t>4/16/2010</t>
  </si>
  <si>
    <t>4/19/2010</t>
  </si>
  <si>
    <t>4/20/2010</t>
  </si>
  <si>
    <t>4/21/2010</t>
  </si>
  <si>
    <t>4/24/2010</t>
  </si>
  <si>
    <t>4/25/2010</t>
  </si>
  <si>
    <t>5/1/2010</t>
  </si>
  <si>
    <t>F31</t>
  </si>
  <si>
    <t>7/1/2010</t>
  </si>
  <si>
    <t>*Bug</t>
  </si>
  <si>
    <t>Missing tag</t>
  </si>
  <si>
    <t>4/20/2008</t>
  </si>
  <si>
    <t>4/2/2009</t>
  </si>
  <si>
    <t>4/3/2009</t>
  </si>
  <si>
    <t>4/4/2009</t>
  </si>
  <si>
    <t>4/10/2009</t>
  </si>
  <si>
    <t>4/23/2009</t>
  </si>
  <si>
    <t>5/2/2009</t>
  </si>
  <si>
    <t>5/3/2009</t>
  </si>
  <si>
    <t>5/6/2009</t>
  </si>
  <si>
    <t>5/7/2009</t>
  </si>
  <si>
    <t>5/8/2009</t>
  </si>
  <si>
    <t>5/9/2009</t>
  </si>
  <si>
    <t>5/11/2009</t>
  </si>
  <si>
    <t>5/13/2009</t>
  </si>
  <si>
    <t>5/14/2009</t>
  </si>
  <si>
    <t>4/10/2010</t>
  </si>
  <si>
    <t>4/17/2010</t>
  </si>
  <si>
    <t>4/18/2010</t>
  </si>
  <si>
    <t>4/28/2010</t>
  </si>
  <si>
    <t>5/4/2010</t>
  </si>
  <si>
    <t>5/5/2010</t>
  </si>
  <si>
    <t>5/7/2010</t>
  </si>
  <si>
    <t>F30</t>
  </si>
  <si>
    <t>6/1/2010</t>
  </si>
  <si>
    <t>*Lil Miss</t>
  </si>
  <si>
    <t>*Lilly</t>
  </si>
  <si>
    <t>*Holly</t>
  </si>
  <si>
    <t>3/20/2009</t>
  </si>
  <si>
    <t>3/21/2009</t>
  </si>
  <si>
    <t>4/1/2009</t>
  </si>
  <si>
    <t>4/12/2009</t>
  </si>
  <si>
    <t>4/15/2009</t>
  </si>
  <si>
    <t>4/25/2009</t>
  </si>
  <si>
    <t>5/4/2009</t>
  </si>
  <si>
    <t>5/10/2009</t>
  </si>
  <si>
    <t>5/12/2009</t>
  </si>
  <si>
    <t>4/11/2009</t>
  </si>
  <si>
    <t>3/30/2010</t>
  </si>
  <si>
    <t>3/18/2007</t>
  </si>
  <si>
    <t>6/8/2010</t>
  </si>
  <si>
    <t>4/4/2008</t>
  </si>
  <si>
    <t>4/5/2008</t>
  </si>
  <si>
    <t>6/22/2010</t>
  </si>
  <si>
    <t>Dayton 6/22/10</t>
  </si>
  <si>
    <t>6/3/2010</t>
  </si>
  <si>
    <t>F29</t>
  </si>
  <si>
    <t>4/3/2010</t>
  </si>
  <si>
    <t>10/1/2007</t>
  </si>
  <si>
    <t>*Ned</t>
  </si>
  <si>
    <t>2/1/2008</t>
  </si>
  <si>
    <t>7/8/2010</t>
  </si>
  <si>
    <t>4-star 7/8/10</t>
  </si>
  <si>
    <t>4/16/2008</t>
  </si>
  <si>
    <t>Dayton6/22/10</t>
  </si>
  <si>
    <t>F28</t>
  </si>
  <si>
    <t>Jacob</t>
  </si>
  <si>
    <t>all red</t>
  </si>
  <si>
    <t>Jewel</t>
  </si>
  <si>
    <t>5/2/10</t>
  </si>
  <si>
    <t>Notes 9/25010</t>
  </si>
  <si>
    <t>Banded today, left up in barn</t>
  </si>
  <si>
    <t>Bess</t>
  </si>
  <si>
    <t>all black</t>
  </si>
  <si>
    <t>1/15/10</t>
  </si>
  <si>
    <t>burned hornes today</t>
  </si>
  <si>
    <t>Kitty</t>
  </si>
  <si>
    <t>Benjermin</t>
  </si>
  <si>
    <t>1/14/10</t>
  </si>
  <si>
    <t>banded today, left up in barn</t>
  </si>
  <si>
    <t>Red Brindle</t>
  </si>
  <si>
    <t xml:space="preserve"> Horns banded, up in barn waiting for abortificant</t>
  </si>
  <si>
    <t>E02B</t>
  </si>
  <si>
    <t>Was tagged E02 but we had two so we renamed her</t>
  </si>
  <si>
    <t>Red w/white on face</t>
  </si>
  <si>
    <t>did not see her today</t>
  </si>
  <si>
    <t>twin with F01</t>
  </si>
  <si>
    <t>did not see today</t>
  </si>
  <si>
    <t>Baby doll head</t>
  </si>
  <si>
    <t>*Alice</t>
  </si>
  <si>
    <t>Oswald/Omer</t>
  </si>
  <si>
    <t>pink eye in R eye</t>
  </si>
  <si>
    <t>Seamus</t>
  </si>
  <si>
    <t>Bell</t>
  </si>
  <si>
    <t>horns burned today</t>
  </si>
  <si>
    <t>Sunshine</t>
  </si>
  <si>
    <t>does not look pregnant</t>
  </si>
  <si>
    <t>Sally</t>
  </si>
  <si>
    <t>Blackberry</t>
  </si>
  <si>
    <t>Maire</t>
  </si>
  <si>
    <t>Horns burned today</t>
  </si>
  <si>
    <t>wild in chute</t>
  </si>
  <si>
    <t>retagged today both ears</t>
  </si>
  <si>
    <t>Beauty</t>
  </si>
  <si>
    <t>Onyx</t>
  </si>
  <si>
    <t>11/21/09</t>
  </si>
  <si>
    <t>11/1/08</t>
  </si>
  <si>
    <t>2/7/09</t>
  </si>
  <si>
    <t>Missy</t>
  </si>
  <si>
    <t>9/25/07</t>
  </si>
  <si>
    <t>Maude</t>
  </si>
  <si>
    <t>4/25/08</t>
  </si>
  <si>
    <t>Maybelle</t>
  </si>
  <si>
    <t>4/23/09</t>
  </si>
  <si>
    <t>did not see her today, in with main herd?</t>
  </si>
  <si>
    <t>2/24/10</t>
  </si>
  <si>
    <t>Licky Betty</t>
  </si>
  <si>
    <t>Persimmon</t>
  </si>
  <si>
    <t>Peach</t>
  </si>
  <si>
    <t>8/17/09</t>
  </si>
  <si>
    <t>did not see her today, think she is in with main herd</t>
  </si>
  <si>
    <t>10/15/08</t>
  </si>
  <si>
    <t>Ivy</t>
  </si>
  <si>
    <t>3/26/06</t>
  </si>
  <si>
    <t>7/26/09</t>
  </si>
  <si>
    <t>All red</t>
  </si>
  <si>
    <t>one tag only</t>
  </si>
  <si>
    <t>4/02/2008</t>
  </si>
  <si>
    <t>4/01/2008</t>
  </si>
  <si>
    <t>Notes 2/2011</t>
  </si>
  <si>
    <t>east driveway field</t>
  </si>
  <si>
    <t>east driveway field, loosing hair</t>
  </si>
  <si>
    <t>where is this steer?</t>
  </si>
  <si>
    <t>400lbs</t>
  </si>
  <si>
    <t>900lbs</t>
  </si>
  <si>
    <t>nursing George and Sam</t>
  </si>
  <si>
    <t>looks pregnant</t>
  </si>
  <si>
    <t>*Sunshine</t>
  </si>
  <si>
    <t>*Maire</t>
  </si>
  <si>
    <t>*Seamus</t>
  </si>
  <si>
    <t>*Oswald/Omer</t>
  </si>
  <si>
    <t>*Benjermin</t>
  </si>
  <si>
    <t>*Blackberry</t>
  </si>
  <si>
    <t>*Sally</t>
  </si>
  <si>
    <t>*Babe</t>
  </si>
  <si>
    <t>*Bess</t>
  </si>
  <si>
    <t>*Jacob</t>
  </si>
  <si>
    <t>*Missy</t>
  </si>
  <si>
    <t>*May</t>
  </si>
  <si>
    <t>gray black</t>
  </si>
  <si>
    <t>*Belle</t>
  </si>
  <si>
    <t>*Maude</t>
  </si>
  <si>
    <t>*Beauty</t>
  </si>
  <si>
    <t>*Ivy</t>
  </si>
  <si>
    <t>*Jewel</t>
  </si>
  <si>
    <t>*Revel</t>
  </si>
  <si>
    <t>*Carsen</t>
  </si>
  <si>
    <t>JerseyXAngus</t>
  </si>
  <si>
    <t>Jersey light</t>
  </si>
  <si>
    <t>*Brasil</t>
  </si>
  <si>
    <t>Notes 3/30/11</t>
  </si>
  <si>
    <t>Went mad, died, cut up for pet food</t>
  </si>
  <si>
    <t>Ivermec, put in West side driveway field</t>
  </si>
  <si>
    <t>Moved to main herd</t>
  </si>
  <si>
    <t>Sold to Steve Hagen</t>
  </si>
  <si>
    <t>Died February giving birth to Ivan</t>
  </si>
  <si>
    <t>pregnant by Galloway</t>
  </si>
  <si>
    <t>Looking for signs of heat</t>
  </si>
  <si>
    <t>Waiting for calf</t>
  </si>
  <si>
    <t>*Regina</t>
  </si>
  <si>
    <t>Shanti's 4-H project</t>
  </si>
  <si>
    <t>Red Devon</t>
  </si>
  <si>
    <t>east driveway field with Bulls</t>
  </si>
  <si>
    <t>east driveway field with bulls</t>
  </si>
  <si>
    <t>in milk</t>
  </si>
  <si>
    <t>Moved to main herd pregnant by Galloway</t>
  </si>
  <si>
    <t>*Fuschia</t>
  </si>
  <si>
    <t>Nursing Paul leaving her with Wet herd  to regain condition</t>
  </si>
  <si>
    <t>Dark Chocolate w/ white markings</t>
  </si>
  <si>
    <t>Brought to bartels 1/11 tumor</t>
  </si>
  <si>
    <t>Mohawk 3/5/11</t>
  </si>
  <si>
    <t>we think that this was processed at "D00" in 2010</t>
  </si>
  <si>
    <t>Mohawk 4/5/11</t>
  </si>
  <si>
    <t>sacrificed 10/12/10</t>
  </si>
  <si>
    <t>**Midas</t>
  </si>
  <si>
    <t>**Red</t>
  </si>
  <si>
    <t>Ivermec</t>
  </si>
  <si>
    <t>We think this is the cow that had a neck tumor and was sent to Bartlels on 2/21</t>
  </si>
  <si>
    <t>Infection in R eye, looks partially blind in both.  CULL in fall?</t>
  </si>
  <si>
    <t>Crazy jumped two gates while sorting CULL in Fall</t>
  </si>
  <si>
    <t>Black Baldy</t>
  </si>
  <si>
    <t>Sonars Mom in with Wet herd</t>
  </si>
  <si>
    <t>Red Broco Face</t>
  </si>
  <si>
    <t>Large growth on Right cheek, draining.  CULL in Fall?</t>
  </si>
  <si>
    <t>CULL in Fall? Severe udder involvement</t>
  </si>
  <si>
    <t>Black white on face</t>
  </si>
  <si>
    <t>Black with White Specks</t>
  </si>
  <si>
    <t>Black w/ White Mustacio</t>
  </si>
  <si>
    <t>Did not see today, we think she was either sold to Bartels or died in the marsh</t>
  </si>
  <si>
    <t>X</t>
  </si>
  <si>
    <t xml:space="preserve">Teardrops </t>
  </si>
  <si>
    <t>All Red</t>
  </si>
  <si>
    <t>Light Red, Face has "cow face" pattern</t>
  </si>
  <si>
    <t>Creamy Silver</t>
  </si>
  <si>
    <t>5/1/2008</t>
  </si>
  <si>
    <t>*Jim</t>
  </si>
  <si>
    <t>Light Red</t>
  </si>
  <si>
    <t>Two pink tags</t>
  </si>
  <si>
    <t>Did not see this number today, but we did see a D14 that we did not have a number for,  so we are going to call this cow D14 and move D21 to the expired list</t>
  </si>
  <si>
    <t>Should have been bred March due Jan/Feb 2012</t>
  </si>
  <si>
    <t>E99</t>
  </si>
  <si>
    <t>Had bag</t>
  </si>
  <si>
    <t>Did not see this cow today</t>
  </si>
  <si>
    <t>Reddish Brown w/ mustacio</t>
  </si>
  <si>
    <t>Auction 4/29/11</t>
  </si>
  <si>
    <t>Yellow tag R ear</t>
  </si>
  <si>
    <t>Red w/ white dot top of forhead</t>
  </si>
  <si>
    <t>F34</t>
  </si>
  <si>
    <t>Did not have a number for this on the list</t>
  </si>
  <si>
    <t>Red w/ white dot over R eye</t>
  </si>
  <si>
    <t>Did not see this cow could this be F34?</t>
  </si>
  <si>
    <t>Red Mustacio</t>
  </si>
  <si>
    <t>Blind right eye with growth cull in fall</t>
  </si>
  <si>
    <t>Red diamond on fourhead</t>
  </si>
  <si>
    <t xml:space="preserve"> </t>
  </si>
  <si>
    <t>Maria's 4-H calf No Tag</t>
  </si>
  <si>
    <t>*Jade</t>
  </si>
  <si>
    <t>*Helena</t>
  </si>
  <si>
    <t>*Ivan</t>
  </si>
  <si>
    <t>*Atlas</t>
  </si>
  <si>
    <t>*Beast</t>
  </si>
  <si>
    <t>G01</t>
  </si>
  <si>
    <t>G02</t>
  </si>
  <si>
    <t>Big boy</t>
  </si>
  <si>
    <t>G03</t>
  </si>
  <si>
    <t>Red mottled face</t>
  </si>
  <si>
    <t>G04</t>
  </si>
  <si>
    <t>G05</t>
  </si>
  <si>
    <t>tetanus shot</t>
  </si>
  <si>
    <t>G06</t>
  </si>
  <si>
    <t>G07</t>
  </si>
  <si>
    <t>G08</t>
  </si>
  <si>
    <t>G09</t>
  </si>
  <si>
    <t>Orange White Face</t>
  </si>
  <si>
    <t>G10</t>
  </si>
  <si>
    <t>G11</t>
  </si>
  <si>
    <t>brownish red</t>
  </si>
  <si>
    <t>G12</t>
  </si>
  <si>
    <t>G13</t>
  </si>
  <si>
    <t>Gray mottled face</t>
  </si>
  <si>
    <t>G14</t>
  </si>
  <si>
    <t>calf was tagged but did not get sex/markings</t>
  </si>
  <si>
    <t>G15</t>
  </si>
  <si>
    <t>G16</t>
  </si>
  <si>
    <t>Dark brown</t>
  </si>
  <si>
    <t>G17</t>
  </si>
  <si>
    <t>G18</t>
  </si>
  <si>
    <t>G19</t>
  </si>
  <si>
    <t>G20</t>
  </si>
  <si>
    <t>G21</t>
  </si>
  <si>
    <t>G22</t>
  </si>
  <si>
    <t>Black mottled face</t>
  </si>
  <si>
    <t>G23</t>
  </si>
  <si>
    <t>G24</t>
  </si>
  <si>
    <t xml:space="preserve">Black </t>
  </si>
  <si>
    <t>G25</t>
  </si>
  <si>
    <t>GWF</t>
  </si>
  <si>
    <t>G26</t>
  </si>
  <si>
    <t>Chocolate</t>
  </si>
  <si>
    <t>G27</t>
  </si>
  <si>
    <t>Light brown WF</t>
  </si>
  <si>
    <t>G28</t>
  </si>
  <si>
    <t>G29</t>
  </si>
  <si>
    <t>Light brown mottled face</t>
  </si>
  <si>
    <t>G30</t>
  </si>
  <si>
    <t>G31</t>
  </si>
  <si>
    <t>G32</t>
  </si>
  <si>
    <t>G33</t>
  </si>
  <si>
    <t>G34</t>
  </si>
  <si>
    <t>G36</t>
  </si>
  <si>
    <t>G37</t>
  </si>
  <si>
    <t>G38</t>
  </si>
  <si>
    <t>G39</t>
  </si>
  <si>
    <t>"Sonar" Black mottled face</t>
  </si>
  <si>
    <t>No tag -- spent sorting day in the forest</t>
  </si>
  <si>
    <t>G41</t>
  </si>
  <si>
    <t>G42</t>
  </si>
  <si>
    <t>Gray "Otter"</t>
  </si>
  <si>
    <t>Shanti's calf</t>
  </si>
  <si>
    <t>Killed by car on Highpass 5/4/11</t>
  </si>
  <si>
    <t>Killed by car on highpass 5/4/11 :( Separated from herd, caught by tackling on 4/23/2011-- bottle raised</t>
  </si>
  <si>
    <t>Mohawk 6/2/11</t>
  </si>
  <si>
    <t>missed castration</t>
  </si>
  <si>
    <t>Mohawk 7/1/11</t>
  </si>
  <si>
    <t>Notes 7/26/11</t>
  </si>
  <si>
    <t>Mohawk 7/21/11</t>
  </si>
  <si>
    <t>mom is 255</t>
  </si>
  <si>
    <t>Brown heifer calf born 7/11</t>
  </si>
  <si>
    <t>Eugene livestock auction sold with calf 7/11</t>
  </si>
  <si>
    <t>Mom is A30</t>
  </si>
  <si>
    <t>mom is B39</t>
  </si>
  <si>
    <t>Mom is E09</t>
  </si>
  <si>
    <t>mom is E11</t>
  </si>
  <si>
    <t>4/25/02007</t>
  </si>
  <si>
    <t xml:space="preserve">has a untagged young red calf </t>
  </si>
  <si>
    <t>calf has a ripped ear where tag was</t>
  </si>
  <si>
    <t>mom is E28</t>
  </si>
  <si>
    <t xml:space="preserve">Mohak 7/1/11 </t>
  </si>
  <si>
    <t>Gray Brown</t>
  </si>
  <si>
    <t>"fly tag" ear tag</t>
  </si>
  <si>
    <t>Four-Star 10/20/10</t>
  </si>
  <si>
    <t>Eugene livestock auction sold with mom A02 7/11</t>
  </si>
  <si>
    <t>observed</t>
  </si>
  <si>
    <t>Black with White Markings G36</t>
  </si>
  <si>
    <t>black brocco</t>
  </si>
  <si>
    <t>ret. From neumeister</t>
  </si>
  <si>
    <t>Notes 8/6/11 (dry herd sort)</t>
  </si>
  <si>
    <t>present</t>
  </si>
  <si>
    <t>notched L horn and banded</t>
  </si>
  <si>
    <t>Present -on Sally</t>
  </si>
  <si>
    <t>JerseyX</t>
  </si>
  <si>
    <t>present 3cc Tetenau</t>
  </si>
  <si>
    <t>G90</t>
  </si>
  <si>
    <t>Galloway Red</t>
  </si>
  <si>
    <t>"Spookey"</t>
  </si>
  <si>
    <t>3ccTetanus</t>
  </si>
  <si>
    <t>*Bob</t>
  </si>
  <si>
    <t>*George</t>
  </si>
  <si>
    <t>*Paul</t>
  </si>
  <si>
    <t>found dead in front field 8/28/11</t>
  </si>
  <si>
    <t>Died in maternaty field Pnemonia? 8/31/11</t>
  </si>
  <si>
    <t>banded 3cc's tetanus 8/11</t>
  </si>
  <si>
    <t>4-Star 8/11</t>
  </si>
  <si>
    <t>Died 9/7/11 bloody diareah</t>
  </si>
  <si>
    <t>Mohawk 9/8/11</t>
  </si>
  <si>
    <t>Notes 4/30/11</t>
  </si>
  <si>
    <t>Bartels 9/9/11</t>
  </si>
  <si>
    <t>4-Star 9/9/11</t>
  </si>
  <si>
    <t>Bartles 9/8/11</t>
  </si>
  <si>
    <t>Sold Eug Lvstck. Auct. 10/15/11</t>
  </si>
  <si>
    <t>Sold Eug Lvstck. Auct. 10/15/11 listed as 19 on paper but there was no 19 so I think it was really 18-cd</t>
  </si>
  <si>
    <t>banded and tagged on 9/9</t>
  </si>
  <si>
    <t>G43</t>
  </si>
  <si>
    <t>Notes 11/5/11</t>
  </si>
  <si>
    <t>Weaned 11/1</t>
  </si>
  <si>
    <t>8way</t>
  </si>
  <si>
    <t>11/8 Bartels</t>
  </si>
  <si>
    <t>10/26 found dead in field</t>
  </si>
  <si>
    <t>not present?</t>
  </si>
  <si>
    <t>8way (looked OK, but check again)</t>
  </si>
  <si>
    <t>not observed</t>
  </si>
  <si>
    <t>10/21 found dead</t>
  </si>
  <si>
    <t>crazy, ran through chute, no 8 way</t>
  </si>
  <si>
    <t>Brown, white face</t>
  </si>
  <si>
    <t>8way; kept up has balls</t>
  </si>
  <si>
    <t>G47</t>
  </si>
  <si>
    <t>8way; retagged, might have been G35</t>
  </si>
  <si>
    <t>G92</t>
  </si>
  <si>
    <t>8way; re-wrote tag, used to be G42</t>
  </si>
  <si>
    <t>8way; might have been G40</t>
  </si>
  <si>
    <t>G49</t>
  </si>
  <si>
    <t>G48</t>
  </si>
  <si>
    <t>Rbrocco Face</t>
  </si>
  <si>
    <t>G44</t>
  </si>
  <si>
    <t>G45</t>
  </si>
  <si>
    <t>G46</t>
  </si>
  <si>
    <t>G50</t>
  </si>
  <si>
    <t>8way; tagged &amp; banded; tetanus shot</t>
  </si>
  <si>
    <t>Creamy RWF</t>
  </si>
  <si>
    <t>crazy -- need to cull, no 8way given</t>
  </si>
  <si>
    <t>11/17 Mohawk</t>
  </si>
  <si>
    <t>11/17 to  Mohawk (in heat @ sorting and no bag)</t>
  </si>
  <si>
    <t>*Rea</t>
  </si>
  <si>
    <t>JerseyXAyreshire</t>
  </si>
  <si>
    <t>*Matilda</t>
  </si>
  <si>
    <t>Carsen</t>
  </si>
  <si>
    <t>Revel</t>
  </si>
  <si>
    <t>JerseyXGalloway</t>
  </si>
  <si>
    <t>Notes 11/29/11</t>
  </si>
  <si>
    <t>pulled</t>
  </si>
  <si>
    <t>*Carl</t>
  </si>
  <si>
    <t>*Sorrell</t>
  </si>
  <si>
    <t>*Brian</t>
  </si>
  <si>
    <t>blackish no tag</t>
  </si>
  <si>
    <t>8-way</t>
  </si>
  <si>
    <t>8-way, dehorned</t>
  </si>
  <si>
    <t>8-Way</t>
  </si>
  <si>
    <t>GallowayXJersey/Angus</t>
  </si>
  <si>
    <t>8-Way, Ivermec</t>
  </si>
  <si>
    <t>Pink tags</t>
  </si>
  <si>
    <t>Persimon</t>
  </si>
  <si>
    <t>*Sammy</t>
  </si>
  <si>
    <t xml:space="preserve">this number was missing today so we are assuming that it went to </t>
  </si>
  <si>
    <t>sold in 11/12</t>
  </si>
  <si>
    <t>Jersey  (Missy line)</t>
  </si>
  <si>
    <t>Mohawk 1/16/2012</t>
  </si>
  <si>
    <t>4-Star 11/22/2011</t>
  </si>
  <si>
    <t>Notes 1/16/2012</t>
  </si>
  <si>
    <t>1050#</t>
  </si>
  <si>
    <t>900#</t>
  </si>
  <si>
    <t>800#</t>
  </si>
  <si>
    <t>700#</t>
  </si>
  <si>
    <t>BULL/900#</t>
  </si>
  <si>
    <t>Died 12/30/2011 in back field, unknown causes</t>
  </si>
  <si>
    <t>Hereford</t>
  </si>
  <si>
    <t>2012 Calf#</t>
  </si>
  <si>
    <t>H1</t>
  </si>
  <si>
    <t>Mohawk on 2/7</t>
  </si>
  <si>
    <t>H7</t>
  </si>
  <si>
    <t>H2</t>
  </si>
  <si>
    <t>H4</t>
  </si>
  <si>
    <t>H6</t>
  </si>
  <si>
    <t>H5</t>
  </si>
  <si>
    <t>H3</t>
  </si>
  <si>
    <t>Black brocco face</t>
  </si>
  <si>
    <t>Died at 4 days, mom-prolapse</t>
  </si>
  <si>
    <t>prolapse, culled to mohawk on 2/7</t>
  </si>
  <si>
    <t>kdls</t>
  </si>
  <si>
    <t>2 months pregnant</t>
  </si>
  <si>
    <t>4 months pregnant</t>
  </si>
  <si>
    <t>open</t>
  </si>
  <si>
    <t>3 months pregnant</t>
  </si>
  <si>
    <t>2.5 months pregnant</t>
  </si>
  <si>
    <t>H12</t>
  </si>
  <si>
    <t>H18</t>
  </si>
  <si>
    <t>H25 died 3/4/12</t>
  </si>
  <si>
    <t>H24?</t>
  </si>
  <si>
    <t>H16</t>
  </si>
  <si>
    <t>H14</t>
  </si>
  <si>
    <t>H11</t>
  </si>
  <si>
    <t>H10</t>
  </si>
  <si>
    <t>H13</t>
  </si>
  <si>
    <t>H20</t>
  </si>
  <si>
    <t>H9</t>
  </si>
  <si>
    <t>H15</t>
  </si>
  <si>
    <t>H17</t>
  </si>
  <si>
    <t>H8</t>
  </si>
  <si>
    <t>H19</t>
  </si>
  <si>
    <t>H21</t>
  </si>
  <si>
    <t>All Grey</t>
  </si>
  <si>
    <t>H22</t>
  </si>
  <si>
    <t>H23</t>
  </si>
  <si>
    <t>H24</t>
  </si>
  <si>
    <t>H25</t>
  </si>
  <si>
    <t>6</t>
  </si>
  <si>
    <t>Twin</t>
  </si>
  <si>
    <t>Twin, Died</t>
  </si>
  <si>
    <t>A01 ?</t>
  </si>
  <si>
    <t>RBF</t>
  </si>
  <si>
    <t>Died Choking?</t>
  </si>
  <si>
    <t>E01 ?</t>
  </si>
  <si>
    <t>H20 (DIED)</t>
  </si>
  <si>
    <t>Weight</t>
  </si>
  <si>
    <t>ELA</t>
  </si>
  <si>
    <t>x</t>
  </si>
  <si>
    <t>H28</t>
  </si>
  <si>
    <t>H32</t>
  </si>
  <si>
    <t>missing tags</t>
  </si>
  <si>
    <t>notes 3/20/2012</t>
  </si>
  <si>
    <t>H30</t>
  </si>
  <si>
    <t>H29</t>
  </si>
  <si>
    <t>H27</t>
  </si>
  <si>
    <t>H26</t>
  </si>
  <si>
    <t>H31</t>
  </si>
  <si>
    <t>D00?</t>
  </si>
  <si>
    <t>mom has no tags, red w/white under chin</t>
  </si>
  <si>
    <t>E02b</t>
  </si>
  <si>
    <t>H33</t>
  </si>
  <si>
    <t>H34</t>
  </si>
  <si>
    <t>Found dead on 3/25, mostly eaten, never tagged</t>
  </si>
  <si>
    <t>H35</t>
  </si>
  <si>
    <t>suspect this is tagged as C31 (dup??)</t>
  </si>
  <si>
    <t>H37</t>
  </si>
  <si>
    <t>H36</t>
  </si>
  <si>
    <t>Boris</t>
  </si>
  <si>
    <t>JerseyXRedAngus-Jersey</t>
  </si>
  <si>
    <t>Holly</t>
  </si>
  <si>
    <t>Brazil</t>
  </si>
  <si>
    <t>Red DevonXJersey</t>
  </si>
  <si>
    <t>H04</t>
  </si>
  <si>
    <t>H05</t>
  </si>
  <si>
    <t>H06</t>
  </si>
  <si>
    <t>H07</t>
  </si>
  <si>
    <t>H08</t>
  </si>
  <si>
    <t>H09</t>
  </si>
  <si>
    <t>006</t>
  </si>
  <si>
    <t>Galloway Black</t>
  </si>
  <si>
    <r>
      <t>H23,</t>
    </r>
    <r>
      <rPr>
        <strike/>
        <sz val="14"/>
        <rFont val="Arial"/>
        <family val="2"/>
      </rPr>
      <t>H25</t>
    </r>
  </si>
  <si>
    <t>H39</t>
  </si>
  <si>
    <t>H34 (DIED)</t>
  </si>
  <si>
    <t>H38</t>
  </si>
  <si>
    <t>H40, H41</t>
  </si>
  <si>
    <t>notes 4/28/2012</t>
  </si>
  <si>
    <t>did not observe</t>
  </si>
  <si>
    <t>Lost at birth for a couple of days, found and took Mom &amp; calf to barn then OK</t>
  </si>
  <si>
    <t>H40</t>
  </si>
  <si>
    <t>H41</t>
  </si>
  <si>
    <t>Freemartin</t>
  </si>
  <si>
    <t>no calf in 2012, still nursing G49</t>
  </si>
  <si>
    <t>No calf in 2012--nursing a G series?</t>
  </si>
  <si>
    <t>crazy</t>
  </si>
  <si>
    <t>Red (mini tear drops)</t>
  </si>
  <si>
    <t>Brown WF</t>
  </si>
  <si>
    <t>White</t>
  </si>
  <si>
    <t>Runty</t>
  </si>
  <si>
    <t>(marked G42 on rear)</t>
  </si>
  <si>
    <t xml:space="preserve">C32             </t>
  </si>
  <si>
    <t>one tag says "E26"</t>
  </si>
  <si>
    <t>possibly no calf for 2012</t>
  </si>
  <si>
    <t>chocolate / brown</t>
  </si>
  <si>
    <t>RWF w/ black spots on nose</t>
  </si>
  <si>
    <t>Black ("teddy bear")</t>
  </si>
  <si>
    <t>Hereford/sleek skin</t>
  </si>
  <si>
    <t>calmer than before</t>
  </si>
  <si>
    <t>looked fine</t>
  </si>
  <si>
    <t>bottle feeding, mom didn't take</t>
  </si>
  <si>
    <t>91/52071</t>
  </si>
  <si>
    <t>94/52141</t>
  </si>
  <si>
    <t>notes 6/16/2012</t>
  </si>
  <si>
    <t>8way,ivermec, horns</t>
  </si>
  <si>
    <t>8way, Ivermec</t>
  </si>
  <si>
    <t>Horns</t>
  </si>
  <si>
    <t>8way,Ivermec</t>
  </si>
  <si>
    <t>moved from barnyard to main</t>
  </si>
  <si>
    <t>notes 5/23/12</t>
  </si>
  <si>
    <t>exposed to bull on 5/23</t>
  </si>
  <si>
    <t>missing; w/ main herd??</t>
  </si>
  <si>
    <t>realized we sold to hagens</t>
  </si>
  <si>
    <t>4-star on 5/22</t>
  </si>
  <si>
    <t>Garlic</t>
  </si>
  <si>
    <t>Sent to Bartels in May</t>
  </si>
  <si>
    <t>8way, tagged</t>
  </si>
  <si>
    <t>Organic</t>
  </si>
  <si>
    <t>no</t>
  </si>
  <si>
    <t>Herd/Destination</t>
  </si>
  <si>
    <t>Mohawk -- 11/17/11</t>
  </si>
  <si>
    <t>Mohawk -- 9/8/11 -- Organic</t>
  </si>
  <si>
    <t>Mohawk -- 7/21/11 -- Organic</t>
  </si>
  <si>
    <t>Mohawk -- 7/1/11 -- Organic</t>
  </si>
  <si>
    <t xml:space="preserve">Mohawk -- 7/1/11 </t>
  </si>
  <si>
    <t>Mohawk -- 6/2/11 -- Organic</t>
  </si>
  <si>
    <t>Mohawk -- 6/2/11</t>
  </si>
  <si>
    <t xml:space="preserve">Mohawk -- 4/5/11 </t>
  </si>
  <si>
    <t>Died</t>
  </si>
  <si>
    <t>4-star -- 10/20/10</t>
  </si>
  <si>
    <t>4-star 8/11/11</t>
  </si>
  <si>
    <t>4-star -- 8/1/12</t>
  </si>
  <si>
    <t>livestock auction</t>
  </si>
  <si>
    <t>x -- 10/4/12 mohawk</t>
  </si>
  <si>
    <t>notes 10/11/12</t>
  </si>
  <si>
    <t>twin freemartin?</t>
  </si>
  <si>
    <t>Mohawk 8/31/12</t>
  </si>
  <si>
    <t>P-4.5months</t>
  </si>
  <si>
    <t>in w/dairy</t>
  </si>
  <si>
    <t>Open</t>
  </si>
  <si>
    <t>P</t>
  </si>
  <si>
    <t>P-5months nice</t>
  </si>
  <si>
    <t>P-5mnths</t>
  </si>
  <si>
    <t>P-4.5</t>
  </si>
  <si>
    <t>P-5</t>
  </si>
  <si>
    <t xml:space="preserve">did not observe </t>
  </si>
  <si>
    <t>P-7/8-way</t>
  </si>
  <si>
    <t>P-4.5/8way</t>
  </si>
  <si>
    <t>P-5/8way</t>
  </si>
  <si>
    <t>P/8way</t>
  </si>
  <si>
    <t>P4/8way</t>
  </si>
  <si>
    <t>P-58/way</t>
  </si>
  <si>
    <t>P-3.5/8way</t>
  </si>
  <si>
    <t>Open/8way</t>
  </si>
  <si>
    <t>Mohawk 8/17/12</t>
  </si>
  <si>
    <t>did not observe today</t>
  </si>
  <si>
    <t>Open/8way/ saw this cow twice?</t>
  </si>
  <si>
    <t xml:space="preserve">Had a calf in June sending to auction </t>
  </si>
  <si>
    <t>P-2 Given Lutilase</t>
  </si>
  <si>
    <t>Mohawk 6/20/12</t>
  </si>
  <si>
    <t>4-Star 8/12/12</t>
  </si>
  <si>
    <t>Mohawk 6/21/12</t>
  </si>
  <si>
    <t>Mohawk 6/21/13</t>
  </si>
  <si>
    <t>4-Star 9/10/12</t>
  </si>
  <si>
    <t>Died 4/12/12</t>
  </si>
  <si>
    <t>Sold 5/12/12</t>
  </si>
  <si>
    <t>Bartels 10/13/12</t>
  </si>
  <si>
    <t>3022</t>
  </si>
  <si>
    <t>Jersey Sarben</t>
  </si>
  <si>
    <t>did not see this cow, however there were two G31 todays on recheck found that this cow is nuberd C31</t>
  </si>
  <si>
    <t>4 star 439lbs 10/19/12</t>
  </si>
  <si>
    <t>4 star 474lbs 10/19/12</t>
  </si>
  <si>
    <t>4 star 590lbs 10/19/12</t>
  </si>
  <si>
    <t>Mohawk 10/25/12</t>
  </si>
  <si>
    <t>Mohawk 10/25/13</t>
  </si>
  <si>
    <t>P-5months- sold to Ryan for trade for holding with moms</t>
  </si>
  <si>
    <t>Mohawk 10/25/14</t>
  </si>
  <si>
    <t>Lil'Miss</t>
  </si>
  <si>
    <t>8-Way, dehorned</t>
  </si>
  <si>
    <t>P-68/way had calf on 10/22 hell in parlor cull next time</t>
  </si>
  <si>
    <t>*Briar</t>
  </si>
  <si>
    <t>*Hestia</t>
  </si>
  <si>
    <t>*Julius C.</t>
  </si>
  <si>
    <t>Babe's 2012 calf</t>
  </si>
  <si>
    <t>*Kiezer</t>
  </si>
  <si>
    <t>*Dolly</t>
  </si>
  <si>
    <t>In with Bull "Brian" on 10/30/2012</t>
  </si>
  <si>
    <t>2013 Calf#</t>
  </si>
  <si>
    <t>sold to ryan</t>
  </si>
  <si>
    <t>C</t>
  </si>
  <si>
    <t>Alice</t>
  </si>
  <si>
    <t>Brasil</t>
  </si>
  <si>
    <t>Fuschia</t>
  </si>
  <si>
    <t>Helena</t>
  </si>
  <si>
    <t>Hestia</t>
  </si>
  <si>
    <t>Jade</t>
  </si>
  <si>
    <t>Koko</t>
  </si>
  <si>
    <t>Matilda</t>
  </si>
  <si>
    <t>Regina</t>
  </si>
  <si>
    <t>Sire</t>
  </si>
  <si>
    <t>i01</t>
  </si>
  <si>
    <t>i02</t>
  </si>
  <si>
    <t>i03</t>
  </si>
  <si>
    <t>2013 calving notes</t>
  </si>
  <si>
    <t>*Persy</t>
  </si>
  <si>
    <t>*Billy</t>
  </si>
  <si>
    <t>*Hector</t>
  </si>
  <si>
    <t>looks like a Devon</t>
  </si>
  <si>
    <t>x- Mohawk 1/24/13</t>
  </si>
  <si>
    <t>*Aesop</t>
  </si>
  <si>
    <t>x- ELA 1/1/2013</t>
  </si>
  <si>
    <t>x-Died 12/15/2012</t>
  </si>
  <si>
    <t>x-died 2/09/2012</t>
  </si>
  <si>
    <t>*Pope</t>
  </si>
  <si>
    <t>the new bull</t>
  </si>
  <si>
    <t>died of Pnemonia complication of cholostridium or cocidiossis?</t>
  </si>
  <si>
    <t>x-Died 2/15/13</t>
  </si>
  <si>
    <t>i09</t>
  </si>
  <si>
    <t>c51</t>
  </si>
  <si>
    <t>i05</t>
  </si>
  <si>
    <t>grey</t>
  </si>
  <si>
    <t>d12</t>
  </si>
  <si>
    <t>not sure if mom was d12 but she had a pink ear tag that ended in "12"</t>
  </si>
  <si>
    <t>i08</t>
  </si>
  <si>
    <t>black</t>
  </si>
  <si>
    <t>d05</t>
  </si>
  <si>
    <t>i06</t>
  </si>
  <si>
    <t>i04</t>
  </si>
  <si>
    <t>not sure if mom is D06 difficlut to read tag to small</t>
  </si>
  <si>
    <t>i07</t>
  </si>
  <si>
    <t>d13</t>
  </si>
  <si>
    <t>d06</t>
  </si>
  <si>
    <t>e27</t>
  </si>
  <si>
    <t>i10</t>
  </si>
  <si>
    <t>i11</t>
  </si>
  <si>
    <t>i12</t>
  </si>
  <si>
    <t>i13</t>
  </si>
  <si>
    <t>i15</t>
  </si>
  <si>
    <t>i16</t>
  </si>
  <si>
    <t>e20</t>
  </si>
  <si>
    <t>all brown</t>
  </si>
  <si>
    <t>d04</t>
  </si>
  <si>
    <t>Sarben</t>
  </si>
  <si>
    <t>gray</t>
  </si>
  <si>
    <t>???broken tag</t>
  </si>
  <si>
    <t>i17</t>
  </si>
  <si>
    <t>i18</t>
  </si>
  <si>
    <t>i20</t>
  </si>
  <si>
    <t>i21</t>
  </si>
  <si>
    <t>black whispers?</t>
  </si>
  <si>
    <t>Brown</t>
  </si>
  <si>
    <t>can sell</t>
  </si>
  <si>
    <t>i14</t>
  </si>
  <si>
    <t>i22</t>
  </si>
  <si>
    <t>i23</t>
  </si>
  <si>
    <t>i24</t>
  </si>
  <si>
    <t>i25</t>
  </si>
  <si>
    <t>Lisa H.</t>
  </si>
  <si>
    <t>Frietag</t>
  </si>
  <si>
    <t>died</t>
  </si>
  <si>
    <t>calf born full breach-alive</t>
  </si>
  <si>
    <t>*Sweet P</t>
  </si>
  <si>
    <t>Percy</t>
  </si>
  <si>
    <t>found with broken shoulder, brought to Mohawk on 4/24/13</t>
  </si>
  <si>
    <t>CRAZY, 2013 Calf died brought to Mohawk on 4/10/13 for ground</t>
  </si>
  <si>
    <t>Mohawk 3/14/13, 517lbs HW</t>
  </si>
  <si>
    <t>Mohawk 3/14/13, 489lbs HW</t>
  </si>
  <si>
    <t>calf died, brought to Mohawk 3/14/13 549lbs</t>
  </si>
  <si>
    <t>Mohawk 3/14/13 526lbs</t>
  </si>
  <si>
    <t>late calf 3/8/13</t>
  </si>
  <si>
    <t>i27</t>
  </si>
  <si>
    <t>i26</t>
  </si>
  <si>
    <t>3/?/13</t>
  </si>
  <si>
    <t>bottle calf not looking so good at 3/21/13</t>
  </si>
  <si>
    <t>4-Star 3/28/13</t>
  </si>
  <si>
    <t>on Quince</t>
  </si>
  <si>
    <t>likely no calf for 2012</t>
  </si>
  <si>
    <t>*Koko</t>
  </si>
  <si>
    <t>*3903</t>
  </si>
  <si>
    <t>*3937</t>
  </si>
  <si>
    <t>*4063</t>
  </si>
  <si>
    <t>*3761</t>
  </si>
  <si>
    <t>Nurse mom for Billy &amp; Hector</t>
  </si>
  <si>
    <t>expired</t>
  </si>
  <si>
    <t>4-Star so says Shanti</t>
  </si>
  <si>
    <t>on 3761</t>
  </si>
  <si>
    <t>funky pussy worm udder</t>
  </si>
  <si>
    <t>CRAZY!</t>
  </si>
  <si>
    <t>Red Brocco Face</t>
  </si>
  <si>
    <t>Very Kicky</t>
  </si>
  <si>
    <t>Jersey w/ heart on head</t>
  </si>
  <si>
    <t>Not seen Poss. NO TAG</t>
  </si>
  <si>
    <t>Jersey w/ white marks</t>
  </si>
  <si>
    <t>Mohawk 5/16/13</t>
  </si>
  <si>
    <t>Cody Farm Land LP 5/16/13</t>
  </si>
  <si>
    <t>*Quinci</t>
  </si>
  <si>
    <t>*Quince/4064</t>
  </si>
  <si>
    <t>Black Brocco face</t>
  </si>
  <si>
    <t>Has disfigured vulva</t>
  </si>
  <si>
    <t>1831</t>
  </si>
  <si>
    <t>no tag/grey</t>
  </si>
  <si>
    <t>jersey-Frietag</t>
  </si>
  <si>
    <t>species_id</t>
  </si>
  <si>
    <t>herd_id</t>
  </si>
  <si>
    <t>sex_id</t>
  </si>
  <si>
    <t>tagNumber</t>
  </si>
  <si>
    <t>markings</t>
  </si>
  <si>
    <t>birthDate</t>
  </si>
  <si>
    <t>weight</t>
  </si>
  <si>
    <t>motherTagNumber</t>
  </si>
  <si>
    <t>sireTagNumber</t>
  </si>
  <si>
    <t>finalDispositionDate</t>
  </si>
  <si>
    <t>purchasePrice</t>
  </si>
  <si>
    <t>salesPrice</t>
  </si>
  <si>
    <t>G999</t>
  </si>
  <si>
    <t>Freitag/notag</t>
  </si>
  <si>
    <t>disposition_id</t>
  </si>
  <si>
    <t>7/16/13 Mohawk</t>
  </si>
  <si>
    <t>7/30/13 Mohawk</t>
  </si>
  <si>
    <t>Mohawk 8/7/2013</t>
  </si>
  <si>
    <t>mohawk 6/13/2013</t>
  </si>
  <si>
    <t>mohawk 6/13/2014</t>
  </si>
  <si>
    <t>mohawk 6/13</t>
  </si>
  <si>
    <t xml:space="preserve">Steer </t>
  </si>
  <si>
    <t>Son of Babe</t>
  </si>
  <si>
    <t>4-star 9/12/2013</t>
  </si>
  <si>
    <t>O</t>
  </si>
  <si>
    <t>Og</t>
  </si>
  <si>
    <t>Og NfS</t>
  </si>
  <si>
    <t>Dairy Bull</t>
  </si>
  <si>
    <t>E26?</t>
  </si>
  <si>
    <t>J01</t>
  </si>
  <si>
    <t>J02</t>
  </si>
  <si>
    <t>no tag black baldy</t>
  </si>
  <si>
    <t>J03</t>
  </si>
  <si>
    <t>J04</t>
  </si>
  <si>
    <t>J06</t>
  </si>
  <si>
    <t>J07</t>
  </si>
  <si>
    <t>this calf has not been banded and probably belongs to the BWF that J01 got paired with.  J01 probably belongs to this all red mom.</t>
  </si>
  <si>
    <t>Isis</t>
  </si>
  <si>
    <t>*Laura</t>
  </si>
  <si>
    <t>daughter of Lola</t>
  </si>
  <si>
    <t>Ophelia</t>
  </si>
  <si>
    <t>Yara</t>
  </si>
  <si>
    <t>*Yara</t>
  </si>
  <si>
    <t>*Bambi</t>
  </si>
  <si>
    <t>*Bella</t>
  </si>
  <si>
    <t>*Fanny</t>
  </si>
  <si>
    <t>*Isis</t>
  </si>
  <si>
    <t>*Ike</t>
  </si>
  <si>
    <t>Jersey black</t>
  </si>
  <si>
    <t>*Jake</t>
  </si>
  <si>
    <t>*Kokito</t>
  </si>
  <si>
    <t>JerseyX ?</t>
  </si>
  <si>
    <t>*Lola</t>
  </si>
  <si>
    <t>pretty sure this animals was slaughtered in late 2013/early 2014</t>
  </si>
  <si>
    <t>JewelXCecil</t>
  </si>
  <si>
    <t>*Ophelia</t>
  </si>
  <si>
    <t>*Oleah</t>
  </si>
  <si>
    <t>BeautyXCecil</t>
  </si>
  <si>
    <t>*Papaya</t>
  </si>
  <si>
    <t>*Roro</t>
  </si>
  <si>
    <t>*Santa Cruz</t>
  </si>
  <si>
    <t>Santa Cruz</t>
  </si>
  <si>
    <t>Galloway</t>
  </si>
  <si>
    <t>Red Gulliver</t>
  </si>
  <si>
    <t xml:space="preserve">Jersey </t>
  </si>
  <si>
    <t>Stone</t>
  </si>
  <si>
    <t>Oleah</t>
  </si>
  <si>
    <t>Papaya</t>
  </si>
  <si>
    <t>Fanny</t>
  </si>
  <si>
    <t>Galloway?</t>
  </si>
  <si>
    <t>J10</t>
  </si>
  <si>
    <t>J13</t>
  </si>
  <si>
    <t>J08</t>
  </si>
  <si>
    <t>J09</t>
  </si>
  <si>
    <t>J14</t>
  </si>
  <si>
    <t>J12</t>
  </si>
  <si>
    <t>Hiefer</t>
  </si>
  <si>
    <t>Mohawk 10/25/15</t>
  </si>
  <si>
    <t>J11</t>
  </si>
  <si>
    <t>aborted</t>
  </si>
  <si>
    <t>J17</t>
  </si>
  <si>
    <t>J18</t>
  </si>
  <si>
    <t>J19</t>
  </si>
  <si>
    <t>J20</t>
  </si>
  <si>
    <t>Gray/Silver</t>
  </si>
  <si>
    <t>no tag RWF mom</t>
  </si>
  <si>
    <t>RED</t>
  </si>
  <si>
    <t>8way; has cloudy eye</t>
  </si>
  <si>
    <t>burned horns; 8 way</t>
  </si>
  <si>
    <t>MOHAWK 4/24/14</t>
  </si>
  <si>
    <t>4-STAR 4/24/2014</t>
  </si>
  <si>
    <t>8way; cloudy eye</t>
  </si>
  <si>
    <t>?tag 8way, ithink</t>
  </si>
  <si>
    <t>put on jewel damaged leg at calving</t>
  </si>
  <si>
    <t>J05</t>
  </si>
  <si>
    <t>J21</t>
  </si>
  <si>
    <t>Gray</t>
  </si>
  <si>
    <t>bottle</t>
  </si>
  <si>
    <t>teramyacin March 5-8</t>
  </si>
  <si>
    <t>8-way w/ Helena</t>
  </si>
  <si>
    <t>on pellets</t>
  </si>
  <si>
    <t>*Quince</t>
  </si>
  <si>
    <t>G99</t>
  </si>
  <si>
    <t>ivermectin retagged today</t>
  </si>
  <si>
    <t>8 way, big horns</t>
  </si>
  <si>
    <t>can still be dehorned</t>
  </si>
  <si>
    <t>950lbs</t>
  </si>
  <si>
    <t>Breed with Julius</t>
  </si>
  <si>
    <t>MIA</t>
  </si>
  <si>
    <t>Ivermectin</t>
  </si>
  <si>
    <t>good mom</t>
  </si>
  <si>
    <t>8-way Breed with Julius</t>
  </si>
  <si>
    <t>calm &amp; nice</t>
  </si>
  <si>
    <t>retagged ivermectin</t>
  </si>
  <si>
    <t>funny L back teat</t>
  </si>
  <si>
    <t>one red tag</t>
  </si>
  <si>
    <t>BAD EYES Cull???</t>
  </si>
  <si>
    <t>950</t>
  </si>
  <si>
    <t>950/1000</t>
  </si>
  <si>
    <t>1400lbs!!</t>
  </si>
  <si>
    <t>1200 retagged</t>
  </si>
  <si>
    <t>J22</t>
  </si>
  <si>
    <t>bad L eye</t>
  </si>
  <si>
    <t>CRAZY!! 850lbs</t>
  </si>
  <si>
    <t xml:space="preserve">8-way retagged </t>
  </si>
  <si>
    <t>950 lbs</t>
  </si>
  <si>
    <t>8-way 550 lbs</t>
  </si>
  <si>
    <t>8-way 950 lbs</t>
  </si>
  <si>
    <t>Grey Brown</t>
  </si>
  <si>
    <t>8-way 600 lbs</t>
  </si>
  <si>
    <t>8-way 700 lbs</t>
  </si>
  <si>
    <t>700 lbs, re-tagged</t>
  </si>
  <si>
    <t>8-way; 700 lbs</t>
  </si>
  <si>
    <t>8-way; 600 lbs</t>
  </si>
  <si>
    <t>NOT SEEN</t>
  </si>
  <si>
    <t>8-way; 700 lbs; re-tagged</t>
  </si>
  <si>
    <t>800 lbs; bad left eye</t>
  </si>
  <si>
    <t>750 lbs</t>
  </si>
  <si>
    <t>1000 lbs</t>
  </si>
  <si>
    <t>8-way 900 lbs</t>
  </si>
  <si>
    <t>700 lbs</t>
  </si>
  <si>
    <t>Brow Red Cow</t>
  </si>
  <si>
    <t>8-way; 900 lbs</t>
  </si>
  <si>
    <t>ivermec; 700 lbs</t>
  </si>
  <si>
    <t>8-way; bad left eye</t>
  </si>
  <si>
    <t>JerseyxAngus</t>
  </si>
  <si>
    <t>8-way; 800 lbs</t>
  </si>
  <si>
    <t>8-way; 500 lbs</t>
  </si>
  <si>
    <t>8-way; ivermec</t>
  </si>
  <si>
    <t>8-way; eye improving?</t>
  </si>
  <si>
    <t>Brown white face</t>
  </si>
  <si>
    <t>8-way; 750lbs</t>
  </si>
  <si>
    <t>8-way; 500lbs</t>
  </si>
  <si>
    <t>8-way; bad right eye</t>
  </si>
  <si>
    <t>8-way; 450 lbs</t>
  </si>
  <si>
    <t>8-way; 400 lbs</t>
  </si>
  <si>
    <t>black and brown</t>
  </si>
  <si>
    <t>brown</t>
  </si>
  <si>
    <t>Crazy dude</t>
  </si>
  <si>
    <t>Not tagged</t>
  </si>
  <si>
    <t>G98</t>
  </si>
  <si>
    <t>Red Brown Brocco Face</t>
  </si>
  <si>
    <t>700 lbs; weird vulva</t>
  </si>
  <si>
    <t>No Bag</t>
  </si>
  <si>
    <t>*Rosie</t>
  </si>
  <si>
    <t>JerseyxDevon</t>
  </si>
  <si>
    <t>H99</t>
  </si>
  <si>
    <t>All black</t>
  </si>
  <si>
    <t>*Y</t>
  </si>
  <si>
    <t>HolsteinxJersey</t>
  </si>
  <si>
    <t>unclear tags</t>
  </si>
  <si>
    <t>G45(?)</t>
  </si>
  <si>
    <t xml:space="preserve">8-way needs dehorning </t>
  </si>
  <si>
    <t>8-way, needs dehorning</t>
  </si>
  <si>
    <t>nice -breed?; 800 lbs</t>
  </si>
  <si>
    <t>has bag  what calf?</t>
  </si>
  <si>
    <t>8-way; bad L eye; 500 lbs</t>
  </si>
  <si>
    <t>CULL bad L eye 900 lbs</t>
  </si>
  <si>
    <t>8-way; 500 lbs; kicky</t>
  </si>
  <si>
    <t>8-way horn bands working</t>
  </si>
  <si>
    <t>*Quincy</t>
  </si>
  <si>
    <t>Quince</t>
  </si>
  <si>
    <t>Reddish Brown mustacio</t>
  </si>
  <si>
    <t>Lt. Red, "cow face" pattern</t>
  </si>
  <si>
    <t>Black w/White Specks</t>
  </si>
  <si>
    <t>BWF mottled</t>
  </si>
  <si>
    <t>J23</t>
  </si>
  <si>
    <t>Terramyacin</t>
  </si>
  <si>
    <t>calf mix up</t>
  </si>
  <si>
    <t>x-m-5/9</t>
  </si>
  <si>
    <t>x-5/9/2015</t>
  </si>
  <si>
    <t>Tag</t>
  </si>
  <si>
    <t>Mother</t>
  </si>
  <si>
    <t>Natural</t>
  </si>
  <si>
    <t>OTCO</t>
  </si>
  <si>
    <t>Birth
Date</t>
  </si>
  <si>
    <t>Mohawk 8/7/14</t>
  </si>
  <si>
    <t>mohawk 11/6/14</t>
  </si>
  <si>
    <t>Mohawk 11/06/14</t>
  </si>
  <si>
    <t>4-Star 08/26/14</t>
  </si>
  <si>
    <t>4-Star 10/07/14</t>
  </si>
  <si>
    <t>Mohawk 08/07/14</t>
  </si>
  <si>
    <t>Mohawk 06/11/14</t>
  </si>
  <si>
    <t>4-Star 12/4/14</t>
  </si>
  <si>
    <t>present-back barn</t>
  </si>
  <si>
    <t>*Jack</t>
  </si>
  <si>
    <t>NO TAG all red mom nursed by Jewel</t>
  </si>
  <si>
    <t>pregnant 5 months</t>
  </si>
  <si>
    <t>6 months pregnant</t>
  </si>
  <si>
    <t>preg check open</t>
  </si>
  <si>
    <t>Open has horns- CULL</t>
  </si>
  <si>
    <t>preg check due 4/9/15</t>
  </si>
  <si>
    <t>spooky on sort-CULL preg check open</t>
  </si>
  <si>
    <t>preg check DUE 7/1/2015</t>
  </si>
  <si>
    <t>Spooky on sort- CULL</t>
  </si>
  <si>
    <t>preg check DUE 7/1/15</t>
  </si>
  <si>
    <t>preg check open eyes OK</t>
  </si>
  <si>
    <t>preg check open LIMP</t>
  </si>
  <si>
    <t>preg check open blind L eye</t>
  </si>
  <si>
    <t>preg check opne</t>
  </si>
  <si>
    <t>preg check DUE 2/7/15</t>
  </si>
  <si>
    <t>preg check open-blind L eye</t>
  </si>
  <si>
    <t xml:space="preserve">died in fire nov 2014 </t>
  </si>
  <si>
    <t>didn’t see</t>
  </si>
  <si>
    <t>did not see</t>
  </si>
  <si>
    <t>no tag, preg check open</t>
  </si>
  <si>
    <t>preg check due 4/25</t>
  </si>
  <si>
    <t>Mohawk - 12/18/2014</t>
  </si>
  <si>
    <t>HAVE NOTE SEEN THIS COW FOR A LONG TIME</t>
  </si>
  <si>
    <t>5 months pregnant/ due 4/25; CULL in July 2015</t>
  </si>
  <si>
    <t>x - Lebanon 1/15/2015</t>
  </si>
  <si>
    <t>preg check due 5/10; Blind left eye</t>
  </si>
  <si>
    <t xml:space="preserve">Due July 10th, 2015; Cull Oct 2015 </t>
  </si>
  <si>
    <t>present; CULL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</si>
  <si>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</si>
  <si>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</si>
  <si>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</si>
  <si>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</si>
  <si>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</si>
  <si>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</si>
  <si>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</si>
  <si>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</si>
  <si>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</si>
  <si>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</si>
  <si>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</si>
  <si>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</si>
  <si>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</si>
  <si>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</si>
  <si>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</si>
  <si>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</si>
  <si>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</si>
  <si>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</si>
  <si>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</si>
  <si>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</si>
  <si>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</si>
  <si>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</si>
  <si>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</si>
  <si>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</si>
  <si>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</si>
  <si>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</si>
  <si>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</si>
  <si>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</si>
  <si>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</si>
  <si>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</si>
  <si>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</si>
  <si>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</si>
  <si>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</si>
  <si>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</si>
  <si>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</si>
  <si>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</si>
  <si>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</si>
  <si>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</si>
  <si>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</si>
  <si>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</si>
  <si>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</si>
  <si>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</si>
  <si>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</si>
  <si>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</si>
  <si>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</si>
  <si>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</si>
  <si>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</si>
  <si>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</si>
  <si>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</si>
  <si>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</si>
  <si>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</si>
  <si>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</si>
  <si>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</si>
  <si>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</si>
  <si>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</si>
  <si>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</si>
  <si>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</si>
  <si>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</si>
  <si>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</si>
  <si>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64</t>
  </si>
  <si>
    <t>65</t>
  </si>
  <si>
    <t>66</t>
  </si>
  <si>
    <t>68</t>
  </si>
  <si>
    <t>71</t>
  </si>
  <si>
    <t>72</t>
  </si>
  <si>
    <t>73</t>
  </si>
  <si>
    <t>74</t>
  </si>
  <si>
    <t>75</t>
  </si>
  <si>
    <t>77</t>
  </si>
  <si>
    <t>79</t>
  </si>
  <si>
    <t>80</t>
  </si>
  <si>
    <t>81</t>
  </si>
  <si>
    <t>82</t>
  </si>
  <si>
    <t>83</t>
  </si>
  <si>
    <t>84</t>
  </si>
  <si>
    <t>86</t>
  </si>
  <si>
    <t>87</t>
  </si>
  <si>
    <t>red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</si>
  <si>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</si>
  <si>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</si>
  <si>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</si>
  <si>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</si>
  <si>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</si>
  <si>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</si>
  <si>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</si>
  <si>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</si>
  <si>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</si>
  <si>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</si>
  <si>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</si>
  <si>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102</t>
  </si>
  <si>
    <t>105</t>
  </si>
  <si>
    <t>107</t>
  </si>
  <si>
    <t>111</t>
  </si>
  <si>
    <t>118</t>
  </si>
  <si>
    <t>Jersey Brown</t>
  </si>
  <si>
    <t xml:space="preserve">Isis </t>
  </si>
  <si>
    <t>JerseyXGalloway?</t>
  </si>
  <si>
    <t>pregnant 6.5 months due 3/10/15</t>
  </si>
  <si>
    <t>bred 2/10/15 AI to Dominic</t>
  </si>
  <si>
    <t>Freya born 1/13/15 CULL s. aureus</t>
  </si>
  <si>
    <t>IV/8 way</t>
  </si>
  <si>
    <t>bred 2/2/15 AI to Dominic</t>
  </si>
  <si>
    <t>*Persimmon</t>
  </si>
  <si>
    <t>bred 1/7/15 AI to Malibu P</t>
  </si>
  <si>
    <t>bred 2/22/15 AI to Dominic</t>
  </si>
  <si>
    <t>BREED TO JERSEY</t>
  </si>
  <si>
    <t>(Use for beef, don't breed)</t>
  </si>
  <si>
    <t>(CULL LATER); Calved 2/18/15</t>
  </si>
  <si>
    <t>X -- NOT SEEN</t>
  </si>
  <si>
    <t>Polysystic Ovaries -- CULL</t>
  </si>
  <si>
    <t>RWF; 1/2 belty</t>
  </si>
  <si>
    <t>OPEN: AI CEDAR</t>
  </si>
  <si>
    <t>OPEN: AI XENON</t>
  </si>
  <si>
    <t>PREGNANT: AI TO PERICLES</t>
  </si>
  <si>
    <t>Jumper- CULL</t>
  </si>
  <si>
    <t>OPEN: Bad Rt. Eye Tumor</t>
  </si>
  <si>
    <t>AI CEDAR</t>
  </si>
  <si>
    <t>OPEN:  AI PERICLES; fine in chute</t>
  </si>
  <si>
    <t>OPEN: AI PERICLES</t>
  </si>
  <si>
    <t>OPEN; AI  XENON</t>
  </si>
  <si>
    <t>OPEN: AI  XENON</t>
  </si>
  <si>
    <t>PREGNANT: AI  XENON</t>
  </si>
  <si>
    <t>AI  XENON</t>
  </si>
  <si>
    <t>AI XENON; chunky cervix</t>
  </si>
  <si>
    <t>AI XENON; big red mama</t>
  </si>
  <si>
    <t>rt. Eye cloudy</t>
  </si>
  <si>
    <t>CULL - USE FOR GROUND ONLY</t>
  </si>
  <si>
    <t>gray - teenage mom</t>
  </si>
  <si>
    <t>AI PERICLES</t>
  </si>
  <si>
    <t>Calved 3/6 bull calf</t>
  </si>
  <si>
    <t>Calved 3/3 bull calf</t>
  </si>
  <si>
    <t>1501</t>
  </si>
  <si>
    <t>1502</t>
  </si>
  <si>
    <t>1503</t>
  </si>
  <si>
    <t>1504</t>
  </si>
  <si>
    <t>BoSe given</t>
  </si>
  <si>
    <t>Bred 3/3 to Pericles -- tried to jump out of chute multiple times</t>
  </si>
  <si>
    <t>Cull</t>
  </si>
  <si>
    <t>Bred 3/3 to Dominic in PM, standing following AM</t>
  </si>
  <si>
    <t>Calved 2/24/15 bull calf</t>
  </si>
  <si>
    <t>Bred 3/17 to Xenon</t>
  </si>
  <si>
    <t>Bred 3/18 to Xenon</t>
  </si>
  <si>
    <t>Bred 3/17 to Pericles</t>
  </si>
  <si>
    <t>Bred 3/10 to Xenon</t>
  </si>
  <si>
    <t>Bred 3/19 to Pericles</t>
  </si>
  <si>
    <t>x-4stor 4/1/2015</t>
  </si>
  <si>
    <t>x-to Raul</t>
  </si>
  <si>
    <t>Bred to Red Angus bull X-fence on 4/8/2015</t>
  </si>
  <si>
    <t>Bred 3/25 to dominic</t>
  </si>
  <si>
    <t>Bred 3/28 to Oliver</t>
  </si>
  <si>
    <t>Bred 4/6/ to Oliver</t>
  </si>
  <si>
    <t>Bred 4/4  Oliver</t>
  </si>
  <si>
    <t>Bred 3/31 xenon</t>
  </si>
  <si>
    <t>Bred 3/26 Cedar</t>
  </si>
  <si>
    <t>Bred 3/28 Xenon</t>
  </si>
  <si>
    <t>Bred 4/11 to Pericles -- still a bit jumpy</t>
  </si>
  <si>
    <t>Bred 4/4 Cedar</t>
  </si>
  <si>
    <t>Bred 3/24 Pericles</t>
  </si>
  <si>
    <t>Pregnant Due 11.19.15</t>
  </si>
  <si>
    <t>Bred 5/2 to Oliver</t>
  </si>
  <si>
    <t>Bred 5/1 to Oliver</t>
  </si>
  <si>
    <t>Pregnant Due 12.24.15</t>
  </si>
  <si>
    <t>Pregnant Due 1.7.16</t>
  </si>
  <si>
    <t>Pregnant Due 1.2.16</t>
  </si>
  <si>
    <t>Pregnant Due 12.26.15</t>
  </si>
  <si>
    <t>Pregnant Due 12/21/15</t>
  </si>
  <si>
    <t>Bred AI 3/15 to Oliver</t>
  </si>
  <si>
    <t>Pregnant Due 12.22.15</t>
  </si>
  <si>
    <t>Bred AI to Oliver 3/30</t>
  </si>
  <si>
    <t>Pregnant Due 1.6.16</t>
  </si>
  <si>
    <t>Bred AI 3/30 to Oliver</t>
  </si>
  <si>
    <t>Red DevonXGalloway</t>
  </si>
  <si>
    <t>Bred 4/12 to Xenon</t>
  </si>
  <si>
    <t>Bred 4/18 Xenon</t>
  </si>
  <si>
    <t>Bred 4/18 to Xenon</t>
  </si>
  <si>
    <t>Bred 4/14 to Xenon</t>
  </si>
  <si>
    <t>Bred 4/12 to Pericles</t>
  </si>
  <si>
    <t>Bred 4/11 to Cedar</t>
  </si>
  <si>
    <t>Calved 3/18 stillborn</t>
  </si>
  <si>
    <t>Bred 3/12 to Dominic</t>
  </si>
  <si>
    <t>High Pass</t>
  </si>
  <si>
    <t>Bad Foot-CULL</t>
  </si>
  <si>
    <t>4/28 MOHAWK</t>
  </si>
  <si>
    <t>2-Rivers</t>
  </si>
  <si>
    <t>No Tag</t>
  </si>
  <si>
    <t>*Bingo</t>
  </si>
  <si>
    <t>*Izquierda (Izzy)</t>
  </si>
  <si>
    <t>*Olive</t>
  </si>
  <si>
    <t>*Oscar</t>
  </si>
  <si>
    <t xml:space="preserve">*Q </t>
  </si>
  <si>
    <t>*Olvidado</t>
  </si>
  <si>
    <t>*Bon Bon</t>
  </si>
  <si>
    <t>Jersey-Julius</t>
  </si>
  <si>
    <t>CULL</t>
  </si>
  <si>
    <t>Mohwak 6/25</t>
  </si>
  <si>
    <t>4-star 6/1</t>
  </si>
  <si>
    <t>Mohawk 5/22</t>
  </si>
  <si>
    <t>63</t>
  </si>
  <si>
    <t>x-Mohawk 11/12/2015</t>
  </si>
  <si>
    <t>x-Mohawk 11/20/2015</t>
  </si>
  <si>
    <t>x-died 10/1/2015</t>
  </si>
  <si>
    <t>inheat 12/30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</si>
  <si>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</si>
  <si>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</si>
  <si>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</si>
  <si>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</si>
  <si>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</si>
  <si>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</si>
  <si>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</si>
  <si>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</si>
  <si>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</si>
  <si>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90 lb birthweight -- keep as bull</t>
  </si>
  <si>
    <t>75 lb birthweight -- keep as heifer bull</t>
  </si>
  <si>
    <t>Xenon</t>
  </si>
  <si>
    <t>Pericles</t>
  </si>
  <si>
    <t>BoSe on January 7, 2016</t>
  </si>
  <si>
    <t>Bambi</t>
  </si>
  <si>
    <t>Goose</t>
  </si>
  <si>
    <t>Magna</t>
  </si>
  <si>
    <t>Ivana</t>
  </si>
  <si>
    <t>Oliver P</t>
  </si>
  <si>
    <t>Julius</t>
  </si>
  <si>
    <t>Olive</t>
  </si>
  <si>
    <t>E16(?)</t>
  </si>
  <si>
    <t>silver yellow tag mom</t>
  </si>
  <si>
    <t>I21</t>
  </si>
  <si>
    <t>H21?</t>
  </si>
  <si>
    <t>mom w/ crescent white shape on head; two yellow tags; all black</t>
  </si>
  <si>
    <t>all black mom</t>
  </si>
  <si>
    <t>Cedar Ridge</t>
  </si>
  <si>
    <t>1610</t>
  </si>
  <si>
    <t>x-Main</t>
  </si>
  <si>
    <t>Dead after two weeks.</t>
  </si>
  <si>
    <t>1611</t>
  </si>
  <si>
    <t>1612</t>
  </si>
  <si>
    <t>16-dead calf</t>
  </si>
  <si>
    <t>steer</t>
  </si>
  <si>
    <t>1613</t>
  </si>
  <si>
    <t>tapatio</t>
  </si>
  <si>
    <t>1614</t>
  </si>
  <si>
    <t>1615</t>
  </si>
  <si>
    <t>1616</t>
  </si>
  <si>
    <t>s-Main</t>
  </si>
  <si>
    <t>1617</t>
  </si>
  <si>
    <t>all red cow w/ yellow tag in left year set close to skull</t>
  </si>
  <si>
    <t>1618</t>
  </si>
  <si>
    <t>1619</t>
  </si>
  <si>
    <t>E09 (think it was mom of 1619) or G28 (probably  this)?</t>
  </si>
  <si>
    <t>1620</t>
  </si>
  <si>
    <t>JerseyXAngus gray black</t>
  </si>
  <si>
    <r>
      <t xml:space="preserve">Age </t>
    </r>
    <r>
      <rPr>
        <b/>
        <sz val="8"/>
        <rFont val="Arial"/>
        <family val="2"/>
      </rPr>
      <t>Months</t>
    </r>
  </si>
  <si>
    <t>12/15/15</t>
  </si>
  <si>
    <t>5/15/15</t>
  </si>
  <si>
    <t>4/1/15</t>
  </si>
  <si>
    <t>3/1/15</t>
  </si>
  <si>
    <t>2/1/15</t>
  </si>
  <si>
    <t>5/1/14</t>
  </si>
  <si>
    <t>4/1/14</t>
  </si>
  <si>
    <t>5/1/13</t>
  </si>
  <si>
    <t>Beef</t>
  </si>
  <si>
    <t>Dairy</t>
  </si>
  <si>
    <t>1621</t>
  </si>
  <si>
    <t>1622</t>
  </si>
  <si>
    <t>1623</t>
  </si>
  <si>
    <t>1624</t>
  </si>
  <si>
    <t>1626</t>
  </si>
  <si>
    <t>1629</t>
  </si>
  <si>
    <t>1630</t>
  </si>
  <si>
    <t>1631</t>
  </si>
  <si>
    <t>Line</t>
  </si>
  <si>
    <t>2016 calf</t>
  </si>
  <si>
    <t>1619 dead Mohawk m3/3/16</t>
  </si>
  <si>
    <t>Grey/Silver w/ face</t>
  </si>
  <si>
    <t>dead no number</t>
  </si>
  <si>
    <t>Mohawk 3/3/16</t>
  </si>
  <si>
    <t>dead calf Mohawk 3/3/16</t>
  </si>
  <si>
    <t>Alll Black</t>
  </si>
  <si>
    <t>Black white face</t>
  </si>
  <si>
    <t>big femaile pulled w/wench on 3/3/16</t>
  </si>
  <si>
    <t>mohawk 3/30/16dead calf 1610</t>
  </si>
  <si>
    <t>Mohawk 3/30/16</t>
  </si>
  <si>
    <t>May have gone to Mohawk on 3/30/16?</t>
  </si>
  <si>
    <t>110</t>
  </si>
  <si>
    <t>112</t>
  </si>
  <si>
    <t>113</t>
  </si>
  <si>
    <t>114</t>
  </si>
  <si>
    <t>115</t>
  </si>
  <si>
    <t>116</t>
  </si>
  <si>
    <t>119</t>
  </si>
  <si>
    <t>120</t>
  </si>
  <si>
    <t>122</t>
  </si>
  <si>
    <t>123</t>
  </si>
  <si>
    <t>124</t>
  </si>
  <si>
    <t>125</t>
  </si>
  <si>
    <t>126</t>
  </si>
  <si>
    <t>128</t>
  </si>
  <si>
    <t>129</t>
  </si>
  <si>
    <t>130</t>
  </si>
  <si>
    <t>131</t>
  </si>
  <si>
    <t>132</t>
  </si>
  <si>
    <t>133</t>
  </si>
  <si>
    <t>Beef/Dairy</t>
  </si>
  <si>
    <t>Main Herd w/Tapatio</t>
  </si>
  <si>
    <t>cull now</t>
  </si>
  <si>
    <t>Lisa Hubbe</t>
  </si>
  <si>
    <t>Dairy Heifer/dry w Bulls</t>
  </si>
  <si>
    <t>??????not seen</t>
  </si>
  <si>
    <t>*Pedro</t>
  </si>
  <si>
    <t>*Peter</t>
  </si>
  <si>
    <t>Yes</t>
  </si>
  <si>
    <t>Yes, No tags</t>
  </si>
  <si>
    <t>Not seen, check herd in field</t>
  </si>
  <si>
    <t>Black, Brocco</t>
  </si>
  <si>
    <t>Galloway RWF</t>
  </si>
  <si>
    <t>Cream Brocco</t>
  </si>
  <si>
    <t>black Brocco</t>
  </si>
  <si>
    <t>Silver Wface</t>
  </si>
  <si>
    <t>NO</t>
  </si>
  <si>
    <t>Yes, CULL</t>
  </si>
  <si>
    <t>Yes, tag smudged</t>
  </si>
  <si>
    <t>Yes, tag looks like H34</t>
  </si>
  <si>
    <t>Yes,cloudy R eye</t>
  </si>
  <si>
    <t>Yes, Blue L eye</t>
  </si>
  <si>
    <t>Yes, Tag reads J15</t>
  </si>
  <si>
    <t>J15-S</t>
  </si>
  <si>
    <t>J15-H</t>
  </si>
  <si>
    <t>Yes, NO TAG</t>
  </si>
  <si>
    <t>Not Present on 5/1/16 sort possibly went in to slaughter at some earlier date</t>
  </si>
  <si>
    <t>**Tapatio</t>
  </si>
  <si>
    <t>**Juicy</t>
  </si>
  <si>
    <t>*Butter</t>
  </si>
  <si>
    <t>*Odette</t>
  </si>
  <si>
    <t>*Oprah</t>
  </si>
  <si>
    <t>*Henrietta</t>
  </si>
  <si>
    <t>Jersey, light</t>
  </si>
  <si>
    <t>Mohawk 5/5/16</t>
  </si>
  <si>
    <t>Black, no tags</t>
  </si>
  <si>
    <t>5/1/16 Sort
Present: Yes/No</t>
  </si>
  <si>
    <t>Dark Brown, Red Angus</t>
  </si>
  <si>
    <t>JerseyXGalloway, Sorells boy</t>
  </si>
  <si>
    <t>Sorrel</t>
  </si>
  <si>
    <t>Highpass Ranch</t>
  </si>
  <si>
    <t>**1608</t>
  </si>
  <si>
    <t>DairyWet</t>
  </si>
  <si>
    <t>Dairy Nurse Herd</t>
  </si>
  <si>
    <t>**Bernard</t>
  </si>
  <si>
    <t>**Roberto</t>
  </si>
  <si>
    <t>4-Star 5/11/16</t>
  </si>
  <si>
    <t>Two Rivers</t>
  </si>
  <si>
    <t>**1609</t>
  </si>
  <si>
    <t>Twin probably infertile</t>
  </si>
  <si>
    <t>Creamy Silver, Bald Face, white trim on brisket</t>
  </si>
  <si>
    <t>BWF bit of white on L ear</t>
  </si>
  <si>
    <t>RWF- red around eyes</t>
  </si>
  <si>
    <t>Black-white forhead</t>
  </si>
  <si>
    <t>Pepperoni Jersey</t>
  </si>
  <si>
    <t>Black 3/4 Jersey</t>
  </si>
  <si>
    <t>??</t>
  </si>
  <si>
    <t>5/1/16 Location</t>
  </si>
  <si>
    <t>June 2016 Location</t>
  </si>
  <si>
    <t>Tally's</t>
  </si>
  <si>
    <t>*Reyna</t>
  </si>
  <si>
    <t>Zebulan</t>
  </si>
  <si>
    <t>Barnyard</t>
  </si>
  <si>
    <t>*Arnold</t>
  </si>
  <si>
    <t>Dominic P</t>
  </si>
  <si>
    <t>*Roma</t>
  </si>
  <si>
    <t>Rosie</t>
  </si>
  <si>
    <t>Roberto</t>
  </si>
  <si>
    <t>Tapatio</t>
  </si>
  <si>
    <t>Lexicon</t>
  </si>
  <si>
    <t>Ovko</t>
  </si>
  <si>
    <t>Cecil P</t>
  </si>
  <si>
    <t>Dry Dairy/B. Field</t>
  </si>
  <si>
    <t>Two Rivers or Tally's ???</t>
  </si>
  <si>
    <t>*Heni Peni</t>
  </si>
  <si>
    <t>Dairy Wet</t>
  </si>
  <si>
    <t>May have been moved from 2 rivers to Tally's 1 of 4 chances</t>
  </si>
  <si>
    <t>July 2016
Location</t>
  </si>
  <si>
    <t>4 Star 7/14/16</t>
  </si>
  <si>
    <t>Drwy Front East</t>
  </si>
  <si>
    <t>Processed August 2016</t>
  </si>
  <si>
    <t>Processed aug 2016</t>
  </si>
  <si>
    <t>Processed aug 2017</t>
  </si>
  <si>
    <t>died in creek July 2016 :(</t>
  </si>
  <si>
    <t>*Ivana</t>
  </si>
  <si>
    <t>9/2016 preg check</t>
  </si>
  <si>
    <t>9/2016 BANGS test</t>
  </si>
  <si>
    <t>done 2014</t>
  </si>
  <si>
    <t>Holstien bull</t>
  </si>
  <si>
    <t>September 2016 Location</t>
  </si>
  <si>
    <t>E.Hill/calfherd</t>
  </si>
  <si>
    <t>N. HillDairyherd</t>
  </si>
  <si>
    <t>JerseyX Galloway</t>
  </si>
  <si>
    <t>Gray/Silver &amp; Brown</t>
  </si>
  <si>
    <t>RED, blind L eye</t>
  </si>
  <si>
    <t>Grey white face</t>
  </si>
  <si>
    <t>Mohawk 9/7/16</t>
  </si>
  <si>
    <t>Main Herd/Meadow</t>
  </si>
  <si>
    <t>Drwy N. East</t>
  </si>
  <si>
    <t>Julias/galloway?</t>
  </si>
  <si>
    <t>October 2016 Location</t>
  </si>
  <si>
    <t>back barn</t>
  </si>
  <si>
    <t>J15-H (no tag)</t>
  </si>
  <si>
    <t>J23 (no tag)</t>
  </si>
  <si>
    <t>J05 (no tag)</t>
  </si>
  <si>
    <t>Clear</t>
  </si>
  <si>
    <t>9/19/16
TB test</t>
  </si>
  <si>
    <t>clear  2014</t>
  </si>
  <si>
    <t>Henni Penni</t>
  </si>
  <si>
    <t>Dairy Herd</t>
  </si>
  <si>
    <t>Backhillside</t>
  </si>
  <si>
    <t>Calf Barn</t>
  </si>
  <si>
    <t>Beef Barn</t>
  </si>
  <si>
    <t>*Manny</t>
  </si>
  <si>
    <t>February 2017</t>
  </si>
  <si>
    <t>N. Hillside</t>
  </si>
  <si>
    <t>Jersey/Angus/galloway</t>
  </si>
  <si>
    <t>* Salami- heart on forehead</t>
  </si>
  <si>
    <t>1716</t>
  </si>
  <si>
    <t>Maternity</t>
  </si>
  <si>
    <t>1715</t>
  </si>
  <si>
    <t>1713</t>
  </si>
  <si>
    <t>1714</t>
  </si>
  <si>
    <t>Dairy Barn</t>
  </si>
  <si>
    <t>1717</t>
  </si>
  <si>
    <t>Roberto/Bernard</t>
  </si>
  <si>
    <t>11/15/2016 Mohawk</t>
  </si>
  <si>
    <t>12/01/2016 Mohawk</t>
  </si>
  <si>
    <t>1633</t>
  </si>
  <si>
    <t>1634</t>
  </si>
  <si>
    <t>1636</t>
  </si>
  <si>
    <t>Back Barn South</t>
  </si>
  <si>
    <t>1625</t>
  </si>
  <si>
    <t>1712</t>
  </si>
  <si>
    <t>1711</t>
  </si>
  <si>
    <t>1718</t>
  </si>
  <si>
    <t>1709</t>
  </si>
  <si>
    <t>1710</t>
  </si>
  <si>
    <t>1719</t>
  </si>
  <si>
    <t>*SriLanka</t>
  </si>
  <si>
    <t>1720</t>
  </si>
  <si>
    <t>SriLanka</t>
  </si>
  <si>
    <t>Stall</t>
  </si>
  <si>
    <t>Forest</t>
  </si>
  <si>
    <t>Hermosita</t>
  </si>
  <si>
    <t>1721</t>
  </si>
  <si>
    <t>1722</t>
  </si>
  <si>
    <t>1723</t>
  </si>
  <si>
    <t>1724</t>
  </si>
  <si>
    <t>RWF 2-dot</t>
  </si>
  <si>
    <t>Red DIED</t>
  </si>
  <si>
    <t>RWF DIED</t>
  </si>
  <si>
    <t>DIED never nursed?</t>
  </si>
  <si>
    <t>I12</t>
  </si>
  <si>
    <t>Maternity/ calf 1724 mayb two i12s</t>
  </si>
  <si>
    <t>2017 Calf</t>
  </si>
  <si>
    <t>Maternity-Bad mama</t>
  </si>
  <si>
    <t>1723 died</t>
  </si>
  <si>
    <t>1719died</t>
  </si>
  <si>
    <t>1726</t>
  </si>
  <si>
    <t>8/17/16 Mohawk</t>
  </si>
  <si>
    <t>mystery</t>
  </si>
  <si>
    <t>Red, long face, loud</t>
  </si>
  <si>
    <t>1727</t>
  </si>
  <si>
    <t>RWF-light</t>
  </si>
  <si>
    <t>pulled died on day 3</t>
  </si>
  <si>
    <t>Chuck A2</t>
  </si>
  <si>
    <t>Bulls/Driveway N. East</t>
  </si>
  <si>
    <t>1728</t>
  </si>
  <si>
    <t>*Ida</t>
  </si>
  <si>
    <t>*Hermosita</t>
  </si>
  <si>
    <t>1729</t>
  </si>
  <si>
    <t>March 2017</t>
  </si>
  <si>
    <t>Back Hillside</t>
  </si>
  <si>
    <t>1632</t>
  </si>
  <si>
    <t>*Josephina</t>
  </si>
  <si>
    <t>Meadow</t>
  </si>
  <si>
    <t>Nursing Ida &amp;1720</t>
  </si>
  <si>
    <t>1708</t>
  </si>
  <si>
    <t>Beef Barn-bad BR leg</t>
  </si>
  <si>
    <t>1705</t>
  </si>
  <si>
    <t>17??</t>
  </si>
  <si>
    <t>1701</t>
  </si>
  <si>
    <t>????</t>
  </si>
  <si>
    <t>Back Hillside-JUMPING</t>
  </si>
  <si>
    <t>Back Hillside retagged</t>
  </si>
  <si>
    <t>Maternityshort on milk?</t>
  </si>
  <si>
    <t>1702</t>
  </si>
  <si>
    <t>i99</t>
  </si>
  <si>
    <t>Back Hillside did not know who this cow was</t>
  </si>
  <si>
    <t>1704</t>
  </si>
  <si>
    <t>1706</t>
  </si>
  <si>
    <t>Died soon after birth</t>
  </si>
  <si>
    <t>Juicy</t>
  </si>
  <si>
    <t>Bernard</t>
  </si>
  <si>
    <t>Beef Barn-lost calf</t>
  </si>
  <si>
    <t>Beef Barn
lost calf on day 2</t>
  </si>
  <si>
    <t>3/10/17Exposed to Tapatio, Juicy/Sam</t>
  </si>
  <si>
    <t>Tapatio?</t>
  </si>
  <si>
    <t>Purchased</t>
  </si>
  <si>
    <t>due 7/26/17</t>
  </si>
  <si>
    <t>due 3/20/17</t>
  </si>
  <si>
    <t>due 9/14/17</t>
  </si>
  <si>
    <t>Jersey sideway face</t>
  </si>
  <si>
    <t>May 4, 2017</t>
  </si>
  <si>
    <t>Barvac CDT &amp; Ivermec</t>
  </si>
  <si>
    <t>Mohawk 3-23-17</t>
  </si>
  <si>
    <t>May 2017</t>
  </si>
  <si>
    <t>"Meaty" Ayrshire Jersey</t>
  </si>
  <si>
    <t>Barn</t>
  </si>
  <si>
    <t>Ivemectin</t>
  </si>
  <si>
    <t>Red-Stunted</t>
  </si>
  <si>
    <t>4/18/17 Mohawk</t>
  </si>
  <si>
    <t>Black- Fiesty</t>
  </si>
  <si>
    <t>Black- Replacemnt-calm</t>
  </si>
  <si>
    <t>black Brocco-replacemnt calm confindent</t>
  </si>
  <si>
    <t>Silver Wface-stunted</t>
  </si>
  <si>
    <t>red-CRAZY</t>
  </si>
  <si>
    <t>Age Months</t>
  </si>
  <si>
    <t>Marina</t>
  </si>
  <si>
    <t>2 Rivers</t>
  </si>
  <si>
    <t>Dry/Mat</t>
  </si>
  <si>
    <t>H.Pass</t>
  </si>
  <si>
    <t>Jersey - not a do-gooder</t>
  </si>
  <si>
    <t>freshened</t>
  </si>
  <si>
    <t>92AFL5143</t>
  </si>
  <si>
    <t>Due June 11</t>
  </si>
  <si>
    <t>HAD NUMBER FROM SARBEN</t>
  </si>
  <si>
    <t>Jersey- nursed by S. Cruz</t>
  </si>
  <si>
    <t>Jersey-nursed by S. Cruz</t>
  </si>
  <si>
    <t>Jersey-nursed by Ivana</t>
  </si>
  <si>
    <t>Confirmed 1/13</t>
  </si>
  <si>
    <t>Jersey/Galloway-premie</t>
  </si>
  <si>
    <t>Confirmed Nov 1</t>
  </si>
  <si>
    <t>92AFL5148</t>
  </si>
  <si>
    <t>Due Apr 29</t>
  </si>
  <si>
    <t>92AFL5144</t>
  </si>
  <si>
    <t>Confirmed 2/28</t>
  </si>
  <si>
    <t>92AFL5145</t>
  </si>
  <si>
    <t>immenent</t>
  </si>
  <si>
    <t>92AFL5141</t>
  </si>
  <si>
    <t>Oct 1</t>
  </si>
  <si>
    <t>92AFL5142</t>
  </si>
  <si>
    <t>92AFL5150</t>
  </si>
  <si>
    <t>confirmed 12/28</t>
  </si>
  <si>
    <t>Jersey, White L-dot on forhead, white legs</t>
  </si>
  <si>
    <t>Confirmed Jan 1</t>
  </si>
  <si>
    <t>92AFL5137</t>
  </si>
  <si>
    <t>Confirmed 3/15</t>
  </si>
  <si>
    <t>92AFL5146</t>
  </si>
  <si>
    <t>Confirmed Nov 10</t>
  </si>
  <si>
    <t>92AFL5138</t>
  </si>
  <si>
    <t>Jersey darker</t>
  </si>
  <si>
    <t>Confirmed Dec 15</t>
  </si>
  <si>
    <t>92AFL5140</t>
  </si>
  <si>
    <t>confirmed 3/20</t>
  </si>
  <si>
    <t>Jersey white face</t>
  </si>
  <si>
    <t>Confirmed 2/1</t>
  </si>
  <si>
    <t>92AFL5139</t>
  </si>
  <si>
    <t>92AFL5147</t>
  </si>
  <si>
    <t>Maybe March</t>
  </si>
  <si>
    <t>92AFL5136</t>
  </si>
  <si>
    <t>Dominic-P</t>
  </si>
  <si>
    <t>Wet</t>
  </si>
  <si>
    <t>Heart on forehead</t>
  </si>
  <si>
    <t>4/15/17 Mohawk</t>
  </si>
  <si>
    <t>Beef/
Dairy</t>
  </si>
  <si>
    <t>Tally</t>
  </si>
  <si>
    <t>July 2017</t>
  </si>
  <si>
    <t>Meadow 5/21-7/20</t>
  </si>
  <si>
    <t>7/20/17 Mohawk</t>
  </si>
  <si>
    <t>Dam</t>
  </si>
  <si>
    <t>*Osiria</t>
  </si>
  <si>
    <t>Wet Dairy/Calves</t>
  </si>
  <si>
    <t>*Sam</t>
  </si>
  <si>
    <t>July 2016</t>
  </si>
  <si>
    <t>Main Herd/Mom &amp; calves</t>
  </si>
  <si>
    <t>August 2017</t>
  </si>
  <si>
    <t>*Freya</t>
  </si>
  <si>
    <t>*Mir</t>
  </si>
  <si>
    <t>DeForest</t>
  </si>
  <si>
    <t>Jersey-Ayreshire</t>
  </si>
  <si>
    <t>Barn, on Paya</t>
  </si>
  <si>
    <t>Barn, on Jewel</t>
  </si>
  <si>
    <t>N. Orchard</t>
  </si>
  <si>
    <t>barnyard</t>
  </si>
  <si>
    <t>Barn - Quince</t>
  </si>
  <si>
    <t>Full circel</t>
  </si>
  <si>
    <t>Barn nurse</t>
  </si>
  <si>
    <t>Barvac CDT</t>
  </si>
  <si>
    <t>July 
2017</t>
  </si>
  <si>
    <t>May 
2017</t>
  </si>
  <si>
    <t>October 2016</t>
  </si>
  <si>
    <t>September 2016</t>
  </si>
  <si>
    <t>May 4, 
2017</t>
  </si>
  <si>
    <t>6/15/17 Mohawk</t>
  </si>
  <si>
    <t>Tally/Arnold</t>
  </si>
  <si>
    <t>Full Circle</t>
  </si>
  <si>
    <t>Age 
Months</t>
  </si>
  <si>
    <t>Birth 
Date</t>
  </si>
  <si>
    <t>Banson</t>
  </si>
  <si>
    <t>Sam?</t>
  </si>
  <si>
    <t>Mohawk 9/5/17</t>
  </si>
  <si>
    <t>Dairy/Natrl</t>
  </si>
  <si>
    <t>OTCO Barn</t>
  </si>
  <si>
    <t>OTCO Barn-bad BR leg</t>
  </si>
  <si>
    <t>OTCO/
Dairy/Natrl</t>
  </si>
  <si>
    <t>Dairy/Natrl Heifer/dry w Bulls</t>
  </si>
  <si>
    <t>N. HillDairy/Natrlherd</t>
  </si>
  <si>
    <t>Dry Dairy/Natrl/B. Field</t>
  </si>
  <si>
    <t>Dairy/Natrl Wet</t>
  </si>
  <si>
    <t>Dairy/Natrl Nurse Herd</t>
  </si>
  <si>
    <t>Dairy/Natrl Barn</t>
  </si>
  <si>
    <t>Dairy/NatrlWet</t>
  </si>
  <si>
    <t>Dairy/Natrl Herd</t>
  </si>
  <si>
    <t>*Cricket-O</t>
  </si>
  <si>
    <t>*Hibiscus</t>
  </si>
  <si>
    <t>Heni Peni</t>
  </si>
  <si>
    <t>*Heidi</t>
  </si>
  <si>
    <t>Number on list</t>
  </si>
  <si>
    <t>October 2017</t>
  </si>
  <si>
    <t>10/26/17 Mohawk</t>
  </si>
  <si>
    <t>*Ginger</t>
  </si>
  <si>
    <t>nurse-Quince</t>
  </si>
  <si>
    <t>nurse-Jewel</t>
  </si>
  <si>
    <t>nurse-Regina</t>
  </si>
  <si>
    <t>calf pen</t>
  </si>
  <si>
    <t>nurse-1732</t>
  </si>
  <si>
    <t>Nurse-1733</t>
  </si>
  <si>
    <t>Main/Maternity</t>
  </si>
  <si>
    <t xml:space="preserve">October 2017 </t>
  </si>
  <si>
    <t>11/1/17
TB/BANGS</t>
  </si>
  <si>
    <t>BANGS</t>
  </si>
  <si>
    <t>all ready done</t>
  </si>
  <si>
    <t>Bangs/TB</t>
  </si>
  <si>
    <r>
      <t xml:space="preserve">*Roma </t>
    </r>
    <r>
      <rPr>
        <sz val="8"/>
        <rFont val="Arial"/>
        <family val="2"/>
      </rPr>
      <t>no tag</t>
    </r>
  </si>
  <si>
    <t>OTCO/
Dairy/
Natrl</t>
  </si>
  <si>
    <t>11/24/17 Mohawk</t>
  </si>
  <si>
    <t>D-1</t>
  </si>
  <si>
    <t>D-2</t>
  </si>
  <si>
    <t>D-3</t>
  </si>
  <si>
    <t>D-4</t>
  </si>
  <si>
    <t>D-5</t>
  </si>
  <si>
    <t>D-6</t>
  </si>
  <si>
    <t>D-7</t>
  </si>
  <si>
    <t>D-8</t>
  </si>
  <si>
    <t>Back-10</t>
  </si>
  <si>
    <t>Back-11</t>
  </si>
  <si>
    <t>Back-12</t>
  </si>
  <si>
    <t>Back-13</t>
  </si>
  <si>
    <t>Back-14</t>
  </si>
  <si>
    <t>Back-15</t>
  </si>
  <si>
    <t>Back-16</t>
  </si>
  <si>
    <t>Back-17</t>
  </si>
  <si>
    <t>Back-18</t>
  </si>
  <si>
    <t>Back-19</t>
  </si>
  <si>
    <t>Back-20</t>
  </si>
  <si>
    <t>Back-21</t>
  </si>
  <si>
    <t>Back-22</t>
  </si>
  <si>
    <t>Back-23</t>
  </si>
  <si>
    <t>Back-24</t>
  </si>
  <si>
    <t>Back-25</t>
  </si>
  <si>
    <t>Back-26</t>
  </si>
  <si>
    <t>Back-27</t>
  </si>
  <si>
    <t>Back-28</t>
  </si>
  <si>
    <t>Back-29</t>
  </si>
  <si>
    <t>Back-30</t>
  </si>
  <si>
    <t>Back-31</t>
  </si>
  <si>
    <t>Back-32</t>
  </si>
  <si>
    <t>Back-33</t>
  </si>
  <si>
    <t>Back-34</t>
  </si>
  <si>
    <t>Back-35</t>
  </si>
  <si>
    <t>Back-36</t>
  </si>
  <si>
    <t>Back-39</t>
  </si>
  <si>
    <t>Main-10</t>
  </si>
  <si>
    <t>Main-11</t>
  </si>
  <si>
    <t>Main-12</t>
  </si>
  <si>
    <t>Main-13</t>
  </si>
  <si>
    <t>Main-14</t>
  </si>
  <si>
    <t>Main-15</t>
  </si>
  <si>
    <t>Main-16</t>
  </si>
  <si>
    <t>Main-17</t>
  </si>
  <si>
    <t>Main-18</t>
  </si>
  <si>
    <t>Main-19</t>
  </si>
  <si>
    <t>Main-20</t>
  </si>
  <si>
    <t>Main-21</t>
  </si>
  <si>
    <t>Main-22</t>
  </si>
  <si>
    <t>Main-23</t>
  </si>
  <si>
    <t>Main-24</t>
  </si>
  <si>
    <t>Main-25</t>
  </si>
  <si>
    <t>Main-26</t>
  </si>
  <si>
    <t>Main-27</t>
  </si>
  <si>
    <t>Main-28</t>
  </si>
  <si>
    <t>Main-29</t>
  </si>
  <si>
    <t>Main-30</t>
  </si>
  <si>
    <t>Main-31</t>
  </si>
  <si>
    <t>Main-32</t>
  </si>
  <si>
    <t>Main-33</t>
  </si>
  <si>
    <t>Main-34</t>
  </si>
  <si>
    <t>Main-35</t>
  </si>
  <si>
    <t>Main-36</t>
  </si>
  <si>
    <t>Main-37</t>
  </si>
  <si>
    <t>Main-38</t>
  </si>
  <si>
    <t>Main-39</t>
  </si>
  <si>
    <t>Main-40</t>
  </si>
  <si>
    <t>Main-41</t>
  </si>
  <si>
    <t>Main-42</t>
  </si>
  <si>
    <t>Main-43</t>
  </si>
  <si>
    <t>Main-44</t>
  </si>
  <si>
    <t>Heart on forehead/nursing on quince</t>
  </si>
  <si>
    <t>D-9</t>
  </si>
  <si>
    <t>D-10</t>
  </si>
  <si>
    <t>D-11</t>
  </si>
  <si>
    <t>12/7/17</t>
  </si>
  <si>
    <t>E16 #1</t>
  </si>
  <si>
    <t>E16 #2</t>
  </si>
  <si>
    <t>Black, torn right ear</t>
  </si>
  <si>
    <r>
      <t>Red Devon</t>
    </r>
    <r>
      <rPr>
        <sz val="10"/>
        <rFont val="Arial"/>
        <family val="2"/>
      </rPr>
      <t xml:space="preserve"> long horn in Reye</t>
    </r>
  </si>
  <si>
    <t xml:space="preserve">Did not see </t>
  </si>
  <si>
    <t>12/7/17
sort</t>
  </si>
  <si>
    <t>Dark Red "could one of these be J15-H no tag" born in 2014</t>
  </si>
  <si>
    <t>Red could this be one of the E16's ?</t>
  </si>
  <si>
    <t>Jersey, dark with hair do</t>
  </si>
  <si>
    <t>red-CRAZY!</t>
  </si>
  <si>
    <t>Main Barn</t>
  </si>
  <si>
    <t>*Ida-no tag</t>
  </si>
  <si>
    <t>did not see taking off herd list</t>
  </si>
  <si>
    <t>12/7/17 
sort</t>
  </si>
  <si>
    <t>stunted-process</t>
  </si>
  <si>
    <t>Dairy Barn/SICK</t>
  </si>
  <si>
    <r>
      <t>Helena</t>
    </r>
    <r>
      <rPr>
        <sz val="8"/>
        <rFont val="Arial"/>
        <family val="2"/>
      </rPr>
      <t>-nursed</t>
    </r>
  </si>
  <si>
    <r>
      <t>black Brocco-</t>
    </r>
    <r>
      <rPr>
        <sz val="8"/>
        <rFont val="Arial"/>
        <family val="2"/>
      </rPr>
      <t>calm confindent</t>
    </r>
  </si>
  <si>
    <t>unknown</t>
  </si>
  <si>
    <t>Back Barn</t>
  </si>
  <si>
    <t>Main Barn 1000lbs ready to process</t>
  </si>
  <si>
    <t>Calf-1</t>
  </si>
  <si>
    <t>Calf-2</t>
  </si>
  <si>
    <t>Calf-3</t>
  </si>
  <si>
    <t>Calf-4</t>
  </si>
  <si>
    <t>Calf-5</t>
  </si>
  <si>
    <t>Calf-6</t>
  </si>
  <si>
    <t>Calf-7</t>
  </si>
  <si>
    <t>Calf-8</t>
  </si>
  <si>
    <t>Calf-9</t>
  </si>
  <si>
    <t>w/Sam/Arnold</t>
  </si>
  <si>
    <t>Eugene Livestock Auction 12/17/17</t>
  </si>
  <si>
    <t>Died of natural causes swollen throut</t>
  </si>
  <si>
    <r>
      <t>Jersey-</t>
    </r>
    <r>
      <rPr>
        <sz val="8"/>
        <rFont val="Arial"/>
        <family val="2"/>
      </rPr>
      <t>nursed by Ivana</t>
    </r>
  </si>
  <si>
    <t>Bella</t>
  </si>
  <si>
    <t>Arny/Sam</t>
  </si>
  <si>
    <t>Main-01</t>
  </si>
  <si>
    <t>Main-02</t>
  </si>
  <si>
    <t>Main-03</t>
  </si>
  <si>
    <t>Main-04</t>
  </si>
  <si>
    <t>Main-05</t>
  </si>
  <si>
    <t>Main-06</t>
  </si>
  <si>
    <t>Main-07</t>
  </si>
  <si>
    <t>Main-08</t>
  </si>
  <si>
    <t>Main-09</t>
  </si>
  <si>
    <t>Dairy/Nat.</t>
  </si>
  <si>
    <t>Back-01</t>
  </si>
  <si>
    <t>Back-02</t>
  </si>
  <si>
    <t>Back-03</t>
  </si>
  <si>
    <t>Back-04</t>
  </si>
  <si>
    <t>Back-05</t>
  </si>
  <si>
    <t>Back-06</t>
  </si>
  <si>
    <t>Back-07</t>
  </si>
  <si>
    <t>Back-08</t>
  </si>
  <si>
    <t>Back-09</t>
  </si>
  <si>
    <t>Back-37</t>
  </si>
  <si>
    <t>Back-38</t>
  </si>
  <si>
    <t>Back-40</t>
  </si>
  <si>
    <t>Back-41</t>
  </si>
  <si>
    <t>Back-42</t>
  </si>
  <si>
    <t>Back-43</t>
  </si>
  <si>
    <t>Back-44</t>
  </si>
  <si>
    <t>Back-45</t>
  </si>
  <si>
    <t>Back-46</t>
  </si>
  <si>
    <t>DAIRY BARN &amp; CALF PENS: Wet Dairy/Calves</t>
  </si>
  <si>
    <t>*Iron Man</t>
  </si>
  <si>
    <t>BULL</t>
  </si>
  <si>
    <t>Arnold</t>
  </si>
  <si>
    <t>Calf Pen</t>
  </si>
  <si>
    <t>1/30/18</t>
  </si>
  <si>
    <t>*Bee</t>
  </si>
  <si>
    <t>Drvwy Front East: Bulls</t>
  </si>
  <si>
    <t>Dairy Barn 1/16/18</t>
  </si>
  <si>
    <t>E. Hillside</t>
  </si>
  <si>
    <t>died in calf pen could not walk</t>
  </si>
  <si>
    <t>BEEF BARN: Main Herd/Moms &amp; Dry Dairy</t>
  </si>
  <si>
    <t>harvest</t>
  </si>
  <si>
    <t>covered by bull</t>
  </si>
  <si>
    <t>dairy expecting</t>
  </si>
  <si>
    <r>
      <t xml:space="preserve">*Josephina
</t>
    </r>
    <r>
      <rPr>
        <sz val="8"/>
        <rFont val="Arial"/>
        <family val="2"/>
      </rPr>
      <t>red halter-no tag</t>
    </r>
  </si>
  <si>
    <t>Main-45</t>
  </si>
  <si>
    <t>Main-46</t>
  </si>
  <si>
    <t>Main-47</t>
  </si>
  <si>
    <t>Main-48</t>
  </si>
  <si>
    <t>Back-47</t>
  </si>
  <si>
    <r>
      <t>Dairy Barn</t>
    </r>
    <r>
      <rPr>
        <sz val="8"/>
        <rFont val="Arial"/>
        <family val="2"/>
      </rPr>
      <t>/Arny</t>
    </r>
  </si>
  <si>
    <r>
      <t>Dairy Barn</t>
    </r>
    <r>
      <rPr>
        <sz val="8"/>
        <rFont val="Arial"/>
        <family val="2"/>
      </rPr>
      <t>/Sam</t>
    </r>
  </si>
  <si>
    <t>BACK BARN/HILLSIDE: Yearlings</t>
  </si>
  <si>
    <t>1608or9</t>
  </si>
  <si>
    <t>2/28/18</t>
  </si>
  <si>
    <t>Pond</t>
  </si>
  <si>
    <t>Brown-Grey</t>
  </si>
  <si>
    <t>RWF w/spots</t>
  </si>
  <si>
    <t>Mohawk
2/13/18</t>
  </si>
  <si>
    <t>Mixed</t>
  </si>
  <si>
    <t>3/15/18</t>
  </si>
  <si>
    <t>S. Maternity</t>
  </si>
  <si>
    <t>do not know what happened to this animal, misnumbered?</t>
  </si>
  <si>
    <t>1608/09</t>
  </si>
  <si>
    <t>Covered by bull</t>
  </si>
  <si>
    <t>*Bea</t>
  </si>
  <si>
    <t>D-12</t>
  </si>
  <si>
    <t>E-16</t>
  </si>
  <si>
    <t>Izquierda</t>
  </si>
  <si>
    <t>1608/1609Orchard</t>
  </si>
  <si>
    <t>Jersey -337</t>
  </si>
  <si>
    <t>Markings- BANGS</t>
  </si>
  <si>
    <t>Jersey -463</t>
  </si>
  <si>
    <t>*Fanny-P</t>
  </si>
  <si>
    <t>*SriLanka-P</t>
  </si>
  <si>
    <r>
      <t xml:space="preserve">Jersey, </t>
    </r>
    <r>
      <rPr>
        <sz val="8"/>
        <rFont val="Arial"/>
        <family val="2"/>
      </rPr>
      <t>dark with du- 5188</t>
    </r>
  </si>
  <si>
    <t>Jersey, light-5191</t>
  </si>
  <si>
    <t>JerseyxDevon-190</t>
  </si>
  <si>
    <t>*Henrietta-P</t>
  </si>
  <si>
    <r>
      <t>Jersey</t>
    </r>
    <r>
      <rPr>
        <sz val="8"/>
        <rFont val="Arial"/>
        <family val="2"/>
      </rPr>
      <t xml:space="preserve"> sideway face-187</t>
    </r>
  </si>
  <si>
    <t>*Odette-P</t>
  </si>
  <si>
    <t>*Hermosita-P</t>
  </si>
  <si>
    <t>*Ida-P</t>
  </si>
  <si>
    <t>Jersey-129</t>
  </si>
  <si>
    <t>*Osiria-P</t>
  </si>
  <si>
    <t>Jersey-128</t>
  </si>
  <si>
    <t>Forehead heart</t>
  </si>
  <si>
    <t>4/21/18</t>
  </si>
  <si>
    <t>Huntons</t>
  </si>
  <si>
    <t>2-Rivers-01</t>
  </si>
  <si>
    <t>2-Rivers-02</t>
  </si>
  <si>
    <t>2-Rivers-03</t>
  </si>
  <si>
    <t>2-Rivers-04</t>
  </si>
  <si>
    <t>2-Rivers-06</t>
  </si>
  <si>
    <t>2-Rivers-07</t>
  </si>
  <si>
    <t>2-Rivers-08</t>
  </si>
  <si>
    <t>2-Rivers-09</t>
  </si>
  <si>
    <t>2-Rivers-10</t>
  </si>
  <si>
    <t>2-Rivers-11</t>
  </si>
  <si>
    <t>2-Rivers-12</t>
  </si>
  <si>
    <t>2-Rivers: Beef &amp; Dairy Yearlings</t>
  </si>
  <si>
    <t>Juicy/Sam/Arnold</t>
  </si>
  <si>
    <t>Sam</t>
  </si>
  <si>
    <r>
      <t>*Izquierda</t>
    </r>
    <r>
      <rPr>
        <sz val="10"/>
        <rFont val="Arial"/>
        <family val="2"/>
      </rPr>
      <t xml:space="preserve"> (Izzy)</t>
    </r>
  </si>
  <si>
    <t>Main-49</t>
  </si>
  <si>
    <t>Main-50</t>
  </si>
  <si>
    <t>Main-51</t>
  </si>
  <si>
    <t>Main-52</t>
  </si>
  <si>
    <t>Main-53</t>
  </si>
  <si>
    <t>Main-54</t>
  </si>
  <si>
    <t>Main-55</t>
  </si>
  <si>
    <t>Main-56</t>
  </si>
  <si>
    <t>Main-57</t>
  </si>
  <si>
    <t>Main Herd- Moms, Bebes &amp; Dry Dairy</t>
  </si>
  <si>
    <r>
      <t>Black-</t>
    </r>
    <r>
      <rPr>
        <sz val="8"/>
        <rFont val="Arial"/>
        <family val="2"/>
      </rPr>
      <t>teen mom split hips</t>
    </r>
  </si>
  <si>
    <t>D-13</t>
  </si>
  <si>
    <t>5/7/18</t>
  </si>
  <si>
    <t>JerseyXHolstien</t>
  </si>
  <si>
    <t>w/mom</t>
  </si>
  <si>
    <t>Meadow 1608/09</t>
  </si>
  <si>
    <t>5/15/18 Mohawk</t>
  </si>
  <si>
    <t>Orchard w/Sam 5/15/18</t>
  </si>
  <si>
    <t>Orchard w/Sam 5/15/19</t>
  </si>
  <si>
    <t>Orchard w/Sam 5/15/20</t>
  </si>
  <si>
    <t>Meadow 5/7/18</t>
  </si>
  <si>
    <t>Huntons 5/22</t>
  </si>
  <si>
    <t>McKinze River</t>
  </si>
  <si>
    <t>Dariy/Natrl</t>
  </si>
  <si>
    <t>Reyna</t>
  </si>
  <si>
    <t>S. Cruz</t>
  </si>
  <si>
    <t>*Ophelia-P, A2</t>
  </si>
  <si>
    <t>*Domino</t>
  </si>
  <si>
    <t>5/30/18</t>
  </si>
  <si>
    <t>Calf pen nursing Domino &amp; Russia</t>
  </si>
  <si>
    <t>*Russia</t>
  </si>
  <si>
    <t>*Imogen</t>
  </si>
  <si>
    <t>Bottle-Calf-1</t>
  </si>
  <si>
    <t>Bottle-Calf-3</t>
  </si>
  <si>
    <t>Bottle-Calf-4</t>
  </si>
  <si>
    <t>Bottle-Calf-5</t>
  </si>
  <si>
    <t>Bottle-Calf-6</t>
  </si>
  <si>
    <t>Nurse-Calf</t>
  </si>
  <si>
    <t>Nurse-Mom 1</t>
  </si>
  <si>
    <t>Expecting</t>
  </si>
  <si>
    <t>Retired</t>
  </si>
  <si>
    <t>5/15/18</t>
  </si>
  <si>
    <r>
      <t xml:space="preserve">Wet </t>
    </r>
    <r>
      <rPr>
        <sz val="8"/>
        <rFont val="Arial"/>
        <family val="2"/>
      </rPr>
      <t>bred by Sam</t>
    </r>
  </si>
  <si>
    <r>
      <t xml:space="preserve">*Bambi </t>
    </r>
    <r>
      <rPr>
        <sz val="8"/>
        <rFont val="Arial"/>
        <family val="2"/>
      </rPr>
      <t>B/1</t>
    </r>
  </si>
  <si>
    <r>
      <t xml:space="preserve">*Heni Peni </t>
    </r>
    <r>
      <rPr>
        <sz val="8"/>
        <rFont val="Arial"/>
        <family val="2"/>
      </rPr>
      <t>A2/A2</t>
    </r>
  </si>
  <si>
    <r>
      <t xml:space="preserve">*Isis </t>
    </r>
    <r>
      <rPr>
        <sz val="8"/>
        <rFont val="Arial"/>
        <family val="2"/>
      </rPr>
      <t>A2/A2</t>
    </r>
  </si>
  <si>
    <r>
      <t>Jersey</t>
    </r>
    <r>
      <rPr>
        <sz val="8"/>
        <rFont val="Arial"/>
        <family val="2"/>
      </rPr>
      <t>-</t>
    </r>
    <r>
      <rPr>
        <sz val="12"/>
        <rFont val="Arial"/>
        <family val="2"/>
      </rPr>
      <t>137, A2/I</t>
    </r>
  </si>
  <si>
    <r>
      <t xml:space="preserve">Red Devon </t>
    </r>
    <r>
      <rPr>
        <sz val="8"/>
        <rFont val="Arial"/>
        <family val="2"/>
      </rPr>
      <t>A1/A2 long horn in Reye</t>
    </r>
  </si>
  <si>
    <r>
      <t xml:space="preserve">Jersey darker </t>
    </r>
    <r>
      <rPr>
        <sz val="8"/>
        <rFont val="Arial"/>
        <family val="2"/>
      </rPr>
      <t>A2/B</t>
    </r>
  </si>
  <si>
    <t>Nurse-Calf #1</t>
  </si>
  <si>
    <t>Nurse-Calf #2</t>
  </si>
  <si>
    <t>Nurse-Calf #3</t>
  </si>
  <si>
    <t>Nurse-Calf #4</t>
  </si>
  <si>
    <t>Odette</t>
  </si>
  <si>
    <t>Butter</t>
  </si>
  <si>
    <t>Nutmeg</t>
  </si>
  <si>
    <t>Bull-1</t>
  </si>
  <si>
    <t>Bull-2</t>
  </si>
  <si>
    <t>Roma</t>
  </si>
  <si>
    <t>Calf Pen/yard</t>
  </si>
  <si>
    <t>Bottle-Calf-7</t>
  </si>
  <si>
    <t>Nurse Mom 2</t>
  </si>
  <si>
    <t>6/15/18</t>
  </si>
  <si>
    <t>Wet-Owens</t>
  </si>
  <si>
    <t>Drwy NE</t>
  </si>
  <si>
    <r>
      <t>1825</t>
    </r>
    <r>
      <rPr>
        <sz val="8"/>
        <rFont val="Arial"/>
        <family val="2"/>
      </rPr>
      <t xml:space="preserve"> nusred by S. Cruz</t>
    </r>
  </si>
  <si>
    <t>Driveway NE</t>
  </si>
  <si>
    <t>Driveway NE w/Sam</t>
  </si>
  <si>
    <t>N. Hillside Maternity Cows, Nurse Moms and Calves</t>
  </si>
  <si>
    <t>1733-2</t>
  </si>
  <si>
    <t>Highpass</t>
  </si>
  <si>
    <t>6/21/18 Mohawk</t>
  </si>
  <si>
    <t>1715-crazy</t>
  </si>
  <si>
    <t>2-Rivers-05</t>
  </si>
  <si>
    <t>McKenzie River-1</t>
  </si>
  <si>
    <t>McKenzie River-2</t>
  </si>
  <si>
    <t>McKenzie River-3</t>
  </si>
  <si>
    <t>McKenzie River-4</t>
  </si>
  <si>
    <t>McKenzie River-5</t>
  </si>
  <si>
    <t>McKenzie River-6</t>
  </si>
  <si>
    <t>1733-1</t>
  </si>
  <si>
    <t>Bottle-Calf</t>
  </si>
  <si>
    <t>Meadow 1608/10</t>
  </si>
  <si>
    <t>McKenzie River-7</t>
  </si>
  <si>
    <t>McKenzie River-8</t>
  </si>
  <si>
    <t>McKenzie River-9</t>
  </si>
  <si>
    <t>McKenzie River-10</t>
  </si>
  <si>
    <t>McKenzie River-11</t>
  </si>
  <si>
    <t>McKenzie River-12</t>
  </si>
  <si>
    <t>McKenzie River-13</t>
  </si>
  <si>
    <t>McKenzie River-14</t>
  </si>
  <si>
    <t>McKenzie River-15</t>
  </si>
  <si>
    <t>McKenzie River-16</t>
  </si>
  <si>
    <t>McKenzie River-17</t>
  </si>
  <si>
    <t>McKenzie River-18</t>
  </si>
  <si>
    <t>Main-58</t>
  </si>
  <si>
    <t>Main-59</t>
  </si>
  <si>
    <t>Main-60</t>
  </si>
  <si>
    <t>Main-61</t>
  </si>
  <si>
    <t>Main-62</t>
  </si>
  <si>
    <t>Main-63</t>
  </si>
  <si>
    <t>Main-64</t>
  </si>
  <si>
    <t>Main-65</t>
  </si>
  <si>
    <t>Main-66</t>
  </si>
  <si>
    <t>Main-67</t>
  </si>
  <si>
    <t>Main-68</t>
  </si>
  <si>
    <t>Main-69</t>
  </si>
  <si>
    <t>Main-70</t>
  </si>
  <si>
    <t>Main-71</t>
  </si>
  <si>
    <t>Main-72</t>
  </si>
  <si>
    <t>Main-73</t>
  </si>
  <si>
    <t>Main-74</t>
  </si>
  <si>
    <t>Main-75</t>
  </si>
  <si>
    <r>
      <t>1731</t>
    </r>
    <r>
      <rPr>
        <sz val="8"/>
        <rFont val="Arial"/>
        <family val="2"/>
      </rPr>
      <t>not seen on 6/26/18</t>
    </r>
  </si>
  <si>
    <t>D-14</t>
  </si>
  <si>
    <t>McKenzie River Trust: Dairy &amp; Heifers</t>
  </si>
  <si>
    <t>2/13/18</t>
  </si>
  <si>
    <t>died of swollen throuat</t>
  </si>
  <si>
    <t>12/17/17</t>
  </si>
  <si>
    <t>3 Rivers</t>
  </si>
  <si>
    <t>7/17/18</t>
  </si>
  <si>
    <t>Tally's Field #2</t>
  </si>
  <si>
    <t>Jersey w/horns</t>
  </si>
  <si>
    <t>N. Maternity</t>
  </si>
  <si>
    <t>Pond Field</t>
  </si>
  <si>
    <t>Jersey- some white</t>
  </si>
  <si>
    <t>Arnold-?</t>
  </si>
  <si>
    <t>Calf Pen/Drwy</t>
  </si>
  <si>
    <t>Bottle-Calf-2</t>
  </si>
  <si>
    <t>Beef Bull#1</t>
  </si>
  <si>
    <t>Beef Bull#2</t>
  </si>
  <si>
    <t>Beef Bull#3</t>
  </si>
  <si>
    <t>Dairy Bull#1</t>
  </si>
  <si>
    <t>Dairy -1</t>
  </si>
  <si>
    <t>Dairy -2</t>
  </si>
  <si>
    <t>Dairy -3</t>
  </si>
  <si>
    <t>Dairy -4</t>
  </si>
  <si>
    <t>Dairy -5</t>
  </si>
  <si>
    <t>Dairy -6</t>
  </si>
  <si>
    <t>Dairy -7</t>
  </si>
  <si>
    <t>Dairy -8</t>
  </si>
  <si>
    <t xml:space="preserve">Meadow </t>
  </si>
  <si>
    <t>8/7/18 Mohawk</t>
  </si>
  <si>
    <t>9/15/18</t>
  </si>
  <si>
    <t>yard pen</t>
  </si>
  <si>
    <t>Nursing Henni Penni in Orchard</t>
  </si>
  <si>
    <t>Fanny-P</t>
  </si>
  <si>
    <t>9/8/18 4 Star</t>
  </si>
  <si>
    <t>9/13/18 Mohawk</t>
  </si>
  <si>
    <t>Orchard nursing Domino, Russia, 1826 &amp; Nutmeg</t>
  </si>
  <si>
    <t xml:space="preserve">Orchard nursing Hazelnut, 1829, &amp; Olga </t>
  </si>
  <si>
    <t>Arnold/Sam?</t>
  </si>
  <si>
    <t>Ida-P</t>
  </si>
  <si>
    <t>Tally's Field #1</t>
  </si>
  <si>
    <t>Hay Field</t>
  </si>
  <si>
    <t>Owens</t>
  </si>
  <si>
    <t xml:space="preserve">Orchard nursing Ophelia </t>
  </si>
  <si>
    <r>
      <t>Rafael</t>
    </r>
    <r>
      <rPr>
        <sz val="8"/>
        <rFont val="Arial"/>
        <family val="2"/>
      </rPr>
      <t>w/ Regina</t>
    </r>
  </si>
  <si>
    <t>10/9/18</t>
  </si>
  <si>
    <t>N. Mat w/ I.Man</t>
  </si>
  <si>
    <t>Died unknown causes-pear?</t>
  </si>
  <si>
    <t>10/9/18 Mohawk</t>
  </si>
  <si>
    <t>N. Mat w/ dairy</t>
  </si>
  <si>
    <t>Dairy Bull#2</t>
  </si>
  <si>
    <t xml:space="preserve">Orchard w/Ophelia </t>
  </si>
  <si>
    <t>Orchard</t>
  </si>
  <si>
    <t>W/ Sheep</t>
  </si>
  <si>
    <t>Swamp</t>
  </si>
  <si>
    <r>
      <t>1825</t>
    </r>
    <r>
      <rPr>
        <sz val="8"/>
        <rFont val="Arial"/>
        <family val="2"/>
      </rPr>
      <t>w S Cruz</t>
    </r>
  </si>
  <si>
    <t>11/20/18</t>
  </si>
  <si>
    <r>
      <t xml:space="preserve">*Oprah </t>
    </r>
    <r>
      <rPr>
        <sz val="8"/>
        <rFont val="Arial"/>
        <family val="2"/>
      </rPr>
      <t>due Feb 2019</t>
    </r>
  </si>
  <si>
    <r>
      <t xml:space="preserve">Jersey </t>
    </r>
    <r>
      <rPr>
        <sz val="10"/>
        <rFont val="Arial"/>
        <family val="2"/>
      </rPr>
      <t xml:space="preserve">A2/A2 </t>
    </r>
  </si>
  <si>
    <t>Dairy -9</t>
  </si>
  <si>
    <t>cull next</t>
  </si>
  <si>
    <t>11/13/18 Mohawk</t>
  </si>
  <si>
    <t>Black-Calm</t>
  </si>
  <si>
    <r>
      <t xml:space="preserve">Red- </t>
    </r>
    <r>
      <rPr>
        <sz val="10"/>
        <rFont val="Arial"/>
        <family val="2"/>
      </rPr>
      <t>Replacement 2019</t>
    </r>
  </si>
  <si>
    <t>Dry Dairy &amp; Heifers in Main Barn</t>
  </si>
  <si>
    <t>Dairy -10</t>
  </si>
  <si>
    <t>Back-48</t>
  </si>
  <si>
    <t>Back-49</t>
  </si>
  <si>
    <t>Back-50</t>
  </si>
  <si>
    <t>Back-51</t>
  </si>
  <si>
    <t>Back-52</t>
  </si>
  <si>
    <t>**1818</t>
  </si>
  <si>
    <t>*Ophelia-P, A2/A2</t>
  </si>
  <si>
    <t>JerseyXDevon</t>
  </si>
  <si>
    <t>Jersey-A1/A2</t>
  </si>
  <si>
    <t>*Bambi-141</t>
  </si>
  <si>
    <t>*Bella-143</t>
  </si>
  <si>
    <t>*Butter-5191</t>
  </si>
  <si>
    <t>*Helena-148</t>
  </si>
  <si>
    <t>*Hestia-150</t>
  </si>
  <si>
    <t>*Imogen-P</t>
  </si>
  <si>
    <t>*Isis-1988</t>
  </si>
  <si>
    <t>*Ivy-P</t>
  </si>
  <si>
    <t>*Izzy-P-137</t>
  </si>
  <si>
    <t>Jersey-A2/A2</t>
  </si>
  <si>
    <t>*Jade-149</t>
  </si>
  <si>
    <t>*Matilda-136</t>
  </si>
  <si>
    <t>*Oleah-138</t>
  </si>
  <si>
    <t>*Olive-140</t>
  </si>
  <si>
    <r>
      <t xml:space="preserve">Jersey darker </t>
    </r>
    <r>
      <rPr>
        <sz val="8"/>
        <rFont val="Arial"/>
        <family val="2"/>
      </rPr>
      <t>A2/A1</t>
    </r>
  </si>
  <si>
    <t>*Papaya-P-144</t>
  </si>
  <si>
    <t>*Rosie-145</t>
  </si>
  <si>
    <t>*SriLanka-P-139</t>
  </si>
  <si>
    <t>Bred 1/4/19 due 10/14/19</t>
  </si>
  <si>
    <t>Bred12/15/18 due 9/23/19</t>
  </si>
  <si>
    <t>Bred 12/28/18 due 10/6/19</t>
  </si>
  <si>
    <t>Bred12/17/18 due 9/25/19</t>
  </si>
  <si>
    <t>Bred 1/1/19 due 10/10/19</t>
  </si>
  <si>
    <t>1//11/19</t>
  </si>
  <si>
    <t>Bred 1/14/18 due 10/23/19</t>
  </si>
  <si>
    <t>N. Orchard Bulls - East Hillside</t>
  </si>
  <si>
    <t>Wet Dairy - Dairy Barn</t>
  </si>
  <si>
    <r>
      <t>H19-</t>
    </r>
    <r>
      <rPr>
        <i/>
        <sz val="10"/>
        <rFont val="Arial"/>
        <family val="2"/>
      </rPr>
      <t>Anus puncture</t>
    </r>
  </si>
  <si>
    <r>
      <t>1607</t>
    </r>
    <r>
      <rPr>
        <i/>
        <sz val="8"/>
        <rFont val="Arial"/>
        <family val="2"/>
      </rPr>
      <t>-Replacement?</t>
    </r>
  </si>
  <si>
    <t>12/13/18 Mohawk</t>
  </si>
  <si>
    <t>Beef Moms in Main Barn</t>
  </si>
  <si>
    <t>Bred 1/4/19 due 10/14/19 Main Barn</t>
  </si>
  <si>
    <t>Bred 11/10/18 due 8/19/19 Main Barn</t>
  </si>
  <si>
    <r>
      <rPr>
        <sz val="10"/>
        <rFont val="Arial"/>
        <family val="2"/>
      </rPr>
      <t xml:space="preserve">Red Devon </t>
    </r>
    <r>
      <rPr>
        <sz val="8"/>
        <rFont val="Arial"/>
        <family val="2"/>
      </rPr>
      <t>A1/A2 horn in Reye</t>
    </r>
  </si>
  <si>
    <r>
      <rPr>
        <sz val="11"/>
        <rFont val="Arial"/>
        <family val="2"/>
      </rPr>
      <t>*Henrietta-P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>due 2/2019</t>
    </r>
  </si>
  <si>
    <t xml:space="preserve">  </t>
  </si>
  <si>
    <r>
      <t xml:space="preserve">1832 </t>
    </r>
    <r>
      <rPr>
        <sz val="8"/>
        <rFont val="Arial"/>
        <family val="2"/>
      </rPr>
      <t>nurse Ida</t>
    </r>
  </si>
  <si>
    <r>
      <t xml:space="preserve">Bombay </t>
    </r>
    <r>
      <rPr>
        <sz val="8"/>
        <rFont val="Arial"/>
        <family val="2"/>
      </rPr>
      <t>nurse Ida</t>
    </r>
  </si>
  <si>
    <r>
      <t xml:space="preserve">*Russia </t>
    </r>
    <r>
      <rPr>
        <sz val="8"/>
        <rFont val="Arial"/>
        <family val="2"/>
      </rPr>
      <t>nurse Ophelia</t>
    </r>
  </si>
  <si>
    <r>
      <t xml:space="preserve">Nutmeg </t>
    </r>
    <r>
      <rPr>
        <sz val="8"/>
        <rFont val="Arial"/>
        <family val="2"/>
      </rPr>
      <t>nurse Ophelia</t>
    </r>
  </si>
  <si>
    <r>
      <t xml:space="preserve">Hazelnut-P </t>
    </r>
    <r>
      <rPr>
        <sz val="8"/>
        <rFont val="Arial"/>
        <family val="2"/>
      </rPr>
      <t>nurse H. Penni</t>
    </r>
  </si>
  <si>
    <r>
      <t xml:space="preserve">1829 </t>
    </r>
    <r>
      <rPr>
        <sz val="8"/>
        <rFont val="Arial"/>
        <family val="2"/>
      </rPr>
      <t>nurse H. Penni</t>
    </r>
  </si>
  <si>
    <r>
      <t xml:space="preserve">Olga </t>
    </r>
    <r>
      <rPr>
        <sz val="8"/>
        <rFont val="Arial"/>
        <family val="2"/>
      </rPr>
      <t>nurse H. Penni</t>
    </r>
  </si>
  <si>
    <r>
      <t xml:space="preserve">1833 </t>
    </r>
    <r>
      <rPr>
        <sz val="8"/>
        <rFont val="Arial"/>
        <family val="2"/>
      </rPr>
      <t>nurse Bella</t>
    </r>
  </si>
  <si>
    <r>
      <t xml:space="preserve">Belen </t>
    </r>
    <r>
      <rPr>
        <sz val="8"/>
        <rFont val="Arial"/>
        <family val="2"/>
      </rPr>
      <t>nurse Bella</t>
    </r>
  </si>
  <si>
    <r>
      <rPr>
        <sz val="12"/>
        <rFont val="Arial"/>
        <family val="2"/>
      </rPr>
      <t>*Heni Peni</t>
    </r>
    <r>
      <rPr>
        <sz val="10"/>
        <rFont val="Arial"/>
        <family val="2"/>
      </rPr>
      <t>-142 A2/A2</t>
    </r>
  </si>
  <si>
    <t>Bottle Calves, Dairy Barn &amp; Calf Stall</t>
  </si>
  <si>
    <t>Bred 1/4/19 due 10/14/19 Back Hillside</t>
  </si>
  <si>
    <t>Bred 1/21/19 due 10/30/19 Main Barn</t>
  </si>
  <si>
    <r>
      <t xml:space="preserve">*Reyna </t>
    </r>
    <r>
      <rPr>
        <sz val="8"/>
        <rFont val="Arial"/>
        <family val="2"/>
      </rPr>
      <t>due 10/30/19</t>
    </r>
  </si>
  <si>
    <r>
      <t xml:space="preserve">*Roma </t>
    </r>
    <r>
      <rPr>
        <sz val="8"/>
        <rFont val="Arial"/>
        <family val="2"/>
      </rPr>
      <t>due 8/19/19</t>
    </r>
  </si>
  <si>
    <t xml:space="preserve">Dairy Bull #4 </t>
  </si>
  <si>
    <t>H. Penni</t>
  </si>
  <si>
    <r>
      <t xml:space="preserve">*Josephina </t>
    </r>
    <r>
      <rPr>
        <sz val="8"/>
        <rFont val="Arial"/>
        <family val="2"/>
      </rPr>
      <t>due 10/30/19</t>
    </r>
  </si>
  <si>
    <t>Yearlings  &amp; Dairy -Back Hillside</t>
  </si>
  <si>
    <r>
      <t xml:space="preserve">*Ivana </t>
    </r>
    <r>
      <rPr>
        <sz val="8"/>
        <rFont val="Arial"/>
        <family val="2"/>
      </rPr>
      <t>due 10/14/19</t>
    </r>
  </si>
  <si>
    <r>
      <t>*Odette-P</t>
    </r>
    <r>
      <rPr>
        <sz val="8"/>
        <rFont val="Arial"/>
        <family val="2"/>
      </rPr>
      <t xml:space="preserve"> due 10/14/19</t>
    </r>
  </si>
  <si>
    <r>
      <t>*Hermosita-P</t>
    </r>
    <r>
      <rPr>
        <sz val="8"/>
        <rFont val="Arial"/>
        <family val="2"/>
      </rPr>
      <t xml:space="preserve"> due 3/19</t>
    </r>
  </si>
  <si>
    <t>Back-53</t>
  </si>
  <si>
    <t>Back-54</t>
  </si>
  <si>
    <t>Bred 1/24/19 due 11/2/19</t>
  </si>
  <si>
    <t>Bred 1/25/19 due 11/3/19</t>
  </si>
  <si>
    <t>JerseyXAyreshire-136</t>
  </si>
  <si>
    <t>Jersey-A1/A2 -141</t>
  </si>
  <si>
    <r>
      <t>BWF</t>
    </r>
    <r>
      <rPr>
        <sz val="8"/>
        <rFont val="Arial"/>
        <family val="2"/>
      </rPr>
      <t xml:space="preserve"> bit of white on L ear</t>
    </r>
  </si>
  <si>
    <r>
      <t>RWF-</t>
    </r>
    <r>
      <rPr>
        <sz val="8"/>
        <rFont val="Arial"/>
        <family val="2"/>
      </rPr>
      <t xml:space="preserve"> red around eyes</t>
    </r>
  </si>
  <si>
    <t>Red Devon-150</t>
  </si>
  <si>
    <t>Jersey-P A2/A2</t>
  </si>
  <si>
    <r>
      <t xml:space="preserve">Gray </t>
    </r>
    <r>
      <rPr>
        <sz val="8"/>
        <rFont val="Arial"/>
        <family val="2"/>
      </rPr>
      <t>w/ white on face &amp; ears</t>
    </r>
  </si>
  <si>
    <t>1608/1609</t>
  </si>
  <si>
    <t>W. Mat Top</t>
  </si>
  <si>
    <t>2/18/19</t>
  </si>
  <si>
    <t>Black Brocco</t>
  </si>
  <si>
    <t>Black premie</t>
  </si>
  <si>
    <t xml:space="preserve">BWF </t>
  </si>
  <si>
    <t>JerseyXGalloway -142 A2/A2</t>
  </si>
  <si>
    <r>
      <t xml:space="preserve">E28 </t>
    </r>
    <r>
      <rPr>
        <sz val="8"/>
        <rFont val="Arial"/>
        <family val="2"/>
      </rPr>
      <t>due 11/26/19</t>
    </r>
  </si>
  <si>
    <t>2/17/19 AI to Wincester Galloway</t>
  </si>
  <si>
    <t>Black mask on white face</t>
  </si>
  <si>
    <r>
      <t xml:space="preserve">Black, </t>
    </r>
    <r>
      <rPr>
        <sz val="10"/>
        <rFont val="Arial"/>
        <family val="2"/>
      </rPr>
      <t>blind in R-eye</t>
    </r>
  </si>
  <si>
    <t>1/2 hr.glass or X on face</t>
  </si>
  <si>
    <t>died of spasms cause unknown</t>
  </si>
  <si>
    <t>No Tag red cow</t>
  </si>
  <si>
    <t>Bred 2/22/19 due 12/1/19</t>
  </si>
  <si>
    <t>Bred 2/17/19 due 11/26/19</t>
  </si>
  <si>
    <r>
      <t xml:space="preserve">*Santa Cruz- </t>
    </r>
    <r>
      <rPr>
        <sz val="8"/>
        <rFont val="Arial"/>
        <family val="2"/>
      </rPr>
      <t>due 11/26/19</t>
    </r>
  </si>
  <si>
    <r>
      <t>JerseyxDevon</t>
    </r>
    <r>
      <rPr>
        <sz val="10"/>
        <rFont val="Arial"/>
        <family val="2"/>
      </rPr>
      <t>-145</t>
    </r>
  </si>
  <si>
    <r>
      <t xml:space="preserve">*Reyna </t>
    </r>
    <r>
      <rPr>
        <sz val="8"/>
        <rFont val="Arial"/>
        <family val="2"/>
      </rPr>
      <t>due 12/27/19</t>
    </r>
  </si>
  <si>
    <t>3/31/19</t>
  </si>
  <si>
    <t>Bred 3/20/19 due 12/27/19 Main Barn</t>
  </si>
  <si>
    <t>Iron Man w/Wet Herd</t>
  </si>
  <si>
    <t>31?/19 Died at Huntons</t>
  </si>
  <si>
    <r>
      <t xml:space="preserve">*Hestia </t>
    </r>
    <r>
      <rPr>
        <sz val="8"/>
        <rFont val="Arial"/>
        <family val="2"/>
      </rPr>
      <t>due 1/12/20</t>
    </r>
  </si>
  <si>
    <t>I man live cover on 4/5/19</t>
  </si>
  <si>
    <t>I.man live cover on 4/5/19</t>
  </si>
  <si>
    <r>
      <t xml:space="preserve">*Ida-P </t>
    </r>
    <r>
      <rPr>
        <sz val="8"/>
        <rFont val="Arial"/>
        <family val="2"/>
      </rPr>
      <t>due 1/12/20</t>
    </r>
  </si>
  <si>
    <r>
      <t xml:space="preserve">1718 </t>
    </r>
    <r>
      <rPr>
        <sz val="9"/>
        <rFont val="Arial"/>
        <family val="2"/>
      </rPr>
      <t>replacement '20</t>
    </r>
  </si>
  <si>
    <r>
      <t>1722</t>
    </r>
    <r>
      <rPr>
        <sz val="9"/>
        <rFont val="Arial"/>
        <family val="2"/>
      </rPr>
      <t xml:space="preserve"> replacement '20</t>
    </r>
  </si>
  <si>
    <r>
      <t xml:space="preserve">1725  </t>
    </r>
    <r>
      <rPr>
        <sz val="9"/>
        <rFont val="Arial"/>
        <family val="2"/>
      </rPr>
      <t>replacement '20</t>
    </r>
  </si>
  <si>
    <t>E16- Cull</t>
  </si>
  <si>
    <t>E18- Cull</t>
  </si>
  <si>
    <r>
      <t>Jersey-</t>
    </r>
    <r>
      <rPr>
        <sz val="10"/>
        <rFont val="Arial"/>
        <family val="2"/>
      </rPr>
      <t>A2/A2</t>
    </r>
  </si>
  <si>
    <t>4/15/19</t>
  </si>
  <si>
    <t>Bulls - Drivway N. West</t>
  </si>
  <si>
    <r>
      <t xml:space="preserve">1827- </t>
    </r>
    <r>
      <rPr>
        <sz val="8"/>
        <rFont val="Arial"/>
        <family val="2"/>
      </rPr>
      <t>no tag??</t>
    </r>
  </si>
  <si>
    <r>
      <t xml:space="preserve">Jersey, light </t>
    </r>
    <r>
      <rPr>
        <sz val="8"/>
        <rFont val="Arial"/>
        <family val="2"/>
      </rPr>
      <t>-5191</t>
    </r>
  </si>
  <si>
    <t>w/ I Man</t>
  </si>
  <si>
    <t>Dairy Bull#3</t>
  </si>
  <si>
    <r>
      <rPr>
        <sz val="12"/>
        <rFont val="Arial"/>
        <family val="2"/>
      </rPr>
      <t xml:space="preserve">*Regina </t>
    </r>
    <r>
      <rPr>
        <sz val="8"/>
        <rFont val="Arial"/>
        <family val="2"/>
      </rPr>
      <t>Due earliest 1/22/20</t>
    </r>
  </si>
  <si>
    <t>Belen</t>
  </si>
  <si>
    <t>Bombay</t>
  </si>
  <si>
    <r>
      <t xml:space="preserve">*Heidi </t>
    </r>
    <r>
      <rPr>
        <sz val="8"/>
        <rFont val="Arial"/>
        <family val="2"/>
      </rPr>
      <t>Due earliest 1/22/20</t>
    </r>
  </si>
  <si>
    <r>
      <t>JerseyX Galloway</t>
    </r>
    <r>
      <rPr>
        <sz val="10"/>
        <rFont val="Arial"/>
        <family val="2"/>
      </rPr>
      <t>-148</t>
    </r>
  </si>
  <si>
    <r>
      <t>*Helena-</t>
    </r>
    <r>
      <rPr>
        <sz val="8"/>
        <rFont val="Arial"/>
        <family val="2"/>
      </rPr>
      <t>Due earliest 1/22/20</t>
    </r>
  </si>
  <si>
    <t>With dry/hefier herd</t>
  </si>
  <si>
    <r>
      <t xml:space="preserve">Jersey-140 </t>
    </r>
    <r>
      <rPr>
        <sz val="8"/>
        <rFont val="Arial"/>
        <family val="2"/>
      </rPr>
      <t>A2/A1</t>
    </r>
  </si>
  <si>
    <t>Jersey-P-144</t>
  </si>
  <si>
    <t>Dairy Bull#4</t>
  </si>
  <si>
    <r>
      <t xml:space="preserve">*Butter- </t>
    </r>
    <r>
      <rPr>
        <sz val="8"/>
        <rFont val="Arial"/>
        <family val="2"/>
      </rPr>
      <t>Due early 1/22/20</t>
    </r>
  </si>
  <si>
    <r>
      <rPr>
        <sz val="12"/>
        <rFont val="Arial"/>
        <family val="2"/>
      </rPr>
      <t xml:space="preserve">*Ginger </t>
    </r>
    <r>
      <rPr>
        <sz val="8"/>
        <rFont val="Arial"/>
        <family val="2"/>
      </rPr>
      <t>Due early 1/22/20</t>
    </r>
  </si>
  <si>
    <r>
      <rPr>
        <sz val="12"/>
        <rFont val="Arial"/>
        <family val="2"/>
      </rPr>
      <t xml:space="preserve">*Henrietta-P </t>
    </r>
    <r>
      <rPr>
        <sz val="8"/>
        <rFont val="Arial"/>
        <family val="2"/>
      </rPr>
      <t>Due early 1/22/20</t>
    </r>
  </si>
  <si>
    <t>*Rafael</t>
  </si>
  <si>
    <r>
      <t xml:space="preserve">*Hermosita-P </t>
    </r>
    <r>
      <rPr>
        <sz val="8"/>
        <rFont val="Arial"/>
        <family val="2"/>
      </rPr>
      <t>due 5/19/19</t>
    </r>
  </si>
  <si>
    <t>2- Rios</t>
  </si>
  <si>
    <t>Bred AI on 4/29</t>
  </si>
  <si>
    <t>5/29/19 Mwhk</t>
  </si>
  <si>
    <t>H10 did not breed</t>
  </si>
  <si>
    <t>6/14</t>
  </si>
  <si>
    <t>W dairy</t>
  </si>
  <si>
    <t>Wet Dairy</t>
  </si>
  <si>
    <t>Nurse Calves, Dairy area</t>
  </si>
  <si>
    <r>
      <t xml:space="preserve">1607 </t>
    </r>
    <r>
      <rPr>
        <sz val="9"/>
        <rFont val="Arial"/>
        <family val="2"/>
      </rPr>
      <t>replacement- '20</t>
    </r>
  </si>
  <si>
    <t xml:space="preserve">bred on 2/23 due 12/2/19 to Winchester Black Galloway, no tag, could this be 1722?? </t>
  </si>
  <si>
    <t>Roberto/
Bernard</t>
  </si>
  <si>
    <t>7/11/19 Mwhk</t>
  </si>
  <si>
    <r>
      <t xml:space="preserve">*Rosie-P </t>
    </r>
    <r>
      <rPr>
        <sz val="8"/>
        <rFont val="Arial"/>
        <family val="2"/>
      </rPr>
      <t>4/14/20</t>
    </r>
  </si>
  <si>
    <r>
      <t xml:space="preserve">*Isis-1988 </t>
    </r>
    <r>
      <rPr>
        <sz val="8"/>
        <rFont val="Arial"/>
        <family val="2"/>
      </rPr>
      <t>due 12/7/19</t>
    </r>
  </si>
  <si>
    <t>8/19</t>
  </si>
  <si>
    <t>7/16/19 4-Star</t>
  </si>
  <si>
    <t>Back Hill</t>
  </si>
  <si>
    <t>MainDairy-01</t>
  </si>
  <si>
    <t>MainDairy-02</t>
  </si>
  <si>
    <t>MainDairy-03</t>
  </si>
  <si>
    <t>MainDairy-04</t>
  </si>
  <si>
    <t>MainDairy-05</t>
  </si>
  <si>
    <t>MainDairy-06</t>
  </si>
  <si>
    <t>MainDairy-07</t>
  </si>
  <si>
    <t>MainDairy-10</t>
  </si>
  <si>
    <t>MainDairy-12</t>
  </si>
  <si>
    <t>MainDairy-13</t>
  </si>
  <si>
    <t>MainDairy-14</t>
  </si>
  <si>
    <t>MainDairy-15</t>
  </si>
  <si>
    <t>MainDairy-16</t>
  </si>
  <si>
    <t>MainDairy-17</t>
  </si>
  <si>
    <t>MainDairy-18</t>
  </si>
  <si>
    <t>MainDairy-19</t>
  </si>
  <si>
    <t>MainDairy-20</t>
  </si>
  <si>
    <r>
      <t>1716</t>
    </r>
    <r>
      <rPr>
        <sz val="8"/>
        <rFont val="Arial"/>
        <family val="2"/>
      </rPr>
      <t>exposed 1609 7/16 - 8/16</t>
    </r>
  </si>
  <si>
    <r>
      <t>1726</t>
    </r>
    <r>
      <rPr>
        <sz val="8"/>
        <rFont val="Arial"/>
        <family val="2"/>
      </rPr>
      <t>exposed  1609 7/16 - 8/16</t>
    </r>
  </si>
  <si>
    <t>Dun</t>
  </si>
  <si>
    <r>
      <t xml:space="preserve">1501 </t>
    </r>
    <r>
      <rPr>
        <sz val="8"/>
        <rFont val="Arial"/>
        <family val="2"/>
      </rPr>
      <t>Galloway-Dun-Lucy</t>
    </r>
  </si>
  <si>
    <r>
      <t xml:space="preserve">1502 </t>
    </r>
    <r>
      <rPr>
        <sz val="8"/>
        <rFont val="Arial"/>
        <family val="2"/>
      </rPr>
      <t>Galloway-Black-Lilly</t>
    </r>
  </si>
  <si>
    <t>Galloway-Dun-Maggie</t>
  </si>
  <si>
    <r>
      <rPr>
        <sz val="12"/>
        <rFont val="Arial"/>
        <family val="2"/>
      </rPr>
      <t>1701</t>
    </r>
    <r>
      <rPr>
        <sz val="8"/>
        <rFont val="Arial"/>
        <family val="2"/>
      </rPr>
      <t>Galloway-Dun-Maggie</t>
    </r>
  </si>
  <si>
    <t>1/2 Galloway Mulberry</t>
  </si>
  <si>
    <t>1/2 Galloway Matilda</t>
  </si>
  <si>
    <t>Angus</t>
  </si>
  <si>
    <t>1800-G</t>
  </si>
  <si>
    <t>1801-G</t>
  </si>
  <si>
    <t>Rosa</t>
  </si>
  <si>
    <t>Izzy</t>
  </si>
  <si>
    <t>Simmental</t>
  </si>
  <si>
    <t>Isela</t>
  </si>
  <si>
    <t>*Quince due 12/2/19</t>
  </si>
  <si>
    <r>
      <t xml:space="preserve">*Jade-149 </t>
    </r>
    <r>
      <rPr>
        <sz val="8"/>
        <rFont val="Arial"/>
        <family val="2"/>
      </rPr>
      <t>due 6/6/20</t>
    </r>
  </si>
  <si>
    <r>
      <t xml:space="preserve">1834 </t>
    </r>
    <r>
      <rPr>
        <sz val="8"/>
        <rFont val="Arial"/>
        <family val="2"/>
      </rPr>
      <t>Dairy Bull #4</t>
    </r>
  </si>
  <si>
    <t>1607??</t>
  </si>
  <si>
    <t>Dairy/Nat</t>
  </si>
  <si>
    <t>*Papaya-P</t>
  </si>
  <si>
    <t>Jersey- P-139</t>
  </si>
  <si>
    <t>Jersey-A1/A2-138</t>
  </si>
  <si>
    <t>*Oleah due 2/5/20</t>
  </si>
  <si>
    <t>*Matilda due 4/18/20</t>
  </si>
  <si>
    <t>Sisi</t>
  </si>
  <si>
    <t>Srilanka</t>
  </si>
  <si>
    <t>Vestige</t>
  </si>
  <si>
    <t>Main Herd 6/3/19-8/16/19</t>
  </si>
  <si>
    <t>Hoof Trim</t>
  </si>
  <si>
    <r>
      <rPr>
        <sz val="12"/>
        <rFont val="Arial"/>
        <family val="2"/>
      </rPr>
      <t>*Osiria-P</t>
    </r>
    <r>
      <rPr>
        <sz val="8"/>
        <rFont val="Arial"/>
        <family val="2"/>
      </rPr>
      <t xml:space="preserve"> Due 1/22/20</t>
    </r>
  </si>
  <si>
    <r>
      <t>*Hibiscus</t>
    </r>
    <r>
      <rPr>
        <sz val="8"/>
        <rFont val="Arial"/>
        <family val="2"/>
      </rPr>
      <t>Due 1/22/20</t>
    </r>
  </si>
  <si>
    <r>
      <rPr>
        <sz val="12"/>
        <rFont val="Arial"/>
        <family val="2"/>
      </rPr>
      <t>*Mir-</t>
    </r>
    <r>
      <rPr>
        <sz val="8"/>
        <rFont val="Arial"/>
        <family val="2"/>
      </rPr>
      <t>Due 1/22/20</t>
    </r>
  </si>
  <si>
    <t>MainDairy-08</t>
  </si>
  <si>
    <t>MainDairy-09</t>
  </si>
  <si>
    <t>MainDairy-11</t>
  </si>
  <si>
    <r>
      <rPr>
        <sz val="12"/>
        <rFont val="Arial"/>
        <family val="2"/>
      </rPr>
      <t>1719</t>
    </r>
    <r>
      <rPr>
        <sz val="8"/>
        <rFont val="Arial"/>
        <family val="2"/>
      </rPr>
      <t>GallowayLavender</t>
    </r>
  </si>
  <si>
    <t>Gallaoway w/white w/Points '19</t>
  </si>
  <si>
    <r>
      <t>Brown</t>
    </r>
    <r>
      <rPr>
        <sz val="8"/>
        <rFont val="Arial"/>
        <family val="2"/>
      </rPr>
      <t xml:space="preserve"> replacement for 2020?</t>
    </r>
  </si>
  <si>
    <r>
      <rPr>
        <sz val="12"/>
        <rFont val="Arial"/>
        <family val="2"/>
      </rPr>
      <t>1712</t>
    </r>
    <r>
      <rPr>
        <sz val="8"/>
        <rFont val="Arial"/>
        <family val="2"/>
      </rPr>
      <t>replacement '20</t>
    </r>
  </si>
  <si>
    <r>
      <t xml:space="preserve">1729 </t>
    </r>
    <r>
      <rPr>
        <sz val="8"/>
        <rFont val="Arial"/>
        <family val="2"/>
      </rPr>
      <t>replacement '20</t>
    </r>
  </si>
  <si>
    <t>RWF replacement?</t>
  </si>
  <si>
    <t>Sweet</t>
  </si>
  <si>
    <t>Jersey-Dark Red</t>
  </si>
  <si>
    <t>11/20/19 MHK</t>
  </si>
  <si>
    <t>Dairy -11</t>
  </si>
  <si>
    <t>Dairy -12</t>
  </si>
  <si>
    <t>Dairy -13</t>
  </si>
  <si>
    <t>*Ophelia-P</t>
  </si>
  <si>
    <t>*H. Peni</t>
  </si>
  <si>
    <t>Nurse-E.Hilsd</t>
  </si>
  <si>
    <t>Dairy -01</t>
  </si>
  <si>
    <t>Dairy -02</t>
  </si>
  <si>
    <t>Dairy -03</t>
  </si>
  <si>
    <t>Dairy -04</t>
  </si>
  <si>
    <t>Dairy -05</t>
  </si>
  <si>
    <t>Dairy -06</t>
  </si>
  <si>
    <t>Dairy -07</t>
  </si>
  <si>
    <t>Dairy -08</t>
  </si>
  <si>
    <t>Dairy -09</t>
  </si>
  <si>
    <t>Bansen</t>
  </si>
  <si>
    <t>1932-Divine</t>
  </si>
  <si>
    <t>Honey</t>
  </si>
  <si>
    <t>Shaggy-P</t>
  </si>
  <si>
    <t>Olivia</t>
  </si>
  <si>
    <t>Josephina</t>
  </si>
  <si>
    <t>DeForrest</t>
  </si>
  <si>
    <t>Forrest-P</t>
  </si>
  <si>
    <t>Died-unknown could not stand stiff legs</t>
  </si>
  <si>
    <t>E.Hilsd-Ivana</t>
  </si>
  <si>
    <t>Jersey w/Line</t>
  </si>
  <si>
    <t>Bottle-Calf-9</t>
  </si>
  <si>
    <t>Bottle-Calf-10</t>
  </si>
  <si>
    <t>Bottle-Calf-11</t>
  </si>
  <si>
    <t>Bottle-Calf-12</t>
  </si>
  <si>
    <t>Bottle-Calf-13</t>
  </si>
  <si>
    <t>Dairy Bull#5</t>
  </si>
  <si>
    <t>Black lost 1 ear tag</t>
  </si>
  <si>
    <t>10/25/19 MHK</t>
  </si>
  <si>
    <r>
      <t>*Oprah</t>
    </r>
    <r>
      <rPr>
        <sz val="8"/>
        <rFont val="Arial"/>
        <family val="2"/>
      </rPr>
      <t>due1/12/20 probnotpreg</t>
    </r>
  </si>
  <si>
    <t>1929-Ivan the Terri-Bull</t>
  </si>
  <si>
    <t>Main Herd-Diary- Beef Barn</t>
  </si>
  <si>
    <t>Main Herd Beef &amp; Finishers Beef Barn</t>
  </si>
  <si>
    <t>Beef Barn-01</t>
  </si>
  <si>
    <t>Beef Barn-02</t>
  </si>
  <si>
    <t>Beef Barn-03</t>
  </si>
  <si>
    <t>Beef Barn-04</t>
  </si>
  <si>
    <t>Beef Barn-05</t>
  </si>
  <si>
    <t>Beef Barn-06</t>
  </si>
  <si>
    <t>Beef Barn-07</t>
  </si>
  <si>
    <t>Beef Barn-08</t>
  </si>
  <si>
    <t>Beef Barn-09</t>
  </si>
  <si>
    <t>Beef Barn-10</t>
  </si>
  <si>
    <t>Beef Barn-11</t>
  </si>
  <si>
    <t>Beef Barn-12</t>
  </si>
  <si>
    <t>Beef Barn-13</t>
  </si>
  <si>
    <t>Beef Barn-14</t>
  </si>
  <si>
    <t>Beef Barn-15</t>
  </si>
  <si>
    <t>Beef Barn-16</t>
  </si>
  <si>
    <t>Beef Barn-17</t>
  </si>
  <si>
    <t>Beef Barn-18</t>
  </si>
  <si>
    <t>Beef Barn-19</t>
  </si>
  <si>
    <t>Beef Barn-20</t>
  </si>
  <si>
    <t>Beef Barn-21</t>
  </si>
  <si>
    <t>Beef Barn-22</t>
  </si>
  <si>
    <t>Beef Barn-23</t>
  </si>
  <si>
    <t>Beef Barn-24</t>
  </si>
  <si>
    <t>Beef Barn-25</t>
  </si>
  <si>
    <t>Beef Barn-26</t>
  </si>
  <si>
    <t>Beef Barn-27</t>
  </si>
  <si>
    <t>Beef Barn-28</t>
  </si>
  <si>
    <t>Beef Barn-29</t>
  </si>
  <si>
    <t>Beef Barn-30</t>
  </si>
  <si>
    <t>Beef Barn-31</t>
  </si>
  <si>
    <t>Beef Barn-32</t>
  </si>
  <si>
    <t>Beef Barn-33</t>
  </si>
  <si>
    <t>Beef Barn-34</t>
  </si>
  <si>
    <t>Beef Barn-35</t>
  </si>
  <si>
    <t>Beef Barn-36</t>
  </si>
  <si>
    <t>Beef Yearlings &amp; Young Dairy-Back Barn</t>
  </si>
  <si>
    <t>Beef young-01</t>
  </si>
  <si>
    <t>Beef young-02</t>
  </si>
  <si>
    <t>Beef young-03</t>
  </si>
  <si>
    <t>Beef young-04</t>
  </si>
  <si>
    <t>Beef young-05</t>
  </si>
  <si>
    <t>Beef young-06</t>
  </si>
  <si>
    <t>Beef young-07</t>
  </si>
  <si>
    <t>Beef young-08</t>
  </si>
  <si>
    <t>Beef young-09</t>
  </si>
  <si>
    <t>Beef young-10</t>
  </si>
  <si>
    <t>Beef young-11</t>
  </si>
  <si>
    <t>Beef young-12</t>
  </si>
  <si>
    <t>Beef young-13</t>
  </si>
  <si>
    <t>Beef young-14</t>
  </si>
  <si>
    <t>Beef young-15</t>
  </si>
  <si>
    <t>Beef young-16</t>
  </si>
  <si>
    <t>Beef young-17</t>
  </si>
  <si>
    <t>Beef young-18</t>
  </si>
  <si>
    <t>Beef young-19</t>
  </si>
  <si>
    <t>Beef young-20</t>
  </si>
  <si>
    <t>Beef young-21</t>
  </si>
  <si>
    <t>Beef young-22</t>
  </si>
  <si>
    <t>Beef young-23</t>
  </si>
  <si>
    <t>Beef young-24</t>
  </si>
  <si>
    <t>Beef young-25</t>
  </si>
  <si>
    <t>Beef young-26</t>
  </si>
  <si>
    <t>Beef young-27</t>
  </si>
  <si>
    <t>Beef young-28</t>
  </si>
  <si>
    <t>Beef young-29</t>
  </si>
  <si>
    <t>Beef young-30</t>
  </si>
  <si>
    <t>Beef young-31</t>
  </si>
  <si>
    <t>Beef young-32</t>
  </si>
  <si>
    <t>Beef young-33</t>
  </si>
  <si>
    <t>Beef young-34</t>
  </si>
  <si>
    <t>Beef young-35</t>
  </si>
  <si>
    <t>Beef young-36</t>
  </si>
  <si>
    <t>Beef young-37</t>
  </si>
  <si>
    <t>Beef young-38</t>
  </si>
  <si>
    <t>Beef young-39</t>
  </si>
  <si>
    <t>Beef young-40</t>
  </si>
  <si>
    <t>Beef young-41</t>
  </si>
  <si>
    <t>Beef young-42</t>
  </si>
  <si>
    <t>Beef young-43</t>
  </si>
  <si>
    <t>Beef young-44</t>
  </si>
  <si>
    <t>Beef young-45</t>
  </si>
  <si>
    <t>Beef young-46</t>
  </si>
  <si>
    <t>Beef young-47</t>
  </si>
  <si>
    <t>Beef young-48</t>
  </si>
  <si>
    <t>Beef young-49</t>
  </si>
  <si>
    <t>Beef young-50</t>
  </si>
  <si>
    <t>Beef young-51</t>
  </si>
  <si>
    <t>Beef young-52</t>
  </si>
  <si>
    <t>Beef young-53</t>
  </si>
  <si>
    <t>Beef young-54</t>
  </si>
  <si>
    <t>Beef young-55</t>
  </si>
  <si>
    <t>Beef young-56</t>
  </si>
  <si>
    <t>Beef young-57</t>
  </si>
  <si>
    <t>Beef young-58</t>
  </si>
  <si>
    <t>Beef young-59</t>
  </si>
  <si>
    <t>Beef young-60</t>
  </si>
  <si>
    <t>Beef young-61</t>
  </si>
  <si>
    <t>Beef young-62</t>
  </si>
  <si>
    <t>Beef young-63</t>
  </si>
  <si>
    <t>Beef young-64</t>
  </si>
  <si>
    <t>Beef young-65</t>
  </si>
  <si>
    <t>Beef young-66</t>
  </si>
  <si>
    <t>Olga</t>
  </si>
  <si>
    <t>Hazelnut-P</t>
  </si>
  <si>
    <t>1915 blind R eye</t>
  </si>
  <si>
    <t>Bottle-Calf-14</t>
  </si>
  <si>
    <t>Quesadilla</t>
  </si>
  <si>
    <r>
      <t xml:space="preserve">1724 </t>
    </r>
    <r>
      <rPr>
        <sz val="9"/>
        <rFont val="Arial"/>
        <family val="2"/>
      </rPr>
      <t>replacement '20</t>
    </r>
  </si>
  <si>
    <t>*Roma- cull Staph Aurus</t>
  </si>
  <si>
    <t>*Rabia</t>
  </si>
  <si>
    <t>Winchester</t>
  </si>
  <si>
    <t>AI or live cover</t>
  </si>
  <si>
    <t>Breed</t>
  </si>
  <si>
    <t>AI-Select sires</t>
  </si>
  <si>
    <t>Year used</t>
  </si>
  <si>
    <t>Notagredcow</t>
  </si>
  <si>
    <t>*Honey</t>
  </si>
  <si>
    <t>*Olivia</t>
  </si>
  <si>
    <t>*Orina</t>
  </si>
  <si>
    <t>*Isela</t>
  </si>
  <si>
    <t>JerseyXGallwy</t>
  </si>
  <si>
    <t>Ironman</t>
  </si>
  <si>
    <t>Yard Pen</t>
  </si>
  <si>
    <t>w/Oleah dairy</t>
  </si>
  <si>
    <t>Drwy N.E</t>
  </si>
  <si>
    <t>2/14/20 4-star</t>
  </si>
  <si>
    <t>2/7/20 mhwk</t>
  </si>
  <si>
    <t>12/17/19 4-star</t>
  </si>
  <si>
    <t>Ginger</t>
  </si>
  <si>
    <t>I Man</t>
  </si>
  <si>
    <t>2/24/20 Mhwk</t>
  </si>
  <si>
    <t>3/4/20</t>
  </si>
  <si>
    <r>
      <t xml:space="preserve">*Bea </t>
    </r>
    <r>
      <rPr>
        <sz val="8"/>
        <rFont val="Arial"/>
        <family val="2"/>
      </rPr>
      <t>bred to Domino due 12/11/20</t>
    </r>
  </si>
  <si>
    <r>
      <t xml:space="preserve">*Imogen-P </t>
    </r>
    <r>
      <rPr>
        <sz val="8"/>
        <rFont val="Arial"/>
        <family val="2"/>
      </rPr>
      <t>bred to Domino due 12/11/20</t>
    </r>
  </si>
  <si>
    <r>
      <t xml:space="preserve">*Ivy-P </t>
    </r>
    <r>
      <rPr>
        <sz val="8"/>
        <rFont val="Arial"/>
        <family val="2"/>
      </rPr>
      <t>bred to Domino due 12/11/20</t>
    </r>
  </si>
  <si>
    <r>
      <t xml:space="preserve">*Nutmeg </t>
    </r>
    <r>
      <rPr>
        <sz val="8"/>
        <rFont val="Arial"/>
        <family val="2"/>
      </rPr>
      <t>bred to Domino due 12/11/20</t>
    </r>
  </si>
  <si>
    <t>2- Rivers</t>
  </si>
  <si>
    <r>
      <t>1929-</t>
    </r>
    <r>
      <rPr>
        <sz val="8"/>
        <rFont val="Arial"/>
        <family val="2"/>
      </rPr>
      <t>IvantheTerri-Bull Dairy bull #5</t>
    </r>
  </si>
  <si>
    <t>Orchardw/Domino</t>
  </si>
  <si>
    <t xml:space="preserve">w/Ginger dairy </t>
  </si>
  <si>
    <t>RWF- 1/2 belty</t>
  </si>
  <si>
    <t>Galloway-Dun</t>
  </si>
  <si>
    <t>Black-part Galloway</t>
  </si>
  <si>
    <t>3/13/19</t>
  </si>
  <si>
    <t>N Maternity</t>
  </si>
  <si>
    <t>Black born small</t>
  </si>
  <si>
    <t>Otco</t>
  </si>
  <si>
    <r>
      <t xml:space="preserve">Dun </t>
    </r>
    <r>
      <rPr>
        <sz val="8"/>
        <rFont val="Arial"/>
        <family val="2"/>
      </rPr>
      <t>black points</t>
    </r>
  </si>
  <si>
    <t xml:space="preserve">Galloway w/points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</si>
  <si>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Light red</t>
  </si>
  <si>
    <t>Redish</t>
  </si>
  <si>
    <r>
      <t>Black,</t>
    </r>
    <r>
      <rPr>
        <sz val="8"/>
        <rFont val="Arial"/>
        <family val="2"/>
      </rPr>
      <t xml:space="preserve"> torn right ear, fiesty</t>
    </r>
  </si>
  <si>
    <t>N Hllside</t>
  </si>
  <si>
    <r>
      <t xml:space="preserve">*Regina  </t>
    </r>
    <r>
      <rPr>
        <sz val="8"/>
        <rFont val="Arial"/>
        <family val="2"/>
      </rPr>
      <t>bred to Domino due 12/20/20</t>
    </r>
  </si>
  <si>
    <r>
      <t xml:space="preserve">*Hibiscus </t>
    </r>
    <r>
      <rPr>
        <sz val="8"/>
        <rFont val="Arial"/>
        <family val="2"/>
      </rPr>
      <t>bred to Domino due 12/20/20</t>
    </r>
  </si>
  <si>
    <t>N Hllside w/ Domino</t>
  </si>
  <si>
    <r>
      <t>i12</t>
    </r>
    <r>
      <rPr>
        <sz val="8"/>
        <rFont val="Arial"/>
        <family val="2"/>
      </rPr>
      <t xml:space="preserve"> very calm maybe not the best mom</t>
    </r>
  </si>
  <si>
    <t>*Isis-1988 cull</t>
  </si>
  <si>
    <t>*Fanny-P cull</t>
  </si>
  <si>
    <t>Ida</t>
  </si>
  <si>
    <t>3/20/20 died unkown cuases on N hilldide</t>
  </si>
  <si>
    <t>*Holly Quin</t>
  </si>
  <si>
    <t xml:space="preserve">w/Hermosita </t>
  </si>
  <si>
    <t>off of list not sure where these cows are</t>
  </si>
  <si>
    <t>3/24/20</t>
  </si>
  <si>
    <r>
      <rPr>
        <sz val="12"/>
        <rFont val="Arial"/>
        <family val="2"/>
      </rPr>
      <t>1701</t>
    </r>
    <r>
      <rPr>
        <sz val="8"/>
        <rFont val="Arial"/>
        <family val="2"/>
      </rPr>
      <t>Galloway-Light Dun-Maggie</t>
    </r>
  </si>
  <si>
    <t>3/24 Euthanized broken leg</t>
  </si>
  <si>
    <t>1608/1610</t>
  </si>
  <si>
    <t>w/Santa Cruz</t>
  </si>
  <si>
    <t>Main herd-07</t>
  </si>
  <si>
    <t>Brown-GreyWF</t>
  </si>
  <si>
    <t>Grey w/white dot</t>
  </si>
  <si>
    <t>Black w/white chin</t>
  </si>
  <si>
    <r>
      <t xml:space="preserve">*Hazelnut-P </t>
    </r>
    <r>
      <rPr>
        <sz val="8"/>
        <rFont val="Arial"/>
        <family val="2"/>
      </rPr>
      <t>bred to Domino due 12/31/20</t>
    </r>
  </si>
  <si>
    <r>
      <t xml:space="preserve">*Olga </t>
    </r>
    <r>
      <rPr>
        <sz val="8"/>
        <rFont val="Arial"/>
        <family val="2"/>
      </rPr>
      <t>bred to Domino due 12/31/20</t>
    </r>
  </si>
  <si>
    <r>
      <t xml:space="preserve">*Bombay </t>
    </r>
    <r>
      <rPr>
        <sz val="8"/>
        <rFont val="Arial"/>
        <family val="2"/>
      </rPr>
      <t>bred to Domino due 12/31/20</t>
    </r>
  </si>
  <si>
    <r>
      <t xml:space="preserve">*Belen </t>
    </r>
    <r>
      <rPr>
        <sz val="8"/>
        <rFont val="Arial"/>
        <family val="2"/>
      </rPr>
      <t>bred to Domino due 12/31/20</t>
    </r>
  </si>
  <si>
    <r>
      <t xml:space="preserve">*Heidi </t>
    </r>
    <r>
      <rPr>
        <sz val="8"/>
        <rFont val="Arial"/>
        <family val="2"/>
      </rPr>
      <t>bred to Domino due 12/31/20</t>
    </r>
  </si>
  <si>
    <r>
      <t xml:space="preserve">*Bambi </t>
    </r>
    <r>
      <rPr>
        <sz val="8"/>
        <rFont val="Arial"/>
        <family val="2"/>
      </rPr>
      <t>exposed to I.Man, due 12/15/20</t>
    </r>
  </si>
  <si>
    <r>
      <t xml:space="preserve">*H. Peni </t>
    </r>
    <r>
      <rPr>
        <sz val="8"/>
        <rFont val="Arial"/>
        <family val="2"/>
      </rPr>
      <t>exposed to I.Man, due 12/17/20</t>
    </r>
  </si>
  <si>
    <r>
      <t xml:space="preserve">*Olive </t>
    </r>
    <r>
      <rPr>
        <sz val="8"/>
        <rFont val="Arial"/>
        <family val="2"/>
      </rPr>
      <t>exposed to I. Man, due 1/6/21</t>
    </r>
  </si>
  <si>
    <t>did not see/back hill?</t>
  </si>
  <si>
    <r>
      <t xml:space="preserve">*Henrietta-P </t>
    </r>
    <r>
      <rPr>
        <sz val="8"/>
        <rFont val="Arial"/>
        <family val="2"/>
      </rPr>
      <t>exposed to Domino due 1/6/21</t>
    </r>
  </si>
  <si>
    <t>4/2/20 Mohawk</t>
  </si>
  <si>
    <t>Wet Dairy- MAIN BARN</t>
  </si>
  <si>
    <t>Avon-Kay-P</t>
  </si>
  <si>
    <t>4/5/20 died unknown causes</t>
  </si>
  <si>
    <t>*Ida-P cull when calf weans??</t>
  </si>
  <si>
    <t>Highpass w/Domino</t>
  </si>
  <si>
    <t>D05-Cull when calf weans</t>
  </si>
  <si>
    <t>2026 New bull</t>
  </si>
  <si>
    <t>Red Tail</t>
  </si>
  <si>
    <t>Ryan-19-170</t>
  </si>
  <si>
    <t>Ryan-19-244</t>
  </si>
  <si>
    <t>Ryan-19-216</t>
  </si>
  <si>
    <t>Ryan-19-182</t>
  </si>
  <si>
    <t>Ryan-19-28</t>
  </si>
  <si>
    <t>Ryan-19-159</t>
  </si>
  <si>
    <t>Ryan-19-45</t>
  </si>
  <si>
    <t>Ryan-19-172</t>
  </si>
  <si>
    <t>Ryan-19-174</t>
  </si>
  <si>
    <t>Ryan-19-201</t>
  </si>
  <si>
    <t>w/Matilda dairy</t>
  </si>
  <si>
    <t>Mom&amp;bebe-55</t>
  </si>
  <si>
    <t>Mom&amp;bebe-56</t>
  </si>
  <si>
    <t>Mom&amp;bebe-57</t>
  </si>
  <si>
    <t>Mom&amp;bebe-58</t>
  </si>
  <si>
    <t>Mom&amp;bebe-59</t>
  </si>
  <si>
    <t>Mom&amp;bebe-60</t>
  </si>
  <si>
    <t>2011- probably blind both eyes</t>
  </si>
  <si>
    <t>Ryan-19-32</t>
  </si>
  <si>
    <t>Ryan-19-73</t>
  </si>
  <si>
    <t>Ryan-19-166</t>
  </si>
  <si>
    <t>Ryan-19-211</t>
  </si>
  <si>
    <t>Ryan-19-011</t>
  </si>
  <si>
    <t>Ryan-19-013</t>
  </si>
  <si>
    <t>Ryan-19-034</t>
  </si>
  <si>
    <t>Ryan-19-002</t>
  </si>
  <si>
    <t>Ryan-19-195</t>
  </si>
  <si>
    <t>Ryan-19-152</t>
  </si>
  <si>
    <t>Ryan-19-114</t>
  </si>
  <si>
    <t>Ryan-19-231</t>
  </si>
  <si>
    <t>Ryan-19-225</t>
  </si>
  <si>
    <t>Ryan-19-117</t>
  </si>
  <si>
    <t>Ryan-19-158</t>
  </si>
  <si>
    <t>Ryan-19-146</t>
  </si>
  <si>
    <t>Ryan-19-217</t>
  </si>
  <si>
    <t>Ryan-18</t>
  </si>
  <si>
    <t>Ryan-05</t>
  </si>
  <si>
    <t>Ryan-24</t>
  </si>
  <si>
    <t>Ryan-56</t>
  </si>
  <si>
    <t>Ryan-No Tag</t>
  </si>
  <si>
    <t>Ryan-19-No Tag BWF</t>
  </si>
  <si>
    <t>Brown/Grey Stevens Galloway</t>
  </si>
  <si>
    <t>White w/ black dots</t>
  </si>
  <si>
    <t>Tevens Galloway</t>
  </si>
  <si>
    <r>
      <t xml:space="preserve">*Osiria-P </t>
    </r>
    <r>
      <rPr>
        <sz val="8"/>
        <rFont val="Arial"/>
        <family val="2"/>
      </rPr>
      <t>exposed to I.Man, due 2/9/21</t>
    </r>
  </si>
  <si>
    <t>Hunton Amazon Crk</t>
  </si>
  <si>
    <t>Moahwk 5/21/20</t>
  </si>
  <si>
    <t>Ryan-19-?? Possibly 19-14</t>
  </si>
  <si>
    <t>Ryan-19-162 163???</t>
  </si>
  <si>
    <r>
      <t xml:space="preserve">*Oleah </t>
    </r>
    <r>
      <rPr>
        <sz val="8"/>
        <rFont val="Arial"/>
        <family val="2"/>
      </rPr>
      <t>exposed to Rafeal, due 2/28/21</t>
    </r>
  </si>
  <si>
    <t>Ryan-19-03</t>
  </si>
  <si>
    <t>6/30/20</t>
  </si>
  <si>
    <t>back w/1818</t>
  </si>
  <si>
    <t>back w/1820</t>
  </si>
  <si>
    <t>JerseyXDevonXGalloway</t>
  </si>
  <si>
    <t>Rosie-P</t>
  </si>
  <si>
    <t>*Mirtha</t>
  </si>
  <si>
    <t>Meadow w/ Gallowy w/Tips</t>
  </si>
  <si>
    <t>Turkey</t>
  </si>
  <si>
    <r>
      <t>*Josephina</t>
    </r>
    <r>
      <rPr>
        <sz val="8"/>
        <rFont val="Arial"/>
        <family val="2"/>
      </rPr>
      <t>exposed to I.Man, due 12/15/20</t>
    </r>
  </si>
  <si>
    <t>*Jasmine</t>
  </si>
  <si>
    <t>I Man?</t>
  </si>
  <si>
    <t>Turkey w/mom</t>
  </si>
  <si>
    <t>2030 needs tag</t>
  </si>
  <si>
    <t>E28-cull bad hoof</t>
  </si>
  <si>
    <r>
      <t xml:space="preserve">*Quince </t>
    </r>
    <r>
      <rPr>
        <sz val="8"/>
        <rFont val="Arial"/>
        <family val="2"/>
      </rPr>
      <t>exposed to Galloway due 5/14/21</t>
    </r>
  </si>
  <si>
    <r>
      <t xml:space="preserve">*Ginger  </t>
    </r>
    <r>
      <rPr>
        <sz val="8"/>
        <rFont val="Arial"/>
        <family val="2"/>
      </rPr>
      <t>exposed to Domino due 3/27/21</t>
    </r>
  </si>
  <si>
    <r>
      <t>*Papaya-</t>
    </r>
    <r>
      <rPr>
        <sz val="10"/>
        <rFont val="Arial"/>
        <family val="2"/>
      </rPr>
      <t>P</t>
    </r>
    <r>
      <rPr>
        <sz val="8"/>
        <rFont val="Arial"/>
        <family val="2"/>
      </rPr>
      <t>exposed to Domino, due 12/27/20</t>
    </r>
  </si>
  <si>
    <r>
      <t xml:space="preserve">*Ophelia-P </t>
    </r>
    <r>
      <rPr>
        <sz val="8"/>
        <rFont val="Arial"/>
        <family val="2"/>
      </rPr>
      <t>exposed to Iman, due 1/15/21</t>
    </r>
  </si>
  <si>
    <r>
      <t xml:space="preserve">*Butter </t>
    </r>
    <r>
      <rPr>
        <sz val="8"/>
        <rFont val="Arial"/>
        <family val="2"/>
      </rPr>
      <t>bred to Iman/Domino due 5/16/21</t>
    </r>
  </si>
  <si>
    <t>MOHawk 8/5 Beef Bull#1</t>
  </si>
  <si>
    <t>Mat. Top</t>
  </si>
  <si>
    <t>4 Star 8/11/20</t>
  </si>
  <si>
    <t>4 Star 7/14/20</t>
  </si>
  <si>
    <t>Mohawk 8/5/20</t>
  </si>
  <si>
    <t>Amazon Creek</t>
  </si>
  <si>
    <t>Jersey-Needs horn trim</t>
  </si>
  <si>
    <t>Jersey needs horn trim</t>
  </si>
  <si>
    <t>Ryan-1999</t>
  </si>
  <si>
    <t>9/1/20</t>
  </si>
  <si>
    <t>Moahwk 8/19/20</t>
  </si>
  <si>
    <t>Ryan-19-162</t>
  </si>
  <si>
    <t>Ryan-134</t>
  </si>
  <si>
    <t>2028 Bull needs tag</t>
  </si>
  <si>
    <t>Hay Filed</t>
  </si>
  <si>
    <r>
      <t>*Matilda</t>
    </r>
    <r>
      <rPr>
        <sz val="8"/>
        <rFont val="Arial"/>
        <family val="2"/>
      </rPr>
      <t xml:space="preserve"> exposed Iman/domino, due 6/10/21</t>
    </r>
  </si>
  <si>
    <r>
      <t>*Reyna</t>
    </r>
    <r>
      <rPr>
        <sz val="8"/>
        <rFont val="Arial"/>
        <family val="2"/>
      </rPr>
      <t xml:space="preserve"> exposed Iman/domino, due 6/10/21</t>
    </r>
  </si>
  <si>
    <t>Main Herd</t>
  </si>
  <si>
    <t>Owens S</t>
  </si>
  <si>
    <t>Mohawk 6/18/20</t>
  </si>
  <si>
    <t>4-Star 6/16/20</t>
  </si>
  <si>
    <t>8/15/20</t>
  </si>
  <si>
    <r>
      <t>*Quesa</t>
    </r>
    <r>
      <rPr>
        <sz val="8"/>
        <rFont val="Arial"/>
        <family val="2"/>
      </rPr>
      <t xml:space="preserve"> exposed to Domino due 4/14/21</t>
    </r>
  </si>
  <si>
    <t>9/15/20 4-Star</t>
  </si>
  <si>
    <t>9/28/20 Mohawk</t>
  </si>
  <si>
    <t>Jersey A2/A2</t>
  </si>
  <si>
    <r>
      <t>D04</t>
    </r>
    <r>
      <rPr>
        <sz val="10"/>
        <rFont val="Arial"/>
        <family val="2"/>
      </rPr>
      <t>cull when calf weans</t>
    </r>
  </si>
  <si>
    <t>*Rosie-P</t>
  </si>
  <si>
    <t>Huntons W bakery-01</t>
  </si>
  <si>
    <t>Huntons W bakery-02</t>
  </si>
  <si>
    <t>Huntons W bakery-03</t>
  </si>
  <si>
    <t>Huntons W bakery-04</t>
  </si>
  <si>
    <t>Huntons W bakery-05</t>
  </si>
  <si>
    <t>Huntons W bakery-06</t>
  </si>
  <si>
    <t>Huntons W bakery-07</t>
  </si>
  <si>
    <t>Huntons W bakery-08</t>
  </si>
  <si>
    <t>Huntons W bakery-09</t>
  </si>
  <si>
    <t>Huntons W bakery-10</t>
  </si>
  <si>
    <t>Huntons W bakery-11</t>
  </si>
  <si>
    <t>Huntons W bakery-12</t>
  </si>
  <si>
    <t>Huntons W bakery-13</t>
  </si>
  <si>
    <t>Huntons W bakery-14</t>
  </si>
  <si>
    <t>Huntons W bakery-15</t>
  </si>
  <si>
    <t>Huntons W bakery-16</t>
  </si>
  <si>
    <t>Huntons W bakery-17</t>
  </si>
  <si>
    <t>Huntons W bakery-18</t>
  </si>
  <si>
    <t>Huntons W bakery-19</t>
  </si>
  <si>
    <t>Huntons W bakery-20</t>
  </si>
  <si>
    <t>Huntons W bakery-21</t>
  </si>
  <si>
    <t>Huntons W bakery-22</t>
  </si>
  <si>
    <t>Huntons W bakery-23</t>
  </si>
  <si>
    <t>Huntons W bakery-24</t>
  </si>
  <si>
    <t>Huntons W bakery-25</t>
  </si>
  <si>
    <t>Huntons W bakery-26</t>
  </si>
  <si>
    <t>Huntons W bakery-27</t>
  </si>
  <si>
    <t>Huntons W bakery-28</t>
  </si>
  <si>
    <t>Huntons W bakery-29</t>
  </si>
  <si>
    <t>Huntons W bakery-30</t>
  </si>
  <si>
    <t>Huntons W bakery-31</t>
  </si>
  <si>
    <t>Huntons W bakery-32</t>
  </si>
  <si>
    <t>Huntons W bakery-33</t>
  </si>
  <si>
    <t>Huntons W bakery-34</t>
  </si>
  <si>
    <t>Huntons W bakery-35</t>
  </si>
  <si>
    <t>Huntons W bakery-36</t>
  </si>
  <si>
    <t>Huntons W bakery-37</t>
  </si>
  <si>
    <t>Huntons W bakery-38</t>
  </si>
  <si>
    <t>Huntons W bakery-39</t>
  </si>
  <si>
    <r>
      <t>2001-</t>
    </r>
    <r>
      <rPr>
        <sz val="8"/>
        <rFont val="Arial"/>
        <family val="2"/>
      </rPr>
      <t>skinny nursed on Matilda</t>
    </r>
  </si>
  <si>
    <r>
      <t>1928-</t>
    </r>
    <r>
      <rPr>
        <sz val="8"/>
        <rFont val="Arial"/>
        <family val="2"/>
      </rPr>
      <t>very bad eye/out of condition</t>
    </r>
  </si>
  <si>
    <t>Ryan-19-212-missing tag</t>
  </si>
  <si>
    <t>all black??</t>
  </si>
  <si>
    <r>
      <t>1915</t>
    </r>
    <r>
      <rPr>
        <sz val="10"/>
        <rFont val="Arial"/>
        <family val="2"/>
      </rPr>
      <t xml:space="preserve"> blind R eye</t>
    </r>
  </si>
  <si>
    <t>*Gogo- No Tag</t>
  </si>
  <si>
    <t>*Rosa</t>
  </si>
  <si>
    <t>10/2/20</t>
  </si>
  <si>
    <r>
      <t>1825-</t>
    </r>
    <r>
      <rPr>
        <sz val="8"/>
        <rFont val="Arial"/>
        <family val="2"/>
      </rPr>
      <t>not sure where this steer is</t>
    </r>
  </si>
  <si>
    <t>10/13/20 4-Star</t>
  </si>
  <si>
    <t>10/28 Mohawk</t>
  </si>
  <si>
    <t>Ryan-1804</t>
  </si>
  <si>
    <t>Meadow w/ Main</t>
  </si>
  <si>
    <t>6.29.20 Mohawk</t>
  </si>
  <si>
    <t>*Sweet</t>
  </si>
  <si>
    <r>
      <t xml:space="preserve">*Izzy-P-137 </t>
    </r>
    <r>
      <rPr>
        <sz val="8"/>
        <rFont val="Arial"/>
        <family val="2"/>
      </rPr>
      <t>exposed Domino, due 12/24/20</t>
    </r>
  </si>
  <si>
    <t>not sure what dates sacrificed</t>
  </si>
  <si>
    <r>
      <t>*Hermosita-P</t>
    </r>
    <r>
      <rPr>
        <sz val="8"/>
        <rFont val="Arial"/>
        <family val="2"/>
      </rPr>
      <t>exposed Domino due 3/27/21</t>
    </r>
  </si>
  <si>
    <t>Jersey, dark</t>
  </si>
  <si>
    <t>Dairy calf -01</t>
  </si>
  <si>
    <t>Sri Lanka</t>
  </si>
  <si>
    <t>Domino</t>
  </si>
  <si>
    <t>Dairy calf -02</t>
  </si>
  <si>
    <t>Diary</t>
  </si>
  <si>
    <t>Stella</t>
  </si>
  <si>
    <r>
      <t xml:space="preserve">Galloway, </t>
    </r>
    <r>
      <rPr>
        <sz val="10"/>
        <rFont val="Arial"/>
        <family val="2"/>
      </rPr>
      <t>Everett white-tip</t>
    </r>
    <r>
      <rPr>
        <sz val="12"/>
        <rFont val="Arial"/>
        <family val="2"/>
      </rPr>
      <t xml:space="preserve"> </t>
    </r>
    <r>
      <rPr>
        <sz val="8"/>
        <rFont val="Arial"/>
        <family val="2"/>
      </rPr>
      <t>7/1/20-9/15/20</t>
    </r>
  </si>
  <si>
    <t>Honey moom w/Everett</t>
  </si>
  <si>
    <t>w/ Bull Everett
12/7/20-___</t>
  </si>
  <si>
    <t>H16-OPEN exposed to Everett</t>
  </si>
  <si>
    <t>D12 -OPEN exposed to Everett</t>
  </si>
  <si>
    <t>G25-OPEN exposed to Everett</t>
  </si>
  <si>
    <t>1716-open</t>
  </si>
  <si>
    <t>i17-open</t>
  </si>
  <si>
    <t>H23-open</t>
  </si>
  <si>
    <t>1726-open</t>
  </si>
  <si>
    <t>do not show this cow on herd list not sure why her number does not show???</t>
  </si>
  <si>
    <t>11/27/20 Mohawk</t>
  </si>
  <si>
    <t>1899 NO TAG</t>
  </si>
  <si>
    <t>1724 open</t>
  </si>
  <si>
    <t>1729 open</t>
  </si>
  <si>
    <t>Beef Bull #1</t>
  </si>
  <si>
    <t>Beef Bull #2</t>
  </si>
  <si>
    <t>Beef Bull #3</t>
  </si>
  <si>
    <t>G&amp;W-01</t>
  </si>
  <si>
    <t>G&amp;W-02</t>
  </si>
  <si>
    <t>G&amp;W-03</t>
  </si>
  <si>
    <t>G&amp;W-04</t>
  </si>
  <si>
    <t>G&amp;W-06</t>
  </si>
  <si>
    <t>G&amp;W-07</t>
  </si>
  <si>
    <t>G&amp;W-08</t>
  </si>
  <si>
    <t>G&amp;W-09</t>
  </si>
  <si>
    <t>G&amp;W-10</t>
  </si>
  <si>
    <t>G&amp;W-11</t>
  </si>
  <si>
    <t>G&amp;W-12</t>
  </si>
  <si>
    <t>G&amp;W-13</t>
  </si>
  <si>
    <t>G&amp;W-14</t>
  </si>
  <si>
    <t>G&amp;W-15</t>
  </si>
  <si>
    <t>G&amp;W-16</t>
  </si>
  <si>
    <t>G&amp;W-17</t>
  </si>
  <si>
    <t>G&amp;W-18</t>
  </si>
  <si>
    <t>G&amp;W-19</t>
  </si>
  <si>
    <t>G&amp;W-20</t>
  </si>
  <si>
    <t>G&amp;W-21</t>
  </si>
  <si>
    <t>G&amp;W-22</t>
  </si>
  <si>
    <t>G&amp;W-23</t>
  </si>
  <si>
    <t>G&amp;W-24</t>
  </si>
  <si>
    <t>G&amp;W-25</t>
  </si>
  <si>
    <t>G&amp;W-26</t>
  </si>
  <si>
    <t>G&amp;W-27</t>
  </si>
  <si>
    <t>G&amp;W-28</t>
  </si>
  <si>
    <t>G&amp;W-29</t>
  </si>
  <si>
    <t>G&amp;W-30</t>
  </si>
  <si>
    <t>G&amp;W-31</t>
  </si>
  <si>
    <t>1809B</t>
  </si>
  <si>
    <t>1810 Lost tag</t>
  </si>
  <si>
    <r>
      <rPr>
        <sz val="12"/>
        <rFont val="Arial"/>
        <family val="2"/>
      </rPr>
      <t xml:space="preserve">2025 </t>
    </r>
    <r>
      <rPr>
        <sz val="8"/>
        <rFont val="Arial"/>
        <family val="2"/>
      </rPr>
      <t>Replacement breed 2022</t>
    </r>
  </si>
  <si>
    <t>Cull -01</t>
  </si>
  <si>
    <t>Cull -02</t>
  </si>
  <si>
    <t>Cull -03</t>
  </si>
  <si>
    <t>Cull -04</t>
  </si>
  <si>
    <t>Cull -05</t>
  </si>
  <si>
    <t>Cull -06</t>
  </si>
  <si>
    <t>Cull -07</t>
  </si>
  <si>
    <t>Calf-02</t>
  </si>
  <si>
    <t>Calf-06</t>
  </si>
  <si>
    <t>Calf-08</t>
  </si>
  <si>
    <t>Calf-09</t>
  </si>
  <si>
    <t>Calf-10</t>
  </si>
  <si>
    <t>Calf-11</t>
  </si>
  <si>
    <t>Calf-13</t>
  </si>
  <si>
    <t>Calf-15</t>
  </si>
  <si>
    <t>Calf-19</t>
  </si>
  <si>
    <t>Calf-21</t>
  </si>
  <si>
    <t>Mat top-01</t>
  </si>
  <si>
    <t>Mat top-02</t>
  </si>
  <si>
    <t>Mat top-03</t>
  </si>
  <si>
    <t>Mat top-04</t>
  </si>
  <si>
    <t>Mat top-05</t>
  </si>
  <si>
    <t>Mat top-06</t>
  </si>
  <si>
    <t>Mat top-07</t>
  </si>
  <si>
    <t>Mat top-08</t>
  </si>
  <si>
    <t>Mat top-09</t>
  </si>
  <si>
    <t>Mat top-10</t>
  </si>
  <si>
    <t>Mat top-11</t>
  </si>
  <si>
    <t>Mat top-12</t>
  </si>
  <si>
    <t>Mat top-13</t>
  </si>
  <si>
    <t>Mat top-17</t>
  </si>
  <si>
    <t>Mat top-18</t>
  </si>
  <si>
    <t>Mat top-19</t>
  </si>
  <si>
    <t>Mat top-20</t>
  </si>
  <si>
    <t>Mat top-21</t>
  </si>
  <si>
    <t>Mat top-22</t>
  </si>
  <si>
    <t>Mat top-24</t>
  </si>
  <si>
    <t>Mat top-25</t>
  </si>
  <si>
    <t>Mat top-26</t>
  </si>
  <si>
    <t>Mat top-27</t>
  </si>
  <si>
    <t>Mat top-28</t>
  </si>
  <si>
    <t>Mat top-29</t>
  </si>
  <si>
    <t>Mat top-30</t>
  </si>
  <si>
    <t>Mat top-31</t>
  </si>
  <si>
    <t>Mat top-32</t>
  </si>
  <si>
    <r>
      <t>*Jade-149</t>
    </r>
    <r>
      <rPr>
        <sz val="8"/>
        <rFont val="Arial"/>
        <family val="2"/>
      </rPr>
      <t xml:space="preserve"> exposed to bull herd (domino 12/3 due 9/1121</t>
    </r>
  </si>
  <si>
    <t>WeanedOver500</t>
  </si>
  <si>
    <t>AdultCow</t>
  </si>
  <si>
    <t>Bred Heifer</t>
  </si>
  <si>
    <t>WendedOver500</t>
  </si>
  <si>
    <t>Adult Bull</t>
  </si>
  <si>
    <t>Dairy calf -03</t>
  </si>
  <si>
    <t>Dairy calf -04</t>
  </si>
  <si>
    <t>Dairy calf -05</t>
  </si>
  <si>
    <t>Dairy calf -06</t>
  </si>
  <si>
    <t>Imogen</t>
  </si>
  <si>
    <t>mom</t>
  </si>
  <si>
    <t>Loafing</t>
  </si>
  <si>
    <t>Halo</t>
  </si>
  <si>
    <t>Heidi</t>
  </si>
  <si>
    <t>Henni P</t>
  </si>
  <si>
    <t>I. Man</t>
  </si>
  <si>
    <t>Ivory</t>
  </si>
  <si>
    <t>Dairy calf -07</t>
  </si>
  <si>
    <t>Dairy calf -10</t>
  </si>
  <si>
    <t>Dairy calf -11</t>
  </si>
  <si>
    <t>Dairy calf -12</t>
  </si>
  <si>
    <t>A2/A2 Born Big</t>
  </si>
  <si>
    <t>Jerey</t>
  </si>
  <si>
    <t>natural</t>
  </si>
  <si>
    <t>Hazenlut</t>
  </si>
  <si>
    <t>Osiria</t>
  </si>
  <si>
    <t>Dairy -14</t>
  </si>
  <si>
    <t>Dairy -15</t>
  </si>
  <si>
    <t>Dairy -16</t>
  </si>
  <si>
    <t>Dairy -17</t>
  </si>
  <si>
    <t>Dairy -18</t>
  </si>
  <si>
    <t>2031 A2/A2</t>
  </si>
  <si>
    <t>2033 A2/A2</t>
  </si>
  <si>
    <t>Dairy calf -13</t>
  </si>
  <si>
    <t>Dairy calf -14</t>
  </si>
  <si>
    <t>Jersey white mark</t>
  </si>
  <si>
    <t>Grey Galloway</t>
  </si>
  <si>
    <t>w/ Bull Everett
12/7/20-2/12/21</t>
  </si>
  <si>
    <t>Beef Bull #4</t>
  </si>
  <si>
    <t>2029-Bull needs tag</t>
  </si>
  <si>
    <t>MWK 2-3-21</t>
  </si>
  <si>
    <t>Dos Rios</t>
  </si>
  <si>
    <t>Dos Rios-01</t>
  </si>
  <si>
    <t>Dos Rios-02</t>
  </si>
  <si>
    <t>Dos Rios-03</t>
  </si>
  <si>
    <t>Dos Rios-04</t>
  </si>
  <si>
    <t>Dos Rios-05</t>
  </si>
  <si>
    <t>Dos Rios-06</t>
  </si>
  <si>
    <t>Dos Rios-07</t>
  </si>
  <si>
    <t>Dos Rios-08</t>
  </si>
  <si>
    <t>Dos Rios-09</t>
  </si>
  <si>
    <t>Dos Rios-10</t>
  </si>
  <si>
    <t>Dos Rios-11</t>
  </si>
  <si>
    <t>Dos Rios-12</t>
  </si>
  <si>
    <t>Dos Rios-13</t>
  </si>
  <si>
    <t>Dos Rios-14</t>
  </si>
  <si>
    <t>Dos Rios-15</t>
  </si>
  <si>
    <t>2 River on 1/22</t>
  </si>
  <si>
    <t>3/11/21</t>
  </si>
  <si>
    <t>Lady McBeth no tag</t>
  </si>
  <si>
    <t>Main -01</t>
  </si>
  <si>
    <t>Main -02</t>
  </si>
  <si>
    <t>Main -03</t>
  </si>
  <si>
    <t>Main -04</t>
  </si>
  <si>
    <t>Main -05</t>
  </si>
  <si>
    <t>Main -06</t>
  </si>
  <si>
    <t>Main -07</t>
  </si>
  <si>
    <t>Main -08</t>
  </si>
  <si>
    <t>Main -09</t>
  </si>
  <si>
    <t>Main -10</t>
  </si>
  <si>
    <t>Main -11</t>
  </si>
  <si>
    <t>Main -12</t>
  </si>
  <si>
    <t>Main -13</t>
  </si>
  <si>
    <t>Main -14</t>
  </si>
  <si>
    <t>Main -15</t>
  </si>
  <si>
    <t>Main -16</t>
  </si>
  <si>
    <t>Main -17</t>
  </si>
  <si>
    <t>Main -18</t>
  </si>
  <si>
    <t>Main -19</t>
  </si>
  <si>
    <t>Main -20</t>
  </si>
  <si>
    <t>Main -21</t>
  </si>
  <si>
    <t>Main -22</t>
  </si>
  <si>
    <t>Main -23</t>
  </si>
  <si>
    <t>Main -24</t>
  </si>
  <si>
    <t>Main -25</t>
  </si>
  <si>
    <t>Main -26</t>
  </si>
  <si>
    <t>Main -27</t>
  </si>
  <si>
    <t>Main -28</t>
  </si>
  <si>
    <t>Main -29</t>
  </si>
  <si>
    <t>Main -30</t>
  </si>
  <si>
    <t>Main -31</t>
  </si>
  <si>
    <t>*Nutmeg</t>
  </si>
  <si>
    <t>*Olga</t>
  </si>
  <si>
    <t>*Bombay</t>
  </si>
  <si>
    <t>*Belen</t>
  </si>
  <si>
    <t>*Hazelnut-P</t>
  </si>
  <si>
    <t>unsure where or when it was mising</t>
  </si>
  <si>
    <r>
      <t xml:space="preserve">G25 </t>
    </r>
    <r>
      <rPr>
        <sz val="8"/>
        <rFont val="Arial"/>
        <family val="2"/>
      </rPr>
      <t>exposed to Everett due 9/15/21-11/21/21</t>
    </r>
  </si>
  <si>
    <r>
      <t xml:space="preserve">H16 </t>
    </r>
    <r>
      <rPr>
        <sz val="8"/>
        <rFont val="Arial"/>
        <family val="2"/>
      </rPr>
      <t>exposed to Everett due 9/15/21-11/21/21</t>
    </r>
  </si>
  <si>
    <t>Main herd</t>
  </si>
  <si>
    <t>Drvwy F W</t>
  </si>
  <si>
    <t>MWK 3-29-21</t>
  </si>
  <si>
    <t>Died 3/26/21</t>
  </si>
  <si>
    <r>
      <t xml:space="preserve">Sirena </t>
    </r>
    <r>
      <rPr>
        <sz val="10"/>
        <rFont val="Arial"/>
        <family val="2"/>
      </rPr>
      <t>tag is faded</t>
    </r>
  </si>
  <si>
    <t>Bulls - Meadow</t>
  </si>
  <si>
    <t>4/10/21</t>
  </si>
  <si>
    <t>Owens/yard</t>
  </si>
  <si>
    <t>Maternity top</t>
  </si>
  <si>
    <t>Orchard-breeding</t>
  </si>
  <si>
    <t>Middle Owens</t>
  </si>
  <si>
    <t xml:space="preserve">H19 </t>
  </si>
  <si>
    <r>
      <rPr>
        <sz val="12"/>
        <rFont val="Arial"/>
        <family val="2"/>
      </rPr>
      <t>Red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>anus puncture calving 2018</t>
    </r>
  </si>
  <si>
    <t>Nurse mom-01</t>
  </si>
  <si>
    <t>Nurse mom-02</t>
  </si>
  <si>
    <t>*Quesa</t>
  </si>
  <si>
    <t>w/Domino-01</t>
  </si>
  <si>
    <t>w/Domino-02</t>
  </si>
  <si>
    <t>w/Domino-03</t>
  </si>
  <si>
    <t>w/Domino-04</t>
  </si>
  <si>
    <t>w/Domino-05</t>
  </si>
  <si>
    <t>w/Domino-06</t>
  </si>
  <si>
    <t>w/Domino-07</t>
  </si>
  <si>
    <t>w/Domino-08</t>
  </si>
  <si>
    <t>w/Domino-09</t>
  </si>
  <si>
    <t>w/Domino-10</t>
  </si>
  <si>
    <r>
      <t xml:space="preserve">*Quince </t>
    </r>
    <r>
      <rPr>
        <sz val="8"/>
        <rFont val="Arial"/>
        <family val="2"/>
      </rPr>
      <t>exposed to Galloway due 5/14/21. exposed Domino on 4/1/21, calve 1/8/22</t>
    </r>
  </si>
  <si>
    <r>
      <t>*Reyna</t>
    </r>
    <r>
      <rPr>
        <sz val="8"/>
        <rFont val="Arial"/>
        <family val="2"/>
      </rPr>
      <t xml:space="preserve"> exposed Iman/domino, due 6/10/21.exposed Domino on 4/1/21, calve 1/8/22</t>
    </r>
  </si>
  <si>
    <r>
      <t>*Hermosita-P</t>
    </r>
    <r>
      <rPr>
        <sz val="8"/>
        <rFont val="Arial"/>
        <family val="2"/>
      </rPr>
      <t xml:space="preserve"> exposed Domino on 4/1/21, calve 1/8/22</t>
    </r>
  </si>
  <si>
    <t>Red Devon-149</t>
  </si>
  <si>
    <t>Dairy Breeding w/ Bull (Domino)</t>
  </si>
  <si>
    <t xml:space="preserve">4 Star4/13/21 </t>
  </si>
  <si>
    <t>Dos Rios on 1/22</t>
  </si>
  <si>
    <t>Dos Rios on 4/12</t>
  </si>
  <si>
    <t>Dos Rios-16</t>
  </si>
  <si>
    <t>Dos Rios-17</t>
  </si>
  <si>
    <t>Dos Rios-18</t>
  </si>
  <si>
    <t>Dos Rios-19</t>
  </si>
  <si>
    <t>Dos Rios-20</t>
  </si>
  <si>
    <t>Dos Rios-21</t>
  </si>
  <si>
    <t>Dos Rios-22</t>
  </si>
  <si>
    <t>Dos Rios-23</t>
  </si>
  <si>
    <t>Dos Rios-24</t>
  </si>
  <si>
    <t>Dos Rios-25</t>
  </si>
  <si>
    <t>Hay Field yearlings &amp; finishers</t>
  </si>
  <si>
    <r>
      <t xml:space="preserve">2014 </t>
    </r>
    <r>
      <rPr>
        <sz val="8"/>
        <rFont val="Arial"/>
        <family val="2"/>
      </rPr>
      <t>need to double check tag</t>
    </r>
  </si>
  <si>
    <t>Hay Field-01</t>
  </si>
  <si>
    <t>Hay Field-02</t>
  </si>
  <si>
    <t>Hay Field-03</t>
  </si>
  <si>
    <t>Hay Field-04</t>
  </si>
  <si>
    <t>Hay Field-05</t>
  </si>
  <si>
    <t>Hay Field-06</t>
  </si>
  <si>
    <t>Hay Field-07</t>
  </si>
  <si>
    <t>Hay Field-08</t>
  </si>
  <si>
    <t>Hay Field-09</t>
  </si>
  <si>
    <t>Hay Field-10</t>
  </si>
  <si>
    <t>Hay Field-11</t>
  </si>
  <si>
    <t>Hay Field-12</t>
  </si>
  <si>
    <t>Hay Field-13</t>
  </si>
  <si>
    <t>Hay Field-14</t>
  </si>
  <si>
    <t>Hay Field-15</t>
  </si>
  <si>
    <t>Hay Field-16</t>
  </si>
  <si>
    <t>Hay Field-17</t>
  </si>
  <si>
    <t>Hay Field-18</t>
  </si>
  <si>
    <t>Hay Field-19</t>
  </si>
  <si>
    <t>Hay Field-20</t>
  </si>
  <si>
    <t>Hay Field-21</t>
  </si>
  <si>
    <t>Hay Field-22</t>
  </si>
  <si>
    <t>Hay Field-23</t>
  </si>
  <si>
    <t>Hay Field-24</t>
  </si>
  <si>
    <t>Hay Field-25</t>
  </si>
  <si>
    <t>Hay Field-26</t>
  </si>
  <si>
    <t>Hay Field-27</t>
  </si>
  <si>
    <t>Hay Field-28</t>
  </si>
  <si>
    <t>Hay Field-29</t>
  </si>
  <si>
    <t>Hay Field-30</t>
  </si>
  <si>
    <t>Hay Field-31</t>
  </si>
  <si>
    <t>Hay Field-32</t>
  </si>
  <si>
    <t>Hay Field-33</t>
  </si>
  <si>
    <t>Hay Field-34</t>
  </si>
  <si>
    <t>Hay Field-35</t>
  </si>
  <si>
    <t>Hay Field-36</t>
  </si>
  <si>
    <t>Hay Field-37</t>
  </si>
  <si>
    <t>Orchard w/Domino</t>
  </si>
  <si>
    <t>Main H calf</t>
  </si>
  <si>
    <t>White w/black points</t>
  </si>
  <si>
    <t>Everette</t>
  </si>
  <si>
    <t>White w/brown tips</t>
  </si>
  <si>
    <t>Everett</t>
  </si>
  <si>
    <t>White w/tips</t>
  </si>
  <si>
    <t>1818</t>
  </si>
  <si>
    <t>Bull ?</t>
  </si>
  <si>
    <t>Silver</t>
  </si>
  <si>
    <t>mama was red with white spots on face w/ no tag</t>
  </si>
  <si>
    <t>White w/ brown ears</t>
  </si>
  <si>
    <t>1899</t>
  </si>
  <si>
    <t>dead in field</t>
  </si>
  <si>
    <t>4 star for house</t>
  </si>
  <si>
    <t>Black no tag</t>
  </si>
  <si>
    <t>067</t>
  </si>
  <si>
    <t>032</t>
  </si>
  <si>
    <t>058</t>
  </si>
  <si>
    <t>071</t>
  </si>
  <si>
    <t>080</t>
  </si>
  <si>
    <t>206</t>
  </si>
  <si>
    <t>231</t>
  </si>
  <si>
    <t>223</t>
  </si>
  <si>
    <t>069</t>
  </si>
  <si>
    <t>064</t>
  </si>
  <si>
    <t>163</t>
  </si>
  <si>
    <t>20.8</t>
  </si>
  <si>
    <t>090</t>
  </si>
  <si>
    <t>049</t>
  </si>
  <si>
    <t>047</t>
  </si>
  <si>
    <t>154</t>
  </si>
  <si>
    <t>181</t>
  </si>
  <si>
    <t>Ryan 4/21</t>
  </si>
  <si>
    <r>
      <t>Main Herd Mamas Hay Field</t>
    </r>
    <r>
      <rPr>
        <b/>
        <sz val="8"/>
        <rFont val="Arial"/>
        <family val="2"/>
      </rPr>
      <t xml:space="preserve"> due 4/18/21-6/24/21 and then G25, D12, &amp; H16</t>
    </r>
  </si>
  <si>
    <t>Brown-Grey WF</t>
  </si>
  <si>
    <t>unknown mom; nurses off other moms; 1 tag only</t>
  </si>
  <si>
    <t>Main -34</t>
  </si>
  <si>
    <r>
      <t xml:space="preserve">*Ophelia-P </t>
    </r>
    <r>
      <rPr>
        <sz val="8"/>
        <rFont val="Arial"/>
        <family val="2"/>
      </rPr>
      <t>exposed Domino on 4/4/21, calve 1/11/22</t>
    </r>
  </si>
  <si>
    <r>
      <t xml:space="preserve">*Regina </t>
    </r>
    <r>
      <rPr>
        <sz val="8"/>
        <rFont val="Arial"/>
        <family val="2"/>
      </rPr>
      <t>exposed Domino on 3/23/21, calve 12/31/22</t>
    </r>
  </si>
  <si>
    <r>
      <t>*Jade</t>
    </r>
    <r>
      <rPr>
        <sz val="8"/>
        <rFont val="Arial"/>
        <family val="2"/>
      </rPr>
      <t xml:space="preserve"> exposed to bull herd (domino 12/3 due 9/11/21. exposed Domino on 3/23/21, calve12/31/22</t>
    </r>
  </si>
  <si>
    <r>
      <t xml:space="preserve">*Butter </t>
    </r>
    <r>
      <rPr>
        <sz val="8"/>
        <rFont val="Arial"/>
        <family val="2"/>
      </rPr>
      <t>Exposed Domino on 3/24/21, calve 1/1/22</t>
    </r>
  </si>
  <si>
    <r>
      <t xml:space="preserve">*Hibiscus </t>
    </r>
    <r>
      <rPr>
        <sz val="8"/>
        <rFont val="Arial"/>
        <family val="2"/>
      </rPr>
      <t>Exposed Domino on 3/24/21, calve 1/1/22</t>
    </r>
  </si>
  <si>
    <r>
      <t xml:space="preserve">*Bea </t>
    </r>
    <r>
      <rPr>
        <sz val="8"/>
        <rFont val="Arial"/>
        <family val="2"/>
      </rPr>
      <t>Exposed Domino on 3/24/21, calve 1/1/22</t>
    </r>
  </si>
  <si>
    <r>
      <t>*Papaya-P</t>
    </r>
    <r>
      <rPr>
        <sz val="8"/>
        <rFont val="Arial"/>
        <family val="2"/>
      </rPr>
      <t xml:space="preserve"> Exposed Domino on 4/4/21, calve 1/11/22</t>
    </r>
  </si>
  <si>
    <t>1812</t>
  </si>
  <si>
    <t>White w/ Brown tips</t>
  </si>
  <si>
    <t>1815</t>
  </si>
  <si>
    <r>
      <t xml:space="preserve">Black </t>
    </r>
    <r>
      <rPr>
        <sz val="9"/>
        <rFont val="Arial"/>
        <family val="2"/>
      </rPr>
      <t>(blind right eye)</t>
    </r>
  </si>
  <si>
    <t>2 dead babies</t>
  </si>
  <si>
    <t>dead</t>
  </si>
  <si>
    <t>white</t>
  </si>
  <si>
    <t>2 dead babies still born</t>
  </si>
  <si>
    <r>
      <t xml:space="preserve">*Rosie-P </t>
    </r>
    <r>
      <rPr>
        <sz val="8"/>
        <rFont val="Arial"/>
        <family val="2"/>
      </rPr>
      <t>CULL when calf weans UDDER TOO LARGE</t>
    </r>
  </si>
  <si>
    <r>
      <t xml:space="preserve">*Bambi </t>
    </r>
    <r>
      <rPr>
        <sz val="8"/>
        <rFont val="Arial"/>
        <family val="2"/>
      </rPr>
      <t>exposed to Domino due 2/3/22</t>
    </r>
  </si>
  <si>
    <r>
      <t xml:space="preserve">*Imogen-P </t>
    </r>
    <r>
      <rPr>
        <sz val="8"/>
        <rFont val="Arial"/>
        <family val="2"/>
      </rPr>
      <t>exposed to Domino due 1/30/22</t>
    </r>
  </si>
  <si>
    <t>Adam Stevens</t>
  </si>
  <si>
    <t>1805</t>
  </si>
  <si>
    <t>White w/black spots</t>
  </si>
  <si>
    <t>1809</t>
  </si>
  <si>
    <t>North Owens</t>
  </si>
  <si>
    <t>Rafael</t>
  </si>
  <si>
    <t>*Gogo</t>
  </si>
  <si>
    <t>2032- died of bloat 5/15</t>
  </si>
  <si>
    <t>2102- Do not breed</t>
  </si>
  <si>
    <t>Ora dead pnemonia?</t>
  </si>
  <si>
    <t>6/3/21 Mwk</t>
  </si>
  <si>
    <r>
      <t xml:space="preserve">*Osiria-P </t>
    </r>
    <r>
      <rPr>
        <sz val="8"/>
        <rFont val="Arial"/>
        <family val="2"/>
      </rPr>
      <t>exposed to Domino due 2/12/22</t>
    </r>
  </si>
  <si>
    <r>
      <t>*Josephina</t>
    </r>
    <r>
      <rPr>
        <sz val="8"/>
        <rFont val="Arial"/>
        <family val="2"/>
      </rPr>
      <t xml:space="preserve"> exposed to Domino due 2/18/22</t>
    </r>
  </si>
  <si>
    <r>
      <t xml:space="preserve">*Ivy-P </t>
    </r>
    <r>
      <rPr>
        <sz val="8"/>
        <rFont val="Arial"/>
        <family val="2"/>
      </rPr>
      <t>exposed to Domino due 2/3/22</t>
    </r>
  </si>
  <si>
    <t>Bulls - Pond</t>
  </si>
  <si>
    <t>E. Owens Drvwy</t>
  </si>
  <si>
    <t>With Wet</t>
  </si>
  <si>
    <t xml:space="preserve">*Quince </t>
  </si>
  <si>
    <t>Jersey X Galloway</t>
  </si>
  <si>
    <t>White w/ brown tips</t>
  </si>
  <si>
    <t>1823</t>
  </si>
  <si>
    <t>Back Hill Side</t>
  </si>
  <si>
    <t>1803</t>
  </si>
  <si>
    <t>1810</t>
  </si>
  <si>
    <t>1814</t>
  </si>
  <si>
    <t>1816</t>
  </si>
  <si>
    <t>White w/ black tips</t>
  </si>
  <si>
    <t>Midd+L82:R82le Owens</t>
  </si>
  <si>
    <t>1903- Replacement 2021</t>
  </si>
  <si>
    <t>1902- Replacement 2021</t>
  </si>
  <si>
    <t>1908- Replacement 2021</t>
  </si>
  <si>
    <t>1912- Replacement 2021</t>
  </si>
  <si>
    <t>1904- Replacement 2021</t>
  </si>
  <si>
    <t>1905- Replacement 2021</t>
  </si>
  <si>
    <t>1906- Replacement 2021</t>
  </si>
  <si>
    <t>Dos Rios on 1/21</t>
  </si>
  <si>
    <t>Dos Rios on 1/23</t>
  </si>
  <si>
    <t>Dos Rios on 1/24</t>
  </si>
  <si>
    <t>Dos Rios on 1/25</t>
  </si>
  <si>
    <t>Dos Rios on 1/26</t>
  </si>
  <si>
    <t>Dos Rios on 1/27</t>
  </si>
  <si>
    <t>Dos Rios on 1/30</t>
  </si>
  <si>
    <t>Dos Rios on 1/32</t>
  </si>
  <si>
    <t>Dos Rios on 1/33</t>
  </si>
  <si>
    <r>
      <t xml:space="preserve">*Ophelia-P </t>
    </r>
    <r>
      <rPr>
        <sz val="8"/>
        <rFont val="Arial"/>
        <family val="2"/>
      </rPr>
      <t>due 1/11/22</t>
    </r>
  </si>
  <si>
    <r>
      <t xml:space="preserve">*Regina </t>
    </r>
    <r>
      <rPr>
        <sz val="8"/>
        <rFont val="Arial"/>
        <family val="2"/>
      </rPr>
      <t>due 12/31/22</t>
    </r>
  </si>
  <si>
    <r>
      <t xml:space="preserve">*Butter </t>
    </r>
    <r>
      <rPr>
        <sz val="8"/>
        <rFont val="Arial"/>
        <family val="2"/>
      </rPr>
      <t>due 1/1/22</t>
    </r>
  </si>
  <si>
    <r>
      <t xml:space="preserve">*Hibiscus </t>
    </r>
    <r>
      <rPr>
        <sz val="8"/>
        <rFont val="Arial"/>
        <family val="2"/>
      </rPr>
      <t>due 1/1/22</t>
    </r>
  </si>
  <si>
    <r>
      <t xml:space="preserve">*Bea </t>
    </r>
    <r>
      <rPr>
        <sz val="8"/>
        <rFont val="Arial"/>
        <family val="2"/>
      </rPr>
      <t>due 1/1/22</t>
    </r>
  </si>
  <si>
    <r>
      <t>*Papaya-P</t>
    </r>
    <r>
      <rPr>
        <sz val="8"/>
        <rFont val="Arial"/>
        <family val="2"/>
      </rPr>
      <t xml:space="preserve"> due 1/11/22</t>
    </r>
  </si>
  <si>
    <r>
      <t xml:space="preserve">*Mir </t>
    </r>
    <r>
      <rPr>
        <sz val="8"/>
        <rFont val="Arial"/>
        <family val="2"/>
      </rPr>
      <t>due 12/31/22</t>
    </r>
  </si>
  <si>
    <r>
      <t>*Hermosita-P</t>
    </r>
    <r>
      <rPr>
        <sz val="8"/>
        <rFont val="Arial"/>
        <family val="2"/>
      </rPr>
      <t xml:space="preserve"> due 1/8/22</t>
    </r>
  </si>
  <si>
    <t>*Rafael A2/A2</t>
  </si>
  <si>
    <t>4-Star 6/15/21</t>
  </si>
  <si>
    <t>2026 New bull- he kept jumping fences</t>
  </si>
  <si>
    <t>2134 lost tag</t>
  </si>
  <si>
    <r>
      <t>*Reyna</t>
    </r>
    <r>
      <rPr>
        <sz val="8"/>
        <rFont val="Arial"/>
        <family val="2"/>
      </rPr>
      <t xml:space="preserve"> exposed Domino due 1/8/22</t>
    </r>
  </si>
  <si>
    <t>exposed to 2026 in 5/30/21</t>
  </si>
  <si>
    <r>
      <t xml:space="preserve">*SriLanka-P </t>
    </r>
    <r>
      <rPr>
        <sz val="8"/>
        <rFont val="Arial"/>
        <family val="2"/>
      </rPr>
      <t>exposed to 2026 due 3/9/22</t>
    </r>
  </si>
  <si>
    <r>
      <t>140</t>
    </r>
    <r>
      <rPr>
        <sz val="8"/>
        <rFont val="Arial"/>
        <family val="2"/>
      </rPr>
      <t>-duplicates</t>
    </r>
    <r>
      <rPr>
        <sz val="12"/>
        <rFont val="Arial"/>
        <family val="2"/>
      </rPr>
      <t xml:space="preserve"> </t>
    </r>
    <r>
      <rPr>
        <sz val="8"/>
        <rFont val="Arial"/>
        <family val="2"/>
      </rPr>
      <t>limping 6/15</t>
    </r>
  </si>
  <si>
    <t>White w/brown ears</t>
  </si>
  <si>
    <t>White w/Black tips</t>
  </si>
  <si>
    <t>exposed Rafa/Ivan on 5/5/21</t>
  </si>
  <si>
    <r>
      <t>*Rosa</t>
    </r>
    <r>
      <rPr>
        <sz val="8"/>
        <rFont val="Arial"/>
        <family val="2"/>
      </rPr>
      <t>-exposed Rafa/Ivan due 2/11/22</t>
    </r>
  </si>
  <si>
    <r>
      <t>*Isela-</t>
    </r>
    <r>
      <rPr>
        <sz val="8"/>
        <rFont val="Arial"/>
        <family val="2"/>
      </rPr>
      <t>exposed Rafa/Ivan due 2/11/22</t>
    </r>
  </si>
  <si>
    <r>
      <t>1929-</t>
    </r>
    <r>
      <rPr>
        <sz val="8"/>
        <rFont val="Arial"/>
        <family val="2"/>
      </rPr>
      <t>IvantheTerri-Bull</t>
    </r>
  </si>
  <si>
    <t>Orian- no tagDo not breed</t>
  </si>
  <si>
    <t>2103/"Blue" retag</t>
  </si>
  <si>
    <t>Jersey A1</t>
  </si>
  <si>
    <t>Jersey, dark A1</t>
  </si>
  <si>
    <t>Jersey-129 A1</t>
  </si>
  <si>
    <t>Jersey-Ayreshire A1</t>
  </si>
  <si>
    <t>Jersey-128 A1</t>
  </si>
  <si>
    <t>Jersey-P-144 (A1)</t>
  </si>
  <si>
    <t>*Iron Man A1</t>
  </si>
  <si>
    <t>Jersey w/Line A2/A2</t>
  </si>
  <si>
    <t>Jersey- A1</t>
  </si>
  <si>
    <r>
      <t xml:space="preserve">Jersey, light </t>
    </r>
    <r>
      <rPr>
        <sz val="8"/>
        <rFont val="Arial"/>
        <family val="2"/>
      </rPr>
      <t>-5191</t>
    </r>
    <r>
      <rPr>
        <sz val="12"/>
        <rFont val="Arial"/>
        <family val="2"/>
      </rPr>
      <t xml:space="preserve"> A1</t>
    </r>
  </si>
  <si>
    <t>JerseyX-A2/A2</t>
  </si>
  <si>
    <t>1909- Replacement 2021</t>
  </si>
  <si>
    <t>looked a bit stunted on sort</t>
  </si>
  <si>
    <t>Marsh</t>
  </si>
  <si>
    <t>Mat. North</t>
  </si>
  <si>
    <t>Drwy Front W</t>
  </si>
  <si>
    <t>White w/brown points</t>
  </si>
  <si>
    <t>H19 had dead twins in 2021</t>
  </si>
  <si>
    <r>
      <t>2117-</t>
    </r>
    <r>
      <rPr>
        <sz val="9"/>
        <rFont val="Arial"/>
        <family val="2"/>
      </rPr>
      <t>twin? Do not know who this calf belongs to</t>
    </r>
  </si>
  <si>
    <t>Main Fnsh-01</t>
  </si>
  <si>
    <t>Main Fnsh-02</t>
  </si>
  <si>
    <t>Main Fnsh-03</t>
  </si>
  <si>
    <t>Main Fnsh-04</t>
  </si>
  <si>
    <t>Main Fnsh-05</t>
  </si>
  <si>
    <t>Main Fnsh-06</t>
  </si>
  <si>
    <t>Main Fnsh-07</t>
  </si>
  <si>
    <t>Main Fnsh-08</t>
  </si>
  <si>
    <t>Main Fnsh-09</t>
  </si>
  <si>
    <t>Dos Rios-26</t>
  </si>
  <si>
    <t>Dos Rios-27</t>
  </si>
  <si>
    <t>Dos Rios-28</t>
  </si>
  <si>
    <t>Dos Rios-29</t>
  </si>
  <si>
    <t>Dos Rios-30</t>
  </si>
  <si>
    <t>Dos Rios on 6/17</t>
  </si>
  <si>
    <r>
      <t xml:space="preserve">*Heidi </t>
    </r>
    <r>
      <rPr>
        <sz val="8"/>
        <rFont val="Arial"/>
        <family val="2"/>
      </rPr>
      <t>exposed to Ivan due 4/15/22</t>
    </r>
  </si>
  <si>
    <r>
      <t xml:space="preserve">*H. Peni-P </t>
    </r>
    <r>
      <rPr>
        <sz val="8"/>
        <rFont val="Arial"/>
        <family val="2"/>
      </rPr>
      <t>exposed to Domino due 4/12/22</t>
    </r>
  </si>
  <si>
    <t>Died in field 7/15/21</t>
  </si>
  <si>
    <t>Died in barn 8/2/21 unknown causes</t>
  </si>
  <si>
    <r>
      <t xml:space="preserve">*Oleah </t>
    </r>
    <r>
      <rPr>
        <sz val="8"/>
        <rFont val="Arial"/>
        <family val="2"/>
      </rPr>
      <t>exposed to Ivano, due 5/13/22</t>
    </r>
  </si>
  <si>
    <t>Main Herd Mamas Hay Field due 4/9/22-6/17/22</t>
  </si>
  <si>
    <t>MHK 9/24</t>
  </si>
  <si>
    <t>1921- Replacement 2021</t>
  </si>
  <si>
    <r>
      <t xml:space="preserve">2028 Bull needs tag </t>
    </r>
    <r>
      <rPr>
        <sz val="8"/>
        <rFont val="Arial"/>
        <family val="2"/>
      </rPr>
      <t>7/1/20-9/15/20</t>
    </r>
  </si>
  <si>
    <r>
      <t>*Honey-P</t>
    </r>
    <r>
      <rPr>
        <sz val="10"/>
        <rFont val="Arial"/>
        <family val="2"/>
      </rPr>
      <t xml:space="preserve"> due 3/26/22-6/17/2022</t>
    </r>
  </si>
  <si>
    <r>
      <t xml:space="preserve">*Olivia </t>
    </r>
    <r>
      <rPr>
        <sz val="10"/>
        <rFont val="Arial"/>
        <family val="2"/>
      </rPr>
      <t xml:space="preserve">due </t>
    </r>
    <r>
      <rPr>
        <sz val="8"/>
        <rFont val="Arial"/>
        <family val="2"/>
      </rPr>
      <t>3/26/22-6/17/2022</t>
    </r>
  </si>
  <si>
    <r>
      <t xml:space="preserve">*Quesa </t>
    </r>
    <r>
      <rPr>
        <sz val="10"/>
        <rFont val="Arial"/>
        <family val="2"/>
      </rPr>
      <t>due 3/26/22-6/17/2022</t>
    </r>
  </si>
  <si>
    <t>w/Invano 6/17/21-9/8/2021</t>
  </si>
  <si>
    <t>DevonXJerseyXGalloway</t>
  </si>
  <si>
    <r>
      <t>*Jade</t>
    </r>
    <r>
      <rPr>
        <sz val="8"/>
        <rFont val="Arial"/>
        <family val="2"/>
      </rPr>
      <t xml:space="preserve"> </t>
    </r>
  </si>
  <si>
    <r>
      <t>*Ginger -</t>
    </r>
    <r>
      <rPr>
        <sz val="8"/>
        <rFont val="Arial"/>
        <family val="2"/>
      </rPr>
      <t xml:space="preserve"> exposed to domino due 6/5/22</t>
    </r>
  </si>
  <si>
    <r>
      <t xml:space="preserve">*Izzy-P-137 </t>
    </r>
    <r>
      <rPr>
        <sz val="8"/>
        <rFont val="Arial"/>
        <family val="2"/>
      </rPr>
      <t>exposed to Domino, due 6/5/22</t>
    </r>
  </si>
  <si>
    <r>
      <t xml:space="preserve">*Belen-P </t>
    </r>
    <r>
      <rPr>
        <sz val="8"/>
        <rFont val="Arial"/>
        <family val="2"/>
      </rPr>
      <t>exposed to Ivan due 5/13/22</t>
    </r>
  </si>
  <si>
    <t>Wet Dairy- South Hay</t>
  </si>
  <si>
    <t>South Hay</t>
  </si>
  <si>
    <t>*Stella</t>
  </si>
  <si>
    <t>*Halo</t>
  </si>
  <si>
    <t>*Ivory</t>
  </si>
  <si>
    <t>*Lady McBeth no tag</t>
  </si>
  <si>
    <t>*Quan Yin no tag</t>
  </si>
  <si>
    <r>
      <rPr>
        <sz val="12"/>
        <rFont val="Arial"/>
        <family val="2"/>
      </rPr>
      <t>*Sirena</t>
    </r>
    <r>
      <rPr>
        <sz val="10"/>
        <rFont val="Arial"/>
        <family val="2"/>
      </rPr>
      <t xml:space="preserve"> TAKE OUT WHEN BULL GOES IN</t>
    </r>
  </si>
  <si>
    <r>
      <t xml:space="preserve">*Rosie-P </t>
    </r>
    <r>
      <rPr>
        <sz val="8"/>
        <rFont val="Arial"/>
        <family val="2"/>
      </rPr>
      <t>CULL when calf weans UDDER TOO big</t>
    </r>
  </si>
  <si>
    <t>Main mom -01</t>
  </si>
  <si>
    <t>Main mom -02</t>
  </si>
  <si>
    <t>Main mom -03</t>
  </si>
  <si>
    <t>Main mom -04</t>
  </si>
  <si>
    <t>Main mom -05</t>
  </si>
  <si>
    <t>Main mom -06</t>
  </si>
  <si>
    <t>Main mom -07</t>
  </si>
  <si>
    <t>Main mom -08</t>
  </si>
  <si>
    <t>Main mom -09</t>
  </si>
  <si>
    <t>Main mom -10</t>
  </si>
  <si>
    <t>Main mom -11</t>
  </si>
  <si>
    <t>Main mom -12</t>
  </si>
  <si>
    <t>Main mom -13</t>
  </si>
  <si>
    <t>Main mom -14</t>
  </si>
  <si>
    <t>Main mom -15</t>
  </si>
  <si>
    <t>Main mom -16</t>
  </si>
  <si>
    <t>Main mom -17</t>
  </si>
  <si>
    <t>Main mom -18</t>
  </si>
  <si>
    <t>Main mom -19</t>
  </si>
  <si>
    <t>Main mom -20</t>
  </si>
  <si>
    <t>Main mom -21</t>
  </si>
  <si>
    <t>Main mom -22</t>
  </si>
  <si>
    <t>Main mom -23</t>
  </si>
  <si>
    <t>Main mom -24</t>
  </si>
  <si>
    <t>Main mom -25</t>
  </si>
  <si>
    <t>Main mom -26</t>
  </si>
  <si>
    <t>Main mom -27</t>
  </si>
  <si>
    <t>Main mom -28</t>
  </si>
  <si>
    <t>Main mom -29</t>
  </si>
  <si>
    <t>Main mom -30</t>
  </si>
  <si>
    <t>Main mom -31</t>
  </si>
  <si>
    <t>Main mom -32</t>
  </si>
  <si>
    <t>Main mom -33</t>
  </si>
  <si>
    <t>Main mom -34</t>
  </si>
  <si>
    <t>Main mom -35</t>
  </si>
  <si>
    <t>Main mom -36</t>
  </si>
  <si>
    <t>Main mom -37</t>
  </si>
  <si>
    <t>Main mom -38</t>
  </si>
  <si>
    <t>Main mom -39</t>
  </si>
  <si>
    <t>Main mom -40</t>
  </si>
  <si>
    <t>Main mom -41</t>
  </si>
  <si>
    <t>Jersey-A1-138</t>
  </si>
  <si>
    <t>Dairy calf</t>
  </si>
  <si>
    <t>Main mom -42</t>
  </si>
  <si>
    <t>Main mom -43</t>
  </si>
  <si>
    <t>Main calf-01</t>
  </si>
  <si>
    <t>Main calf-02</t>
  </si>
  <si>
    <t>Main calf-03</t>
  </si>
  <si>
    <t>Main calf-04</t>
  </si>
  <si>
    <t>Main calf-05</t>
  </si>
  <si>
    <t>Main calf-06</t>
  </si>
  <si>
    <t>Main calf-07</t>
  </si>
  <si>
    <t>Main calf-08</t>
  </si>
  <si>
    <t>Main calf-09</t>
  </si>
  <si>
    <t>Main calf-10</t>
  </si>
  <si>
    <t>Main calf-11</t>
  </si>
  <si>
    <t>Main calf-12</t>
  </si>
  <si>
    <t>Main calf-13</t>
  </si>
  <si>
    <t>Main calf-14</t>
  </si>
  <si>
    <t>Main calf-15</t>
  </si>
  <si>
    <t>Main calf-16</t>
  </si>
  <si>
    <t>Main calf-17</t>
  </si>
  <si>
    <t>Main calf-18</t>
  </si>
  <si>
    <t>Main calf-19</t>
  </si>
  <si>
    <t>Main calf-20</t>
  </si>
  <si>
    <t>Main calf-21</t>
  </si>
  <si>
    <t>Main calf-22</t>
  </si>
  <si>
    <t>Main calf-23</t>
  </si>
  <si>
    <t>Main calf-24</t>
  </si>
  <si>
    <t>Main calf-25</t>
  </si>
  <si>
    <t>Main calf-26</t>
  </si>
  <si>
    <t>Main calf-27</t>
  </si>
  <si>
    <t>Main calf-28</t>
  </si>
  <si>
    <t>Main calf-29</t>
  </si>
  <si>
    <t>Main calf-30</t>
  </si>
  <si>
    <t>Main calf-31</t>
  </si>
  <si>
    <t>Main mom -44</t>
  </si>
  <si>
    <t>Main calf-32</t>
  </si>
  <si>
    <t>Main Fnsh-10</t>
  </si>
  <si>
    <t>Main Fnsh-11</t>
  </si>
  <si>
    <t>Main Fnsh-12</t>
  </si>
  <si>
    <t>Main Fnsh-13</t>
  </si>
  <si>
    <t>Main Fnsh-14</t>
  </si>
  <si>
    <t>Main Fnsh-15</t>
  </si>
  <si>
    <t>Main Fnsh-16</t>
  </si>
  <si>
    <t>Main Fnsh-17</t>
  </si>
  <si>
    <t>Main Fnsh-18</t>
  </si>
  <si>
    <t>Main Fnsh-19</t>
  </si>
  <si>
    <t>Main Fnsh-20</t>
  </si>
  <si>
    <t>Main Fnsh-21</t>
  </si>
  <si>
    <t>Main Fnsh-22</t>
  </si>
  <si>
    <t>Main Fnsh-23</t>
  </si>
  <si>
    <t>Main Fnsh-24</t>
  </si>
  <si>
    <t>Main Fnsh-25</t>
  </si>
  <si>
    <t>Main Fnsh-26</t>
  </si>
  <si>
    <t>Main Fnsh-27</t>
  </si>
  <si>
    <t>Main Fnsh-28</t>
  </si>
  <si>
    <t>Main Fnsh-29</t>
  </si>
  <si>
    <t>Main-Dairy -01</t>
  </si>
  <si>
    <t>Main-Dairy -02</t>
  </si>
  <si>
    <t>Main-Dairy -03</t>
  </si>
  <si>
    <t>Main-Dairy -04</t>
  </si>
  <si>
    <t>Main-Dairy -05</t>
  </si>
  <si>
    <t>Main-Dairy -06</t>
  </si>
  <si>
    <t>Main-Dairy -07</t>
  </si>
  <si>
    <t>Main-Dairy -08</t>
  </si>
  <si>
    <t>Main-Dairy -09</t>
  </si>
  <si>
    <t>Main-Dairy -10</t>
  </si>
  <si>
    <t>Main-Dairy -11</t>
  </si>
  <si>
    <t>Main-Dairy -12</t>
  </si>
  <si>
    <t>Main-Dairy -13</t>
  </si>
  <si>
    <t>Main-Dairy -14</t>
  </si>
  <si>
    <t>Main-Dairy -15</t>
  </si>
  <si>
    <t>Main-Dairy -16</t>
  </si>
  <si>
    <t>Main-Dairy -17</t>
  </si>
  <si>
    <t>Main-Dairy -18</t>
  </si>
  <si>
    <t>Main-Dairy -19</t>
  </si>
  <si>
    <t>Main-Dairy -20</t>
  </si>
  <si>
    <t>Main-Dairy -21</t>
  </si>
  <si>
    <t>Main-Dairy -22</t>
  </si>
  <si>
    <t>Main-Dairy -23</t>
  </si>
  <si>
    <t>Main-Dairy -24</t>
  </si>
  <si>
    <t>Main-Dairy -25</t>
  </si>
  <si>
    <t>Main-Dairy -26</t>
  </si>
  <si>
    <t>Main-Dairy -27</t>
  </si>
  <si>
    <r>
      <t xml:space="preserve">*1932/Devine </t>
    </r>
    <r>
      <rPr>
        <sz val="8"/>
        <rFont val="Arial"/>
        <family val="2"/>
      </rPr>
      <t>due</t>
    </r>
    <r>
      <rPr>
        <sz val="10"/>
        <rFont val="Arial"/>
        <family val="2"/>
      </rPr>
      <t xml:space="preserve"> </t>
    </r>
    <r>
      <rPr>
        <sz val="8"/>
        <rFont val="Arial"/>
        <family val="2"/>
      </rPr>
      <t>3/26/22-6/17/2022</t>
    </r>
  </si>
  <si>
    <r>
      <t xml:space="preserve">*Rabia </t>
    </r>
    <r>
      <rPr>
        <sz val="10"/>
        <rFont val="Arial"/>
        <family val="2"/>
      </rPr>
      <t>Stunted?</t>
    </r>
  </si>
  <si>
    <t>11/16/20</t>
  </si>
  <si>
    <t>Winter barns</t>
  </si>
  <si>
    <t>MHK 8/2521</t>
  </si>
  <si>
    <t>MHK9/2421</t>
  </si>
  <si>
    <t>101</t>
  </si>
  <si>
    <t>MHK 6/11/21</t>
  </si>
  <si>
    <t>dead in field5/15/21</t>
  </si>
  <si>
    <t>Died 4/26/21</t>
  </si>
  <si>
    <t>died in field 3/1/21?</t>
  </si>
  <si>
    <r>
      <t xml:space="preserve">1899 </t>
    </r>
    <r>
      <rPr>
        <sz val="8"/>
        <rFont val="Arial"/>
        <family val="2"/>
      </rPr>
      <t>NO TAG</t>
    </r>
  </si>
  <si>
    <r>
      <t xml:space="preserve">1810 </t>
    </r>
    <r>
      <rPr>
        <sz val="8"/>
        <rFont val="Arial"/>
        <family val="2"/>
      </rPr>
      <t>Lost tag</t>
    </r>
  </si>
  <si>
    <t>Died 11/6/21</t>
  </si>
  <si>
    <t>*Quince -died in main barn</t>
  </si>
  <si>
    <t>*Sirena</t>
  </si>
  <si>
    <t>LJ700</t>
  </si>
  <si>
    <t xml:space="preserve">Bansen-21 </t>
  </si>
  <si>
    <t xml:space="preserve">Solaris 190X31 </t>
  </si>
  <si>
    <t>AKA Cafe</t>
  </si>
  <si>
    <t>Due 6/5/22, Domino</t>
  </si>
  <si>
    <t>Due 4/15/23</t>
  </si>
  <si>
    <t>Due 8/19/22-9/17/22, Domino</t>
  </si>
  <si>
    <t>Due 8/25/22-9/17/22, Domino</t>
  </si>
  <si>
    <t>Due 8/8/22, Domino</t>
  </si>
  <si>
    <t>calved 11/16/21 calf was prob not tagged</t>
  </si>
  <si>
    <t>Dead twins in 2021</t>
  </si>
  <si>
    <t>H12 ??</t>
  </si>
  <si>
    <t>Maybe a twin, difficulty identifying mom</t>
  </si>
  <si>
    <t>MHW-11/19/21</t>
  </si>
  <si>
    <t>MHW-11/19/21 ??</t>
  </si>
  <si>
    <t>Replacement, breed in 2022</t>
  </si>
  <si>
    <t>Very bad eye/out of condition</t>
  </si>
  <si>
    <t>140</t>
  </si>
  <si>
    <t>Duplicates limping 6/16</t>
  </si>
  <si>
    <t>LOST TAG</t>
  </si>
  <si>
    <t>Black-teen mom split hips</t>
  </si>
  <si>
    <t>black Brocco-calm confindent</t>
  </si>
  <si>
    <t>1731not seen on 6/26/18</t>
  </si>
  <si>
    <t>Dairy Barn/Sam</t>
  </si>
  <si>
    <t>Dairy Barn/Arny</t>
  </si>
  <si>
    <t>All Red huge teats, cull, lost 2019 calf</t>
  </si>
  <si>
    <t>1710 inteneded for replacement '20 bring home when we can</t>
  </si>
  <si>
    <t>Red- Replacement 2019</t>
  </si>
  <si>
    <t>1922- w/Juan April 2019</t>
  </si>
  <si>
    <t>*Odette-P due 10/14/19</t>
  </si>
  <si>
    <t>Jersey sideway face-187</t>
  </si>
  <si>
    <t>*Hestia-doesn’t breed back</t>
  </si>
  <si>
    <t>1801-G replacement -2020</t>
  </si>
  <si>
    <t>1800-G replacement -2020</t>
  </si>
  <si>
    <t>Jersey, dark with du- 5188</t>
  </si>
  <si>
    <t>*Oprah cull does not breed back</t>
  </si>
  <si>
    <t>1712 did not see on 3/13 sort  4/3 guessed she may be on back hillside. 6/29 still have not seen</t>
  </si>
  <si>
    <t>**1818-lost tag main herd on 6/30/20-8/1/20</t>
  </si>
  <si>
    <t>1999- could this be 1804???</t>
  </si>
  <si>
    <t>*Helena cull when calf weans 11/1/20</t>
  </si>
  <si>
    <t>JerseyX Galloway-148</t>
  </si>
  <si>
    <t>E20-Cull when calf weans 10/20 lost tag?</t>
  </si>
  <si>
    <t>E16- Cull when calf weans 10/20</t>
  </si>
  <si>
    <t>D04cull when calf weans</t>
  </si>
  <si>
    <t>Gray w/ white on face &amp; ears</t>
  </si>
  <si>
    <t>1834 Dairy Bull #4</t>
  </si>
  <si>
    <t>1825-not sure where this steer is</t>
  </si>
  <si>
    <t>Hera was sick for a while, many of the calves had a cough and looked very down</t>
  </si>
  <si>
    <t>*Matilda exposed Iman/domino, due 6/10/21</t>
  </si>
  <si>
    <t>D12 exposed to Everett due 9/15/21-11/21/21</t>
  </si>
  <si>
    <r>
      <t xml:space="preserve">2035 A2/A2 </t>
    </r>
    <r>
      <rPr>
        <sz val="14"/>
        <color indexed="10"/>
        <rFont val="Arial"/>
        <family val="2"/>
      </rPr>
      <t>dead 4-24</t>
    </r>
  </si>
  <si>
    <t>*Bambi exposed to Domino due 2/3/22</t>
  </si>
  <si>
    <t>140-duplicates</t>
  </si>
  <si>
    <t>NO TAG Do not breed</t>
  </si>
  <si>
    <t>Orian</t>
  </si>
  <si>
    <t>Due 7/7/21, Ivano or 7/28/22-9/17/22, Domino</t>
  </si>
  <si>
    <t>*Belen-P</t>
  </si>
  <si>
    <t>Skinny nursed on Matilda</t>
  </si>
  <si>
    <t>Replacement breed in 2022</t>
  </si>
  <si>
    <t>Need to double check tag</t>
  </si>
  <si>
    <t>Black tag said "19"</t>
  </si>
  <si>
    <t>"Lucy"</t>
  </si>
  <si>
    <t xml:space="preserve"> "Lilly"</t>
  </si>
  <si>
    <t>"Lavender"</t>
  </si>
  <si>
    <t xml:space="preserve"> "Lilly" ????</t>
  </si>
  <si>
    <t>DO NOT BREED</t>
  </si>
  <si>
    <t>AKA Ivan the terri bull or Ivano</t>
  </si>
  <si>
    <t>Everett White Tip</t>
  </si>
  <si>
    <r>
      <t>D</t>
    </r>
    <r>
      <rPr>
        <sz val="8"/>
        <rFont val="Arial"/>
        <family val="2"/>
      </rPr>
      <t>ue 1/11/22</t>
    </r>
  </si>
  <si>
    <t>Wet Dairy- Diary Barn</t>
  </si>
  <si>
    <t>Herd</t>
  </si>
  <si>
    <t>Main Herd Mamas Maternity-R due 4/9/22-6/17/22</t>
  </si>
  <si>
    <t>Looks sick CULL</t>
  </si>
  <si>
    <t>Jade X Everett bull calf</t>
  </si>
  <si>
    <t>Galloway white</t>
  </si>
  <si>
    <t>open on 11/21 sort</t>
  </si>
  <si>
    <t>Cull 12/21 udder too big</t>
  </si>
  <si>
    <t>Very calm/not good mom open on 9/21 sort</t>
  </si>
  <si>
    <t>12/28/21 Died in field  unknown cuase</t>
  </si>
  <si>
    <t>with Domino 12/9/21-2/1/22 due 9/17/22 - 10/15/22</t>
  </si>
  <si>
    <t>MHW-1/10/22</t>
  </si>
  <si>
    <t>Main Barn-04</t>
  </si>
  <si>
    <t>Main Barn-26</t>
  </si>
  <si>
    <t>Maternity-R-01</t>
  </si>
  <si>
    <t>Maternity-R-02</t>
  </si>
  <si>
    <t>Maternity-R-03</t>
  </si>
  <si>
    <t>Maternity-R-04</t>
  </si>
  <si>
    <t>Maternity-R-05</t>
  </si>
  <si>
    <t>Maternity-R-06</t>
  </si>
  <si>
    <t>Maternity-R-07</t>
  </si>
  <si>
    <t>Maternity-R-08</t>
  </si>
  <si>
    <t>Maternity-R-09</t>
  </si>
  <si>
    <t>Maternity-R-10</t>
  </si>
  <si>
    <t>Maternity-R-11</t>
  </si>
  <si>
    <t>Maternity-R-12</t>
  </si>
  <si>
    <t>Maternity-R-13</t>
  </si>
  <si>
    <t>Maternity-R-14</t>
  </si>
  <si>
    <t>Maternity-R-15</t>
  </si>
  <si>
    <t>Maternity-R-16</t>
  </si>
  <si>
    <t>Maternity-R-17</t>
  </si>
  <si>
    <t>Maternity-R-18</t>
  </si>
  <si>
    <t>Maternity-R-19</t>
  </si>
  <si>
    <t>Maternity-R-20</t>
  </si>
  <si>
    <t>Maternity-R-21</t>
  </si>
  <si>
    <t>Maternity-R-22</t>
  </si>
  <si>
    <t>Maternity-R-23</t>
  </si>
  <si>
    <t>Maternity-R-24</t>
  </si>
  <si>
    <t>Maternity-R-25</t>
  </si>
  <si>
    <t>Maternity-R-26</t>
  </si>
  <si>
    <t>Maternity-R-27</t>
  </si>
  <si>
    <t>Maternity-R-28</t>
  </si>
  <si>
    <t>Maternity-R-29</t>
  </si>
  <si>
    <t>Maternity-R-30</t>
  </si>
  <si>
    <t>Maternity-R-31</t>
  </si>
  <si>
    <t>Maternity-R-32</t>
  </si>
  <si>
    <t>3/24/21 troulbl going through squeeze</t>
  </si>
  <si>
    <t>1/7/22</t>
  </si>
  <si>
    <t>Dairy Run</t>
  </si>
  <si>
    <t>Mat-R</t>
  </si>
  <si>
    <t>BackBarn</t>
  </si>
  <si>
    <t>*Catalan</t>
  </si>
  <si>
    <t>*Silk</t>
  </si>
  <si>
    <t>*Italy</t>
  </si>
  <si>
    <t>*Roxie</t>
  </si>
  <si>
    <t>Wet DairyCalves</t>
  </si>
  <si>
    <t>Exposed to Domino, if settles due 10/24/22</t>
  </si>
  <si>
    <t>Hermositi</t>
  </si>
  <si>
    <t>Hibiscus</t>
  </si>
  <si>
    <t>Twin w/2204</t>
  </si>
  <si>
    <t>Twin w/2205</t>
  </si>
  <si>
    <t>Calf birthed alive wondered into bull paddock</t>
  </si>
  <si>
    <t>Rafa/Ivano</t>
  </si>
  <si>
    <t>no #</t>
  </si>
  <si>
    <t>Luciana</t>
  </si>
  <si>
    <t>Exposed to Domino, if setttles due10/15/22</t>
  </si>
  <si>
    <r>
      <t xml:space="preserve">* bred to Domino </t>
    </r>
    <r>
      <rPr>
        <sz val="8"/>
        <rFont val="Arial"/>
        <family val="2"/>
      </rPr>
      <t>due 1/1/22</t>
    </r>
  </si>
  <si>
    <t>Exposed to Domino, if settles due 12/3/22-???</t>
  </si>
  <si>
    <t>Breeding w/ Domino</t>
  </si>
  <si>
    <t>Breeding-01</t>
  </si>
  <si>
    <t>Breeding-02</t>
  </si>
  <si>
    <t>Breeding-03</t>
  </si>
  <si>
    <t>Breeding-04</t>
  </si>
  <si>
    <t>Breeding-05</t>
  </si>
  <si>
    <t>3/1/22</t>
  </si>
  <si>
    <t>H. Field NW w/Domino</t>
  </si>
  <si>
    <t>H. Field</t>
  </si>
  <si>
    <t>exposed to Domino if settles due 9/30/22</t>
  </si>
  <si>
    <t>Exposed to Domino, if settles due 6/5/22 - 8/9/22</t>
  </si>
  <si>
    <t>NO TAG has limp forgotton castration</t>
  </si>
  <si>
    <t>Beef Bull #5</t>
  </si>
  <si>
    <t>Beef Bull #6</t>
  </si>
  <si>
    <t>Beef Bull #7</t>
  </si>
  <si>
    <t>Beef Bull #8</t>
  </si>
  <si>
    <t>xposed to Ivano, due 5/13/22-10/29/22</t>
  </si>
  <si>
    <t>W/ bull herd Domino dominant due 9/17/22 - 10/29/22</t>
  </si>
  <si>
    <t>Expired 2/10/22</t>
  </si>
  <si>
    <t>Bloated</t>
  </si>
  <si>
    <t>died 2/27/22</t>
  </si>
  <si>
    <t>MHK 1/10/22</t>
  </si>
  <si>
    <t>MHK 2/7/22</t>
  </si>
  <si>
    <t>Dairy calf-01</t>
  </si>
  <si>
    <t>Dairy calf-02</t>
  </si>
  <si>
    <t>Dairy calf-03</t>
  </si>
  <si>
    <t>Dairy calf-04</t>
  </si>
  <si>
    <t>Dairy calf-05</t>
  </si>
  <si>
    <t>Dairy calf-06</t>
  </si>
  <si>
    <t>Dairy calf-07</t>
  </si>
  <si>
    <t>Dairy calf-08</t>
  </si>
  <si>
    <t>Back-55</t>
  </si>
  <si>
    <t>Back-56</t>
  </si>
  <si>
    <t>Back-57</t>
  </si>
  <si>
    <t>Back-58</t>
  </si>
  <si>
    <t>Back-59</t>
  </si>
  <si>
    <t>Back-60</t>
  </si>
  <si>
    <t>Back-61</t>
  </si>
  <si>
    <t>Back-62</t>
  </si>
  <si>
    <t>Back-63</t>
  </si>
  <si>
    <t>Back-64</t>
  </si>
  <si>
    <t>MHW 2/7/22</t>
  </si>
  <si>
    <t>Jersey, light -5191 A1</t>
  </si>
  <si>
    <t>Jersey-140 A2/A1</t>
  </si>
  <si>
    <t>Black (blind right eye)</t>
  </si>
  <si>
    <t xml:space="preserve">*Jade </t>
  </si>
  <si>
    <t>Black, blind in R-eye</t>
  </si>
  <si>
    <t>AKA Ivan the terri-bull or Ivano</t>
  </si>
  <si>
    <t>Bred</t>
  </si>
  <si>
    <t>Hay. Field</t>
  </si>
  <si>
    <t>*Quan Yin</t>
  </si>
  <si>
    <t>*Lady McB</t>
  </si>
  <si>
    <t>BREED IN 2022</t>
  </si>
  <si>
    <t>JerseyX Beef?</t>
  </si>
  <si>
    <t>Hazelnut</t>
  </si>
  <si>
    <t>Beef??</t>
  </si>
  <si>
    <t>*Honey-P</t>
  </si>
  <si>
    <t>*H. Peni-P</t>
  </si>
  <si>
    <t>No tag redcow</t>
  </si>
  <si>
    <t>MHW 3/4/22</t>
  </si>
  <si>
    <t>Maternity-died unknown causes</t>
  </si>
  <si>
    <t>too stunted to grow</t>
  </si>
  <si>
    <t>MHW 3/14/22</t>
  </si>
  <si>
    <t>KEEP WITH MOM H16</t>
  </si>
  <si>
    <t>"Devine" Black</t>
  </si>
  <si>
    <t>Jersey-A2/A2 -137</t>
  </si>
  <si>
    <t>*Izzy-P</t>
  </si>
  <si>
    <t>3/16/22</t>
  </si>
  <si>
    <t>Black tag "19-Lilli"</t>
  </si>
  <si>
    <t>Black, torn R-ear,fiesty</t>
  </si>
  <si>
    <t xml:space="preserve">Galloway-white/ points Lavender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</si>
  <si>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Red-no tag</t>
  </si>
  <si>
    <t>Black lost tag</t>
  </si>
  <si>
    <t>Brown-Grey-trble in squeeze</t>
  </si>
  <si>
    <t xml:space="preserve"> due 4/9/22-6/17/22</t>
  </si>
  <si>
    <t>Jersey Pf/H A2/A2</t>
  </si>
  <si>
    <t>Jersey H/H A2/A2</t>
  </si>
  <si>
    <t>3/16/22 sort not sure where this cow is...Dead twins in 2021</t>
  </si>
  <si>
    <t>Ryan 4/21 did not see this animal on the 3/16/22 sort</t>
  </si>
  <si>
    <t>Red anus puncture calving 2018 did not see this animal on the 3/16/22 sort</t>
  </si>
  <si>
    <t>I think this is the NO TAG animal sent to 2 rivers on 3/16/22</t>
  </si>
  <si>
    <t>*Holly-Q</t>
  </si>
  <si>
    <t>JerseyXAngus Holly Quin</t>
  </si>
  <si>
    <t>3/1/22 nursing calf not being milked cull after weaning</t>
  </si>
  <si>
    <t>yearlings</t>
  </si>
  <si>
    <t>Mamas</t>
  </si>
  <si>
    <t>finish</t>
  </si>
  <si>
    <t>Bulls</t>
  </si>
  <si>
    <t>Birth 
Date
all animals born on farm</t>
  </si>
  <si>
    <t>OTCO
all animals eligible for Organic Slaughter</t>
  </si>
  <si>
    <t>Expired</t>
  </si>
  <si>
    <t>weight to gain by October</t>
  </si>
  <si>
    <t>weight min today</t>
  </si>
  <si>
    <t>corresponding age (months)</t>
  </si>
  <si>
    <t xml:space="preserve">DFF can supply </t>
  </si>
  <si>
    <t>need</t>
  </si>
  <si>
    <t>Processing needs Aug-October</t>
  </si>
  <si>
    <t>Hypatia</t>
  </si>
  <si>
    <t>Ivano</t>
  </si>
  <si>
    <t>MHW 4/18/22</t>
  </si>
  <si>
    <t>142</t>
  </si>
  <si>
    <t>no tag</t>
  </si>
  <si>
    <t>Ryan</t>
  </si>
  <si>
    <t>Main Herd Mamas Owens</t>
  </si>
  <si>
    <t>White w/points</t>
  </si>
  <si>
    <t>1902</t>
  </si>
  <si>
    <t>Brwn-Red</t>
  </si>
  <si>
    <t>1904</t>
  </si>
  <si>
    <t>W/red tips</t>
  </si>
  <si>
    <t>RWF w/spots- Lost tag?</t>
  </si>
  <si>
    <t>mom had whte spots on head but no tag</t>
  </si>
  <si>
    <t>w/tips</t>
  </si>
  <si>
    <t>Brown-GreyWF-NO TAG</t>
  </si>
  <si>
    <t>White w/Red tips</t>
  </si>
  <si>
    <t>1912</t>
  </si>
  <si>
    <t>1903</t>
  </si>
  <si>
    <t>Marina-51 4/18/22</t>
  </si>
  <si>
    <t>Marina-50 never found this animal already processed?</t>
  </si>
  <si>
    <t>Mom-01</t>
  </si>
  <si>
    <t>Mom-02</t>
  </si>
  <si>
    <t>Mom-03</t>
  </si>
  <si>
    <t>Mom-04</t>
  </si>
  <si>
    <t>Mom-05</t>
  </si>
  <si>
    <t>Mom-06</t>
  </si>
  <si>
    <t>Mom-07</t>
  </si>
  <si>
    <t>Mom-08</t>
  </si>
  <si>
    <t>Mom-09</t>
  </si>
  <si>
    <t>exposed to Ivano, due 2/1/23-????</t>
  </si>
  <si>
    <t>Maternity w/Ivano</t>
  </si>
  <si>
    <t>Exposed to Domino, if settles due 12/8/22-1/25/23</t>
  </si>
  <si>
    <t>Exposed to Domino, if settles due 12/18/22-1/25/23</t>
  </si>
  <si>
    <t>Exposed to Domino, if settles due 12/3/22-1/25/23</t>
  </si>
  <si>
    <t>White, Black tip</t>
  </si>
  <si>
    <t>White w/black tips</t>
  </si>
  <si>
    <t>1921</t>
  </si>
  <si>
    <t>1909</t>
  </si>
  <si>
    <t>Brown/Black</t>
  </si>
  <si>
    <t>Mom-10</t>
  </si>
  <si>
    <t>Mom-12</t>
  </si>
  <si>
    <t>Mom-13</t>
  </si>
  <si>
    <t>Mom-14</t>
  </si>
  <si>
    <t>Mom-15</t>
  </si>
  <si>
    <t>Mom-16</t>
  </si>
  <si>
    <t>Mom-17</t>
  </si>
  <si>
    <t>1725</t>
  </si>
  <si>
    <t>Mom-18</t>
  </si>
  <si>
    <t>Red-NO TAG</t>
  </si>
  <si>
    <t>*Blue "2103"</t>
  </si>
  <si>
    <t>Curry</t>
  </si>
  <si>
    <t>Back Hllside</t>
  </si>
  <si>
    <t>Mom-19</t>
  </si>
  <si>
    <t>White w/Tips</t>
  </si>
  <si>
    <t>1905</t>
  </si>
  <si>
    <t>BWF-NO TAG</t>
  </si>
  <si>
    <t>Mom-20</t>
  </si>
  <si>
    <t>Mom-21</t>
  </si>
  <si>
    <t>Mom-22</t>
  </si>
  <si>
    <t>Mom-23</t>
  </si>
  <si>
    <t>Black NO TAG</t>
  </si>
  <si>
    <t>Mom-24</t>
  </si>
  <si>
    <t>Mom-25</t>
  </si>
  <si>
    <t>Mom-26</t>
  </si>
  <si>
    <t>Jersey white tip on tail</t>
  </si>
  <si>
    <t>1906</t>
  </si>
  <si>
    <t>Died due tetanus</t>
  </si>
  <si>
    <t>MWK 5/16/22</t>
  </si>
  <si>
    <r>
      <t xml:space="preserve">2203 </t>
    </r>
    <r>
      <rPr>
        <sz val="10"/>
        <rFont val="Arial"/>
        <family val="2"/>
      </rPr>
      <t>"Hercules"</t>
    </r>
  </si>
  <si>
    <t>2205 "Iago"</t>
  </si>
  <si>
    <t>MHW 6/22/22</t>
  </si>
  <si>
    <t>4-Star 6/14/22</t>
  </si>
  <si>
    <t>Black/brown 1/2 simmentalXjersey</t>
  </si>
  <si>
    <t>6/17/22</t>
  </si>
  <si>
    <t>Orchard w/ Ivano</t>
  </si>
  <si>
    <t>Wet Calf-01</t>
  </si>
  <si>
    <t>Wet Calf-02</t>
  </si>
  <si>
    <t>Wet Calf-03</t>
  </si>
  <si>
    <t>Died at 2 rivers unknown causes 6/6/22</t>
  </si>
  <si>
    <t>Replacemnt Breed  in 2022</t>
  </si>
  <si>
    <t>Curry w/ Domino</t>
  </si>
  <si>
    <t>Mom-27</t>
  </si>
  <si>
    <t>Mom-28</t>
  </si>
  <si>
    <t>Mom-29</t>
  </si>
  <si>
    <t>Mom-30</t>
  </si>
  <si>
    <t>Mom-31</t>
  </si>
  <si>
    <t>Dun black points "Lucy"</t>
  </si>
  <si>
    <t>Mom-32</t>
  </si>
  <si>
    <t>Mom-33</t>
  </si>
  <si>
    <t>Mom-34</t>
  </si>
  <si>
    <t>2023 yr replacement possibility</t>
  </si>
  <si>
    <t>Mom-35</t>
  </si>
  <si>
    <t>Mom-36</t>
  </si>
  <si>
    <t>Due 3/24/23-???, by Ivano</t>
  </si>
  <si>
    <t>Everett White Tip moved to Main 6/30/22</t>
  </si>
  <si>
    <t>NO TAG moved to Main 6/30/22</t>
  </si>
  <si>
    <t>6/30</t>
  </si>
  <si>
    <t>w/main in swamp</t>
  </si>
  <si>
    <t>w/ Everette &amp; 2028</t>
  </si>
  <si>
    <t>E Hllside w/ Ivano</t>
  </si>
  <si>
    <t>8/8</t>
  </si>
  <si>
    <t>Due 4/18/23, by Ivano</t>
  </si>
  <si>
    <t>Due 5/9/23, by Ivano</t>
  </si>
  <si>
    <t>8/8/22</t>
  </si>
  <si>
    <t>6/30/22</t>
  </si>
  <si>
    <t>NE Hay</t>
  </si>
  <si>
    <t>yellow CRAZY</t>
  </si>
  <si>
    <t>w/main in meadow</t>
  </si>
  <si>
    <t>Limpy and skinny calf died</t>
  </si>
  <si>
    <t>died pneomia trouble brehing fever</t>
  </si>
  <si>
    <t>died unknown causes runny nose slow 6/26/22</t>
  </si>
  <si>
    <t>Due 5/17/23, by Ivano</t>
  </si>
  <si>
    <t>9/5</t>
  </si>
  <si>
    <t>Due 6/10/23, by Ivano</t>
  </si>
  <si>
    <t>Due 6/8/23, by Ivano</t>
  </si>
  <si>
    <t>Due 6/12/23, by Ivano</t>
  </si>
  <si>
    <t>Exposed to Ivano, if setttles due 6/12/23</t>
  </si>
  <si>
    <t>Wet Calf-04</t>
  </si>
  <si>
    <t>Due 4/7/23- 6/16/23, by Everette</t>
  </si>
  <si>
    <t>MHW 8/12/22</t>
  </si>
  <si>
    <t>Black NO TAG, white on udder</t>
  </si>
  <si>
    <t>Mom-11</t>
  </si>
  <si>
    <t>Wet Calf-05</t>
  </si>
  <si>
    <t>Exposed to Ivano, if settles due 3/9/23-6/22/23 nursing 2203, 2207</t>
  </si>
  <si>
    <t>due 3/24/23-6/22/23 By Ivano nursing 2204, 2205, 2206</t>
  </si>
  <si>
    <t>Exposed to Ivano, if settles due 3/24/23-6/22/23., by Ivano</t>
  </si>
  <si>
    <t>Due 4/17/23- 6/22/23, by Ivano</t>
  </si>
  <si>
    <t>AKA Café, Exposed to Ivano, if settles due 3/24/23-6/22/23</t>
  </si>
  <si>
    <t>Due 5/11/23-?</t>
  </si>
  <si>
    <t>Exposed, due 3/24/23-6/22/23., by Ivano</t>
  </si>
  <si>
    <t>Bull Herd</t>
  </si>
  <si>
    <t>1929-Ivano</t>
  </si>
  <si>
    <t>Due 4/7/23- 6/22/23, by Everette Did not CALVE IN 2022</t>
  </si>
  <si>
    <t>Due 4/7/23- 6/22/23, by Everette</t>
  </si>
  <si>
    <t>Due 4/7/23- 6/22/23, by Everettecalf dead on 5/2/22</t>
  </si>
  <si>
    <t>Due 4/7/23- 6/22/23, by EveretteFull Galloway 2022 calf died due to tetanus</t>
  </si>
  <si>
    <t>w/ Everette &amp; 2028
6/29-9/13</t>
  </si>
  <si>
    <t>Breedstock</t>
  </si>
  <si>
    <t xml:space="preserve">Estimated Body Weight/animal </t>
  </si>
  <si>
    <t>1200</t>
  </si>
  <si>
    <t>Total # of animals</t>
  </si>
  <si>
    <t>DMD %</t>
  </si>
  <si>
    <t xml:space="preserve">DMD (lbs) </t>
  </si>
  <si>
    <t xml:space="preserve"> Breedstcok calves</t>
  </si>
  <si>
    <t>YEARLING-FINISH</t>
  </si>
  <si>
    <t>Total DMD per day</t>
  </si>
  <si>
    <t>Wet Calf-06</t>
  </si>
  <si>
    <t>Roxie</t>
  </si>
  <si>
    <t>11/23</t>
  </si>
  <si>
    <t>needs tag born breach &amp; Big</t>
  </si>
  <si>
    <t>Exposed to Ivano, if setttles due 7/1/23</t>
  </si>
  <si>
    <t>Exposed to Ivano, if setttles due 7/31/23</t>
  </si>
  <si>
    <t>Exposed to Ivano, if setttles due 8/3/23</t>
  </si>
  <si>
    <t>Wet Calf-07</t>
  </si>
  <si>
    <t>Dark Red w/cufflings</t>
  </si>
  <si>
    <t>*Josie</t>
  </si>
  <si>
    <t>*Lilac</t>
  </si>
  <si>
    <t>*Billie</t>
  </si>
  <si>
    <t>*Beverly</t>
  </si>
  <si>
    <t>*Lavender</t>
  </si>
  <si>
    <t>*Layla</t>
  </si>
  <si>
    <t>Breeding Group</t>
  </si>
  <si>
    <t>Mat</t>
  </si>
  <si>
    <t>MHW 10/31/22</t>
  </si>
  <si>
    <t>Main Herd Mamas</t>
  </si>
  <si>
    <t>Back</t>
  </si>
  <si>
    <t>Poss Breed in 2023</t>
  </si>
  <si>
    <t>exposed to Ivano, due 8/10/10- ????</t>
  </si>
  <si>
    <t>Wet Calf-08</t>
  </si>
  <si>
    <t>*Io</t>
  </si>
  <si>
    <t>Tiny and cute</t>
  </si>
  <si>
    <t>Maternity-01</t>
  </si>
  <si>
    <t>Maternity-02</t>
  </si>
  <si>
    <t>Maternity-03</t>
  </si>
  <si>
    <t>Maternity-04</t>
  </si>
  <si>
    <t>Maternity-05</t>
  </si>
  <si>
    <t>Maternity-06</t>
  </si>
  <si>
    <t>Maternity-07</t>
  </si>
  <si>
    <t>Red LOST TAG</t>
  </si>
  <si>
    <t>open-cull</t>
  </si>
  <si>
    <t>Maternity-08</t>
  </si>
  <si>
    <t>Maternity-09</t>
  </si>
  <si>
    <t>Maternity-10</t>
  </si>
  <si>
    <t>Maternity-11</t>
  </si>
  <si>
    <t>Maternity-12</t>
  </si>
  <si>
    <t>Maternity-13</t>
  </si>
  <si>
    <t>open-cull this cow dropped off the herd list</t>
  </si>
  <si>
    <t xml:space="preserve">NO TAG Do not breed </t>
  </si>
  <si>
    <t xml:space="preserve">DO NOT BREED </t>
  </si>
  <si>
    <t>MHWK 11.30.22</t>
  </si>
  <si>
    <t>Back-65</t>
  </si>
  <si>
    <t>Back-66</t>
  </si>
  <si>
    <t>Back-67</t>
  </si>
  <si>
    <t>Back-68</t>
  </si>
  <si>
    <t>Back-69</t>
  </si>
  <si>
    <t>Back-70</t>
  </si>
  <si>
    <t>12/14</t>
  </si>
  <si>
    <t>1 teste up DO NOT BREED</t>
  </si>
  <si>
    <t>Maternity-14</t>
  </si>
  <si>
    <t>Maternity w/ Ivano</t>
  </si>
  <si>
    <t>Mat Top W-01</t>
  </si>
  <si>
    <t>Mat Top W-02</t>
  </si>
  <si>
    <t>Mat Top W-03</t>
  </si>
  <si>
    <t>Mat Top W-04</t>
  </si>
  <si>
    <t>Mat Top W-05</t>
  </si>
  <si>
    <t>Mat Top W-06</t>
  </si>
  <si>
    <t>Mat Top W-07</t>
  </si>
  <si>
    <t>Mat Top W-08</t>
  </si>
  <si>
    <t>Mat Top W-09</t>
  </si>
  <si>
    <t>Mat Top W-10</t>
  </si>
  <si>
    <t>Mat Top W-11</t>
  </si>
  <si>
    <t>Mat Top W</t>
  </si>
  <si>
    <t>Main- Ryan</t>
  </si>
  <si>
    <t>Back- Dry Dairy, culls &amp; Finishers</t>
  </si>
  <si>
    <t>Calves &amp;Expecting Dairy Main barn</t>
  </si>
  <si>
    <t>=(YEAR(NOW())-YEAR(F6))*12+MONTH(NOW())-MONTH(F6)</t>
  </si>
  <si>
    <t>1/18</t>
  </si>
  <si>
    <t>Holly Q</t>
  </si>
  <si>
    <t>Due 9/28/23, by Ivano</t>
  </si>
  <si>
    <t>Due 8/10/10-10/19/23, by Ivano</t>
  </si>
  <si>
    <t>Due 8/10/10- 10/19/23, by Ivano</t>
  </si>
  <si>
    <t>MHWK 1/20/23</t>
  </si>
  <si>
    <t>Stag</t>
  </si>
  <si>
    <t>Bronsen</t>
  </si>
  <si>
    <t>S. Slope</t>
  </si>
  <si>
    <t>Due 11/29/23, by Ivano</t>
  </si>
  <si>
    <t>Jenni</t>
  </si>
  <si>
    <t>Jasmine</t>
  </si>
  <si>
    <t>2033/2031/2102</t>
  </si>
  <si>
    <t>Juno</t>
  </si>
  <si>
    <t>Orina</t>
  </si>
  <si>
    <t xml:space="preserve"> 2/15/23 Died pnenmonia </t>
  </si>
  <si>
    <t>Mirtha</t>
  </si>
  <si>
    <t>2033/2031</t>
  </si>
  <si>
    <t>MHWK 3/17/23</t>
  </si>
  <si>
    <t>MHWK 2/17/23</t>
  </si>
  <si>
    <t>Due 8/10/23-10/19/23, by Ivano</t>
  </si>
  <si>
    <t>3/22</t>
  </si>
  <si>
    <t>S. Slope w/ Ivano</t>
  </si>
  <si>
    <t>Exposed to Ivano, if setttles due 10/6/23- 12/27/23</t>
  </si>
  <si>
    <t>Mixed w/ some dairy heifers &amp; other in back barn Jan 2/1/23-2/2023</t>
  </si>
  <si>
    <t>nursing on Isela</t>
  </si>
  <si>
    <t>Nursing on Jade</t>
  </si>
  <si>
    <t>AKA Café</t>
  </si>
  <si>
    <t>Caulifower</t>
  </si>
  <si>
    <t>Hanalei</t>
  </si>
  <si>
    <t>Catalan</t>
  </si>
  <si>
    <t>White w/ Tips</t>
  </si>
  <si>
    <t>Everette &amp; Son</t>
  </si>
  <si>
    <t>broke in with bulls</t>
  </si>
  <si>
    <t>Due 7/1/23, by Ivano</t>
  </si>
  <si>
    <t>2203 "Hercules"</t>
  </si>
  <si>
    <t>Due 7/31/23, by Ivano</t>
  </si>
  <si>
    <t>MainR</t>
  </si>
  <si>
    <t>BBack</t>
  </si>
  <si>
    <t>RTRIvers</t>
  </si>
  <si>
    <t>BullCrvr</t>
  </si>
  <si>
    <t>NT Jersey needs horn trim</t>
  </si>
  <si>
    <t>Jersey-140 -A1</t>
  </si>
  <si>
    <t>Exposed to Domino,due 1/26/24</t>
  </si>
  <si>
    <t>Jersey NT</t>
  </si>
  <si>
    <t>Jersey-Needs horn trim NT</t>
  </si>
  <si>
    <t>6/13</t>
  </si>
  <si>
    <t>White heart on head</t>
  </si>
  <si>
    <t>Quartz</t>
  </si>
  <si>
    <t>Quesa</t>
  </si>
  <si>
    <t>Bea</t>
  </si>
  <si>
    <t>Twin Freemartin</t>
  </si>
  <si>
    <t>Lyric</t>
  </si>
  <si>
    <t>Born Big</t>
  </si>
  <si>
    <t>2023 lost calf at birth</t>
  </si>
  <si>
    <t>Hawthorn</t>
  </si>
  <si>
    <t>Hiedi</t>
  </si>
  <si>
    <t>Rhubarb</t>
  </si>
  <si>
    <t>NO TAG moved to Main 6/30/22 "Everest"</t>
  </si>
  <si>
    <t>Everette/Everest</t>
  </si>
  <si>
    <t>white w/Tips</t>
  </si>
  <si>
    <t>Brown Grey</t>
  </si>
  <si>
    <t>Possibly a stag Robert will check</t>
  </si>
  <si>
    <t>Brown-Grey WF-NO TAG</t>
  </si>
  <si>
    <t>Dark Brown</t>
  </si>
  <si>
    <t>Black w/ White marks on head</t>
  </si>
  <si>
    <t>1932</t>
  </si>
  <si>
    <t>1933</t>
  </si>
  <si>
    <t>2005</t>
  </si>
  <si>
    <t>Black NO TAG ???</t>
  </si>
  <si>
    <t>Stillborn in 2023</t>
  </si>
  <si>
    <t>2006</t>
  </si>
  <si>
    <t>2017</t>
  </si>
  <si>
    <t>Light Brown</t>
  </si>
  <si>
    <t xml:space="preserve">Brown </t>
  </si>
  <si>
    <t>w/Ivano &amp; Hercules</t>
  </si>
  <si>
    <t>Died 5/1/23 SICK</t>
  </si>
  <si>
    <t>NO TAG Exposed to Ivano, due 12/28/23-2/8/24</t>
  </si>
  <si>
    <t>H Pass</t>
  </si>
  <si>
    <t>sheep</t>
  </si>
  <si>
    <t>Died 6/17 super mastitic</t>
  </si>
  <si>
    <t>Due 3/21/23- ????, by Ivano/Hercules</t>
  </si>
  <si>
    <t>2240-NO TAG?</t>
  </si>
  <si>
    <t>Nursing on Holly</t>
  </si>
  <si>
    <t>Nursing on Josephina</t>
  </si>
  <si>
    <t>faint white  sox nursing on Jasime</t>
  </si>
  <si>
    <t>nursing on Hibiscus</t>
  </si>
  <si>
    <t>white band on all 4 legs Nursing on ?????</t>
  </si>
  <si>
    <t>Light nursing on ????</t>
  </si>
  <si>
    <t>nursing on ????</t>
  </si>
  <si>
    <t>nursing on Heidi</t>
  </si>
  <si>
    <t>nursing on Reyna</t>
  </si>
  <si>
    <t>Due5/4/23- ????, by Ivano/Hercules</t>
  </si>
  <si>
    <t>Italy</t>
  </si>
  <si>
    <t>Sage</t>
  </si>
  <si>
    <t>Cresent moom on forehead</t>
  </si>
  <si>
    <t>Silk</t>
  </si>
  <si>
    <t>Staph Aureus LF</t>
  </si>
  <si>
    <t>Exposed to Ivano/Hercules, if settles due 4/9/24. TEENAGE PREGNANCY!!!</t>
  </si>
  <si>
    <t>Nurse Herd</t>
  </si>
  <si>
    <t>Breeding</t>
  </si>
  <si>
    <t>North Hay</t>
  </si>
  <si>
    <t>Gestating Dairy</t>
  </si>
  <si>
    <t>Finishers</t>
  </si>
  <si>
    <t>North Maternity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</si>
</sst>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mm/dd/yy;@"/>
  </numFmts>
  <fonts count="12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  <family val="2"/>
    </font>
    <font>
      <strike/>
      <sz val="12"/>
      <name val="Arial"/>
      <family val="2"/>
    </font>
    <font>
      <strike/>
      <sz val="10"/>
      <name val="Arial"/>
      <family val="2"/>
    </font>
    <font>
      <b/>
      <sz val="10"/>
      <name val="Arial"/>
      <family val="2"/>
    </font>
    <font>
      <b/>
      <sz val="12"/>
      <color indexed="23"/>
      <name val="Arial"/>
      <family val="2"/>
    </font>
    <font>
      <sz val="12"/>
      <color indexed="23"/>
      <name val="Arial"/>
      <family val="2"/>
    </font>
    <font>
      <strike/>
      <sz val="12"/>
      <color indexed="23"/>
      <name val="Arial"/>
      <family val="2"/>
    </font>
    <font>
      <b/>
      <sz val="11"/>
      <name val="Arial"/>
      <family val="2"/>
    </font>
    <font>
      <b/>
      <sz val="11"/>
      <color indexed="23"/>
      <name val="Arial"/>
      <family val="2"/>
    </font>
    <font>
      <sz val="11"/>
      <name val="Arial"/>
      <family val="2"/>
    </font>
    <font>
      <sz val="11"/>
      <color indexed="23"/>
      <name val="Arial"/>
      <family val="2"/>
    </font>
    <font>
      <strike/>
      <sz val="11"/>
      <name val="Arial"/>
      <family val="2"/>
    </font>
    <font>
      <sz val="11"/>
      <color indexed="10"/>
      <name val="Arial"/>
      <family val="2"/>
    </font>
    <font>
      <sz val="11"/>
      <color indexed="8"/>
      <name val="Arial"/>
      <family val="2"/>
    </font>
    <font>
      <strike/>
      <sz val="11"/>
      <color indexed="23"/>
      <name val="Arial"/>
      <family val="2"/>
    </font>
    <font>
      <b/>
      <sz val="8"/>
      <name val="Arial"/>
      <family val="2"/>
    </font>
    <font>
      <b/>
      <sz val="8"/>
      <color indexed="23"/>
      <name val="Arial"/>
      <family val="2"/>
    </font>
    <font>
      <sz val="8"/>
      <color indexed="23"/>
      <name val="Arial"/>
      <family val="2"/>
    </font>
    <font>
      <sz val="8"/>
      <color indexed="55"/>
      <name val="Arial"/>
      <family val="2"/>
    </font>
    <font>
      <sz val="8"/>
      <color indexed="10"/>
      <name val="Arial"/>
      <family val="2"/>
    </font>
    <font>
      <sz val="8"/>
      <color indexed="8"/>
      <name val="Arial"/>
      <family val="2"/>
    </font>
    <font>
      <strike/>
      <sz val="8"/>
      <name val="Arial"/>
      <family val="2"/>
    </font>
    <font>
      <strike/>
      <sz val="8"/>
      <color indexed="55"/>
      <name val="Arial"/>
      <family val="2"/>
    </font>
    <font>
      <strike/>
      <sz val="8"/>
      <color indexed="23"/>
      <name val="Arial"/>
      <family val="2"/>
    </font>
    <font>
      <strike/>
      <sz val="11"/>
      <name val="Arial"/>
      <family val="2"/>
    </font>
    <font>
      <strike/>
      <sz val="11"/>
      <color indexed="8"/>
      <name val="Arial"/>
      <family val="2"/>
    </font>
    <font>
      <strike/>
      <sz val="8"/>
      <color indexed="8"/>
      <name val="Arial"/>
      <family val="2"/>
    </font>
    <font>
      <b/>
      <sz val="14"/>
      <name val="Arial"/>
      <family val="2"/>
    </font>
    <font>
      <sz val="14"/>
      <color indexed="23"/>
      <name val="Arial"/>
      <family val="2"/>
    </font>
    <font>
      <sz val="14"/>
      <color indexed="8"/>
      <name val="Arial"/>
      <family val="2"/>
    </font>
    <font>
      <sz val="14"/>
      <color indexed="55"/>
      <name val="Arial"/>
      <family val="2"/>
    </font>
    <font>
      <strike/>
      <sz val="14"/>
      <name val="Arial"/>
      <family val="2"/>
    </font>
    <font>
      <sz val="14"/>
      <color indexed="10"/>
      <name val="Arial"/>
      <family val="2"/>
    </font>
    <font>
      <strike/>
      <sz val="14"/>
      <color indexed="23"/>
      <name val="Arial"/>
      <family val="2"/>
    </font>
    <font>
      <sz val="12"/>
      <color indexed="8"/>
      <name val="Arial"/>
      <family val="2"/>
    </font>
    <font>
      <sz val="12"/>
      <color indexed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trike/>
      <sz val="12"/>
      <color indexed="10"/>
      <name val="Arial"/>
      <family val="2"/>
    </font>
    <font>
      <sz val="10"/>
      <color indexed="10"/>
      <name val="Arial"/>
      <family val="2"/>
    </font>
    <font>
      <strike/>
      <sz val="12"/>
      <color indexed="8"/>
      <name val="Arial"/>
      <family val="2"/>
    </font>
    <font>
      <strike/>
      <sz val="11"/>
      <color indexed="8"/>
      <name val="Arial"/>
      <family val="2"/>
    </font>
    <font>
      <strike/>
      <sz val="10"/>
      <color indexed="8"/>
      <name val="Arial"/>
      <family val="2"/>
    </font>
    <font>
      <strike/>
      <sz val="8"/>
      <color indexed="8"/>
      <name val="Arial"/>
      <family val="2"/>
    </font>
    <font>
      <strike/>
      <sz val="12"/>
      <name val="Arial"/>
      <family val="2"/>
    </font>
    <font>
      <strike/>
      <sz val="12"/>
      <color indexed="23"/>
      <name val="Arial"/>
      <family val="2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2"/>
      <name val="Arial"/>
      <family val="2"/>
    </font>
    <font>
      <sz val="9"/>
      <name val="Arial"/>
      <family val="2"/>
    </font>
    <font>
      <sz val="11"/>
      <name val="Arial"/>
      <family val="2"/>
    </font>
    <font>
      <strike/>
      <sz val="14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trike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23"/>
      <name val="Arial"/>
      <family val="2"/>
    </font>
    <font>
      <sz val="8"/>
      <name val="Arial"/>
      <family val="2"/>
    </font>
    <font>
      <sz val="12"/>
      <color indexed="8"/>
      <name val="Calibri"/>
      <family val="2"/>
    </font>
    <font>
      <b/>
      <sz val="12"/>
      <color indexed="10"/>
      <name val="Arial"/>
      <family val="2"/>
    </font>
    <font>
      <sz val="12"/>
      <color indexed="10"/>
      <name val="Arial"/>
      <family val="2"/>
    </font>
    <font>
      <sz val="10"/>
      <color indexed="10"/>
      <name val="Arial"/>
      <family val="2"/>
    </font>
    <font>
      <sz val="8"/>
      <color indexed="10"/>
      <name val="Arial"/>
      <family val="2"/>
    </font>
    <font>
      <sz val="9"/>
      <color indexed="10"/>
      <name val="Arial"/>
      <family val="2"/>
    </font>
    <font>
      <sz val="8"/>
      <color indexed="8"/>
      <name val="Arial"/>
      <family val="2"/>
    </font>
    <font>
      <b/>
      <sz val="9"/>
      <color indexed="10"/>
      <name val="Arial"/>
      <family val="2"/>
    </font>
    <font>
      <b/>
      <sz val="10"/>
      <color indexed="10"/>
      <name val="Arial"/>
      <family val="2"/>
    </font>
    <font>
      <b/>
      <sz val="8"/>
      <color indexed="10"/>
      <name val="Arial"/>
      <family val="2"/>
    </font>
    <font>
      <strike/>
      <sz val="12"/>
      <color indexed="10"/>
      <name val="Arial"/>
      <family val="2"/>
    </font>
    <font>
      <strike/>
      <sz val="10"/>
      <color indexed="10"/>
      <name val="Arial"/>
      <family val="2"/>
    </font>
    <font>
      <sz val="8"/>
      <name val="Verdana"/>
      <family val="2"/>
    </font>
    <font>
      <sz val="10"/>
      <name val="Arial"/>
      <family val="2"/>
    </font>
    <font>
      <strike/>
      <sz val="14"/>
      <color indexed="8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trike/>
      <sz val="12"/>
      <name val="Arial"/>
      <family val="2"/>
    </font>
    <font>
      <sz val="8"/>
      <name val="Arial"/>
      <family val="2"/>
    </font>
    <font>
      <sz val="12"/>
      <color indexed="10"/>
      <name val="Arial"/>
      <family val="2"/>
    </font>
    <font>
      <sz val="1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6"/>
      <name val="Arial"/>
      <family val="2"/>
    </font>
    <font>
      <i/>
      <sz val="8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0"/>
      <color indexed="8"/>
      <name val="Arial"/>
      <family val="2"/>
    </font>
    <font>
      <b/>
      <sz val="14"/>
      <color indexed="23"/>
      <name val="Arial"/>
      <family val="2"/>
    </font>
    <font>
      <strike/>
      <sz val="14"/>
      <color indexed="10"/>
      <name val="Arial"/>
      <family val="2"/>
    </font>
    <font>
      <strike/>
      <sz val="14"/>
      <color indexed="55"/>
      <name val="Arial"/>
      <family val="2"/>
    </font>
    <font>
      <b/>
      <strike/>
      <sz val="14"/>
      <name val="Arial"/>
      <family val="2"/>
    </font>
    <font>
      <b/>
      <sz val="14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3736">
    <xf numFmtId="0" fontId="0" fillId="0" borderId="0" xfId="0"/>
    <xf numFmtId="49" fontId="4" fillId="0" borderId="0" xfId="0" applyNumberFormat="1" applyFont="1" applyAlignment="1">
      <alignment wrapText="1"/>
    </xf>
    <xf numFmtId="49" fontId="3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49" fontId="5" fillId="0" borderId="1" xfId="0" applyNumberFormat="1" applyFont="1" applyBorder="1" applyAlignment="1">
      <alignment wrapText="1"/>
    </xf>
    <xf numFmtId="49" fontId="6" fillId="0" borderId="1" xfId="0" applyNumberFormat="1" applyFont="1" applyBorder="1" applyAlignment="1">
      <alignment horizontal="left" wrapText="1"/>
    </xf>
    <xf numFmtId="49" fontId="6" fillId="0" borderId="0" xfId="0" applyNumberFormat="1" applyFont="1" applyAlignment="1">
      <alignment horizontal="left" wrapText="1"/>
    </xf>
    <xf numFmtId="49" fontId="5" fillId="2" borderId="1" xfId="0" applyNumberFormat="1" applyFont="1" applyFill="1" applyBorder="1" applyAlignment="1">
      <alignment wrapText="1"/>
    </xf>
    <xf numFmtId="49" fontId="7" fillId="0" borderId="1" xfId="0" applyNumberFormat="1" applyFont="1" applyBorder="1" applyAlignment="1">
      <alignment wrapText="1"/>
    </xf>
    <xf numFmtId="49" fontId="8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wrapText="1"/>
    </xf>
    <xf numFmtId="49" fontId="5" fillId="0" borderId="1" xfId="0" applyNumberFormat="1" applyFont="1" applyBorder="1" applyAlignment="1">
      <alignment horizontal="left" wrapText="1"/>
    </xf>
    <xf numFmtId="49" fontId="5" fillId="0" borderId="0" xfId="0" applyNumberFormat="1" applyFont="1" applyAlignment="1">
      <alignment horizontal="left" wrapText="1"/>
    </xf>
    <xf numFmtId="49" fontId="5" fillId="3" borderId="1" xfId="0" applyNumberFormat="1" applyFont="1" applyFill="1" applyBorder="1" applyAlignment="1">
      <alignment wrapText="1"/>
    </xf>
    <xf numFmtId="49" fontId="4" fillId="0" borderId="2" xfId="0" applyNumberFormat="1" applyFont="1" applyBorder="1" applyAlignment="1">
      <alignment wrapText="1"/>
    </xf>
    <xf numFmtId="49" fontId="4" fillId="0" borderId="3" xfId="0" applyNumberFormat="1" applyFont="1" applyBorder="1" applyAlignment="1">
      <alignment wrapText="1"/>
    </xf>
    <xf numFmtId="49" fontId="4" fillId="0" borderId="3" xfId="0" applyNumberFormat="1" applyFont="1" applyBorder="1" applyAlignment="1">
      <alignment horizontal="left" wrapText="1"/>
    </xf>
    <xf numFmtId="49" fontId="4" fillId="0" borderId="4" xfId="0" applyNumberFormat="1" applyFont="1" applyBorder="1" applyAlignment="1">
      <alignment wrapText="1"/>
    </xf>
    <xf numFmtId="49" fontId="5" fillId="0" borderId="5" xfId="0" applyNumberFormat="1" applyFont="1" applyBorder="1" applyAlignment="1">
      <alignment wrapText="1"/>
    </xf>
    <xf numFmtId="49" fontId="5" fillId="0" borderId="6" xfId="0" applyNumberFormat="1" applyFont="1" applyBorder="1" applyAlignment="1">
      <alignment wrapText="1"/>
    </xf>
    <xf numFmtId="49" fontId="5" fillId="0" borderId="6" xfId="0" applyNumberFormat="1" applyFont="1" applyBorder="1" applyAlignment="1">
      <alignment horizontal="left" wrapText="1"/>
    </xf>
    <xf numFmtId="49" fontId="5" fillId="3" borderId="6" xfId="0" applyNumberFormat="1" applyFont="1" applyFill="1" applyBorder="1" applyAlignment="1">
      <alignment wrapText="1"/>
    </xf>
    <xf numFmtId="49" fontId="5" fillId="3" borderId="6" xfId="0" applyNumberFormat="1" applyFont="1" applyFill="1" applyBorder="1" applyAlignment="1">
      <alignment horizontal="left" wrapText="1"/>
    </xf>
    <xf numFmtId="49" fontId="5" fillId="3" borderId="5" xfId="0" applyNumberFormat="1" applyFont="1" applyFill="1" applyBorder="1" applyAlignment="1">
      <alignment wrapText="1"/>
    </xf>
    <xf numFmtId="49" fontId="5" fillId="3" borderId="1" xfId="0" applyNumberFormat="1" applyFont="1" applyFill="1" applyBorder="1" applyAlignment="1">
      <alignment horizontal="left" wrapText="1"/>
    </xf>
    <xf numFmtId="49" fontId="5" fillId="3" borderId="7" xfId="0" applyNumberFormat="1" applyFont="1" applyFill="1" applyBorder="1" applyAlignment="1">
      <alignment wrapText="1"/>
    </xf>
    <xf numFmtId="49" fontId="5" fillId="3" borderId="8" xfId="0" applyNumberFormat="1" applyFont="1" applyFill="1" applyBorder="1" applyAlignment="1">
      <alignment wrapText="1"/>
    </xf>
    <xf numFmtId="1" fontId="4" fillId="0" borderId="3" xfId="0" applyNumberFormat="1" applyFont="1" applyBorder="1" applyAlignment="1">
      <alignment wrapText="1"/>
    </xf>
    <xf numFmtId="1" fontId="5" fillId="0" borderId="1" xfId="0" applyNumberFormat="1" applyFont="1" applyBorder="1" applyAlignment="1">
      <alignment wrapText="1"/>
    </xf>
    <xf numFmtId="1" fontId="5" fillId="3" borderId="1" xfId="0" applyNumberFormat="1" applyFont="1" applyFill="1" applyBorder="1" applyAlignment="1">
      <alignment wrapText="1"/>
    </xf>
    <xf numFmtId="1" fontId="5" fillId="3" borderId="7" xfId="0" applyNumberFormat="1" applyFont="1" applyFill="1" applyBorder="1" applyAlignment="1">
      <alignment wrapText="1"/>
    </xf>
    <xf numFmtId="1" fontId="5" fillId="0" borderId="0" xfId="0" applyNumberFormat="1" applyFont="1" applyAlignment="1">
      <alignment wrapText="1"/>
    </xf>
    <xf numFmtId="0" fontId="5" fillId="0" borderId="1" xfId="0" applyFont="1" applyBorder="1" applyAlignment="1">
      <alignment wrapText="1"/>
    </xf>
    <xf numFmtId="49" fontId="9" fillId="0" borderId="1" xfId="0" applyNumberFormat="1" applyFont="1" applyBorder="1" applyAlignment="1">
      <alignment wrapText="1"/>
    </xf>
    <xf numFmtId="49" fontId="9" fillId="0" borderId="9" xfId="0" applyNumberFormat="1" applyFont="1" applyBorder="1" applyAlignment="1">
      <alignment wrapText="1"/>
    </xf>
    <xf numFmtId="49" fontId="9" fillId="0" borderId="9" xfId="0" applyNumberFormat="1" applyFont="1" applyBorder="1" applyAlignment="1">
      <alignment horizontal="left" wrapText="1"/>
    </xf>
    <xf numFmtId="49" fontId="9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49" fontId="4" fillId="0" borderId="10" xfId="0" applyNumberFormat="1" applyFont="1" applyBorder="1" applyAlignment="1">
      <alignment wrapText="1"/>
    </xf>
    <xf numFmtId="49" fontId="4" fillId="0" borderId="11" xfId="0" applyNumberFormat="1" applyFont="1" applyBorder="1" applyAlignment="1">
      <alignment wrapText="1"/>
    </xf>
    <xf numFmtId="14" fontId="4" fillId="0" borderId="11" xfId="0" applyNumberFormat="1" applyFont="1" applyBorder="1" applyAlignment="1">
      <alignment wrapText="1"/>
    </xf>
    <xf numFmtId="49" fontId="4" fillId="0" borderId="12" xfId="0" applyNumberFormat="1" applyFont="1" applyBorder="1" applyAlignment="1">
      <alignment wrapText="1"/>
    </xf>
    <xf numFmtId="49" fontId="10" fillId="0" borderId="0" xfId="0" applyNumberFormat="1" applyFont="1" applyAlignment="1">
      <alignment horizontal="left" wrapText="1"/>
    </xf>
    <xf numFmtId="49" fontId="5" fillId="0" borderId="13" xfId="0" applyNumberFormat="1" applyFont="1" applyBorder="1" applyAlignment="1">
      <alignment wrapText="1"/>
    </xf>
    <xf numFmtId="49" fontId="5" fillId="0" borderId="14" xfId="0" applyNumberFormat="1" applyFont="1" applyBorder="1" applyAlignment="1">
      <alignment wrapText="1"/>
    </xf>
    <xf numFmtId="14" fontId="5" fillId="0" borderId="14" xfId="0" applyNumberFormat="1" applyFont="1" applyBorder="1" applyAlignment="1">
      <alignment wrapText="1"/>
    </xf>
    <xf numFmtId="49" fontId="5" fillId="0" borderId="15" xfId="0" applyNumberFormat="1" applyFont="1" applyBorder="1" applyAlignment="1">
      <alignment wrapText="1"/>
    </xf>
    <xf numFmtId="49" fontId="11" fillId="0" borderId="0" xfId="0" applyNumberFormat="1" applyFont="1" applyAlignment="1">
      <alignment horizontal="left" wrapText="1"/>
    </xf>
    <xf numFmtId="49" fontId="5" fillId="0" borderId="14" xfId="0" applyNumberFormat="1" applyFont="1" applyBorder="1" applyAlignment="1">
      <alignment horizontal="left" wrapText="1"/>
    </xf>
    <xf numFmtId="14" fontId="5" fillId="0" borderId="14" xfId="0" applyNumberFormat="1" applyFont="1" applyBorder="1" applyAlignment="1">
      <alignment horizontal="left" wrapText="1"/>
    </xf>
    <xf numFmtId="49" fontId="5" fillId="0" borderId="15" xfId="0" applyNumberFormat="1" applyFont="1" applyBorder="1" applyAlignment="1">
      <alignment horizontal="left" wrapText="1"/>
    </xf>
    <xf numFmtId="49" fontId="11" fillId="0" borderId="0" xfId="0" applyNumberFormat="1" applyFont="1" applyAlignment="1">
      <alignment wrapText="1"/>
    </xf>
    <xf numFmtId="164" fontId="5" fillId="0" borderId="14" xfId="0" applyNumberFormat="1" applyFont="1" applyBorder="1" applyAlignment="1">
      <alignment horizontal="left" wrapText="1"/>
    </xf>
    <xf numFmtId="49" fontId="5" fillId="0" borderId="16" xfId="0" applyNumberFormat="1" applyFont="1" applyBorder="1" applyAlignment="1">
      <alignment wrapText="1"/>
    </xf>
    <xf numFmtId="49" fontId="5" fillId="0" borderId="17" xfId="0" applyNumberFormat="1" applyFont="1" applyBorder="1" applyAlignment="1">
      <alignment wrapText="1"/>
    </xf>
    <xf numFmtId="14" fontId="5" fillId="0" borderId="17" xfId="0" applyNumberFormat="1" applyFont="1" applyBorder="1" applyAlignment="1">
      <alignment wrapText="1"/>
    </xf>
    <xf numFmtId="49" fontId="5" fillId="0" borderId="18" xfId="0" applyNumberFormat="1" applyFont="1" applyBorder="1" applyAlignment="1">
      <alignment wrapText="1"/>
    </xf>
    <xf numFmtId="49" fontId="5" fillId="0" borderId="10" xfId="0" applyNumberFormat="1" applyFont="1" applyBorder="1" applyAlignment="1">
      <alignment wrapText="1"/>
    </xf>
    <xf numFmtId="49" fontId="5" fillId="0" borderId="11" xfId="0" applyNumberFormat="1" applyFont="1" applyBorder="1" applyAlignment="1">
      <alignment wrapText="1"/>
    </xf>
    <xf numFmtId="14" fontId="5" fillId="0" borderId="11" xfId="0" applyNumberFormat="1" applyFont="1" applyBorder="1" applyAlignment="1">
      <alignment wrapText="1"/>
    </xf>
    <xf numFmtId="49" fontId="5" fillId="0" borderId="12" xfId="0" applyNumberFormat="1" applyFont="1" applyBorder="1" applyAlignment="1">
      <alignment wrapText="1"/>
    </xf>
    <xf numFmtId="49" fontId="7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14" fontId="7" fillId="0" borderId="0" xfId="0" applyNumberFormat="1" applyFont="1" applyAlignment="1">
      <alignment wrapText="1"/>
    </xf>
    <xf numFmtId="49" fontId="12" fillId="0" borderId="0" xfId="0" applyNumberFormat="1" applyFont="1" applyAlignment="1">
      <alignment horizontal="left" wrapText="1"/>
    </xf>
    <xf numFmtId="49" fontId="12" fillId="0" borderId="0" xfId="0" applyNumberFormat="1" applyFont="1" applyAlignment="1">
      <alignment wrapText="1"/>
    </xf>
    <xf numFmtId="165" fontId="2" fillId="0" borderId="14" xfId="0" applyNumberFormat="1" applyFont="1" applyBorder="1" applyAlignment="1">
      <alignment horizontal="left" wrapText="1"/>
    </xf>
    <xf numFmtId="49" fontId="33" fillId="0" borderId="19" xfId="0" applyNumberFormat="1" applyFont="1" applyBorder="1" applyAlignment="1">
      <alignment horizontal="left" wrapText="1"/>
    </xf>
    <xf numFmtId="1" fontId="33" fillId="0" borderId="19" xfId="0" applyNumberFormat="1" applyFont="1" applyBorder="1" applyAlignment="1">
      <alignment horizontal="left" wrapText="1"/>
    </xf>
    <xf numFmtId="164" fontId="33" fillId="0" borderId="19" xfId="0" applyNumberFormat="1" applyFont="1" applyBorder="1" applyAlignment="1">
      <alignment horizontal="left" wrapText="1"/>
    </xf>
    <xf numFmtId="49" fontId="33" fillId="0" borderId="11" xfId="0" applyNumberFormat="1" applyFont="1" applyBorder="1" applyAlignment="1">
      <alignment horizontal="left" wrapText="1"/>
    </xf>
    <xf numFmtId="49" fontId="3" fillId="0" borderId="14" xfId="0" applyNumberFormat="1" applyFont="1" applyBorder="1" applyAlignment="1">
      <alignment horizontal="left" wrapText="1"/>
    </xf>
    <xf numFmtId="49" fontId="3" fillId="0" borderId="20" xfId="0" applyNumberFormat="1" applyFont="1" applyBorder="1" applyAlignment="1">
      <alignment horizontal="left" wrapText="1"/>
    </xf>
    <xf numFmtId="1" fontId="3" fillId="0" borderId="20" xfId="0" applyNumberFormat="1" applyFont="1" applyBorder="1" applyAlignment="1">
      <alignment horizontal="left" wrapText="1"/>
    </xf>
    <xf numFmtId="164" fontId="3" fillId="0" borderId="20" xfId="0" applyNumberFormat="1" applyFont="1" applyBorder="1" applyAlignment="1">
      <alignment horizontal="left" wrapText="1"/>
    </xf>
    <xf numFmtId="0" fontId="35" fillId="0" borderId="20" xfId="0" applyFont="1" applyBorder="1" applyAlignment="1">
      <alignment horizontal="left"/>
    </xf>
    <xf numFmtId="49" fontId="35" fillId="0" borderId="20" xfId="0" applyNumberFormat="1" applyFont="1" applyBorder="1" applyAlignment="1">
      <alignment horizontal="left"/>
    </xf>
    <xf numFmtId="1" fontId="35" fillId="0" borderId="20" xfId="0" applyNumberFormat="1" applyFont="1" applyBorder="1" applyAlignment="1">
      <alignment horizontal="left"/>
    </xf>
    <xf numFmtId="164" fontId="35" fillId="0" borderId="20" xfId="0" applyNumberFormat="1" applyFont="1" applyBorder="1" applyAlignment="1">
      <alignment horizontal="left"/>
    </xf>
    <xf numFmtId="49" fontId="37" fillId="0" borderId="14" xfId="0" applyNumberFormat="1" applyFont="1" applyBorder="1" applyAlignment="1">
      <alignment horizontal="left" wrapText="1"/>
    </xf>
    <xf numFmtId="49" fontId="3" fillId="4" borderId="14" xfId="0" applyNumberFormat="1" applyFont="1" applyFill="1" applyBorder="1" applyAlignment="1">
      <alignment horizontal="left" wrapText="1"/>
    </xf>
    <xf numFmtId="49" fontId="35" fillId="0" borderId="14" xfId="0" applyNumberFormat="1" applyFont="1" applyBorder="1" applyAlignment="1">
      <alignment horizontal="left"/>
    </xf>
    <xf numFmtId="49" fontId="3" fillId="5" borderId="14" xfId="0" applyNumberFormat="1" applyFont="1" applyFill="1" applyBorder="1" applyAlignment="1">
      <alignment horizontal="left" wrapText="1"/>
    </xf>
    <xf numFmtId="1" fontId="3" fillId="0" borderId="14" xfId="0" applyNumberFormat="1" applyFont="1" applyBorder="1" applyAlignment="1">
      <alignment horizontal="left" wrapText="1"/>
    </xf>
    <xf numFmtId="164" fontId="3" fillId="0" borderId="14" xfId="0" applyNumberFormat="1" applyFont="1" applyBorder="1" applyAlignment="1">
      <alignment horizontal="left" wrapText="1"/>
    </xf>
    <xf numFmtId="0" fontId="35" fillId="0" borderId="14" xfId="0" applyFont="1" applyBorder="1" applyAlignment="1">
      <alignment horizontal="left"/>
    </xf>
    <xf numFmtId="1" fontId="35" fillId="0" borderId="14" xfId="0" applyNumberFormat="1" applyFont="1" applyBorder="1" applyAlignment="1">
      <alignment horizontal="left"/>
    </xf>
    <xf numFmtId="164" fontId="35" fillId="0" borderId="14" xfId="0" applyNumberFormat="1" applyFont="1" applyBorder="1" applyAlignment="1">
      <alignment horizontal="left"/>
    </xf>
    <xf numFmtId="0" fontId="3" fillId="0" borderId="20" xfId="0" applyFont="1" applyBorder="1" applyAlignment="1">
      <alignment horizontal="left"/>
    </xf>
    <xf numFmtId="49" fontId="38" fillId="0" borderId="14" xfId="0" applyNumberFormat="1" applyFont="1" applyBorder="1" applyAlignment="1">
      <alignment horizontal="left" wrapText="1"/>
    </xf>
    <xf numFmtId="49" fontId="4" fillId="0" borderId="0" xfId="0" applyNumberFormat="1" applyFont="1" applyAlignment="1">
      <alignment horizontal="left" wrapText="1"/>
    </xf>
    <xf numFmtId="164" fontId="4" fillId="0" borderId="0" xfId="0" applyNumberFormat="1" applyFont="1" applyAlignment="1">
      <alignment horizontal="left" wrapText="1"/>
    </xf>
    <xf numFmtId="165" fontId="4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5" fillId="6" borderId="0" xfId="0" applyNumberFormat="1" applyFont="1" applyFill="1" applyAlignment="1">
      <alignment horizontal="left" wrapText="1"/>
    </xf>
    <xf numFmtId="49" fontId="5" fillId="3" borderId="0" xfId="0" applyNumberFormat="1" applyFont="1" applyFill="1" applyAlignment="1">
      <alignment horizontal="left" wrapText="1"/>
    </xf>
    <xf numFmtId="0" fontId="72" fillId="0" borderId="0" xfId="0" applyFont="1" applyAlignment="1">
      <alignment horizontal="left"/>
    </xf>
    <xf numFmtId="165" fontId="2" fillId="0" borderId="0" xfId="0" applyNumberFormat="1" applyFont="1" applyAlignment="1">
      <alignment horizontal="left" wrapText="1"/>
    </xf>
    <xf numFmtId="49" fontId="5" fillId="7" borderId="0" xfId="0" applyNumberFormat="1" applyFont="1" applyFill="1" applyAlignment="1">
      <alignment horizontal="left" wrapText="1"/>
    </xf>
    <xf numFmtId="49" fontId="2" fillId="7" borderId="0" xfId="0" applyNumberFormat="1" applyFont="1" applyFill="1" applyAlignment="1">
      <alignment horizontal="left" wrapText="1"/>
    </xf>
    <xf numFmtId="49" fontId="7" fillId="7" borderId="0" xfId="0" applyNumberFormat="1" applyFont="1" applyFill="1" applyAlignment="1">
      <alignment horizontal="left" wrapText="1"/>
    </xf>
    <xf numFmtId="49" fontId="5" fillId="4" borderId="0" xfId="0" applyNumberFormat="1" applyFont="1" applyFill="1" applyAlignment="1">
      <alignment horizontal="left" wrapText="1"/>
    </xf>
    <xf numFmtId="49" fontId="5" fillId="7" borderId="14" xfId="0" applyNumberFormat="1" applyFont="1" applyFill="1" applyBorder="1" applyAlignment="1">
      <alignment horizontal="left" wrapText="1"/>
    </xf>
    <xf numFmtId="49" fontId="5" fillId="8" borderId="0" xfId="0" applyNumberFormat="1" applyFont="1" applyFill="1" applyAlignment="1">
      <alignment horizontal="left" wrapText="1"/>
    </xf>
    <xf numFmtId="49" fontId="5" fillId="8" borderId="14" xfId="0" applyNumberFormat="1" applyFont="1" applyFill="1" applyBorder="1" applyAlignment="1">
      <alignment horizontal="left" wrapText="1"/>
    </xf>
    <xf numFmtId="49" fontId="7" fillId="8" borderId="0" xfId="0" applyNumberFormat="1" applyFont="1" applyFill="1" applyAlignment="1">
      <alignment horizontal="left" wrapText="1"/>
    </xf>
    <xf numFmtId="49" fontId="4" fillId="7" borderId="0" xfId="0" applyNumberFormat="1" applyFont="1" applyFill="1" applyAlignment="1">
      <alignment horizontal="left" wrapText="1"/>
    </xf>
    <xf numFmtId="49" fontId="8" fillId="0" borderId="0" xfId="0" applyNumberFormat="1" applyFont="1" applyAlignment="1">
      <alignment horizontal="left" wrapText="1"/>
    </xf>
    <xf numFmtId="0" fontId="5" fillId="0" borderId="14" xfId="0" applyFont="1" applyBorder="1" applyAlignment="1">
      <alignment horizontal="left" wrapText="1"/>
    </xf>
    <xf numFmtId="0" fontId="5" fillId="7" borderId="14" xfId="0" applyFont="1" applyFill="1" applyBorder="1" applyAlignment="1">
      <alignment horizontal="left" wrapText="1"/>
    </xf>
    <xf numFmtId="49" fontId="69" fillId="7" borderId="0" xfId="0" applyNumberFormat="1" applyFont="1" applyFill="1" applyAlignment="1">
      <alignment horizontal="left" wrapText="1"/>
    </xf>
    <xf numFmtId="49" fontId="68" fillId="0" borderId="0" xfId="0" applyNumberFormat="1" applyFont="1" applyAlignment="1">
      <alignment horizontal="left" wrapText="1"/>
    </xf>
    <xf numFmtId="164" fontId="68" fillId="0" borderId="0" xfId="0" applyNumberFormat="1" applyFont="1" applyAlignment="1">
      <alignment horizontal="left" wrapText="1"/>
    </xf>
    <xf numFmtId="165" fontId="68" fillId="0" borderId="0" xfId="0" applyNumberFormat="1" applyFont="1" applyAlignment="1">
      <alignment horizontal="left" wrapText="1"/>
    </xf>
    <xf numFmtId="49" fontId="68" fillId="7" borderId="0" xfId="0" applyNumberFormat="1" applyFont="1" applyFill="1" applyAlignment="1">
      <alignment horizontal="left" wrapText="1"/>
    </xf>
    <xf numFmtId="49" fontId="8" fillId="7" borderId="0" xfId="0" applyNumberFormat="1" applyFont="1" applyFill="1" applyAlignment="1">
      <alignment horizontal="left" wrapText="1"/>
    </xf>
    <xf numFmtId="0" fontId="68" fillId="0" borderId="0" xfId="0" applyFont="1" applyAlignment="1">
      <alignment horizontal="left" wrapText="1"/>
    </xf>
    <xf numFmtId="164" fontId="68" fillId="7" borderId="0" xfId="0" applyNumberFormat="1" applyFont="1" applyFill="1" applyAlignment="1">
      <alignment horizontal="left" wrapText="1"/>
    </xf>
    <xf numFmtId="165" fontId="68" fillId="7" borderId="0" xfId="0" applyNumberFormat="1" applyFont="1" applyFill="1" applyAlignment="1">
      <alignment horizontal="left" wrapText="1"/>
    </xf>
    <xf numFmtId="1" fontId="68" fillId="0" borderId="0" xfId="0" applyNumberFormat="1" applyFont="1" applyAlignment="1">
      <alignment horizontal="left" wrapText="1"/>
    </xf>
    <xf numFmtId="49" fontId="68" fillId="0" borderId="15" xfId="0" applyNumberFormat="1" applyFont="1" applyBorder="1" applyAlignment="1">
      <alignment horizontal="left" wrapText="1"/>
    </xf>
    <xf numFmtId="49" fontId="5" fillId="0" borderId="13" xfId="0" applyNumberFormat="1" applyFont="1" applyBorder="1" applyAlignment="1">
      <alignment horizontal="left" wrapText="1"/>
    </xf>
    <xf numFmtId="49" fontId="5" fillId="0" borderId="17" xfId="0" applyNumberFormat="1" applyFont="1" applyBorder="1" applyAlignment="1">
      <alignment horizontal="left" wrapText="1"/>
    </xf>
    <xf numFmtId="49" fontId="2" fillId="7" borderId="14" xfId="0" applyNumberFormat="1" applyFont="1" applyFill="1" applyBorder="1" applyAlignment="1">
      <alignment horizontal="left" wrapText="1"/>
    </xf>
    <xf numFmtId="49" fontId="2" fillId="7" borderId="15" xfId="0" applyNumberFormat="1" applyFont="1" applyFill="1" applyBorder="1" applyAlignment="1">
      <alignment horizontal="left" wrapText="1"/>
    </xf>
    <xf numFmtId="49" fontId="5" fillId="7" borderId="13" xfId="0" applyNumberFormat="1" applyFont="1" applyFill="1" applyBorder="1" applyAlignment="1">
      <alignment horizontal="left" wrapText="1"/>
    </xf>
    <xf numFmtId="49" fontId="68" fillId="7" borderId="15" xfId="0" applyNumberFormat="1" applyFont="1" applyFill="1" applyBorder="1" applyAlignment="1">
      <alignment horizontal="left" wrapText="1"/>
    </xf>
    <xf numFmtId="49" fontId="5" fillId="0" borderId="16" xfId="0" applyNumberFormat="1" applyFont="1" applyBorder="1" applyAlignment="1">
      <alignment horizontal="left" wrapText="1"/>
    </xf>
    <xf numFmtId="49" fontId="68" fillId="0" borderId="18" xfId="0" applyNumberFormat="1" applyFont="1" applyBorder="1" applyAlignment="1">
      <alignment horizontal="left" wrapText="1"/>
    </xf>
    <xf numFmtId="49" fontId="5" fillId="9" borderId="14" xfId="0" applyNumberFormat="1" applyFont="1" applyFill="1" applyBorder="1" applyAlignment="1">
      <alignment horizontal="left" wrapText="1"/>
    </xf>
    <xf numFmtId="49" fontId="71" fillId="0" borderId="14" xfId="0" applyNumberFormat="1" applyFont="1" applyBorder="1" applyAlignment="1">
      <alignment horizontal="left" wrapText="1"/>
    </xf>
    <xf numFmtId="0" fontId="68" fillId="7" borderId="0" xfId="0" applyFont="1" applyFill="1" applyAlignment="1">
      <alignment horizontal="left" wrapText="1"/>
    </xf>
    <xf numFmtId="49" fontId="5" fillId="9" borderId="13" xfId="0" applyNumberFormat="1" applyFont="1" applyFill="1" applyBorder="1" applyAlignment="1">
      <alignment horizontal="left" wrapText="1"/>
    </xf>
    <xf numFmtId="49" fontId="68" fillId="9" borderId="15" xfId="0" applyNumberFormat="1" applyFont="1" applyFill="1" applyBorder="1" applyAlignment="1">
      <alignment horizontal="left" wrapText="1"/>
    </xf>
    <xf numFmtId="49" fontId="68" fillId="9" borderId="0" xfId="0" applyNumberFormat="1" applyFont="1" applyFill="1" applyAlignment="1">
      <alignment horizontal="left" wrapText="1"/>
    </xf>
    <xf numFmtId="164" fontId="68" fillId="9" borderId="0" xfId="0" applyNumberFormat="1" applyFont="1" applyFill="1" applyAlignment="1">
      <alignment horizontal="left" wrapText="1"/>
    </xf>
    <xf numFmtId="165" fontId="68" fillId="9" borderId="0" xfId="0" applyNumberFormat="1" applyFont="1" applyFill="1" applyAlignment="1">
      <alignment horizontal="left" wrapText="1"/>
    </xf>
    <xf numFmtId="49" fontId="5" fillId="9" borderId="0" xfId="0" applyNumberFormat="1" applyFont="1" applyFill="1" applyAlignment="1">
      <alignment horizontal="left" wrapText="1"/>
    </xf>
    <xf numFmtId="49" fontId="5" fillId="10" borderId="0" xfId="0" applyNumberFormat="1" applyFont="1" applyFill="1" applyAlignment="1">
      <alignment horizontal="left" wrapText="1"/>
    </xf>
    <xf numFmtId="49" fontId="7" fillId="9" borderId="0" xfId="0" applyNumberFormat="1" applyFont="1" applyFill="1" applyAlignment="1">
      <alignment horizontal="left" wrapText="1"/>
    </xf>
    <xf numFmtId="49" fontId="71" fillId="7" borderId="14" xfId="0" applyNumberFormat="1" applyFont="1" applyFill="1" applyBorder="1" applyAlignment="1">
      <alignment horizontal="left" wrapText="1"/>
    </xf>
    <xf numFmtId="49" fontId="71" fillId="9" borderId="14" xfId="0" applyNumberFormat="1" applyFont="1" applyFill="1" applyBorder="1" applyAlignment="1">
      <alignment horizontal="left" wrapText="1"/>
    </xf>
    <xf numFmtId="49" fontId="71" fillId="0" borderId="0" xfId="0" applyNumberFormat="1" applyFont="1" applyAlignment="1">
      <alignment horizontal="left" wrapText="1"/>
    </xf>
    <xf numFmtId="49" fontId="71" fillId="0" borderId="17" xfId="0" applyNumberFormat="1" applyFont="1" applyBorder="1" applyAlignment="1">
      <alignment horizontal="left" wrapText="1"/>
    </xf>
    <xf numFmtId="164" fontId="2" fillId="7" borderId="0" xfId="0" applyNumberFormat="1" applyFont="1" applyFill="1" applyAlignment="1">
      <alignment horizontal="left" wrapText="1"/>
    </xf>
    <xf numFmtId="165" fontId="2" fillId="7" borderId="0" xfId="0" applyNumberFormat="1" applyFont="1" applyFill="1" applyAlignment="1">
      <alignment horizontal="left" wrapText="1"/>
    </xf>
    <xf numFmtId="49" fontId="3" fillId="7" borderId="13" xfId="0" applyNumberFormat="1" applyFont="1" applyFill="1" applyBorder="1" applyAlignment="1">
      <alignment horizontal="left" wrapText="1"/>
    </xf>
    <xf numFmtId="49" fontId="3" fillId="7" borderId="14" xfId="0" applyNumberFormat="1" applyFont="1" applyFill="1" applyBorder="1" applyAlignment="1">
      <alignment horizontal="left" wrapText="1"/>
    </xf>
    <xf numFmtId="1" fontId="3" fillId="7" borderId="14" xfId="0" applyNumberFormat="1" applyFont="1" applyFill="1" applyBorder="1" applyAlignment="1">
      <alignment horizontal="left" wrapText="1"/>
    </xf>
    <xf numFmtId="164" fontId="3" fillId="7" borderId="14" xfId="0" applyNumberFormat="1" applyFont="1" applyFill="1" applyBorder="1" applyAlignment="1">
      <alignment horizontal="left" wrapText="1"/>
    </xf>
    <xf numFmtId="164" fontId="35" fillId="7" borderId="14" xfId="0" applyNumberFormat="1" applyFont="1" applyFill="1" applyBorder="1" applyAlignment="1">
      <alignment horizontal="left"/>
    </xf>
    <xf numFmtId="49" fontId="3" fillId="7" borderId="15" xfId="0" applyNumberFormat="1" applyFont="1" applyFill="1" applyBorder="1" applyAlignment="1">
      <alignment horizontal="left" wrapText="1"/>
    </xf>
    <xf numFmtId="49" fontId="3" fillId="7" borderId="0" xfId="0" applyNumberFormat="1" applyFont="1" applyFill="1" applyAlignment="1">
      <alignment horizontal="left" wrapText="1"/>
    </xf>
    <xf numFmtId="164" fontId="3" fillId="7" borderId="0" xfId="0" applyNumberFormat="1" applyFont="1" applyFill="1" applyAlignment="1">
      <alignment horizontal="left" wrapText="1"/>
    </xf>
    <xf numFmtId="165" fontId="3" fillId="7" borderId="0" xfId="0" applyNumberFormat="1" applyFont="1" applyFill="1" applyAlignment="1">
      <alignment horizontal="left" wrapText="1"/>
    </xf>
    <xf numFmtId="49" fontId="34" fillId="7" borderId="0" xfId="0" applyNumberFormat="1" applyFont="1" applyFill="1" applyAlignment="1">
      <alignment horizontal="left" wrapText="1"/>
    </xf>
    <xf numFmtId="49" fontId="37" fillId="7" borderId="0" xfId="0" applyNumberFormat="1" applyFont="1" applyFill="1" applyAlignment="1">
      <alignment horizontal="left" wrapText="1"/>
    </xf>
    <xf numFmtId="49" fontId="37" fillId="7" borderId="14" xfId="0" applyNumberFormat="1" applyFont="1" applyFill="1" applyBorder="1" applyAlignment="1">
      <alignment horizontal="left" wrapText="1"/>
    </xf>
    <xf numFmtId="1" fontId="37" fillId="7" borderId="14" xfId="0" applyNumberFormat="1" applyFont="1" applyFill="1" applyBorder="1" applyAlignment="1">
      <alignment horizontal="left" wrapText="1"/>
    </xf>
    <xf numFmtId="164" fontId="37" fillId="7" borderId="14" xfId="0" applyNumberFormat="1" applyFont="1" applyFill="1" applyBorder="1" applyAlignment="1">
      <alignment horizontal="left" wrapText="1"/>
    </xf>
    <xf numFmtId="49" fontId="37" fillId="7" borderId="15" xfId="0" applyNumberFormat="1" applyFont="1" applyFill="1" applyBorder="1" applyAlignment="1">
      <alignment horizontal="left" wrapText="1"/>
    </xf>
    <xf numFmtId="164" fontId="37" fillId="7" borderId="0" xfId="0" applyNumberFormat="1" applyFont="1" applyFill="1" applyAlignment="1">
      <alignment horizontal="left" wrapText="1"/>
    </xf>
    <xf numFmtId="165" fontId="37" fillId="7" borderId="0" xfId="0" applyNumberFormat="1" applyFont="1" applyFill="1" applyAlignment="1">
      <alignment horizontal="left" wrapText="1"/>
    </xf>
    <xf numFmtId="49" fontId="39" fillId="7" borderId="0" xfId="0" applyNumberFormat="1" applyFont="1" applyFill="1" applyAlignment="1">
      <alignment horizontal="left" wrapText="1"/>
    </xf>
    <xf numFmtId="49" fontId="2" fillId="7" borderId="21" xfId="0" applyNumberFormat="1" applyFont="1" applyFill="1" applyBorder="1" applyAlignment="1">
      <alignment horizontal="left" wrapText="1"/>
    </xf>
    <xf numFmtId="0" fontId="35" fillId="7" borderId="22" xfId="0" applyFont="1" applyFill="1" applyBorder="1" applyAlignment="1">
      <alignment horizontal="left" wrapText="1"/>
    </xf>
    <xf numFmtId="49" fontId="3" fillId="7" borderId="20" xfId="0" applyNumberFormat="1" applyFont="1" applyFill="1" applyBorder="1" applyAlignment="1">
      <alignment horizontal="left" wrapText="1"/>
    </xf>
    <xf numFmtId="1" fontId="3" fillId="7" borderId="20" xfId="0" applyNumberFormat="1" applyFont="1" applyFill="1" applyBorder="1" applyAlignment="1">
      <alignment horizontal="left" wrapText="1"/>
    </xf>
    <xf numFmtId="164" fontId="3" fillId="7" borderId="20" xfId="0" applyNumberFormat="1" applyFont="1" applyFill="1" applyBorder="1" applyAlignment="1">
      <alignment horizontal="left" wrapText="1"/>
    </xf>
    <xf numFmtId="164" fontId="35" fillId="7" borderId="20" xfId="0" applyNumberFormat="1" applyFont="1" applyFill="1" applyBorder="1" applyAlignment="1">
      <alignment horizontal="left"/>
    </xf>
    <xf numFmtId="49" fontId="3" fillId="7" borderId="23" xfId="0" applyNumberFormat="1" applyFont="1" applyFill="1" applyBorder="1" applyAlignment="1">
      <alignment horizontal="left" wrapText="1"/>
    </xf>
    <xf numFmtId="164" fontId="3" fillId="7" borderId="21" xfId="0" applyNumberFormat="1" applyFont="1" applyFill="1" applyBorder="1" applyAlignment="1">
      <alignment horizontal="left" wrapText="1"/>
    </xf>
    <xf numFmtId="165" fontId="3" fillId="7" borderId="14" xfId="0" applyNumberFormat="1" applyFont="1" applyFill="1" applyBorder="1" applyAlignment="1">
      <alignment horizontal="left" wrapText="1"/>
    </xf>
    <xf numFmtId="49" fontId="34" fillId="7" borderId="14" xfId="0" applyNumberFormat="1" applyFont="1" applyFill="1" applyBorder="1" applyAlignment="1">
      <alignment horizontal="left" wrapText="1"/>
    </xf>
    <xf numFmtId="49" fontId="3" fillId="7" borderId="22" xfId="0" applyNumberFormat="1" applyFont="1" applyFill="1" applyBorder="1" applyAlignment="1">
      <alignment horizontal="left" wrapText="1"/>
    </xf>
    <xf numFmtId="1" fontId="35" fillId="7" borderId="20" xfId="0" applyNumberFormat="1" applyFont="1" applyFill="1" applyBorder="1" applyAlignment="1">
      <alignment horizontal="left"/>
    </xf>
    <xf numFmtId="49" fontId="3" fillId="7" borderId="21" xfId="0" applyNumberFormat="1" applyFont="1" applyFill="1" applyBorder="1" applyAlignment="1">
      <alignment horizontal="left" wrapText="1"/>
    </xf>
    <xf numFmtId="49" fontId="27" fillId="7" borderId="0" xfId="0" applyNumberFormat="1" applyFont="1" applyFill="1" applyAlignment="1">
      <alignment horizontal="left" wrapText="1"/>
    </xf>
    <xf numFmtId="49" fontId="37" fillId="7" borderId="24" xfId="0" applyNumberFormat="1" applyFont="1" applyFill="1" applyBorder="1" applyAlignment="1">
      <alignment horizontal="left" wrapText="1"/>
    </xf>
    <xf numFmtId="49" fontId="37" fillId="7" borderId="17" xfId="0" applyNumberFormat="1" applyFont="1" applyFill="1" applyBorder="1" applyAlignment="1">
      <alignment horizontal="left" wrapText="1"/>
    </xf>
    <xf numFmtId="1" fontId="37" fillId="7" borderId="17" xfId="0" applyNumberFormat="1" applyFont="1" applyFill="1" applyBorder="1" applyAlignment="1">
      <alignment horizontal="left" wrapText="1"/>
    </xf>
    <xf numFmtId="164" fontId="37" fillId="7" borderId="17" xfId="0" applyNumberFormat="1" applyFont="1" applyFill="1" applyBorder="1" applyAlignment="1">
      <alignment horizontal="left" wrapText="1"/>
    </xf>
    <xf numFmtId="49" fontId="37" fillId="7" borderId="18" xfId="0" applyNumberFormat="1" applyFont="1" applyFill="1" applyBorder="1" applyAlignment="1">
      <alignment horizontal="left" wrapText="1"/>
    </xf>
    <xf numFmtId="49" fontId="37" fillId="7" borderId="22" xfId="0" applyNumberFormat="1" applyFont="1" applyFill="1" applyBorder="1" applyAlignment="1">
      <alignment horizontal="left" wrapText="1"/>
    </xf>
    <xf numFmtId="49" fontId="37" fillId="7" borderId="20" xfId="0" applyNumberFormat="1" applyFont="1" applyFill="1" applyBorder="1" applyAlignment="1">
      <alignment horizontal="left" wrapText="1"/>
    </xf>
    <xf numFmtId="1" fontId="37" fillId="7" borderId="20" xfId="0" applyNumberFormat="1" applyFont="1" applyFill="1" applyBorder="1" applyAlignment="1">
      <alignment horizontal="left" wrapText="1"/>
    </xf>
    <xf numFmtId="164" fontId="37" fillId="7" borderId="20" xfId="0" applyNumberFormat="1" applyFont="1" applyFill="1" applyBorder="1" applyAlignment="1">
      <alignment horizontal="left" wrapText="1"/>
    </xf>
    <xf numFmtId="49" fontId="37" fillId="7" borderId="23" xfId="0" applyNumberFormat="1" applyFont="1" applyFill="1" applyBorder="1" applyAlignment="1">
      <alignment horizontal="left" wrapText="1"/>
    </xf>
    <xf numFmtId="49" fontId="37" fillId="7" borderId="21" xfId="0" applyNumberFormat="1" applyFont="1" applyFill="1" applyBorder="1" applyAlignment="1">
      <alignment horizontal="left" wrapText="1"/>
    </xf>
    <xf numFmtId="165" fontId="37" fillId="7" borderId="14" xfId="0" applyNumberFormat="1" applyFont="1" applyFill="1" applyBorder="1" applyAlignment="1">
      <alignment horizontal="left" wrapText="1"/>
    </xf>
    <xf numFmtId="49" fontId="39" fillId="7" borderId="14" xfId="0" applyNumberFormat="1" applyFont="1" applyFill="1" applyBorder="1" applyAlignment="1">
      <alignment horizontal="left" wrapText="1"/>
    </xf>
    <xf numFmtId="49" fontId="36" fillId="7" borderId="14" xfId="0" applyNumberFormat="1" applyFont="1" applyFill="1" applyBorder="1" applyAlignment="1">
      <alignment horizontal="left" wrapText="1"/>
    </xf>
    <xf numFmtId="49" fontId="3" fillId="7" borderId="25" xfId="0" applyNumberFormat="1" applyFont="1" applyFill="1" applyBorder="1" applyAlignment="1">
      <alignment horizontal="left" wrapText="1"/>
    </xf>
    <xf numFmtId="49" fontId="3" fillId="7" borderId="26" xfId="0" applyNumberFormat="1" applyFont="1" applyFill="1" applyBorder="1" applyAlignment="1">
      <alignment horizontal="left" wrapText="1"/>
    </xf>
    <xf numFmtId="1" fontId="3" fillId="7" borderId="26" xfId="0" applyNumberFormat="1" applyFont="1" applyFill="1" applyBorder="1" applyAlignment="1">
      <alignment horizontal="left" wrapText="1"/>
    </xf>
    <xf numFmtId="164" fontId="3" fillId="7" borderId="26" xfId="0" applyNumberFormat="1" applyFont="1" applyFill="1" applyBorder="1" applyAlignment="1">
      <alignment horizontal="left" wrapText="1"/>
    </xf>
    <xf numFmtId="164" fontId="35" fillId="7" borderId="26" xfId="0" applyNumberFormat="1" applyFont="1" applyFill="1" applyBorder="1" applyAlignment="1">
      <alignment horizontal="left"/>
    </xf>
    <xf numFmtId="49" fontId="3" fillId="7" borderId="27" xfId="0" applyNumberFormat="1" applyFont="1" applyFill="1" applyBorder="1" applyAlignment="1">
      <alignment horizontal="left" wrapText="1"/>
    </xf>
    <xf numFmtId="49" fontId="3" fillId="7" borderId="28" xfId="0" applyNumberFormat="1" applyFont="1" applyFill="1" applyBorder="1" applyAlignment="1">
      <alignment horizontal="left" wrapText="1"/>
    </xf>
    <xf numFmtId="49" fontId="3" fillId="7" borderId="29" xfId="0" applyNumberFormat="1" applyFont="1" applyFill="1" applyBorder="1" applyAlignment="1">
      <alignment horizontal="left" wrapText="1"/>
    </xf>
    <xf numFmtId="1" fontId="3" fillId="7" borderId="29" xfId="0" applyNumberFormat="1" applyFont="1" applyFill="1" applyBorder="1" applyAlignment="1">
      <alignment horizontal="left" wrapText="1"/>
    </xf>
    <xf numFmtId="164" fontId="3" fillId="7" borderId="29" xfId="0" applyNumberFormat="1" applyFont="1" applyFill="1" applyBorder="1" applyAlignment="1">
      <alignment horizontal="left" wrapText="1"/>
    </xf>
    <xf numFmtId="164" fontId="35" fillId="7" borderId="29" xfId="0" applyNumberFormat="1" applyFont="1" applyFill="1" applyBorder="1" applyAlignment="1">
      <alignment horizontal="left"/>
    </xf>
    <xf numFmtId="165" fontId="2" fillId="7" borderId="14" xfId="0" applyNumberFormat="1" applyFont="1" applyFill="1" applyBorder="1" applyAlignment="1">
      <alignment horizontal="left" wrapText="1"/>
    </xf>
    <xf numFmtId="49" fontId="25" fillId="7" borderId="14" xfId="0" applyNumberFormat="1" applyFont="1" applyFill="1" applyBorder="1" applyAlignment="1">
      <alignment horizontal="left" wrapText="1"/>
    </xf>
    <xf numFmtId="49" fontId="38" fillId="7" borderId="14" xfId="0" applyNumberFormat="1" applyFont="1" applyFill="1" applyBorder="1" applyAlignment="1">
      <alignment horizontal="left" wrapText="1"/>
    </xf>
    <xf numFmtId="1" fontId="37" fillId="7" borderId="0" xfId="0" applyNumberFormat="1" applyFont="1" applyFill="1" applyAlignment="1">
      <alignment horizontal="left" wrapText="1"/>
    </xf>
    <xf numFmtId="0" fontId="35" fillId="7" borderId="0" xfId="0" applyFont="1" applyFill="1" applyAlignment="1">
      <alignment horizontal="left" wrapText="1"/>
    </xf>
    <xf numFmtId="1" fontId="3" fillId="7" borderId="0" xfId="0" applyNumberFormat="1" applyFont="1" applyFill="1" applyAlignment="1">
      <alignment horizontal="left" wrapText="1"/>
    </xf>
    <xf numFmtId="164" fontId="35" fillId="7" borderId="0" xfId="0" applyNumberFormat="1" applyFont="1" applyFill="1" applyAlignment="1">
      <alignment horizontal="left"/>
    </xf>
    <xf numFmtId="0" fontId="35" fillId="7" borderId="21" xfId="0" applyFont="1" applyFill="1" applyBorder="1" applyAlignment="1">
      <alignment horizontal="left" wrapText="1"/>
    </xf>
    <xf numFmtId="49" fontId="38" fillId="7" borderId="0" xfId="0" applyNumberFormat="1" applyFont="1" applyFill="1" applyAlignment="1">
      <alignment horizontal="left" wrapText="1"/>
    </xf>
    <xf numFmtId="0" fontId="35" fillId="7" borderId="14" xfId="0" applyFont="1" applyFill="1" applyBorder="1" applyAlignment="1">
      <alignment horizontal="left"/>
    </xf>
    <xf numFmtId="49" fontId="35" fillId="7" borderId="14" xfId="0" applyNumberFormat="1" applyFont="1" applyFill="1" applyBorder="1" applyAlignment="1">
      <alignment horizontal="left"/>
    </xf>
    <xf numFmtId="1" fontId="35" fillId="7" borderId="14" xfId="0" applyNumberFormat="1" applyFont="1" applyFill="1" applyBorder="1" applyAlignment="1">
      <alignment horizontal="left"/>
    </xf>
    <xf numFmtId="49" fontId="35" fillId="7" borderId="14" xfId="0" applyNumberFormat="1" applyFont="1" applyFill="1" applyBorder="1" applyAlignment="1">
      <alignment horizontal="left" wrapText="1"/>
    </xf>
    <xf numFmtId="49" fontId="35" fillId="7" borderId="15" xfId="0" applyNumberFormat="1" applyFont="1" applyFill="1" applyBorder="1" applyAlignment="1">
      <alignment horizontal="left" wrapText="1"/>
    </xf>
    <xf numFmtId="49" fontId="35" fillId="7" borderId="0" xfId="0" applyNumberFormat="1" applyFont="1" applyFill="1" applyAlignment="1">
      <alignment horizontal="left"/>
    </xf>
    <xf numFmtId="0" fontId="35" fillId="7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49" fontId="35" fillId="7" borderId="15" xfId="0" applyNumberFormat="1" applyFont="1" applyFill="1" applyBorder="1" applyAlignment="1">
      <alignment horizontal="left"/>
    </xf>
    <xf numFmtId="49" fontId="35" fillId="7" borderId="24" xfId="0" applyNumberFormat="1" applyFont="1" applyFill="1" applyBorder="1" applyAlignment="1">
      <alignment horizontal="left" wrapText="1"/>
    </xf>
    <xf numFmtId="49" fontId="35" fillId="7" borderId="30" xfId="0" applyNumberFormat="1" applyFont="1" applyFill="1" applyBorder="1" applyAlignment="1">
      <alignment horizontal="left"/>
    </xf>
    <xf numFmtId="49" fontId="35" fillId="7" borderId="31" xfId="0" applyNumberFormat="1" applyFont="1" applyFill="1" applyBorder="1" applyAlignment="1">
      <alignment horizontal="left"/>
    </xf>
    <xf numFmtId="49" fontId="35" fillId="7" borderId="0" xfId="0" applyNumberFormat="1" applyFont="1" applyFill="1" applyAlignment="1">
      <alignment horizontal="left" wrapText="1"/>
    </xf>
    <xf numFmtId="0" fontId="35" fillId="7" borderId="28" xfId="0" applyFont="1" applyFill="1" applyBorder="1" applyAlignment="1">
      <alignment horizontal="left" wrapText="1"/>
    </xf>
    <xf numFmtId="0" fontId="35" fillId="7" borderId="29" xfId="0" applyFont="1" applyFill="1" applyBorder="1" applyAlignment="1">
      <alignment horizontal="left"/>
    </xf>
    <xf numFmtId="49" fontId="35" fillId="7" borderId="29" xfId="0" applyNumberFormat="1" applyFont="1" applyFill="1" applyBorder="1" applyAlignment="1">
      <alignment horizontal="left"/>
    </xf>
    <xf numFmtId="1" fontId="35" fillId="7" borderId="29" xfId="0" applyNumberFormat="1" applyFont="1" applyFill="1" applyBorder="1" applyAlignment="1">
      <alignment horizontal="left"/>
    </xf>
    <xf numFmtId="49" fontId="35" fillId="7" borderId="29" xfId="0" applyNumberFormat="1" applyFont="1" applyFill="1" applyBorder="1" applyAlignment="1">
      <alignment horizontal="left" wrapText="1"/>
    </xf>
    <xf numFmtId="49" fontId="35" fillId="7" borderId="32" xfId="0" applyNumberFormat="1" applyFont="1" applyFill="1" applyBorder="1" applyAlignment="1">
      <alignment horizontal="left"/>
    </xf>
    <xf numFmtId="0" fontId="2" fillId="7" borderId="14" xfId="0" applyFont="1" applyFill="1" applyBorder="1" applyAlignment="1">
      <alignment horizontal="left" wrapText="1"/>
    </xf>
    <xf numFmtId="49" fontId="5" fillId="8" borderId="13" xfId="0" applyNumberFormat="1" applyFont="1" applyFill="1" applyBorder="1" applyAlignment="1">
      <alignment horizontal="left" wrapText="1"/>
    </xf>
    <xf numFmtId="0" fontId="5" fillId="8" borderId="14" xfId="0" applyFont="1" applyFill="1" applyBorder="1" applyAlignment="1">
      <alignment horizontal="left" wrapText="1"/>
    </xf>
    <xf numFmtId="49" fontId="68" fillId="8" borderId="14" xfId="0" applyNumberFormat="1" applyFont="1" applyFill="1" applyBorder="1" applyAlignment="1">
      <alignment horizontal="left" wrapText="1"/>
    </xf>
    <xf numFmtId="49" fontId="71" fillId="8" borderId="14" xfId="0" applyNumberFormat="1" applyFont="1" applyFill="1" applyBorder="1" applyAlignment="1">
      <alignment horizontal="left" wrapText="1"/>
    </xf>
    <xf numFmtId="49" fontId="68" fillId="8" borderId="15" xfId="0" applyNumberFormat="1" applyFont="1" applyFill="1" applyBorder="1" applyAlignment="1">
      <alignment horizontal="left" wrapText="1"/>
    </xf>
    <xf numFmtId="49" fontId="68" fillId="8" borderId="0" xfId="0" applyNumberFormat="1" applyFont="1" applyFill="1" applyAlignment="1">
      <alignment horizontal="left" wrapText="1"/>
    </xf>
    <xf numFmtId="164" fontId="68" fillId="8" borderId="0" xfId="0" applyNumberFormat="1" applyFont="1" applyFill="1" applyAlignment="1">
      <alignment horizontal="left" wrapText="1"/>
    </xf>
    <xf numFmtId="165" fontId="68" fillId="8" borderId="0" xfId="0" applyNumberFormat="1" applyFont="1" applyFill="1" applyAlignment="1">
      <alignment horizontal="left" wrapText="1"/>
    </xf>
    <xf numFmtId="1" fontId="68" fillId="7" borderId="0" xfId="0" applyNumberFormat="1" applyFont="1" applyFill="1" applyAlignment="1">
      <alignment horizontal="left" wrapText="1"/>
    </xf>
    <xf numFmtId="165" fontId="2" fillId="8" borderId="14" xfId="0" applyNumberFormat="1" applyFont="1" applyFill="1" applyBorder="1" applyAlignment="1">
      <alignment horizontal="left" wrapText="1"/>
    </xf>
    <xf numFmtId="165" fontId="2" fillId="9" borderId="14" xfId="0" applyNumberFormat="1" applyFont="1" applyFill="1" applyBorder="1" applyAlignment="1">
      <alignment horizontal="left" wrapText="1"/>
    </xf>
    <xf numFmtId="165" fontId="2" fillId="0" borderId="17" xfId="0" applyNumberFormat="1" applyFont="1" applyBorder="1" applyAlignment="1">
      <alignment horizontal="left" wrapText="1"/>
    </xf>
    <xf numFmtId="1" fontId="68" fillId="8" borderId="0" xfId="0" applyNumberFormat="1" applyFont="1" applyFill="1" applyAlignment="1">
      <alignment horizontal="left" wrapText="1"/>
    </xf>
    <xf numFmtId="49" fontId="1" fillId="7" borderId="14" xfId="0" applyNumberFormat="1" applyFont="1" applyFill="1" applyBorder="1" applyAlignment="1">
      <alignment horizontal="left" wrapText="1"/>
    </xf>
    <xf numFmtId="49" fontId="1" fillId="0" borderId="14" xfId="0" applyNumberFormat="1" applyFont="1" applyBorder="1" applyAlignment="1">
      <alignment horizontal="left" wrapText="1"/>
    </xf>
    <xf numFmtId="49" fontId="1" fillId="8" borderId="14" xfId="0" applyNumberFormat="1" applyFont="1" applyFill="1" applyBorder="1" applyAlignment="1">
      <alignment horizontal="left" wrapText="1"/>
    </xf>
    <xf numFmtId="49" fontId="1" fillId="0" borderId="17" xfId="0" applyNumberFormat="1" applyFont="1" applyBorder="1" applyAlignment="1">
      <alignment horizontal="left" wrapText="1"/>
    </xf>
    <xf numFmtId="49" fontId="1" fillId="0" borderId="0" xfId="0" applyNumberFormat="1" applyFont="1" applyAlignment="1">
      <alignment horizontal="left" wrapText="1"/>
    </xf>
    <xf numFmtId="49" fontId="71" fillId="8" borderId="0" xfId="0" applyNumberFormat="1" applyFont="1" applyFill="1" applyAlignment="1">
      <alignment horizontal="left" wrapText="1"/>
    </xf>
    <xf numFmtId="49" fontId="71" fillId="7" borderId="0" xfId="0" applyNumberFormat="1" applyFont="1" applyFill="1" applyAlignment="1">
      <alignment horizontal="left" wrapText="1"/>
    </xf>
    <xf numFmtId="1" fontId="68" fillId="9" borderId="0" xfId="0" applyNumberFormat="1" applyFont="1" applyFill="1" applyAlignment="1">
      <alignment horizontal="left" wrapText="1"/>
    </xf>
    <xf numFmtId="49" fontId="4" fillId="0" borderId="10" xfId="0" applyNumberFormat="1" applyFont="1" applyBorder="1" applyAlignment="1">
      <alignment horizontal="left" wrapText="1"/>
    </xf>
    <xf numFmtId="49" fontId="4" fillId="0" borderId="11" xfId="0" applyNumberFormat="1" applyFont="1" applyBorder="1" applyAlignment="1">
      <alignment horizontal="left" wrapText="1"/>
    </xf>
    <xf numFmtId="165" fontId="21" fillId="0" borderId="11" xfId="0" applyNumberFormat="1" applyFont="1" applyBorder="1" applyAlignment="1">
      <alignment horizontal="left" wrapText="1"/>
    </xf>
    <xf numFmtId="49" fontId="4" fillId="0" borderId="11" xfId="0" applyNumberFormat="1" applyFont="1" applyBorder="1" applyAlignment="1">
      <alignment horizontal="center" wrapText="1"/>
    </xf>
    <xf numFmtId="49" fontId="21" fillId="0" borderId="11" xfId="0" applyNumberFormat="1" applyFont="1" applyBorder="1" applyAlignment="1">
      <alignment horizontal="left" wrapText="1"/>
    </xf>
    <xf numFmtId="49" fontId="4" fillId="0" borderId="12" xfId="0" applyNumberFormat="1" applyFont="1" applyBorder="1" applyAlignment="1">
      <alignment horizontal="left" wrapText="1"/>
    </xf>
    <xf numFmtId="49" fontId="9" fillId="0" borderId="11" xfId="0" applyNumberFormat="1" applyFont="1" applyBorder="1" applyAlignment="1">
      <alignment horizontal="left" wrapText="1"/>
    </xf>
    <xf numFmtId="49" fontId="1" fillId="9" borderId="14" xfId="0" applyNumberFormat="1" applyFont="1" applyFill="1" applyBorder="1" applyAlignment="1">
      <alignment horizontal="left" wrapText="1"/>
    </xf>
    <xf numFmtId="0" fontId="1" fillId="0" borderId="14" xfId="0" applyFont="1" applyBorder="1" applyAlignment="1">
      <alignment horizontal="left" wrapText="1"/>
    </xf>
    <xf numFmtId="0" fontId="1" fillId="7" borderId="14" xfId="0" applyFont="1" applyFill="1" applyBorder="1" applyAlignment="1">
      <alignment horizontal="left" wrapText="1"/>
    </xf>
    <xf numFmtId="49" fontId="2" fillId="0" borderId="14" xfId="0" applyNumberFormat="1" applyFont="1" applyBorder="1" applyAlignment="1">
      <alignment horizontal="left" wrapText="1"/>
    </xf>
    <xf numFmtId="49" fontId="2" fillId="8" borderId="14" xfId="0" applyNumberFormat="1" applyFont="1" applyFill="1" applyBorder="1" applyAlignment="1">
      <alignment horizontal="left" wrapText="1"/>
    </xf>
    <xf numFmtId="49" fontId="2" fillId="9" borderId="14" xfId="0" applyNumberFormat="1" applyFont="1" applyFill="1" applyBorder="1" applyAlignment="1">
      <alignment horizontal="left" wrapText="1"/>
    </xf>
    <xf numFmtId="49" fontId="2" fillId="0" borderId="17" xfId="0" applyNumberFormat="1" applyFont="1" applyBorder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49" fontId="55" fillId="0" borderId="0" xfId="0" applyNumberFormat="1" applyFont="1" applyAlignment="1">
      <alignment horizontal="center" wrapText="1"/>
    </xf>
    <xf numFmtId="49" fontId="55" fillId="8" borderId="0" xfId="0" applyNumberFormat="1" applyFont="1" applyFill="1" applyAlignment="1">
      <alignment horizontal="center" wrapText="1"/>
    </xf>
    <xf numFmtId="49" fontId="55" fillId="7" borderId="0" xfId="0" applyNumberFormat="1" applyFont="1" applyFill="1" applyAlignment="1">
      <alignment horizontal="center" wrapText="1"/>
    </xf>
    <xf numFmtId="49" fontId="37" fillId="7" borderId="33" xfId="0" applyNumberFormat="1" applyFont="1" applyFill="1" applyBorder="1" applyAlignment="1">
      <alignment horizontal="left" wrapText="1"/>
    </xf>
    <xf numFmtId="164" fontId="3" fillId="7" borderId="34" xfId="0" applyNumberFormat="1" applyFont="1" applyFill="1" applyBorder="1" applyAlignment="1">
      <alignment horizontal="left" wrapText="1"/>
    </xf>
    <xf numFmtId="164" fontId="35" fillId="7" borderId="34" xfId="0" applyNumberFormat="1" applyFont="1" applyFill="1" applyBorder="1" applyAlignment="1">
      <alignment horizontal="left"/>
    </xf>
    <xf numFmtId="49" fontId="5" fillId="0" borderId="35" xfId="0" applyNumberFormat="1" applyFont="1" applyBorder="1" applyAlignment="1">
      <alignment horizontal="left" wrapText="1"/>
    </xf>
    <xf numFmtId="49" fontId="38" fillId="7" borderId="20" xfId="0" applyNumberFormat="1" applyFont="1" applyFill="1" applyBorder="1" applyAlignment="1">
      <alignment horizontal="left" wrapText="1"/>
    </xf>
    <xf numFmtId="0" fontId="35" fillId="7" borderId="20" xfId="0" applyFont="1" applyFill="1" applyBorder="1" applyAlignment="1">
      <alignment horizontal="left"/>
    </xf>
    <xf numFmtId="0" fontId="35" fillId="7" borderId="14" xfId="0" applyFont="1" applyFill="1" applyBorder="1" applyAlignment="1">
      <alignment horizontal="left" wrapText="1"/>
    </xf>
    <xf numFmtId="49" fontId="3" fillId="7" borderId="17" xfId="0" applyNumberFormat="1" applyFont="1" applyFill="1" applyBorder="1" applyAlignment="1">
      <alignment horizontal="left" wrapText="1"/>
    </xf>
    <xf numFmtId="0" fontId="38" fillId="7" borderId="0" xfId="0" applyFont="1" applyFill="1" applyAlignment="1">
      <alignment horizontal="left" wrapText="1"/>
    </xf>
    <xf numFmtId="0" fontId="38" fillId="7" borderId="14" xfId="0" applyFont="1" applyFill="1" applyBorder="1" applyAlignment="1">
      <alignment horizontal="left" wrapText="1"/>
    </xf>
    <xf numFmtId="0" fontId="86" fillId="7" borderId="14" xfId="0" applyFont="1" applyFill="1" applyBorder="1" applyAlignment="1">
      <alignment horizontal="left" wrapText="1"/>
    </xf>
    <xf numFmtId="0" fontId="86" fillId="7" borderId="14" xfId="0" applyFont="1" applyFill="1" applyBorder="1" applyAlignment="1">
      <alignment horizontal="left"/>
    </xf>
    <xf numFmtId="0" fontId="38" fillId="7" borderId="14" xfId="0" applyFont="1" applyFill="1" applyBorder="1" applyAlignment="1">
      <alignment horizontal="left"/>
    </xf>
    <xf numFmtId="49" fontId="3" fillId="7" borderId="10" xfId="0" applyNumberFormat="1" applyFont="1" applyFill="1" applyBorder="1" applyAlignment="1">
      <alignment horizontal="left" wrapText="1"/>
    </xf>
    <xf numFmtId="0" fontId="3" fillId="7" borderId="0" xfId="0" applyFont="1" applyFill="1"/>
    <xf numFmtId="49" fontId="3" fillId="7" borderId="19" xfId="0" applyNumberFormat="1" applyFont="1" applyFill="1" applyBorder="1" applyAlignment="1">
      <alignment horizontal="left" wrapText="1"/>
    </xf>
    <xf numFmtId="49" fontId="5" fillId="7" borderId="35" xfId="0" applyNumberFormat="1" applyFont="1" applyFill="1" applyBorder="1" applyAlignment="1">
      <alignment horizontal="left" wrapText="1"/>
    </xf>
    <xf numFmtId="49" fontId="21" fillId="9" borderId="29" xfId="0" applyNumberFormat="1" applyFont="1" applyFill="1" applyBorder="1" applyAlignment="1">
      <alignment horizontal="left" wrapText="1"/>
    </xf>
    <xf numFmtId="49" fontId="21" fillId="9" borderId="11" xfId="0" applyNumberFormat="1" applyFont="1" applyFill="1" applyBorder="1" applyAlignment="1">
      <alignment horizontal="center" wrapText="1"/>
    </xf>
    <xf numFmtId="49" fontId="5" fillId="7" borderId="29" xfId="0" applyNumberFormat="1" applyFont="1" applyFill="1" applyBorder="1" applyAlignment="1">
      <alignment horizontal="left" wrapText="1"/>
    </xf>
    <xf numFmtId="49" fontId="5" fillId="0" borderId="29" xfId="0" applyNumberFormat="1" applyFont="1" applyBorder="1" applyAlignment="1">
      <alignment horizontal="left" wrapText="1"/>
    </xf>
    <xf numFmtId="1" fontId="5" fillId="0" borderId="13" xfId="0" applyNumberFormat="1" applyFont="1" applyBorder="1" applyAlignment="1">
      <alignment horizontal="left" wrapText="1"/>
    </xf>
    <xf numFmtId="165" fontId="5" fillId="0" borderId="14" xfId="0" applyNumberFormat="1" applyFont="1" applyBorder="1" applyAlignment="1">
      <alignment horizontal="left" wrapText="1"/>
    </xf>
    <xf numFmtId="49" fontId="5" fillId="8" borderId="15" xfId="0" applyNumberFormat="1" applyFont="1" applyFill="1" applyBorder="1" applyAlignment="1">
      <alignment horizontal="left" wrapText="1"/>
    </xf>
    <xf numFmtId="49" fontId="5" fillId="0" borderId="14" xfId="0" applyNumberFormat="1" applyFont="1" applyBorder="1" applyAlignment="1">
      <alignment horizontal="left" vertical="center" wrapText="1"/>
    </xf>
    <xf numFmtId="49" fontId="5" fillId="7" borderId="14" xfId="0" applyNumberFormat="1" applyFont="1" applyFill="1" applyBorder="1" applyAlignment="1">
      <alignment horizontal="left" vertical="center" wrapText="1"/>
    </xf>
    <xf numFmtId="49" fontId="5" fillId="8" borderId="14" xfId="0" applyNumberFormat="1" applyFont="1" applyFill="1" applyBorder="1" applyAlignment="1">
      <alignment horizontal="left" vertical="center" wrapText="1"/>
    </xf>
    <xf numFmtId="49" fontId="5" fillId="11" borderId="14" xfId="0" applyNumberFormat="1" applyFont="1" applyFill="1" applyBorder="1" applyAlignment="1">
      <alignment horizontal="left" wrapText="1"/>
    </xf>
    <xf numFmtId="165" fontId="5" fillId="7" borderId="35" xfId="0" applyNumberFormat="1" applyFont="1" applyFill="1" applyBorder="1" applyAlignment="1">
      <alignment horizontal="left" wrapText="1"/>
    </xf>
    <xf numFmtId="165" fontId="21" fillId="9" borderId="14" xfId="0" applyNumberFormat="1" applyFont="1" applyFill="1" applyBorder="1" applyAlignment="1">
      <alignment horizontal="center" wrapText="1"/>
    </xf>
    <xf numFmtId="49" fontId="9" fillId="9" borderId="14" xfId="0" applyNumberFormat="1" applyFont="1" applyFill="1" applyBorder="1" applyAlignment="1">
      <alignment horizontal="center" vertical="center" wrapText="1"/>
    </xf>
    <xf numFmtId="49" fontId="21" fillId="9" borderId="14" xfId="0" applyNumberFormat="1" applyFont="1" applyFill="1" applyBorder="1" applyAlignment="1">
      <alignment horizontal="center" wrapText="1"/>
    </xf>
    <xf numFmtId="1" fontId="5" fillId="0" borderId="14" xfId="0" applyNumberFormat="1" applyFont="1" applyBorder="1" applyAlignment="1">
      <alignment horizontal="left" wrapText="1"/>
    </xf>
    <xf numFmtId="165" fontId="2" fillId="9" borderId="29" xfId="0" applyNumberFormat="1" applyFont="1" applyFill="1" applyBorder="1" applyAlignment="1">
      <alignment horizontal="left" wrapText="1"/>
    </xf>
    <xf numFmtId="49" fontId="2" fillId="9" borderId="29" xfId="0" applyNumberFormat="1" applyFont="1" applyFill="1" applyBorder="1" applyAlignment="1">
      <alignment horizontal="left" wrapText="1"/>
    </xf>
    <xf numFmtId="165" fontId="2" fillId="9" borderId="11" xfId="0" applyNumberFormat="1" applyFont="1" applyFill="1" applyBorder="1" applyAlignment="1">
      <alignment horizontal="left" wrapText="1"/>
    </xf>
    <xf numFmtId="49" fontId="2" fillId="9" borderId="11" xfId="0" applyNumberFormat="1" applyFont="1" applyFill="1" applyBorder="1" applyAlignment="1">
      <alignment horizontal="left" wrapText="1"/>
    </xf>
    <xf numFmtId="49" fontId="2" fillId="9" borderId="12" xfId="0" applyNumberFormat="1" applyFont="1" applyFill="1" applyBorder="1" applyAlignment="1">
      <alignment horizontal="left" wrapText="1"/>
    </xf>
    <xf numFmtId="49" fontId="2" fillId="0" borderId="31" xfId="0" applyNumberFormat="1" applyFont="1" applyBorder="1" applyAlignment="1">
      <alignment horizontal="left" wrapText="1"/>
    </xf>
    <xf numFmtId="49" fontId="2" fillId="9" borderId="32" xfId="0" applyNumberFormat="1" applyFont="1" applyFill="1" applyBorder="1" applyAlignment="1">
      <alignment horizontal="left" wrapText="1"/>
    </xf>
    <xf numFmtId="49" fontId="2" fillId="0" borderId="11" xfId="0" applyNumberFormat="1" applyFont="1" applyBorder="1" applyAlignment="1">
      <alignment horizontal="left" wrapText="1"/>
    </xf>
    <xf numFmtId="49" fontId="2" fillId="9" borderId="21" xfId="0" applyNumberFormat="1" applyFont="1" applyFill="1" applyBorder="1" applyAlignment="1">
      <alignment horizontal="left" wrapText="1"/>
    </xf>
    <xf numFmtId="49" fontId="21" fillId="9" borderId="36" xfId="0" applyNumberFormat="1" applyFont="1" applyFill="1" applyBorder="1" applyAlignment="1">
      <alignment horizontal="center" wrapText="1"/>
    </xf>
    <xf numFmtId="49" fontId="21" fillId="9" borderId="15" xfId="0" applyNumberFormat="1" applyFont="1" applyFill="1" applyBorder="1" applyAlignment="1">
      <alignment horizontal="center" wrapText="1"/>
    </xf>
    <xf numFmtId="49" fontId="21" fillId="9" borderId="29" xfId="0" applyNumberFormat="1" applyFont="1" applyFill="1" applyBorder="1" applyAlignment="1">
      <alignment horizontal="center" wrapText="1"/>
    </xf>
    <xf numFmtId="165" fontId="21" fillId="9" borderId="31" xfId="0" applyNumberFormat="1" applyFont="1" applyFill="1" applyBorder="1" applyAlignment="1">
      <alignment horizontal="center" wrapText="1"/>
    </xf>
    <xf numFmtId="49" fontId="13" fillId="9" borderId="31" xfId="0" applyNumberFormat="1" applyFont="1" applyFill="1" applyBorder="1" applyAlignment="1">
      <alignment horizontal="center" wrapText="1"/>
    </xf>
    <xf numFmtId="49" fontId="9" fillId="9" borderId="31" xfId="0" applyNumberFormat="1" applyFont="1" applyFill="1" applyBorder="1" applyAlignment="1">
      <alignment horizontal="center" vertical="center" wrapText="1"/>
    </xf>
    <xf numFmtId="49" fontId="21" fillId="9" borderId="31" xfId="0" applyNumberFormat="1" applyFont="1" applyFill="1" applyBorder="1" applyAlignment="1">
      <alignment horizontal="center" wrapText="1"/>
    </xf>
    <xf numFmtId="49" fontId="5" fillId="0" borderId="37" xfId="0" applyNumberFormat="1" applyFont="1" applyBorder="1" applyAlignment="1">
      <alignment horizontal="left" wrapText="1"/>
    </xf>
    <xf numFmtId="49" fontId="21" fillId="9" borderId="0" xfId="0" applyNumberFormat="1" applyFont="1" applyFill="1" applyAlignment="1">
      <alignment horizontal="left" wrapText="1"/>
    </xf>
    <xf numFmtId="1" fontId="2" fillId="9" borderId="0" xfId="0" applyNumberFormat="1" applyFont="1" applyFill="1" applyAlignment="1">
      <alignment horizontal="center" wrapText="1"/>
    </xf>
    <xf numFmtId="49" fontId="21" fillId="9" borderId="29" xfId="0" applyNumberFormat="1" applyFont="1" applyFill="1" applyBorder="1" applyAlignment="1">
      <alignment horizontal="left"/>
    </xf>
    <xf numFmtId="49" fontId="21" fillId="9" borderId="32" xfId="0" applyNumberFormat="1" applyFont="1" applyFill="1" applyBorder="1" applyAlignment="1">
      <alignment horizontal="left" wrapText="1"/>
    </xf>
    <xf numFmtId="164" fontId="21" fillId="9" borderId="0" xfId="0" applyNumberFormat="1" applyFont="1" applyFill="1" applyAlignment="1">
      <alignment horizontal="left" wrapText="1"/>
    </xf>
    <xf numFmtId="165" fontId="21" fillId="9" borderId="0" xfId="0" applyNumberFormat="1" applyFont="1" applyFill="1" applyAlignment="1">
      <alignment horizontal="left" wrapText="1"/>
    </xf>
    <xf numFmtId="49" fontId="2" fillId="9" borderId="0" xfId="0" applyNumberFormat="1" applyFont="1" applyFill="1" applyAlignment="1">
      <alignment horizontal="left" wrapText="1"/>
    </xf>
    <xf numFmtId="49" fontId="21" fillId="9" borderId="0" xfId="0" applyNumberFormat="1" applyFont="1" applyFill="1" applyAlignment="1">
      <alignment horizontal="center" wrapText="1"/>
    </xf>
    <xf numFmtId="1" fontId="21" fillId="9" borderId="38" xfId="0" applyNumberFormat="1" applyFont="1" applyFill="1" applyBorder="1" applyAlignment="1">
      <alignment horizontal="center" wrapText="1"/>
    </xf>
    <xf numFmtId="49" fontId="21" fillId="9" borderId="31" xfId="0" applyNumberFormat="1" applyFont="1" applyFill="1" applyBorder="1" applyAlignment="1">
      <alignment horizontal="center" vertical="center" wrapText="1"/>
    </xf>
    <xf numFmtId="49" fontId="21" fillId="9" borderId="31" xfId="0" applyNumberFormat="1" applyFont="1" applyFill="1" applyBorder="1" applyAlignment="1">
      <alignment horizontal="left"/>
    </xf>
    <xf numFmtId="49" fontId="21" fillId="9" borderId="30" xfId="0" applyNumberFormat="1" applyFont="1" applyFill="1" applyBorder="1" applyAlignment="1">
      <alignment horizontal="center" wrapText="1"/>
    </xf>
    <xf numFmtId="164" fontId="21" fillId="9" borderId="0" xfId="0" applyNumberFormat="1" applyFont="1" applyFill="1" applyAlignment="1">
      <alignment horizontal="center" wrapText="1"/>
    </xf>
    <xf numFmtId="165" fontId="21" fillId="9" borderId="0" xfId="0" applyNumberFormat="1" applyFont="1" applyFill="1" applyAlignment="1">
      <alignment horizontal="center" wrapText="1"/>
    </xf>
    <xf numFmtId="49" fontId="2" fillId="9" borderId="0" xfId="0" applyNumberFormat="1" applyFont="1" applyFill="1" applyAlignment="1">
      <alignment horizontal="center" wrapText="1"/>
    </xf>
    <xf numFmtId="49" fontId="2" fillId="7" borderId="35" xfId="0" applyNumberFormat="1" applyFont="1" applyFill="1" applyBorder="1" applyAlignment="1">
      <alignment horizontal="left" wrapText="1"/>
    </xf>
    <xf numFmtId="1" fontId="2" fillId="0" borderId="13" xfId="0" applyNumberFormat="1" applyFont="1" applyBorder="1" applyAlignment="1">
      <alignment horizontal="center" wrapText="1"/>
    </xf>
    <xf numFmtId="49" fontId="2" fillId="11" borderId="14" xfId="0" applyNumberFormat="1" applyFont="1" applyFill="1" applyBorder="1" applyAlignment="1">
      <alignment horizontal="left" wrapText="1"/>
    </xf>
    <xf numFmtId="49" fontId="2" fillId="0" borderId="14" xfId="0" applyNumberFormat="1" applyFont="1" applyBorder="1" applyAlignment="1">
      <alignment horizontal="left"/>
    </xf>
    <xf numFmtId="49" fontId="2" fillId="7" borderId="14" xfId="0" applyNumberFormat="1" applyFont="1" applyFill="1" applyBorder="1" applyAlignment="1">
      <alignment horizontal="center" wrapText="1"/>
    </xf>
    <xf numFmtId="49" fontId="2" fillId="0" borderId="15" xfId="0" applyNumberFormat="1" applyFont="1" applyBorder="1" applyAlignment="1">
      <alignment horizontal="left" wrapText="1"/>
    </xf>
    <xf numFmtId="1" fontId="2" fillId="7" borderId="35" xfId="0" applyNumberFormat="1" applyFont="1" applyFill="1" applyBorder="1" applyAlignment="1">
      <alignment horizontal="left" wrapText="1"/>
    </xf>
    <xf numFmtId="164" fontId="2" fillId="7" borderId="35" xfId="0" applyNumberFormat="1" applyFont="1" applyFill="1" applyBorder="1" applyAlignment="1">
      <alignment horizontal="left" wrapText="1"/>
    </xf>
    <xf numFmtId="165" fontId="2" fillId="7" borderId="35" xfId="0" applyNumberFormat="1" applyFont="1" applyFill="1" applyBorder="1" applyAlignment="1">
      <alignment horizontal="left" wrapText="1"/>
    </xf>
    <xf numFmtId="49" fontId="2" fillId="0" borderId="35" xfId="0" applyNumberFormat="1" applyFont="1" applyBorder="1" applyAlignment="1">
      <alignment horizontal="left" wrapText="1"/>
    </xf>
    <xf numFmtId="0" fontId="2" fillId="7" borderId="13" xfId="0" applyFont="1" applyFill="1" applyBorder="1" applyAlignment="1">
      <alignment horizontal="left" wrapText="1"/>
    </xf>
    <xf numFmtId="49" fontId="2" fillId="7" borderId="14" xfId="0" applyNumberFormat="1" applyFont="1" applyFill="1" applyBorder="1" applyAlignment="1">
      <alignment horizontal="left"/>
    </xf>
    <xf numFmtId="49" fontId="27" fillId="7" borderId="35" xfId="0" applyNumberFormat="1" applyFont="1" applyFill="1" applyBorder="1" applyAlignment="1">
      <alignment horizontal="left" wrapText="1"/>
    </xf>
    <xf numFmtId="49" fontId="2" fillId="4" borderId="35" xfId="0" applyNumberFormat="1" applyFont="1" applyFill="1" applyBorder="1" applyAlignment="1">
      <alignment horizontal="left" wrapText="1"/>
    </xf>
    <xf numFmtId="49" fontId="2" fillId="9" borderId="35" xfId="0" applyNumberFormat="1" applyFont="1" applyFill="1" applyBorder="1" applyAlignment="1">
      <alignment horizontal="center" wrapText="1"/>
    </xf>
    <xf numFmtId="0" fontId="2" fillId="0" borderId="13" xfId="0" applyFont="1" applyBorder="1" applyAlignment="1">
      <alignment horizontal="left" wrapText="1"/>
    </xf>
    <xf numFmtId="49" fontId="2" fillId="0" borderId="14" xfId="0" applyNumberFormat="1" applyFont="1" applyBorder="1" applyAlignment="1">
      <alignment horizontal="center" wrapText="1"/>
    </xf>
    <xf numFmtId="1" fontId="2" fillId="0" borderId="35" xfId="0" applyNumberFormat="1" applyFont="1" applyBorder="1" applyAlignment="1">
      <alignment horizontal="left" wrapText="1"/>
    </xf>
    <xf numFmtId="164" fontId="2" fillId="0" borderId="35" xfId="0" applyNumberFormat="1" applyFont="1" applyBorder="1" applyAlignment="1">
      <alignment horizontal="left" wrapText="1"/>
    </xf>
    <xf numFmtId="165" fontId="2" fillId="0" borderId="35" xfId="0" applyNumberFormat="1" applyFont="1" applyBorder="1" applyAlignment="1">
      <alignment horizontal="left" wrapText="1"/>
    </xf>
    <xf numFmtId="49" fontId="27" fillId="8" borderId="35" xfId="0" applyNumberFormat="1" applyFont="1" applyFill="1" applyBorder="1" applyAlignment="1">
      <alignment horizontal="left" wrapText="1"/>
    </xf>
    <xf numFmtId="1" fontId="2" fillId="0" borderId="39" xfId="0" applyNumberFormat="1" applyFont="1" applyBorder="1" applyAlignment="1">
      <alignment horizontal="center" wrapText="1"/>
    </xf>
    <xf numFmtId="0" fontId="2" fillId="0" borderId="29" xfId="0" applyFont="1" applyBorder="1" applyAlignment="1">
      <alignment horizontal="left" wrapText="1"/>
    </xf>
    <xf numFmtId="49" fontId="2" fillId="0" borderId="29" xfId="0" applyNumberFormat="1" applyFont="1" applyBorder="1" applyAlignment="1">
      <alignment horizontal="left" wrapText="1"/>
    </xf>
    <xf numFmtId="165" fontId="2" fillId="0" borderId="29" xfId="0" applyNumberFormat="1" applyFont="1" applyBorder="1" applyAlignment="1">
      <alignment horizontal="left" wrapText="1"/>
    </xf>
    <xf numFmtId="49" fontId="2" fillId="7" borderId="29" xfId="0" applyNumberFormat="1" applyFont="1" applyFill="1" applyBorder="1" applyAlignment="1">
      <alignment horizontal="left" wrapText="1"/>
    </xf>
    <xf numFmtId="49" fontId="2" fillId="0" borderId="32" xfId="0" applyNumberFormat="1" applyFont="1" applyBorder="1" applyAlignment="1">
      <alignment horizontal="left" wrapText="1"/>
    </xf>
    <xf numFmtId="49" fontId="2" fillId="0" borderId="29" xfId="0" applyNumberFormat="1" applyFont="1" applyBorder="1" applyAlignment="1">
      <alignment horizontal="center"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0" fontId="2" fillId="0" borderId="14" xfId="0" applyFont="1" applyBorder="1" applyAlignment="1">
      <alignment horizontal="left" wrapText="1"/>
    </xf>
    <xf numFmtId="49" fontId="2" fillId="10" borderId="0" xfId="0" applyNumberFormat="1" applyFont="1" applyFill="1" applyAlignment="1">
      <alignment horizontal="left" wrapText="1"/>
    </xf>
    <xf numFmtId="0" fontId="2" fillId="0" borderId="40" xfId="0" applyFont="1" applyBorder="1" applyAlignment="1">
      <alignment horizontal="left" wrapText="1"/>
    </xf>
    <xf numFmtId="49" fontId="2" fillId="0" borderId="21" xfId="0" applyNumberFormat="1" applyFont="1" applyBorder="1" applyAlignment="1">
      <alignment horizontal="left" wrapText="1"/>
    </xf>
    <xf numFmtId="49" fontId="2" fillId="4" borderId="0" xfId="0" applyNumberFormat="1" applyFont="1" applyFill="1" applyAlignment="1">
      <alignment horizontal="left" wrapText="1"/>
    </xf>
    <xf numFmtId="49" fontId="2" fillId="3" borderId="0" xfId="0" applyNumberFormat="1" applyFont="1" applyFill="1" applyAlignment="1">
      <alignment horizontal="left" wrapText="1"/>
    </xf>
    <xf numFmtId="49" fontId="27" fillId="9" borderId="0" xfId="0" applyNumberFormat="1" applyFont="1" applyFill="1" applyAlignment="1">
      <alignment horizontal="left" wrapText="1"/>
    </xf>
    <xf numFmtId="49" fontId="2" fillId="8" borderId="0" xfId="0" applyNumberFormat="1" applyFont="1" applyFill="1" applyAlignment="1">
      <alignment horizontal="left" wrapText="1"/>
    </xf>
    <xf numFmtId="49" fontId="2" fillId="0" borderId="21" xfId="0" applyNumberFormat="1" applyFont="1" applyBorder="1" applyAlignment="1">
      <alignment horizontal="left"/>
    </xf>
    <xf numFmtId="0" fontId="2" fillId="7" borderId="31" xfId="0" applyFont="1" applyFill="1" applyBorder="1" applyAlignment="1">
      <alignment horizontal="left" wrapText="1"/>
    </xf>
    <xf numFmtId="49" fontId="2" fillId="7" borderId="31" xfId="0" applyNumberFormat="1" applyFont="1" applyFill="1" applyBorder="1" applyAlignment="1">
      <alignment horizontal="left" wrapText="1"/>
    </xf>
    <xf numFmtId="165" fontId="2" fillId="7" borderId="31" xfId="0" applyNumberFormat="1" applyFont="1" applyFill="1" applyBorder="1" applyAlignment="1">
      <alignment horizontal="left" wrapText="1"/>
    </xf>
    <xf numFmtId="49" fontId="2" fillId="0" borderId="30" xfId="0" applyNumberFormat="1" applyFont="1" applyBorder="1" applyAlignment="1">
      <alignment horizontal="left" wrapText="1"/>
    </xf>
    <xf numFmtId="49" fontId="2" fillId="7" borderId="31" xfId="0" applyNumberFormat="1" applyFont="1" applyFill="1" applyBorder="1" applyAlignment="1">
      <alignment horizontal="center" wrapText="1"/>
    </xf>
    <xf numFmtId="1" fontId="2" fillId="7" borderId="0" xfId="0" applyNumberFormat="1" applyFont="1" applyFill="1" applyAlignment="1">
      <alignment horizontal="left" wrapText="1"/>
    </xf>
    <xf numFmtId="0" fontId="2" fillId="7" borderId="40" xfId="0" applyFont="1" applyFill="1" applyBorder="1" applyAlignment="1">
      <alignment horizontal="left" wrapText="1"/>
    </xf>
    <xf numFmtId="0" fontId="2" fillId="7" borderId="21" xfId="0" applyFont="1" applyFill="1" applyBorder="1" applyAlignment="1">
      <alignment horizontal="left" wrapText="1"/>
    </xf>
    <xf numFmtId="0" fontId="2" fillId="7" borderId="0" xfId="0" applyFont="1" applyFill="1" applyAlignment="1">
      <alignment horizontal="left" wrapText="1"/>
    </xf>
    <xf numFmtId="0" fontId="2" fillId="7" borderId="39" xfId="0" applyFont="1" applyFill="1" applyBorder="1" applyAlignment="1">
      <alignment horizontal="left" wrapText="1"/>
    </xf>
    <xf numFmtId="165" fontId="2" fillId="7" borderId="29" xfId="0" applyNumberFormat="1" applyFont="1" applyFill="1" applyBorder="1" applyAlignment="1">
      <alignment horizontal="left" wrapText="1"/>
    </xf>
    <xf numFmtId="49" fontId="2" fillId="11" borderId="29" xfId="0" applyNumberFormat="1" applyFont="1" applyFill="1" applyBorder="1" applyAlignment="1">
      <alignment horizontal="left" wrapText="1"/>
    </xf>
    <xf numFmtId="49" fontId="2" fillId="7" borderId="32" xfId="0" applyNumberFormat="1" applyFont="1" applyFill="1" applyBorder="1" applyAlignment="1">
      <alignment horizontal="left" wrapText="1"/>
    </xf>
    <xf numFmtId="0" fontId="2" fillId="11" borderId="14" xfId="0" applyFont="1" applyFill="1" applyBorder="1" applyAlignment="1">
      <alignment horizontal="left" wrapText="1"/>
    </xf>
    <xf numFmtId="49" fontId="2" fillId="2" borderId="0" xfId="0" applyNumberFormat="1" applyFont="1" applyFill="1" applyAlignment="1">
      <alignment horizontal="left" wrapText="1"/>
    </xf>
    <xf numFmtId="2" fontId="27" fillId="7" borderId="0" xfId="0" applyNumberFormat="1" applyFont="1" applyFill="1" applyAlignment="1">
      <alignment horizontal="left" wrapText="1"/>
    </xf>
    <xf numFmtId="1" fontId="2" fillId="7" borderId="13" xfId="0" applyNumberFormat="1" applyFont="1" applyFill="1" applyBorder="1" applyAlignment="1">
      <alignment horizontal="left" wrapText="1"/>
    </xf>
    <xf numFmtId="1" fontId="2" fillId="0" borderId="13" xfId="0" applyNumberFormat="1" applyFont="1" applyBorder="1" applyAlignment="1">
      <alignment horizontal="left" wrapText="1"/>
    </xf>
    <xf numFmtId="1" fontId="2" fillId="7" borderId="14" xfId="0" applyNumberFormat="1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1" fontId="2" fillId="0" borderId="14" xfId="0" applyNumberFormat="1" applyFont="1" applyBorder="1" applyAlignment="1">
      <alignment horizontal="left" wrapText="1"/>
    </xf>
    <xf numFmtId="49" fontId="2" fillId="0" borderId="34" xfId="0" applyNumberFormat="1" applyFont="1" applyBorder="1" applyAlignment="1">
      <alignment horizontal="left" wrapText="1"/>
    </xf>
    <xf numFmtId="1" fontId="2" fillId="7" borderId="40" xfId="0" applyNumberFormat="1" applyFont="1" applyFill="1" applyBorder="1" applyAlignment="1">
      <alignment horizontal="left" wrapText="1"/>
    </xf>
    <xf numFmtId="1" fontId="2" fillId="0" borderId="38" xfId="0" applyNumberFormat="1" applyFont="1" applyBorder="1" applyAlignment="1">
      <alignment horizontal="center" wrapText="1"/>
    </xf>
    <xf numFmtId="1" fontId="2" fillId="7" borderId="31" xfId="0" applyNumberFormat="1" applyFont="1" applyFill="1" applyBorder="1" applyAlignment="1">
      <alignment horizontal="left" wrapText="1"/>
    </xf>
    <xf numFmtId="49" fontId="2" fillId="7" borderId="30" xfId="0" applyNumberFormat="1" applyFont="1" applyFill="1" applyBorder="1" applyAlignment="1">
      <alignment horizontal="left" wrapText="1"/>
    </xf>
    <xf numFmtId="49" fontId="2" fillId="7" borderId="24" xfId="0" applyNumberFormat="1" applyFont="1" applyFill="1" applyBorder="1" applyAlignment="1">
      <alignment horizontal="left" wrapText="1"/>
    </xf>
    <xf numFmtId="49" fontId="2" fillId="12" borderId="35" xfId="0" applyNumberFormat="1" applyFont="1" applyFill="1" applyBorder="1" applyAlignment="1">
      <alignment horizontal="left" wrapText="1"/>
    </xf>
    <xf numFmtId="49" fontId="2" fillId="3" borderId="35" xfId="0" applyNumberFormat="1" applyFont="1" applyFill="1" applyBorder="1" applyAlignment="1">
      <alignment horizontal="left" wrapText="1"/>
    </xf>
    <xf numFmtId="1" fontId="2" fillId="0" borderId="41" xfId="0" applyNumberFormat="1" applyFont="1" applyBorder="1" applyAlignment="1">
      <alignment horizontal="left" wrapText="1"/>
    </xf>
    <xf numFmtId="49" fontId="2" fillId="0" borderId="37" xfId="0" applyNumberFormat="1" applyFont="1" applyBorder="1" applyAlignment="1">
      <alignment horizontal="left" wrapText="1"/>
    </xf>
    <xf numFmtId="49" fontId="2" fillId="0" borderId="28" xfId="0" applyNumberFormat="1" applyFont="1" applyBorder="1" applyAlignment="1">
      <alignment horizontal="left" wrapText="1"/>
    </xf>
    <xf numFmtId="49" fontId="2" fillId="7" borderId="29" xfId="0" applyNumberFormat="1" applyFont="1" applyFill="1" applyBorder="1" applyAlignment="1">
      <alignment horizontal="left"/>
    </xf>
    <xf numFmtId="49" fontId="2" fillId="7" borderId="29" xfId="0" applyNumberFormat="1" applyFont="1" applyFill="1" applyBorder="1" applyAlignment="1">
      <alignment horizontal="center" wrapText="1"/>
    </xf>
    <xf numFmtId="1" fontId="2" fillId="11" borderId="13" xfId="0" applyNumberFormat="1" applyFont="1" applyFill="1" applyBorder="1" applyAlignment="1">
      <alignment horizontal="left" wrapText="1"/>
    </xf>
    <xf numFmtId="49" fontId="2" fillId="0" borderId="14" xfId="0" applyNumberFormat="1" applyFont="1" applyBorder="1" applyAlignment="1">
      <alignment horizontal="left" vertical="center" wrapText="1"/>
    </xf>
    <xf numFmtId="49" fontId="2" fillId="7" borderId="14" xfId="0" applyNumberFormat="1" applyFont="1" applyFill="1" applyBorder="1" applyAlignment="1">
      <alignment horizontal="left" vertical="center" wrapText="1"/>
    </xf>
    <xf numFmtId="165" fontId="2" fillId="11" borderId="14" xfId="0" applyNumberFormat="1" applyFont="1" applyFill="1" applyBorder="1" applyAlignment="1">
      <alignment horizontal="left" wrapText="1"/>
    </xf>
    <xf numFmtId="1" fontId="2" fillId="0" borderId="38" xfId="0" applyNumberFormat="1" applyFont="1" applyBorder="1" applyAlignment="1">
      <alignment horizontal="left" wrapText="1"/>
    </xf>
    <xf numFmtId="165" fontId="2" fillId="0" borderId="31" xfId="0" applyNumberFormat="1" applyFont="1" applyBorder="1" applyAlignment="1">
      <alignment horizontal="left" wrapText="1"/>
    </xf>
    <xf numFmtId="0" fontId="2" fillId="0" borderId="31" xfId="0" applyFont="1" applyBorder="1" applyAlignment="1">
      <alignment horizontal="left" wrapText="1"/>
    </xf>
    <xf numFmtId="49" fontId="2" fillId="7" borderId="31" xfId="0" applyNumberFormat="1" applyFont="1" applyFill="1" applyBorder="1" applyAlignment="1">
      <alignment horizontal="left"/>
    </xf>
    <xf numFmtId="49" fontId="27" fillId="0" borderId="0" xfId="0" applyNumberFormat="1" applyFont="1" applyAlignment="1">
      <alignment horizontal="left" wrapText="1"/>
    </xf>
    <xf numFmtId="1" fontId="2" fillId="9" borderId="10" xfId="0" applyNumberFormat="1" applyFont="1" applyFill="1" applyBorder="1" applyAlignment="1">
      <alignment horizontal="center" wrapText="1"/>
    </xf>
    <xf numFmtId="49" fontId="2" fillId="9" borderId="11" xfId="0" applyNumberFormat="1" applyFont="1" applyFill="1" applyBorder="1" applyAlignment="1">
      <alignment horizontal="left"/>
    </xf>
    <xf numFmtId="49" fontId="2" fillId="9" borderId="11" xfId="0" applyNumberFormat="1" applyFont="1" applyFill="1" applyBorder="1" applyAlignment="1">
      <alignment horizontal="center" wrapText="1"/>
    </xf>
    <xf numFmtId="49" fontId="2" fillId="9" borderId="15" xfId="0" applyNumberFormat="1" applyFont="1" applyFill="1" applyBorder="1" applyAlignment="1">
      <alignment horizontal="left" wrapText="1"/>
    </xf>
    <xf numFmtId="1" fontId="2" fillId="9" borderId="0" xfId="0" applyNumberFormat="1" applyFont="1" applyFill="1" applyAlignment="1">
      <alignment horizontal="left" wrapText="1"/>
    </xf>
    <xf numFmtId="164" fontId="2" fillId="9" borderId="0" xfId="0" applyNumberFormat="1" applyFont="1" applyFill="1" applyAlignment="1">
      <alignment horizontal="left" wrapText="1"/>
    </xf>
    <xf numFmtId="165" fontId="2" fillId="9" borderId="0" xfId="0" applyNumberFormat="1" applyFont="1" applyFill="1" applyAlignment="1">
      <alignment horizontal="left" wrapText="1"/>
    </xf>
    <xf numFmtId="1" fontId="2" fillId="9" borderId="13" xfId="0" applyNumberFormat="1" applyFont="1" applyFill="1" applyBorder="1" applyAlignment="1">
      <alignment horizontal="center" wrapText="1"/>
    </xf>
    <xf numFmtId="1" fontId="21" fillId="9" borderId="14" xfId="0" applyNumberFormat="1" applyFont="1" applyFill="1" applyBorder="1" applyAlignment="1">
      <alignment horizontal="center" wrapText="1"/>
    </xf>
    <xf numFmtId="49" fontId="21" fillId="9" borderId="14" xfId="0" applyNumberFormat="1" applyFont="1" applyFill="1" applyBorder="1" applyAlignment="1">
      <alignment horizontal="left"/>
    </xf>
    <xf numFmtId="49" fontId="21" fillId="9" borderId="14" xfId="0" applyNumberFormat="1" applyFont="1" applyFill="1" applyBorder="1" applyAlignment="1">
      <alignment horizontal="center" vertical="center" wrapText="1"/>
    </xf>
    <xf numFmtId="49" fontId="21" fillId="9" borderId="12" xfId="0" applyNumberFormat="1" applyFont="1" applyFill="1" applyBorder="1" applyAlignment="1">
      <alignment horizontal="center" wrapText="1"/>
    </xf>
    <xf numFmtId="1" fontId="2" fillId="8" borderId="13" xfId="0" applyNumberFormat="1" applyFont="1" applyFill="1" applyBorder="1" applyAlignment="1">
      <alignment horizontal="center" wrapText="1"/>
    </xf>
    <xf numFmtId="49" fontId="2" fillId="8" borderId="14" xfId="0" applyNumberFormat="1" applyFont="1" applyFill="1" applyBorder="1" applyAlignment="1">
      <alignment horizontal="left"/>
    </xf>
    <xf numFmtId="49" fontId="2" fillId="8" borderId="14" xfId="0" applyNumberFormat="1" applyFont="1" applyFill="1" applyBorder="1" applyAlignment="1">
      <alignment horizontal="center" wrapText="1"/>
    </xf>
    <xf numFmtId="49" fontId="2" fillId="8" borderId="14" xfId="0" applyNumberFormat="1" applyFont="1" applyFill="1" applyBorder="1" applyAlignment="1">
      <alignment horizontal="left" vertical="center" wrapText="1"/>
    </xf>
    <xf numFmtId="49" fontId="2" fillId="8" borderId="15" xfId="0" applyNumberFormat="1" applyFont="1" applyFill="1" applyBorder="1" applyAlignment="1">
      <alignment horizontal="left" wrapText="1"/>
    </xf>
    <xf numFmtId="1" fontId="2" fillId="8" borderId="0" xfId="0" applyNumberFormat="1" applyFont="1" applyFill="1" applyAlignment="1">
      <alignment horizontal="left" wrapText="1"/>
    </xf>
    <xf numFmtId="164" fontId="2" fillId="8" borderId="0" xfId="0" applyNumberFormat="1" applyFont="1" applyFill="1" applyAlignment="1">
      <alignment horizontal="left" wrapText="1"/>
    </xf>
    <xf numFmtId="165" fontId="2" fillId="8" borderId="0" xfId="0" applyNumberFormat="1" applyFont="1" applyFill="1" applyAlignment="1">
      <alignment horizontal="left" wrapText="1"/>
    </xf>
    <xf numFmtId="1" fontId="2" fillId="8" borderId="14" xfId="0" applyNumberFormat="1" applyFont="1" applyFill="1" applyBorder="1" applyAlignment="1">
      <alignment horizontal="left" wrapText="1"/>
    </xf>
    <xf numFmtId="1" fontId="2" fillId="7" borderId="13" xfId="0" applyNumberFormat="1" applyFont="1" applyFill="1" applyBorder="1" applyAlignment="1">
      <alignment horizontal="center" wrapText="1"/>
    </xf>
    <xf numFmtId="49" fontId="2" fillId="12" borderId="0" xfId="0" applyNumberFormat="1" applyFont="1" applyFill="1" applyAlignment="1">
      <alignment horizontal="left" wrapText="1"/>
    </xf>
    <xf numFmtId="49" fontId="2" fillId="0" borderId="31" xfId="0" applyNumberFormat="1" applyFont="1" applyBorder="1" applyAlignment="1">
      <alignment horizontal="left"/>
    </xf>
    <xf numFmtId="49" fontId="2" fillId="0" borderId="31" xfId="0" applyNumberFormat="1" applyFont="1" applyBorder="1" applyAlignment="1">
      <alignment horizontal="center" wrapText="1"/>
    </xf>
    <xf numFmtId="49" fontId="2" fillId="0" borderId="28" xfId="0" applyNumberFormat="1" applyFont="1" applyBorder="1" applyAlignment="1">
      <alignment horizontal="left"/>
    </xf>
    <xf numFmtId="49" fontId="2" fillId="0" borderId="11" xfId="0" applyNumberFormat="1" applyFont="1" applyBorder="1" applyAlignment="1">
      <alignment horizontal="left"/>
    </xf>
    <xf numFmtId="49" fontId="2" fillId="0" borderId="11" xfId="0" applyNumberFormat="1" applyFont="1" applyBorder="1" applyAlignment="1">
      <alignment horizontal="center" wrapText="1"/>
    </xf>
    <xf numFmtId="1" fontId="2" fillId="7" borderId="16" xfId="0" applyNumberFormat="1" applyFont="1" applyFill="1" applyBorder="1" applyAlignment="1">
      <alignment horizontal="center" wrapText="1"/>
    </xf>
    <xf numFmtId="1" fontId="2" fillId="7" borderId="17" xfId="0" applyNumberFormat="1" applyFont="1" applyFill="1" applyBorder="1" applyAlignment="1">
      <alignment horizontal="left" wrapText="1"/>
    </xf>
    <xf numFmtId="49" fontId="2" fillId="7" borderId="17" xfId="0" applyNumberFormat="1" applyFont="1" applyFill="1" applyBorder="1" applyAlignment="1">
      <alignment horizontal="left" wrapText="1"/>
    </xf>
    <xf numFmtId="165" fontId="2" fillId="7" borderId="17" xfId="0" applyNumberFormat="1" applyFont="1" applyFill="1" applyBorder="1" applyAlignment="1">
      <alignment horizontal="left" wrapText="1"/>
    </xf>
    <xf numFmtId="49" fontId="2" fillId="7" borderId="17" xfId="0" applyNumberFormat="1" applyFont="1" applyFill="1" applyBorder="1" applyAlignment="1">
      <alignment horizontal="left"/>
    </xf>
    <xf numFmtId="49" fontId="2" fillId="7" borderId="17" xfId="0" applyNumberFormat="1" applyFont="1" applyFill="1" applyBorder="1" applyAlignment="1">
      <alignment horizontal="center" wrapText="1"/>
    </xf>
    <xf numFmtId="1" fontId="2" fillId="9" borderId="39" xfId="0" applyNumberFormat="1" applyFont="1" applyFill="1" applyBorder="1" applyAlignment="1">
      <alignment horizontal="center" wrapText="1"/>
    </xf>
    <xf numFmtId="49" fontId="2" fillId="9" borderId="28" xfId="0" applyNumberFormat="1" applyFont="1" applyFill="1" applyBorder="1" applyAlignment="1">
      <alignment horizontal="left"/>
    </xf>
    <xf numFmtId="49" fontId="2" fillId="9" borderId="29" xfId="0" applyNumberFormat="1" applyFont="1" applyFill="1" applyBorder="1" applyAlignment="1">
      <alignment horizontal="center" wrapText="1"/>
    </xf>
    <xf numFmtId="49" fontId="21" fillId="9" borderId="36" xfId="0" applyNumberFormat="1" applyFont="1" applyFill="1" applyBorder="1" applyAlignment="1">
      <alignment horizontal="left"/>
    </xf>
    <xf numFmtId="49" fontId="21" fillId="9" borderId="11" xfId="0" applyNumberFormat="1" applyFont="1" applyFill="1" applyBorder="1" applyAlignment="1">
      <alignment horizontal="center" vertical="center" wrapText="1"/>
    </xf>
    <xf numFmtId="49" fontId="2" fillId="6" borderId="0" xfId="0" applyNumberFormat="1" applyFont="1" applyFill="1" applyAlignment="1">
      <alignment horizontal="left" wrapText="1"/>
    </xf>
    <xf numFmtId="1" fontId="2" fillId="0" borderId="29" xfId="0" applyNumberFormat="1" applyFont="1" applyBorder="1" applyAlignment="1">
      <alignment horizontal="left" wrapText="1"/>
    </xf>
    <xf numFmtId="49" fontId="2" fillId="0" borderId="29" xfId="0" applyNumberFormat="1" applyFont="1" applyBorder="1" applyAlignment="1">
      <alignment horizontal="left"/>
    </xf>
    <xf numFmtId="49" fontId="27" fillId="8" borderId="0" xfId="0" applyNumberFormat="1" applyFont="1" applyFill="1" applyAlignment="1">
      <alignment horizontal="left" wrapText="1"/>
    </xf>
    <xf numFmtId="1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center" wrapText="1"/>
    </xf>
    <xf numFmtId="49" fontId="21" fillId="9" borderId="14" xfId="0" applyNumberFormat="1" applyFont="1" applyFill="1" applyBorder="1" applyAlignment="1">
      <alignment horizontal="left" wrapText="1"/>
    </xf>
    <xf numFmtId="49" fontId="4" fillId="7" borderId="42" xfId="0" applyNumberFormat="1" applyFont="1" applyFill="1" applyBorder="1" applyAlignment="1">
      <alignment horizontal="left" vertical="center" wrapText="1"/>
    </xf>
    <xf numFmtId="1" fontId="13" fillId="7" borderId="19" xfId="0" applyNumberFormat="1" applyFont="1" applyFill="1" applyBorder="1" applyAlignment="1">
      <alignment horizontal="left" vertical="center" wrapText="1"/>
    </xf>
    <xf numFmtId="49" fontId="3" fillId="7" borderId="19" xfId="0" applyNumberFormat="1" applyFont="1" applyFill="1" applyBorder="1" applyAlignment="1">
      <alignment horizontal="left" vertical="center" wrapText="1"/>
    </xf>
    <xf numFmtId="49" fontId="13" fillId="7" borderId="19" xfId="0" applyNumberFormat="1" applyFont="1" applyFill="1" applyBorder="1" applyAlignment="1">
      <alignment horizontal="left" vertical="center" wrapText="1"/>
    </xf>
    <xf numFmtId="49" fontId="13" fillId="7" borderId="11" xfId="0" applyNumberFormat="1" applyFont="1" applyFill="1" applyBorder="1" applyAlignment="1">
      <alignment horizontal="left" vertical="center" wrapText="1"/>
    </xf>
    <xf numFmtId="49" fontId="4" fillId="7" borderId="19" xfId="0" applyNumberFormat="1" applyFont="1" applyFill="1" applyBorder="1" applyAlignment="1">
      <alignment horizontal="left" vertical="center" wrapText="1"/>
    </xf>
    <xf numFmtId="49" fontId="21" fillId="7" borderId="19" xfId="0" applyNumberFormat="1" applyFont="1" applyFill="1" applyBorder="1" applyAlignment="1">
      <alignment horizontal="left" vertical="center" wrapText="1"/>
    </xf>
    <xf numFmtId="164" fontId="21" fillId="7" borderId="19" xfId="0" applyNumberFormat="1" applyFont="1" applyFill="1" applyBorder="1" applyAlignment="1">
      <alignment horizontal="left" vertical="center" wrapText="1"/>
    </xf>
    <xf numFmtId="165" fontId="21" fillId="7" borderId="19" xfId="0" applyNumberFormat="1" applyFont="1" applyFill="1" applyBorder="1" applyAlignment="1">
      <alignment horizontal="left" vertical="center" wrapText="1"/>
    </xf>
    <xf numFmtId="49" fontId="21" fillId="7" borderId="43" xfId="0" applyNumberFormat="1" applyFont="1" applyFill="1" applyBorder="1" applyAlignment="1">
      <alignment horizontal="left" vertical="center" wrapText="1"/>
    </xf>
    <xf numFmtId="49" fontId="21" fillId="7" borderId="36" xfId="0" applyNumberFormat="1" applyFont="1" applyFill="1" applyBorder="1" applyAlignment="1">
      <alignment horizontal="left" vertical="center" wrapText="1"/>
    </xf>
    <xf numFmtId="49" fontId="21" fillId="7" borderId="11" xfId="0" applyNumberFormat="1" applyFont="1" applyFill="1" applyBorder="1" applyAlignment="1">
      <alignment horizontal="left" vertical="center" wrapText="1"/>
    </xf>
    <xf numFmtId="49" fontId="22" fillId="7" borderId="11" xfId="0" applyNumberFormat="1" applyFont="1" applyFill="1" applyBorder="1" applyAlignment="1">
      <alignment horizontal="left" vertical="center" wrapText="1"/>
    </xf>
    <xf numFmtId="49" fontId="14" fillId="7" borderId="11" xfId="0" applyNumberFormat="1" applyFont="1" applyFill="1" applyBorder="1" applyAlignment="1">
      <alignment horizontal="left" vertical="center" wrapText="1"/>
    </xf>
    <xf numFmtId="49" fontId="5" fillId="7" borderId="13" xfId="0" applyNumberFormat="1" applyFont="1" applyFill="1" applyBorder="1" applyAlignment="1">
      <alignment horizontal="left" vertical="center" wrapText="1"/>
    </xf>
    <xf numFmtId="49" fontId="15" fillId="7" borderId="14" xfId="0" applyNumberFormat="1" applyFont="1" applyFill="1" applyBorder="1" applyAlignment="1">
      <alignment horizontal="left" vertical="center" wrapText="1"/>
    </xf>
    <xf numFmtId="49" fontId="3" fillId="7" borderId="14" xfId="0" applyNumberFormat="1" applyFont="1" applyFill="1" applyBorder="1" applyAlignment="1">
      <alignment horizontal="left" vertical="center" wrapText="1"/>
    </xf>
    <xf numFmtId="1" fontId="15" fillId="7" borderId="14" xfId="0" applyNumberFormat="1" applyFont="1" applyFill="1" applyBorder="1" applyAlignment="1">
      <alignment horizontal="left" vertical="center" wrapText="1"/>
    </xf>
    <xf numFmtId="164" fontId="15" fillId="7" borderId="14" xfId="0" applyNumberFormat="1" applyFont="1" applyFill="1" applyBorder="1" applyAlignment="1">
      <alignment horizontal="left" vertical="center" wrapText="1"/>
    </xf>
    <xf numFmtId="49" fontId="2" fillId="7" borderId="15" xfId="0" applyNumberFormat="1" applyFont="1" applyFill="1" applyBorder="1" applyAlignment="1">
      <alignment horizontal="left" vertical="center" wrapText="1"/>
    </xf>
    <xf numFmtId="164" fontId="2" fillId="7" borderId="0" xfId="0" applyNumberFormat="1" applyFont="1" applyFill="1" applyAlignment="1">
      <alignment horizontal="left" vertical="center" wrapText="1"/>
    </xf>
    <xf numFmtId="165" fontId="2" fillId="7" borderId="0" xfId="0" applyNumberFormat="1" applyFont="1" applyFill="1" applyAlignment="1">
      <alignment horizontal="left" vertical="center" wrapText="1"/>
    </xf>
    <xf numFmtId="49" fontId="2" fillId="7" borderId="0" xfId="0" applyNumberFormat="1" applyFont="1" applyFill="1" applyAlignment="1">
      <alignment horizontal="left" vertical="center" wrapText="1"/>
    </xf>
    <xf numFmtId="49" fontId="23" fillId="7" borderId="0" xfId="0" applyNumberFormat="1" applyFont="1" applyFill="1" applyAlignment="1">
      <alignment horizontal="left" vertical="center" wrapText="1"/>
    </xf>
    <xf numFmtId="49" fontId="16" fillId="7" borderId="0" xfId="0" applyNumberFormat="1" applyFont="1" applyFill="1" applyAlignment="1">
      <alignment horizontal="left" vertical="center" wrapText="1"/>
    </xf>
    <xf numFmtId="49" fontId="15" fillId="7" borderId="0" xfId="0" applyNumberFormat="1" applyFont="1" applyFill="1" applyAlignment="1">
      <alignment horizontal="left" vertical="center" wrapText="1"/>
    </xf>
    <xf numFmtId="49" fontId="17" fillId="7" borderId="0" xfId="0" applyNumberFormat="1" applyFont="1" applyFill="1" applyAlignment="1">
      <alignment horizontal="left" vertical="center" wrapText="1"/>
    </xf>
    <xf numFmtId="49" fontId="5" fillId="7" borderId="0" xfId="0" applyNumberFormat="1" applyFont="1" applyFill="1" applyAlignment="1">
      <alignment horizontal="left" vertical="center" wrapText="1"/>
    </xf>
    <xf numFmtId="49" fontId="41" fillId="7" borderId="13" xfId="0" applyNumberFormat="1" applyFont="1" applyFill="1" applyBorder="1" applyAlignment="1">
      <alignment horizontal="left" vertical="center" wrapText="1"/>
    </xf>
    <xf numFmtId="49" fontId="41" fillId="7" borderId="14" xfId="0" applyNumberFormat="1" applyFont="1" applyFill="1" applyBorder="1" applyAlignment="1">
      <alignment horizontal="left" vertical="center" wrapText="1"/>
    </xf>
    <xf numFmtId="49" fontId="38" fillId="7" borderId="14" xfId="0" applyNumberFormat="1" applyFont="1" applyFill="1" applyBorder="1" applyAlignment="1">
      <alignment horizontal="left" vertical="center" wrapText="1"/>
    </xf>
    <xf numFmtId="1" fontId="41" fillId="7" borderId="14" xfId="0" applyNumberFormat="1" applyFont="1" applyFill="1" applyBorder="1" applyAlignment="1">
      <alignment horizontal="left" vertical="center" wrapText="1"/>
    </xf>
    <xf numFmtId="164" fontId="41" fillId="7" borderId="14" xfId="0" applyNumberFormat="1" applyFont="1" applyFill="1" applyBorder="1" applyAlignment="1">
      <alignment horizontal="left" vertical="center" wrapText="1"/>
    </xf>
    <xf numFmtId="164" fontId="41" fillId="7" borderId="14" xfId="0" applyNumberFormat="1" applyFont="1" applyFill="1" applyBorder="1" applyAlignment="1">
      <alignment horizontal="left" vertical="center"/>
    </xf>
    <xf numFmtId="49" fontId="41" fillId="7" borderId="15" xfId="0" applyNumberFormat="1" applyFont="1" applyFill="1" applyBorder="1" applyAlignment="1">
      <alignment horizontal="left" vertical="center" wrapText="1"/>
    </xf>
    <xf numFmtId="49" fontId="41" fillId="7" borderId="0" xfId="0" applyNumberFormat="1" applyFont="1" applyFill="1" applyAlignment="1">
      <alignment horizontal="left" vertical="center" wrapText="1"/>
    </xf>
    <xf numFmtId="164" fontId="41" fillId="7" borderId="0" xfId="0" applyNumberFormat="1" applyFont="1" applyFill="1" applyAlignment="1">
      <alignment horizontal="left" vertical="center" wrapText="1"/>
    </xf>
    <xf numFmtId="165" fontId="41" fillId="7" borderId="0" xfId="0" applyNumberFormat="1" applyFont="1" applyFill="1" applyAlignment="1">
      <alignment horizontal="left" vertical="center" wrapText="1"/>
    </xf>
    <xf numFmtId="49" fontId="43" fillId="7" borderId="14" xfId="0" applyNumberFormat="1" applyFont="1" applyFill="1" applyBorder="1" applyAlignment="1">
      <alignment horizontal="left" vertical="center" wrapText="1"/>
    </xf>
    <xf numFmtId="165" fontId="5" fillId="7" borderId="14" xfId="0" applyNumberFormat="1" applyFont="1" applyFill="1" applyBorder="1" applyAlignment="1">
      <alignment horizontal="left" vertical="center" wrapText="1"/>
    </xf>
    <xf numFmtId="164" fontId="40" fillId="7" borderId="14" xfId="0" applyNumberFormat="1" applyFont="1" applyFill="1" applyBorder="1" applyAlignment="1">
      <alignment horizontal="left" vertical="center" wrapText="1"/>
    </xf>
    <xf numFmtId="49" fontId="0" fillId="7" borderId="14" xfId="0" applyNumberFormat="1" applyFill="1" applyBorder="1" applyAlignment="1">
      <alignment horizontal="left" vertical="center" wrapText="1"/>
    </xf>
    <xf numFmtId="49" fontId="5" fillId="7" borderId="15" xfId="0" applyNumberFormat="1" applyFont="1" applyFill="1" applyBorder="1" applyAlignment="1">
      <alignment horizontal="left" vertical="center" wrapText="1"/>
    </xf>
    <xf numFmtId="1" fontId="40" fillId="7" borderId="0" xfId="0" applyNumberFormat="1" applyFont="1" applyFill="1" applyAlignment="1">
      <alignment horizontal="left" vertical="center" wrapText="1"/>
    </xf>
    <xf numFmtId="164" fontId="5" fillId="7" borderId="0" xfId="0" applyNumberFormat="1" applyFont="1" applyFill="1" applyAlignment="1">
      <alignment horizontal="left" vertical="center" wrapText="1"/>
    </xf>
    <xf numFmtId="165" fontId="5" fillId="7" borderId="0" xfId="0" applyNumberFormat="1" applyFont="1" applyFill="1" applyAlignment="1">
      <alignment horizontal="left" vertical="center" wrapText="1"/>
    </xf>
    <xf numFmtId="49" fontId="11" fillId="7" borderId="0" xfId="0" applyNumberFormat="1" applyFont="1" applyFill="1" applyAlignment="1">
      <alignment horizontal="left" vertical="center" wrapText="1"/>
    </xf>
    <xf numFmtId="1" fontId="3" fillId="7" borderId="14" xfId="0" applyNumberFormat="1" applyFont="1" applyFill="1" applyBorder="1" applyAlignment="1">
      <alignment horizontal="left" vertical="center" wrapText="1"/>
    </xf>
    <xf numFmtId="164" fontId="3" fillId="7" borderId="14" xfId="0" applyNumberFormat="1" applyFont="1" applyFill="1" applyBorder="1" applyAlignment="1">
      <alignment horizontal="left" vertical="center" wrapText="1"/>
    </xf>
    <xf numFmtId="164" fontId="35" fillId="7" borderId="14" xfId="0" applyNumberFormat="1" applyFont="1" applyFill="1" applyBorder="1" applyAlignment="1">
      <alignment horizontal="left" vertical="center"/>
    </xf>
    <xf numFmtId="49" fontId="3" fillId="7" borderId="15" xfId="0" applyNumberFormat="1" applyFont="1" applyFill="1" applyBorder="1" applyAlignment="1">
      <alignment horizontal="left" vertical="center" wrapText="1"/>
    </xf>
    <xf numFmtId="49" fontId="3" fillId="7" borderId="0" xfId="0" applyNumberFormat="1" applyFont="1" applyFill="1" applyAlignment="1">
      <alignment horizontal="left" vertical="center" wrapText="1"/>
    </xf>
    <xf numFmtId="164" fontId="3" fillId="7" borderId="0" xfId="0" applyNumberFormat="1" applyFont="1" applyFill="1" applyAlignment="1">
      <alignment horizontal="left" vertical="center" wrapText="1"/>
    </xf>
    <xf numFmtId="165" fontId="3" fillId="7" borderId="0" xfId="0" applyNumberFormat="1" applyFont="1" applyFill="1" applyAlignment="1">
      <alignment horizontal="left" vertical="center" wrapText="1"/>
    </xf>
    <xf numFmtId="49" fontId="34" fillId="7" borderId="0" xfId="0" applyNumberFormat="1" applyFont="1" applyFill="1" applyAlignment="1">
      <alignment horizontal="left" vertical="center" wrapText="1"/>
    </xf>
    <xf numFmtId="49" fontId="37" fillId="7" borderId="0" xfId="0" applyNumberFormat="1" applyFont="1" applyFill="1" applyAlignment="1">
      <alignment horizontal="left" vertical="center" wrapText="1"/>
    </xf>
    <xf numFmtId="49" fontId="7" fillId="7" borderId="13" xfId="0" applyNumberFormat="1" applyFont="1" applyFill="1" applyBorder="1" applyAlignment="1">
      <alignment horizontal="left" vertical="center" wrapText="1"/>
    </xf>
    <xf numFmtId="49" fontId="37" fillId="7" borderId="14" xfId="0" applyNumberFormat="1" applyFont="1" applyFill="1" applyBorder="1" applyAlignment="1">
      <alignment horizontal="left" vertical="center" wrapText="1"/>
    </xf>
    <xf numFmtId="1" fontId="37" fillId="7" borderId="14" xfId="0" applyNumberFormat="1" applyFont="1" applyFill="1" applyBorder="1" applyAlignment="1">
      <alignment horizontal="left" vertical="center" wrapText="1"/>
    </xf>
    <xf numFmtId="164" fontId="37" fillId="7" borderId="14" xfId="0" applyNumberFormat="1" applyFont="1" applyFill="1" applyBorder="1" applyAlignment="1">
      <alignment horizontal="left" vertical="center" wrapText="1"/>
    </xf>
    <xf numFmtId="49" fontId="57" fillId="7" borderId="14" xfId="0" applyNumberFormat="1" applyFont="1" applyFill="1" applyBorder="1" applyAlignment="1">
      <alignment horizontal="left" vertical="center" wrapText="1"/>
    </xf>
    <xf numFmtId="49" fontId="7" fillId="7" borderId="14" xfId="0" applyNumberFormat="1" applyFont="1" applyFill="1" applyBorder="1" applyAlignment="1">
      <alignment horizontal="left" vertical="center" wrapText="1"/>
    </xf>
    <xf numFmtId="49" fontId="37" fillId="7" borderId="15" xfId="0" applyNumberFormat="1" applyFont="1" applyFill="1" applyBorder="1" applyAlignment="1">
      <alignment horizontal="left" vertical="center" wrapText="1"/>
    </xf>
    <xf numFmtId="164" fontId="37" fillId="7" borderId="0" xfId="0" applyNumberFormat="1" applyFont="1" applyFill="1" applyAlignment="1">
      <alignment horizontal="left" vertical="center" wrapText="1"/>
    </xf>
    <xf numFmtId="165" fontId="37" fillId="7" borderId="0" xfId="0" applyNumberFormat="1" applyFont="1" applyFill="1" applyAlignment="1">
      <alignment horizontal="left" vertical="center" wrapText="1"/>
    </xf>
    <xf numFmtId="49" fontId="39" fillId="7" borderId="0" xfId="0" applyNumberFormat="1" applyFont="1" applyFill="1" applyAlignment="1">
      <alignment horizontal="left" vertical="center" wrapText="1"/>
    </xf>
    <xf numFmtId="0" fontId="40" fillId="7" borderId="13" xfId="0" applyFont="1" applyFill="1" applyBorder="1" applyAlignment="1">
      <alignment horizontal="left" vertical="center" wrapText="1"/>
    </xf>
    <xf numFmtId="0" fontId="40" fillId="7" borderId="14" xfId="0" applyFont="1" applyFill="1" applyBorder="1" applyAlignment="1">
      <alignment horizontal="left" vertical="center" wrapText="1"/>
    </xf>
    <xf numFmtId="1" fontId="5" fillId="7" borderId="0" xfId="0" applyNumberFormat="1" applyFont="1" applyFill="1" applyAlignment="1">
      <alignment horizontal="left" vertical="center" wrapText="1"/>
    </xf>
    <xf numFmtId="49" fontId="7" fillId="7" borderId="0" xfId="0" applyNumberFormat="1" applyFont="1" applyFill="1" applyAlignment="1">
      <alignment horizontal="left" vertical="center" wrapText="1"/>
    </xf>
    <xf numFmtId="0" fontId="19" fillId="7" borderId="14" xfId="0" applyFont="1" applyFill="1" applyBorder="1" applyAlignment="1">
      <alignment horizontal="left" vertical="center" wrapText="1"/>
    </xf>
    <xf numFmtId="0" fontId="35" fillId="7" borderId="14" xfId="0" applyFont="1" applyFill="1" applyBorder="1" applyAlignment="1">
      <alignment horizontal="left" vertical="center"/>
    </xf>
    <xf numFmtId="1" fontId="19" fillId="7" borderId="14" xfId="0" applyNumberFormat="1" applyFont="1" applyFill="1" applyBorder="1" applyAlignment="1">
      <alignment horizontal="left" vertical="center"/>
    </xf>
    <xf numFmtId="0" fontId="15" fillId="7" borderId="14" xfId="0" applyFont="1" applyFill="1" applyBorder="1" applyAlignment="1">
      <alignment horizontal="left" vertical="center"/>
    </xf>
    <xf numFmtId="164" fontId="19" fillId="7" borderId="14" xfId="0" applyNumberFormat="1" applyFont="1" applyFill="1" applyBorder="1" applyAlignment="1">
      <alignment horizontal="left" vertical="center"/>
    </xf>
    <xf numFmtId="49" fontId="19" fillId="7" borderId="14" xfId="0" applyNumberFormat="1" applyFont="1" applyFill="1" applyBorder="1" applyAlignment="1">
      <alignment horizontal="left" vertical="center"/>
    </xf>
    <xf numFmtId="49" fontId="40" fillId="7" borderId="14" xfId="0" applyNumberFormat="1" applyFont="1" applyFill="1" applyBorder="1" applyAlignment="1">
      <alignment horizontal="left" vertical="center"/>
    </xf>
    <xf numFmtId="49" fontId="26" fillId="7" borderId="15" xfId="0" applyNumberFormat="1" applyFont="1" applyFill="1" applyBorder="1" applyAlignment="1">
      <alignment horizontal="left" vertical="center" wrapText="1"/>
    </xf>
    <xf numFmtId="164" fontId="26" fillId="7" borderId="0" xfId="0" applyNumberFormat="1" applyFont="1" applyFill="1" applyAlignment="1">
      <alignment horizontal="left" vertical="center"/>
    </xf>
    <xf numFmtId="0" fontId="40" fillId="7" borderId="44" xfId="0" applyFont="1" applyFill="1" applyBorder="1" applyAlignment="1">
      <alignment horizontal="left" vertical="center" wrapText="1"/>
    </xf>
    <xf numFmtId="0" fontId="19" fillId="7" borderId="22" xfId="0" applyFont="1" applyFill="1" applyBorder="1" applyAlignment="1">
      <alignment horizontal="left" vertical="center" wrapText="1"/>
    </xf>
    <xf numFmtId="49" fontId="37" fillId="7" borderId="20" xfId="0" applyNumberFormat="1" applyFont="1" applyFill="1" applyBorder="1" applyAlignment="1">
      <alignment horizontal="left" vertical="center" wrapText="1"/>
    </xf>
    <xf numFmtId="1" fontId="17" fillId="7" borderId="20" xfId="0" applyNumberFormat="1" applyFont="1" applyFill="1" applyBorder="1" applyAlignment="1">
      <alignment horizontal="left" vertical="center" wrapText="1"/>
    </xf>
    <xf numFmtId="49" fontId="17" fillId="7" borderId="20" xfId="0" applyNumberFormat="1" applyFont="1" applyFill="1" applyBorder="1" applyAlignment="1">
      <alignment horizontal="left" vertical="center" wrapText="1"/>
    </xf>
    <xf numFmtId="164" fontId="17" fillId="7" borderId="20" xfId="0" applyNumberFormat="1" applyFont="1" applyFill="1" applyBorder="1" applyAlignment="1">
      <alignment horizontal="left" vertical="center" wrapText="1"/>
    </xf>
    <xf numFmtId="49" fontId="7" fillId="7" borderId="20" xfId="0" applyNumberFormat="1" applyFont="1" applyFill="1" applyBorder="1" applyAlignment="1">
      <alignment horizontal="left" vertical="center" wrapText="1"/>
    </xf>
    <xf numFmtId="49" fontId="27" fillId="7" borderId="20" xfId="0" applyNumberFormat="1" applyFont="1" applyFill="1" applyBorder="1" applyAlignment="1">
      <alignment horizontal="left" vertical="center" wrapText="1"/>
    </xf>
    <xf numFmtId="164" fontId="27" fillId="7" borderId="20" xfId="0" applyNumberFormat="1" applyFont="1" applyFill="1" applyBorder="1" applyAlignment="1">
      <alignment horizontal="left" vertical="center" wrapText="1"/>
    </xf>
    <xf numFmtId="165" fontId="27" fillId="7" borderId="20" xfId="0" applyNumberFormat="1" applyFont="1" applyFill="1" applyBorder="1" applyAlignment="1">
      <alignment horizontal="left" vertical="center" wrapText="1"/>
    </xf>
    <xf numFmtId="49" fontId="27" fillId="7" borderId="23" xfId="0" applyNumberFormat="1" applyFont="1" applyFill="1" applyBorder="1" applyAlignment="1">
      <alignment horizontal="left" vertical="center" wrapText="1"/>
    </xf>
    <xf numFmtId="49" fontId="27" fillId="7" borderId="21" xfId="0" applyNumberFormat="1" applyFont="1" applyFill="1" applyBorder="1" applyAlignment="1">
      <alignment horizontal="left" vertical="center" wrapText="1"/>
    </xf>
    <xf numFmtId="49" fontId="27" fillId="7" borderId="14" xfId="0" applyNumberFormat="1" applyFont="1" applyFill="1" applyBorder="1" applyAlignment="1">
      <alignment horizontal="left" vertical="center" wrapText="1"/>
    </xf>
    <xf numFmtId="49" fontId="29" fillId="7" borderId="14" xfId="0" applyNumberFormat="1" applyFont="1" applyFill="1" applyBorder="1" applyAlignment="1">
      <alignment horizontal="left" vertical="center" wrapText="1"/>
    </xf>
    <xf numFmtId="49" fontId="20" fillId="7" borderId="14" xfId="0" applyNumberFormat="1" applyFont="1" applyFill="1" applyBorder="1" applyAlignment="1">
      <alignment horizontal="left" vertical="center" wrapText="1"/>
    </xf>
    <xf numFmtId="49" fontId="17" fillId="7" borderId="14" xfId="0" applyNumberFormat="1" applyFont="1" applyFill="1" applyBorder="1" applyAlignment="1">
      <alignment horizontal="left" vertical="center" wrapText="1"/>
    </xf>
    <xf numFmtId="49" fontId="5" fillId="7" borderId="44" xfId="0" applyNumberFormat="1" applyFont="1" applyFill="1" applyBorder="1" applyAlignment="1">
      <alignment horizontal="left" vertical="center" wrapText="1"/>
    </xf>
    <xf numFmtId="0" fontId="76" fillId="7" borderId="22" xfId="0" applyFont="1" applyFill="1" applyBorder="1" applyAlignment="1">
      <alignment horizontal="left" vertical="center" wrapText="1"/>
    </xf>
    <xf numFmtId="49" fontId="38" fillId="7" borderId="20" xfId="0" applyNumberFormat="1" applyFont="1" applyFill="1" applyBorder="1" applyAlignment="1">
      <alignment horizontal="left" vertical="center" wrapText="1"/>
    </xf>
    <xf numFmtId="49" fontId="77" fillId="7" borderId="20" xfId="0" applyNumberFormat="1" applyFont="1" applyFill="1" applyBorder="1" applyAlignment="1">
      <alignment horizontal="left" vertical="center" wrapText="1"/>
    </xf>
    <xf numFmtId="49" fontId="75" fillId="7" borderId="20" xfId="0" applyNumberFormat="1" applyFont="1" applyFill="1" applyBorder="1" applyAlignment="1">
      <alignment horizontal="left" vertical="center" wrapText="1"/>
    </xf>
    <xf numFmtId="165" fontId="76" fillId="7" borderId="20" xfId="0" applyNumberFormat="1" applyFont="1" applyFill="1" applyBorder="1" applyAlignment="1">
      <alignment horizontal="left" vertical="center" wrapText="1"/>
    </xf>
    <xf numFmtId="0" fontId="75" fillId="7" borderId="20" xfId="0" applyFont="1" applyFill="1" applyBorder="1" applyAlignment="1">
      <alignment horizontal="left" vertical="center" wrapText="1"/>
    </xf>
    <xf numFmtId="49" fontId="74" fillId="7" borderId="20" xfId="0" applyNumberFormat="1" applyFont="1" applyFill="1" applyBorder="1" applyAlignment="1">
      <alignment horizontal="left" vertical="center" wrapText="1"/>
    </xf>
    <xf numFmtId="49" fontId="76" fillId="7" borderId="20" xfId="0" applyNumberFormat="1" applyFont="1" applyFill="1" applyBorder="1" applyAlignment="1">
      <alignment horizontal="left" vertical="center" wrapText="1"/>
    </xf>
    <xf numFmtId="49" fontId="43" fillId="7" borderId="23" xfId="0" applyNumberFormat="1" applyFont="1" applyFill="1" applyBorder="1" applyAlignment="1">
      <alignment horizontal="left" vertical="center" wrapText="1"/>
    </xf>
    <xf numFmtId="49" fontId="2" fillId="7" borderId="21" xfId="0" applyNumberFormat="1" applyFont="1" applyFill="1" applyBorder="1" applyAlignment="1">
      <alignment horizontal="left" vertical="center" wrapText="1"/>
    </xf>
    <xf numFmtId="164" fontId="5" fillId="7" borderId="14" xfId="0" applyNumberFormat="1" applyFont="1" applyFill="1" applyBorder="1" applyAlignment="1">
      <alignment horizontal="left" vertical="center" wrapText="1"/>
    </xf>
    <xf numFmtId="0" fontId="35" fillId="7" borderId="22" xfId="0" applyFont="1" applyFill="1" applyBorder="1" applyAlignment="1">
      <alignment horizontal="left" vertical="center" wrapText="1"/>
    </xf>
    <xf numFmtId="49" fontId="3" fillId="7" borderId="20" xfId="0" applyNumberFormat="1" applyFont="1" applyFill="1" applyBorder="1" applyAlignment="1">
      <alignment horizontal="left" vertical="center" wrapText="1"/>
    </xf>
    <xf numFmtId="1" fontId="3" fillId="7" borderId="20" xfId="0" applyNumberFormat="1" applyFont="1" applyFill="1" applyBorder="1" applyAlignment="1">
      <alignment horizontal="left" vertical="center" wrapText="1"/>
    </xf>
    <xf numFmtId="164" fontId="3" fillId="7" borderId="20" xfId="0" applyNumberFormat="1" applyFont="1" applyFill="1" applyBorder="1" applyAlignment="1">
      <alignment horizontal="left" vertical="center" wrapText="1"/>
    </xf>
    <xf numFmtId="164" fontId="35" fillId="7" borderId="20" xfId="0" applyNumberFormat="1" applyFont="1" applyFill="1" applyBorder="1" applyAlignment="1">
      <alignment horizontal="left" vertical="center"/>
    </xf>
    <xf numFmtId="49" fontId="5" fillId="7" borderId="20" xfId="0" applyNumberFormat="1" applyFont="1" applyFill="1" applyBorder="1" applyAlignment="1">
      <alignment horizontal="left" vertical="center" wrapText="1"/>
    </xf>
    <xf numFmtId="49" fontId="3" fillId="7" borderId="23" xfId="0" applyNumberFormat="1" applyFont="1" applyFill="1" applyBorder="1" applyAlignment="1">
      <alignment horizontal="left" vertical="center" wrapText="1"/>
    </xf>
    <xf numFmtId="164" fontId="3" fillId="7" borderId="21" xfId="0" applyNumberFormat="1" applyFont="1" applyFill="1" applyBorder="1" applyAlignment="1">
      <alignment horizontal="left" vertical="center" wrapText="1"/>
    </xf>
    <xf numFmtId="165" fontId="3" fillId="7" borderId="14" xfId="0" applyNumberFormat="1" applyFont="1" applyFill="1" applyBorder="1" applyAlignment="1">
      <alignment horizontal="left" vertical="center" wrapText="1"/>
    </xf>
    <xf numFmtId="49" fontId="34" fillId="7" borderId="14" xfId="0" applyNumberFormat="1" applyFont="1" applyFill="1" applyBorder="1" applyAlignment="1">
      <alignment horizontal="left" vertical="center" wrapText="1"/>
    </xf>
    <xf numFmtId="49" fontId="54" fillId="7" borderId="22" xfId="0" applyNumberFormat="1" applyFont="1" applyFill="1" applyBorder="1" applyAlignment="1">
      <alignment horizontal="left" vertical="center" wrapText="1"/>
    </xf>
    <xf numFmtId="49" fontId="15" fillId="7" borderId="20" xfId="0" applyNumberFormat="1" applyFont="1" applyFill="1" applyBorder="1" applyAlignment="1">
      <alignment horizontal="left" vertical="center" wrapText="1"/>
    </xf>
    <xf numFmtId="49" fontId="43" fillId="7" borderId="20" xfId="0" applyNumberFormat="1" applyFont="1" applyFill="1" applyBorder="1" applyAlignment="1">
      <alignment horizontal="left" vertical="center" wrapText="1"/>
    </xf>
    <xf numFmtId="165" fontId="5" fillId="7" borderId="20" xfId="0" applyNumberFormat="1" applyFont="1" applyFill="1" applyBorder="1" applyAlignment="1">
      <alignment horizontal="left" vertical="center" wrapText="1"/>
    </xf>
    <xf numFmtId="164" fontId="40" fillId="7" borderId="20" xfId="0" applyNumberFormat="1" applyFont="1" applyFill="1" applyBorder="1" applyAlignment="1">
      <alignment horizontal="left" vertical="center" wrapText="1"/>
    </xf>
    <xf numFmtId="49" fontId="5" fillId="7" borderId="22" xfId="0" applyNumberFormat="1" applyFont="1" applyFill="1" applyBorder="1" applyAlignment="1">
      <alignment horizontal="left" vertical="center" wrapText="1"/>
    </xf>
    <xf numFmtId="0" fontId="52" fillId="7" borderId="44" xfId="0" applyFont="1" applyFill="1" applyBorder="1" applyAlignment="1">
      <alignment horizontal="left" vertical="center" wrapText="1"/>
    </xf>
    <xf numFmtId="49" fontId="2" fillId="7" borderId="20" xfId="0" applyNumberFormat="1" applyFont="1" applyFill="1" applyBorder="1" applyAlignment="1">
      <alignment horizontal="left" vertical="center" wrapText="1"/>
    </xf>
    <xf numFmtId="1" fontId="5" fillId="7" borderId="23" xfId="0" applyNumberFormat="1" applyFont="1" applyFill="1" applyBorder="1" applyAlignment="1">
      <alignment horizontal="left" vertical="center" wrapText="1"/>
    </xf>
    <xf numFmtId="49" fontId="5" fillId="7" borderId="21" xfId="0" applyNumberFormat="1" applyFont="1" applyFill="1" applyBorder="1" applyAlignment="1">
      <alignment horizontal="left" vertical="center" wrapText="1"/>
    </xf>
    <xf numFmtId="49" fontId="11" fillId="7" borderId="14" xfId="0" applyNumberFormat="1" applyFont="1" applyFill="1" applyBorder="1" applyAlignment="1">
      <alignment horizontal="left" vertical="center" wrapText="1"/>
    </xf>
    <xf numFmtId="165" fontId="27" fillId="7" borderId="23" xfId="0" applyNumberFormat="1" applyFont="1" applyFill="1" applyBorder="1" applyAlignment="1">
      <alignment horizontal="left" vertical="center" wrapText="1"/>
    </xf>
    <xf numFmtId="0" fontId="2" fillId="7" borderId="22" xfId="0" applyFont="1" applyFill="1" applyBorder="1" applyAlignment="1">
      <alignment horizontal="left" vertical="center" wrapText="1"/>
    </xf>
    <xf numFmtId="49" fontId="55" fillId="7" borderId="20" xfId="0" applyNumberFormat="1" applyFont="1" applyFill="1" applyBorder="1" applyAlignment="1">
      <alignment horizontal="left" vertical="center" wrapText="1"/>
    </xf>
    <xf numFmtId="49" fontId="0" fillId="7" borderId="20" xfId="0" applyNumberFormat="1" applyFill="1" applyBorder="1" applyAlignment="1">
      <alignment horizontal="left" vertical="center" wrapText="1"/>
    </xf>
    <xf numFmtId="165" fontId="2" fillId="7" borderId="20" xfId="0" applyNumberFormat="1" applyFont="1" applyFill="1" applyBorder="1" applyAlignment="1">
      <alignment horizontal="left" vertical="center" wrapText="1"/>
    </xf>
    <xf numFmtId="1" fontId="5" fillId="7" borderId="20" xfId="0" applyNumberFormat="1" applyFont="1" applyFill="1" applyBorder="1" applyAlignment="1">
      <alignment horizontal="left" vertical="center" wrapText="1"/>
    </xf>
    <xf numFmtId="49" fontId="0" fillId="7" borderId="23" xfId="0" applyNumberFormat="1" applyFill="1" applyBorder="1" applyAlignment="1">
      <alignment horizontal="left" vertical="center" wrapText="1"/>
    </xf>
    <xf numFmtId="49" fontId="3" fillId="7" borderId="22" xfId="0" applyNumberFormat="1" applyFont="1" applyFill="1" applyBorder="1" applyAlignment="1">
      <alignment horizontal="left" vertical="center" wrapText="1"/>
    </xf>
    <xf numFmtId="1" fontId="35" fillId="7" borderId="20" xfId="0" applyNumberFormat="1" applyFont="1" applyFill="1" applyBorder="1" applyAlignment="1">
      <alignment horizontal="left" vertical="center"/>
    </xf>
    <xf numFmtId="49" fontId="3" fillId="7" borderId="21" xfId="0" applyNumberFormat="1" applyFont="1" applyFill="1" applyBorder="1" applyAlignment="1">
      <alignment horizontal="left" vertical="center" wrapText="1"/>
    </xf>
    <xf numFmtId="49" fontId="15" fillId="7" borderId="22" xfId="0" applyNumberFormat="1" applyFont="1" applyFill="1" applyBorder="1" applyAlignment="1">
      <alignment horizontal="left" vertical="center" wrapText="1"/>
    </xf>
    <xf numFmtId="1" fontId="15" fillId="7" borderId="20" xfId="0" applyNumberFormat="1" applyFont="1" applyFill="1" applyBorder="1" applyAlignment="1">
      <alignment horizontal="left" vertical="center" wrapText="1"/>
    </xf>
    <xf numFmtId="164" fontId="15" fillId="7" borderId="20" xfId="0" applyNumberFormat="1" applyFont="1" applyFill="1" applyBorder="1" applyAlignment="1">
      <alignment horizontal="left" vertical="center" wrapText="1"/>
    </xf>
    <xf numFmtId="164" fontId="2" fillId="7" borderId="20" xfId="0" applyNumberFormat="1" applyFont="1" applyFill="1" applyBorder="1" applyAlignment="1">
      <alignment horizontal="left" vertical="center" wrapText="1"/>
    </xf>
    <xf numFmtId="164" fontId="2" fillId="7" borderId="23" xfId="0" applyNumberFormat="1" applyFont="1" applyFill="1" applyBorder="1" applyAlignment="1">
      <alignment horizontal="left" vertical="center" wrapText="1"/>
    </xf>
    <xf numFmtId="165" fontId="2" fillId="7" borderId="21" xfId="0" applyNumberFormat="1" applyFont="1" applyFill="1" applyBorder="1" applyAlignment="1">
      <alignment horizontal="left" vertical="center" wrapText="1"/>
    </xf>
    <xf numFmtId="49" fontId="23" fillId="7" borderId="14" xfId="0" applyNumberFormat="1" applyFont="1" applyFill="1" applyBorder="1" applyAlignment="1">
      <alignment horizontal="left" vertical="center" wrapText="1"/>
    </xf>
    <xf numFmtId="49" fontId="16" fillId="7" borderId="14" xfId="0" applyNumberFormat="1" applyFont="1" applyFill="1" applyBorder="1" applyAlignment="1">
      <alignment horizontal="left" vertical="center" wrapText="1"/>
    </xf>
    <xf numFmtId="49" fontId="56" fillId="7" borderId="20" xfId="0" applyNumberFormat="1" applyFont="1" applyFill="1" applyBorder="1" applyAlignment="1">
      <alignment horizontal="left" vertical="center" wrapText="1"/>
    </xf>
    <xf numFmtId="164" fontId="5" fillId="7" borderId="20" xfId="0" applyNumberFormat="1" applyFont="1" applyFill="1" applyBorder="1" applyAlignment="1">
      <alignment horizontal="left" vertical="center" wrapText="1"/>
    </xf>
    <xf numFmtId="49" fontId="5" fillId="7" borderId="23" xfId="0" applyNumberFormat="1" applyFont="1" applyFill="1" applyBorder="1" applyAlignment="1">
      <alignment horizontal="left" vertical="center" wrapText="1"/>
    </xf>
    <xf numFmtId="1" fontId="5" fillId="7" borderId="14" xfId="0" applyNumberFormat="1" applyFont="1" applyFill="1" applyBorder="1" applyAlignment="1">
      <alignment horizontal="left" vertical="center" wrapText="1"/>
    </xf>
    <xf numFmtId="49" fontId="44" fillId="7" borderId="14" xfId="0" applyNumberFormat="1" applyFont="1" applyFill="1" applyBorder="1" applyAlignment="1">
      <alignment horizontal="left" vertical="center" wrapText="1"/>
    </xf>
    <xf numFmtId="0" fontId="26" fillId="7" borderId="22" xfId="0" applyFont="1" applyFill="1" applyBorder="1" applyAlignment="1">
      <alignment horizontal="left" vertical="center" wrapText="1"/>
    </xf>
    <xf numFmtId="165" fontId="61" fillId="7" borderId="20" xfId="0" applyNumberFormat="1" applyFont="1" applyFill="1" applyBorder="1" applyAlignment="1">
      <alignment horizontal="left" vertical="center" wrapText="1"/>
    </xf>
    <xf numFmtId="0" fontId="52" fillId="7" borderId="20" xfId="0" applyFont="1" applyFill="1" applyBorder="1" applyAlignment="1">
      <alignment horizontal="left" vertical="center" wrapText="1"/>
    </xf>
    <xf numFmtId="49" fontId="64" fillId="7" borderId="21" xfId="0" applyNumberFormat="1" applyFont="1" applyFill="1" applyBorder="1" applyAlignment="1">
      <alignment horizontal="left" vertical="center" wrapText="1"/>
    </xf>
    <xf numFmtId="164" fontId="27" fillId="7" borderId="23" xfId="0" applyNumberFormat="1" applyFont="1" applyFill="1" applyBorder="1" applyAlignment="1">
      <alignment horizontal="left" vertical="center" wrapText="1"/>
    </xf>
    <xf numFmtId="165" fontId="27" fillId="7" borderId="21" xfId="0" applyNumberFormat="1" applyFont="1" applyFill="1" applyBorder="1" applyAlignment="1">
      <alignment horizontal="left" vertical="center" wrapText="1"/>
    </xf>
    <xf numFmtId="0" fontId="19" fillId="7" borderId="21" xfId="0" applyFont="1" applyFill="1" applyBorder="1" applyAlignment="1">
      <alignment horizontal="left" vertical="center" wrapText="1"/>
    </xf>
    <xf numFmtId="1" fontId="17" fillId="7" borderId="14" xfId="0" applyNumberFormat="1" applyFont="1" applyFill="1" applyBorder="1" applyAlignment="1">
      <alignment horizontal="left" vertical="center" wrapText="1"/>
    </xf>
    <xf numFmtId="164" fontId="17" fillId="7" borderId="14" xfId="0" applyNumberFormat="1" applyFont="1" applyFill="1" applyBorder="1" applyAlignment="1">
      <alignment horizontal="left" vertical="center" wrapText="1"/>
    </xf>
    <xf numFmtId="49" fontId="17" fillId="7" borderId="34" xfId="0" applyNumberFormat="1" applyFont="1" applyFill="1" applyBorder="1" applyAlignment="1">
      <alignment horizontal="left" vertical="center" wrapText="1"/>
    </xf>
    <xf numFmtId="49" fontId="17" fillId="7" borderId="15" xfId="0" applyNumberFormat="1" applyFont="1" applyFill="1" applyBorder="1" applyAlignment="1">
      <alignment horizontal="left" vertical="center" wrapText="1"/>
    </xf>
    <xf numFmtId="164" fontId="27" fillId="7" borderId="14" xfId="0" applyNumberFormat="1" applyFont="1" applyFill="1" applyBorder="1" applyAlignment="1">
      <alignment horizontal="left" vertical="center" wrapText="1"/>
    </xf>
    <xf numFmtId="165" fontId="27" fillId="7" borderId="14" xfId="0" applyNumberFormat="1" applyFont="1" applyFill="1" applyBorder="1" applyAlignment="1">
      <alignment horizontal="left" vertical="center" wrapText="1"/>
    </xf>
    <xf numFmtId="49" fontId="27" fillId="7" borderId="15" xfId="0" applyNumberFormat="1" applyFont="1" applyFill="1" applyBorder="1" applyAlignment="1">
      <alignment horizontal="left" vertical="center" wrapText="1"/>
    </xf>
    <xf numFmtId="49" fontId="27" fillId="7" borderId="0" xfId="0" applyNumberFormat="1" applyFont="1" applyFill="1" applyAlignment="1">
      <alignment horizontal="left" vertical="center" wrapText="1"/>
    </xf>
    <xf numFmtId="49" fontId="29" fillId="7" borderId="0" xfId="0" applyNumberFormat="1" applyFont="1" applyFill="1" applyAlignment="1">
      <alignment horizontal="left" vertical="center" wrapText="1"/>
    </xf>
    <xf numFmtId="49" fontId="20" fillId="7" borderId="0" xfId="0" applyNumberFormat="1" applyFont="1" applyFill="1" applyAlignment="1">
      <alignment horizontal="left" vertical="center" wrapText="1"/>
    </xf>
    <xf numFmtId="0" fontId="40" fillId="7" borderId="21" xfId="0" applyFont="1" applyFill="1" applyBorder="1" applyAlignment="1">
      <alignment horizontal="left" vertical="center" wrapText="1"/>
    </xf>
    <xf numFmtId="49" fontId="5" fillId="7" borderId="34" xfId="0" applyNumberFormat="1" applyFont="1" applyFill="1" applyBorder="1" applyAlignment="1">
      <alignment horizontal="left" vertical="center" wrapText="1"/>
    </xf>
    <xf numFmtId="0" fontId="52" fillId="7" borderId="34" xfId="0" applyFont="1" applyFill="1" applyBorder="1" applyAlignment="1">
      <alignment horizontal="left" vertical="center" wrapText="1"/>
    </xf>
    <xf numFmtId="49" fontId="43" fillId="7" borderId="15" xfId="0" applyNumberFormat="1" applyFont="1" applyFill="1" applyBorder="1" applyAlignment="1">
      <alignment horizontal="left" vertical="center" wrapText="1"/>
    </xf>
    <xf numFmtId="1" fontId="40" fillId="7" borderId="14" xfId="0" applyNumberFormat="1" applyFont="1" applyFill="1" applyBorder="1" applyAlignment="1">
      <alignment horizontal="left" vertical="center"/>
    </xf>
    <xf numFmtId="0" fontId="40" fillId="7" borderId="14" xfId="0" applyFont="1" applyFill="1" applyBorder="1" applyAlignment="1">
      <alignment horizontal="left" vertical="center"/>
    </xf>
    <xf numFmtId="164" fontId="40" fillId="7" borderId="14" xfId="0" applyNumberFormat="1" applyFont="1" applyFill="1" applyBorder="1" applyAlignment="1">
      <alignment horizontal="left" vertical="center"/>
    </xf>
    <xf numFmtId="164" fontId="40" fillId="7" borderId="34" xfId="0" applyNumberFormat="1" applyFont="1" applyFill="1" applyBorder="1" applyAlignment="1">
      <alignment horizontal="left" vertical="center"/>
    </xf>
    <xf numFmtId="49" fontId="40" fillId="7" borderId="34" xfId="0" applyNumberFormat="1" applyFont="1" applyFill="1" applyBorder="1" applyAlignment="1">
      <alignment horizontal="left" vertical="center"/>
    </xf>
    <xf numFmtId="49" fontId="40" fillId="7" borderId="15" xfId="0" applyNumberFormat="1" applyFont="1" applyFill="1" applyBorder="1" applyAlignment="1">
      <alignment horizontal="left" vertical="center"/>
    </xf>
    <xf numFmtId="49" fontId="40" fillId="7" borderId="45" xfId="0" applyNumberFormat="1" applyFont="1" applyFill="1" applyBorder="1" applyAlignment="1">
      <alignment horizontal="left" vertical="center" wrapText="1"/>
    </xf>
    <xf numFmtId="49" fontId="40" fillId="7" borderId="17" xfId="0" applyNumberFormat="1" applyFont="1" applyFill="1" applyBorder="1" applyAlignment="1">
      <alignment horizontal="left" vertical="center"/>
    </xf>
    <xf numFmtId="49" fontId="40" fillId="7" borderId="17" xfId="0" applyNumberFormat="1" applyFont="1" applyFill="1" applyBorder="1" applyAlignment="1">
      <alignment horizontal="left" vertical="center" wrapText="1"/>
    </xf>
    <xf numFmtId="49" fontId="40" fillId="7" borderId="18" xfId="0" applyNumberFormat="1" applyFont="1" applyFill="1" applyBorder="1" applyAlignment="1">
      <alignment horizontal="left" vertical="center"/>
    </xf>
    <xf numFmtId="49" fontId="40" fillId="7" borderId="0" xfId="0" applyNumberFormat="1" applyFont="1" applyFill="1" applyAlignment="1">
      <alignment horizontal="left" vertical="center" wrapText="1"/>
    </xf>
    <xf numFmtId="49" fontId="40" fillId="7" borderId="0" xfId="0" applyNumberFormat="1" applyFont="1" applyFill="1" applyAlignment="1">
      <alignment horizontal="left" vertical="center"/>
    </xf>
    <xf numFmtId="164" fontId="40" fillId="7" borderId="0" xfId="0" applyNumberFormat="1" applyFont="1" applyFill="1" applyAlignment="1">
      <alignment horizontal="left" vertical="center"/>
    </xf>
    <xf numFmtId="0" fontId="40" fillId="7" borderId="0" xfId="0" applyFont="1" applyFill="1" applyAlignment="1">
      <alignment horizontal="left" vertical="center"/>
    </xf>
    <xf numFmtId="0" fontId="5" fillId="7" borderId="0" xfId="0" applyFont="1" applyFill="1" applyAlignment="1">
      <alignment horizontal="left" vertical="center"/>
    </xf>
    <xf numFmtId="49" fontId="37" fillId="7" borderId="24" xfId="0" applyNumberFormat="1" applyFont="1" applyFill="1" applyBorder="1" applyAlignment="1">
      <alignment horizontal="left" vertical="center" wrapText="1"/>
    </xf>
    <xf numFmtId="49" fontId="37" fillId="7" borderId="17" xfId="0" applyNumberFormat="1" applyFont="1" applyFill="1" applyBorder="1" applyAlignment="1">
      <alignment horizontal="left" vertical="center" wrapText="1"/>
    </xf>
    <xf numFmtId="1" fontId="37" fillId="7" borderId="17" xfId="0" applyNumberFormat="1" applyFont="1" applyFill="1" applyBorder="1" applyAlignment="1">
      <alignment horizontal="left" vertical="center" wrapText="1"/>
    </xf>
    <xf numFmtId="164" fontId="37" fillId="7" borderId="17" xfId="0" applyNumberFormat="1" applyFont="1" applyFill="1" applyBorder="1" applyAlignment="1">
      <alignment horizontal="left" vertical="center" wrapText="1"/>
    </xf>
    <xf numFmtId="49" fontId="37" fillId="7" borderId="33" xfId="0" applyNumberFormat="1" applyFont="1" applyFill="1" applyBorder="1" applyAlignment="1">
      <alignment horizontal="left" vertical="center" wrapText="1"/>
    </xf>
    <xf numFmtId="49" fontId="37" fillId="7" borderId="34" xfId="0" applyNumberFormat="1" applyFont="1" applyFill="1" applyBorder="1" applyAlignment="1">
      <alignment horizontal="left" vertical="center" wrapText="1"/>
    </xf>
    <xf numFmtId="49" fontId="7" fillId="7" borderId="17" xfId="0" applyNumberFormat="1" applyFont="1" applyFill="1" applyBorder="1" applyAlignment="1">
      <alignment horizontal="left" vertical="center" wrapText="1"/>
    </xf>
    <xf numFmtId="49" fontId="37" fillId="7" borderId="18" xfId="0" applyNumberFormat="1" applyFont="1" applyFill="1" applyBorder="1" applyAlignment="1">
      <alignment horizontal="left" vertical="center" wrapText="1"/>
    </xf>
    <xf numFmtId="49" fontId="44" fillId="7" borderId="0" xfId="0" applyNumberFormat="1" applyFont="1" applyFill="1" applyAlignment="1">
      <alignment horizontal="left" vertical="center" wrapText="1"/>
    </xf>
    <xf numFmtId="164" fontId="3" fillId="7" borderId="34" xfId="0" applyNumberFormat="1" applyFont="1" applyFill="1" applyBorder="1" applyAlignment="1">
      <alignment horizontal="left" vertical="center" wrapText="1"/>
    </xf>
    <xf numFmtId="49" fontId="3" fillId="7" borderId="34" xfId="0" applyNumberFormat="1" applyFont="1" applyFill="1" applyBorder="1" applyAlignment="1">
      <alignment horizontal="left" vertical="center" wrapText="1"/>
    </xf>
    <xf numFmtId="49" fontId="7" fillId="7" borderId="44" xfId="0" applyNumberFormat="1" applyFont="1" applyFill="1" applyBorder="1" applyAlignment="1">
      <alignment horizontal="left" vertical="center" wrapText="1"/>
    </xf>
    <xf numFmtId="49" fontId="37" fillId="7" borderId="22" xfId="0" applyNumberFormat="1" applyFont="1" applyFill="1" applyBorder="1" applyAlignment="1">
      <alignment horizontal="left" vertical="center" wrapText="1"/>
    </xf>
    <xf numFmtId="1" fontId="37" fillId="7" borderId="20" xfId="0" applyNumberFormat="1" applyFont="1" applyFill="1" applyBorder="1" applyAlignment="1">
      <alignment horizontal="left" vertical="center" wrapText="1"/>
    </xf>
    <xf numFmtId="164" fontId="37" fillId="7" borderId="20" xfId="0" applyNumberFormat="1" applyFont="1" applyFill="1" applyBorder="1" applyAlignment="1">
      <alignment horizontal="left" vertical="center" wrapText="1"/>
    </xf>
    <xf numFmtId="49" fontId="37" fillId="7" borderId="23" xfId="0" applyNumberFormat="1" applyFont="1" applyFill="1" applyBorder="1" applyAlignment="1">
      <alignment horizontal="left" vertical="center" wrapText="1"/>
    </xf>
    <xf numFmtId="49" fontId="37" fillId="7" borderId="21" xfId="0" applyNumberFormat="1" applyFont="1" applyFill="1" applyBorder="1" applyAlignment="1">
      <alignment horizontal="left" vertical="center" wrapText="1"/>
    </xf>
    <xf numFmtId="165" fontId="37" fillId="7" borderId="14" xfId="0" applyNumberFormat="1" applyFont="1" applyFill="1" applyBorder="1" applyAlignment="1">
      <alignment horizontal="left" vertical="center" wrapText="1"/>
    </xf>
    <xf numFmtId="49" fontId="39" fillId="7" borderId="14" xfId="0" applyNumberFormat="1" applyFont="1" applyFill="1" applyBorder="1" applyAlignment="1">
      <alignment horizontal="left" vertical="center" wrapText="1"/>
    </xf>
    <xf numFmtId="0" fontId="78" fillId="7" borderId="22" xfId="0" applyFont="1" applyFill="1" applyBorder="1" applyAlignment="1">
      <alignment horizontal="left" vertical="center" wrapText="1"/>
    </xf>
    <xf numFmtId="49" fontId="75" fillId="7" borderId="23" xfId="0" applyNumberFormat="1" applyFont="1" applyFill="1" applyBorder="1" applyAlignment="1">
      <alignment horizontal="left" vertical="center" wrapText="1"/>
    </xf>
    <xf numFmtId="49" fontId="76" fillId="7" borderId="21" xfId="0" applyNumberFormat="1" applyFont="1" applyFill="1" applyBorder="1" applyAlignment="1">
      <alignment horizontal="left" vertical="center" wrapText="1"/>
    </xf>
    <xf numFmtId="49" fontId="75" fillId="7" borderId="14" xfId="0" applyNumberFormat="1" applyFont="1" applyFill="1" applyBorder="1" applyAlignment="1">
      <alignment horizontal="left" vertical="center" wrapText="1"/>
    </xf>
    <xf numFmtId="49" fontId="76" fillId="7" borderId="14" xfId="0" applyNumberFormat="1" applyFont="1" applyFill="1" applyBorder="1" applyAlignment="1">
      <alignment vertical="center" wrapText="1"/>
    </xf>
    <xf numFmtId="49" fontId="74" fillId="7" borderId="14" xfId="0" applyNumberFormat="1" applyFont="1" applyFill="1" applyBorder="1" applyAlignment="1">
      <alignment vertical="center" wrapText="1"/>
    </xf>
    <xf numFmtId="49" fontId="74" fillId="7" borderId="14" xfId="0" applyNumberFormat="1" applyFont="1" applyFill="1" applyBorder="1" applyAlignment="1">
      <alignment horizontal="left" vertical="center" wrapText="1"/>
    </xf>
    <xf numFmtId="164" fontId="74" fillId="7" borderId="14" xfId="0" applyNumberFormat="1" applyFont="1" applyFill="1" applyBorder="1" applyAlignment="1">
      <alignment horizontal="left" vertical="center" wrapText="1"/>
    </xf>
    <xf numFmtId="0" fontId="74" fillId="7" borderId="14" xfId="0" applyFont="1" applyFill="1" applyBorder="1" applyAlignment="1">
      <alignment horizontal="left" vertical="center" wrapText="1"/>
    </xf>
    <xf numFmtId="0" fontId="0" fillId="7" borderId="20" xfId="0" applyFill="1" applyBorder="1" applyAlignment="1">
      <alignment horizontal="left" vertical="center" wrapText="1"/>
    </xf>
    <xf numFmtId="49" fontId="76" fillId="7" borderId="22" xfId="0" applyNumberFormat="1" applyFont="1" applyFill="1" applyBorder="1" applyAlignment="1">
      <alignment horizontal="left" vertical="center" wrapText="1"/>
    </xf>
    <xf numFmtId="49" fontId="76" fillId="7" borderId="14" xfId="0" applyNumberFormat="1" applyFont="1" applyFill="1" applyBorder="1" applyAlignment="1">
      <alignment horizontal="left" vertical="center" wrapText="1"/>
    </xf>
    <xf numFmtId="165" fontId="74" fillId="7" borderId="14" xfId="0" applyNumberFormat="1" applyFont="1" applyFill="1" applyBorder="1" applyAlignment="1">
      <alignment horizontal="left" vertical="center" wrapText="1"/>
    </xf>
    <xf numFmtId="49" fontId="41" fillId="7" borderId="44" xfId="0" applyNumberFormat="1" applyFont="1" applyFill="1" applyBorder="1" applyAlignment="1">
      <alignment horizontal="left" vertical="center" wrapText="1"/>
    </xf>
    <xf numFmtId="49" fontId="18" fillId="7" borderId="22" xfId="0" applyNumberFormat="1" applyFont="1" applyFill="1" applyBorder="1" applyAlignment="1">
      <alignment horizontal="left" vertical="center" wrapText="1"/>
    </xf>
    <xf numFmtId="1" fontId="18" fillId="7" borderId="20" xfId="0" applyNumberFormat="1" applyFont="1" applyFill="1" applyBorder="1" applyAlignment="1">
      <alignment horizontal="left" vertical="center" wrapText="1"/>
    </xf>
    <xf numFmtId="49" fontId="18" fillId="7" borderId="20" xfId="0" applyNumberFormat="1" applyFont="1" applyFill="1" applyBorder="1" applyAlignment="1">
      <alignment horizontal="left" vertical="center" wrapText="1"/>
    </xf>
    <xf numFmtId="164" fontId="18" fillId="7" borderId="20" xfId="0" applyNumberFormat="1" applyFont="1" applyFill="1" applyBorder="1" applyAlignment="1">
      <alignment horizontal="left" vertical="center" wrapText="1"/>
    </xf>
    <xf numFmtId="49" fontId="41" fillId="7" borderId="20" xfId="0" applyNumberFormat="1" applyFont="1" applyFill="1" applyBorder="1" applyAlignment="1">
      <alignment horizontal="left" vertical="center" wrapText="1"/>
    </xf>
    <xf numFmtId="49" fontId="25" fillId="7" borderId="20" xfId="0" applyNumberFormat="1" applyFont="1" applyFill="1" applyBorder="1" applyAlignment="1">
      <alignment horizontal="left" vertical="center" wrapText="1"/>
    </xf>
    <xf numFmtId="164" fontId="25" fillId="7" borderId="20" xfId="0" applyNumberFormat="1" applyFont="1" applyFill="1" applyBorder="1" applyAlignment="1">
      <alignment horizontal="left" vertical="center" wrapText="1"/>
    </xf>
    <xf numFmtId="164" fontId="25" fillId="7" borderId="23" xfId="0" applyNumberFormat="1" applyFont="1" applyFill="1" applyBorder="1" applyAlignment="1">
      <alignment horizontal="left" vertical="center" wrapText="1"/>
    </xf>
    <xf numFmtId="165" fontId="25" fillId="7" borderId="21" xfId="0" applyNumberFormat="1" applyFont="1" applyFill="1" applyBorder="1" applyAlignment="1">
      <alignment horizontal="left" vertical="center" wrapText="1"/>
    </xf>
    <xf numFmtId="0" fontId="35" fillId="7" borderId="20" xfId="0" applyFont="1" applyFill="1" applyBorder="1" applyAlignment="1">
      <alignment horizontal="left" vertical="center"/>
    </xf>
    <xf numFmtId="1" fontId="19" fillId="7" borderId="20" xfId="0" applyNumberFormat="1" applyFont="1" applyFill="1" applyBorder="1" applyAlignment="1">
      <alignment horizontal="left" vertical="center"/>
    </xf>
    <xf numFmtId="0" fontId="15" fillId="7" borderId="20" xfId="0" applyFont="1" applyFill="1" applyBorder="1" applyAlignment="1">
      <alignment horizontal="left" vertical="center"/>
    </xf>
    <xf numFmtId="164" fontId="19" fillId="7" borderId="20" xfId="0" applyNumberFormat="1" applyFont="1" applyFill="1" applyBorder="1" applyAlignment="1">
      <alignment horizontal="left" vertical="center"/>
    </xf>
    <xf numFmtId="49" fontId="19" fillId="7" borderId="20" xfId="0" applyNumberFormat="1" applyFont="1" applyFill="1" applyBorder="1" applyAlignment="1">
      <alignment horizontal="left" vertical="center"/>
    </xf>
    <xf numFmtId="49" fontId="40" fillId="7" borderId="20" xfId="0" applyNumberFormat="1" applyFont="1" applyFill="1" applyBorder="1" applyAlignment="1">
      <alignment horizontal="left" vertical="center"/>
    </xf>
    <xf numFmtId="49" fontId="26" fillId="7" borderId="20" xfId="0" applyNumberFormat="1" applyFont="1" applyFill="1" applyBorder="1" applyAlignment="1">
      <alignment horizontal="left" vertical="center" wrapText="1"/>
    </xf>
    <xf numFmtId="164" fontId="26" fillId="7" borderId="20" xfId="0" applyNumberFormat="1" applyFont="1" applyFill="1" applyBorder="1" applyAlignment="1">
      <alignment horizontal="left" vertical="center"/>
    </xf>
    <xf numFmtId="164" fontId="26" fillId="7" borderId="23" xfId="0" applyNumberFormat="1" applyFont="1" applyFill="1" applyBorder="1" applyAlignment="1">
      <alignment horizontal="left" vertical="center"/>
    </xf>
    <xf numFmtId="49" fontId="36" fillId="7" borderId="14" xfId="0" applyNumberFormat="1" applyFont="1" applyFill="1" applyBorder="1" applyAlignment="1">
      <alignment horizontal="left" vertical="center" wrapText="1"/>
    </xf>
    <xf numFmtId="49" fontId="24" fillId="7" borderId="14" xfId="0" applyNumberFormat="1" applyFont="1" applyFill="1" applyBorder="1" applyAlignment="1">
      <alignment horizontal="left" vertical="center" wrapText="1"/>
    </xf>
    <xf numFmtId="49" fontId="5" fillId="7" borderId="46" xfId="0" applyNumberFormat="1" applyFont="1" applyFill="1" applyBorder="1" applyAlignment="1">
      <alignment horizontal="left" vertical="center" wrapText="1"/>
    </xf>
    <xf numFmtId="49" fontId="3" fillId="7" borderId="25" xfId="0" applyNumberFormat="1" applyFont="1" applyFill="1" applyBorder="1" applyAlignment="1">
      <alignment horizontal="left" vertical="center" wrapText="1"/>
    </xf>
    <xf numFmtId="49" fontId="3" fillId="7" borderId="26" xfId="0" applyNumberFormat="1" applyFont="1" applyFill="1" applyBorder="1" applyAlignment="1">
      <alignment horizontal="left" vertical="center" wrapText="1"/>
    </xf>
    <xf numFmtId="1" fontId="3" fillId="7" borderId="26" xfId="0" applyNumberFormat="1" applyFont="1" applyFill="1" applyBorder="1" applyAlignment="1">
      <alignment horizontal="left" vertical="center" wrapText="1"/>
    </xf>
    <xf numFmtId="164" fontId="3" fillId="7" borderId="26" xfId="0" applyNumberFormat="1" applyFont="1" applyFill="1" applyBorder="1" applyAlignment="1">
      <alignment horizontal="left" vertical="center" wrapText="1"/>
    </xf>
    <xf numFmtId="164" fontId="35" fillId="7" borderId="26" xfId="0" applyNumberFormat="1" applyFont="1" applyFill="1" applyBorder="1" applyAlignment="1">
      <alignment horizontal="left" vertical="center"/>
    </xf>
    <xf numFmtId="49" fontId="5" fillId="7" borderId="26" xfId="0" applyNumberFormat="1" applyFont="1" applyFill="1" applyBorder="1" applyAlignment="1">
      <alignment horizontal="left" vertical="center" wrapText="1"/>
    </xf>
    <xf numFmtId="49" fontId="3" fillId="7" borderId="27" xfId="0" applyNumberFormat="1" applyFont="1" applyFill="1" applyBorder="1" applyAlignment="1">
      <alignment horizontal="left" vertical="center" wrapText="1"/>
    </xf>
    <xf numFmtId="49" fontId="5" fillId="7" borderId="39" xfId="0" applyNumberFormat="1" applyFont="1" applyFill="1" applyBorder="1" applyAlignment="1">
      <alignment horizontal="left" vertical="center" wrapText="1"/>
    </xf>
    <xf numFmtId="49" fontId="3" fillId="7" borderId="28" xfId="0" applyNumberFormat="1" applyFont="1" applyFill="1" applyBorder="1" applyAlignment="1">
      <alignment horizontal="left" vertical="center" wrapText="1"/>
    </xf>
    <xf numFmtId="49" fontId="3" fillId="7" borderId="29" xfId="0" applyNumberFormat="1" applyFont="1" applyFill="1" applyBorder="1" applyAlignment="1">
      <alignment horizontal="left" vertical="center" wrapText="1"/>
    </xf>
    <xf numFmtId="1" fontId="3" fillId="7" borderId="29" xfId="0" applyNumberFormat="1" applyFont="1" applyFill="1" applyBorder="1" applyAlignment="1">
      <alignment horizontal="left" vertical="center" wrapText="1"/>
    </xf>
    <xf numFmtId="164" fontId="3" fillId="7" borderId="29" xfId="0" applyNumberFormat="1" applyFont="1" applyFill="1" applyBorder="1" applyAlignment="1">
      <alignment horizontal="left" vertical="center" wrapText="1"/>
    </xf>
    <xf numFmtId="164" fontId="35" fillId="7" borderId="29" xfId="0" applyNumberFormat="1" applyFont="1" applyFill="1" applyBorder="1" applyAlignment="1">
      <alignment horizontal="left" vertical="center"/>
    </xf>
    <xf numFmtId="49" fontId="5" fillId="7" borderId="29" xfId="0" applyNumberFormat="1" applyFont="1" applyFill="1" applyBorder="1" applyAlignment="1">
      <alignment horizontal="left" vertical="center" wrapText="1"/>
    </xf>
    <xf numFmtId="49" fontId="7" fillId="7" borderId="21" xfId="0" applyNumberFormat="1" applyFont="1" applyFill="1" applyBorder="1" applyAlignment="1">
      <alignment horizontal="left" vertical="center" wrapText="1"/>
    </xf>
    <xf numFmtId="165" fontId="7" fillId="7" borderId="14" xfId="0" applyNumberFormat="1" applyFont="1" applyFill="1" applyBorder="1" applyAlignment="1">
      <alignment horizontal="left" vertical="center" wrapText="1"/>
    </xf>
    <xf numFmtId="49" fontId="8" fillId="7" borderId="14" xfId="0" applyNumberFormat="1" applyFont="1" applyFill="1" applyBorder="1" applyAlignment="1">
      <alignment horizontal="left" vertical="center" wrapText="1"/>
    </xf>
    <xf numFmtId="1" fontId="8" fillId="7" borderId="14" xfId="0" applyNumberFormat="1" applyFont="1" applyFill="1" applyBorder="1" applyAlignment="1">
      <alignment horizontal="left" vertical="center" wrapText="1"/>
    </xf>
    <xf numFmtId="164" fontId="8" fillId="7" borderId="14" xfId="0" applyNumberFormat="1" applyFont="1" applyFill="1" applyBorder="1" applyAlignment="1">
      <alignment horizontal="left" vertical="center" wrapText="1"/>
    </xf>
    <xf numFmtId="165" fontId="8" fillId="7" borderId="14" xfId="0" applyNumberFormat="1" applyFont="1" applyFill="1" applyBorder="1" applyAlignment="1">
      <alignment horizontal="left" vertical="center" wrapText="1"/>
    </xf>
    <xf numFmtId="49" fontId="54" fillId="7" borderId="21" xfId="0" applyNumberFormat="1" applyFont="1" applyFill="1" applyBorder="1" applyAlignment="1">
      <alignment horizontal="left" vertical="center" wrapText="1"/>
    </xf>
    <xf numFmtId="0" fontId="52" fillId="7" borderId="14" xfId="0" applyFont="1" applyFill="1" applyBorder="1" applyAlignment="1">
      <alignment horizontal="left" vertical="center" wrapText="1"/>
    </xf>
    <xf numFmtId="49" fontId="26" fillId="7" borderId="14" xfId="0" applyNumberFormat="1" applyFont="1" applyFill="1" applyBorder="1" applyAlignment="1">
      <alignment horizontal="left" vertical="center" wrapText="1"/>
    </xf>
    <xf numFmtId="164" fontId="26" fillId="7" borderId="14" xfId="0" applyNumberFormat="1" applyFont="1" applyFill="1" applyBorder="1" applyAlignment="1">
      <alignment horizontal="left" vertical="center"/>
    </xf>
    <xf numFmtId="0" fontId="0" fillId="7" borderId="14" xfId="0" applyFill="1" applyBorder="1" applyAlignment="1">
      <alignment vertical="center"/>
    </xf>
    <xf numFmtId="49" fontId="28" fillId="7" borderId="14" xfId="0" applyNumberFormat="1" applyFont="1" applyFill="1" applyBorder="1" applyAlignment="1">
      <alignment horizontal="left" vertical="center" wrapText="1"/>
    </xf>
    <xf numFmtId="49" fontId="41" fillId="7" borderId="21" xfId="0" applyNumberFormat="1" applyFont="1" applyFill="1" applyBorder="1" applyAlignment="1">
      <alignment horizontal="left" vertical="center" wrapText="1"/>
    </xf>
    <xf numFmtId="165" fontId="41" fillId="7" borderId="14" xfId="0" applyNumberFormat="1" applyFont="1" applyFill="1" applyBorder="1" applyAlignment="1">
      <alignment horizontal="left" vertical="center" wrapText="1"/>
    </xf>
    <xf numFmtId="49" fontId="15" fillId="7" borderId="21" xfId="0" applyNumberFormat="1" applyFont="1" applyFill="1" applyBorder="1" applyAlignment="1">
      <alignment horizontal="left" vertical="center" wrapText="1"/>
    </xf>
    <xf numFmtId="164" fontId="2" fillId="7" borderId="14" xfId="0" applyNumberFormat="1" applyFont="1" applyFill="1" applyBorder="1" applyAlignment="1">
      <alignment horizontal="left" vertical="center" wrapText="1"/>
    </xf>
    <xf numFmtId="165" fontId="2" fillId="7" borderId="14" xfId="0" applyNumberFormat="1" applyFont="1" applyFill="1" applyBorder="1" applyAlignment="1">
      <alignment horizontal="left" vertical="center" wrapText="1"/>
    </xf>
    <xf numFmtId="49" fontId="17" fillId="7" borderId="21" xfId="0" applyNumberFormat="1" applyFont="1" applyFill="1" applyBorder="1" applyAlignment="1">
      <alignment horizontal="left" vertical="center" wrapText="1"/>
    </xf>
    <xf numFmtId="49" fontId="63" fillId="7" borderId="21" xfId="0" applyNumberFormat="1" applyFont="1" applyFill="1" applyBorder="1" applyAlignment="1">
      <alignment horizontal="left" vertical="center" wrapText="1"/>
    </xf>
    <xf numFmtId="0" fontId="35" fillId="7" borderId="14" xfId="0" applyFont="1" applyFill="1" applyBorder="1" applyAlignment="1">
      <alignment horizontal="left" vertical="center" wrapText="1"/>
    </xf>
    <xf numFmtId="0" fontId="42" fillId="7" borderId="14" xfId="0" applyFont="1" applyFill="1" applyBorder="1" applyAlignment="1">
      <alignment horizontal="left" vertical="center" wrapText="1"/>
    </xf>
    <xf numFmtId="165" fontId="60" fillId="7" borderId="14" xfId="0" applyNumberFormat="1" applyFont="1" applyFill="1" applyBorder="1" applyAlignment="1">
      <alignment horizontal="left" vertical="center" wrapText="1"/>
    </xf>
    <xf numFmtId="49" fontId="59" fillId="7" borderId="14" xfId="0" applyNumberFormat="1" applyFont="1" applyFill="1" applyBorder="1" applyAlignment="1">
      <alignment horizontal="left" vertical="center" wrapText="1"/>
    </xf>
    <xf numFmtId="49" fontId="40" fillId="7" borderId="14" xfId="0" applyNumberFormat="1" applyFont="1" applyFill="1" applyBorder="1" applyAlignment="1">
      <alignment horizontal="left" vertical="center" wrapText="1"/>
    </xf>
    <xf numFmtId="49" fontId="42" fillId="7" borderId="14" xfId="0" applyNumberFormat="1" applyFont="1" applyFill="1" applyBorder="1" applyAlignment="1">
      <alignment horizontal="left" vertical="center" wrapText="1"/>
    </xf>
    <xf numFmtId="49" fontId="65" fillId="7" borderId="14" xfId="0" applyNumberFormat="1" applyFont="1" applyFill="1" applyBorder="1" applyAlignment="1">
      <alignment horizontal="left" vertical="center" wrapText="1"/>
    </xf>
    <xf numFmtId="49" fontId="55" fillId="7" borderId="21" xfId="0" applyNumberFormat="1" applyFont="1" applyFill="1" applyBorder="1" applyAlignment="1">
      <alignment horizontal="left" vertical="center" wrapText="1"/>
    </xf>
    <xf numFmtId="165" fontId="61" fillId="7" borderId="14" xfId="0" applyNumberFormat="1" applyFont="1" applyFill="1" applyBorder="1" applyAlignment="1">
      <alignment horizontal="left" vertical="center" wrapText="1"/>
    </xf>
    <xf numFmtId="49" fontId="64" fillId="7" borderId="14" xfId="0" applyNumberFormat="1" applyFont="1" applyFill="1" applyBorder="1" applyAlignment="1">
      <alignment horizontal="left" vertical="center" wrapText="1"/>
    </xf>
    <xf numFmtId="0" fontId="5" fillId="7" borderId="14" xfId="0" applyFont="1" applyFill="1" applyBorder="1" applyAlignment="1">
      <alignment horizontal="left" vertical="center" wrapText="1"/>
    </xf>
    <xf numFmtId="49" fontId="58" fillId="7" borderId="14" xfId="0" applyNumberFormat="1" applyFont="1" applyFill="1" applyBorder="1" applyAlignment="1">
      <alignment horizontal="left" vertical="center" wrapText="1"/>
    </xf>
    <xf numFmtId="49" fontId="18" fillId="7" borderId="21" xfId="0" applyNumberFormat="1" applyFont="1" applyFill="1" applyBorder="1" applyAlignment="1">
      <alignment horizontal="left" vertical="center" wrapText="1"/>
    </xf>
    <xf numFmtId="1" fontId="18" fillId="7" borderId="14" xfId="0" applyNumberFormat="1" applyFont="1" applyFill="1" applyBorder="1" applyAlignment="1">
      <alignment horizontal="left" vertical="center" wrapText="1"/>
    </xf>
    <xf numFmtId="49" fontId="18" fillId="7" borderId="14" xfId="0" applyNumberFormat="1" applyFont="1" applyFill="1" applyBorder="1" applyAlignment="1">
      <alignment horizontal="left" vertical="center" wrapText="1"/>
    </xf>
    <xf numFmtId="164" fontId="18" fillId="7" borderId="14" xfId="0" applyNumberFormat="1" applyFont="1" applyFill="1" applyBorder="1" applyAlignment="1">
      <alignment horizontal="left" vertical="center" wrapText="1"/>
    </xf>
    <xf numFmtId="49" fontId="25" fillId="7" borderId="14" xfId="0" applyNumberFormat="1" applyFont="1" applyFill="1" applyBorder="1" applyAlignment="1">
      <alignment horizontal="left" vertical="center" wrapText="1"/>
    </xf>
    <xf numFmtId="164" fontId="25" fillId="7" borderId="14" xfId="0" applyNumberFormat="1" applyFont="1" applyFill="1" applyBorder="1" applyAlignment="1">
      <alignment horizontal="left" vertical="center" wrapText="1"/>
    </xf>
    <xf numFmtId="165" fontId="25" fillId="7" borderId="14" xfId="0" applyNumberFormat="1" applyFont="1" applyFill="1" applyBorder="1" applyAlignment="1">
      <alignment horizontal="left" vertical="center" wrapText="1"/>
    </xf>
    <xf numFmtId="1" fontId="0" fillId="7" borderId="14" xfId="0" applyNumberFormat="1" applyFill="1" applyBorder="1" applyAlignment="1">
      <alignment horizontal="left" vertical="center" wrapText="1"/>
    </xf>
    <xf numFmtId="49" fontId="0" fillId="7" borderId="21" xfId="0" applyNumberFormat="1" applyFill="1" applyBorder="1" applyAlignment="1">
      <alignment horizontal="left" vertical="center" wrapText="1"/>
    </xf>
    <xf numFmtId="49" fontId="35" fillId="7" borderId="14" xfId="0" applyNumberFormat="1" applyFont="1" applyFill="1" applyBorder="1" applyAlignment="1">
      <alignment horizontal="left" vertical="center" wrapText="1"/>
    </xf>
    <xf numFmtId="0" fontId="59" fillId="7" borderId="14" xfId="0" applyFont="1" applyFill="1" applyBorder="1" applyAlignment="1">
      <alignment horizontal="left" vertical="center" wrapText="1"/>
    </xf>
    <xf numFmtId="49" fontId="60" fillId="7" borderId="14" xfId="0" applyNumberFormat="1" applyFont="1" applyFill="1" applyBorder="1" applyAlignment="1">
      <alignment horizontal="left" vertical="center" wrapText="1"/>
    </xf>
    <xf numFmtId="49" fontId="61" fillId="7" borderId="14" xfId="0" applyNumberFormat="1" applyFont="1" applyFill="1" applyBorder="1" applyAlignment="1">
      <alignment horizontal="left" vertical="center" wrapText="1"/>
    </xf>
    <xf numFmtId="0" fontId="41" fillId="7" borderId="13" xfId="0" applyFont="1" applyFill="1" applyBorder="1" applyAlignment="1">
      <alignment horizontal="left" vertical="center" wrapText="1"/>
    </xf>
    <xf numFmtId="0" fontId="25" fillId="7" borderId="21" xfId="0" applyFont="1" applyFill="1" applyBorder="1" applyAlignment="1">
      <alignment horizontal="left" vertical="center" wrapText="1"/>
    </xf>
    <xf numFmtId="0" fontId="59" fillId="7" borderId="21" xfId="0" applyFont="1" applyFill="1" applyBorder="1" applyAlignment="1">
      <alignment horizontal="left" vertical="center" wrapText="1"/>
    </xf>
    <xf numFmtId="0" fontId="76" fillId="7" borderId="21" xfId="0" applyFont="1" applyFill="1" applyBorder="1" applyAlignment="1">
      <alignment horizontal="left" vertical="center" wrapText="1"/>
    </xf>
    <xf numFmtId="165" fontId="76" fillId="7" borderId="14" xfId="0" applyNumberFormat="1" applyFont="1" applyFill="1" applyBorder="1" applyAlignment="1">
      <alignment horizontal="left" vertical="center" wrapText="1"/>
    </xf>
    <xf numFmtId="0" fontId="75" fillId="7" borderId="14" xfId="0" applyFont="1" applyFill="1" applyBorder="1" applyAlignment="1">
      <alignment horizontal="left" vertical="center" wrapText="1"/>
    </xf>
    <xf numFmtId="165" fontId="27" fillId="7" borderId="0" xfId="0" applyNumberFormat="1" applyFont="1" applyFill="1" applyAlignment="1">
      <alignment horizontal="left" vertical="center" wrapText="1"/>
    </xf>
    <xf numFmtId="0" fontId="0" fillId="7" borderId="0" xfId="0" applyFill="1" applyAlignment="1">
      <alignment vertical="center"/>
    </xf>
    <xf numFmtId="1" fontId="15" fillId="7" borderId="0" xfId="0" applyNumberFormat="1" applyFont="1" applyFill="1" applyAlignment="1">
      <alignment horizontal="left" vertical="center" wrapText="1"/>
    </xf>
    <xf numFmtId="164" fontId="15" fillId="7" borderId="0" xfId="0" applyNumberFormat="1" applyFont="1" applyFill="1" applyAlignment="1">
      <alignment horizontal="left" vertical="center" wrapText="1"/>
    </xf>
    <xf numFmtId="1" fontId="37" fillId="7" borderId="0" xfId="0" applyNumberFormat="1" applyFont="1" applyFill="1" applyAlignment="1">
      <alignment horizontal="left" vertical="center" wrapText="1"/>
    </xf>
    <xf numFmtId="1" fontId="17" fillId="7" borderId="0" xfId="0" applyNumberFormat="1" applyFont="1" applyFill="1" applyAlignment="1">
      <alignment horizontal="left" vertical="center" wrapText="1"/>
    </xf>
    <xf numFmtId="164" fontId="17" fillId="7" borderId="0" xfId="0" applyNumberFormat="1" applyFont="1" applyFill="1" applyAlignment="1">
      <alignment horizontal="left" vertical="center" wrapText="1"/>
    </xf>
    <xf numFmtId="164" fontId="27" fillId="7" borderId="0" xfId="0" applyNumberFormat="1" applyFont="1" applyFill="1" applyAlignment="1">
      <alignment horizontal="left" vertical="center" wrapText="1"/>
    </xf>
    <xf numFmtId="0" fontId="41" fillId="7" borderId="0" xfId="0" applyFont="1" applyFill="1" applyAlignment="1">
      <alignment horizontal="left" vertical="center" wrapText="1"/>
    </xf>
    <xf numFmtId="0" fontId="25" fillId="7" borderId="0" xfId="0" applyFont="1" applyFill="1" applyAlignment="1">
      <alignment horizontal="left" vertical="center" wrapText="1"/>
    </xf>
    <xf numFmtId="49" fontId="38" fillId="7" borderId="0" xfId="0" applyNumberFormat="1" applyFont="1" applyFill="1" applyAlignment="1">
      <alignment horizontal="left" vertical="center" wrapText="1"/>
    </xf>
    <xf numFmtId="49" fontId="25" fillId="7" borderId="0" xfId="0" applyNumberFormat="1" applyFont="1" applyFill="1" applyAlignment="1">
      <alignment horizontal="left" vertical="center" wrapText="1"/>
    </xf>
    <xf numFmtId="1" fontId="41" fillId="7" borderId="0" xfId="0" applyNumberFormat="1" applyFont="1" applyFill="1" applyAlignment="1">
      <alignment horizontal="left" vertical="center" wrapText="1"/>
    </xf>
    <xf numFmtId="0" fontId="40" fillId="7" borderId="0" xfId="0" applyFont="1" applyFill="1" applyAlignment="1">
      <alignment horizontal="left" vertical="center" wrapText="1"/>
    </xf>
    <xf numFmtId="0" fontId="35" fillId="7" borderId="0" xfId="0" applyFont="1" applyFill="1" applyAlignment="1">
      <alignment horizontal="left" vertical="center" wrapText="1"/>
    </xf>
    <xf numFmtId="1" fontId="3" fillId="7" borderId="0" xfId="0" applyNumberFormat="1" applyFont="1" applyFill="1" applyAlignment="1">
      <alignment horizontal="left" vertical="center" wrapText="1"/>
    </xf>
    <xf numFmtId="164" fontId="35" fillId="7" borderId="0" xfId="0" applyNumberFormat="1" applyFont="1" applyFill="1" applyAlignment="1">
      <alignment horizontal="left" vertical="center"/>
    </xf>
    <xf numFmtId="0" fontId="35" fillId="7" borderId="21" xfId="0" applyFont="1" applyFill="1" applyBorder="1" applyAlignment="1">
      <alignment horizontal="left" vertical="center" wrapText="1"/>
    </xf>
    <xf numFmtId="49" fontId="5" fillId="7" borderId="16" xfId="0" applyNumberFormat="1" applyFont="1" applyFill="1" applyBorder="1" applyAlignment="1">
      <alignment horizontal="left" vertical="center" wrapText="1"/>
    </xf>
    <xf numFmtId="49" fontId="15" fillId="7" borderId="45" xfId="0" applyNumberFormat="1" applyFont="1" applyFill="1" applyBorder="1" applyAlignment="1">
      <alignment horizontal="left" vertical="center" wrapText="1"/>
    </xf>
    <xf numFmtId="49" fontId="3" fillId="7" borderId="17" xfId="0" applyNumberFormat="1" applyFont="1" applyFill="1" applyBorder="1" applyAlignment="1">
      <alignment horizontal="left" vertical="center" wrapText="1"/>
    </xf>
    <xf numFmtId="1" fontId="15" fillId="7" borderId="17" xfId="0" applyNumberFormat="1" applyFont="1" applyFill="1" applyBorder="1" applyAlignment="1">
      <alignment horizontal="left" vertical="center" wrapText="1"/>
    </xf>
    <xf numFmtId="49" fontId="15" fillId="7" borderId="17" xfId="0" applyNumberFormat="1" applyFont="1" applyFill="1" applyBorder="1" applyAlignment="1">
      <alignment horizontal="left" vertical="center" wrapText="1"/>
    </xf>
    <xf numFmtId="164" fontId="15" fillId="7" borderId="17" xfId="0" applyNumberFormat="1" applyFont="1" applyFill="1" applyBorder="1" applyAlignment="1">
      <alignment horizontal="left" vertical="center" wrapText="1"/>
    </xf>
    <xf numFmtId="49" fontId="5" fillId="7" borderId="17" xfId="0" applyNumberFormat="1" applyFont="1" applyFill="1" applyBorder="1" applyAlignment="1">
      <alignment horizontal="left" vertical="center" wrapText="1"/>
    </xf>
    <xf numFmtId="49" fontId="15" fillId="7" borderId="18" xfId="0" applyNumberFormat="1" applyFont="1" applyFill="1" applyBorder="1" applyAlignment="1">
      <alignment horizontal="left" vertical="center" wrapText="1"/>
    </xf>
    <xf numFmtId="49" fontId="15" fillId="7" borderId="15" xfId="0" applyNumberFormat="1" applyFont="1" applyFill="1" applyBorder="1" applyAlignment="1">
      <alignment horizontal="left" vertical="center" wrapText="1"/>
    </xf>
    <xf numFmtId="0" fontId="38" fillId="7" borderId="0" xfId="0" applyFont="1" applyFill="1" applyAlignment="1">
      <alignment horizontal="left" vertical="center" wrapText="1"/>
    </xf>
    <xf numFmtId="49" fontId="18" fillId="7" borderId="0" xfId="0" applyNumberFormat="1" applyFont="1" applyFill="1" applyAlignment="1">
      <alignment horizontal="left" vertical="center" wrapText="1"/>
    </xf>
    <xf numFmtId="0" fontId="18" fillId="7" borderId="0" xfId="0" applyFont="1" applyFill="1" applyAlignment="1">
      <alignment horizontal="left" vertical="center" wrapText="1"/>
    </xf>
    <xf numFmtId="49" fontId="45" fillId="7" borderId="0" xfId="0" applyNumberFormat="1" applyFont="1" applyFill="1" applyAlignment="1">
      <alignment horizontal="left" vertical="center" wrapText="1"/>
    </xf>
    <xf numFmtId="0" fontId="53" fillId="7" borderId="0" xfId="0" applyFont="1" applyFill="1" applyAlignment="1">
      <alignment horizontal="left" vertical="center" wrapText="1"/>
    </xf>
    <xf numFmtId="49" fontId="19" fillId="7" borderId="0" xfId="0" applyNumberFormat="1" applyFont="1" applyFill="1" applyAlignment="1">
      <alignment horizontal="left" vertical="center" wrapText="1"/>
    </xf>
    <xf numFmtId="0" fontId="42" fillId="7" borderId="0" xfId="0" applyFont="1" applyFill="1" applyAlignment="1">
      <alignment horizontal="left" vertical="center" wrapText="1"/>
    </xf>
    <xf numFmtId="165" fontId="40" fillId="7" borderId="0" xfId="0" applyNumberFormat="1" applyFont="1" applyFill="1" applyAlignment="1">
      <alignment horizontal="left" vertical="center" wrapText="1"/>
    </xf>
    <xf numFmtId="164" fontId="40" fillId="7" borderId="0" xfId="0" applyNumberFormat="1" applyFont="1" applyFill="1" applyAlignment="1">
      <alignment horizontal="left" vertical="center" wrapText="1"/>
    </xf>
    <xf numFmtId="0" fontId="52" fillId="7" borderId="0" xfId="0" applyFont="1" applyFill="1" applyAlignment="1">
      <alignment horizontal="left" vertical="center" wrapText="1"/>
    </xf>
    <xf numFmtId="49" fontId="42" fillId="7" borderId="0" xfId="0" applyNumberFormat="1" applyFont="1" applyFill="1" applyAlignment="1">
      <alignment horizontal="left" vertical="center" wrapText="1"/>
    </xf>
    <xf numFmtId="49" fontId="26" fillId="7" borderId="0" xfId="0" applyNumberFormat="1" applyFont="1" applyFill="1" applyAlignment="1">
      <alignment horizontal="left" vertical="center" wrapText="1"/>
    </xf>
    <xf numFmtId="0" fontId="5" fillId="7" borderId="0" xfId="0" applyFont="1" applyFill="1" applyAlignment="1">
      <alignment horizontal="left" vertical="center" wrapText="1"/>
    </xf>
    <xf numFmtId="0" fontId="38" fillId="7" borderId="14" xfId="0" applyFont="1" applyFill="1" applyBorder="1" applyAlignment="1">
      <alignment horizontal="left" vertical="center" wrapText="1"/>
    </xf>
    <xf numFmtId="0" fontId="25" fillId="7" borderId="14" xfId="0" applyFont="1" applyFill="1" applyBorder="1" applyAlignment="1">
      <alignment horizontal="left" vertical="center" wrapText="1"/>
    </xf>
    <xf numFmtId="1" fontId="41" fillId="7" borderId="15" xfId="0" applyNumberFormat="1" applyFont="1" applyFill="1" applyBorder="1" applyAlignment="1">
      <alignment horizontal="left" vertical="center" wrapText="1"/>
    </xf>
    <xf numFmtId="49" fontId="19" fillId="7" borderId="14" xfId="0" applyNumberFormat="1" applyFont="1" applyFill="1" applyBorder="1" applyAlignment="1">
      <alignment horizontal="left" vertical="center" wrapText="1"/>
    </xf>
    <xf numFmtId="165" fontId="40" fillId="7" borderId="14" xfId="0" applyNumberFormat="1" applyFont="1" applyFill="1" applyBorder="1" applyAlignment="1">
      <alignment horizontal="left" vertical="center" wrapText="1"/>
    </xf>
    <xf numFmtId="49" fontId="52" fillId="7" borderId="14" xfId="0" applyNumberFormat="1" applyFont="1" applyFill="1" applyBorder="1" applyAlignment="1">
      <alignment horizontal="left" vertical="center" wrapText="1"/>
    </xf>
    <xf numFmtId="49" fontId="40" fillId="7" borderId="15" xfId="0" applyNumberFormat="1" applyFont="1" applyFill="1" applyBorder="1" applyAlignment="1">
      <alignment horizontal="left" vertical="center" wrapText="1"/>
    </xf>
    <xf numFmtId="0" fontId="53" fillId="7" borderId="21" xfId="0" applyFont="1" applyFill="1" applyBorder="1" applyAlignment="1">
      <alignment horizontal="left" vertical="center" wrapText="1"/>
    </xf>
    <xf numFmtId="0" fontId="86" fillId="7" borderId="14" xfId="0" applyFont="1" applyFill="1" applyBorder="1" applyAlignment="1">
      <alignment horizontal="left" vertical="center" wrapText="1"/>
    </xf>
    <xf numFmtId="0" fontId="47" fillId="7" borderId="14" xfId="0" applyFont="1" applyFill="1" applyBorder="1" applyAlignment="1">
      <alignment horizontal="left" vertical="center" wrapText="1"/>
    </xf>
    <xf numFmtId="0" fontId="48" fillId="7" borderId="14" xfId="0" applyFont="1" applyFill="1" applyBorder="1" applyAlignment="1">
      <alignment horizontal="left" vertical="center" wrapText="1"/>
    </xf>
    <xf numFmtId="0" fontId="46" fillId="7" borderId="14" xfId="0" applyFont="1" applyFill="1" applyBorder="1" applyAlignment="1">
      <alignment horizontal="left" vertical="center" wrapText="1"/>
    </xf>
    <xf numFmtId="0" fontId="49" fillId="7" borderId="14" xfId="0" applyFont="1" applyFill="1" applyBorder="1" applyAlignment="1">
      <alignment horizontal="left" vertical="center" wrapText="1"/>
    </xf>
    <xf numFmtId="0" fontId="46" fillId="7" borderId="15" xfId="0" applyFont="1" applyFill="1" applyBorder="1" applyAlignment="1">
      <alignment horizontal="left" vertical="center" wrapText="1"/>
    </xf>
    <xf numFmtId="0" fontId="46" fillId="7" borderId="0" xfId="0" applyFont="1" applyFill="1" applyAlignment="1">
      <alignment horizontal="left" vertical="center" wrapText="1"/>
    </xf>
    <xf numFmtId="0" fontId="50" fillId="7" borderId="0" xfId="0" applyFont="1" applyFill="1" applyAlignment="1">
      <alignment horizontal="left" vertical="center" wrapText="1"/>
    </xf>
    <xf numFmtId="0" fontId="51" fillId="7" borderId="0" xfId="0" applyFont="1" applyFill="1" applyAlignment="1">
      <alignment horizontal="left" vertical="center" wrapText="1"/>
    </xf>
    <xf numFmtId="49" fontId="35" fillId="7" borderId="14" xfId="0" applyNumberFormat="1" applyFont="1" applyFill="1" applyBorder="1" applyAlignment="1">
      <alignment horizontal="left" vertical="center"/>
    </xf>
    <xf numFmtId="1" fontId="35" fillId="7" borderId="14" xfId="0" applyNumberFormat="1" applyFont="1" applyFill="1" applyBorder="1" applyAlignment="1">
      <alignment horizontal="left" vertical="center"/>
    </xf>
    <xf numFmtId="49" fontId="35" fillId="7" borderId="15" xfId="0" applyNumberFormat="1" applyFont="1" applyFill="1" applyBorder="1" applyAlignment="1">
      <alignment horizontal="left" vertical="center" wrapText="1"/>
    </xf>
    <xf numFmtId="49" fontId="35" fillId="7" borderId="0" xfId="0" applyNumberFormat="1" applyFont="1" applyFill="1" applyAlignment="1">
      <alignment horizontal="left" vertical="center"/>
    </xf>
    <xf numFmtId="0" fontId="35" fillId="7" borderId="0" xfId="0" applyFont="1" applyFill="1" applyAlignment="1">
      <alignment horizontal="left" vertical="center"/>
    </xf>
    <xf numFmtId="0" fontId="3" fillId="7" borderId="0" xfId="0" applyFont="1" applyFill="1" applyAlignment="1">
      <alignment horizontal="left" vertical="center"/>
    </xf>
    <xf numFmtId="0" fontId="41" fillId="7" borderId="21" xfId="0" applyFont="1" applyFill="1" applyBorder="1" applyAlignment="1">
      <alignment horizontal="left" vertical="center" wrapText="1"/>
    </xf>
    <xf numFmtId="0" fontId="18" fillId="7" borderId="14" xfId="0" applyFont="1" applyFill="1" applyBorder="1" applyAlignment="1">
      <alignment horizontal="left" vertical="center" wrapText="1"/>
    </xf>
    <xf numFmtId="49" fontId="45" fillId="7" borderId="14" xfId="0" applyNumberFormat="1" applyFont="1" applyFill="1" applyBorder="1" applyAlignment="1">
      <alignment horizontal="left" vertical="center" wrapText="1"/>
    </xf>
    <xf numFmtId="1" fontId="40" fillId="7" borderId="14" xfId="0" applyNumberFormat="1" applyFont="1" applyFill="1" applyBorder="1" applyAlignment="1">
      <alignment horizontal="left" vertical="center" wrapText="1"/>
    </xf>
    <xf numFmtId="49" fontId="40" fillId="7" borderId="34" xfId="0" applyNumberFormat="1" applyFont="1" applyFill="1" applyBorder="1" applyAlignment="1">
      <alignment horizontal="left" vertical="center" wrapText="1"/>
    </xf>
    <xf numFmtId="49" fontId="0" fillId="7" borderId="34" xfId="0" applyNumberFormat="1" applyFill="1" applyBorder="1" applyAlignment="1">
      <alignment horizontal="left" vertical="center" wrapText="1"/>
    </xf>
    <xf numFmtId="49" fontId="40" fillId="7" borderId="21" xfId="0" applyNumberFormat="1" applyFont="1" applyFill="1" applyBorder="1" applyAlignment="1">
      <alignment horizontal="left" vertical="center" wrapText="1"/>
    </xf>
    <xf numFmtId="49" fontId="42" fillId="7" borderId="15" xfId="0" applyNumberFormat="1" applyFont="1" applyFill="1" applyBorder="1" applyAlignment="1">
      <alignment horizontal="left" vertical="center" wrapText="1"/>
    </xf>
    <xf numFmtId="49" fontId="26" fillId="7" borderId="21" xfId="0" applyNumberFormat="1" applyFont="1" applyFill="1" applyBorder="1" applyAlignment="1">
      <alignment horizontal="left" vertical="center" wrapText="1"/>
    </xf>
    <xf numFmtId="164" fontId="35" fillId="7" borderId="34" xfId="0" applyNumberFormat="1" applyFont="1" applyFill="1" applyBorder="1" applyAlignment="1">
      <alignment horizontal="left" vertical="center"/>
    </xf>
    <xf numFmtId="49" fontId="35" fillId="7" borderId="34" xfId="0" applyNumberFormat="1" applyFont="1" applyFill="1" applyBorder="1" applyAlignment="1">
      <alignment horizontal="left" vertical="center"/>
    </xf>
    <xf numFmtId="49" fontId="35" fillId="7" borderId="15" xfId="0" applyNumberFormat="1" applyFont="1" applyFill="1" applyBorder="1" applyAlignment="1">
      <alignment horizontal="left" vertical="center"/>
    </xf>
    <xf numFmtId="49" fontId="35" fillId="7" borderId="24" xfId="0" applyNumberFormat="1" applyFont="1" applyFill="1" applyBorder="1" applyAlignment="1">
      <alignment horizontal="left" vertical="center" wrapText="1"/>
    </xf>
    <xf numFmtId="49" fontId="35" fillId="7" borderId="30" xfId="0" applyNumberFormat="1" applyFont="1" applyFill="1" applyBorder="1" applyAlignment="1">
      <alignment horizontal="left" vertical="center"/>
    </xf>
    <xf numFmtId="49" fontId="35" fillId="7" borderId="31" xfId="0" applyNumberFormat="1" applyFont="1" applyFill="1" applyBorder="1" applyAlignment="1">
      <alignment horizontal="left" vertical="center"/>
    </xf>
    <xf numFmtId="49" fontId="35" fillId="7" borderId="0" xfId="0" applyNumberFormat="1" applyFont="1" applyFill="1" applyAlignment="1">
      <alignment horizontal="left" vertical="center" wrapText="1"/>
    </xf>
    <xf numFmtId="0" fontId="19" fillId="7" borderId="14" xfId="0" applyFont="1" applyFill="1" applyBorder="1" applyAlignment="1">
      <alignment horizontal="left" vertical="center"/>
    </xf>
    <xf numFmtId="49" fontId="19" fillId="7" borderId="34" xfId="0" applyNumberFormat="1" applyFont="1" applyFill="1" applyBorder="1" applyAlignment="1">
      <alignment horizontal="left" vertical="center"/>
    </xf>
    <xf numFmtId="164" fontId="26" fillId="7" borderId="24" xfId="0" applyNumberFormat="1" applyFont="1" applyFill="1" applyBorder="1" applyAlignment="1">
      <alignment horizontal="left" vertical="center"/>
    </xf>
    <xf numFmtId="164" fontId="2" fillId="7" borderId="30" xfId="0" applyNumberFormat="1" applyFont="1" applyFill="1" applyBorder="1" applyAlignment="1">
      <alignment horizontal="left" vertical="center" wrapText="1"/>
    </xf>
    <xf numFmtId="0" fontId="2" fillId="7" borderId="31" xfId="0" applyFont="1" applyFill="1" applyBorder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164" fontId="26" fillId="7" borderId="21" xfId="0" applyNumberFormat="1" applyFont="1" applyFill="1" applyBorder="1" applyAlignment="1">
      <alignment horizontal="left" vertical="center"/>
    </xf>
    <xf numFmtId="0" fontId="26" fillId="7" borderId="14" xfId="0" applyFont="1" applyFill="1" applyBorder="1" applyAlignment="1">
      <alignment horizontal="left" vertical="center"/>
    </xf>
    <xf numFmtId="0" fontId="2" fillId="7" borderId="14" xfId="0" applyFont="1" applyFill="1" applyBorder="1" applyAlignment="1">
      <alignment horizontal="left" vertical="center"/>
    </xf>
    <xf numFmtId="0" fontId="2" fillId="7" borderId="15" xfId="0" applyFont="1" applyFill="1" applyBorder="1" applyAlignment="1">
      <alignment horizontal="left" vertical="center"/>
    </xf>
    <xf numFmtId="1" fontId="40" fillId="7" borderId="15" xfId="0" applyNumberFormat="1" applyFont="1" applyFill="1" applyBorder="1" applyAlignment="1">
      <alignment horizontal="left" vertical="center" wrapText="1"/>
    </xf>
    <xf numFmtId="0" fontId="40" fillId="7" borderId="39" xfId="0" applyFont="1" applyFill="1" applyBorder="1" applyAlignment="1">
      <alignment horizontal="left" vertical="center" wrapText="1"/>
    </xf>
    <xf numFmtId="0" fontId="35" fillId="7" borderId="28" xfId="0" applyFont="1" applyFill="1" applyBorder="1" applyAlignment="1">
      <alignment horizontal="left" vertical="center" wrapText="1"/>
    </xf>
    <xf numFmtId="0" fontId="35" fillId="7" borderId="29" xfId="0" applyFont="1" applyFill="1" applyBorder="1" applyAlignment="1">
      <alignment horizontal="left" vertical="center"/>
    </xf>
    <xf numFmtId="49" fontId="35" fillId="7" borderId="29" xfId="0" applyNumberFormat="1" applyFont="1" applyFill="1" applyBorder="1" applyAlignment="1">
      <alignment horizontal="left" vertical="center"/>
    </xf>
    <xf numFmtId="1" fontId="35" fillId="7" borderId="29" xfId="0" applyNumberFormat="1" applyFont="1" applyFill="1" applyBorder="1" applyAlignment="1">
      <alignment horizontal="left" vertical="center"/>
    </xf>
    <xf numFmtId="49" fontId="40" fillId="7" borderId="47" xfId="0" applyNumberFormat="1" applyFont="1" applyFill="1" applyBorder="1" applyAlignment="1">
      <alignment horizontal="left" vertical="center"/>
    </xf>
    <xf numFmtId="49" fontId="35" fillId="7" borderId="29" xfId="0" applyNumberFormat="1" applyFont="1" applyFill="1" applyBorder="1" applyAlignment="1">
      <alignment horizontal="left" vertical="center" wrapText="1"/>
    </xf>
    <xf numFmtId="49" fontId="35" fillId="7" borderId="32" xfId="0" applyNumberFormat="1" applyFont="1" applyFill="1" applyBorder="1" applyAlignment="1">
      <alignment horizontal="left" vertical="center"/>
    </xf>
    <xf numFmtId="164" fontId="2" fillId="7" borderId="21" xfId="0" applyNumberFormat="1" applyFont="1" applyFill="1" applyBorder="1" applyAlignment="1">
      <alignment horizontal="left" vertical="center" wrapText="1"/>
    </xf>
    <xf numFmtId="164" fontId="2" fillId="7" borderId="15" xfId="0" applyNumberFormat="1" applyFont="1" applyFill="1" applyBorder="1" applyAlignment="1">
      <alignment horizontal="left" vertical="center" wrapText="1"/>
    </xf>
    <xf numFmtId="49" fontId="63" fillId="7" borderId="14" xfId="0" applyNumberFormat="1" applyFont="1" applyFill="1" applyBorder="1" applyAlignment="1">
      <alignment horizontal="left" vertical="center" wrapText="1"/>
    </xf>
    <xf numFmtId="49" fontId="43" fillId="7" borderId="21" xfId="0" applyNumberFormat="1" applyFont="1" applyFill="1" applyBorder="1" applyAlignment="1">
      <alignment horizontal="left" vertical="center" wrapText="1"/>
    </xf>
    <xf numFmtId="49" fontId="55" fillId="7" borderId="14" xfId="0" applyNumberFormat="1" applyFont="1" applyFill="1" applyBorder="1" applyAlignment="1">
      <alignment horizontal="left" vertical="center" wrapText="1"/>
    </xf>
    <xf numFmtId="49" fontId="64" fillId="7" borderId="15" xfId="0" applyNumberFormat="1" applyFont="1" applyFill="1" applyBorder="1" applyAlignment="1">
      <alignment horizontal="left" vertical="center" wrapText="1"/>
    </xf>
    <xf numFmtId="49" fontId="43" fillId="7" borderId="0" xfId="0" applyNumberFormat="1" applyFont="1" applyFill="1" applyAlignment="1">
      <alignment horizontal="left" vertical="center" wrapText="1"/>
    </xf>
    <xf numFmtId="0" fontId="41" fillId="7" borderId="14" xfId="0" applyFont="1" applyFill="1" applyBorder="1" applyAlignment="1">
      <alignment horizontal="left" vertical="center" wrapText="1"/>
    </xf>
    <xf numFmtId="49" fontId="42" fillId="7" borderId="21" xfId="0" applyNumberFormat="1" applyFont="1" applyFill="1" applyBorder="1" applyAlignment="1">
      <alignment horizontal="left" vertical="center" wrapText="1"/>
    </xf>
    <xf numFmtId="164" fontId="26" fillId="7" borderId="30" xfId="0" applyNumberFormat="1" applyFont="1" applyFill="1" applyBorder="1" applyAlignment="1">
      <alignment horizontal="left" vertical="center"/>
    </xf>
    <xf numFmtId="0" fontId="26" fillId="7" borderId="31" xfId="0" applyFont="1" applyFill="1" applyBorder="1" applyAlignment="1">
      <alignment horizontal="left" vertical="center"/>
    </xf>
    <xf numFmtId="0" fontId="46" fillId="7" borderId="13" xfId="0" applyFont="1" applyFill="1" applyBorder="1" applyAlignment="1">
      <alignment horizontal="left" vertical="center" wrapText="1"/>
    </xf>
    <xf numFmtId="0" fontId="46" fillId="7" borderId="21" xfId="0" applyFont="1" applyFill="1" applyBorder="1" applyAlignment="1">
      <alignment horizontal="left" vertical="center" wrapText="1"/>
    </xf>
    <xf numFmtId="49" fontId="31" fillId="7" borderId="14" xfId="0" applyNumberFormat="1" applyFont="1" applyFill="1" applyBorder="1" applyAlignment="1">
      <alignment horizontal="left" vertical="center" wrapText="1"/>
    </xf>
    <xf numFmtId="165" fontId="46" fillId="7" borderId="14" xfId="0" applyNumberFormat="1" applyFont="1" applyFill="1" applyBorder="1" applyAlignment="1">
      <alignment horizontal="left" vertical="center" wrapText="1"/>
    </xf>
    <xf numFmtId="164" fontId="46" fillId="7" borderId="14" xfId="0" applyNumberFormat="1" applyFont="1" applyFill="1" applyBorder="1" applyAlignment="1">
      <alignment horizontal="left" vertical="center" wrapText="1"/>
    </xf>
    <xf numFmtId="49" fontId="46" fillId="7" borderId="14" xfId="0" applyNumberFormat="1" applyFont="1" applyFill="1" applyBorder="1" applyAlignment="1">
      <alignment horizontal="left" vertical="center" wrapText="1"/>
    </xf>
    <xf numFmtId="49" fontId="48" fillId="7" borderId="14" xfId="0" applyNumberFormat="1" applyFont="1" applyFill="1" applyBorder="1" applyAlignment="1">
      <alignment horizontal="left" vertical="center" wrapText="1"/>
    </xf>
    <xf numFmtId="49" fontId="32" fillId="7" borderId="15" xfId="0" applyNumberFormat="1" applyFont="1" applyFill="1" applyBorder="1" applyAlignment="1">
      <alignment horizontal="left" vertical="center" wrapText="1"/>
    </xf>
    <xf numFmtId="49" fontId="46" fillId="7" borderId="0" xfId="0" applyNumberFormat="1" applyFont="1" applyFill="1" applyAlignment="1">
      <alignment horizontal="left" vertical="center" wrapText="1"/>
    </xf>
    <xf numFmtId="1" fontId="46" fillId="7" borderId="0" xfId="0" applyNumberFormat="1" applyFont="1" applyFill="1" applyAlignment="1">
      <alignment horizontal="left" vertical="center" wrapText="1"/>
    </xf>
    <xf numFmtId="164" fontId="46" fillId="7" borderId="0" xfId="0" applyNumberFormat="1" applyFont="1" applyFill="1" applyAlignment="1">
      <alignment horizontal="left" vertical="center" wrapText="1"/>
    </xf>
    <xf numFmtId="0" fontId="7" fillId="7" borderId="0" xfId="0" applyFont="1" applyFill="1" applyAlignment="1">
      <alignment horizontal="left" vertical="center" wrapText="1"/>
    </xf>
    <xf numFmtId="49" fontId="12" fillId="7" borderId="0" xfId="0" applyNumberFormat="1" applyFont="1" applyFill="1" applyAlignment="1">
      <alignment horizontal="left" vertical="center" wrapText="1"/>
    </xf>
    <xf numFmtId="49" fontId="48" fillId="7" borderId="21" xfId="0" applyNumberFormat="1" applyFont="1" applyFill="1" applyBorder="1" applyAlignment="1">
      <alignment horizontal="left" vertical="center" wrapText="1"/>
    </xf>
    <xf numFmtId="1" fontId="19" fillId="7" borderId="0" xfId="0" applyNumberFormat="1" applyFont="1" applyFill="1" applyAlignment="1">
      <alignment horizontal="left" vertical="center"/>
    </xf>
    <xf numFmtId="0" fontId="19" fillId="7" borderId="0" xfId="0" applyFont="1" applyFill="1" applyAlignment="1">
      <alignment horizontal="left" vertical="center"/>
    </xf>
    <xf numFmtId="164" fontId="19" fillId="7" borderId="0" xfId="0" applyNumberFormat="1" applyFont="1" applyFill="1" applyAlignment="1">
      <alignment horizontal="left" vertical="center"/>
    </xf>
    <xf numFmtId="49" fontId="19" fillId="7" borderId="0" xfId="0" applyNumberFormat="1" applyFont="1" applyFill="1" applyAlignment="1">
      <alignment horizontal="left" vertical="center"/>
    </xf>
    <xf numFmtId="0" fontId="26" fillId="7" borderId="0" xfId="0" applyFont="1" applyFill="1" applyAlignment="1">
      <alignment horizontal="left" vertical="center"/>
    </xf>
    <xf numFmtId="0" fontId="31" fillId="7" borderId="21" xfId="0" applyFont="1" applyFill="1" applyBorder="1" applyAlignment="1">
      <alignment horizontal="left" vertical="center" wrapText="1"/>
    </xf>
    <xf numFmtId="0" fontId="86" fillId="7" borderId="14" xfId="0" applyFont="1" applyFill="1" applyBorder="1" applyAlignment="1">
      <alignment horizontal="left" vertical="center"/>
    </xf>
    <xf numFmtId="1" fontId="31" fillId="7" borderId="14" xfId="0" applyNumberFormat="1" applyFont="1" applyFill="1" applyBorder="1" applyAlignment="1">
      <alignment horizontal="left" vertical="center"/>
    </xf>
    <xf numFmtId="0" fontId="31" fillId="7" borderId="14" xfId="0" applyFont="1" applyFill="1" applyBorder="1" applyAlignment="1">
      <alignment horizontal="left" vertical="center"/>
    </xf>
    <xf numFmtId="164" fontId="31" fillId="7" borderId="14" xfId="0" applyNumberFormat="1" applyFont="1" applyFill="1" applyBorder="1" applyAlignment="1">
      <alignment horizontal="left" vertical="center"/>
    </xf>
    <xf numFmtId="49" fontId="31" fillId="7" borderId="14" xfId="0" applyNumberFormat="1" applyFont="1" applyFill="1" applyBorder="1" applyAlignment="1">
      <alignment horizontal="left" vertical="center"/>
    </xf>
    <xf numFmtId="49" fontId="46" fillId="7" borderId="14" xfId="0" applyNumberFormat="1" applyFont="1" applyFill="1" applyBorder="1" applyAlignment="1">
      <alignment horizontal="left" vertical="center"/>
    </xf>
    <xf numFmtId="49" fontId="32" fillId="7" borderId="14" xfId="0" applyNumberFormat="1" applyFont="1" applyFill="1" applyBorder="1" applyAlignment="1">
      <alignment horizontal="left" vertical="center" wrapText="1"/>
    </xf>
    <xf numFmtId="164" fontId="32" fillId="7" borderId="14" xfId="0" applyNumberFormat="1" applyFont="1" applyFill="1" applyBorder="1" applyAlignment="1">
      <alignment horizontal="left" vertical="center"/>
    </xf>
    <xf numFmtId="0" fontId="32" fillId="7" borderId="14" xfId="0" applyFont="1" applyFill="1" applyBorder="1" applyAlignment="1">
      <alignment horizontal="left" vertical="center"/>
    </xf>
    <xf numFmtId="0" fontId="27" fillId="7" borderId="15" xfId="0" applyFont="1" applyFill="1" applyBorder="1" applyAlignment="1">
      <alignment horizontal="left" vertical="center"/>
    </xf>
    <xf numFmtId="0" fontId="27" fillId="7" borderId="14" xfId="0" applyFont="1" applyFill="1" applyBorder="1" applyAlignment="1">
      <alignment horizontal="left" vertical="center"/>
    </xf>
    <xf numFmtId="0" fontId="27" fillId="7" borderId="0" xfId="0" applyFont="1" applyFill="1" applyAlignment="1">
      <alignment horizontal="left" vertical="center"/>
    </xf>
    <xf numFmtId="49" fontId="48" fillId="7" borderId="0" xfId="0" applyNumberFormat="1" applyFont="1" applyFill="1" applyAlignment="1">
      <alignment horizontal="left" vertical="center" wrapText="1"/>
    </xf>
    <xf numFmtId="49" fontId="32" fillId="7" borderId="0" xfId="0" applyNumberFormat="1" applyFont="1" applyFill="1" applyAlignment="1">
      <alignment horizontal="left" vertical="center" wrapText="1"/>
    </xf>
    <xf numFmtId="0" fontId="32" fillId="7" borderId="0" xfId="0" applyFont="1" applyFill="1" applyAlignment="1">
      <alignment horizontal="left" vertical="center"/>
    </xf>
    <xf numFmtId="49" fontId="30" fillId="7" borderId="0" xfId="0" applyNumberFormat="1" applyFont="1" applyFill="1" applyAlignment="1">
      <alignment horizontal="left" vertical="center" wrapText="1"/>
    </xf>
    <xf numFmtId="0" fontId="38" fillId="7" borderId="14" xfId="0" applyFont="1" applyFill="1" applyBorder="1" applyAlignment="1">
      <alignment horizontal="left" vertical="center"/>
    </xf>
    <xf numFmtId="49" fontId="41" fillId="7" borderId="14" xfId="0" applyNumberFormat="1" applyFont="1" applyFill="1" applyBorder="1" applyAlignment="1">
      <alignment horizontal="left" vertical="center"/>
    </xf>
    <xf numFmtId="1" fontId="41" fillId="7" borderId="14" xfId="0" applyNumberFormat="1" applyFont="1" applyFill="1" applyBorder="1" applyAlignment="1">
      <alignment horizontal="left" vertical="center"/>
    </xf>
    <xf numFmtId="0" fontId="41" fillId="7" borderId="14" xfId="0" applyFont="1" applyFill="1" applyBorder="1" applyAlignment="1">
      <alignment horizontal="left" vertical="center"/>
    </xf>
    <xf numFmtId="49" fontId="41" fillId="7" borderId="0" xfId="0" applyNumberFormat="1" applyFont="1" applyFill="1" applyAlignment="1">
      <alignment horizontal="left" vertical="center"/>
    </xf>
    <xf numFmtId="164" fontId="41" fillId="7" borderId="0" xfId="0" applyNumberFormat="1" applyFont="1" applyFill="1" applyAlignment="1">
      <alignment horizontal="left" vertical="center"/>
    </xf>
    <xf numFmtId="0" fontId="41" fillId="7" borderId="0" xfId="0" applyFont="1" applyFill="1" applyAlignment="1">
      <alignment horizontal="left" vertical="center"/>
    </xf>
    <xf numFmtId="49" fontId="65" fillId="7" borderId="15" xfId="0" applyNumberFormat="1" applyFont="1" applyFill="1" applyBorder="1" applyAlignment="1">
      <alignment horizontal="left" vertical="center" wrapText="1"/>
    </xf>
    <xf numFmtId="0" fontId="66" fillId="7" borderId="14" xfId="0" applyFont="1" applyFill="1" applyBorder="1" applyAlignment="1">
      <alignment horizontal="left" vertical="center" wrapText="1"/>
    </xf>
    <xf numFmtId="49" fontId="0" fillId="7" borderId="17" xfId="0" applyNumberFormat="1" applyFill="1" applyBorder="1" applyAlignment="1">
      <alignment horizontal="left" vertical="center" wrapText="1"/>
    </xf>
    <xf numFmtId="165" fontId="61" fillId="7" borderId="17" xfId="0" applyNumberFormat="1" applyFont="1" applyFill="1" applyBorder="1" applyAlignment="1">
      <alignment horizontal="left" vertical="center" wrapText="1"/>
    </xf>
    <xf numFmtId="164" fontId="5" fillId="7" borderId="17" xfId="0" applyNumberFormat="1" applyFont="1" applyFill="1" applyBorder="1" applyAlignment="1">
      <alignment horizontal="left" vertical="center" wrapText="1"/>
    </xf>
    <xf numFmtId="49" fontId="64" fillId="7" borderId="18" xfId="0" applyNumberFormat="1" applyFont="1" applyFill="1" applyBorder="1" applyAlignment="1">
      <alignment horizontal="left" vertical="center" wrapText="1"/>
    </xf>
    <xf numFmtId="0" fontId="26" fillId="7" borderId="0" xfId="0" applyFont="1" applyFill="1" applyAlignment="1">
      <alignment horizontal="left" vertical="center" wrapText="1"/>
    </xf>
    <xf numFmtId="165" fontId="26" fillId="7" borderId="0" xfId="0" applyNumberFormat="1" applyFon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 wrapText="1"/>
    </xf>
    <xf numFmtId="165" fontId="61" fillId="7" borderId="0" xfId="0" applyNumberFormat="1" applyFont="1" applyFill="1" applyAlignment="1">
      <alignment horizontal="left" vertical="center" wrapText="1"/>
    </xf>
    <xf numFmtId="49" fontId="64" fillId="7" borderId="0" xfId="0" applyNumberFormat="1" applyFont="1" applyFill="1" applyAlignment="1">
      <alignment horizontal="left" vertical="center" wrapText="1"/>
    </xf>
    <xf numFmtId="0" fontId="76" fillId="7" borderId="0" xfId="0" applyFont="1" applyFill="1" applyAlignment="1">
      <alignment horizontal="left" vertical="center" wrapText="1"/>
    </xf>
    <xf numFmtId="49" fontId="75" fillId="7" borderId="0" xfId="0" applyNumberFormat="1" applyFont="1" applyFill="1" applyAlignment="1">
      <alignment horizontal="left" vertical="center" wrapText="1"/>
    </xf>
    <xf numFmtId="165" fontId="76" fillId="7" borderId="0" xfId="0" applyNumberFormat="1" applyFont="1" applyFill="1" applyAlignment="1">
      <alignment horizontal="left" vertical="center" wrapText="1"/>
    </xf>
    <xf numFmtId="0" fontId="75" fillId="7" borderId="0" xfId="0" applyFont="1" applyFill="1" applyAlignment="1">
      <alignment horizontal="left" vertical="center" wrapText="1"/>
    </xf>
    <xf numFmtId="49" fontId="74" fillId="7" borderId="0" xfId="0" applyNumberFormat="1" applyFont="1" applyFill="1" applyAlignment="1">
      <alignment horizontal="left" vertical="center" wrapText="1"/>
    </xf>
    <xf numFmtId="49" fontId="76" fillId="7" borderId="0" xfId="0" applyNumberFormat="1" applyFont="1" applyFill="1" applyAlignment="1">
      <alignment horizontal="left" vertical="center" wrapText="1"/>
    </xf>
    <xf numFmtId="164" fontId="74" fillId="7" borderId="0" xfId="0" applyNumberFormat="1" applyFont="1" applyFill="1" applyAlignment="1">
      <alignment horizontal="left" vertical="center" wrapText="1"/>
    </xf>
    <xf numFmtId="0" fontId="74" fillId="7" borderId="0" xfId="0" applyFont="1" applyFill="1" applyAlignment="1">
      <alignment horizontal="left" vertical="center" wrapText="1"/>
    </xf>
    <xf numFmtId="49" fontId="67" fillId="7" borderId="0" xfId="0" applyNumberFormat="1" applyFont="1" applyFill="1" applyAlignment="1">
      <alignment horizontal="left" vertical="center" wrapText="1"/>
    </xf>
    <xf numFmtId="49" fontId="4" fillId="7" borderId="0" xfId="0" applyNumberFormat="1" applyFont="1" applyFill="1" applyAlignment="1">
      <alignment horizontal="left" vertical="center" wrapText="1"/>
    </xf>
    <xf numFmtId="49" fontId="42" fillId="7" borderId="48" xfId="0" applyNumberFormat="1" applyFont="1" applyFill="1" applyBorder="1" applyAlignment="1">
      <alignment horizontal="left" vertical="center" wrapText="1"/>
    </xf>
    <xf numFmtId="49" fontId="68" fillId="7" borderId="0" xfId="0" applyNumberFormat="1" applyFont="1" applyFill="1" applyAlignment="1">
      <alignment horizontal="left" vertical="center" wrapText="1"/>
    </xf>
    <xf numFmtId="164" fontId="42" fillId="7" borderId="0" xfId="0" applyNumberFormat="1" applyFont="1" applyFill="1" applyAlignment="1">
      <alignment horizontal="left" vertical="center" wrapText="1"/>
    </xf>
    <xf numFmtId="0" fontId="68" fillId="7" borderId="0" xfId="0" applyFont="1" applyFill="1" applyAlignment="1">
      <alignment horizontal="left" vertical="center" wrapText="1"/>
    </xf>
    <xf numFmtId="49" fontId="70" fillId="7" borderId="0" xfId="0" applyNumberFormat="1" applyFont="1" applyFill="1" applyAlignment="1">
      <alignment horizontal="left" vertical="center" wrapText="1"/>
    </xf>
    <xf numFmtId="49" fontId="68" fillId="7" borderId="14" xfId="0" applyNumberFormat="1" applyFont="1" applyFill="1" applyBorder="1" applyAlignment="1">
      <alignment horizontal="left" vertical="center" wrapText="1"/>
    </xf>
    <xf numFmtId="49" fontId="68" fillId="7" borderId="48" xfId="0" applyNumberFormat="1" applyFont="1" applyFill="1" applyBorder="1" applyAlignment="1">
      <alignment horizontal="left" vertical="center" wrapText="1"/>
    </xf>
    <xf numFmtId="164" fontId="68" fillId="7" borderId="0" xfId="0" applyNumberFormat="1" applyFont="1" applyFill="1" applyAlignment="1">
      <alignment horizontal="left" vertical="center" wrapText="1"/>
    </xf>
    <xf numFmtId="165" fontId="68" fillId="7" borderId="0" xfId="0" applyNumberFormat="1" applyFont="1" applyFill="1" applyAlignment="1">
      <alignment horizontal="left" vertical="center" wrapText="1"/>
    </xf>
    <xf numFmtId="49" fontId="68" fillId="7" borderId="21" xfId="0" applyNumberFormat="1" applyFont="1" applyFill="1" applyBorder="1" applyAlignment="1">
      <alignment horizontal="left" vertical="center" wrapText="1"/>
    </xf>
    <xf numFmtId="49" fontId="8" fillId="7" borderId="0" xfId="0" applyNumberFormat="1" applyFont="1" applyFill="1" applyAlignment="1">
      <alignment horizontal="left" vertical="center" wrapText="1"/>
    </xf>
    <xf numFmtId="0" fontId="21" fillId="7" borderId="14" xfId="0" applyFont="1" applyFill="1" applyBorder="1" applyAlignment="1">
      <alignment horizontal="left" vertical="center" wrapText="1"/>
    </xf>
    <xf numFmtId="49" fontId="62" fillId="7" borderId="14" xfId="0" applyNumberFormat="1" applyFont="1" applyFill="1" applyBorder="1" applyAlignment="1">
      <alignment horizontal="left" vertical="center" wrapText="1"/>
    </xf>
    <xf numFmtId="49" fontId="9" fillId="7" borderId="14" xfId="0" applyNumberFormat="1" applyFont="1" applyFill="1" applyBorder="1" applyAlignment="1">
      <alignment horizontal="left" vertical="center" wrapText="1"/>
    </xf>
    <xf numFmtId="165" fontId="21" fillId="7" borderId="14" xfId="0" applyNumberFormat="1" applyFont="1" applyFill="1" applyBorder="1" applyAlignment="1">
      <alignment horizontal="left" vertical="center" wrapText="1"/>
    </xf>
    <xf numFmtId="0" fontId="9" fillId="7" borderId="14" xfId="0" applyFont="1" applyFill="1" applyBorder="1" applyAlignment="1">
      <alignment horizontal="left" vertical="center" wrapText="1"/>
    </xf>
    <xf numFmtId="49" fontId="4" fillId="7" borderId="14" xfId="0" applyNumberFormat="1" applyFont="1" applyFill="1" applyBorder="1" applyAlignment="1">
      <alignment horizontal="left" vertical="center" wrapText="1"/>
    </xf>
    <xf numFmtId="49" fontId="9" fillId="7" borderId="48" xfId="0" applyNumberFormat="1" applyFont="1" applyFill="1" applyBorder="1" applyAlignment="1">
      <alignment horizontal="left" vertical="center" wrapText="1"/>
    </xf>
    <xf numFmtId="49" fontId="21" fillId="7" borderId="0" xfId="0" applyNumberFormat="1" applyFont="1" applyFill="1" applyAlignment="1">
      <alignment horizontal="left" vertical="center" wrapText="1"/>
    </xf>
    <xf numFmtId="49" fontId="9" fillId="7" borderId="0" xfId="0" applyNumberFormat="1" applyFont="1" applyFill="1" applyAlignment="1">
      <alignment horizontal="left" vertical="center" wrapText="1"/>
    </xf>
    <xf numFmtId="164" fontId="4" fillId="7" borderId="0" xfId="0" applyNumberFormat="1" applyFont="1" applyFill="1" applyAlignment="1">
      <alignment horizontal="left" vertical="center" wrapText="1"/>
    </xf>
    <xf numFmtId="165" fontId="4" fillId="7" borderId="0" xfId="0" applyNumberFormat="1" applyFont="1" applyFill="1" applyAlignment="1">
      <alignment horizontal="left" vertical="center" wrapText="1"/>
    </xf>
    <xf numFmtId="49" fontId="58" fillId="7" borderId="0" xfId="0" applyNumberFormat="1" applyFont="1" applyFill="1" applyAlignment="1">
      <alignment horizontal="left" vertical="center" wrapText="1"/>
    </xf>
    <xf numFmtId="49" fontId="25" fillId="7" borderId="48" xfId="0" applyNumberFormat="1" applyFont="1" applyFill="1" applyBorder="1" applyAlignment="1">
      <alignment horizontal="left" vertical="center" wrapText="1"/>
    </xf>
    <xf numFmtId="49" fontId="0" fillId="7" borderId="48" xfId="0" applyNumberFormat="1" applyFill="1" applyBorder="1" applyAlignment="1">
      <alignment horizontal="left" vertical="center" wrapText="1"/>
    </xf>
    <xf numFmtId="0" fontId="2" fillId="7" borderId="14" xfId="0" applyFont="1" applyFill="1" applyBorder="1" applyAlignment="1">
      <alignment horizontal="left" vertical="center" wrapText="1"/>
    </xf>
    <xf numFmtId="0" fontId="0" fillId="7" borderId="14" xfId="0" applyFill="1" applyBorder="1" applyAlignment="1">
      <alignment horizontal="left" vertical="center" wrapText="1"/>
    </xf>
    <xf numFmtId="0" fontId="42" fillId="7" borderId="48" xfId="0" applyFont="1" applyFill="1" applyBorder="1" applyAlignment="1">
      <alignment horizontal="left" vertical="center" wrapText="1"/>
    </xf>
    <xf numFmtId="49" fontId="19" fillId="7" borderId="48" xfId="0" applyNumberFormat="1" applyFont="1" applyFill="1" applyBorder="1" applyAlignment="1">
      <alignment horizontal="left" vertical="center"/>
    </xf>
    <xf numFmtId="49" fontId="54" fillId="7" borderId="14" xfId="0" applyNumberFormat="1" applyFont="1" applyFill="1" applyBorder="1" applyAlignment="1">
      <alignment horizontal="left" vertical="center" wrapText="1"/>
    </xf>
    <xf numFmtId="49" fontId="79" fillId="7" borderId="14" xfId="0" applyNumberFormat="1" applyFont="1" applyFill="1" applyBorder="1" applyAlignment="1">
      <alignment horizontal="left" vertical="center" wrapText="1"/>
    </xf>
    <xf numFmtId="0" fontId="80" fillId="7" borderId="14" xfId="0" applyFont="1" applyFill="1" applyBorder="1" applyAlignment="1">
      <alignment horizontal="left" vertical="center" wrapText="1"/>
    </xf>
    <xf numFmtId="165" fontId="81" fillId="7" borderId="14" xfId="0" applyNumberFormat="1" applyFont="1" applyFill="1" applyBorder="1" applyAlignment="1">
      <alignment horizontal="left" vertical="center" wrapText="1"/>
    </xf>
    <xf numFmtId="49" fontId="73" fillId="7" borderId="14" xfId="0" applyNumberFormat="1" applyFont="1" applyFill="1" applyBorder="1" applyAlignment="1">
      <alignment horizontal="left" vertical="center" wrapText="1"/>
    </xf>
    <xf numFmtId="49" fontId="80" fillId="7" borderId="14" xfId="0" applyNumberFormat="1" applyFont="1" applyFill="1" applyBorder="1" applyAlignment="1">
      <alignment horizontal="left" vertical="center" wrapText="1"/>
    </xf>
    <xf numFmtId="49" fontId="81" fillId="7" borderId="15" xfId="0" applyNumberFormat="1" applyFont="1" applyFill="1" applyBorder="1" applyAlignment="1">
      <alignment horizontal="left" vertical="center" wrapText="1"/>
    </xf>
    <xf numFmtId="49" fontId="80" fillId="7" borderId="0" xfId="0" applyNumberFormat="1" applyFont="1" applyFill="1" applyAlignment="1">
      <alignment horizontal="left" vertical="center" wrapText="1"/>
    </xf>
    <xf numFmtId="49" fontId="73" fillId="7" borderId="0" xfId="0" applyNumberFormat="1" applyFont="1" applyFill="1" applyAlignment="1">
      <alignment horizontal="left" vertical="center" wrapText="1"/>
    </xf>
    <xf numFmtId="49" fontId="81" fillId="7" borderId="0" xfId="0" applyNumberFormat="1" applyFont="1" applyFill="1" applyAlignment="1">
      <alignment horizontal="left" vertical="center" wrapText="1"/>
    </xf>
    <xf numFmtId="164" fontId="73" fillId="7" borderId="0" xfId="0" applyNumberFormat="1" applyFont="1" applyFill="1" applyAlignment="1">
      <alignment horizontal="left" vertical="center" wrapText="1"/>
    </xf>
    <xf numFmtId="165" fontId="73" fillId="7" borderId="0" xfId="0" applyNumberFormat="1" applyFont="1" applyFill="1" applyAlignment="1">
      <alignment horizontal="left" vertical="center" wrapText="1"/>
    </xf>
    <xf numFmtId="49" fontId="77" fillId="7" borderId="14" xfId="0" applyNumberFormat="1" applyFont="1" applyFill="1" applyBorder="1" applyAlignment="1">
      <alignment horizontal="left" vertical="center" wrapText="1"/>
    </xf>
    <xf numFmtId="49" fontId="76" fillId="7" borderId="48" xfId="0" applyNumberFormat="1" applyFont="1" applyFill="1" applyBorder="1" applyAlignment="1">
      <alignment horizontal="left" vertical="center" wrapText="1"/>
    </xf>
    <xf numFmtId="165" fontId="74" fillId="7" borderId="0" xfId="0" applyNumberFormat="1" applyFont="1" applyFill="1" applyAlignment="1">
      <alignment horizontal="left" vertical="center" wrapText="1"/>
    </xf>
    <xf numFmtId="0" fontId="5" fillId="7" borderId="21" xfId="0" applyFont="1" applyFill="1" applyBorder="1" applyAlignment="1">
      <alignment horizontal="left" vertical="center" wrapText="1"/>
    </xf>
    <xf numFmtId="49" fontId="43" fillId="7" borderId="48" xfId="0" applyNumberFormat="1" applyFont="1" applyFill="1" applyBorder="1" applyAlignment="1">
      <alignment horizontal="left" vertical="center" wrapText="1"/>
    </xf>
    <xf numFmtId="49" fontId="2" fillId="7" borderId="48" xfId="0" applyNumberFormat="1" applyFont="1" applyFill="1" applyBorder="1" applyAlignment="1">
      <alignment horizontal="left" vertical="center" wrapText="1"/>
    </xf>
    <xf numFmtId="49" fontId="5" fillId="7" borderId="48" xfId="0" applyNumberFormat="1" applyFont="1" applyFill="1" applyBorder="1" applyAlignment="1">
      <alignment horizontal="left" vertical="center" wrapText="1"/>
    </xf>
    <xf numFmtId="49" fontId="77" fillId="7" borderId="21" xfId="0" applyNumberFormat="1" applyFont="1" applyFill="1" applyBorder="1" applyAlignment="1">
      <alignment horizontal="left" vertical="center" wrapText="1"/>
    </xf>
    <xf numFmtId="49" fontId="74" fillId="7" borderId="48" xfId="0" applyNumberFormat="1" applyFont="1" applyFill="1" applyBorder="1" applyAlignment="1">
      <alignment horizontal="left" vertical="center" wrapText="1"/>
    </xf>
    <xf numFmtId="49" fontId="82" fillId="7" borderId="0" xfId="0" applyNumberFormat="1" applyFont="1" applyFill="1" applyAlignment="1">
      <alignment horizontal="left" vertical="center" wrapText="1"/>
    </xf>
    <xf numFmtId="49" fontId="79" fillId="7" borderId="21" xfId="0" applyNumberFormat="1" applyFont="1" applyFill="1" applyBorder="1" applyAlignment="1">
      <alignment horizontal="left" vertical="center" wrapText="1"/>
    </xf>
    <xf numFmtId="49" fontId="81" fillId="7" borderId="14" xfId="0" applyNumberFormat="1" applyFont="1" applyFill="1" applyBorder="1" applyAlignment="1">
      <alignment horizontal="left" vertical="center" wrapText="1"/>
    </xf>
    <xf numFmtId="49" fontId="73" fillId="7" borderId="48" xfId="0" applyNumberFormat="1" applyFont="1" applyFill="1" applyBorder="1" applyAlignment="1">
      <alignment horizontal="left" vertical="center" wrapText="1"/>
    </xf>
    <xf numFmtId="0" fontId="52" fillId="7" borderId="21" xfId="0" applyFont="1" applyFill="1" applyBorder="1" applyAlignment="1">
      <alignment horizontal="left" vertical="center" wrapText="1"/>
    </xf>
    <xf numFmtId="49" fontId="59" fillId="7" borderId="21" xfId="0" applyNumberFormat="1" applyFont="1" applyFill="1" applyBorder="1" applyAlignment="1">
      <alignment horizontal="left" vertical="center" wrapText="1"/>
    </xf>
    <xf numFmtId="49" fontId="26" fillId="7" borderId="48" xfId="0" applyNumberFormat="1" applyFont="1" applyFill="1" applyBorder="1" applyAlignment="1">
      <alignment horizontal="left" vertical="center" wrapText="1"/>
    </xf>
    <xf numFmtId="0" fontId="59" fillId="7" borderId="0" xfId="0" applyFont="1" applyFill="1" applyAlignment="1">
      <alignment horizontal="left" vertical="center" wrapText="1"/>
    </xf>
    <xf numFmtId="165" fontId="60" fillId="7" borderId="0" xfId="0" applyNumberFormat="1" applyFont="1" applyFill="1" applyAlignment="1">
      <alignment horizontal="left" vertical="center" wrapText="1"/>
    </xf>
    <xf numFmtId="49" fontId="65" fillId="7" borderId="0" xfId="0" applyNumberFormat="1" applyFont="1" applyFill="1" applyAlignment="1">
      <alignment horizontal="left" vertical="center" wrapText="1"/>
    </xf>
    <xf numFmtId="49" fontId="65" fillId="7" borderId="48" xfId="0" applyNumberFormat="1" applyFont="1" applyFill="1" applyBorder="1" applyAlignment="1">
      <alignment horizontal="left" vertical="center" wrapText="1"/>
    </xf>
    <xf numFmtId="49" fontId="0" fillId="7" borderId="49" xfId="0" applyNumberFormat="1" applyFill="1" applyBorder="1" applyAlignment="1">
      <alignment horizontal="left" vertical="center" wrapText="1"/>
    </xf>
    <xf numFmtId="49" fontId="75" fillId="7" borderId="34" xfId="0" applyNumberFormat="1" applyFont="1" applyFill="1" applyBorder="1" applyAlignment="1">
      <alignment horizontal="left" vertical="center" wrapText="1"/>
    </xf>
    <xf numFmtId="49" fontId="75" fillId="7" borderId="49" xfId="0" applyNumberFormat="1" applyFont="1" applyFill="1" applyBorder="1" applyAlignment="1">
      <alignment horizontal="left" vertical="center" wrapText="1"/>
    </xf>
    <xf numFmtId="49" fontId="74" fillId="7" borderId="15" xfId="0" applyNumberFormat="1" applyFont="1" applyFill="1" applyBorder="1" applyAlignment="1">
      <alignment horizontal="left" vertical="center" wrapText="1"/>
    </xf>
    <xf numFmtId="49" fontId="68" fillId="7" borderId="49" xfId="0" applyNumberFormat="1" applyFont="1" applyFill="1" applyBorder="1" applyAlignment="1">
      <alignment horizontal="left" vertical="center" wrapText="1"/>
    </xf>
    <xf numFmtId="49" fontId="0" fillId="7" borderId="50" xfId="0" applyNumberFormat="1" applyFill="1" applyBorder="1" applyAlignment="1">
      <alignment horizontal="left" vertical="center" wrapText="1"/>
    </xf>
    <xf numFmtId="0" fontId="7" fillId="7" borderId="14" xfId="0" applyFont="1" applyFill="1" applyBorder="1" applyAlignment="1">
      <alignment horizontal="left" vertical="center" wrapText="1"/>
    </xf>
    <xf numFmtId="49" fontId="7" fillId="7" borderId="34" xfId="0" applyNumberFormat="1" applyFont="1" applyFill="1" applyBorder="1" applyAlignment="1">
      <alignment horizontal="left" vertical="center" wrapText="1"/>
    </xf>
    <xf numFmtId="49" fontId="8" fillId="7" borderId="49" xfId="0" applyNumberFormat="1" applyFont="1" applyFill="1" applyBorder="1" applyAlignment="1">
      <alignment horizontal="left" vertical="center" wrapText="1"/>
    </xf>
    <xf numFmtId="49" fontId="8" fillId="7" borderId="48" xfId="0" applyNumberFormat="1" applyFont="1" applyFill="1" applyBorder="1" applyAlignment="1">
      <alignment horizontal="left" vertical="center" wrapText="1"/>
    </xf>
    <xf numFmtId="164" fontId="8" fillId="7" borderId="0" xfId="0" applyNumberFormat="1" applyFont="1" applyFill="1" applyAlignment="1">
      <alignment horizontal="left" vertical="center" wrapText="1"/>
    </xf>
    <xf numFmtId="165" fontId="8" fillId="7" borderId="0" xfId="0" applyNumberFormat="1" applyFont="1" applyFill="1" applyAlignment="1">
      <alignment horizontal="left" vertical="center" wrapText="1"/>
    </xf>
    <xf numFmtId="49" fontId="74" fillId="7" borderId="34" xfId="0" applyNumberFormat="1" applyFont="1" applyFill="1" applyBorder="1" applyAlignment="1">
      <alignment horizontal="left" vertical="center" wrapText="1"/>
    </xf>
    <xf numFmtId="49" fontId="75" fillId="7" borderId="48" xfId="0" applyNumberFormat="1" applyFont="1" applyFill="1" applyBorder="1" applyAlignment="1">
      <alignment horizontal="left" vertical="center" wrapText="1"/>
    </xf>
    <xf numFmtId="164" fontId="75" fillId="7" borderId="0" xfId="0" applyNumberFormat="1" applyFont="1" applyFill="1" applyAlignment="1">
      <alignment horizontal="left" vertical="center" wrapText="1"/>
    </xf>
    <xf numFmtId="165" fontId="75" fillId="7" borderId="0" xfId="0" applyNumberFormat="1" applyFont="1" applyFill="1" applyAlignment="1">
      <alignment horizontal="left" vertical="center" wrapText="1"/>
    </xf>
    <xf numFmtId="49" fontId="83" fillId="7" borderId="0" xfId="0" applyNumberFormat="1" applyFont="1" applyFill="1" applyAlignment="1">
      <alignment horizontal="left" vertical="center" wrapText="1"/>
    </xf>
    <xf numFmtId="49" fontId="3" fillId="7" borderId="13" xfId="0" applyNumberFormat="1" applyFont="1" applyFill="1" applyBorder="1" applyAlignment="1">
      <alignment horizontal="left" vertical="center" wrapText="1"/>
    </xf>
    <xf numFmtId="49" fontId="68" fillId="7" borderId="15" xfId="0" applyNumberFormat="1" applyFont="1" applyFill="1" applyBorder="1" applyAlignment="1">
      <alignment horizontal="left" vertical="center" wrapText="1"/>
    </xf>
    <xf numFmtId="49" fontId="3" fillId="7" borderId="10" xfId="0" applyNumberFormat="1" applyFont="1" applyFill="1" applyBorder="1" applyAlignment="1">
      <alignment horizontal="left" vertical="center" wrapText="1"/>
    </xf>
    <xf numFmtId="49" fontId="5" fillId="7" borderId="11" xfId="0" applyNumberFormat="1" applyFont="1" applyFill="1" applyBorder="1" applyAlignment="1">
      <alignment horizontal="left" vertical="center" wrapText="1"/>
    </xf>
    <xf numFmtId="165" fontId="5" fillId="7" borderId="11" xfId="0" applyNumberFormat="1" applyFont="1" applyFill="1" applyBorder="1" applyAlignment="1">
      <alignment horizontal="left" vertical="center" wrapText="1"/>
    </xf>
    <xf numFmtId="0" fontId="5" fillId="7" borderId="11" xfId="0" applyFont="1" applyFill="1" applyBorder="1" applyAlignment="1">
      <alignment horizontal="left" vertical="center" wrapText="1"/>
    </xf>
    <xf numFmtId="49" fontId="68" fillId="7" borderId="11" xfId="0" applyNumberFormat="1" applyFont="1" applyFill="1" applyBorder="1" applyAlignment="1">
      <alignment horizontal="left" vertical="center" wrapText="1"/>
    </xf>
    <xf numFmtId="49" fontId="68" fillId="7" borderId="12" xfId="0" applyNumberFormat="1" applyFont="1" applyFill="1" applyBorder="1" applyAlignment="1">
      <alignment horizontal="left" vertical="center" wrapText="1"/>
    </xf>
    <xf numFmtId="49" fontId="68" fillId="7" borderId="51" xfId="0" applyNumberFormat="1" applyFont="1" applyFill="1" applyBorder="1" applyAlignment="1">
      <alignment horizontal="left" vertical="center" wrapText="1"/>
    </xf>
    <xf numFmtId="49" fontId="71" fillId="7" borderId="14" xfId="0" applyNumberFormat="1" applyFont="1" applyFill="1" applyBorder="1" applyAlignment="1">
      <alignment horizontal="left" vertical="center" wrapText="1"/>
    </xf>
    <xf numFmtId="49" fontId="71" fillId="7" borderId="48" xfId="0" applyNumberFormat="1" applyFont="1" applyFill="1" applyBorder="1" applyAlignment="1">
      <alignment horizontal="left" vertical="center" wrapText="1"/>
    </xf>
    <xf numFmtId="49" fontId="1" fillId="7" borderId="14" xfId="0" applyNumberFormat="1" applyFont="1" applyFill="1" applyBorder="1" applyAlignment="1">
      <alignment horizontal="left" vertical="center" wrapText="1"/>
    </xf>
    <xf numFmtId="1" fontId="55" fillId="9" borderId="13" xfId="0" applyNumberFormat="1" applyFont="1" applyFill="1" applyBorder="1" applyAlignment="1">
      <alignment horizontal="center" vertical="center" wrapText="1"/>
    </xf>
    <xf numFmtId="1" fontId="4" fillId="9" borderId="14" xfId="0" applyNumberFormat="1" applyFont="1" applyFill="1" applyBorder="1" applyAlignment="1">
      <alignment horizontal="center" vertical="center" wrapText="1"/>
    </xf>
    <xf numFmtId="49" fontId="4" fillId="9" borderId="14" xfId="0" applyNumberFormat="1" applyFont="1" applyFill="1" applyBorder="1" applyAlignment="1">
      <alignment horizontal="center" vertical="center" wrapText="1"/>
    </xf>
    <xf numFmtId="49" fontId="13" fillId="9" borderId="14" xfId="0" applyNumberFormat="1" applyFont="1" applyFill="1" applyBorder="1" applyAlignment="1">
      <alignment horizontal="center" vertical="center" wrapText="1"/>
    </xf>
    <xf numFmtId="165" fontId="13" fillId="9" borderId="14" xfId="0" applyNumberFormat="1" applyFont="1" applyFill="1" applyBorder="1" applyAlignment="1">
      <alignment horizontal="center" vertical="center" wrapText="1"/>
    </xf>
    <xf numFmtId="49" fontId="9" fillId="9" borderId="14" xfId="0" applyNumberFormat="1" applyFont="1" applyFill="1" applyBorder="1" applyAlignment="1">
      <alignment horizontal="left" vertical="center"/>
    </xf>
    <xf numFmtId="49" fontId="4" fillId="9" borderId="12" xfId="0" applyNumberFormat="1" applyFont="1" applyFill="1" applyBorder="1" applyAlignment="1">
      <alignment horizontal="center" vertical="center" wrapText="1"/>
    </xf>
    <xf numFmtId="49" fontId="4" fillId="9" borderId="0" xfId="0" applyNumberFormat="1" applyFont="1" applyFill="1" applyAlignment="1">
      <alignment horizontal="center" vertical="center" wrapText="1"/>
    </xf>
    <xf numFmtId="164" fontId="4" fillId="9" borderId="0" xfId="0" applyNumberFormat="1" applyFont="1" applyFill="1" applyAlignment="1">
      <alignment horizontal="center" vertical="center" wrapText="1"/>
    </xf>
    <xf numFmtId="165" fontId="4" fillId="9" borderId="0" xfId="0" applyNumberFormat="1" applyFont="1" applyFill="1" applyAlignment="1">
      <alignment horizontal="center" vertical="center" wrapText="1"/>
    </xf>
    <xf numFmtId="49" fontId="5" fillId="9" borderId="0" xfId="0" applyNumberFormat="1" applyFont="1" applyFill="1" applyAlignment="1">
      <alignment horizontal="center" vertical="center" wrapText="1"/>
    </xf>
    <xf numFmtId="49" fontId="76" fillId="0" borderId="14" xfId="0" applyNumberFormat="1" applyFont="1" applyBorder="1" applyAlignment="1">
      <alignment horizontal="left" vertical="center" wrapText="1"/>
    </xf>
    <xf numFmtId="49" fontId="1" fillId="0" borderId="14" xfId="0" applyNumberFormat="1" applyFont="1" applyBorder="1" applyAlignment="1">
      <alignment horizontal="left" vertical="center" wrapText="1"/>
    </xf>
    <xf numFmtId="49" fontId="5" fillId="8" borderId="0" xfId="0" applyNumberFormat="1" applyFont="1" applyFill="1" applyAlignment="1">
      <alignment horizontal="left" vertical="center" wrapText="1"/>
    </xf>
    <xf numFmtId="49" fontId="5" fillId="8" borderId="13" xfId="0" applyNumberFormat="1" applyFont="1" applyFill="1" applyBorder="1" applyAlignment="1">
      <alignment horizontal="left" vertical="center" wrapText="1"/>
    </xf>
    <xf numFmtId="49" fontId="1" fillId="8" borderId="14" xfId="0" applyNumberFormat="1" applyFont="1" applyFill="1" applyBorder="1" applyAlignment="1">
      <alignment horizontal="left" vertical="center" wrapText="1"/>
    </xf>
    <xf numFmtId="165" fontId="2" fillId="8" borderId="14" xfId="0" applyNumberFormat="1" applyFont="1" applyFill="1" applyBorder="1" applyAlignment="1">
      <alignment horizontal="left" vertical="center" wrapText="1"/>
    </xf>
    <xf numFmtId="49" fontId="68" fillId="8" borderId="14" xfId="0" applyNumberFormat="1" applyFont="1" applyFill="1" applyBorder="1" applyAlignment="1">
      <alignment horizontal="left" vertical="center" wrapText="1"/>
    </xf>
    <xf numFmtId="49" fontId="71" fillId="8" borderId="14" xfId="0" applyNumberFormat="1" applyFont="1" applyFill="1" applyBorder="1" applyAlignment="1">
      <alignment horizontal="left" vertical="center" wrapText="1"/>
    </xf>
    <xf numFmtId="49" fontId="68" fillId="8" borderId="15" xfId="0" applyNumberFormat="1" applyFont="1" applyFill="1" applyBorder="1" applyAlignment="1">
      <alignment horizontal="left" vertical="center" wrapText="1"/>
    </xf>
    <xf numFmtId="49" fontId="71" fillId="8" borderId="0" xfId="0" applyNumberFormat="1" applyFont="1" applyFill="1" applyAlignment="1">
      <alignment horizontal="left" vertical="center" wrapText="1"/>
    </xf>
    <xf numFmtId="49" fontId="68" fillId="8" borderId="0" xfId="0" applyNumberFormat="1" applyFont="1" applyFill="1" applyAlignment="1">
      <alignment horizontal="left" vertical="center" wrapText="1"/>
    </xf>
    <xf numFmtId="1" fontId="68" fillId="8" borderId="0" xfId="0" applyNumberFormat="1" applyFont="1" applyFill="1" applyAlignment="1">
      <alignment horizontal="left" vertical="center" wrapText="1"/>
    </xf>
    <xf numFmtId="164" fontId="68" fillId="8" borderId="0" xfId="0" applyNumberFormat="1" applyFont="1" applyFill="1" applyAlignment="1">
      <alignment horizontal="left" vertical="center" wrapText="1"/>
    </xf>
    <xf numFmtId="165" fontId="68" fillId="8" borderId="0" xfId="0" applyNumberFormat="1" applyFont="1" applyFill="1" applyAlignment="1">
      <alignment horizontal="left" vertical="center" wrapText="1"/>
    </xf>
    <xf numFmtId="49" fontId="5" fillId="0" borderId="0" xfId="0" applyNumberFormat="1" applyFont="1" applyAlignment="1">
      <alignment horizontal="left" vertical="center" wrapText="1"/>
    </xf>
    <xf numFmtId="49" fontId="5" fillId="0" borderId="13" xfId="0" applyNumberFormat="1" applyFont="1" applyBorder="1" applyAlignment="1">
      <alignment horizontal="left" vertical="center" wrapText="1"/>
    </xf>
    <xf numFmtId="165" fontId="2" fillId="0" borderId="14" xfId="0" applyNumberFormat="1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49" fontId="71" fillId="0" borderId="14" xfId="0" applyNumberFormat="1" applyFont="1" applyBorder="1" applyAlignment="1">
      <alignment horizontal="left" vertical="center" wrapText="1"/>
    </xf>
    <xf numFmtId="49" fontId="68" fillId="0" borderId="15" xfId="0" applyNumberFormat="1" applyFont="1" applyBorder="1" applyAlignment="1">
      <alignment horizontal="left" vertical="center" wrapText="1"/>
    </xf>
    <xf numFmtId="49" fontId="68" fillId="0" borderId="0" xfId="0" applyNumberFormat="1" applyFont="1" applyAlignment="1">
      <alignment horizontal="left" vertical="center" wrapText="1"/>
    </xf>
    <xf numFmtId="164" fontId="68" fillId="0" borderId="0" xfId="0" applyNumberFormat="1" applyFont="1" applyAlignment="1">
      <alignment horizontal="left" vertical="center" wrapText="1"/>
    </xf>
    <xf numFmtId="165" fontId="68" fillId="0" borderId="0" xfId="0" applyNumberFormat="1" applyFont="1" applyAlignment="1">
      <alignment horizontal="left" vertical="center" wrapText="1"/>
    </xf>
    <xf numFmtId="0" fontId="5" fillId="8" borderId="14" xfId="0" applyFont="1" applyFill="1" applyBorder="1" applyAlignment="1">
      <alignment horizontal="left" vertical="center" wrapText="1"/>
    </xf>
    <xf numFmtId="49" fontId="5" fillId="7" borderId="38" xfId="0" applyNumberFormat="1" applyFont="1" applyFill="1" applyBorder="1" applyAlignment="1">
      <alignment horizontal="left" vertical="center" wrapText="1"/>
    </xf>
    <xf numFmtId="49" fontId="5" fillId="7" borderId="31" xfId="0" applyNumberFormat="1" applyFont="1" applyFill="1" applyBorder="1" applyAlignment="1">
      <alignment horizontal="left" vertical="center" wrapText="1"/>
    </xf>
    <xf numFmtId="49" fontId="1" fillId="7" borderId="31" xfId="0" applyNumberFormat="1" applyFont="1" applyFill="1" applyBorder="1" applyAlignment="1">
      <alignment horizontal="left" vertical="center" wrapText="1"/>
    </xf>
    <xf numFmtId="165" fontId="2" fillId="7" borderId="31" xfId="0" applyNumberFormat="1" applyFont="1" applyFill="1" applyBorder="1" applyAlignment="1">
      <alignment horizontal="left" vertical="center" wrapText="1"/>
    </xf>
    <xf numFmtId="0" fontId="5" fillId="7" borderId="31" xfId="0" applyFont="1" applyFill="1" applyBorder="1" applyAlignment="1">
      <alignment horizontal="left" vertical="center" wrapText="1"/>
    </xf>
    <xf numFmtId="49" fontId="2" fillId="7" borderId="31" xfId="0" applyNumberFormat="1" applyFont="1" applyFill="1" applyBorder="1" applyAlignment="1">
      <alignment horizontal="left" vertical="center" wrapText="1"/>
    </xf>
    <xf numFmtId="49" fontId="1" fillId="0" borderId="31" xfId="0" applyNumberFormat="1" applyFont="1" applyBorder="1" applyAlignment="1">
      <alignment horizontal="left" vertical="center" wrapText="1"/>
    </xf>
    <xf numFmtId="49" fontId="71" fillId="7" borderId="31" xfId="0" applyNumberFormat="1" applyFont="1" applyFill="1" applyBorder="1" applyAlignment="1">
      <alignment horizontal="left" vertical="center" wrapText="1"/>
    </xf>
    <xf numFmtId="49" fontId="68" fillId="7" borderId="30" xfId="0" applyNumberFormat="1" applyFont="1" applyFill="1" applyBorder="1" applyAlignment="1">
      <alignment horizontal="left" vertical="center" wrapText="1"/>
    </xf>
    <xf numFmtId="49" fontId="5" fillId="3" borderId="0" xfId="0" applyNumberFormat="1" applyFont="1" applyFill="1" applyAlignment="1">
      <alignment horizontal="left" vertical="center" wrapText="1"/>
    </xf>
    <xf numFmtId="14" fontId="5" fillId="7" borderId="14" xfId="0" applyNumberFormat="1" applyFont="1" applyFill="1" applyBorder="1" applyAlignment="1">
      <alignment horizontal="left" vertical="center"/>
    </xf>
    <xf numFmtId="49" fontId="71" fillId="0" borderId="0" xfId="0" applyNumberFormat="1" applyFont="1" applyAlignment="1">
      <alignment horizontal="left" vertical="center" wrapText="1"/>
    </xf>
    <xf numFmtId="49" fontId="8" fillId="0" borderId="0" xfId="0" applyNumberFormat="1" applyFont="1" applyAlignment="1">
      <alignment horizontal="left" vertical="center" wrapText="1"/>
    </xf>
    <xf numFmtId="49" fontId="68" fillId="0" borderId="14" xfId="0" applyNumberFormat="1" applyFont="1" applyBorder="1" applyAlignment="1">
      <alignment horizontal="left" vertical="center" wrapText="1"/>
    </xf>
    <xf numFmtId="49" fontId="5" fillId="4" borderId="0" xfId="0" applyNumberFormat="1" applyFont="1" applyFill="1" applyAlignment="1">
      <alignment horizontal="left" vertical="center" wrapText="1"/>
    </xf>
    <xf numFmtId="49" fontId="7" fillId="0" borderId="0" xfId="0" applyNumberFormat="1" applyFont="1" applyAlignment="1">
      <alignment horizontal="left" vertical="center" wrapText="1"/>
    </xf>
    <xf numFmtId="49" fontId="7" fillId="9" borderId="0" xfId="0" applyNumberFormat="1" applyFont="1" applyFill="1" applyAlignment="1">
      <alignment horizontal="left" vertical="center" wrapText="1"/>
    </xf>
    <xf numFmtId="49" fontId="5" fillId="9" borderId="0" xfId="0" applyNumberFormat="1" applyFont="1" applyFill="1" applyAlignment="1">
      <alignment horizontal="left" vertical="center" wrapText="1"/>
    </xf>
    <xf numFmtId="49" fontId="5" fillId="9" borderId="13" xfId="0" applyNumberFormat="1" applyFont="1" applyFill="1" applyBorder="1" applyAlignment="1">
      <alignment horizontal="left" vertical="center" wrapText="1"/>
    </xf>
    <xf numFmtId="49" fontId="5" fillId="9" borderId="14" xfId="0" applyNumberFormat="1" applyFont="1" applyFill="1" applyBorder="1" applyAlignment="1">
      <alignment horizontal="left" vertical="center" wrapText="1"/>
    </xf>
    <xf numFmtId="49" fontId="1" fillId="9" borderId="14" xfId="0" applyNumberFormat="1" applyFont="1" applyFill="1" applyBorder="1" applyAlignment="1">
      <alignment horizontal="left" vertical="center" wrapText="1"/>
    </xf>
    <xf numFmtId="165" fontId="2" fillId="9" borderId="14" xfId="0" applyNumberFormat="1" applyFont="1" applyFill="1" applyBorder="1" applyAlignment="1">
      <alignment horizontal="left" vertical="center" wrapText="1"/>
    </xf>
    <xf numFmtId="49" fontId="2" fillId="9" borderId="14" xfId="0" applyNumberFormat="1" applyFont="1" applyFill="1" applyBorder="1" applyAlignment="1">
      <alignment horizontal="left" vertical="center" wrapText="1"/>
    </xf>
    <xf numFmtId="49" fontId="68" fillId="9" borderId="14" xfId="0" applyNumberFormat="1" applyFont="1" applyFill="1" applyBorder="1" applyAlignment="1">
      <alignment horizontal="left" vertical="center" wrapText="1"/>
    </xf>
    <xf numFmtId="49" fontId="71" fillId="9" borderId="14" xfId="0" applyNumberFormat="1" applyFont="1" applyFill="1" applyBorder="1" applyAlignment="1">
      <alignment horizontal="left" vertical="center" wrapText="1"/>
    </xf>
    <xf numFmtId="49" fontId="68" fillId="9" borderId="15" xfId="0" applyNumberFormat="1" applyFont="1" applyFill="1" applyBorder="1" applyAlignment="1">
      <alignment horizontal="left" vertical="center" wrapText="1"/>
    </xf>
    <xf numFmtId="49" fontId="68" fillId="9" borderId="0" xfId="0" applyNumberFormat="1" applyFont="1" applyFill="1" applyAlignment="1">
      <alignment horizontal="left" vertical="center" wrapText="1"/>
    </xf>
    <xf numFmtId="1" fontId="68" fillId="9" borderId="0" xfId="0" applyNumberFormat="1" applyFont="1" applyFill="1" applyAlignment="1">
      <alignment horizontal="left" vertical="center" wrapText="1"/>
    </xf>
    <xf numFmtId="164" fontId="68" fillId="9" borderId="0" xfId="0" applyNumberFormat="1" applyFont="1" applyFill="1" applyAlignment="1">
      <alignment horizontal="left" vertical="center" wrapText="1"/>
    </xf>
    <xf numFmtId="165" fontId="68" fillId="9" borderId="0" xfId="0" applyNumberFormat="1" applyFont="1" applyFill="1" applyAlignment="1">
      <alignment horizontal="left" vertical="center" wrapText="1"/>
    </xf>
    <xf numFmtId="49" fontId="85" fillId="0" borderId="14" xfId="0" applyNumberFormat="1" applyFont="1" applyBorder="1" applyAlignment="1">
      <alignment horizontal="center" vertical="center" wrapText="1"/>
    </xf>
    <xf numFmtId="49" fontId="55" fillId="7" borderId="0" xfId="0" applyNumberFormat="1" applyFont="1" applyFill="1" applyAlignment="1">
      <alignment horizontal="left" vertical="center" wrapText="1"/>
    </xf>
    <xf numFmtId="49" fontId="7" fillId="3" borderId="39" xfId="0" applyNumberFormat="1" applyFont="1" applyFill="1" applyBorder="1" applyAlignment="1">
      <alignment horizontal="left" vertical="center" wrapText="1"/>
    </xf>
    <xf numFmtId="49" fontId="7" fillId="3" borderId="14" xfId="0" applyNumberFormat="1" applyFont="1" applyFill="1" applyBorder="1" applyAlignment="1">
      <alignment horizontal="left" vertical="center" wrapText="1"/>
    </xf>
    <xf numFmtId="0" fontId="8" fillId="3" borderId="14" xfId="0" applyFont="1" applyFill="1" applyBorder="1" applyAlignment="1">
      <alignment horizontal="left" vertical="center" wrapText="1"/>
    </xf>
    <xf numFmtId="165" fontId="27" fillId="3" borderId="14" xfId="0" applyNumberFormat="1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horizontal="left" vertical="center" wrapText="1"/>
    </xf>
    <xf numFmtId="49" fontId="27" fillId="3" borderId="14" xfId="0" applyNumberFormat="1" applyFont="1" applyFill="1" applyBorder="1" applyAlignment="1">
      <alignment horizontal="left" vertical="center" wrapText="1"/>
    </xf>
    <xf numFmtId="49" fontId="8" fillId="3" borderId="14" xfId="0" applyNumberFormat="1" applyFont="1" applyFill="1" applyBorder="1" applyAlignment="1">
      <alignment horizontal="left" vertical="center" wrapText="1"/>
    </xf>
    <xf numFmtId="49" fontId="8" fillId="3" borderId="15" xfId="0" applyNumberFormat="1" applyFont="1" applyFill="1" applyBorder="1" applyAlignment="1">
      <alignment horizontal="left" vertical="center" wrapText="1"/>
    </xf>
    <xf numFmtId="49" fontId="8" fillId="3" borderId="0" xfId="0" applyNumberFormat="1" applyFont="1" applyFill="1" applyAlignment="1">
      <alignment horizontal="left" vertical="center" wrapText="1"/>
    </xf>
    <xf numFmtId="164" fontId="8" fillId="3" borderId="0" xfId="0" applyNumberFormat="1" applyFont="1" applyFill="1" applyAlignment="1">
      <alignment horizontal="left" vertical="center" wrapText="1"/>
    </xf>
    <xf numFmtId="0" fontId="8" fillId="3" borderId="0" xfId="0" applyFont="1" applyFill="1" applyAlignment="1">
      <alignment horizontal="left" vertical="center" wrapText="1"/>
    </xf>
    <xf numFmtId="49" fontId="7" fillId="3" borderId="0" xfId="0" applyNumberFormat="1" applyFont="1" applyFill="1" applyAlignment="1">
      <alignment horizontal="left" vertical="center" wrapText="1"/>
    </xf>
    <xf numFmtId="2" fontId="7" fillId="3" borderId="39" xfId="0" applyNumberFormat="1" applyFont="1" applyFill="1" applyBorder="1" applyAlignment="1">
      <alignment horizontal="left" vertical="center" wrapText="1"/>
    </xf>
    <xf numFmtId="2" fontId="7" fillId="3" borderId="14" xfId="0" applyNumberFormat="1" applyFont="1" applyFill="1" applyBorder="1" applyAlignment="1">
      <alignment horizontal="left" vertical="center" wrapText="1"/>
    </xf>
    <xf numFmtId="2" fontId="8" fillId="3" borderId="14" xfId="0" applyNumberFormat="1" applyFont="1" applyFill="1" applyBorder="1" applyAlignment="1">
      <alignment horizontal="left" vertical="center" wrapText="1"/>
    </xf>
    <xf numFmtId="2" fontId="27" fillId="3" borderId="14" xfId="0" applyNumberFormat="1" applyFont="1" applyFill="1" applyBorder="1" applyAlignment="1">
      <alignment horizontal="left" vertical="center" wrapText="1"/>
    </xf>
    <xf numFmtId="1" fontId="7" fillId="3" borderId="14" xfId="0" applyNumberFormat="1" applyFont="1" applyFill="1" applyBorder="1" applyAlignment="1">
      <alignment horizontal="left" vertical="center" wrapText="1"/>
    </xf>
    <xf numFmtId="2" fontId="8" fillId="3" borderId="15" xfId="0" applyNumberFormat="1" applyFont="1" applyFill="1" applyBorder="1" applyAlignment="1">
      <alignment horizontal="left" vertical="center" wrapText="1"/>
    </xf>
    <xf numFmtId="2" fontId="8" fillId="3" borderId="0" xfId="0" applyNumberFormat="1" applyFont="1" applyFill="1" applyAlignment="1">
      <alignment horizontal="left" vertical="center" wrapText="1"/>
    </xf>
    <xf numFmtId="2" fontId="7" fillId="3" borderId="0" xfId="0" applyNumberFormat="1" applyFont="1" applyFill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68" fillId="0" borderId="0" xfId="0" applyFont="1" applyAlignment="1">
      <alignment horizontal="left" vertical="center" wrapText="1"/>
    </xf>
    <xf numFmtId="49" fontId="5" fillId="3" borderId="13" xfId="0" applyNumberFormat="1" applyFont="1" applyFill="1" applyBorder="1" applyAlignment="1">
      <alignment horizontal="left" vertical="center" wrapText="1"/>
    </xf>
    <xf numFmtId="49" fontId="5" fillId="3" borderId="14" xfId="0" applyNumberFormat="1" applyFont="1" applyFill="1" applyBorder="1" applyAlignment="1">
      <alignment horizontal="left" vertical="center" wrapText="1"/>
    </xf>
    <xf numFmtId="49" fontId="1" fillId="3" borderId="14" xfId="0" applyNumberFormat="1" applyFont="1" applyFill="1" applyBorder="1" applyAlignment="1">
      <alignment horizontal="left" vertical="center" wrapText="1"/>
    </xf>
    <xf numFmtId="165" fontId="2" fillId="3" borderId="14" xfId="0" applyNumberFormat="1" applyFont="1" applyFill="1" applyBorder="1" applyAlignment="1">
      <alignment horizontal="left" vertical="center" wrapText="1"/>
    </xf>
    <xf numFmtId="49" fontId="2" fillId="3" borderId="14" xfId="0" applyNumberFormat="1" applyFont="1" applyFill="1" applyBorder="1" applyAlignment="1">
      <alignment horizontal="left" vertical="center" wrapText="1"/>
    </xf>
    <xf numFmtId="49" fontId="2" fillId="3" borderId="14" xfId="0" applyNumberFormat="1" applyFont="1" applyFill="1" applyBorder="1" applyAlignment="1">
      <alignment horizontal="center" vertical="center" wrapText="1"/>
    </xf>
    <xf numFmtId="49" fontId="68" fillId="3" borderId="14" xfId="0" applyNumberFormat="1" applyFont="1" applyFill="1" applyBorder="1" applyAlignment="1">
      <alignment horizontal="left" vertical="center" wrapText="1"/>
    </xf>
    <xf numFmtId="49" fontId="71" fillId="3" borderId="14" xfId="0" applyNumberFormat="1" applyFont="1" applyFill="1" applyBorder="1" applyAlignment="1">
      <alignment horizontal="left" vertical="center" wrapText="1"/>
    </xf>
    <xf numFmtId="49" fontId="68" fillId="3" borderId="15" xfId="0" applyNumberFormat="1" applyFont="1" applyFill="1" applyBorder="1" applyAlignment="1">
      <alignment horizontal="left" vertical="center" wrapText="1"/>
    </xf>
    <xf numFmtId="49" fontId="68" fillId="3" borderId="0" xfId="0" applyNumberFormat="1" applyFont="1" applyFill="1" applyAlignment="1">
      <alignment horizontal="left" vertical="center" wrapText="1"/>
    </xf>
    <xf numFmtId="164" fontId="68" fillId="3" borderId="0" xfId="0" applyNumberFormat="1" applyFont="1" applyFill="1" applyAlignment="1">
      <alignment horizontal="left" vertical="center" wrapText="1"/>
    </xf>
    <xf numFmtId="165" fontId="68" fillId="3" borderId="0" xfId="0" applyNumberFormat="1" applyFont="1" applyFill="1" applyAlignment="1">
      <alignment horizontal="left" vertical="center" wrapText="1"/>
    </xf>
    <xf numFmtId="49" fontId="85" fillId="7" borderId="14" xfId="0" applyNumberFormat="1" applyFont="1" applyFill="1" applyBorder="1" applyAlignment="1">
      <alignment horizontal="center" vertical="center" wrapText="1"/>
    </xf>
    <xf numFmtId="49" fontId="71" fillId="7" borderId="0" xfId="0" applyNumberFormat="1" applyFont="1" applyFill="1" applyAlignment="1">
      <alignment horizontal="left" vertical="center" wrapText="1"/>
    </xf>
    <xf numFmtId="1" fontId="68" fillId="7" borderId="0" xfId="0" applyNumberFormat="1" applyFont="1" applyFill="1" applyAlignment="1">
      <alignment horizontal="left" vertical="center" wrapText="1"/>
    </xf>
    <xf numFmtId="49" fontId="5" fillId="6" borderId="0" xfId="0" applyNumberFormat="1" applyFont="1" applyFill="1" applyAlignment="1">
      <alignment horizontal="left" vertical="center" wrapText="1"/>
    </xf>
    <xf numFmtId="49" fontId="5" fillId="10" borderId="0" xfId="0" applyNumberFormat="1" applyFont="1" applyFill="1" applyAlignment="1">
      <alignment horizontal="left" vertical="center" wrapText="1"/>
    </xf>
    <xf numFmtId="1" fontId="5" fillId="7" borderId="13" xfId="0" applyNumberFormat="1" applyFont="1" applyFill="1" applyBorder="1" applyAlignment="1">
      <alignment horizontal="left" vertical="center" wrapText="1"/>
    </xf>
    <xf numFmtId="49" fontId="87" fillId="7" borderId="14" xfId="0" applyNumberFormat="1" applyFont="1" applyFill="1" applyBorder="1" applyAlignment="1">
      <alignment horizontal="left" vertical="center"/>
    </xf>
    <xf numFmtId="49" fontId="5" fillId="7" borderId="14" xfId="0" applyNumberFormat="1" applyFont="1" applyFill="1" applyBorder="1" applyAlignment="1">
      <alignment horizontal="center" vertical="center" wrapText="1"/>
    </xf>
    <xf numFmtId="1" fontId="5" fillId="0" borderId="13" xfId="0" applyNumberFormat="1" applyFont="1" applyBorder="1" applyAlignment="1">
      <alignment horizontal="left" vertical="center" wrapText="1"/>
    </xf>
    <xf numFmtId="165" fontId="5" fillId="0" borderId="14" xfId="0" applyNumberFormat="1" applyFont="1" applyBorder="1" applyAlignment="1">
      <alignment horizontal="left" vertical="center" wrapText="1"/>
    </xf>
    <xf numFmtId="49" fontId="5" fillId="0" borderId="15" xfId="0" applyNumberFormat="1" applyFont="1" applyBorder="1" applyAlignment="1">
      <alignment horizontal="left" vertical="center" wrapText="1"/>
    </xf>
    <xf numFmtId="1" fontId="5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left" vertical="center" wrapText="1"/>
    </xf>
    <xf numFmtId="165" fontId="5" fillId="0" borderId="0" xfId="0" applyNumberFormat="1" applyFont="1" applyAlignment="1">
      <alignment horizontal="left" vertical="center" wrapText="1"/>
    </xf>
    <xf numFmtId="49" fontId="87" fillId="0" borderId="14" xfId="0" applyNumberFormat="1" applyFont="1" applyBorder="1" applyAlignment="1">
      <alignment horizontal="left" vertical="center"/>
    </xf>
    <xf numFmtId="49" fontId="5" fillId="0" borderId="14" xfId="0" applyNumberFormat="1" applyFont="1" applyBorder="1" applyAlignment="1">
      <alignment horizontal="center" vertical="center" wrapText="1"/>
    </xf>
    <xf numFmtId="1" fontId="5" fillId="0" borderId="40" xfId="0" applyNumberFormat="1" applyFont="1" applyBorder="1" applyAlignment="1">
      <alignment horizontal="left" vertical="center" wrapText="1"/>
    </xf>
    <xf numFmtId="49" fontId="5" fillId="0" borderId="35" xfId="0" applyNumberFormat="1" applyFont="1" applyBorder="1" applyAlignment="1">
      <alignment horizontal="left" vertical="center" wrapText="1"/>
    </xf>
    <xf numFmtId="49" fontId="5" fillId="0" borderId="21" xfId="0" applyNumberFormat="1" applyFont="1" applyBorder="1" applyAlignment="1">
      <alignment horizontal="left" vertical="center" wrapText="1"/>
    </xf>
    <xf numFmtId="1" fontId="55" fillId="9" borderId="0" xfId="0" applyNumberFormat="1" applyFont="1" applyFill="1" applyAlignment="1">
      <alignment horizontal="center" vertical="center" wrapText="1"/>
    </xf>
    <xf numFmtId="1" fontId="4" fillId="9" borderId="38" xfId="0" applyNumberFormat="1" applyFont="1" applyFill="1" applyBorder="1" applyAlignment="1">
      <alignment horizontal="center" vertical="center" wrapText="1"/>
    </xf>
    <xf numFmtId="49" fontId="4" fillId="9" borderId="31" xfId="0" applyNumberFormat="1" applyFont="1" applyFill="1" applyBorder="1" applyAlignment="1">
      <alignment horizontal="center" vertical="center" wrapText="1"/>
    </xf>
    <xf numFmtId="165" fontId="21" fillId="9" borderId="31" xfId="0" applyNumberFormat="1" applyFont="1" applyFill="1" applyBorder="1" applyAlignment="1">
      <alignment horizontal="center" vertical="center" wrapText="1"/>
    </xf>
    <xf numFmtId="49" fontId="13" fillId="9" borderId="31" xfId="0" applyNumberFormat="1" applyFont="1" applyFill="1" applyBorder="1" applyAlignment="1">
      <alignment horizontal="center" vertical="center" wrapText="1"/>
    </xf>
    <xf numFmtId="49" fontId="9" fillId="9" borderId="31" xfId="0" applyNumberFormat="1" applyFont="1" applyFill="1" applyBorder="1" applyAlignment="1">
      <alignment horizontal="left" vertical="center"/>
    </xf>
    <xf numFmtId="49" fontId="4" fillId="9" borderId="30" xfId="0" applyNumberFormat="1" applyFont="1" applyFill="1" applyBorder="1" applyAlignment="1">
      <alignment horizontal="center" vertical="center" wrapText="1"/>
    </xf>
    <xf numFmtId="1" fontId="5" fillId="0" borderId="13" xfId="0" applyNumberFormat="1" applyFont="1" applyBorder="1" applyAlignment="1">
      <alignment horizontal="center" vertical="center" wrapText="1"/>
    </xf>
    <xf numFmtId="49" fontId="5" fillId="7" borderId="35" xfId="0" applyNumberFormat="1" applyFont="1" applyFill="1" applyBorder="1" applyAlignment="1">
      <alignment horizontal="left" vertical="center" wrapText="1"/>
    </xf>
    <xf numFmtId="1" fontId="5" fillId="7" borderId="35" xfId="0" applyNumberFormat="1" applyFont="1" applyFill="1" applyBorder="1" applyAlignment="1">
      <alignment horizontal="left" vertical="center" wrapText="1"/>
    </xf>
    <xf numFmtId="164" fontId="5" fillId="7" borderId="35" xfId="0" applyNumberFormat="1" applyFont="1" applyFill="1" applyBorder="1" applyAlignment="1">
      <alignment horizontal="left" vertical="center" wrapText="1"/>
    </xf>
    <xf numFmtId="165" fontId="5" fillId="7" borderId="35" xfId="0" applyNumberFormat="1" applyFont="1" applyFill="1" applyBorder="1" applyAlignment="1">
      <alignment horizontal="left" vertical="center" wrapText="1"/>
    </xf>
    <xf numFmtId="0" fontId="5" fillId="7" borderId="13" xfId="0" applyFont="1" applyFill="1" applyBorder="1" applyAlignment="1">
      <alignment horizontal="left" vertical="center" wrapText="1"/>
    </xf>
    <xf numFmtId="49" fontId="5" fillId="11" borderId="14" xfId="0" applyNumberFormat="1" applyFont="1" applyFill="1" applyBorder="1" applyAlignment="1">
      <alignment horizontal="left" vertical="center" wrapText="1"/>
    </xf>
    <xf numFmtId="49" fontId="7" fillId="7" borderId="35" xfId="0" applyNumberFormat="1" applyFont="1" applyFill="1" applyBorder="1" applyAlignment="1">
      <alignment horizontal="left" vertical="center" wrapText="1"/>
    </xf>
    <xf numFmtId="49" fontId="5" fillId="4" borderId="35" xfId="0" applyNumberFormat="1" applyFont="1" applyFill="1" applyBorder="1" applyAlignment="1">
      <alignment horizontal="left" vertical="center" wrapText="1"/>
    </xf>
    <xf numFmtId="49" fontId="5" fillId="9" borderId="35" xfId="0" applyNumberFormat="1" applyFont="1" applyFill="1" applyBorder="1" applyAlignment="1">
      <alignment horizontal="center" vertical="center" wrapText="1"/>
    </xf>
    <xf numFmtId="1" fontId="5" fillId="0" borderId="35" xfId="0" applyNumberFormat="1" applyFont="1" applyBorder="1" applyAlignment="1">
      <alignment horizontal="left" vertical="center" wrapText="1"/>
    </xf>
    <xf numFmtId="164" fontId="5" fillId="0" borderId="35" xfId="0" applyNumberFormat="1" applyFont="1" applyBorder="1" applyAlignment="1">
      <alignment horizontal="left" vertical="center" wrapText="1"/>
    </xf>
    <xf numFmtId="165" fontId="5" fillId="0" borderId="35" xfId="0" applyNumberFormat="1" applyFont="1" applyBorder="1" applyAlignment="1">
      <alignment horizontal="left" vertical="center" wrapText="1"/>
    </xf>
    <xf numFmtId="49" fontId="5" fillId="12" borderId="35" xfId="0" applyNumberFormat="1" applyFont="1" applyFill="1" applyBorder="1" applyAlignment="1">
      <alignment horizontal="left" vertical="center" wrapText="1"/>
    </xf>
    <xf numFmtId="49" fontId="5" fillId="3" borderId="35" xfId="0" applyNumberFormat="1" applyFont="1" applyFill="1" applyBorder="1" applyAlignment="1">
      <alignment horizontal="left" vertical="center" wrapText="1"/>
    </xf>
    <xf numFmtId="0" fontId="3" fillId="7" borderId="14" xfId="0" applyFont="1" applyFill="1" applyBorder="1" applyAlignment="1">
      <alignment vertical="center"/>
    </xf>
    <xf numFmtId="0" fontId="5" fillId="7" borderId="14" xfId="0" applyFont="1" applyFill="1" applyBorder="1" applyAlignment="1">
      <alignment vertical="center"/>
    </xf>
    <xf numFmtId="0" fontId="3" fillId="7" borderId="0" xfId="0" applyFont="1" applyFill="1" applyAlignment="1">
      <alignment vertical="center"/>
    </xf>
    <xf numFmtId="0" fontId="5" fillId="7" borderId="0" xfId="0" applyFont="1" applyFill="1" applyAlignment="1">
      <alignment vertical="center"/>
    </xf>
    <xf numFmtId="49" fontId="5" fillId="2" borderId="14" xfId="0" applyNumberFormat="1" applyFont="1" applyFill="1" applyBorder="1" applyAlignment="1">
      <alignment horizontal="left" wrapText="1"/>
    </xf>
    <xf numFmtId="49" fontId="92" fillId="9" borderId="29" xfId="0" applyNumberFormat="1" applyFont="1" applyFill="1" applyBorder="1" applyAlignment="1">
      <alignment horizontal="left" wrapText="1"/>
    </xf>
    <xf numFmtId="49" fontId="93" fillId="9" borderId="29" xfId="0" applyNumberFormat="1" applyFont="1" applyFill="1" applyBorder="1" applyAlignment="1">
      <alignment horizontal="left"/>
    </xf>
    <xf numFmtId="49" fontId="93" fillId="9" borderId="29" xfId="0" applyNumberFormat="1" applyFont="1" applyFill="1" applyBorder="1" applyAlignment="1">
      <alignment horizontal="center" wrapText="1"/>
    </xf>
    <xf numFmtId="49" fontId="91" fillId="9" borderId="32" xfId="0" applyNumberFormat="1" applyFont="1" applyFill="1" applyBorder="1" applyAlignment="1">
      <alignment horizontal="left" wrapText="1"/>
    </xf>
    <xf numFmtId="49" fontId="91" fillId="9" borderId="0" xfId="0" applyNumberFormat="1" applyFont="1" applyFill="1" applyAlignment="1">
      <alignment horizontal="left" wrapText="1"/>
    </xf>
    <xf numFmtId="164" fontId="91" fillId="9" borderId="0" xfId="0" applyNumberFormat="1" applyFont="1" applyFill="1" applyAlignment="1">
      <alignment horizontal="left" wrapText="1"/>
    </xf>
    <xf numFmtId="165" fontId="91" fillId="9" borderId="0" xfId="0" applyNumberFormat="1" applyFont="1" applyFill="1" applyAlignment="1">
      <alignment horizontal="left" wrapText="1"/>
    </xf>
    <xf numFmtId="49" fontId="94" fillId="9" borderId="0" xfId="0" applyNumberFormat="1" applyFont="1" applyFill="1" applyAlignment="1">
      <alignment horizontal="left" wrapText="1"/>
    </xf>
    <xf numFmtId="49" fontId="93" fillId="9" borderId="31" xfId="0" applyNumberFormat="1" applyFont="1" applyFill="1" applyBorder="1" applyAlignment="1">
      <alignment horizontal="center" wrapText="1"/>
    </xf>
    <xf numFmtId="49" fontId="95" fillId="9" borderId="31" xfId="0" applyNumberFormat="1" applyFont="1" applyFill="1" applyBorder="1" applyAlignment="1">
      <alignment horizontal="center" wrapText="1"/>
    </xf>
    <xf numFmtId="49" fontId="93" fillId="9" borderId="31" xfId="0" applyNumberFormat="1" applyFont="1" applyFill="1" applyBorder="1" applyAlignment="1">
      <alignment horizontal="left"/>
    </xf>
    <xf numFmtId="49" fontId="92" fillId="9" borderId="31" xfId="0" applyNumberFormat="1" applyFont="1" applyFill="1" applyBorder="1" applyAlignment="1">
      <alignment horizontal="center" wrapText="1"/>
    </xf>
    <xf numFmtId="49" fontId="91" fillId="9" borderId="30" xfId="0" applyNumberFormat="1" applyFont="1" applyFill="1" applyBorder="1" applyAlignment="1">
      <alignment horizontal="center" wrapText="1"/>
    </xf>
    <xf numFmtId="49" fontId="91" fillId="9" borderId="0" xfId="0" applyNumberFormat="1" applyFont="1" applyFill="1" applyAlignment="1">
      <alignment horizontal="center" wrapText="1"/>
    </xf>
    <xf numFmtId="164" fontId="91" fillId="9" borderId="0" xfId="0" applyNumberFormat="1" applyFont="1" applyFill="1" applyAlignment="1">
      <alignment horizontal="center" wrapText="1"/>
    </xf>
    <xf numFmtId="165" fontId="91" fillId="9" borderId="0" xfId="0" applyNumberFormat="1" applyFont="1" applyFill="1" applyAlignment="1">
      <alignment horizontal="center" wrapText="1"/>
    </xf>
    <xf numFmtId="49" fontId="94" fillId="9" borderId="0" xfId="0" applyNumberFormat="1" applyFont="1" applyFill="1" applyAlignment="1">
      <alignment horizontal="center" wrapText="1"/>
    </xf>
    <xf numFmtId="49" fontId="94" fillId="0" borderId="0" xfId="0" applyNumberFormat="1" applyFont="1" applyAlignment="1">
      <alignment horizontal="left" wrapText="1"/>
    </xf>
    <xf numFmtId="0" fontId="94" fillId="0" borderId="14" xfId="0" applyFont="1" applyBorder="1" applyAlignment="1">
      <alignment horizontal="left" wrapText="1"/>
    </xf>
    <xf numFmtId="49" fontId="94" fillId="0" borderId="14" xfId="0" applyNumberFormat="1" applyFont="1" applyBorder="1" applyAlignment="1">
      <alignment horizontal="left" wrapText="1"/>
    </xf>
    <xf numFmtId="165" fontId="94" fillId="0" borderId="14" xfId="0" applyNumberFormat="1" applyFont="1" applyBorder="1" applyAlignment="1">
      <alignment horizontal="left" wrapText="1"/>
    </xf>
    <xf numFmtId="49" fontId="94" fillId="0" borderId="15" xfId="0" applyNumberFormat="1" applyFont="1" applyBorder="1" applyAlignment="1">
      <alignment horizontal="left" wrapText="1"/>
    </xf>
    <xf numFmtId="49" fontId="96" fillId="0" borderId="21" xfId="0" applyNumberFormat="1" applyFont="1" applyBorder="1" applyAlignment="1">
      <alignment horizontal="left"/>
    </xf>
    <xf numFmtId="49" fontId="94" fillId="0" borderId="14" xfId="0" applyNumberFormat="1" applyFont="1" applyBorder="1" applyAlignment="1">
      <alignment horizontal="center" wrapText="1"/>
    </xf>
    <xf numFmtId="1" fontId="94" fillId="0" borderId="0" xfId="0" applyNumberFormat="1" applyFont="1" applyAlignment="1">
      <alignment horizontal="left" wrapText="1"/>
    </xf>
    <xf numFmtId="164" fontId="94" fillId="0" borderId="0" xfId="0" applyNumberFormat="1" applyFont="1" applyAlignment="1">
      <alignment horizontal="left" wrapText="1"/>
    </xf>
    <xf numFmtId="165" fontId="94" fillId="0" borderId="0" xfId="0" applyNumberFormat="1" applyFont="1" applyAlignment="1">
      <alignment horizontal="left" wrapText="1"/>
    </xf>
    <xf numFmtId="49" fontId="94" fillId="7" borderId="0" xfId="0" applyNumberFormat="1" applyFont="1" applyFill="1" applyAlignment="1">
      <alignment horizontal="left" wrapText="1"/>
    </xf>
    <xf numFmtId="49" fontId="97" fillId="8" borderId="0" xfId="0" applyNumberFormat="1" applyFont="1" applyFill="1" applyAlignment="1">
      <alignment horizontal="left" wrapText="1"/>
    </xf>
    <xf numFmtId="49" fontId="94" fillId="7" borderId="14" xfId="0" applyNumberFormat="1" applyFont="1" applyFill="1" applyBorder="1" applyAlignment="1">
      <alignment horizontal="left" wrapText="1"/>
    </xf>
    <xf numFmtId="49" fontId="94" fillId="6" borderId="0" xfId="0" applyNumberFormat="1" applyFont="1" applyFill="1" applyAlignment="1">
      <alignment horizontal="left" wrapText="1"/>
    </xf>
    <xf numFmtId="0" fontId="94" fillId="7" borderId="14" xfId="0" applyFont="1" applyFill="1" applyBorder="1" applyAlignment="1">
      <alignment horizontal="left" wrapText="1"/>
    </xf>
    <xf numFmtId="49" fontId="94" fillId="11" borderId="14" xfId="0" applyNumberFormat="1" applyFont="1" applyFill="1" applyBorder="1" applyAlignment="1">
      <alignment horizontal="left" wrapText="1"/>
    </xf>
    <xf numFmtId="49" fontId="94" fillId="3" borderId="0" xfId="0" applyNumberFormat="1" applyFont="1" applyFill="1" applyAlignment="1">
      <alignment horizontal="left" wrapText="1"/>
    </xf>
    <xf numFmtId="49" fontId="94" fillId="10" borderId="0" xfId="0" applyNumberFormat="1" applyFont="1" applyFill="1" applyAlignment="1">
      <alignment horizontal="left" wrapText="1"/>
    </xf>
    <xf numFmtId="49" fontId="94" fillId="4" borderId="0" xfId="0" applyNumberFormat="1" applyFont="1" applyFill="1" applyAlignment="1">
      <alignment horizontal="left" wrapText="1"/>
    </xf>
    <xf numFmtId="49" fontId="97" fillId="7" borderId="0" xfId="0" applyNumberFormat="1" applyFont="1" applyFill="1" applyAlignment="1">
      <alignment horizontal="left" wrapText="1"/>
    </xf>
    <xf numFmtId="0" fontId="94" fillId="7" borderId="13" xfId="0" applyFont="1" applyFill="1" applyBorder="1" applyAlignment="1">
      <alignment horizontal="left" wrapText="1"/>
    </xf>
    <xf numFmtId="49" fontId="96" fillId="0" borderId="14" xfId="0" applyNumberFormat="1" applyFont="1" applyBorder="1" applyAlignment="1">
      <alignment horizontal="left"/>
    </xf>
    <xf numFmtId="49" fontId="94" fillId="0" borderId="35" xfId="0" applyNumberFormat="1" applyFont="1" applyBorder="1" applyAlignment="1">
      <alignment horizontal="left" wrapText="1"/>
    </xf>
    <xf numFmtId="165" fontId="94" fillId="0" borderId="35" xfId="0" applyNumberFormat="1" applyFont="1" applyBorder="1" applyAlignment="1">
      <alignment horizontal="left" wrapText="1"/>
    </xf>
    <xf numFmtId="49" fontId="94" fillId="7" borderId="35" xfId="0" applyNumberFormat="1" applyFont="1" applyFill="1" applyBorder="1" applyAlignment="1">
      <alignment horizontal="left" wrapText="1"/>
    </xf>
    <xf numFmtId="0" fontId="94" fillId="7" borderId="29" xfId="0" applyFont="1" applyFill="1" applyBorder="1" applyAlignment="1">
      <alignment horizontal="left" wrapText="1"/>
    </xf>
    <xf numFmtId="49" fontId="94" fillId="0" borderId="29" xfId="0" applyNumberFormat="1" applyFont="1" applyBorder="1" applyAlignment="1">
      <alignment horizontal="left" wrapText="1"/>
    </xf>
    <xf numFmtId="49" fontId="94" fillId="7" borderId="29" xfId="0" applyNumberFormat="1" applyFont="1" applyFill="1" applyBorder="1" applyAlignment="1">
      <alignment horizontal="left" wrapText="1"/>
    </xf>
    <xf numFmtId="49" fontId="94" fillId="0" borderId="32" xfId="0" applyNumberFormat="1" applyFont="1" applyBorder="1" applyAlignment="1">
      <alignment horizontal="left" wrapText="1"/>
    </xf>
    <xf numFmtId="49" fontId="96" fillId="0" borderId="28" xfId="0" applyNumberFormat="1" applyFont="1" applyBorder="1" applyAlignment="1">
      <alignment horizontal="left"/>
    </xf>
    <xf numFmtId="49" fontId="94" fillId="0" borderId="29" xfId="0" applyNumberFormat="1" applyFont="1" applyBorder="1" applyAlignment="1">
      <alignment horizontal="center" wrapText="1"/>
    </xf>
    <xf numFmtId="0" fontId="94" fillId="7" borderId="40" xfId="0" applyFont="1" applyFill="1" applyBorder="1" applyAlignment="1">
      <alignment horizontal="left" wrapText="1"/>
    </xf>
    <xf numFmtId="49" fontId="94" fillId="0" borderId="21" xfId="0" applyNumberFormat="1" applyFont="1" applyBorder="1" applyAlignment="1">
      <alignment horizontal="left" wrapText="1"/>
    </xf>
    <xf numFmtId="49" fontId="98" fillId="0" borderId="14" xfId="0" applyNumberFormat="1" applyFont="1" applyBorder="1" applyAlignment="1">
      <alignment horizontal="left" wrapText="1"/>
    </xf>
    <xf numFmtId="0" fontId="94" fillId="0" borderId="0" xfId="0" applyFont="1" applyAlignment="1">
      <alignment horizontal="left" wrapText="1"/>
    </xf>
    <xf numFmtId="49" fontId="96" fillId="0" borderId="0" xfId="0" applyNumberFormat="1" applyFont="1" applyAlignment="1">
      <alignment horizontal="left"/>
    </xf>
    <xf numFmtId="49" fontId="94" fillId="0" borderId="0" xfId="0" applyNumberFormat="1" applyFont="1" applyAlignment="1">
      <alignment horizontal="center" wrapText="1"/>
    </xf>
    <xf numFmtId="49" fontId="94" fillId="8" borderId="0" xfId="0" applyNumberFormat="1" applyFont="1" applyFill="1" applyAlignment="1">
      <alignment horizontal="left" wrapText="1"/>
    </xf>
    <xf numFmtId="0" fontId="94" fillId="7" borderId="0" xfId="0" applyFont="1" applyFill="1" applyAlignment="1">
      <alignment horizontal="left" wrapText="1"/>
    </xf>
    <xf numFmtId="165" fontId="94" fillId="7" borderId="14" xfId="0" applyNumberFormat="1" applyFont="1" applyFill="1" applyBorder="1" applyAlignment="1">
      <alignment horizontal="left" wrapText="1"/>
    </xf>
    <xf numFmtId="49" fontId="94" fillId="7" borderId="14" xfId="0" applyNumberFormat="1" applyFont="1" applyFill="1" applyBorder="1" applyAlignment="1">
      <alignment horizontal="center" wrapText="1"/>
    </xf>
    <xf numFmtId="49" fontId="94" fillId="7" borderId="15" xfId="0" applyNumberFormat="1" applyFont="1" applyFill="1" applyBorder="1" applyAlignment="1">
      <alignment horizontal="left" wrapText="1"/>
    </xf>
    <xf numFmtId="1" fontId="94" fillId="7" borderId="0" xfId="0" applyNumberFormat="1" applyFont="1" applyFill="1" applyAlignment="1">
      <alignment horizontal="left" wrapText="1"/>
    </xf>
    <xf numFmtId="164" fontId="94" fillId="7" borderId="0" xfId="0" applyNumberFormat="1" applyFont="1" applyFill="1" applyAlignment="1">
      <alignment horizontal="left" wrapText="1"/>
    </xf>
    <xf numFmtId="165" fontId="94" fillId="7" borderId="0" xfId="0" applyNumberFormat="1" applyFont="1" applyFill="1" applyAlignment="1">
      <alignment horizontal="left" wrapText="1"/>
    </xf>
    <xf numFmtId="0" fontId="94" fillId="7" borderId="31" xfId="0" applyFont="1" applyFill="1" applyBorder="1" applyAlignment="1">
      <alignment horizontal="left" wrapText="1"/>
    </xf>
    <xf numFmtId="49" fontId="94" fillId="7" borderId="31" xfId="0" applyNumberFormat="1" applyFont="1" applyFill="1" applyBorder="1" applyAlignment="1">
      <alignment horizontal="left" wrapText="1"/>
    </xf>
    <xf numFmtId="165" fontId="94" fillId="7" borderId="31" xfId="0" applyNumberFormat="1" applyFont="1" applyFill="1" applyBorder="1" applyAlignment="1">
      <alignment horizontal="left" wrapText="1"/>
    </xf>
    <xf numFmtId="49" fontId="94" fillId="0" borderId="31" xfId="0" applyNumberFormat="1" applyFont="1" applyBorder="1" applyAlignment="1">
      <alignment horizontal="left" wrapText="1"/>
    </xf>
    <xf numFmtId="49" fontId="94" fillId="0" borderId="30" xfId="0" applyNumberFormat="1" applyFont="1" applyBorder="1" applyAlignment="1">
      <alignment horizontal="left" wrapText="1"/>
    </xf>
    <xf numFmtId="49" fontId="96" fillId="0" borderId="24" xfId="0" applyNumberFormat="1" applyFont="1" applyBorder="1" applyAlignment="1">
      <alignment horizontal="left"/>
    </xf>
    <xf numFmtId="49" fontId="94" fillId="7" borderId="31" xfId="0" applyNumberFormat="1" applyFont="1" applyFill="1" applyBorder="1" applyAlignment="1">
      <alignment horizontal="center" wrapText="1"/>
    </xf>
    <xf numFmtId="49" fontId="94" fillId="7" borderId="21" xfId="0" applyNumberFormat="1" applyFont="1" applyFill="1" applyBorder="1" applyAlignment="1">
      <alignment horizontal="left" wrapText="1"/>
    </xf>
    <xf numFmtId="49" fontId="96" fillId="7" borderId="14" xfId="0" applyNumberFormat="1" applyFont="1" applyFill="1" applyBorder="1" applyAlignment="1">
      <alignment horizontal="left"/>
    </xf>
    <xf numFmtId="0" fontId="94" fillId="7" borderId="39" xfId="0" applyFont="1" applyFill="1" applyBorder="1" applyAlignment="1">
      <alignment horizontal="left" wrapText="1"/>
    </xf>
    <xf numFmtId="165" fontId="94" fillId="7" borderId="29" xfId="0" applyNumberFormat="1" applyFont="1" applyFill="1" applyBorder="1" applyAlignment="1">
      <alignment horizontal="left" wrapText="1"/>
    </xf>
    <xf numFmtId="49" fontId="94" fillId="7" borderId="32" xfId="0" applyNumberFormat="1" applyFont="1" applyFill="1" applyBorder="1" applyAlignment="1">
      <alignment horizontal="left" wrapText="1"/>
    </xf>
    <xf numFmtId="0" fontId="94" fillId="11" borderId="14" xfId="0" applyFont="1" applyFill="1" applyBorder="1" applyAlignment="1">
      <alignment horizontal="left" wrapText="1"/>
    </xf>
    <xf numFmtId="49" fontId="94" fillId="2" borderId="0" xfId="0" applyNumberFormat="1" applyFont="1" applyFill="1" applyAlignment="1">
      <alignment horizontal="left" wrapText="1"/>
    </xf>
    <xf numFmtId="2" fontId="97" fillId="7" borderId="0" xfId="0" applyNumberFormat="1" applyFont="1" applyFill="1" applyAlignment="1">
      <alignment horizontal="left" wrapText="1"/>
    </xf>
    <xf numFmtId="1" fontId="94" fillId="7" borderId="14" xfId="0" applyNumberFormat="1" applyFont="1" applyFill="1" applyBorder="1" applyAlignment="1">
      <alignment horizontal="left" wrapText="1"/>
    </xf>
    <xf numFmtId="164" fontId="94" fillId="7" borderId="35" xfId="0" applyNumberFormat="1" applyFont="1" applyFill="1" applyBorder="1" applyAlignment="1">
      <alignment horizontal="left" wrapText="1"/>
    </xf>
    <xf numFmtId="1" fontId="94" fillId="0" borderId="13" xfId="0" applyNumberFormat="1" applyFont="1" applyBorder="1" applyAlignment="1">
      <alignment horizontal="left" wrapText="1"/>
    </xf>
    <xf numFmtId="1" fontId="94" fillId="7" borderId="13" xfId="0" applyNumberFormat="1" applyFont="1" applyFill="1" applyBorder="1" applyAlignment="1">
      <alignment horizontal="left" wrapText="1"/>
    </xf>
    <xf numFmtId="49" fontId="94" fillId="7" borderId="14" xfId="0" applyNumberFormat="1" applyFont="1" applyFill="1" applyBorder="1" applyAlignment="1">
      <alignment horizontal="left" vertical="center" wrapText="1"/>
    </xf>
    <xf numFmtId="1" fontId="94" fillId="0" borderId="14" xfId="0" applyNumberFormat="1" applyFont="1" applyBorder="1" applyAlignment="1">
      <alignment horizontal="left" wrapText="1"/>
    </xf>
    <xf numFmtId="49" fontId="98" fillId="9" borderId="11" xfId="0" applyNumberFormat="1" applyFont="1" applyFill="1" applyBorder="1" applyAlignment="1">
      <alignment horizontal="left" wrapText="1"/>
    </xf>
    <xf numFmtId="49" fontId="96" fillId="9" borderId="11" xfId="0" applyNumberFormat="1" applyFont="1" applyFill="1" applyBorder="1" applyAlignment="1">
      <alignment horizontal="left"/>
    </xf>
    <xf numFmtId="49" fontId="96" fillId="9" borderId="11" xfId="0" applyNumberFormat="1" applyFont="1" applyFill="1" applyBorder="1" applyAlignment="1">
      <alignment horizontal="center" wrapText="1"/>
    </xf>
    <xf numFmtId="49" fontId="98" fillId="9" borderId="14" xfId="0" applyNumberFormat="1" applyFont="1" applyFill="1" applyBorder="1" applyAlignment="1">
      <alignment horizontal="left" wrapText="1"/>
    </xf>
    <xf numFmtId="49" fontId="96" fillId="9" borderId="14" xfId="0" applyNumberFormat="1" applyFont="1" applyFill="1" applyBorder="1" applyAlignment="1">
      <alignment horizontal="left" wrapText="1"/>
    </xf>
    <xf numFmtId="49" fontId="96" fillId="9" borderId="15" xfId="0" applyNumberFormat="1" applyFont="1" applyFill="1" applyBorder="1" applyAlignment="1">
      <alignment horizontal="left" wrapText="1"/>
    </xf>
    <xf numFmtId="49" fontId="96" fillId="9" borderId="0" xfId="0" applyNumberFormat="1" applyFont="1" applyFill="1" applyAlignment="1">
      <alignment horizontal="left" wrapText="1"/>
    </xf>
    <xf numFmtId="1" fontId="96" fillId="9" borderId="0" xfId="0" applyNumberFormat="1" applyFont="1" applyFill="1" applyAlignment="1">
      <alignment horizontal="left" wrapText="1"/>
    </xf>
    <xf numFmtId="164" fontId="96" fillId="9" borderId="0" xfId="0" applyNumberFormat="1" applyFont="1" applyFill="1" applyAlignment="1">
      <alignment horizontal="left" wrapText="1"/>
    </xf>
    <xf numFmtId="165" fontId="96" fillId="9" borderId="0" xfId="0" applyNumberFormat="1" applyFont="1" applyFill="1" applyAlignment="1">
      <alignment horizontal="left" wrapText="1"/>
    </xf>
    <xf numFmtId="49" fontId="94" fillId="8" borderId="14" xfId="0" applyNumberFormat="1" applyFont="1" applyFill="1" applyBorder="1" applyAlignment="1">
      <alignment horizontal="left" wrapText="1"/>
    </xf>
    <xf numFmtId="165" fontId="94" fillId="8" borderId="14" xfId="0" applyNumberFormat="1" applyFont="1" applyFill="1" applyBorder="1" applyAlignment="1">
      <alignment horizontal="left" wrapText="1"/>
    </xf>
    <xf numFmtId="49" fontId="96" fillId="8" borderId="14" xfId="0" applyNumberFormat="1" applyFont="1" applyFill="1" applyBorder="1" applyAlignment="1">
      <alignment horizontal="left"/>
    </xf>
    <xf numFmtId="49" fontId="94" fillId="8" borderId="14" xfId="0" applyNumberFormat="1" applyFont="1" applyFill="1" applyBorder="1" applyAlignment="1">
      <alignment horizontal="center" wrapText="1"/>
    </xf>
    <xf numFmtId="49" fontId="94" fillId="8" borderId="14" xfId="0" applyNumberFormat="1" applyFont="1" applyFill="1" applyBorder="1" applyAlignment="1">
      <alignment horizontal="left" vertical="center" wrapText="1"/>
    </xf>
    <xf numFmtId="49" fontId="94" fillId="8" borderId="15" xfId="0" applyNumberFormat="1" applyFont="1" applyFill="1" applyBorder="1" applyAlignment="1">
      <alignment horizontal="left" wrapText="1"/>
    </xf>
    <xf numFmtId="1" fontId="94" fillId="8" borderId="0" xfId="0" applyNumberFormat="1" applyFont="1" applyFill="1" applyAlignment="1">
      <alignment horizontal="left" wrapText="1"/>
    </xf>
    <xf numFmtId="164" fontId="94" fillId="8" borderId="0" xfId="0" applyNumberFormat="1" applyFont="1" applyFill="1" applyAlignment="1">
      <alignment horizontal="left" wrapText="1"/>
    </xf>
    <xf numFmtId="165" fontId="94" fillId="8" borderId="0" xfId="0" applyNumberFormat="1" applyFont="1" applyFill="1" applyAlignment="1">
      <alignment horizontal="left" wrapText="1"/>
    </xf>
    <xf numFmtId="49" fontId="94" fillId="12" borderId="0" xfId="0" applyNumberFormat="1" applyFont="1" applyFill="1" applyAlignment="1">
      <alignment horizontal="left" wrapText="1"/>
    </xf>
    <xf numFmtId="49" fontId="96" fillId="0" borderId="29" xfId="0" applyNumberFormat="1" applyFont="1" applyBorder="1" applyAlignment="1">
      <alignment horizontal="left" wrapText="1"/>
    </xf>
    <xf numFmtId="49" fontId="98" fillId="0" borderId="31" xfId="0" applyNumberFormat="1" applyFont="1" applyBorder="1" applyAlignment="1">
      <alignment horizontal="left" wrapText="1"/>
    </xf>
    <xf numFmtId="49" fontId="94" fillId="7" borderId="29" xfId="0" applyNumberFormat="1" applyFont="1" applyFill="1" applyBorder="1" applyAlignment="1">
      <alignment horizontal="center" wrapText="1"/>
    </xf>
    <xf numFmtId="49" fontId="98" fillId="0" borderId="29" xfId="0" applyNumberFormat="1" applyFont="1" applyBorder="1" applyAlignment="1">
      <alignment horizontal="left" wrapText="1"/>
    </xf>
    <xf numFmtId="49" fontId="96" fillId="0" borderId="14" xfId="0" applyNumberFormat="1" applyFont="1" applyBorder="1" applyAlignment="1">
      <alignment horizontal="left" wrapText="1"/>
    </xf>
    <xf numFmtId="49" fontId="96" fillId="0" borderId="15" xfId="0" applyNumberFormat="1" applyFont="1" applyBorder="1" applyAlignment="1">
      <alignment horizontal="left" wrapText="1"/>
    </xf>
    <xf numFmtId="49" fontId="98" fillId="0" borderId="0" xfId="0" applyNumberFormat="1" applyFont="1" applyAlignment="1">
      <alignment horizontal="left" wrapText="1"/>
    </xf>
    <xf numFmtId="49" fontId="96" fillId="0" borderId="0" xfId="0" applyNumberFormat="1" applyFont="1" applyAlignment="1">
      <alignment horizontal="left" wrapText="1"/>
    </xf>
    <xf numFmtId="1" fontId="96" fillId="0" borderId="0" xfId="0" applyNumberFormat="1" applyFont="1" applyAlignment="1">
      <alignment horizontal="left" wrapText="1"/>
    </xf>
    <xf numFmtId="164" fontId="96" fillId="0" borderId="0" xfId="0" applyNumberFormat="1" applyFont="1" applyAlignment="1">
      <alignment horizontal="left" wrapText="1"/>
    </xf>
    <xf numFmtId="165" fontId="96" fillId="0" borderId="0" xfId="0" applyNumberFormat="1" applyFont="1" applyAlignment="1">
      <alignment horizontal="left" wrapText="1"/>
    </xf>
    <xf numFmtId="49" fontId="96" fillId="7" borderId="0" xfId="0" applyNumberFormat="1" applyFont="1" applyFill="1" applyAlignment="1">
      <alignment horizontal="left" wrapText="1"/>
    </xf>
    <xf numFmtId="49" fontId="94" fillId="7" borderId="17" xfId="0" applyNumberFormat="1" applyFont="1" applyFill="1" applyBorder="1" applyAlignment="1">
      <alignment horizontal="left" wrapText="1"/>
    </xf>
    <xf numFmtId="49" fontId="96" fillId="7" borderId="17" xfId="0" applyNumberFormat="1" applyFont="1" applyFill="1" applyBorder="1" applyAlignment="1">
      <alignment horizontal="left"/>
    </xf>
    <xf numFmtId="49" fontId="94" fillId="7" borderId="17" xfId="0" applyNumberFormat="1" applyFont="1" applyFill="1" applyBorder="1" applyAlignment="1">
      <alignment horizontal="center" wrapText="1"/>
    </xf>
    <xf numFmtId="1" fontId="94" fillId="8" borderId="14" xfId="0" applyNumberFormat="1" applyFont="1" applyFill="1" applyBorder="1" applyAlignment="1">
      <alignment horizontal="left" wrapText="1"/>
    </xf>
    <xf numFmtId="49" fontId="100" fillId="7" borderId="14" xfId="0" applyNumberFormat="1" applyFont="1" applyFill="1" applyBorder="1" applyAlignment="1">
      <alignment horizontal="left" wrapText="1"/>
    </xf>
    <xf numFmtId="49" fontId="96" fillId="0" borderId="31" xfId="0" applyNumberFormat="1" applyFont="1" applyBorder="1" applyAlignment="1">
      <alignment horizontal="left"/>
    </xf>
    <xf numFmtId="49" fontId="94" fillId="0" borderId="31" xfId="0" applyNumberFormat="1" applyFont="1" applyBorder="1" applyAlignment="1">
      <alignment horizontal="center" wrapText="1"/>
    </xf>
    <xf numFmtId="49" fontId="96" fillId="0" borderId="14" xfId="0" applyNumberFormat="1" applyFont="1" applyBorder="1" applyAlignment="1">
      <alignment horizontal="center" wrapText="1"/>
    </xf>
    <xf numFmtId="49" fontId="98" fillId="0" borderId="15" xfId="0" applyNumberFormat="1" applyFont="1" applyBorder="1" applyAlignment="1">
      <alignment horizontal="left" wrapText="1"/>
    </xf>
    <xf numFmtId="49" fontId="98" fillId="0" borderId="21" xfId="0" applyNumberFormat="1" applyFont="1" applyBorder="1" applyAlignment="1">
      <alignment horizontal="left" wrapText="1"/>
    </xf>
    <xf numFmtId="165" fontId="98" fillId="0" borderId="0" xfId="0" applyNumberFormat="1" applyFont="1" applyAlignment="1">
      <alignment horizontal="left" wrapText="1"/>
    </xf>
    <xf numFmtId="49" fontId="96" fillId="0" borderId="0" xfId="0" applyNumberFormat="1" applyFont="1" applyAlignment="1">
      <alignment horizontal="center" wrapText="1"/>
    </xf>
    <xf numFmtId="49" fontId="96" fillId="7" borderId="21" xfId="0" applyNumberFormat="1" applyFont="1" applyFill="1" applyBorder="1" applyAlignment="1">
      <alignment horizontal="left"/>
    </xf>
    <xf numFmtId="49" fontId="96" fillId="0" borderId="29" xfId="0" applyNumberFormat="1" applyFont="1" applyBorder="1" applyAlignment="1">
      <alignment horizontal="left"/>
    </xf>
    <xf numFmtId="49" fontId="96" fillId="7" borderId="0" xfId="0" applyNumberFormat="1" applyFont="1" applyFill="1" applyAlignment="1">
      <alignment horizontal="left"/>
    </xf>
    <xf numFmtId="49" fontId="94" fillId="7" borderId="0" xfId="0" applyNumberFormat="1" applyFont="1" applyFill="1" applyAlignment="1">
      <alignment horizontal="center" wrapText="1"/>
    </xf>
    <xf numFmtId="49" fontId="55" fillId="7" borderId="14" xfId="0" applyNumberFormat="1" applyFont="1" applyFill="1" applyBorder="1" applyAlignment="1">
      <alignment horizontal="left" wrapText="1"/>
    </xf>
    <xf numFmtId="0" fontId="94" fillId="7" borderId="21" xfId="0" applyFont="1" applyFill="1" applyBorder="1" applyAlignment="1">
      <alignment horizontal="left" wrapText="1"/>
    </xf>
    <xf numFmtId="1" fontId="94" fillId="11" borderId="13" xfId="0" applyNumberFormat="1" applyFont="1" applyFill="1" applyBorder="1" applyAlignment="1">
      <alignment horizontal="left" wrapText="1"/>
    </xf>
    <xf numFmtId="165" fontId="94" fillId="7" borderId="35" xfId="0" applyNumberFormat="1" applyFont="1" applyFill="1" applyBorder="1" applyAlignment="1">
      <alignment horizontal="left" wrapText="1"/>
    </xf>
    <xf numFmtId="49" fontId="94" fillId="0" borderId="14" xfId="0" applyNumberFormat="1" applyFont="1" applyBorder="1" applyAlignment="1">
      <alignment horizontal="left" vertical="center" wrapText="1"/>
    </xf>
    <xf numFmtId="0" fontId="94" fillId="0" borderId="13" xfId="0" applyFont="1" applyBorder="1" applyAlignment="1">
      <alignment horizontal="left" wrapText="1"/>
    </xf>
    <xf numFmtId="1" fontId="5" fillId="7" borderId="14" xfId="0" applyNumberFormat="1" applyFont="1" applyFill="1" applyBorder="1" applyAlignment="1">
      <alignment horizontal="left" wrapText="1"/>
    </xf>
    <xf numFmtId="49" fontId="94" fillId="7" borderId="34" xfId="0" applyNumberFormat="1" applyFont="1" applyFill="1" applyBorder="1" applyAlignment="1">
      <alignment horizontal="left" wrapText="1"/>
    </xf>
    <xf numFmtId="0" fontId="94" fillId="7" borderId="38" xfId="0" applyFont="1" applyFill="1" applyBorder="1" applyAlignment="1">
      <alignment horizontal="left" wrapText="1"/>
    </xf>
    <xf numFmtId="49" fontId="94" fillId="7" borderId="30" xfId="0" applyNumberFormat="1" applyFont="1" applyFill="1" applyBorder="1" applyAlignment="1">
      <alignment horizontal="left" wrapText="1"/>
    </xf>
    <xf numFmtId="49" fontId="96" fillId="7" borderId="14" xfId="0" applyNumberFormat="1" applyFont="1" applyFill="1" applyBorder="1" applyAlignment="1">
      <alignment horizontal="left" wrapText="1"/>
    </xf>
    <xf numFmtId="49" fontId="94" fillId="8" borderId="21" xfId="0" applyNumberFormat="1" applyFont="1" applyFill="1" applyBorder="1" applyAlignment="1">
      <alignment horizontal="left" wrapText="1"/>
    </xf>
    <xf numFmtId="0" fontId="94" fillId="0" borderId="40" xfId="0" applyFont="1" applyBorder="1" applyAlignment="1">
      <alignment horizontal="left" wrapText="1"/>
    </xf>
    <xf numFmtId="165" fontId="5" fillId="7" borderId="14" xfId="0" applyNumberFormat="1" applyFont="1" applyFill="1" applyBorder="1" applyAlignment="1">
      <alignment horizontal="left" wrapText="1"/>
    </xf>
    <xf numFmtId="49" fontId="5" fillId="7" borderId="31" xfId="0" applyNumberFormat="1" applyFont="1" applyFill="1" applyBorder="1" applyAlignment="1">
      <alignment horizontal="left" wrapText="1"/>
    </xf>
    <xf numFmtId="0" fontId="94" fillId="11" borderId="29" xfId="0" applyFont="1" applyFill="1" applyBorder="1" applyAlignment="1">
      <alignment horizontal="left" wrapText="1"/>
    </xf>
    <xf numFmtId="49" fontId="96" fillId="0" borderId="29" xfId="0" applyNumberFormat="1" applyFont="1" applyBorder="1" applyAlignment="1">
      <alignment horizontal="center" wrapText="1"/>
    </xf>
    <xf numFmtId="49" fontId="96" fillId="7" borderId="31" xfId="0" applyNumberFormat="1" applyFont="1" applyFill="1" applyBorder="1" applyAlignment="1">
      <alignment horizontal="left"/>
    </xf>
    <xf numFmtId="49" fontId="94" fillId="7" borderId="33" xfId="0" applyNumberFormat="1" applyFont="1" applyFill="1" applyBorder="1" applyAlignment="1">
      <alignment horizontal="left" wrapText="1"/>
    </xf>
    <xf numFmtId="49" fontId="94" fillId="7" borderId="24" xfId="0" applyNumberFormat="1" applyFont="1" applyFill="1" applyBorder="1" applyAlignment="1">
      <alignment horizontal="left" wrapText="1"/>
    </xf>
    <xf numFmtId="49" fontId="98" fillId="9" borderId="36" xfId="0" applyNumberFormat="1" applyFont="1" applyFill="1" applyBorder="1" applyAlignment="1">
      <alignment horizontal="left" wrapText="1"/>
    </xf>
    <xf numFmtId="49" fontId="95" fillId="9" borderId="24" xfId="0" applyNumberFormat="1" applyFont="1" applyFill="1" applyBorder="1" applyAlignment="1">
      <alignment horizontal="center" wrapText="1"/>
    </xf>
    <xf numFmtId="49" fontId="96" fillId="0" borderId="21" xfId="0" applyNumberFormat="1" applyFont="1" applyBorder="1" applyAlignment="1">
      <alignment horizontal="left" wrapText="1"/>
    </xf>
    <xf numFmtId="49" fontId="96" fillId="0" borderId="28" xfId="0" applyNumberFormat="1" applyFont="1" applyBorder="1" applyAlignment="1">
      <alignment horizontal="left" wrapText="1"/>
    </xf>
    <xf numFmtId="49" fontId="98" fillId="9" borderId="12" xfId="0" applyNumberFormat="1" applyFont="1" applyFill="1" applyBorder="1" applyAlignment="1">
      <alignment horizontal="left" wrapText="1"/>
    </xf>
    <xf numFmtId="1" fontId="91" fillId="9" borderId="14" xfId="0" applyNumberFormat="1" applyFont="1" applyFill="1" applyBorder="1" applyAlignment="1">
      <alignment horizontal="center" wrapText="1"/>
    </xf>
    <xf numFmtId="49" fontId="91" fillId="9" borderId="14" xfId="0" applyNumberFormat="1" applyFont="1" applyFill="1" applyBorder="1" applyAlignment="1">
      <alignment horizontal="center" wrapText="1"/>
    </xf>
    <xf numFmtId="49" fontId="93" fillId="9" borderId="14" xfId="0" applyNumberFormat="1" applyFont="1" applyFill="1" applyBorder="1" applyAlignment="1">
      <alignment horizontal="center" wrapText="1"/>
    </xf>
    <xf numFmtId="165" fontId="92" fillId="9" borderId="14" xfId="0" applyNumberFormat="1" applyFont="1" applyFill="1" applyBorder="1" applyAlignment="1">
      <alignment horizontal="center" wrapText="1"/>
    </xf>
    <xf numFmtId="49" fontId="92" fillId="9" borderId="14" xfId="0" applyNumberFormat="1" applyFont="1" applyFill="1" applyBorder="1" applyAlignment="1">
      <alignment horizontal="center" wrapText="1"/>
    </xf>
    <xf numFmtId="49" fontId="95" fillId="9" borderId="14" xfId="0" applyNumberFormat="1" applyFont="1" applyFill="1" applyBorder="1" applyAlignment="1">
      <alignment horizontal="center" wrapText="1"/>
    </xf>
    <xf numFmtId="49" fontId="13" fillId="9" borderId="14" xfId="0" applyNumberFormat="1" applyFont="1" applyFill="1" applyBorder="1" applyAlignment="1">
      <alignment horizontal="center" wrapText="1"/>
    </xf>
    <xf numFmtId="49" fontId="95" fillId="9" borderId="15" xfId="0" applyNumberFormat="1" applyFont="1" applyFill="1" applyBorder="1" applyAlignment="1">
      <alignment horizontal="center" wrapText="1"/>
    </xf>
    <xf numFmtId="49" fontId="100" fillId="7" borderId="15" xfId="0" applyNumberFormat="1" applyFont="1" applyFill="1" applyBorder="1" applyAlignment="1">
      <alignment horizontal="left" wrapText="1"/>
    </xf>
    <xf numFmtId="49" fontId="96" fillId="7" borderId="15" xfId="0" applyNumberFormat="1" applyFont="1" applyFill="1" applyBorder="1" applyAlignment="1">
      <alignment horizontal="left" wrapText="1"/>
    </xf>
    <xf numFmtId="49" fontId="94" fillId="8" borderId="17" xfId="0" applyNumberFormat="1" applyFont="1" applyFill="1" applyBorder="1" applyAlignment="1">
      <alignment horizontal="left" wrapText="1"/>
    </xf>
    <xf numFmtId="165" fontId="94" fillId="8" borderId="17" xfId="0" applyNumberFormat="1" applyFont="1" applyFill="1" applyBorder="1" applyAlignment="1">
      <alignment horizontal="left" wrapText="1"/>
    </xf>
    <xf numFmtId="49" fontId="5" fillId="8" borderId="17" xfId="0" applyNumberFormat="1" applyFont="1" applyFill="1" applyBorder="1" applyAlignment="1">
      <alignment horizontal="left" wrapText="1"/>
    </xf>
    <xf numFmtId="49" fontId="94" fillId="8" borderId="18" xfId="0" applyNumberFormat="1" applyFont="1" applyFill="1" applyBorder="1" applyAlignment="1">
      <alignment horizontal="left" wrapText="1"/>
    </xf>
    <xf numFmtId="165" fontId="94" fillId="11" borderId="14" xfId="0" applyNumberFormat="1" applyFont="1" applyFill="1" applyBorder="1" applyAlignment="1">
      <alignment horizontal="left" wrapText="1"/>
    </xf>
    <xf numFmtId="49" fontId="100" fillId="11" borderId="14" xfId="0" applyNumberFormat="1" applyFont="1" applyFill="1" applyBorder="1" applyAlignment="1">
      <alignment horizontal="left" wrapText="1"/>
    </xf>
    <xf numFmtId="49" fontId="94" fillId="11" borderId="15" xfId="0" applyNumberFormat="1" applyFont="1" applyFill="1" applyBorder="1" applyAlignment="1">
      <alignment horizontal="left" wrapText="1"/>
    </xf>
    <xf numFmtId="49" fontId="94" fillId="11" borderId="14" xfId="0" applyNumberFormat="1" applyFont="1" applyFill="1" applyBorder="1" applyAlignment="1">
      <alignment horizontal="center" wrapText="1"/>
    </xf>
    <xf numFmtId="49" fontId="94" fillId="11" borderId="0" xfId="0" applyNumberFormat="1" applyFont="1" applyFill="1" applyAlignment="1">
      <alignment horizontal="left" wrapText="1"/>
    </xf>
    <xf numFmtId="1" fontId="94" fillId="11" borderId="0" xfId="0" applyNumberFormat="1" applyFont="1" applyFill="1" applyAlignment="1">
      <alignment horizontal="left" wrapText="1"/>
    </xf>
    <xf numFmtId="164" fontId="94" fillId="11" borderId="0" xfId="0" applyNumberFormat="1" applyFont="1" applyFill="1" applyAlignment="1">
      <alignment horizontal="left" wrapText="1"/>
    </xf>
    <xf numFmtId="165" fontId="94" fillId="11" borderId="0" xfId="0" applyNumberFormat="1" applyFont="1" applyFill="1" applyAlignment="1">
      <alignment horizontal="left" wrapText="1"/>
    </xf>
    <xf numFmtId="49" fontId="96" fillId="11" borderId="0" xfId="0" applyNumberFormat="1" applyFont="1" applyFill="1" applyAlignment="1">
      <alignment horizontal="left"/>
    </xf>
    <xf numFmtId="49" fontId="94" fillId="11" borderId="0" xfId="0" applyNumberFormat="1" applyFont="1" applyFill="1" applyAlignment="1">
      <alignment horizontal="center" wrapText="1"/>
    </xf>
    <xf numFmtId="49" fontId="99" fillId="11" borderId="0" xfId="0" applyNumberFormat="1" applyFont="1" applyFill="1" applyAlignment="1">
      <alignment horizontal="left" wrapText="1"/>
    </xf>
    <xf numFmtId="49" fontId="96" fillId="11" borderId="14" xfId="0" applyNumberFormat="1" applyFont="1" applyFill="1" applyBorder="1" applyAlignment="1">
      <alignment horizontal="left"/>
    </xf>
    <xf numFmtId="0" fontId="94" fillId="11" borderId="0" xfId="0" applyFont="1" applyFill="1" applyAlignment="1">
      <alignment horizontal="left" wrapText="1"/>
    </xf>
    <xf numFmtId="49" fontId="97" fillId="11" borderId="0" xfId="0" applyNumberFormat="1" applyFont="1" applyFill="1" applyAlignment="1">
      <alignment horizontal="left" wrapText="1"/>
    </xf>
    <xf numFmtId="0" fontId="94" fillId="11" borderId="13" xfId="0" applyFont="1" applyFill="1" applyBorder="1" applyAlignment="1">
      <alignment horizontal="left" wrapText="1"/>
    </xf>
    <xf numFmtId="0" fontId="94" fillId="11" borderId="31" xfId="0" applyFont="1" applyFill="1" applyBorder="1" applyAlignment="1">
      <alignment horizontal="left" wrapText="1"/>
    </xf>
    <xf numFmtId="49" fontId="94" fillId="11" borderId="31" xfId="0" applyNumberFormat="1" applyFont="1" applyFill="1" applyBorder="1" applyAlignment="1">
      <alignment horizontal="left" wrapText="1"/>
    </xf>
    <xf numFmtId="165" fontId="94" fillId="11" borderId="31" xfId="0" applyNumberFormat="1" applyFont="1" applyFill="1" applyBorder="1" applyAlignment="1">
      <alignment horizontal="left" wrapText="1"/>
    </xf>
    <xf numFmtId="49" fontId="96" fillId="11" borderId="31" xfId="0" applyNumberFormat="1" applyFont="1" applyFill="1" applyBorder="1" applyAlignment="1">
      <alignment horizontal="left"/>
    </xf>
    <xf numFmtId="49" fontId="94" fillId="11" borderId="31" xfId="0" applyNumberFormat="1" applyFont="1" applyFill="1" applyBorder="1" applyAlignment="1">
      <alignment horizontal="center" wrapText="1"/>
    </xf>
    <xf numFmtId="49" fontId="94" fillId="11" borderId="30" xfId="0" applyNumberFormat="1" applyFont="1" applyFill="1" applyBorder="1" applyAlignment="1">
      <alignment horizontal="left" wrapText="1"/>
    </xf>
    <xf numFmtId="49" fontId="94" fillId="11" borderId="24" xfId="0" applyNumberFormat="1" applyFont="1" applyFill="1" applyBorder="1" applyAlignment="1">
      <alignment horizontal="left" wrapText="1"/>
    </xf>
    <xf numFmtId="1" fontId="94" fillId="13" borderId="13" xfId="0" applyNumberFormat="1" applyFont="1" applyFill="1" applyBorder="1" applyAlignment="1">
      <alignment horizontal="left" wrapText="1"/>
    </xf>
    <xf numFmtId="49" fontId="94" fillId="13" borderId="14" xfId="0" applyNumberFormat="1" applyFont="1" applyFill="1" applyBorder="1" applyAlignment="1">
      <alignment horizontal="left" wrapText="1"/>
    </xf>
    <xf numFmtId="165" fontId="94" fillId="13" borderId="14" xfId="0" applyNumberFormat="1" applyFont="1" applyFill="1" applyBorder="1" applyAlignment="1">
      <alignment horizontal="left" wrapText="1"/>
    </xf>
    <xf numFmtId="0" fontId="94" fillId="13" borderId="14" xfId="0" applyFont="1" applyFill="1" applyBorder="1" applyAlignment="1">
      <alignment horizontal="left" wrapText="1"/>
    </xf>
    <xf numFmtId="49" fontId="5" fillId="13" borderId="14" xfId="0" applyNumberFormat="1" applyFont="1" applyFill="1" applyBorder="1" applyAlignment="1">
      <alignment horizontal="left" wrapText="1"/>
    </xf>
    <xf numFmtId="49" fontId="96" fillId="13" borderId="14" xfId="0" applyNumberFormat="1" applyFont="1" applyFill="1" applyBorder="1" applyAlignment="1">
      <alignment horizontal="left"/>
    </xf>
    <xf numFmtId="49" fontId="94" fillId="13" borderId="14" xfId="0" applyNumberFormat="1" applyFont="1" applyFill="1" applyBorder="1" applyAlignment="1">
      <alignment horizontal="center" wrapText="1"/>
    </xf>
    <xf numFmtId="49" fontId="94" fillId="13" borderId="15" xfId="0" applyNumberFormat="1" applyFont="1" applyFill="1" applyBorder="1" applyAlignment="1">
      <alignment horizontal="left" wrapText="1"/>
    </xf>
    <xf numFmtId="49" fontId="94" fillId="13" borderId="35" xfId="0" applyNumberFormat="1" applyFont="1" applyFill="1" applyBorder="1" applyAlignment="1">
      <alignment horizontal="left" wrapText="1"/>
    </xf>
    <xf numFmtId="164" fontId="94" fillId="13" borderId="35" xfId="0" applyNumberFormat="1" applyFont="1" applyFill="1" applyBorder="1" applyAlignment="1">
      <alignment horizontal="left" wrapText="1"/>
    </xf>
    <xf numFmtId="165" fontId="94" fillId="13" borderId="35" xfId="0" applyNumberFormat="1" applyFont="1" applyFill="1" applyBorder="1" applyAlignment="1">
      <alignment horizontal="left" wrapText="1"/>
    </xf>
    <xf numFmtId="49" fontId="97" fillId="13" borderId="35" xfId="0" applyNumberFormat="1" applyFont="1" applyFill="1" applyBorder="1" applyAlignment="1">
      <alignment horizontal="left" wrapText="1"/>
    </xf>
    <xf numFmtId="1" fontId="94" fillId="13" borderId="14" xfId="0" applyNumberFormat="1" applyFont="1" applyFill="1" applyBorder="1" applyAlignment="1">
      <alignment horizontal="left" wrapText="1"/>
    </xf>
    <xf numFmtId="49" fontId="2" fillId="13" borderId="14" xfId="0" applyNumberFormat="1" applyFont="1" applyFill="1" applyBorder="1" applyAlignment="1">
      <alignment horizontal="left" wrapText="1"/>
    </xf>
    <xf numFmtId="49" fontId="100" fillId="13" borderId="14" xfId="0" applyNumberFormat="1" applyFont="1" applyFill="1" applyBorder="1" applyAlignment="1">
      <alignment horizontal="left" wrapText="1"/>
    </xf>
    <xf numFmtId="49" fontId="96" fillId="13" borderId="21" xfId="0" applyNumberFormat="1" applyFont="1" applyFill="1" applyBorder="1" applyAlignment="1">
      <alignment horizontal="left"/>
    </xf>
    <xf numFmtId="49" fontId="94" fillId="13" borderId="0" xfId="0" applyNumberFormat="1" applyFont="1" applyFill="1" applyAlignment="1">
      <alignment horizontal="left" wrapText="1"/>
    </xf>
    <xf numFmtId="164" fontId="94" fillId="13" borderId="0" xfId="0" applyNumberFormat="1" applyFont="1" applyFill="1" applyAlignment="1">
      <alignment horizontal="left" wrapText="1"/>
    </xf>
    <xf numFmtId="165" fontId="94" fillId="13" borderId="0" xfId="0" applyNumberFormat="1" applyFont="1" applyFill="1" applyAlignment="1">
      <alignment horizontal="left" wrapText="1"/>
    </xf>
    <xf numFmtId="1" fontId="94" fillId="13" borderId="0" xfId="0" applyNumberFormat="1" applyFont="1" applyFill="1" applyAlignment="1">
      <alignment horizontal="left" wrapText="1"/>
    </xf>
    <xf numFmtId="0" fontId="94" fillId="13" borderId="0" xfId="0" applyFont="1" applyFill="1" applyAlignment="1">
      <alignment horizontal="left" wrapText="1"/>
    </xf>
    <xf numFmtId="49" fontId="2" fillId="13" borderId="0" xfId="0" applyNumberFormat="1" applyFont="1" applyFill="1" applyAlignment="1">
      <alignment horizontal="left" wrapText="1"/>
    </xf>
    <xf numFmtId="49" fontId="96" fillId="13" borderId="0" xfId="0" applyNumberFormat="1" applyFont="1" applyFill="1" applyAlignment="1">
      <alignment horizontal="left"/>
    </xf>
    <xf numFmtId="49" fontId="94" fillId="13" borderId="0" xfId="0" applyNumberFormat="1" applyFont="1" applyFill="1" applyAlignment="1">
      <alignment horizontal="center" wrapText="1"/>
    </xf>
    <xf numFmtId="49" fontId="94" fillId="13" borderId="21" xfId="0" applyNumberFormat="1" applyFont="1" applyFill="1" applyBorder="1" applyAlignment="1">
      <alignment horizontal="left" wrapText="1"/>
    </xf>
    <xf numFmtId="49" fontId="97" fillId="13" borderId="0" xfId="0" applyNumberFormat="1" applyFont="1" applyFill="1" applyAlignment="1">
      <alignment horizontal="left" wrapText="1"/>
    </xf>
    <xf numFmtId="49" fontId="100" fillId="13" borderId="0" xfId="0" applyNumberFormat="1" applyFont="1" applyFill="1" applyAlignment="1">
      <alignment horizontal="left" wrapText="1"/>
    </xf>
    <xf numFmtId="1" fontId="94" fillId="13" borderId="40" xfId="0" applyNumberFormat="1" applyFont="1" applyFill="1" applyBorder="1" applyAlignment="1">
      <alignment horizontal="left" wrapText="1"/>
    </xf>
    <xf numFmtId="1" fontId="5" fillId="13" borderId="13" xfId="0" applyNumberFormat="1" applyFont="1" applyFill="1" applyBorder="1" applyAlignment="1">
      <alignment horizontal="left" wrapText="1"/>
    </xf>
    <xf numFmtId="49" fontId="92" fillId="9" borderId="28" xfId="0" applyNumberFormat="1" applyFont="1" applyFill="1" applyBorder="1" applyAlignment="1">
      <alignment horizontal="left" wrapText="1"/>
    </xf>
    <xf numFmtId="0" fontId="94" fillId="0" borderId="29" xfId="0" applyFont="1" applyBorder="1" applyAlignment="1">
      <alignment horizontal="left" wrapText="1"/>
    </xf>
    <xf numFmtId="165" fontId="94" fillId="0" borderId="29" xfId="0" applyNumberFormat="1" applyFont="1" applyBorder="1" applyAlignment="1">
      <alignment horizontal="left" wrapText="1"/>
    </xf>
    <xf numFmtId="49" fontId="91" fillId="9" borderId="11" xfId="0" applyNumberFormat="1" applyFont="1" applyFill="1" applyBorder="1" applyAlignment="1">
      <alignment horizontal="left" wrapText="1"/>
    </xf>
    <xf numFmtId="49" fontId="92" fillId="9" borderId="11" xfId="0" applyNumberFormat="1" applyFont="1" applyFill="1" applyBorder="1" applyAlignment="1">
      <alignment horizontal="left" wrapText="1"/>
    </xf>
    <xf numFmtId="49" fontId="92" fillId="9" borderId="12" xfId="0" applyNumberFormat="1" applyFont="1" applyFill="1" applyBorder="1" applyAlignment="1">
      <alignment horizontal="left" wrapText="1"/>
    </xf>
    <xf numFmtId="1" fontId="91" fillId="9" borderId="17" xfId="0" applyNumberFormat="1" applyFont="1" applyFill="1" applyBorder="1" applyAlignment="1">
      <alignment horizontal="center" wrapText="1"/>
    </xf>
    <xf numFmtId="49" fontId="91" fillId="9" borderId="17" xfId="0" applyNumberFormat="1" applyFont="1" applyFill="1" applyBorder="1" applyAlignment="1">
      <alignment horizontal="center" wrapText="1"/>
    </xf>
    <xf numFmtId="49" fontId="93" fillId="9" borderId="17" xfId="0" applyNumberFormat="1" applyFont="1" applyFill="1" applyBorder="1" applyAlignment="1">
      <alignment horizontal="center" wrapText="1"/>
    </xf>
    <xf numFmtId="165" fontId="92" fillId="9" borderId="17" xfId="0" applyNumberFormat="1" applyFont="1" applyFill="1" applyBorder="1" applyAlignment="1">
      <alignment horizontal="center" wrapText="1"/>
    </xf>
    <xf numFmtId="49" fontId="92" fillId="9" borderId="17" xfId="0" applyNumberFormat="1" applyFont="1" applyFill="1" applyBorder="1" applyAlignment="1">
      <alignment horizontal="center" wrapText="1"/>
    </xf>
    <xf numFmtId="49" fontId="9" fillId="9" borderId="17" xfId="0" applyNumberFormat="1" applyFont="1" applyFill="1" applyBorder="1" applyAlignment="1">
      <alignment horizontal="center" wrapText="1"/>
    </xf>
    <xf numFmtId="49" fontId="95" fillId="9" borderId="17" xfId="0" applyNumberFormat="1" applyFont="1" applyFill="1" applyBorder="1" applyAlignment="1">
      <alignment horizontal="center" wrapText="1"/>
    </xf>
    <xf numFmtId="49" fontId="13" fillId="9" borderId="17" xfId="0" applyNumberFormat="1" applyFont="1" applyFill="1" applyBorder="1" applyAlignment="1">
      <alignment horizontal="center" wrapText="1"/>
    </xf>
    <xf numFmtId="49" fontId="13" fillId="9" borderId="18" xfId="0" applyNumberFormat="1" applyFont="1" applyFill="1" applyBorder="1" applyAlignment="1">
      <alignment horizontal="center" wrapText="1"/>
    </xf>
    <xf numFmtId="1" fontId="1" fillId="9" borderId="13" xfId="0" applyNumberFormat="1" applyFont="1" applyFill="1" applyBorder="1" applyAlignment="1">
      <alignment horizontal="right" wrapText="1"/>
    </xf>
    <xf numFmtId="1" fontId="1" fillId="0" borderId="0" xfId="0" applyNumberFormat="1" applyFont="1" applyAlignment="1">
      <alignment horizontal="right" wrapText="1"/>
    </xf>
    <xf numFmtId="1" fontId="1" fillId="7" borderId="13" xfId="0" applyNumberFormat="1" applyFont="1" applyFill="1" applyBorder="1" applyAlignment="1">
      <alignment horizontal="right" wrapText="1"/>
    </xf>
    <xf numFmtId="1" fontId="1" fillId="8" borderId="16" xfId="0" applyNumberFormat="1" applyFont="1" applyFill="1" applyBorder="1" applyAlignment="1">
      <alignment horizontal="right" wrapText="1"/>
    </xf>
    <xf numFmtId="1" fontId="1" fillId="9" borderId="16" xfId="0" applyNumberFormat="1" applyFont="1" applyFill="1" applyBorder="1" applyAlignment="1">
      <alignment horizontal="right" wrapText="1"/>
    </xf>
    <xf numFmtId="1" fontId="1" fillId="7" borderId="21" xfId="0" applyNumberFormat="1" applyFont="1" applyFill="1" applyBorder="1" applyAlignment="1">
      <alignment horizontal="right" wrapText="1"/>
    </xf>
    <xf numFmtId="1" fontId="1" fillId="7" borderId="28" xfId="0" applyNumberFormat="1" applyFont="1" applyFill="1" applyBorder="1" applyAlignment="1">
      <alignment horizontal="right" wrapText="1"/>
    </xf>
    <xf numFmtId="49" fontId="96" fillId="7" borderId="29" xfId="0" applyNumberFormat="1" applyFont="1" applyFill="1" applyBorder="1" applyAlignment="1">
      <alignment horizontal="left"/>
    </xf>
    <xf numFmtId="49" fontId="2" fillId="11" borderId="31" xfId="0" applyNumberFormat="1" applyFont="1" applyFill="1" applyBorder="1" applyAlignment="1">
      <alignment horizontal="left" wrapText="1"/>
    </xf>
    <xf numFmtId="49" fontId="94" fillId="7" borderId="12" xfId="0" applyNumberFormat="1" applyFont="1" applyFill="1" applyBorder="1" applyAlignment="1">
      <alignment horizontal="left" wrapText="1"/>
    </xf>
    <xf numFmtId="49" fontId="21" fillId="9" borderId="17" xfId="0" applyNumberFormat="1" applyFont="1" applyFill="1" applyBorder="1" applyAlignment="1">
      <alignment horizontal="center" wrapText="1"/>
    </xf>
    <xf numFmtId="49" fontId="95" fillId="9" borderId="18" xfId="0" applyNumberFormat="1" applyFont="1" applyFill="1" applyBorder="1" applyAlignment="1">
      <alignment horizontal="center" wrapText="1"/>
    </xf>
    <xf numFmtId="1" fontId="1" fillId="8" borderId="13" xfId="0" applyNumberFormat="1" applyFont="1" applyFill="1" applyBorder="1" applyAlignment="1">
      <alignment horizontal="right" wrapText="1"/>
    </xf>
    <xf numFmtId="1" fontId="5" fillId="8" borderId="14" xfId="0" applyNumberFormat="1" applyFont="1" applyFill="1" applyBorder="1" applyAlignment="1">
      <alignment horizontal="left" wrapText="1"/>
    </xf>
    <xf numFmtId="165" fontId="103" fillId="9" borderId="14" xfId="0" applyNumberFormat="1" applyFont="1" applyFill="1" applyBorder="1" applyAlignment="1">
      <alignment horizontal="left" wrapText="1"/>
    </xf>
    <xf numFmtId="49" fontId="103" fillId="9" borderId="14" xfId="0" applyNumberFormat="1" applyFont="1" applyFill="1" applyBorder="1" applyAlignment="1">
      <alignment horizontal="left" wrapText="1"/>
    </xf>
    <xf numFmtId="49" fontId="103" fillId="9" borderId="15" xfId="0" applyNumberFormat="1" applyFont="1" applyFill="1" applyBorder="1" applyAlignment="1">
      <alignment horizontal="left" wrapText="1"/>
    </xf>
    <xf numFmtId="49" fontId="103" fillId="9" borderId="36" xfId="0" applyNumberFormat="1" applyFont="1" applyFill="1" applyBorder="1" applyAlignment="1">
      <alignment horizontal="left" wrapText="1"/>
    </xf>
    <xf numFmtId="49" fontId="103" fillId="9" borderId="11" xfId="0" applyNumberFormat="1" applyFont="1" applyFill="1" applyBorder="1" applyAlignment="1">
      <alignment horizontal="left" wrapText="1"/>
    </xf>
    <xf numFmtId="49" fontId="103" fillId="0" borderId="11" xfId="0" applyNumberFormat="1" applyFont="1" applyBorder="1" applyAlignment="1">
      <alignment horizontal="left"/>
    </xf>
    <xf numFmtId="49" fontId="103" fillId="0" borderId="11" xfId="0" applyNumberFormat="1" applyFont="1" applyBorder="1" applyAlignment="1">
      <alignment horizontal="center" wrapText="1"/>
    </xf>
    <xf numFmtId="49" fontId="103" fillId="0" borderId="11" xfId="0" applyNumberFormat="1" applyFont="1" applyBorder="1" applyAlignment="1">
      <alignment horizontal="left" wrapText="1"/>
    </xf>
    <xf numFmtId="49" fontId="103" fillId="0" borderId="14" xfId="0" applyNumberFormat="1" applyFont="1" applyBorder="1" applyAlignment="1">
      <alignment horizontal="left" wrapText="1"/>
    </xf>
    <xf numFmtId="49" fontId="103" fillId="0" borderId="15" xfId="0" applyNumberFormat="1" applyFont="1" applyBorder="1" applyAlignment="1">
      <alignment horizontal="left" wrapText="1"/>
    </xf>
    <xf numFmtId="49" fontId="103" fillId="0" borderId="0" xfId="0" applyNumberFormat="1" applyFont="1" applyAlignment="1">
      <alignment horizontal="left" wrapText="1"/>
    </xf>
    <xf numFmtId="1" fontId="103" fillId="0" borderId="0" xfId="0" applyNumberFormat="1" applyFont="1" applyAlignment="1">
      <alignment horizontal="left" wrapText="1"/>
    </xf>
    <xf numFmtId="164" fontId="103" fillId="0" borderId="0" xfId="0" applyNumberFormat="1" applyFont="1" applyAlignment="1">
      <alignment horizontal="left" wrapText="1"/>
    </xf>
    <xf numFmtId="165" fontId="103" fillId="0" borderId="0" xfId="0" applyNumberFormat="1" applyFont="1" applyAlignment="1">
      <alignment horizontal="left" wrapText="1"/>
    </xf>
    <xf numFmtId="49" fontId="103" fillId="7" borderId="0" xfId="0" applyNumberFormat="1" applyFont="1" applyFill="1" applyAlignment="1">
      <alignment horizontal="left" wrapText="1"/>
    </xf>
    <xf numFmtId="49" fontId="5" fillId="11" borderId="11" xfId="0" applyNumberFormat="1" applyFont="1" applyFill="1" applyBorder="1" applyAlignment="1">
      <alignment horizontal="left" wrapText="1"/>
    </xf>
    <xf numFmtId="49" fontId="1" fillId="8" borderId="36" xfId="0" applyNumberFormat="1" applyFont="1" applyFill="1" applyBorder="1" applyAlignment="1">
      <alignment horizontal="left" vertical="center" wrapText="1"/>
    </xf>
    <xf numFmtId="49" fontId="1" fillId="13" borderId="11" xfId="0" applyNumberFormat="1" applyFont="1" applyFill="1" applyBorder="1" applyAlignment="1">
      <alignment horizontal="left" vertical="center" wrapText="1"/>
    </xf>
    <xf numFmtId="49" fontId="96" fillId="7" borderId="28" xfId="0" applyNumberFormat="1" applyFont="1" applyFill="1" applyBorder="1" applyAlignment="1">
      <alignment horizontal="left" wrapText="1"/>
    </xf>
    <xf numFmtId="49" fontId="98" fillId="7" borderId="29" xfId="0" applyNumberFormat="1" applyFont="1" applyFill="1" applyBorder="1" applyAlignment="1">
      <alignment horizontal="left" wrapText="1"/>
    </xf>
    <xf numFmtId="49" fontId="5" fillId="7" borderId="15" xfId="0" applyNumberFormat="1" applyFont="1" applyFill="1" applyBorder="1" applyAlignment="1">
      <alignment horizontal="left" wrapText="1"/>
    </xf>
    <xf numFmtId="49" fontId="94" fillId="0" borderId="47" xfId="0" applyNumberFormat="1" applyFont="1" applyBorder="1" applyAlignment="1">
      <alignment horizontal="left" wrapText="1"/>
    </xf>
    <xf numFmtId="49" fontId="94" fillId="0" borderId="24" xfId="0" applyNumberFormat="1" applyFont="1" applyBorder="1" applyAlignment="1">
      <alignment horizontal="left" wrapText="1"/>
    </xf>
    <xf numFmtId="49" fontId="94" fillId="0" borderId="33" xfId="0" applyNumberFormat="1" applyFont="1" applyBorder="1" applyAlignment="1">
      <alignment horizontal="left" wrapText="1"/>
    </xf>
    <xf numFmtId="49" fontId="94" fillId="0" borderId="34" xfId="0" applyNumberFormat="1" applyFont="1" applyBorder="1" applyAlignment="1">
      <alignment horizontal="left" wrapText="1"/>
    </xf>
    <xf numFmtId="49" fontId="94" fillId="0" borderId="28" xfId="0" applyNumberFormat="1" applyFont="1" applyBorder="1" applyAlignment="1">
      <alignment horizontal="left" wrapText="1"/>
    </xf>
    <xf numFmtId="49" fontId="5" fillId="13" borderId="0" xfId="0" applyNumberFormat="1" applyFont="1" applyFill="1" applyAlignment="1">
      <alignment horizontal="left" wrapText="1"/>
    </xf>
    <xf numFmtId="49" fontId="1" fillId="11" borderId="11" xfId="0" applyNumberFormat="1" applyFont="1" applyFill="1" applyBorder="1" applyAlignment="1">
      <alignment horizontal="center" wrapText="1"/>
    </xf>
    <xf numFmtId="49" fontId="1" fillId="13" borderId="11" xfId="0" applyNumberFormat="1" applyFont="1" applyFill="1" applyBorder="1" applyAlignment="1">
      <alignment horizontal="center" vertical="center" wrapText="1"/>
    </xf>
    <xf numFmtId="49" fontId="55" fillId="8" borderId="11" xfId="0" applyNumberFormat="1" applyFont="1" applyFill="1" applyBorder="1" applyAlignment="1">
      <alignment horizontal="center" wrapText="1"/>
    </xf>
    <xf numFmtId="49" fontId="97" fillId="7" borderId="35" xfId="0" applyNumberFormat="1" applyFont="1" applyFill="1" applyBorder="1" applyAlignment="1">
      <alignment horizontal="left" wrapText="1"/>
    </xf>
    <xf numFmtId="49" fontId="96" fillId="8" borderId="14" xfId="0" applyNumberFormat="1" applyFont="1" applyFill="1" applyBorder="1" applyAlignment="1">
      <alignment horizontal="left" wrapText="1"/>
    </xf>
    <xf numFmtId="49" fontId="96" fillId="7" borderId="30" xfId="0" applyNumberFormat="1" applyFont="1" applyFill="1" applyBorder="1" applyAlignment="1">
      <alignment horizontal="left" wrapText="1"/>
    </xf>
    <xf numFmtId="165" fontId="103" fillId="9" borderId="11" xfId="0" applyNumberFormat="1" applyFont="1" applyFill="1" applyBorder="1" applyAlignment="1">
      <alignment horizontal="left" wrapText="1"/>
    </xf>
    <xf numFmtId="49" fontId="103" fillId="9" borderId="12" xfId="0" applyNumberFormat="1" applyFont="1" applyFill="1" applyBorder="1" applyAlignment="1">
      <alignment horizontal="left" wrapText="1"/>
    </xf>
    <xf numFmtId="49" fontId="13" fillId="9" borderId="21" xfId="0" applyNumberFormat="1" applyFont="1" applyFill="1" applyBorder="1" applyAlignment="1">
      <alignment horizontal="center" wrapText="1"/>
    </xf>
    <xf numFmtId="49" fontId="5" fillId="8" borderId="21" xfId="0" applyNumberFormat="1" applyFont="1" applyFill="1" applyBorder="1" applyAlignment="1">
      <alignment horizontal="left" wrapText="1"/>
    </xf>
    <xf numFmtId="49" fontId="5" fillId="7" borderId="21" xfId="0" applyNumberFormat="1" applyFont="1" applyFill="1" applyBorder="1" applyAlignment="1">
      <alignment horizontal="left" wrapText="1"/>
    </xf>
    <xf numFmtId="49" fontId="5" fillId="0" borderId="21" xfId="0" applyNumberFormat="1" applyFont="1" applyBorder="1" applyAlignment="1">
      <alignment horizontal="left" wrapText="1"/>
    </xf>
    <xf numFmtId="49" fontId="5" fillId="0" borderId="24" xfId="0" applyNumberFormat="1" applyFont="1" applyBorder="1" applyAlignment="1">
      <alignment horizontal="left" wrapText="1"/>
    </xf>
    <xf numFmtId="49" fontId="1" fillId="8" borderId="12" xfId="0" applyNumberFormat="1" applyFont="1" applyFill="1" applyBorder="1" applyAlignment="1">
      <alignment horizontal="left" vertical="center" wrapText="1"/>
    </xf>
    <xf numFmtId="49" fontId="13" fillId="9" borderId="15" xfId="0" applyNumberFormat="1" applyFont="1" applyFill="1" applyBorder="1" applyAlignment="1">
      <alignment horizontal="center" wrapText="1"/>
    </xf>
    <xf numFmtId="49" fontId="5" fillId="7" borderId="17" xfId="0" applyNumberFormat="1" applyFont="1" applyFill="1" applyBorder="1" applyAlignment="1">
      <alignment horizontal="left" wrapText="1"/>
    </xf>
    <xf numFmtId="165" fontId="94" fillId="7" borderId="17" xfId="0" applyNumberFormat="1" applyFont="1" applyFill="1" applyBorder="1" applyAlignment="1">
      <alignment horizontal="left" wrapText="1"/>
    </xf>
    <xf numFmtId="49" fontId="5" fillId="7" borderId="18" xfId="0" applyNumberFormat="1" applyFont="1" applyFill="1" applyBorder="1" applyAlignment="1">
      <alignment horizontal="left" wrapText="1"/>
    </xf>
    <xf numFmtId="49" fontId="96" fillId="8" borderId="15" xfId="0" applyNumberFormat="1" applyFont="1" applyFill="1" applyBorder="1" applyAlignment="1">
      <alignment horizontal="left" wrapText="1"/>
    </xf>
    <xf numFmtId="49" fontId="5" fillId="8" borderId="18" xfId="0" applyNumberFormat="1" applyFont="1" applyFill="1" applyBorder="1" applyAlignment="1">
      <alignment horizontal="left" wrapText="1"/>
    </xf>
    <xf numFmtId="49" fontId="92" fillId="9" borderId="52" xfId="0" applyNumberFormat="1" applyFont="1" applyFill="1" applyBorder="1" applyAlignment="1">
      <alignment horizontal="left" wrapText="1"/>
    </xf>
    <xf numFmtId="49" fontId="2" fillId="13" borderId="21" xfId="0" applyNumberFormat="1" applyFont="1" applyFill="1" applyBorder="1" applyAlignment="1">
      <alignment horizontal="left" wrapText="1"/>
    </xf>
    <xf numFmtId="49" fontId="2" fillId="8" borderId="21" xfId="0" applyNumberFormat="1" applyFont="1" applyFill="1" applyBorder="1" applyAlignment="1">
      <alignment horizontal="left" wrapText="1"/>
    </xf>
    <xf numFmtId="49" fontId="5" fillId="11" borderId="21" xfId="0" applyNumberFormat="1" applyFont="1" applyFill="1" applyBorder="1" applyAlignment="1">
      <alignment horizontal="left" wrapText="1"/>
    </xf>
    <xf numFmtId="49" fontId="95" fillId="9" borderId="11" xfId="0" applyNumberFormat="1" applyFont="1" applyFill="1" applyBorder="1" applyAlignment="1">
      <alignment horizontal="center" wrapText="1"/>
    </xf>
    <xf numFmtId="49" fontId="94" fillId="9" borderId="11" xfId="0" applyNumberFormat="1" applyFont="1" applyFill="1" applyBorder="1" applyAlignment="1">
      <alignment horizontal="left" wrapText="1"/>
    </xf>
    <xf numFmtId="49" fontId="5" fillId="13" borderId="15" xfId="0" applyNumberFormat="1" applyFont="1" applyFill="1" applyBorder="1" applyAlignment="1">
      <alignment horizontal="left" wrapText="1"/>
    </xf>
    <xf numFmtId="49" fontId="5" fillId="11" borderId="15" xfId="0" applyNumberFormat="1" applyFont="1" applyFill="1" applyBorder="1" applyAlignment="1">
      <alignment horizontal="left" wrapText="1"/>
    </xf>
    <xf numFmtId="1" fontId="5" fillId="13" borderId="14" xfId="0" applyNumberFormat="1" applyFont="1" applyFill="1" applyBorder="1" applyAlignment="1">
      <alignment horizontal="left" wrapText="1"/>
    </xf>
    <xf numFmtId="1" fontId="94" fillId="7" borderId="17" xfId="0" applyNumberFormat="1" applyFont="1" applyFill="1" applyBorder="1" applyAlignment="1">
      <alignment horizontal="left" wrapText="1"/>
    </xf>
    <xf numFmtId="49" fontId="94" fillId="0" borderId="17" xfId="0" applyNumberFormat="1" applyFont="1" applyBorder="1" applyAlignment="1">
      <alignment horizontal="left" wrapText="1"/>
    </xf>
    <xf numFmtId="49" fontId="5" fillId="0" borderId="18" xfId="0" applyNumberFormat="1" applyFont="1" applyBorder="1" applyAlignment="1">
      <alignment horizontal="left" wrapText="1"/>
    </xf>
    <xf numFmtId="49" fontId="94" fillId="7" borderId="28" xfId="0" applyNumberFormat="1" applyFont="1" applyFill="1" applyBorder="1" applyAlignment="1">
      <alignment horizontal="left" wrapText="1"/>
    </xf>
    <xf numFmtId="49" fontId="94" fillId="7" borderId="37" xfId="0" applyNumberFormat="1" applyFont="1" applyFill="1" applyBorder="1" applyAlignment="1">
      <alignment horizontal="left" wrapText="1"/>
    </xf>
    <xf numFmtId="49" fontId="5" fillId="0" borderId="31" xfId="0" applyNumberFormat="1" applyFont="1" applyBorder="1" applyAlignment="1">
      <alignment horizontal="left" wrapText="1"/>
    </xf>
    <xf numFmtId="1" fontId="2" fillId="7" borderId="13" xfId="0" applyNumberFormat="1" applyFont="1" applyFill="1" applyBorder="1" applyAlignment="1">
      <alignment horizontal="right" wrapText="1"/>
    </xf>
    <xf numFmtId="49" fontId="5" fillId="7" borderId="53" xfId="0" applyNumberFormat="1" applyFont="1" applyFill="1" applyBorder="1" applyAlignment="1">
      <alignment horizontal="left" wrapText="1"/>
    </xf>
    <xf numFmtId="49" fontId="5" fillId="7" borderId="54" xfId="0" applyNumberFormat="1" applyFont="1" applyFill="1" applyBorder="1" applyAlignment="1">
      <alignment horizontal="left" wrapText="1"/>
    </xf>
    <xf numFmtId="49" fontId="5" fillId="0" borderId="55" xfId="0" applyNumberFormat="1" applyFont="1" applyBorder="1" applyAlignment="1">
      <alignment horizontal="left" wrapText="1"/>
    </xf>
    <xf numFmtId="49" fontId="96" fillId="7" borderId="54" xfId="0" applyNumberFormat="1" applyFont="1" applyFill="1" applyBorder="1" applyAlignment="1">
      <alignment horizontal="left" wrapText="1"/>
    </xf>
    <xf numFmtId="49" fontId="94" fillId="2" borderId="14" xfId="0" applyNumberFormat="1" applyFont="1" applyFill="1" applyBorder="1" applyAlignment="1">
      <alignment horizontal="left" wrapText="1"/>
    </xf>
    <xf numFmtId="164" fontId="94" fillId="2" borderId="0" xfId="0" applyNumberFormat="1" applyFont="1" applyFill="1" applyAlignment="1">
      <alignment horizontal="left" wrapText="1"/>
    </xf>
    <xf numFmtId="165" fontId="94" fillId="2" borderId="0" xfId="0" applyNumberFormat="1" applyFont="1" applyFill="1" applyAlignment="1">
      <alignment horizontal="left" wrapText="1"/>
    </xf>
    <xf numFmtId="0" fontId="94" fillId="2" borderId="14" xfId="0" applyFont="1" applyFill="1" applyBorder="1" applyAlignment="1">
      <alignment horizontal="left" wrapText="1"/>
    </xf>
    <xf numFmtId="165" fontId="94" fillId="2" borderId="14" xfId="0" applyNumberFormat="1" applyFont="1" applyFill="1" applyBorder="1" applyAlignment="1">
      <alignment horizontal="left" wrapText="1"/>
    </xf>
    <xf numFmtId="49" fontId="97" fillId="2" borderId="0" xfId="0" applyNumberFormat="1" applyFont="1" applyFill="1" applyAlignment="1">
      <alignment horizontal="left" wrapText="1"/>
    </xf>
    <xf numFmtId="1" fontId="5" fillId="2" borderId="14" xfId="0" applyNumberFormat="1" applyFont="1" applyFill="1" applyBorder="1" applyAlignment="1">
      <alignment horizontal="left" wrapText="1"/>
    </xf>
    <xf numFmtId="49" fontId="96" fillId="7" borderId="28" xfId="0" applyNumberFormat="1" applyFont="1" applyFill="1" applyBorder="1" applyAlignment="1">
      <alignment horizontal="left"/>
    </xf>
    <xf numFmtId="49" fontId="5" fillId="7" borderId="45" xfId="0" applyNumberFormat="1" applyFont="1" applyFill="1" applyBorder="1" applyAlignment="1">
      <alignment horizontal="left" wrapText="1"/>
    </xf>
    <xf numFmtId="49" fontId="5" fillId="7" borderId="55" xfId="0" applyNumberFormat="1" applyFont="1" applyFill="1" applyBorder="1" applyAlignment="1">
      <alignment horizontal="left" wrapText="1"/>
    </xf>
    <xf numFmtId="49" fontId="55" fillId="8" borderId="12" xfId="0" applyNumberFormat="1" applyFont="1" applyFill="1" applyBorder="1" applyAlignment="1">
      <alignment horizontal="center" vertical="center" wrapText="1"/>
    </xf>
    <xf numFmtId="49" fontId="5" fillId="7" borderId="56" xfId="0" applyNumberFormat="1" applyFont="1" applyFill="1" applyBorder="1" applyAlignment="1">
      <alignment horizontal="left" wrapText="1"/>
    </xf>
    <xf numFmtId="165" fontId="92" fillId="9" borderId="14" xfId="0" applyNumberFormat="1" applyFont="1" applyFill="1" applyBorder="1" applyAlignment="1">
      <alignment horizontal="center" vertical="center" wrapText="1"/>
    </xf>
    <xf numFmtId="49" fontId="92" fillId="9" borderId="14" xfId="0" applyNumberFormat="1" applyFont="1" applyFill="1" applyBorder="1" applyAlignment="1">
      <alignment horizontal="center" vertical="center" wrapText="1"/>
    </xf>
    <xf numFmtId="49" fontId="90" fillId="9" borderId="10" xfId="0" applyNumberFormat="1" applyFont="1" applyFill="1" applyBorder="1" applyAlignment="1">
      <alignment vertical="center"/>
    </xf>
    <xf numFmtId="49" fontId="90" fillId="9" borderId="11" xfId="0" applyNumberFormat="1" applyFont="1" applyFill="1" applyBorder="1" applyAlignment="1">
      <alignment vertical="center"/>
    </xf>
    <xf numFmtId="1" fontId="91" fillId="9" borderId="14" xfId="0" applyNumberFormat="1" applyFont="1" applyFill="1" applyBorder="1" applyAlignment="1">
      <alignment horizontal="center" vertical="center" wrapText="1"/>
    </xf>
    <xf numFmtId="49" fontId="91" fillId="9" borderId="14" xfId="0" applyNumberFormat="1" applyFont="1" applyFill="1" applyBorder="1" applyAlignment="1">
      <alignment horizontal="center" vertical="center" wrapText="1"/>
    </xf>
    <xf numFmtId="49" fontId="93" fillId="9" borderId="14" xfId="0" applyNumberFormat="1" applyFont="1" applyFill="1" applyBorder="1" applyAlignment="1">
      <alignment horizontal="center" vertical="center" wrapText="1"/>
    </xf>
    <xf numFmtId="49" fontId="95" fillId="9" borderId="14" xfId="0" applyNumberFormat="1" applyFont="1" applyFill="1" applyBorder="1" applyAlignment="1">
      <alignment horizontal="center" vertical="center" wrapText="1"/>
    </xf>
    <xf numFmtId="1" fontId="1" fillId="9" borderId="13" xfId="0" applyNumberFormat="1" applyFont="1" applyFill="1" applyBorder="1" applyAlignment="1">
      <alignment horizontal="right" vertical="center" wrapText="1"/>
    </xf>
    <xf numFmtId="49" fontId="13" fillId="9" borderId="15" xfId="0" applyNumberFormat="1" applyFont="1" applyFill="1" applyBorder="1" applyAlignment="1">
      <alignment horizontal="center" vertical="center" wrapText="1"/>
    </xf>
    <xf numFmtId="49" fontId="13" fillId="9" borderId="21" xfId="0" applyNumberFormat="1" applyFont="1" applyFill="1" applyBorder="1" applyAlignment="1">
      <alignment horizontal="center" vertical="center" wrapText="1"/>
    </xf>
    <xf numFmtId="49" fontId="95" fillId="9" borderId="15" xfId="0" applyNumberFormat="1" applyFont="1" applyFill="1" applyBorder="1" applyAlignment="1">
      <alignment horizontal="center" vertical="center" wrapText="1"/>
    </xf>
    <xf numFmtId="49" fontId="95" fillId="9" borderId="24" xfId="0" applyNumberFormat="1" applyFont="1" applyFill="1" applyBorder="1" applyAlignment="1">
      <alignment horizontal="center" vertical="center" wrapText="1"/>
    </xf>
    <xf numFmtId="49" fontId="95" fillId="9" borderId="31" xfId="0" applyNumberFormat="1" applyFont="1" applyFill="1" applyBorder="1" applyAlignment="1">
      <alignment horizontal="center" vertical="center" wrapText="1"/>
    </xf>
    <xf numFmtId="49" fontId="93" fillId="9" borderId="31" xfId="0" applyNumberFormat="1" applyFont="1" applyFill="1" applyBorder="1" applyAlignment="1">
      <alignment horizontal="left" vertical="center"/>
    </xf>
    <xf numFmtId="49" fontId="93" fillId="9" borderId="31" xfId="0" applyNumberFormat="1" applyFont="1" applyFill="1" applyBorder="1" applyAlignment="1">
      <alignment horizontal="center" vertical="center" wrapText="1"/>
    </xf>
    <xf numFmtId="49" fontId="92" fillId="9" borderId="31" xfId="0" applyNumberFormat="1" applyFont="1" applyFill="1" applyBorder="1" applyAlignment="1">
      <alignment horizontal="center" vertical="center" wrapText="1"/>
    </xf>
    <xf numFmtId="49" fontId="91" fillId="9" borderId="30" xfId="0" applyNumberFormat="1" applyFont="1" applyFill="1" applyBorder="1" applyAlignment="1">
      <alignment horizontal="center" vertical="center" wrapText="1"/>
    </xf>
    <xf numFmtId="49" fontId="91" fillId="9" borderId="0" xfId="0" applyNumberFormat="1" applyFont="1" applyFill="1" applyAlignment="1">
      <alignment horizontal="center" vertical="center" wrapText="1"/>
    </xf>
    <xf numFmtId="164" fontId="91" fillId="9" borderId="0" xfId="0" applyNumberFormat="1" applyFont="1" applyFill="1" applyAlignment="1">
      <alignment horizontal="center" vertical="center" wrapText="1"/>
    </xf>
    <xf numFmtId="165" fontId="91" fillId="9" borderId="0" xfId="0" applyNumberFormat="1" applyFont="1" applyFill="1" applyAlignment="1">
      <alignment horizontal="center" vertical="center" wrapText="1"/>
    </xf>
    <xf numFmtId="49" fontId="94" fillId="9" borderId="0" xfId="0" applyNumberFormat="1" applyFont="1" applyFill="1" applyAlignment="1">
      <alignment horizontal="center" vertical="center" wrapText="1"/>
    </xf>
    <xf numFmtId="49" fontId="94" fillId="0" borderId="0" xfId="0" applyNumberFormat="1" applyFont="1" applyAlignment="1">
      <alignment horizontal="left" vertical="center" wrapText="1"/>
    </xf>
    <xf numFmtId="49" fontId="13" fillId="9" borderId="57" xfId="0" applyNumberFormat="1" applyFont="1" applyFill="1" applyBorder="1" applyAlignment="1">
      <alignment horizontal="center" vertical="center" wrapText="1"/>
    </xf>
    <xf numFmtId="49" fontId="98" fillId="7" borderId="0" xfId="0" applyNumberFormat="1" applyFont="1" applyFill="1" applyAlignment="1">
      <alignment horizontal="left" wrapText="1"/>
    </xf>
    <xf numFmtId="49" fontId="2" fillId="8" borderId="37" xfId="0" applyNumberFormat="1" applyFont="1" applyFill="1" applyBorder="1" applyAlignment="1">
      <alignment horizontal="left" wrapText="1"/>
    </xf>
    <xf numFmtId="49" fontId="5" fillId="0" borderId="58" xfId="0" applyNumberFormat="1" applyFont="1" applyBorder="1" applyAlignment="1">
      <alignment horizontal="left" wrapText="1"/>
    </xf>
    <xf numFmtId="165" fontId="94" fillId="0" borderId="17" xfId="0" applyNumberFormat="1" applyFont="1" applyBorder="1" applyAlignment="1">
      <alignment horizontal="left" wrapText="1"/>
    </xf>
    <xf numFmtId="49" fontId="2" fillId="8" borderId="17" xfId="0" applyNumberFormat="1" applyFont="1" applyFill="1" applyBorder="1" applyAlignment="1">
      <alignment horizontal="left" wrapText="1"/>
    </xf>
    <xf numFmtId="49" fontId="90" fillId="9" borderId="11" xfId="0" applyNumberFormat="1" applyFont="1" applyFill="1" applyBorder="1" applyAlignment="1">
      <alignment horizontal="left" wrapText="1"/>
    </xf>
    <xf numFmtId="49" fontId="90" fillId="9" borderId="36" xfId="0" applyNumberFormat="1" applyFont="1" applyFill="1" applyBorder="1" applyAlignment="1">
      <alignment horizontal="left" wrapText="1"/>
    </xf>
    <xf numFmtId="49" fontId="2" fillId="8" borderId="24" xfId="0" applyNumberFormat="1" applyFont="1" applyFill="1" applyBorder="1" applyAlignment="1">
      <alignment horizontal="left" wrapText="1"/>
    </xf>
    <xf numFmtId="1" fontId="1" fillId="7" borderId="16" xfId="0" applyNumberFormat="1" applyFont="1" applyFill="1" applyBorder="1" applyAlignment="1">
      <alignment horizontal="right" wrapText="1"/>
    </xf>
    <xf numFmtId="0" fontId="94" fillId="0" borderId="17" xfId="0" applyFont="1" applyBorder="1" applyAlignment="1">
      <alignment horizontal="left" wrapText="1"/>
    </xf>
    <xf numFmtId="49" fontId="5" fillId="8" borderId="29" xfId="0" applyNumberFormat="1" applyFont="1" applyFill="1" applyBorder="1" applyAlignment="1">
      <alignment horizontal="left" wrapText="1"/>
    </xf>
    <xf numFmtId="49" fontId="5" fillId="0" borderId="28" xfId="0" applyNumberFormat="1" applyFont="1" applyBorder="1" applyAlignment="1">
      <alignment horizontal="left" wrapText="1"/>
    </xf>
    <xf numFmtId="49" fontId="2" fillId="7" borderId="21" xfId="0" applyNumberFormat="1" applyFont="1" applyFill="1" applyBorder="1" applyAlignment="1">
      <alignment horizontal="left"/>
    </xf>
    <xf numFmtId="49" fontId="2" fillId="8" borderId="28" xfId="0" applyNumberFormat="1" applyFont="1" applyFill="1" applyBorder="1" applyAlignment="1">
      <alignment horizontal="left" wrapText="1"/>
    </xf>
    <xf numFmtId="49" fontId="90" fillId="9" borderId="12" xfId="0" applyNumberFormat="1" applyFont="1" applyFill="1" applyBorder="1" applyAlignment="1">
      <alignment horizontal="left" wrapText="1"/>
    </xf>
    <xf numFmtId="0" fontId="94" fillId="7" borderId="17" xfId="0" applyFont="1" applyFill="1" applyBorder="1" applyAlignment="1">
      <alignment horizontal="left" wrapText="1"/>
    </xf>
    <xf numFmtId="49" fontId="2" fillId="7" borderId="18" xfId="0" applyNumberFormat="1" applyFont="1" applyFill="1" applyBorder="1" applyAlignment="1">
      <alignment horizontal="left" wrapText="1"/>
    </xf>
    <xf numFmtId="49" fontId="1" fillId="11" borderId="36" xfId="0" applyNumberFormat="1" applyFont="1" applyFill="1" applyBorder="1" applyAlignment="1">
      <alignment horizontal="center" wrapText="1"/>
    </xf>
    <xf numFmtId="49" fontId="13" fillId="9" borderId="24" xfId="0" applyNumberFormat="1" applyFont="1" applyFill="1" applyBorder="1" applyAlignment="1">
      <alignment horizontal="center" vertical="center" wrapText="1"/>
    </xf>
    <xf numFmtId="49" fontId="5" fillId="7" borderId="24" xfId="0" applyNumberFormat="1" applyFont="1" applyFill="1" applyBorder="1" applyAlignment="1">
      <alignment horizontal="left" wrapText="1"/>
    </xf>
    <xf numFmtId="49" fontId="2" fillId="8" borderId="59" xfId="0" applyNumberFormat="1" applyFont="1" applyFill="1" applyBorder="1" applyAlignment="1">
      <alignment horizontal="left" wrapText="1"/>
    </xf>
    <xf numFmtId="49" fontId="2" fillId="8" borderId="45" xfId="0" applyNumberFormat="1" applyFont="1" applyFill="1" applyBorder="1" applyAlignment="1">
      <alignment horizontal="left" wrapText="1"/>
    </xf>
    <xf numFmtId="49" fontId="1" fillId="11" borderId="12" xfId="0" applyNumberFormat="1" applyFont="1" applyFill="1" applyBorder="1" applyAlignment="1">
      <alignment horizontal="center" wrapText="1"/>
    </xf>
    <xf numFmtId="0" fontId="94" fillId="8" borderId="14" xfId="0" applyFont="1" applyFill="1" applyBorder="1" applyAlignment="1">
      <alignment horizontal="left" wrapText="1"/>
    </xf>
    <xf numFmtId="0" fontId="5" fillId="0" borderId="17" xfId="0" applyFont="1" applyBorder="1" applyAlignment="1">
      <alignment horizontal="left" wrapText="1"/>
    </xf>
    <xf numFmtId="49" fontId="2" fillId="8" borderId="18" xfId="0" applyNumberFormat="1" applyFont="1" applyFill="1" applyBorder="1" applyAlignment="1">
      <alignment horizontal="left" wrapText="1"/>
    </xf>
    <xf numFmtId="1" fontId="90" fillId="7" borderId="11" xfId="0" applyNumberFormat="1" applyFont="1" applyFill="1" applyBorder="1" applyAlignment="1">
      <alignment wrapText="1"/>
    </xf>
    <xf numFmtId="1" fontId="90" fillId="7" borderId="10" xfId="0" applyNumberFormat="1" applyFont="1" applyFill="1" applyBorder="1"/>
    <xf numFmtId="1" fontId="90" fillId="7" borderId="36" xfId="0" applyNumberFormat="1" applyFont="1" applyFill="1" applyBorder="1" applyAlignment="1">
      <alignment wrapText="1"/>
    </xf>
    <xf numFmtId="49" fontId="5" fillId="0" borderId="45" xfId="0" applyNumberFormat="1" applyFont="1" applyBorder="1" applyAlignment="1">
      <alignment horizontal="left" wrapText="1"/>
    </xf>
    <xf numFmtId="1" fontId="90" fillId="7" borderId="12" xfId="0" applyNumberFormat="1" applyFont="1" applyFill="1" applyBorder="1" applyAlignment="1">
      <alignment wrapText="1"/>
    </xf>
    <xf numFmtId="14" fontId="94" fillId="7" borderId="14" xfId="0" applyNumberFormat="1" applyFont="1" applyFill="1" applyBorder="1" applyAlignment="1">
      <alignment horizontal="left" wrapText="1"/>
    </xf>
    <xf numFmtId="1" fontId="2" fillId="7" borderId="16" xfId="0" applyNumberFormat="1" applyFont="1" applyFill="1" applyBorder="1" applyAlignment="1">
      <alignment horizontal="right" wrapText="1"/>
    </xf>
    <xf numFmtId="49" fontId="1" fillId="7" borderId="35" xfId="0" applyNumberFormat="1" applyFont="1" applyFill="1" applyBorder="1" applyAlignment="1">
      <alignment horizontal="center" wrapText="1"/>
    </xf>
    <xf numFmtId="164" fontId="90" fillId="9" borderId="11" xfId="0" applyNumberFormat="1" applyFont="1" applyFill="1" applyBorder="1" applyAlignment="1">
      <alignment horizontal="left" wrapText="1"/>
    </xf>
    <xf numFmtId="164" fontId="95" fillId="9" borderId="14" xfId="0" applyNumberFormat="1" applyFont="1" applyFill="1" applyBorder="1" applyAlignment="1">
      <alignment horizontal="center" vertical="center" wrapText="1"/>
    </xf>
    <xf numFmtId="164" fontId="5" fillId="7" borderId="14" xfId="0" applyNumberFormat="1" applyFont="1" applyFill="1" applyBorder="1" applyAlignment="1">
      <alignment horizontal="left" wrapText="1"/>
    </xf>
    <xf numFmtId="164" fontId="94" fillId="13" borderId="14" xfId="0" applyNumberFormat="1" applyFont="1" applyFill="1" applyBorder="1" applyAlignment="1">
      <alignment horizontal="left" wrapText="1"/>
    </xf>
    <xf numFmtId="164" fontId="103" fillId="9" borderId="11" xfId="0" applyNumberFormat="1" applyFont="1" applyFill="1" applyBorder="1" applyAlignment="1">
      <alignment horizontal="left" wrapText="1"/>
    </xf>
    <xf numFmtId="164" fontId="13" fillId="9" borderId="14" xfId="0" applyNumberFormat="1" applyFont="1" applyFill="1" applyBorder="1" applyAlignment="1">
      <alignment horizontal="center" vertical="center" wrapText="1"/>
    </xf>
    <xf numFmtId="164" fontId="94" fillId="7" borderId="14" xfId="0" applyNumberFormat="1" applyFont="1" applyFill="1" applyBorder="1" applyAlignment="1">
      <alignment horizontal="left" wrapText="1"/>
    </xf>
    <xf numFmtId="164" fontId="98" fillId="0" borderId="0" xfId="0" applyNumberFormat="1" applyFont="1" applyAlignment="1">
      <alignment horizontal="left" wrapText="1"/>
    </xf>
    <xf numFmtId="164" fontId="13" fillId="9" borderId="14" xfId="0" applyNumberFormat="1" applyFont="1" applyFill="1" applyBorder="1" applyAlignment="1">
      <alignment horizontal="center" wrapText="1"/>
    </xf>
    <xf numFmtId="164" fontId="94" fillId="0" borderId="14" xfId="0" applyNumberFormat="1" applyFont="1" applyBorder="1" applyAlignment="1">
      <alignment horizontal="left" wrapText="1"/>
    </xf>
    <xf numFmtId="164" fontId="94" fillId="2" borderId="14" xfId="0" applyNumberFormat="1" applyFont="1" applyFill="1" applyBorder="1" applyAlignment="1">
      <alignment horizontal="left" wrapText="1"/>
    </xf>
    <xf numFmtId="164" fontId="94" fillId="7" borderId="17" xfId="0" applyNumberFormat="1" applyFont="1" applyFill="1" applyBorder="1" applyAlignment="1">
      <alignment horizontal="left" wrapText="1"/>
    </xf>
    <xf numFmtId="164" fontId="2" fillId="7" borderId="14" xfId="0" applyNumberFormat="1" applyFont="1" applyFill="1" applyBorder="1" applyAlignment="1">
      <alignment horizontal="left" wrapText="1"/>
    </xf>
    <xf numFmtId="49" fontId="98" fillId="7" borderId="14" xfId="0" applyNumberFormat="1" applyFont="1" applyFill="1" applyBorder="1" applyAlignment="1">
      <alignment horizontal="left" wrapText="1"/>
    </xf>
    <xf numFmtId="49" fontId="1" fillId="7" borderId="11" xfId="0" applyNumberFormat="1" applyFont="1" applyFill="1" applyBorder="1" applyAlignment="1">
      <alignment horizontal="center" wrapText="1"/>
    </xf>
    <xf numFmtId="49" fontId="55" fillId="8" borderId="11" xfId="0" applyNumberFormat="1" applyFont="1" applyFill="1" applyBorder="1" applyAlignment="1">
      <alignment horizontal="center" vertical="center" wrapText="1"/>
    </xf>
    <xf numFmtId="49" fontId="1" fillId="8" borderId="11" xfId="0" applyNumberFormat="1" applyFont="1" applyFill="1" applyBorder="1" applyAlignment="1">
      <alignment horizontal="left" vertical="center" wrapText="1"/>
    </xf>
    <xf numFmtId="49" fontId="96" fillId="9" borderId="11" xfId="0" applyNumberFormat="1" applyFont="1" applyFill="1" applyBorder="1" applyAlignment="1">
      <alignment horizontal="left" wrapText="1"/>
    </xf>
    <xf numFmtId="1" fontId="96" fillId="9" borderId="11" xfId="0" applyNumberFormat="1" applyFont="1" applyFill="1" applyBorder="1" applyAlignment="1">
      <alignment horizontal="left" wrapText="1"/>
    </xf>
    <xf numFmtId="164" fontId="96" fillId="9" borderId="11" xfId="0" applyNumberFormat="1" applyFont="1" applyFill="1" applyBorder="1" applyAlignment="1">
      <alignment horizontal="left" wrapText="1"/>
    </xf>
    <xf numFmtId="165" fontId="96" fillId="9" borderId="11" xfId="0" applyNumberFormat="1" applyFont="1" applyFill="1" applyBorder="1" applyAlignment="1">
      <alignment horizontal="left" wrapText="1"/>
    </xf>
    <xf numFmtId="49" fontId="93" fillId="9" borderId="14" xfId="0" applyNumberFormat="1" applyFont="1" applyFill="1" applyBorder="1" applyAlignment="1">
      <alignment horizontal="left" vertical="center"/>
    </xf>
    <xf numFmtId="164" fontId="91" fillId="9" borderId="14" xfId="0" applyNumberFormat="1" applyFont="1" applyFill="1" applyBorder="1" applyAlignment="1">
      <alignment horizontal="center" vertical="center" wrapText="1"/>
    </xf>
    <xf numFmtId="165" fontId="91" fillId="9" borderId="14" xfId="0" applyNumberFormat="1" applyFont="1" applyFill="1" applyBorder="1" applyAlignment="1">
      <alignment horizontal="center" vertical="center" wrapText="1"/>
    </xf>
    <xf numFmtId="49" fontId="94" fillId="9" borderId="14" xfId="0" applyNumberFormat="1" applyFont="1" applyFill="1" applyBorder="1" applyAlignment="1">
      <alignment horizontal="center" vertical="center" wrapText="1"/>
    </xf>
    <xf numFmtId="49" fontId="97" fillId="7" borderId="14" xfId="0" applyNumberFormat="1" applyFont="1" applyFill="1" applyBorder="1" applyAlignment="1">
      <alignment horizontal="left" wrapText="1"/>
    </xf>
    <xf numFmtId="49" fontId="94" fillId="4" borderId="14" xfId="0" applyNumberFormat="1" applyFont="1" applyFill="1" applyBorder="1" applyAlignment="1">
      <alignment horizontal="left" wrapText="1"/>
    </xf>
    <xf numFmtId="49" fontId="97" fillId="13" borderId="14" xfId="0" applyNumberFormat="1" applyFont="1" applyFill="1" applyBorder="1" applyAlignment="1">
      <alignment horizontal="left" wrapText="1"/>
    </xf>
    <xf numFmtId="49" fontId="94" fillId="13" borderId="17" xfId="0" applyNumberFormat="1" applyFont="1" applyFill="1" applyBorder="1" applyAlignment="1">
      <alignment horizontal="left" wrapText="1"/>
    </xf>
    <xf numFmtId="165" fontId="94" fillId="13" borderId="17" xfId="0" applyNumberFormat="1" applyFont="1" applyFill="1" applyBorder="1" applyAlignment="1">
      <alignment horizontal="left" wrapText="1"/>
    </xf>
    <xf numFmtId="49" fontId="5" fillId="13" borderId="17" xfId="0" applyNumberFormat="1" applyFont="1" applyFill="1" applyBorder="1" applyAlignment="1">
      <alignment horizontal="left" wrapText="1"/>
    </xf>
    <xf numFmtId="164" fontId="94" fillId="13" borderId="17" xfId="0" applyNumberFormat="1" applyFont="1" applyFill="1" applyBorder="1" applyAlignment="1">
      <alignment horizontal="left" wrapText="1"/>
    </xf>
    <xf numFmtId="49" fontId="100" fillId="13" borderId="17" xfId="0" applyNumberFormat="1" applyFont="1" applyFill="1" applyBorder="1" applyAlignment="1">
      <alignment horizontal="left" wrapText="1"/>
    </xf>
    <xf numFmtId="49" fontId="96" fillId="13" borderId="17" xfId="0" applyNumberFormat="1" applyFont="1" applyFill="1" applyBorder="1" applyAlignment="1">
      <alignment horizontal="left"/>
    </xf>
    <xf numFmtId="49" fontId="94" fillId="13" borderId="17" xfId="0" applyNumberFormat="1" applyFont="1" applyFill="1" applyBorder="1" applyAlignment="1">
      <alignment horizontal="center" wrapText="1"/>
    </xf>
    <xf numFmtId="1" fontId="94" fillId="13" borderId="17" xfId="0" applyNumberFormat="1" applyFont="1" applyFill="1" applyBorder="1" applyAlignment="1">
      <alignment horizontal="left" wrapText="1"/>
    </xf>
    <xf numFmtId="1" fontId="103" fillId="0" borderId="11" xfId="0" applyNumberFormat="1" applyFont="1" applyBorder="1" applyAlignment="1">
      <alignment horizontal="left" wrapText="1"/>
    </xf>
    <xf numFmtId="164" fontId="103" fillId="0" borderId="11" xfId="0" applyNumberFormat="1" applyFont="1" applyBorder="1" applyAlignment="1">
      <alignment horizontal="left" wrapText="1"/>
    </xf>
    <xf numFmtId="165" fontId="103" fillId="0" borderId="11" xfId="0" applyNumberFormat="1" applyFont="1" applyBorder="1" applyAlignment="1">
      <alignment horizontal="left" wrapText="1"/>
    </xf>
    <xf numFmtId="49" fontId="103" fillId="7" borderId="11" xfId="0" applyNumberFormat="1" applyFont="1" applyFill="1" applyBorder="1" applyAlignment="1">
      <alignment horizontal="left" wrapText="1"/>
    </xf>
    <xf numFmtId="49" fontId="93" fillId="9" borderId="14" xfId="0" applyNumberFormat="1" applyFont="1" applyFill="1" applyBorder="1" applyAlignment="1">
      <alignment horizontal="left"/>
    </xf>
    <xf numFmtId="164" fontId="91" fillId="9" borderId="14" xfId="0" applyNumberFormat="1" applyFont="1" applyFill="1" applyBorder="1" applyAlignment="1">
      <alignment horizontal="center" wrapText="1"/>
    </xf>
    <xf numFmtId="165" fontId="91" fillId="9" borderId="14" xfId="0" applyNumberFormat="1" applyFont="1" applyFill="1" applyBorder="1" applyAlignment="1">
      <alignment horizontal="center" wrapText="1"/>
    </xf>
    <xf numFmtId="49" fontId="94" fillId="9" borderId="14" xfId="0" applyNumberFormat="1" applyFont="1" applyFill="1" applyBorder="1" applyAlignment="1">
      <alignment horizontal="center" wrapText="1"/>
    </xf>
    <xf numFmtId="49" fontId="94" fillId="3" borderId="14" xfId="0" applyNumberFormat="1" applyFont="1" applyFill="1" applyBorder="1" applyAlignment="1">
      <alignment horizontal="left" wrapText="1"/>
    </xf>
    <xf numFmtId="49" fontId="98" fillId="7" borderId="17" xfId="0" applyNumberFormat="1" applyFont="1" applyFill="1" applyBorder="1" applyAlignment="1">
      <alignment horizontal="left" wrapText="1"/>
    </xf>
    <xf numFmtId="1" fontId="5" fillId="8" borderId="17" xfId="0" applyNumberFormat="1" applyFont="1" applyFill="1" applyBorder="1" applyAlignment="1">
      <alignment horizontal="left" wrapText="1"/>
    </xf>
    <xf numFmtId="49" fontId="93" fillId="9" borderId="11" xfId="0" applyNumberFormat="1" applyFont="1" applyFill="1" applyBorder="1" applyAlignment="1">
      <alignment horizontal="left"/>
    </xf>
    <xf numFmtId="49" fontId="93" fillId="9" borderId="11" xfId="0" applyNumberFormat="1" applyFont="1" applyFill="1" applyBorder="1" applyAlignment="1">
      <alignment horizontal="center" wrapText="1"/>
    </xf>
    <xf numFmtId="164" fontId="91" fillId="9" borderId="11" xfId="0" applyNumberFormat="1" applyFont="1" applyFill="1" applyBorder="1" applyAlignment="1">
      <alignment horizontal="left" wrapText="1"/>
    </xf>
    <xf numFmtId="165" fontId="91" fillId="9" borderId="11" xfId="0" applyNumberFormat="1" applyFont="1" applyFill="1" applyBorder="1" applyAlignment="1">
      <alignment horizontal="left" wrapText="1"/>
    </xf>
    <xf numFmtId="49" fontId="94" fillId="9" borderId="14" xfId="0" applyNumberFormat="1" applyFont="1" applyFill="1" applyBorder="1" applyAlignment="1">
      <alignment horizontal="left" wrapText="1"/>
    </xf>
    <xf numFmtId="49" fontId="97" fillId="11" borderId="14" xfId="0" applyNumberFormat="1" applyFont="1" applyFill="1" applyBorder="1" applyAlignment="1">
      <alignment horizontal="left" wrapText="1"/>
    </xf>
    <xf numFmtId="49" fontId="97" fillId="2" borderId="14" xfId="0" applyNumberFormat="1" applyFont="1" applyFill="1" applyBorder="1" applyAlignment="1">
      <alignment horizontal="left" wrapText="1"/>
    </xf>
    <xf numFmtId="49" fontId="94" fillId="12" borderId="14" xfId="0" applyNumberFormat="1" applyFont="1" applyFill="1" applyBorder="1" applyAlignment="1">
      <alignment horizontal="left" wrapText="1"/>
    </xf>
    <xf numFmtId="1" fontId="94" fillId="11" borderId="14" xfId="0" applyNumberFormat="1" applyFont="1" applyFill="1" applyBorder="1" applyAlignment="1">
      <alignment horizontal="left" wrapText="1"/>
    </xf>
    <xf numFmtId="164" fontId="94" fillId="11" borderId="14" xfId="0" applyNumberFormat="1" applyFont="1" applyFill="1" applyBorder="1" applyAlignment="1">
      <alignment horizontal="left" wrapText="1"/>
    </xf>
    <xf numFmtId="49" fontId="94" fillId="2" borderId="17" xfId="0" applyNumberFormat="1" applyFont="1" applyFill="1" applyBorder="1" applyAlignment="1">
      <alignment horizontal="left" wrapText="1"/>
    </xf>
    <xf numFmtId="2" fontId="97" fillId="7" borderId="14" xfId="0" applyNumberFormat="1" applyFont="1" applyFill="1" applyBorder="1" applyAlignment="1">
      <alignment horizontal="left" wrapText="1"/>
    </xf>
    <xf numFmtId="1" fontId="96" fillId="0" borderId="14" xfId="0" applyNumberFormat="1" applyFont="1" applyBorder="1" applyAlignment="1">
      <alignment horizontal="left" wrapText="1"/>
    </xf>
    <xf numFmtId="164" fontId="96" fillId="0" borderId="14" xfId="0" applyNumberFormat="1" applyFont="1" applyBorder="1" applyAlignment="1">
      <alignment horizontal="left" wrapText="1"/>
    </xf>
    <xf numFmtId="165" fontId="96" fillId="0" borderId="14" xfId="0" applyNumberFormat="1" applyFont="1" applyBorder="1" applyAlignment="1">
      <alignment horizontal="left" wrapText="1"/>
    </xf>
    <xf numFmtId="165" fontId="94" fillId="7" borderId="53" xfId="0" applyNumberFormat="1" applyFont="1" applyFill="1" applyBorder="1" applyAlignment="1">
      <alignment horizontal="left" wrapText="1"/>
    </xf>
    <xf numFmtId="49" fontId="94" fillId="7" borderId="53" xfId="0" applyNumberFormat="1" applyFont="1" applyFill="1" applyBorder="1" applyAlignment="1">
      <alignment horizontal="left" wrapText="1"/>
    </xf>
    <xf numFmtId="49" fontId="94" fillId="7" borderId="53" xfId="0" applyNumberFormat="1" applyFont="1" applyFill="1" applyBorder="1" applyAlignment="1">
      <alignment horizontal="center" wrapText="1"/>
    </xf>
    <xf numFmtId="1" fontId="94" fillId="7" borderId="53" xfId="0" applyNumberFormat="1" applyFont="1" applyFill="1" applyBorder="1" applyAlignment="1">
      <alignment horizontal="left" wrapText="1"/>
    </xf>
    <xf numFmtId="164" fontId="94" fillId="7" borderId="53" xfId="0" applyNumberFormat="1" applyFont="1" applyFill="1" applyBorder="1" applyAlignment="1">
      <alignment horizontal="left" wrapText="1"/>
    </xf>
    <xf numFmtId="49" fontId="94" fillId="2" borderId="53" xfId="0" applyNumberFormat="1" applyFont="1" applyFill="1" applyBorder="1" applyAlignment="1">
      <alignment horizontal="left" wrapText="1"/>
    </xf>
    <xf numFmtId="164" fontId="94" fillId="0" borderId="29" xfId="0" applyNumberFormat="1" applyFont="1" applyBorder="1" applyAlignment="1">
      <alignment horizontal="left" wrapText="1"/>
    </xf>
    <xf numFmtId="1" fontId="94" fillId="7" borderId="29" xfId="0" applyNumberFormat="1" applyFont="1" applyFill="1" applyBorder="1" applyAlignment="1">
      <alignment horizontal="left" wrapText="1"/>
    </xf>
    <xf numFmtId="164" fontId="94" fillId="7" borderId="29" xfId="0" applyNumberFormat="1" applyFont="1" applyFill="1" applyBorder="1" applyAlignment="1">
      <alignment horizontal="left" wrapText="1"/>
    </xf>
    <xf numFmtId="164" fontId="5" fillId="8" borderId="21" xfId="0" applyNumberFormat="1" applyFont="1" applyFill="1" applyBorder="1" applyAlignment="1">
      <alignment horizontal="left" wrapText="1"/>
    </xf>
    <xf numFmtId="164" fontId="5" fillId="7" borderId="21" xfId="0" applyNumberFormat="1" applyFont="1" applyFill="1" applyBorder="1" applyAlignment="1">
      <alignment horizontal="left" wrapText="1"/>
    </xf>
    <xf numFmtId="164" fontId="5" fillId="7" borderId="45" xfId="0" applyNumberFormat="1" applyFont="1" applyFill="1" applyBorder="1" applyAlignment="1">
      <alignment horizontal="left" wrapText="1"/>
    </xf>
    <xf numFmtId="164" fontId="5" fillId="0" borderId="21" xfId="0" applyNumberFormat="1" applyFont="1" applyBorder="1" applyAlignment="1">
      <alignment horizontal="left" wrapText="1"/>
    </xf>
    <xf numFmtId="49" fontId="94" fillId="7" borderId="60" xfId="0" applyNumberFormat="1" applyFont="1" applyFill="1" applyBorder="1" applyAlignment="1">
      <alignment horizontal="left" wrapText="1"/>
    </xf>
    <xf numFmtId="49" fontId="5" fillId="7" borderId="61" xfId="0" applyNumberFormat="1" applyFont="1" applyFill="1" applyBorder="1" applyAlignment="1">
      <alignment horizontal="left" wrapText="1"/>
    </xf>
    <xf numFmtId="49" fontId="94" fillId="0" borderId="53" xfId="0" applyNumberFormat="1" applyFont="1" applyBorder="1" applyAlignment="1">
      <alignment horizontal="left" wrapText="1"/>
    </xf>
    <xf numFmtId="49" fontId="2" fillId="0" borderId="61" xfId="0" applyNumberFormat="1" applyFont="1" applyBorder="1" applyAlignment="1">
      <alignment horizontal="left" vertical="center" wrapText="1"/>
    </xf>
    <xf numFmtId="164" fontId="1" fillId="7" borderId="36" xfId="0" applyNumberFormat="1" applyFont="1" applyFill="1" applyBorder="1" applyAlignment="1">
      <alignment horizontal="center" wrapText="1"/>
    </xf>
    <xf numFmtId="164" fontId="13" fillId="9" borderId="21" xfId="0" applyNumberFormat="1" applyFont="1" applyFill="1" applyBorder="1" applyAlignment="1">
      <alignment horizontal="center" wrapText="1"/>
    </xf>
    <xf numFmtId="164" fontId="5" fillId="0" borderId="45" xfId="0" applyNumberFormat="1" applyFont="1" applyBorder="1" applyAlignment="1">
      <alignment horizontal="left" wrapText="1"/>
    </xf>
    <xf numFmtId="49" fontId="1" fillId="7" borderId="12" xfId="0" applyNumberFormat="1" applyFont="1" applyFill="1" applyBorder="1" applyAlignment="1">
      <alignment horizontal="center" wrapText="1"/>
    </xf>
    <xf numFmtId="164" fontId="13" fillId="9" borderId="15" xfId="0" applyNumberFormat="1" applyFont="1" applyFill="1" applyBorder="1" applyAlignment="1">
      <alignment horizontal="center" vertical="center" wrapText="1"/>
    </xf>
    <xf numFmtId="49" fontId="5" fillId="7" borderId="34" xfId="0" applyNumberFormat="1" applyFont="1" applyFill="1" applyBorder="1" applyAlignment="1">
      <alignment horizontal="left" wrapText="1"/>
    </xf>
    <xf numFmtId="49" fontId="94" fillId="7" borderId="62" xfId="0" applyNumberFormat="1" applyFont="1" applyFill="1" applyBorder="1" applyAlignment="1">
      <alignment horizontal="left" wrapText="1"/>
    </xf>
    <xf numFmtId="49" fontId="94" fillId="7" borderId="63" xfId="0" applyNumberFormat="1" applyFont="1" applyFill="1" applyBorder="1" applyAlignment="1">
      <alignment horizontal="left" wrapText="1"/>
    </xf>
    <xf numFmtId="49" fontId="15" fillId="7" borderId="35" xfId="0" applyNumberFormat="1" applyFont="1" applyFill="1" applyBorder="1" applyAlignment="1">
      <alignment horizontal="left" wrapText="1"/>
    </xf>
    <xf numFmtId="49" fontId="94" fillId="0" borderId="63" xfId="0" applyNumberFormat="1" applyFont="1" applyBorder="1" applyAlignment="1">
      <alignment horizontal="left" wrapText="1"/>
    </xf>
    <xf numFmtId="1" fontId="5" fillId="7" borderId="17" xfId="0" applyNumberFormat="1" applyFont="1" applyFill="1" applyBorder="1" applyAlignment="1">
      <alignment horizontal="left" wrapText="1"/>
    </xf>
    <xf numFmtId="164" fontId="2" fillId="7" borderId="15" xfId="0" applyNumberFormat="1" applyFont="1" applyFill="1" applyBorder="1" applyAlignment="1">
      <alignment horizontal="left" wrapText="1"/>
    </xf>
    <xf numFmtId="164" fontId="2" fillId="7" borderId="21" xfId="0" applyNumberFormat="1" applyFont="1" applyFill="1" applyBorder="1" applyAlignment="1">
      <alignment horizontal="left" wrapText="1"/>
    </xf>
    <xf numFmtId="164" fontId="94" fillId="8" borderId="14" xfId="0" applyNumberFormat="1" applyFont="1" applyFill="1" applyBorder="1" applyAlignment="1">
      <alignment horizontal="left" wrapText="1"/>
    </xf>
    <xf numFmtId="49" fontId="97" fillId="8" borderId="14" xfId="0" applyNumberFormat="1" applyFont="1" applyFill="1" applyBorder="1" applyAlignment="1">
      <alignment horizontal="left" wrapText="1"/>
    </xf>
    <xf numFmtId="49" fontId="5" fillId="7" borderId="12" xfId="0" applyNumberFormat="1" applyFont="1" applyFill="1" applyBorder="1" applyAlignment="1">
      <alignment horizontal="left" wrapText="1"/>
    </xf>
    <xf numFmtId="49" fontId="2" fillId="7" borderId="55" xfId="0" applyNumberFormat="1" applyFont="1" applyFill="1" applyBorder="1" applyAlignment="1">
      <alignment horizontal="left" wrapText="1"/>
    </xf>
    <xf numFmtId="49" fontId="94" fillId="7" borderId="64" xfId="0" applyNumberFormat="1" applyFont="1" applyFill="1" applyBorder="1" applyAlignment="1">
      <alignment horizontal="left" wrapText="1"/>
    </xf>
    <xf numFmtId="49" fontId="2" fillId="8" borderId="35" xfId="0" applyNumberFormat="1" applyFont="1" applyFill="1" applyBorder="1" applyAlignment="1">
      <alignment horizontal="center" wrapText="1"/>
    </xf>
    <xf numFmtId="49" fontId="2" fillId="8" borderId="21" xfId="0" applyNumberFormat="1" applyFont="1" applyFill="1" applyBorder="1" applyAlignment="1">
      <alignment horizontal="center" wrapText="1"/>
    </xf>
    <xf numFmtId="49" fontId="5" fillId="0" borderId="65" xfId="0" applyNumberFormat="1" applyFont="1" applyBorder="1" applyAlignment="1">
      <alignment horizontal="left" wrapText="1"/>
    </xf>
    <xf numFmtId="49" fontId="15" fillId="7" borderId="14" xfId="0" applyNumberFormat="1" applyFont="1" applyFill="1" applyBorder="1" applyAlignment="1">
      <alignment horizontal="left" wrapText="1"/>
    </xf>
    <xf numFmtId="49" fontId="2" fillId="8" borderId="15" xfId="0" applyNumberFormat="1" applyFont="1" applyFill="1" applyBorder="1" applyAlignment="1">
      <alignment horizontal="center" wrapText="1"/>
    </xf>
    <xf numFmtId="1" fontId="5" fillId="7" borderId="13" xfId="0" applyNumberFormat="1" applyFont="1" applyFill="1" applyBorder="1" applyAlignment="1">
      <alignment horizontal="left" wrapText="1"/>
    </xf>
    <xf numFmtId="164" fontId="13" fillId="9" borderId="34" xfId="0" applyNumberFormat="1" applyFont="1" applyFill="1" applyBorder="1" applyAlignment="1">
      <alignment horizontal="center" vertical="center" wrapText="1"/>
    </xf>
    <xf numFmtId="49" fontId="2" fillId="7" borderId="15" xfId="0" applyNumberFormat="1" applyFont="1" applyFill="1" applyBorder="1" applyAlignment="1">
      <alignment horizontal="center" wrapText="1"/>
    </xf>
    <xf numFmtId="165" fontId="103" fillId="9" borderId="11" xfId="0" applyNumberFormat="1" applyFont="1" applyFill="1" applyBorder="1" applyAlignment="1">
      <alignment horizontal="left" vertical="center" wrapText="1"/>
    </xf>
    <xf numFmtId="49" fontId="103" fillId="9" borderId="11" xfId="0" applyNumberFormat="1" applyFont="1" applyFill="1" applyBorder="1" applyAlignment="1">
      <alignment horizontal="left" vertical="center" wrapText="1"/>
    </xf>
    <xf numFmtId="49" fontId="103" fillId="9" borderId="12" xfId="0" applyNumberFormat="1" applyFont="1" applyFill="1" applyBorder="1" applyAlignment="1">
      <alignment horizontal="left" vertical="center" wrapText="1"/>
    </xf>
    <xf numFmtId="49" fontId="103" fillId="9" borderId="28" xfId="0" applyNumberFormat="1" applyFont="1" applyFill="1" applyBorder="1" applyAlignment="1">
      <alignment horizontal="left" vertical="center" wrapText="1"/>
    </xf>
    <xf numFmtId="49" fontId="103" fillId="9" borderId="29" xfId="0" applyNumberFormat="1" applyFont="1" applyFill="1" applyBorder="1" applyAlignment="1">
      <alignment horizontal="left" vertical="center" wrapText="1"/>
    </xf>
    <xf numFmtId="164" fontId="103" fillId="9" borderId="11" xfId="0" applyNumberFormat="1" applyFont="1" applyFill="1" applyBorder="1" applyAlignment="1">
      <alignment horizontal="left" vertical="center" wrapText="1"/>
    </xf>
    <xf numFmtId="49" fontId="103" fillId="0" borderId="11" xfId="0" applyNumberFormat="1" applyFont="1" applyBorder="1" applyAlignment="1">
      <alignment horizontal="left" vertical="center"/>
    </xf>
    <xf numFmtId="49" fontId="103" fillId="0" borderId="11" xfId="0" applyNumberFormat="1" applyFont="1" applyBorder="1" applyAlignment="1">
      <alignment horizontal="center" vertical="center" wrapText="1"/>
    </xf>
    <xf numFmtId="49" fontId="103" fillId="0" borderId="11" xfId="0" applyNumberFormat="1" applyFont="1" applyBorder="1" applyAlignment="1">
      <alignment horizontal="left" vertical="center" wrapText="1"/>
    </xf>
    <xf numFmtId="1" fontId="103" fillId="0" borderId="11" xfId="0" applyNumberFormat="1" applyFont="1" applyBorder="1" applyAlignment="1">
      <alignment horizontal="left" vertical="center" wrapText="1"/>
    </xf>
    <xf numFmtId="164" fontId="103" fillId="0" borderId="11" xfId="0" applyNumberFormat="1" applyFont="1" applyBorder="1" applyAlignment="1">
      <alignment horizontal="left" vertical="center" wrapText="1"/>
    </xf>
    <xf numFmtId="165" fontId="103" fillId="0" borderId="11" xfId="0" applyNumberFormat="1" applyFont="1" applyBorder="1" applyAlignment="1">
      <alignment horizontal="left" vertical="center" wrapText="1"/>
    </xf>
    <xf numFmtId="49" fontId="103" fillId="7" borderId="11" xfId="0" applyNumberFormat="1" applyFont="1" applyFill="1" applyBorder="1" applyAlignment="1">
      <alignment horizontal="left" vertical="center" wrapText="1"/>
    </xf>
    <xf numFmtId="49" fontId="2" fillId="8" borderId="11" xfId="0" applyNumberFormat="1" applyFont="1" applyFill="1" applyBorder="1" applyAlignment="1">
      <alignment horizontal="center" wrapText="1"/>
    </xf>
    <xf numFmtId="49" fontId="2" fillId="7" borderId="21" xfId="0" applyNumberFormat="1" applyFont="1" applyFill="1" applyBorder="1" applyAlignment="1">
      <alignment horizontal="center" wrapText="1"/>
    </xf>
    <xf numFmtId="49" fontId="2" fillId="8" borderId="34" xfId="0" applyNumberFormat="1" applyFont="1" applyFill="1" applyBorder="1" applyAlignment="1">
      <alignment horizontal="left" vertical="center" wrapText="1"/>
    </xf>
    <xf numFmtId="49" fontId="94" fillId="8" borderId="35" xfId="0" applyNumberFormat="1" applyFont="1" applyFill="1" applyBorder="1" applyAlignment="1">
      <alignment horizontal="left" wrapText="1"/>
    </xf>
    <xf numFmtId="1" fontId="1" fillId="8" borderId="14" xfId="0" applyNumberFormat="1" applyFont="1" applyFill="1" applyBorder="1" applyAlignment="1">
      <alignment horizontal="left" wrapText="1"/>
    </xf>
    <xf numFmtId="49" fontId="55" fillId="8" borderId="14" xfId="0" applyNumberFormat="1" applyFont="1" applyFill="1" applyBorder="1" applyAlignment="1">
      <alignment horizontal="left" wrapText="1"/>
    </xf>
    <xf numFmtId="49" fontId="1" fillId="6" borderId="12" xfId="0" applyNumberFormat="1" applyFont="1" applyFill="1" applyBorder="1" applyAlignment="1">
      <alignment horizontal="center" wrapText="1"/>
    </xf>
    <xf numFmtId="164" fontId="5" fillId="8" borderId="14" xfId="0" applyNumberFormat="1" applyFont="1" applyFill="1" applyBorder="1" applyAlignment="1">
      <alignment horizontal="left" wrapText="1"/>
    </xf>
    <xf numFmtId="49" fontId="96" fillId="8" borderId="21" xfId="0" applyNumberFormat="1" applyFont="1" applyFill="1" applyBorder="1" applyAlignment="1">
      <alignment horizontal="left" wrapText="1"/>
    </xf>
    <xf numFmtId="164" fontId="5" fillId="8" borderId="17" xfId="0" applyNumberFormat="1" applyFont="1" applyFill="1" applyBorder="1" applyAlignment="1">
      <alignment horizontal="left" wrapText="1"/>
    </xf>
    <xf numFmtId="49" fontId="96" fillId="8" borderId="17" xfId="0" applyNumberFormat="1" applyFont="1" applyFill="1" applyBorder="1" applyAlignment="1">
      <alignment horizontal="left" wrapText="1"/>
    </xf>
    <xf numFmtId="49" fontId="2" fillId="8" borderId="66" xfId="0" applyNumberFormat="1" applyFont="1" applyFill="1" applyBorder="1" applyAlignment="1">
      <alignment horizontal="center" vertical="center" wrapText="1"/>
    </xf>
    <xf numFmtId="49" fontId="2" fillId="8" borderId="61" xfId="0" applyNumberFormat="1" applyFont="1" applyFill="1" applyBorder="1" applyAlignment="1">
      <alignment horizontal="center" vertical="center" wrapText="1"/>
    </xf>
    <xf numFmtId="1" fontId="1" fillId="6" borderId="13" xfId="0" applyNumberFormat="1" applyFont="1" applyFill="1" applyBorder="1" applyAlignment="1">
      <alignment horizontal="right" wrapText="1"/>
    </xf>
    <xf numFmtId="0" fontId="94" fillId="6" borderId="14" xfId="0" applyFont="1" applyFill="1" applyBorder="1" applyAlignment="1">
      <alignment horizontal="left" wrapText="1"/>
    </xf>
    <xf numFmtId="49" fontId="94" fillId="6" borderId="14" xfId="0" applyNumberFormat="1" applyFont="1" applyFill="1" applyBorder="1" applyAlignment="1">
      <alignment horizontal="left" wrapText="1"/>
    </xf>
    <xf numFmtId="165" fontId="94" fillId="6" borderId="14" xfId="0" applyNumberFormat="1" applyFont="1" applyFill="1" applyBorder="1" applyAlignment="1">
      <alignment horizontal="left" wrapText="1"/>
    </xf>
    <xf numFmtId="49" fontId="5" fillId="6" borderId="15" xfId="0" applyNumberFormat="1" applyFont="1" applyFill="1" applyBorder="1" applyAlignment="1">
      <alignment horizontal="left" wrapText="1"/>
    </xf>
    <xf numFmtId="49" fontId="94" fillId="6" borderId="35" xfId="0" applyNumberFormat="1" applyFont="1" applyFill="1" applyBorder="1" applyAlignment="1">
      <alignment horizontal="left" wrapText="1"/>
    </xf>
    <xf numFmtId="49" fontId="5" fillId="6" borderId="21" xfId="0" applyNumberFormat="1" applyFont="1" applyFill="1" applyBorder="1" applyAlignment="1">
      <alignment horizontal="left" wrapText="1"/>
    </xf>
    <xf numFmtId="49" fontId="5" fillId="6" borderId="14" xfId="0" applyNumberFormat="1" applyFont="1" applyFill="1" applyBorder="1" applyAlignment="1">
      <alignment horizontal="left" wrapText="1"/>
    </xf>
    <xf numFmtId="49" fontId="96" fillId="6" borderId="14" xfId="0" applyNumberFormat="1" applyFont="1" applyFill="1" applyBorder="1" applyAlignment="1">
      <alignment horizontal="left"/>
    </xf>
    <xf numFmtId="49" fontId="94" fillId="6" borderId="14" xfId="0" applyNumberFormat="1" applyFont="1" applyFill="1" applyBorder="1" applyAlignment="1">
      <alignment horizontal="center" wrapText="1"/>
    </xf>
    <xf numFmtId="164" fontId="94" fillId="6" borderId="14" xfId="0" applyNumberFormat="1" applyFont="1" applyFill="1" applyBorder="1" applyAlignment="1">
      <alignment horizontal="left" wrapText="1"/>
    </xf>
    <xf numFmtId="49" fontId="103" fillId="9" borderId="52" xfId="0" applyNumberFormat="1" applyFont="1" applyFill="1" applyBorder="1" applyAlignment="1">
      <alignment horizontal="left" vertical="center" wrapText="1"/>
    </xf>
    <xf numFmtId="49" fontId="13" fillId="9" borderId="48" xfId="0" applyNumberFormat="1" applyFont="1" applyFill="1" applyBorder="1" applyAlignment="1">
      <alignment horizontal="center" vertical="center" wrapText="1"/>
    </xf>
    <xf numFmtId="49" fontId="5" fillId="8" borderId="48" xfId="0" applyNumberFormat="1" applyFont="1" applyFill="1" applyBorder="1" applyAlignment="1">
      <alignment horizontal="left" wrapText="1"/>
    </xf>
    <xf numFmtId="49" fontId="5" fillId="8" borderId="57" xfId="0" applyNumberFormat="1" applyFont="1" applyFill="1" applyBorder="1" applyAlignment="1">
      <alignment horizontal="left" wrapText="1"/>
    </xf>
    <xf numFmtId="49" fontId="2" fillId="8" borderId="48" xfId="0" applyNumberFormat="1" applyFont="1" applyFill="1" applyBorder="1" applyAlignment="1">
      <alignment horizontal="center" wrapText="1"/>
    </xf>
    <xf numFmtId="49" fontId="90" fillId="9" borderId="52" xfId="0" applyNumberFormat="1" applyFont="1" applyFill="1" applyBorder="1" applyAlignment="1">
      <alignment horizontal="left" wrapText="1"/>
    </xf>
    <xf numFmtId="49" fontId="5" fillId="7" borderId="48" xfId="0" applyNumberFormat="1" applyFont="1" applyFill="1" applyBorder="1" applyAlignment="1">
      <alignment horizontal="left" wrapText="1"/>
    </xf>
    <xf numFmtId="49" fontId="2" fillId="8" borderId="57" xfId="0" applyNumberFormat="1" applyFont="1" applyFill="1" applyBorder="1" applyAlignment="1">
      <alignment horizontal="center" wrapText="1"/>
    </xf>
    <xf numFmtId="49" fontId="2" fillId="8" borderId="15" xfId="0" applyNumberFormat="1" applyFont="1" applyFill="1" applyBorder="1" applyAlignment="1">
      <alignment horizontal="left" vertical="center" wrapText="1"/>
    </xf>
    <xf numFmtId="49" fontId="2" fillId="8" borderId="18" xfId="0" applyNumberFormat="1" applyFont="1" applyFill="1" applyBorder="1" applyAlignment="1">
      <alignment horizontal="left" vertical="center" wrapText="1"/>
    </xf>
    <xf numFmtId="49" fontId="103" fillId="9" borderId="52" xfId="0" applyNumberFormat="1" applyFont="1" applyFill="1" applyBorder="1" applyAlignment="1">
      <alignment horizontal="left" wrapText="1"/>
    </xf>
    <xf numFmtId="49" fontId="15" fillId="7" borderId="57" xfId="0" applyNumberFormat="1" applyFont="1" applyFill="1" applyBorder="1" applyAlignment="1">
      <alignment horizontal="left" wrapText="1"/>
    </xf>
    <xf numFmtId="49" fontId="15" fillId="7" borderId="67" xfId="0" applyNumberFormat="1" applyFont="1" applyFill="1" applyBorder="1" applyAlignment="1">
      <alignment horizontal="left" wrapText="1"/>
    </xf>
    <xf numFmtId="1" fontId="94" fillId="0" borderId="17" xfId="0" applyNumberFormat="1" applyFont="1" applyBorder="1" applyAlignment="1">
      <alignment horizontal="left" wrapText="1"/>
    </xf>
    <xf numFmtId="49" fontId="1" fillId="7" borderId="52" xfId="0" applyNumberFormat="1" applyFont="1" applyFill="1" applyBorder="1" applyAlignment="1">
      <alignment horizontal="center" wrapText="1"/>
    </xf>
    <xf numFmtId="49" fontId="5" fillId="6" borderId="48" xfId="0" applyNumberFormat="1" applyFont="1" applyFill="1" applyBorder="1" applyAlignment="1">
      <alignment horizontal="left" wrapText="1"/>
    </xf>
    <xf numFmtId="49" fontId="94" fillId="6" borderId="15" xfId="0" applyNumberFormat="1" applyFont="1" applyFill="1" applyBorder="1" applyAlignment="1">
      <alignment horizontal="left" wrapText="1"/>
    </xf>
    <xf numFmtId="0" fontId="5" fillId="7" borderId="17" xfId="0" applyFont="1" applyFill="1" applyBorder="1" applyAlignment="1">
      <alignment horizontal="left" wrapText="1"/>
    </xf>
    <xf numFmtId="49" fontId="15" fillId="7" borderId="48" xfId="0" applyNumberFormat="1" applyFont="1" applyFill="1" applyBorder="1" applyAlignment="1">
      <alignment horizontal="left" wrapText="1"/>
    </xf>
    <xf numFmtId="49" fontId="5" fillId="0" borderId="48" xfId="0" applyNumberFormat="1" applyFont="1" applyBorder="1" applyAlignment="1">
      <alignment horizontal="left" wrapText="1"/>
    </xf>
    <xf numFmtId="1" fontId="1" fillId="0" borderId="14" xfId="0" applyNumberFormat="1" applyFont="1" applyBorder="1" applyAlignment="1">
      <alignment horizontal="left" wrapText="1"/>
    </xf>
    <xf numFmtId="165" fontId="5" fillId="7" borderId="17" xfId="0" applyNumberFormat="1" applyFont="1" applyFill="1" applyBorder="1" applyAlignment="1">
      <alignment horizontal="left" wrapText="1"/>
    </xf>
    <xf numFmtId="49" fontId="15" fillId="7" borderId="17" xfId="0" applyNumberFormat="1" applyFont="1" applyFill="1" applyBorder="1" applyAlignment="1">
      <alignment horizontal="left" wrapText="1"/>
    </xf>
    <xf numFmtId="49" fontId="2" fillId="8" borderId="68" xfId="0" applyNumberFormat="1" applyFont="1" applyFill="1" applyBorder="1" applyAlignment="1">
      <alignment horizontal="center" wrapText="1"/>
    </xf>
    <xf numFmtId="49" fontId="5" fillId="7" borderId="69" xfId="0" applyNumberFormat="1" applyFont="1" applyFill="1" applyBorder="1" applyAlignment="1">
      <alignment horizontal="left" wrapText="1"/>
    </xf>
    <xf numFmtId="49" fontId="94" fillId="8" borderId="63" xfId="0" applyNumberFormat="1" applyFont="1" applyFill="1" applyBorder="1" applyAlignment="1">
      <alignment horizontal="left" wrapText="1"/>
    </xf>
    <xf numFmtId="49" fontId="94" fillId="7" borderId="68" xfId="0" applyNumberFormat="1" applyFont="1" applyFill="1" applyBorder="1" applyAlignment="1">
      <alignment horizontal="left" wrapText="1"/>
    </xf>
    <xf numFmtId="49" fontId="5" fillId="7" borderId="70" xfId="0" applyNumberFormat="1" applyFont="1" applyFill="1" applyBorder="1" applyAlignment="1">
      <alignment horizontal="left" wrapText="1"/>
    </xf>
    <xf numFmtId="49" fontId="5" fillId="0" borderId="71" xfId="0" applyNumberFormat="1" applyFont="1" applyBorder="1" applyAlignment="1">
      <alignment horizontal="left" wrapText="1"/>
    </xf>
    <xf numFmtId="49" fontId="2" fillId="7" borderId="15" xfId="0" applyNumberFormat="1" applyFont="1" applyFill="1" applyBorder="1" applyAlignment="1">
      <alignment horizontal="center" vertical="center" wrapText="1"/>
    </xf>
    <xf numFmtId="49" fontId="5" fillId="7" borderId="60" xfId="0" applyNumberFormat="1" applyFont="1" applyFill="1" applyBorder="1" applyAlignment="1">
      <alignment horizontal="left" wrapText="1"/>
    </xf>
    <xf numFmtId="49" fontId="5" fillId="0" borderId="8" xfId="0" applyNumberFormat="1" applyFont="1" applyBorder="1" applyAlignment="1">
      <alignment horizontal="left" wrapText="1"/>
    </xf>
    <xf numFmtId="49" fontId="5" fillId="7" borderId="4" xfId="0" applyNumberFormat="1" applyFont="1" applyFill="1" applyBorder="1" applyAlignment="1">
      <alignment horizontal="left" wrapText="1"/>
    </xf>
    <xf numFmtId="49" fontId="2" fillId="0" borderId="15" xfId="0" applyNumberFormat="1" applyFont="1" applyBorder="1" applyAlignment="1">
      <alignment horizontal="left" vertical="center" wrapText="1"/>
    </xf>
    <xf numFmtId="49" fontId="5" fillId="8" borderId="60" xfId="0" applyNumberFormat="1" applyFont="1" applyFill="1" applyBorder="1" applyAlignment="1">
      <alignment horizontal="left" wrapText="1"/>
    </xf>
    <xf numFmtId="49" fontId="2" fillId="7" borderId="61" xfId="0" applyNumberFormat="1" applyFont="1" applyFill="1" applyBorder="1" applyAlignment="1">
      <alignment horizontal="left" vertical="center" wrapText="1"/>
    </xf>
    <xf numFmtId="49" fontId="5" fillId="7" borderId="71" xfId="0" applyNumberFormat="1" applyFont="1" applyFill="1" applyBorder="1" applyAlignment="1">
      <alignment horizontal="left" wrapText="1"/>
    </xf>
    <xf numFmtId="49" fontId="2" fillId="7" borderId="6" xfId="0" applyNumberFormat="1" applyFont="1" applyFill="1" applyBorder="1" applyAlignment="1">
      <alignment horizontal="center" vertical="center" wrapText="1"/>
    </xf>
    <xf numFmtId="49" fontId="5" fillId="8" borderId="61" xfId="0" applyNumberFormat="1" applyFont="1" applyFill="1" applyBorder="1" applyAlignment="1">
      <alignment horizontal="left" wrapText="1"/>
    </xf>
    <xf numFmtId="49" fontId="5" fillId="7" borderId="28" xfId="0" applyNumberFormat="1" applyFont="1" applyFill="1" applyBorder="1" applyAlignment="1">
      <alignment horizontal="left" wrapText="1"/>
    </xf>
    <xf numFmtId="49" fontId="100" fillId="7" borderId="17" xfId="0" applyNumberFormat="1" applyFont="1" applyFill="1" applyBorder="1" applyAlignment="1">
      <alignment horizontal="left" wrapText="1"/>
    </xf>
    <xf numFmtId="49" fontId="100" fillId="7" borderId="29" xfId="0" applyNumberFormat="1" applyFont="1" applyFill="1" applyBorder="1" applyAlignment="1">
      <alignment horizontal="left" wrapText="1"/>
    </xf>
    <xf numFmtId="1" fontId="1" fillId="7" borderId="40" xfId="0" applyNumberFormat="1" applyFont="1" applyFill="1" applyBorder="1" applyAlignment="1">
      <alignment horizontal="right" wrapText="1"/>
    </xf>
    <xf numFmtId="49" fontId="5" fillId="7" borderId="72" xfId="0" applyNumberFormat="1" applyFont="1" applyFill="1" applyBorder="1" applyAlignment="1">
      <alignment horizontal="left" wrapText="1"/>
    </xf>
    <xf numFmtId="49" fontId="15" fillId="8" borderId="15" xfId="0" applyNumberFormat="1" applyFont="1" applyFill="1" applyBorder="1" applyAlignment="1">
      <alignment horizontal="left" wrapText="1"/>
    </xf>
    <xf numFmtId="49" fontId="98" fillId="0" borderId="35" xfId="0" applyNumberFormat="1" applyFont="1" applyBorder="1" applyAlignment="1">
      <alignment horizontal="left" wrapText="1"/>
    </xf>
    <xf numFmtId="164" fontId="98" fillId="0" borderId="21" xfId="0" applyNumberFormat="1" applyFont="1" applyBorder="1" applyAlignment="1">
      <alignment horizontal="left" wrapText="1"/>
    </xf>
    <xf numFmtId="49" fontId="96" fillId="0" borderId="53" xfId="0" applyNumberFormat="1" applyFont="1" applyBorder="1" applyAlignment="1">
      <alignment horizontal="left"/>
    </xf>
    <xf numFmtId="49" fontId="97" fillId="7" borderId="53" xfId="0" applyNumberFormat="1" applyFont="1" applyFill="1" applyBorder="1" applyAlignment="1">
      <alignment horizontal="left" wrapText="1"/>
    </xf>
    <xf numFmtId="14" fontId="94" fillId="7" borderId="17" xfId="0" applyNumberFormat="1" applyFont="1" applyFill="1" applyBorder="1" applyAlignment="1">
      <alignment horizontal="left" wrapText="1"/>
    </xf>
    <xf numFmtId="49" fontId="5" fillId="0" borderId="64" xfId="0" applyNumberFormat="1" applyFont="1" applyBorder="1" applyAlignment="1">
      <alignment horizontal="left" wrapText="1"/>
    </xf>
    <xf numFmtId="164" fontId="2" fillId="7" borderId="61" xfId="0" applyNumberFormat="1" applyFont="1" applyFill="1" applyBorder="1" applyAlignment="1">
      <alignment horizontal="left" wrapText="1"/>
    </xf>
    <xf numFmtId="49" fontId="94" fillId="3" borderId="17" xfId="0" applyNumberFormat="1" applyFont="1" applyFill="1" applyBorder="1" applyAlignment="1">
      <alignment horizontal="left" wrapText="1"/>
    </xf>
    <xf numFmtId="49" fontId="5" fillId="8" borderId="34" xfId="0" applyNumberFormat="1" applyFont="1" applyFill="1" applyBorder="1" applyAlignment="1">
      <alignment horizontal="left" wrapText="1"/>
    </xf>
    <xf numFmtId="49" fontId="1" fillId="7" borderId="17" xfId="0" applyNumberFormat="1" applyFont="1" applyFill="1" applyBorder="1" applyAlignment="1">
      <alignment horizontal="left" wrapText="1"/>
    </xf>
    <xf numFmtId="49" fontId="5" fillId="7" borderId="32" xfId="0" applyNumberFormat="1" applyFont="1" applyFill="1" applyBorder="1" applyAlignment="1">
      <alignment horizontal="left" wrapText="1"/>
    </xf>
    <xf numFmtId="49" fontId="5" fillId="7" borderId="73" xfId="0" applyNumberFormat="1" applyFont="1" applyFill="1" applyBorder="1" applyAlignment="1">
      <alignment horizontal="left" wrapText="1"/>
    </xf>
    <xf numFmtId="49" fontId="5" fillId="7" borderId="47" xfId="0" applyNumberFormat="1" applyFont="1" applyFill="1" applyBorder="1" applyAlignment="1">
      <alignment horizontal="left" wrapText="1"/>
    </xf>
    <xf numFmtId="164" fontId="5" fillId="0" borderId="28" xfId="0" applyNumberFormat="1" applyFont="1" applyBorder="1" applyAlignment="1">
      <alignment horizontal="left" wrapText="1"/>
    </xf>
    <xf numFmtId="49" fontId="2" fillId="8" borderId="29" xfId="0" applyNumberFormat="1" applyFont="1" applyFill="1" applyBorder="1" applyAlignment="1">
      <alignment horizontal="left" wrapText="1"/>
    </xf>
    <xf numFmtId="49" fontId="94" fillId="7" borderId="29" xfId="0" applyNumberFormat="1" applyFont="1" applyFill="1" applyBorder="1" applyAlignment="1">
      <alignment horizontal="left" vertical="center" wrapText="1"/>
    </xf>
    <xf numFmtId="49" fontId="94" fillId="7" borderId="74" xfId="0" applyNumberFormat="1" applyFont="1" applyFill="1" applyBorder="1" applyAlignment="1">
      <alignment horizontal="left" wrapText="1"/>
    </xf>
    <xf numFmtId="49" fontId="94" fillId="8" borderId="34" xfId="0" applyNumberFormat="1" applyFont="1" applyFill="1" applyBorder="1" applyAlignment="1">
      <alignment horizontal="left" wrapText="1"/>
    </xf>
    <xf numFmtId="49" fontId="103" fillId="9" borderId="75" xfId="0" applyNumberFormat="1" applyFont="1" applyFill="1" applyBorder="1" applyAlignment="1">
      <alignment horizontal="left" wrapText="1"/>
    </xf>
    <xf numFmtId="49" fontId="103" fillId="9" borderId="75" xfId="0" applyNumberFormat="1" applyFont="1" applyFill="1" applyBorder="1" applyAlignment="1">
      <alignment horizontal="left" vertical="center" wrapText="1"/>
    </xf>
    <xf numFmtId="49" fontId="55" fillId="8" borderId="34" xfId="0" applyNumberFormat="1" applyFont="1" applyFill="1" applyBorder="1" applyAlignment="1">
      <alignment horizontal="left" wrapText="1"/>
    </xf>
    <xf numFmtId="49" fontId="15" fillId="7" borderId="34" xfId="0" applyNumberFormat="1" applyFont="1" applyFill="1" applyBorder="1" applyAlignment="1">
      <alignment horizontal="left" wrapText="1"/>
    </xf>
    <xf numFmtId="49" fontId="5" fillId="0" borderId="34" xfId="0" applyNumberFormat="1" applyFont="1" applyBorder="1" applyAlignment="1">
      <alignment horizontal="left" wrapText="1"/>
    </xf>
    <xf numFmtId="49" fontId="2" fillId="7" borderId="34" xfId="0" applyNumberFormat="1" applyFont="1" applyFill="1" applyBorder="1" applyAlignment="1">
      <alignment horizontal="left" wrapText="1"/>
    </xf>
    <xf numFmtId="165" fontId="5" fillId="7" borderId="34" xfId="0" applyNumberFormat="1" applyFont="1" applyFill="1" applyBorder="1" applyAlignment="1">
      <alignment horizontal="left" wrapText="1"/>
    </xf>
    <xf numFmtId="49" fontId="5" fillId="7" borderId="37" xfId="0" applyNumberFormat="1" applyFont="1" applyFill="1" applyBorder="1" applyAlignment="1">
      <alignment horizontal="left" wrapText="1"/>
    </xf>
    <xf numFmtId="49" fontId="13" fillId="9" borderId="35" xfId="0" applyNumberFormat="1" applyFont="1" applyFill="1" applyBorder="1" applyAlignment="1">
      <alignment horizontal="center" vertical="center" wrapText="1"/>
    </xf>
    <xf numFmtId="49" fontId="90" fillId="9" borderId="65" xfId="0" applyNumberFormat="1" applyFont="1" applyFill="1" applyBorder="1" applyAlignment="1">
      <alignment horizontal="left" wrapText="1"/>
    </xf>
    <xf numFmtId="49" fontId="5" fillId="8" borderId="35" xfId="0" applyNumberFormat="1" applyFont="1" applyFill="1" applyBorder="1" applyAlignment="1">
      <alignment horizontal="left" wrapText="1"/>
    </xf>
    <xf numFmtId="49" fontId="2" fillId="8" borderId="48" xfId="0" applyNumberFormat="1" applyFont="1" applyFill="1" applyBorder="1" applyAlignment="1">
      <alignment horizontal="left" vertical="center" wrapText="1"/>
    </xf>
    <xf numFmtId="1" fontId="91" fillId="9" borderId="1" xfId="0" applyNumberFormat="1" applyFont="1" applyFill="1" applyBorder="1" applyAlignment="1">
      <alignment horizontal="center" vertical="center" wrapText="1"/>
    </xf>
    <xf numFmtId="49" fontId="91" fillId="9" borderId="1" xfId="0" applyNumberFormat="1" applyFont="1" applyFill="1" applyBorder="1" applyAlignment="1">
      <alignment horizontal="center" vertical="center" wrapText="1"/>
    </xf>
    <xf numFmtId="165" fontId="92" fillId="9" borderId="1" xfId="0" applyNumberFormat="1" applyFont="1" applyFill="1" applyBorder="1" applyAlignment="1">
      <alignment horizontal="center" vertical="center" wrapText="1"/>
    </xf>
    <xf numFmtId="49" fontId="92" fillId="9" borderId="1" xfId="0" applyNumberFormat="1" applyFont="1" applyFill="1" applyBorder="1" applyAlignment="1">
      <alignment horizontal="center" vertical="center" wrapText="1"/>
    </xf>
    <xf numFmtId="49" fontId="21" fillId="9" borderId="1" xfId="0" applyNumberFormat="1" applyFont="1" applyFill="1" applyBorder="1" applyAlignment="1">
      <alignment horizontal="center" vertical="center" wrapText="1"/>
    </xf>
    <xf numFmtId="1" fontId="5" fillId="8" borderId="1" xfId="0" applyNumberFormat="1" applyFont="1" applyFill="1" applyBorder="1" applyAlignment="1">
      <alignment horizontal="left" wrapText="1"/>
    </xf>
    <xf numFmtId="49" fontId="94" fillId="8" borderId="1" xfId="0" applyNumberFormat="1" applyFont="1" applyFill="1" applyBorder="1" applyAlignment="1">
      <alignment horizontal="left" wrapText="1"/>
    </xf>
    <xf numFmtId="49" fontId="5" fillId="8" borderId="1" xfId="0" applyNumberFormat="1" applyFont="1" applyFill="1" applyBorder="1" applyAlignment="1">
      <alignment horizontal="left" wrapText="1"/>
    </xf>
    <xf numFmtId="165" fontId="94" fillId="8" borderId="1" xfId="0" applyNumberFormat="1" applyFont="1" applyFill="1" applyBorder="1" applyAlignment="1">
      <alignment horizontal="left" wrapText="1"/>
    </xf>
    <xf numFmtId="0" fontId="94" fillId="8" borderId="1" xfId="0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center" vertical="center" wrapText="1"/>
    </xf>
    <xf numFmtId="49" fontId="5" fillId="0" borderId="53" xfId="0" applyNumberFormat="1" applyFont="1" applyBorder="1" applyAlignment="1">
      <alignment horizontal="left" wrapText="1"/>
    </xf>
    <xf numFmtId="49" fontId="94" fillId="7" borderId="48" xfId="0" applyNumberFormat="1" applyFont="1" applyFill="1" applyBorder="1" applyAlignment="1">
      <alignment horizontal="left" wrapText="1"/>
    </xf>
    <xf numFmtId="49" fontId="97" fillId="7" borderId="29" xfId="0" applyNumberFormat="1" applyFont="1" applyFill="1" applyBorder="1" applyAlignment="1">
      <alignment horizontal="left" wrapText="1"/>
    </xf>
    <xf numFmtId="49" fontId="90" fillId="9" borderId="1" xfId="0" applyNumberFormat="1" applyFont="1" applyFill="1" applyBorder="1" applyAlignment="1">
      <alignment wrapText="1"/>
    </xf>
    <xf numFmtId="49" fontId="90" fillId="9" borderId="70" xfId="0" applyNumberFormat="1" applyFont="1" applyFill="1" applyBorder="1" applyAlignment="1">
      <alignment horizontal="left" wrapText="1"/>
    </xf>
    <xf numFmtId="49" fontId="103" fillId="9" borderId="65" xfId="0" applyNumberFormat="1" applyFont="1" applyFill="1" applyBorder="1" applyAlignment="1">
      <alignment horizontal="left" wrapText="1"/>
    </xf>
    <xf numFmtId="49" fontId="2" fillId="8" borderId="65" xfId="0" applyNumberFormat="1" applyFont="1" applyFill="1" applyBorder="1" applyAlignment="1">
      <alignment horizontal="center" wrapText="1"/>
    </xf>
    <xf numFmtId="1" fontId="1" fillId="7" borderId="1" xfId="0" applyNumberFormat="1" applyFont="1" applyFill="1" applyBorder="1" applyAlignment="1">
      <alignment horizontal="right" wrapText="1"/>
    </xf>
    <xf numFmtId="164" fontId="5" fillId="0" borderId="0" xfId="0" applyNumberFormat="1" applyFont="1" applyAlignment="1">
      <alignment horizontal="left" wrapText="1"/>
    </xf>
    <xf numFmtId="49" fontId="15" fillId="7" borderId="15" xfId="0" applyNumberFormat="1" applyFont="1" applyFill="1" applyBorder="1" applyAlignment="1">
      <alignment horizontal="left" wrapText="1"/>
    </xf>
    <xf numFmtId="49" fontId="94" fillId="3" borderId="29" xfId="0" applyNumberFormat="1" applyFont="1" applyFill="1" applyBorder="1" applyAlignment="1">
      <alignment horizontal="left" wrapText="1"/>
    </xf>
    <xf numFmtId="49" fontId="5" fillId="8" borderId="72" xfId="0" applyNumberFormat="1" applyFont="1" applyFill="1" applyBorder="1" applyAlignment="1">
      <alignment horizontal="left" wrapText="1"/>
    </xf>
    <xf numFmtId="49" fontId="94" fillId="0" borderId="37" xfId="0" applyNumberFormat="1" applyFont="1" applyBorder="1" applyAlignment="1">
      <alignment horizontal="left" wrapText="1"/>
    </xf>
    <xf numFmtId="1" fontId="5" fillId="7" borderId="1" xfId="0" applyNumberFormat="1" applyFont="1" applyFill="1" applyBorder="1" applyAlignment="1">
      <alignment horizontal="left" wrapText="1"/>
    </xf>
    <xf numFmtId="49" fontId="94" fillId="7" borderId="1" xfId="0" applyNumberFormat="1" applyFont="1" applyFill="1" applyBorder="1" applyAlignment="1">
      <alignment horizontal="left" wrapText="1"/>
    </xf>
    <xf numFmtId="49" fontId="5" fillId="7" borderId="1" xfId="0" applyNumberFormat="1" applyFont="1" applyFill="1" applyBorder="1" applyAlignment="1">
      <alignment horizontal="left" wrapText="1"/>
    </xf>
    <xf numFmtId="165" fontId="94" fillId="7" borderId="1" xfId="0" applyNumberFormat="1" applyFont="1" applyFill="1" applyBorder="1" applyAlignment="1">
      <alignment horizontal="left" wrapText="1"/>
    </xf>
    <xf numFmtId="0" fontId="94" fillId="7" borderId="1" xfId="0" applyFont="1" applyFill="1" applyBorder="1" applyAlignment="1">
      <alignment horizontal="left" wrapText="1"/>
    </xf>
    <xf numFmtId="49" fontId="13" fillId="9" borderId="70" xfId="0" applyNumberFormat="1" applyFont="1" applyFill="1" applyBorder="1" applyAlignment="1">
      <alignment horizontal="center" vertical="center" wrapText="1"/>
    </xf>
    <xf numFmtId="49" fontId="2" fillId="8" borderId="70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wrapText="1"/>
    </xf>
    <xf numFmtId="49" fontId="5" fillId="7" borderId="64" xfId="0" applyNumberFormat="1" applyFont="1" applyFill="1" applyBorder="1" applyAlignment="1">
      <alignment horizontal="left" wrapText="1"/>
    </xf>
    <xf numFmtId="49" fontId="95" fillId="9" borderId="35" xfId="0" applyNumberFormat="1" applyFont="1" applyFill="1" applyBorder="1" applyAlignment="1">
      <alignment horizontal="center" vertical="center" wrapText="1"/>
    </xf>
    <xf numFmtId="49" fontId="5" fillId="8" borderId="64" xfId="0" applyNumberFormat="1" applyFont="1" applyFill="1" applyBorder="1" applyAlignment="1">
      <alignment horizontal="left" wrapText="1"/>
    </xf>
    <xf numFmtId="49" fontId="2" fillId="8" borderId="35" xfId="0" applyNumberFormat="1" applyFont="1" applyFill="1" applyBorder="1" applyAlignment="1">
      <alignment horizontal="center" vertical="center" wrapText="1"/>
    </xf>
    <xf numFmtId="49" fontId="94" fillId="14" borderId="35" xfId="0" applyNumberFormat="1" applyFont="1" applyFill="1" applyBorder="1" applyAlignment="1">
      <alignment horizontal="left" wrapText="1"/>
    </xf>
    <xf numFmtId="49" fontId="90" fillId="9" borderId="1" xfId="0" applyNumberFormat="1" applyFont="1" applyFill="1" applyBorder="1" applyAlignment="1">
      <alignment vertical="center"/>
    </xf>
    <xf numFmtId="49" fontId="103" fillId="9" borderId="1" xfId="0" applyNumberFormat="1" applyFont="1" applyFill="1" applyBorder="1" applyAlignment="1">
      <alignment horizontal="left" wrapText="1"/>
    </xf>
    <xf numFmtId="1" fontId="1" fillId="9" borderId="1" xfId="0" applyNumberFormat="1" applyFont="1" applyFill="1" applyBorder="1" applyAlignment="1">
      <alignment horizontal="right" wrapText="1"/>
    </xf>
    <xf numFmtId="1" fontId="2" fillId="7" borderId="1" xfId="0" applyNumberFormat="1" applyFont="1" applyFill="1" applyBorder="1" applyAlignment="1">
      <alignment horizontal="right" wrapText="1"/>
    </xf>
    <xf numFmtId="0" fontId="94" fillId="0" borderId="1" xfId="0" applyFont="1" applyBorder="1" applyAlignment="1">
      <alignment horizontal="left" wrapText="1"/>
    </xf>
    <xf numFmtId="1" fontId="94" fillId="0" borderId="1" xfId="0" applyNumberFormat="1" applyFont="1" applyBorder="1" applyAlignment="1">
      <alignment horizontal="left" wrapText="1"/>
    </xf>
    <xf numFmtId="49" fontId="94" fillId="0" borderId="1" xfId="0" applyNumberFormat="1" applyFont="1" applyBorder="1" applyAlignment="1">
      <alignment horizontal="left" wrapText="1"/>
    </xf>
    <xf numFmtId="49" fontId="2" fillId="7" borderId="1" xfId="0" applyNumberFormat="1" applyFont="1" applyFill="1" applyBorder="1" applyAlignment="1">
      <alignment horizontal="center" wrapText="1"/>
    </xf>
    <xf numFmtId="49" fontId="94" fillId="9" borderId="1" xfId="0" applyNumberFormat="1" applyFont="1" applyFill="1" applyBorder="1" applyAlignment="1">
      <alignment horizontal="left" wrapText="1"/>
    </xf>
    <xf numFmtId="49" fontId="9" fillId="9" borderId="1" xfId="0" applyNumberFormat="1" applyFont="1" applyFill="1" applyBorder="1" applyAlignment="1">
      <alignment horizontal="center" vertical="center" wrapText="1"/>
    </xf>
    <xf numFmtId="1" fontId="94" fillId="8" borderId="1" xfId="0" applyNumberFormat="1" applyFont="1" applyFill="1" applyBorder="1" applyAlignment="1">
      <alignment horizontal="left" wrapText="1"/>
    </xf>
    <xf numFmtId="1" fontId="2" fillId="8" borderId="1" xfId="0" applyNumberFormat="1" applyFont="1" applyFill="1" applyBorder="1" applyAlignment="1">
      <alignment horizontal="left" wrapText="1"/>
    </xf>
    <xf numFmtId="165" fontId="5" fillId="8" borderId="1" xfId="0" applyNumberFormat="1" applyFont="1" applyFill="1" applyBorder="1" applyAlignment="1">
      <alignment horizontal="left" wrapText="1"/>
    </xf>
    <xf numFmtId="0" fontId="5" fillId="8" borderId="1" xfId="0" applyFont="1" applyFill="1" applyBorder="1" applyAlignment="1">
      <alignment horizontal="left" wrapText="1"/>
    </xf>
    <xf numFmtId="1" fontId="5" fillId="14" borderId="1" xfId="0" applyNumberFormat="1" applyFont="1" applyFill="1" applyBorder="1" applyAlignment="1">
      <alignment horizontal="left" wrapText="1"/>
    </xf>
    <xf numFmtId="49" fontId="94" fillId="14" borderId="1" xfId="0" applyNumberFormat="1" applyFont="1" applyFill="1" applyBorder="1" applyAlignment="1">
      <alignment horizontal="left" wrapText="1"/>
    </xf>
    <xf numFmtId="49" fontId="5" fillId="14" borderId="1" xfId="0" applyNumberFormat="1" applyFont="1" applyFill="1" applyBorder="1" applyAlignment="1">
      <alignment horizontal="left" vertical="center" wrapText="1"/>
    </xf>
    <xf numFmtId="165" fontId="94" fillId="14" borderId="1" xfId="0" applyNumberFormat="1" applyFont="1" applyFill="1" applyBorder="1" applyAlignment="1">
      <alignment horizontal="left" wrapText="1"/>
    </xf>
    <xf numFmtId="0" fontId="94" fillId="14" borderId="1" xfId="0" applyFont="1" applyFill="1" applyBorder="1" applyAlignment="1">
      <alignment horizontal="left" wrapText="1"/>
    </xf>
    <xf numFmtId="0" fontId="5" fillId="14" borderId="1" xfId="0" applyFont="1" applyFill="1" applyBorder="1" applyAlignment="1">
      <alignment horizontal="left" wrapText="1"/>
    </xf>
    <xf numFmtId="0" fontId="5" fillId="7" borderId="1" xfId="0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 wrapText="1"/>
    </xf>
    <xf numFmtId="1" fontId="5" fillId="0" borderId="1" xfId="0" applyNumberFormat="1" applyFont="1" applyBorder="1" applyAlignment="1">
      <alignment horizontal="left" wrapText="1"/>
    </xf>
    <xf numFmtId="165" fontId="94" fillId="0" borderId="1" xfId="0" applyNumberFormat="1" applyFont="1" applyBorder="1" applyAlignment="1">
      <alignment horizontal="left" wrapText="1"/>
    </xf>
    <xf numFmtId="165" fontId="92" fillId="8" borderId="1" xfId="0" applyNumberFormat="1" applyFont="1" applyFill="1" applyBorder="1" applyAlignment="1">
      <alignment horizontal="center" vertical="center" wrapText="1"/>
    </xf>
    <xf numFmtId="49" fontId="92" fillId="8" borderId="1" xfId="0" applyNumberFormat="1" applyFont="1" applyFill="1" applyBorder="1" applyAlignment="1">
      <alignment horizontal="center" vertical="center" wrapText="1"/>
    </xf>
    <xf numFmtId="49" fontId="21" fillId="8" borderId="1" xfId="0" applyNumberFormat="1" applyFont="1" applyFill="1" applyBorder="1" applyAlignment="1">
      <alignment horizontal="center" vertical="center" wrapText="1"/>
    </xf>
    <xf numFmtId="49" fontId="91" fillId="8" borderId="1" xfId="0" applyNumberFormat="1" applyFont="1" applyFill="1" applyBorder="1" applyAlignment="1">
      <alignment horizontal="center" vertical="center" wrapText="1"/>
    </xf>
    <xf numFmtId="49" fontId="95" fillId="8" borderId="1" xfId="0" applyNumberFormat="1" applyFont="1" applyFill="1" applyBorder="1" applyAlignment="1">
      <alignment horizontal="center" vertical="center" wrapText="1"/>
    </xf>
    <xf numFmtId="1" fontId="94" fillId="7" borderId="1" xfId="0" applyNumberFormat="1" applyFont="1" applyFill="1" applyBorder="1" applyAlignment="1">
      <alignment horizontal="left" wrapText="1"/>
    </xf>
    <xf numFmtId="49" fontId="2" fillId="7" borderId="1" xfId="0" applyNumberFormat="1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5" fontId="5" fillId="7" borderId="1" xfId="0" applyNumberFormat="1" applyFont="1" applyFill="1" applyBorder="1" applyAlignment="1">
      <alignment horizontal="left" wrapText="1"/>
    </xf>
    <xf numFmtId="49" fontId="5" fillId="14" borderId="1" xfId="0" applyNumberFormat="1" applyFont="1" applyFill="1" applyBorder="1" applyAlignment="1">
      <alignment horizontal="left" wrapText="1"/>
    </xf>
    <xf numFmtId="49" fontId="9" fillId="9" borderId="1" xfId="0" applyNumberFormat="1" applyFont="1" applyFill="1" applyBorder="1" applyAlignment="1">
      <alignment horizontal="center" wrapText="1"/>
    </xf>
    <xf numFmtId="165" fontId="5" fillId="0" borderId="1" xfId="0" applyNumberFormat="1" applyFont="1" applyBorder="1" applyAlignment="1">
      <alignment horizontal="left" wrapText="1"/>
    </xf>
    <xf numFmtId="49" fontId="5" fillId="7" borderId="67" xfId="0" applyNumberFormat="1" applyFont="1" applyFill="1" applyBorder="1" applyAlignment="1">
      <alignment horizontal="left" wrapText="1"/>
    </xf>
    <xf numFmtId="49" fontId="1" fillId="9" borderId="1" xfId="0" applyNumberFormat="1" applyFont="1" applyFill="1" applyBorder="1" applyAlignment="1">
      <alignment horizontal="center" wrapText="1"/>
    </xf>
    <xf numFmtId="49" fontId="1" fillId="8" borderId="1" xfId="0" applyNumberFormat="1" applyFont="1" applyFill="1" applyBorder="1" applyAlignment="1">
      <alignment horizontal="center" wrapText="1"/>
    </xf>
    <xf numFmtId="49" fontId="1" fillId="14" borderId="1" xfId="0" applyNumberFormat="1" applyFont="1" applyFill="1" applyBorder="1" applyAlignment="1">
      <alignment horizontal="center" wrapText="1"/>
    </xf>
    <xf numFmtId="49" fontId="1" fillId="7" borderId="34" xfId="0" applyNumberFormat="1" applyFont="1" applyFill="1" applyBorder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94" fillId="8" borderId="37" xfId="0" applyNumberFormat="1" applyFont="1" applyFill="1" applyBorder="1" applyAlignment="1">
      <alignment horizontal="left" wrapText="1"/>
    </xf>
    <xf numFmtId="164" fontId="5" fillId="7" borderId="0" xfId="0" applyNumberFormat="1" applyFont="1" applyFill="1" applyAlignment="1">
      <alignment horizontal="left" wrapText="1"/>
    </xf>
    <xf numFmtId="49" fontId="5" fillId="7" borderId="33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left" wrapText="1"/>
    </xf>
    <xf numFmtId="1" fontId="94" fillId="14" borderId="1" xfId="0" applyNumberFormat="1" applyFont="1" applyFill="1" applyBorder="1" applyAlignment="1">
      <alignment horizontal="left" wrapText="1"/>
    </xf>
    <xf numFmtId="49" fontId="1" fillId="14" borderId="1" xfId="0" applyNumberFormat="1" applyFont="1" applyFill="1" applyBorder="1" applyAlignment="1">
      <alignment horizontal="left" wrapText="1"/>
    </xf>
    <xf numFmtId="1" fontId="1" fillId="8" borderId="1" xfId="0" applyNumberFormat="1" applyFont="1" applyFill="1" applyBorder="1" applyAlignment="1">
      <alignment horizontal="right" wrapText="1"/>
    </xf>
    <xf numFmtId="49" fontId="1" fillId="8" borderId="1" xfId="0" applyNumberFormat="1" applyFont="1" applyFill="1" applyBorder="1" applyAlignment="1">
      <alignment horizontal="center" vertical="center" wrapText="1"/>
    </xf>
    <xf numFmtId="49" fontId="5" fillId="8" borderId="70" xfId="0" applyNumberFormat="1" applyFont="1" applyFill="1" applyBorder="1" applyAlignment="1">
      <alignment horizontal="left" wrapText="1"/>
    </xf>
    <xf numFmtId="49" fontId="1" fillId="7" borderId="1" xfId="0" applyNumberFormat="1" applyFont="1" applyFill="1" applyBorder="1" applyAlignment="1">
      <alignment horizontal="left" wrapText="1"/>
    </xf>
    <xf numFmtId="49" fontId="1" fillId="7" borderId="1" xfId="0" applyNumberFormat="1" applyFont="1" applyFill="1" applyBorder="1" applyAlignment="1">
      <alignment horizontal="left" vertical="center" wrapText="1"/>
    </xf>
    <xf numFmtId="49" fontId="1" fillId="8" borderId="1" xfId="0" applyNumberFormat="1" applyFont="1" applyFill="1" applyBorder="1" applyAlignment="1">
      <alignment horizontal="left" vertical="center" wrapText="1"/>
    </xf>
    <xf numFmtId="49" fontId="13" fillId="9" borderId="1" xfId="0" applyNumberFormat="1" applyFont="1" applyFill="1" applyBorder="1" applyAlignment="1">
      <alignment horizontal="center" vertical="center" wrapText="1"/>
    </xf>
    <xf numFmtId="49" fontId="1" fillId="8" borderId="1" xfId="0" applyNumberFormat="1" applyFont="1" applyFill="1" applyBorder="1" applyAlignment="1">
      <alignment horizontal="left" wrapText="1"/>
    </xf>
    <xf numFmtId="49" fontId="1" fillId="7" borderId="76" xfId="0" applyNumberFormat="1" applyFont="1" applyFill="1" applyBorder="1" applyAlignment="1">
      <alignment horizontal="center" wrapText="1"/>
    </xf>
    <xf numFmtId="49" fontId="5" fillId="8" borderId="1" xfId="0" applyNumberFormat="1" applyFont="1" applyFill="1" applyBorder="1" applyAlignment="1">
      <alignment horizontal="left" vertical="center" wrapText="1"/>
    </xf>
    <xf numFmtId="49" fontId="55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49" fontId="94" fillId="3" borderId="1" xfId="0" applyNumberFormat="1" applyFont="1" applyFill="1" applyBorder="1" applyAlignment="1">
      <alignment horizontal="left" wrapText="1"/>
    </xf>
    <xf numFmtId="165" fontId="94" fillId="3" borderId="1" xfId="0" applyNumberFormat="1" applyFont="1" applyFill="1" applyBorder="1" applyAlignment="1">
      <alignment horizontal="left" wrapText="1"/>
    </xf>
    <xf numFmtId="49" fontId="55" fillId="7" borderId="0" xfId="0" applyNumberFormat="1" applyFont="1" applyFill="1" applyAlignment="1">
      <alignment horizontal="left" wrapText="1"/>
    </xf>
    <xf numFmtId="1" fontId="1" fillId="0" borderId="1" xfId="0" applyNumberFormat="1" applyFont="1" applyBorder="1" applyAlignment="1">
      <alignment horizontal="right" wrapText="1"/>
    </xf>
    <xf numFmtId="49" fontId="96" fillId="0" borderId="1" xfId="0" applyNumberFormat="1" applyFont="1" applyBorder="1" applyAlignment="1">
      <alignment horizontal="left" wrapText="1"/>
    </xf>
    <xf numFmtId="165" fontId="98" fillId="0" borderId="1" xfId="0" applyNumberFormat="1" applyFont="1" applyBorder="1" applyAlignment="1">
      <alignment horizontal="left" wrapText="1"/>
    </xf>
    <xf numFmtId="49" fontId="98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center" wrapText="1"/>
    </xf>
    <xf numFmtId="49" fontId="98" fillId="0" borderId="34" xfId="0" applyNumberFormat="1" applyFont="1" applyBorder="1" applyAlignment="1">
      <alignment horizontal="left" wrapText="1"/>
    </xf>
    <xf numFmtId="164" fontId="98" fillId="0" borderId="14" xfId="0" applyNumberFormat="1" applyFont="1" applyBorder="1" applyAlignment="1">
      <alignment horizontal="left" wrapText="1"/>
    </xf>
    <xf numFmtId="165" fontId="1" fillId="7" borderId="1" xfId="0" applyNumberFormat="1" applyFont="1" applyFill="1" applyBorder="1" applyAlignment="1">
      <alignment horizontal="left" wrapText="1"/>
    </xf>
    <xf numFmtId="49" fontId="2" fillId="7" borderId="1" xfId="0" applyNumberFormat="1" applyFont="1" applyFill="1" applyBorder="1" applyAlignment="1">
      <alignment horizontal="left" vertical="center" wrapText="1"/>
    </xf>
    <xf numFmtId="49" fontId="15" fillId="8" borderId="1" xfId="0" applyNumberFormat="1" applyFont="1" applyFill="1" applyBorder="1" applyAlignment="1">
      <alignment horizontal="left" vertical="center" wrapText="1"/>
    </xf>
    <xf numFmtId="49" fontId="15" fillId="7" borderId="1" xfId="0" applyNumberFormat="1" applyFont="1" applyFill="1" applyBorder="1" applyAlignment="1">
      <alignment horizontal="left" vertical="center" wrapText="1"/>
    </xf>
    <xf numFmtId="49" fontId="2" fillId="8" borderId="1" xfId="0" applyNumberFormat="1" applyFont="1" applyFill="1" applyBorder="1" applyAlignment="1">
      <alignment horizontal="left" vertical="center" wrapText="1"/>
    </xf>
    <xf numFmtId="0" fontId="5" fillId="8" borderId="1" xfId="0" applyFont="1" applyFill="1" applyBorder="1" applyAlignment="1">
      <alignment horizontal="left" vertical="center" wrapText="1"/>
    </xf>
    <xf numFmtId="49" fontId="2" fillId="8" borderId="37" xfId="0" applyNumberFormat="1" applyFont="1" applyFill="1" applyBorder="1" applyAlignment="1">
      <alignment horizontal="center" vertical="center" wrapText="1"/>
    </xf>
    <xf numFmtId="49" fontId="15" fillId="7" borderId="0" xfId="0" applyNumberFormat="1" applyFont="1" applyFill="1" applyAlignment="1">
      <alignment horizontal="left" wrapText="1"/>
    </xf>
    <xf numFmtId="49" fontId="5" fillId="0" borderId="72" xfId="0" applyNumberFormat="1" applyFont="1" applyBorder="1" applyAlignment="1">
      <alignment horizontal="left" wrapText="1"/>
    </xf>
    <xf numFmtId="49" fontId="5" fillId="7" borderId="57" xfId="0" applyNumberFormat="1" applyFont="1" applyFill="1" applyBorder="1" applyAlignment="1">
      <alignment horizontal="left" wrapText="1"/>
    </xf>
    <xf numFmtId="164" fontId="5" fillId="7" borderId="28" xfId="0" applyNumberFormat="1" applyFont="1" applyFill="1" applyBorder="1" applyAlignment="1">
      <alignment horizontal="left" wrapText="1"/>
    </xf>
    <xf numFmtId="164" fontId="5" fillId="0" borderId="17" xfId="0" applyNumberFormat="1" applyFont="1" applyBorder="1" applyAlignment="1">
      <alignment horizontal="left" wrapText="1"/>
    </xf>
    <xf numFmtId="1" fontId="55" fillId="7" borderId="1" xfId="0" applyNumberFormat="1" applyFont="1" applyFill="1" applyBorder="1" applyAlignment="1">
      <alignment horizontal="right" wrapText="1"/>
    </xf>
    <xf numFmtId="49" fontId="94" fillId="8" borderId="48" xfId="0" applyNumberFormat="1" applyFont="1" applyFill="1" applyBorder="1" applyAlignment="1">
      <alignment horizontal="left" wrapText="1"/>
    </xf>
    <xf numFmtId="49" fontId="55" fillId="8" borderId="35" xfId="0" applyNumberFormat="1" applyFont="1" applyFill="1" applyBorder="1" applyAlignment="1">
      <alignment horizontal="left" wrapText="1"/>
    </xf>
    <xf numFmtId="49" fontId="2" fillId="8" borderId="69" xfId="0" applyNumberFormat="1" applyFont="1" applyFill="1" applyBorder="1" applyAlignment="1">
      <alignment horizontal="center" wrapText="1"/>
    </xf>
    <xf numFmtId="164" fontId="2" fillId="7" borderId="47" xfId="0" applyNumberFormat="1" applyFont="1" applyFill="1" applyBorder="1" applyAlignment="1">
      <alignment horizontal="left" wrapText="1"/>
    </xf>
    <xf numFmtId="164" fontId="2" fillId="7" borderId="28" xfId="0" applyNumberFormat="1" applyFont="1" applyFill="1" applyBorder="1" applyAlignment="1">
      <alignment horizontal="left" wrapText="1"/>
    </xf>
    <xf numFmtId="49" fontId="5" fillId="0" borderId="74" xfId="0" applyNumberFormat="1" applyFont="1" applyBorder="1" applyAlignment="1">
      <alignment horizontal="left" wrapText="1"/>
    </xf>
    <xf numFmtId="164" fontId="5" fillId="7" borderId="55" xfId="0" applyNumberFormat="1" applyFont="1" applyFill="1" applyBorder="1" applyAlignment="1">
      <alignment horizontal="left" wrapText="1"/>
    </xf>
    <xf numFmtId="49" fontId="2" fillId="7" borderId="53" xfId="0" applyNumberFormat="1" applyFont="1" applyFill="1" applyBorder="1" applyAlignment="1">
      <alignment horizontal="left" wrapText="1"/>
    </xf>
    <xf numFmtId="49" fontId="5" fillId="8" borderId="53" xfId="0" applyNumberFormat="1" applyFont="1" applyFill="1" applyBorder="1" applyAlignment="1">
      <alignment horizontal="left" wrapText="1"/>
    </xf>
    <xf numFmtId="49" fontId="5" fillId="7" borderId="30" xfId="0" applyNumberFormat="1" applyFont="1" applyFill="1" applyBorder="1" applyAlignment="1">
      <alignment horizontal="left" wrapText="1"/>
    </xf>
    <xf numFmtId="164" fontId="2" fillId="7" borderId="56" xfId="0" applyNumberFormat="1" applyFont="1" applyFill="1" applyBorder="1" applyAlignment="1">
      <alignment horizontal="left" wrapText="1"/>
    </xf>
    <xf numFmtId="49" fontId="5" fillId="8" borderId="1" xfId="0" applyNumberFormat="1" applyFont="1" applyFill="1" applyBorder="1" applyAlignment="1">
      <alignment horizontal="center" vertical="center" wrapText="1"/>
    </xf>
    <xf numFmtId="1" fontId="55" fillId="8" borderId="1" xfId="0" applyNumberFormat="1" applyFont="1" applyFill="1" applyBorder="1" applyAlignment="1">
      <alignment horizontal="right" wrapText="1"/>
    </xf>
    <xf numFmtId="0" fontId="2" fillId="8" borderId="1" xfId="0" applyFont="1" applyFill="1" applyBorder="1" applyAlignment="1">
      <alignment horizontal="left" wrapText="1"/>
    </xf>
    <xf numFmtId="0" fontId="2" fillId="8" borderId="1" xfId="0" applyFont="1" applyFill="1" applyBorder="1" applyAlignment="1">
      <alignment horizontal="left" vertical="center" wrapText="1"/>
    </xf>
    <xf numFmtId="49" fontId="5" fillId="7" borderId="1" xfId="0" applyNumberFormat="1" applyFont="1" applyFill="1" applyBorder="1" applyAlignment="1">
      <alignment horizontal="center" wrapText="1"/>
    </xf>
    <xf numFmtId="0" fontId="1" fillId="7" borderId="1" xfId="0" applyFont="1" applyFill="1" applyBorder="1" applyAlignment="1">
      <alignment wrapText="1"/>
    </xf>
    <xf numFmtId="49" fontId="55" fillId="7" borderId="1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horizontal="center" wrapText="1"/>
    </xf>
    <xf numFmtId="164" fontId="13" fillId="9" borderId="48" xfId="0" applyNumberFormat="1" applyFont="1" applyFill="1" applyBorder="1" applyAlignment="1">
      <alignment horizontal="center" vertical="center" wrapText="1"/>
    </xf>
    <xf numFmtId="164" fontId="13" fillId="9" borderId="21" xfId="0" applyNumberFormat="1" applyFont="1" applyFill="1" applyBorder="1" applyAlignment="1">
      <alignment horizontal="center" vertical="center" wrapText="1"/>
    </xf>
    <xf numFmtId="14" fontId="94" fillId="7" borderId="1" xfId="0" applyNumberFormat="1" applyFont="1" applyFill="1" applyBorder="1" applyAlignment="1">
      <alignment horizontal="left" wrapText="1"/>
    </xf>
    <xf numFmtId="0" fontId="94" fillId="0" borderId="1" xfId="0" applyFont="1" applyBorder="1" applyAlignment="1">
      <alignment horizontal="center" wrapText="1"/>
    </xf>
    <xf numFmtId="49" fontId="94" fillId="7" borderId="1" xfId="0" applyNumberFormat="1" applyFont="1" applyFill="1" applyBorder="1" applyAlignment="1">
      <alignment horizontal="center" wrapText="1"/>
    </xf>
    <xf numFmtId="49" fontId="103" fillId="9" borderId="77" xfId="0" applyNumberFormat="1" applyFont="1" applyFill="1" applyBorder="1" applyAlignment="1">
      <alignment horizontal="left" wrapText="1"/>
    </xf>
    <xf numFmtId="164" fontId="13" fillId="9" borderId="1" xfId="0" applyNumberFormat="1" applyFont="1" applyFill="1" applyBorder="1" applyAlignment="1">
      <alignment horizontal="center" vertical="center" wrapText="1"/>
    </xf>
    <xf numFmtId="49" fontId="4" fillId="9" borderId="1" xfId="0" applyNumberFormat="1" applyFont="1" applyFill="1" applyBorder="1" applyAlignment="1">
      <alignment horizontal="center" vertical="center" wrapText="1"/>
    </xf>
    <xf numFmtId="49" fontId="5" fillId="8" borderId="1" xfId="0" applyNumberFormat="1" applyFont="1" applyFill="1" applyBorder="1" applyAlignment="1">
      <alignment horizontal="center" wrapText="1"/>
    </xf>
    <xf numFmtId="49" fontId="94" fillId="8" borderId="1" xfId="0" applyNumberFormat="1" applyFont="1" applyFill="1" applyBorder="1" applyAlignment="1">
      <alignment horizontal="center" wrapText="1"/>
    </xf>
    <xf numFmtId="49" fontId="5" fillId="0" borderId="1" xfId="0" applyNumberFormat="1" applyFont="1" applyBorder="1" applyAlignment="1">
      <alignment horizontal="center" wrapText="1"/>
    </xf>
    <xf numFmtId="0" fontId="94" fillId="8" borderId="1" xfId="0" applyFont="1" applyFill="1" applyBorder="1" applyAlignment="1">
      <alignment horizontal="center" wrapText="1"/>
    </xf>
    <xf numFmtId="165" fontId="94" fillId="8" borderId="1" xfId="0" applyNumberFormat="1" applyFont="1" applyFill="1" applyBorder="1" applyAlignment="1">
      <alignment horizontal="center" wrapText="1"/>
    </xf>
    <xf numFmtId="49" fontId="94" fillId="14" borderId="1" xfId="0" applyNumberFormat="1" applyFont="1" applyFill="1" applyBorder="1" applyAlignment="1">
      <alignment horizontal="center" wrapText="1"/>
    </xf>
    <xf numFmtId="0" fontId="5" fillId="7" borderId="1" xfId="0" applyFont="1" applyFill="1" applyBorder="1" applyAlignment="1">
      <alignment horizontal="center" wrapText="1"/>
    </xf>
    <xf numFmtId="49" fontId="94" fillId="0" borderId="1" xfId="0" applyNumberFormat="1" applyFont="1" applyBorder="1" applyAlignment="1">
      <alignment horizontal="center" wrapText="1"/>
    </xf>
    <xf numFmtId="49" fontId="93" fillId="9" borderId="1" xfId="0" applyNumberFormat="1" applyFont="1" applyFill="1" applyBorder="1" applyAlignment="1">
      <alignment horizontal="center" wrapText="1"/>
    </xf>
    <xf numFmtId="49" fontId="90" fillId="9" borderId="1" xfId="0" applyNumberFormat="1" applyFont="1" applyFill="1" applyBorder="1"/>
    <xf numFmtId="49" fontId="9" fillId="8" borderId="1" xfId="0" applyNumberFormat="1" applyFont="1" applyFill="1" applyBorder="1" applyAlignment="1">
      <alignment horizontal="center" wrapText="1"/>
    </xf>
    <xf numFmtId="49" fontId="4" fillId="9" borderId="1" xfId="0" applyNumberFormat="1" applyFont="1" applyFill="1" applyBorder="1" applyAlignment="1">
      <alignment horizontal="center" wrapText="1"/>
    </xf>
    <xf numFmtId="49" fontId="91" fillId="9" borderId="1" xfId="0" applyNumberFormat="1" applyFont="1" applyFill="1" applyBorder="1" applyAlignment="1">
      <alignment horizontal="center" wrapText="1"/>
    </xf>
    <xf numFmtId="49" fontId="95" fillId="8" borderId="1" xfId="0" applyNumberFormat="1" applyFont="1" applyFill="1" applyBorder="1" applyAlignment="1">
      <alignment horizontal="center" wrapText="1"/>
    </xf>
    <xf numFmtId="49" fontId="1" fillId="3" borderId="1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vertical="center" wrapText="1"/>
    </xf>
    <xf numFmtId="1" fontId="55" fillId="7" borderId="1" xfId="0" applyNumberFormat="1" applyFont="1" applyFill="1" applyBorder="1" applyAlignment="1">
      <alignment horizontal="right" vertical="center" wrapText="1"/>
    </xf>
    <xf numFmtId="49" fontId="5" fillId="8" borderId="1" xfId="0" applyNumberFormat="1" applyFont="1" applyFill="1" applyBorder="1" applyAlignment="1">
      <alignment horizontal="left"/>
    </xf>
    <xf numFmtId="1" fontId="5" fillId="3" borderId="1" xfId="0" applyNumberFormat="1" applyFont="1" applyFill="1" applyBorder="1" applyAlignment="1">
      <alignment horizontal="left" wrapText="1"/>
    </xf>
    <xf numFmtId="0" fontId="94" fillId="3" borderId="1" xfId="0" applyFont="1" applyFill="1" applyBorder="1" applyAlignment="1">
      <alignment horizontal="left" wrapText="1"/>
    </xf>
    <xf numFmtId="49" fontId="94" fillId="8" borderId="77" xfId="0" applyNumberFormat="1" applyFont="1" applyFill="1" applyBorder="1" applyAlignment="1">
      <alignment horizontal="left" wrapText="1"/>
    </xf>
    <xf numFmtId="49" fontId="15" fillId="8" borderId="77" xfId="0" applyNumberFormat="1" applyFont="1" applyFill="1" applyBorder="1" applyAlignment="1">
      <alignment horizontal="left" vertical="center" wrapText="1"/>
    </xf>
    <xf numFmtId="49" fontId="2" fillId="8" borderId="77" xfId="0" applyNumberFormat="1" applyFont="1" applyFill="1" applyBorder="1" applyAlignment="1">
      <alignment horizontal="center" vertical="center" wrapText="1"/>
    </xf>
    <xf numFmtId="49" fontId="2" fillId="8" borderId="32" xfId="0" applyNumberFormat="1" applyFont="1" applyFill="1" applyBorder="1" applyAlignment="1">
      <alignment horizontal="left" vertical="center" wrapText="1"/>
    </xf>
    <xf numFmtId="49" fontId="2" fillId="8" borderId="73" xfId="0" applyNumberFormat="1" applyFont="1" applyFill="1" applyBorder="1" applyAlignment="1">
      <alignment horizontal="center" wrapText="1"/>
    </xf>
    <xf numFmtId="49" fontId="2" fillId="8" borderId="28" xfId="0" applyNumberFormat="1" applyFont="1" applyFill="1" applyBorder="1" applyAlignment="1">
      <alignment horizontal="center" wrapText="1"/>
    </xf>
    <xf numFmtId="164" fontId="5" fillId="7" borderId="29" xfId="0" applyNumberFormat="1" applyFont="1" applyFill="1" applyBorder="1" applyAlignment="1">
      <alignment horizontal="left" wrapText="1"/>
    </xf>
    <xf numFmtId="49" fontId="94" fillId="4" borderId="29" xfId="0" applyNumberFormat="1" applyFont="1" applyFill="1" applyBorder="1" applyAlignment="1">
      <alignment horizontal="left" wrapText="1"/>
    </xf>
    <xf numFmtId="49" fontId="1" fillId="7" borderId="77" xfId="0" applyNumberFormat="1" applyFont="1" applyFill="1" applyBorder="1" applyAlignment="1">
      <alignment horizontal="center" vertical="center" wrapText="1"/>
    </xf>
    <xf numFmtId="49" fontId="94" fillId="8" borderId="70" xfId="0" applyNumberFormat="1" applyFont="1" applyFill="1" applyBorder="1" applyAlignment="1">
      <alignment horizontal="left" wrapText="1"/>
    </xf>
    <xf numFmtId="49" fontId="2" fillId="8" borderId="48" xfId="0" applyNumberFormat="1" applyFont="1" applyFill="1" applyBorder="1" applyAlignment="1">
      <alignment horizontal="center" vertical="center" wrapText="1"/>
    </xf>
    <xf numFmtId="49" fontId="94" fillId="13" borderId="29" xfId="0" applyNumberFormat="1" applyFont="1" applyFill="1" applyBorder="1" applyAlignment="1">
      <alignment horizontal="left" wrapText="1"/>
    </xf>
    <xf numFmtId="49" fontId="94" fillId="7" borderId="70" xfId="0" applyNumberFormat="1" applyFont="1" applyFill="1" applyBorder="1" applyAlignment="1">
      <alignment horizontal="left" wrapText="1"/>
    </xf>
    <xf numFmtId="49" fontId="5" fillId="7" borderId="6" xfId="0" applyNumberFormat="1" applyFont="1" applyFill="1" applyBorder="1" applyAlignment="1">
      <alignment horizontal="left" wrapText="1"/>
    </xf>
    <xf numFmtId="49" fontId="1" fillId="7" borderId="0" xfId="0" applyNumberFormat="1" applyFont="1" applyFill="1" applyAlignment="1">
      <alignment horizontal="left" wrapText="1"/>
    </xf>
    <xf numFmtId="49" fontId="1" fillId="7" borderId="0" xfId="0" applyNumberFormat="1" applyFont="1" applyFill="1" applyAlignment="1">
      <alignment horizontal="center" wrapText="1"/>
    </xf>
    <xf numFmtId="49" fontId="98" fillId="0" borderId="64" xfId="0" applyNumberFormat="1" applyFont="1" applyBorder="1" applyAlignment="1">
      <alignment horizontal="left" wrapText="1"/>
    </xf>
    <xf numFmtId="49" fontId="98" fillId="0" borderId="67" xfId="0" applyNumberFormat="1" applyFont="1" applyBorder="1" applyAlignment="1">
      <alignment horizontal="left" wrapText="1"/>
    </xf>
    <xf numFmtId="49" fontId="55" fillId="7" borderId="70" xfId="0" applyNumberFormat="1" applyFont="1" applyFill="1" applyBorder="1" applyAlignment="1">
      <alignment horizontal="left" wrapText="1"/>
    </xf>
    <xf numFmtId="49" fontId="98" fillId="0" borderId="70" xfId="0" applyNumberFormat="1" applyFont="1" applyBorder="1" applyAlignment="1">
      <alignment horizontal="left" wrapText="1"/>
    </xf>
    <xf numFmtId="49" fontId="2" fillId="7" borderId="70" xfId="0" applyNumberFormat="1" applyFont="1" applyFill="1" applyBorder="1" applyAlignment="1">
      <alignment horizontal="center" wrapText="1"/>
    </xf>
    <xf numFmtId="49" fontId="2" fillId="7" borderId="32" xfId="0" applyNumberFormat="1" applyFont="1" applyFill="1" applyBorder="1" applyAlignment="1">
      <alignment horizontal="center" wrapText="1"/>
    </xf>
    <xf numFmtId="49" fontId="1" fillId="14" borderId="1" xfId="0" applyNumberFormat="1" applyFont="1" applyFill="1" applyBorder="1" applyAlignment="1">
      <alignment horizontal="center" vertical="center" wrapText="1"/>
    </xf>
    <xf numFmtId="49" fontId="2" fillId="8" borderId="37" xfId="0" applyNumberFormat="1" applyFont="1" applyFill="1" applyBorder="1" applyAlignment="1">
      <alignment horizontal="center" wrapText="1"/>
    </xf>
    <xf numFmtId="49" fontId="5" fillId="0" borderId="47" xfId="0" applyNumberFormat="1" applyFont="1" applyBorder="1" applyAlignment="1">
      <alignment horizontal="left" wrapText="1"/>
    </xf>
    <xf numFmtId="49" fontId="1" fillId="8" borderId="34" xfId="0" applyNumberFormat="1" applyFont="1" applyFill="1" applyBorder="1" applyAlignment="1">
      <alignment horizontal="center" wrapText="1"/>
    </xf>
    <xf numFmtId="49" fontId="2" fillId="8" borderId="0" xfId="0" applyNumberFormat="1" applyFont="1" applyFill="1" applyAlignment="1">
      <alignment horizontal="center" vertical="center" wrapText="1"/>
    </xf>
    <xf numFmtId="49" fontId="2" fillId="8" borderId="74" xfId="0" applyNumberFormat="1" applyFont="1" applyFill="1" applyBorder="1" applyAlignment="1">
      <alignment horizontal="left" vertical="center" wrapText="1"/>
    </xf>
    <xf numFmtId="49" fontId="2" fillId="7" borderId="37" xfId="0" applyNumberFormat="1" applyFont="1" applyFill="1" applyBorder="1" applyAlignment="1">
      <alignment horizontal="left" wrapText="1"/>
    </xf>
    <xf numFmtId="49" fontId="2" fillId="7" borderId="73" xfId="0" applyNumberFormat="1" applyFont="1" applyFill="1" applyBorder="1" applyAlignment="1">
      <alignment horizontal="center" wrapText="1"/>
    </xf>
    <xf numFmtId="49" fontId="5" fillId="7" borderId="62" xfId="0" applyNumberFormat="1" applyFont="1" applyFill="1" applyBorder="1" applyAlignment="1">
      <alignment horizontal="left" wrapText="1"/>
    </xf>
    <xf numFmtId="49" fontId="2" fillId="7" borderId="4" xfId="0" applyNumberFormat="1" applyFont="1" applyFill="1" applyBorder="1" applyAlignment="1">
      <alignment horizontal="center" vertical="center" wrapText="1"/>
    </xf>
    <xf numFmtId="164" fontId="5" fillId="8" borderId="0" xfId="0" applyNumberFormat="1" applyFont="1" applyFill="1" applyAlignment="1">
      <alignment horizontal="left" wrapText="1"/>
    </xf>
    <xf numFmtId="49" fontId="5" fillId="11" borderId="0" xfId="0" applyNumberFormat="1" applyFont="1" applyFill="1" applyAlignment="1">
      <alignment horizontal="left" wrapText="1"/>
    </xf>
    <xf numFmtId="49" fontId="94" fillId="2" borderId="29" xfId="0" applyNumberFormat="1" applyFont="1" applyFill="1" applyBorder="1" applyAlignment="1">
      <alignment horizontal="left" wrapText="1"/>
    </xf>
    <xf numFmtId="49" fontId="94" fillId="7" borderId="65" xfId="0" applyNumberFormat="1" applyFont="1" applyFill="1" applyBorder="1" applyAlignment="1">
      <alignment horizontal="left" wrapText="1"/>
    </xf>
    <xf numFmtId="49" fontId="13" fillId="9" borderId="1" xfId="0" applyNumberFormat="1" applyFont="1" applyFill="1" applyBorder="1" applyAlignment="1">
      <alignment horizontal="center" wrapText="1"/>
    </xf>
    <xf numFmtId="49" fontId="2" fillId="7" borderId="70" xfId="0" applyNumberFormat="1" applyFont="1" applyFill="1" applyBorder="1" applyAlignment="1">
      <alignment horizontal="center" vertical="center" wrapText="1"/>
    </xf>
    <xf numFmtId="49" fontId="5" fillId="7" borderId="77" xfId="0" applyNumberFormat="1" applyFont="1" applyFill="1" applyBorder="1" applyAlignment="1">
      <alignment horizontal="left" wrapText="1"/>
    </xf>
    <xf numFmtId="49" fontId="2" fillId="7" borderId="1" xfId="0" applyNumberFormat="1" applyFont="1" applyFill="1" applyBorder="1" applyAlignment="1">
      <alignment horizontal="center" vertical="center" wrapText="1"/>
    </xf>
    <xf numFmtId="49" fontId="5" fillId="7" borderId="1" xfId="0" applyNumberFormat="1" applyFont="1" applyFill="1" applyBorder="1" applyAlignment="1">
      <alignment horizontal="center" vertical="center" wrapText="1"/>
    </xf>
    <xf numFmtId="49" fontId="5" fillId="7" borderId="1" xfId="0" applyNumberFormat="1" applyFont="1" applyFill="1" applyBorder="1" applyAlignment="1">
      <alignment horizontal="left" vertical="center" wrapText="1"/>
    </xf>
    <xf numFmtId="49" fontId="2" fillId="7" borderId="74" xfId="0" applyNumberFormat="1" applyFont="1" applyFill="1" applyBorder="1" applyAlignment="1">
      <alignment horizontal="left" vertical="center" wrapText="1"/>
    </xf>
    <xf numFmtId="49" fontId="5" fillId="7" borderId="1" xfId="0" applyNumberFormat="1" applyFont="1" applyFill="1" applyBorder="1" applyAlignment="1">
      <alignment horizontal="left"/>
    </xf>
    <xf numFmtId="49" fontId="95" fillId="7" borderId="1" xfId="0" applyNumberFormat="1" applyFont="1" applyFill="1" applyBorder="1" applyAlignment="1">
      <alignment horizontal="center" vertical="center" wrapText="1"/>
    </xf>
    <xf numFmtId="0" fontId="1" fillId="0" borderId="0" xfId="0" applyFont="1"/>
    <xf numFmtId="0" fontId="9" fillId="0" borderId="0" xfId="0" applyFont="1"/>
    <xf numFmtId="165" fontId="21" fillId="7" borderId="1" xfId="0" applyNumberFormat="1" applyFont="1" applyFill="1" applyBorder="1" applyAlignment="1">
      <alignment horizontal="center" vertical="center" wrapText="1"/>
    </xf>
    <xf numFmtId="49" fontId="15" fillId="7" borderId="1" xfId="0" applyNumberFormat="1" applyFont="1" applyFill="1" applyBorder="1" applyAlignment="1">
      <alignment horizontal="center" wrapText="1"/>
    </xf>
    <xf numFmtId="49" fontId="94" fillId="7" borderId="78" xfId="0" applyNumberFormat="1" applyFont="1" applyFill="1" applyBorder="1" applyAlignment="1">
      <alignment horizontal="left" wrapText="1"/>
    </xf>
    <xf numFmtId="49" fontId="5" fillId="7" borderId="78" xfId="0" applyNumberFormat="1" applyFont="1" applyFill="1" applyBorder="1" applyAlignment="1">
      <alignment horizontal="left" wrapText="1"/>
    </xf>
    <xf numFmtId="1" fontId="91" fillId="9" borderId="9" xfId="0" applyNumberFormat="1" applyFont="1" applyFill="1" applyBorder="1" applyAlignment="1">
      <alignment horizontal="center" vertical="center" wrapText="1"/>
    </xf>
    <xf numFmtId="49" fontId="91" fillId="9" borderId="9" xfId="0" applyNumberFormat="1" applyFont="1" applyFill="1" applyBorder="1" applyAlignment="1">
      <alignment horizontal="center" vertical="center" wrapText="1"/>
    </xf>
    <xf numFmtId="165" fontId="92" fillId="9" borderId="9" xfId="0" applyNumberFormat="1" applyFont="1" applyFill="1" applyBorder="1" applyAlignment="1">
      <alignment horizontal="center" vertical="center" wrapText="1"/>
    </xf>
    <xf numFmtId="49" fontId="92" fillId="9" borderId="9" xfId="0" applyNumberFormat="1" applyFont="1" applyFill="1" applyBorder="1" applyAlignment="1">
      <alignment horizontal="center" vertical="center" wrapText="1"/>
    </xf>
    <xf numFmtId="49" fontId="21" fillId="9" borderId="9" xfId="0" applyNumberFormat="1" applyFont="1" applyFill="1" applyBorder="1" applyAlignment="1">
      <alignment horizontal="center" vertical="center" wrapText="1"/>
    </xf>
    <xf numFmtId="164" fontId="13" fillId="9" borderId="9" xfId="0" applyNumberFormat="1" applyFont="1" applyFill="1" applyBorder="1" applyAlignment="1">
      <alignment horizontal="center" vertical="center" wrapText="1"/>
    </xf>
    <xf numFmtId="49" fontId="2" fillId="7" borderId="34" xfId="0" applyNumberFormat="1" applyFont="1" applyFill="1" applyBorder="1" applyAlignment="1">
      <alignment horizontal="left" vertical="center" wrapText="1"/>
    </xf>
    <xf numFmtId="49" fontId="2" fillId="7" borderId="0" xfId="0" applyNumberFormat="1" applyFont="1" applyFill="1" applyAlignment="1">
      <alignment horizontal="center" vertical="center" wrapText="1"/>
    </xf>
    <xf numFmtId="0" fontId="5" fillId="7" borderId="1" xfId="0" applyFont="1" applyFill="1" applyBorder="1" applyAlignment="1">
      <alignment horizontal="left" vertical="center" wrapText="1"/>
    </xf>
    <xf numFmtId="49" fontId="15" fillId="7" borderId="72" xfId="0" applyNumberFormat="1" applyFont="1" applyFill="1" applyBorder="1" applyAlignment="1">
      <alignment horizontal="left" wrapText="1"/>
    </xf>
    <xf numFmtId="165" fontId="5" fillId="14" borderId="1" xfId="0" applyNumberFormat="1" applyFont="1" applyFill="1" applyBorder="1" applyAlignment="1">
      <alignment horizontal="left" wrapText="1"/>
    </xf>
    <xf numFmtId="49" fontId="4" fillId="9" borderId="9" xfId="0" applyNumberFormat="1" applyFont="1" applyFill="1" applyBorder="1" applyAlignment="1">
      <alignment horizontal="center" wrapText="1"/>
    </xf>
    <xf numFmtId="1" fontId="1" fillId="9" borderId="1" xfId="0" applyNumberFormat="1" applyFont="1" applyFill="1" applyBorder="1" applyAlignment="1">
      <alignment horizontal="right" vertical="center" wrapText="1"/>
    </xf>
    <xf numFmtId="1" fontId="5" fillId="7" borderId="1" xfId="0" applyNumberFormat="1" applyFont="1" applyFill="1" applyBorder="1" applyAlignment="1">
      <alignment horizontal="left" vertical="center" wrapText="1"/>
    </xf>
    <xf numFmtId="49" fontId="2" fillId="7" borderId="18" xfId="0" applyNumberFormat="1" applyFont="1" applyFill="1" applyBorder="1" applyAlignment="1">
      <alignment horizontal="left" vertical="center" wrapText="1"/>
    </xf>
    <xf numFmtId="49" fontId="2" fillId="7" borderId="35" xfId="0" applyNumberFormat="1" applyFont="1" applyFill="1" applyBorder="1" applyAlignment="1">
      <alignment horizontal="center" wrapText="1"/>
    </xf>
    <xf numFmtId="0" fontId="94" fillId="14" borderId="1" xfId="0" applyFont="1" applyFill="1" applyBorder="1" applyAlignment="1">
      <alignment horizontal="center" wrapText="1"/>
    </xf>
    <xf numFmtId="0" fontId="94" fillId="7" borderId="1" xfId="0" applyFont="1" applyFill="1" applyBorder="1" applyAlignment="1">
      <alignment horizontal="center" wrapText="1"/>
    </xf>
    <xf numFmtId="49" fontId="94" fillId="9" borderId="29" xfId="0" applyNumberFormat="1" applyFont="1" applyFill="1" applyBorder="1" applyAlignment="1">
      <alignment horizontal="left" wrapText="1"/>
    </xf>
    <xf numFmtId="49" fontId="1" fillId="7" borderId="70" xfId="0" applyNumberFormat="1" applyFont="1" applyFill="1" applyBorder="1" applyAlignment="1">
      <alignment horizontal="center" wrapText="1"/>
    </xf>
    <xf numFmtId="49" fontId="2" fillId="7" borderId="1" xfId="0" applyNumberFormat="1" applyFont="1" applyFill="1" applyBorder="1" applyAlignment="1">
      <alignment wrapText="1"/>
    </xf>
    <xf numFmtId="49" fontId="94" fillId="9" borderId="11" xfId="0" applyNumberFormat="1" applyFont="1" applyFill="1" applyBorder="1" applyAlignment="1">
      <alignment horizontal="center" wrapText="1"/>
    </xf>
    <xf numFmtId="1" fontId="94" fillId="7" borderId="1" xfId="0" applyNumberFormat="1" applyFont="1" applyFill="1" applyBorder="1" applyAlignment="1">
      <alignment horizontal="center" wrapText="1"/>
    </xf>
    <xf numFmtId="49" fontId="2" fillId="7" borderId="35" xfId="0" applyNumberFormat="1" applyFont="1" applyFill="1" applyBorder="1" applyAlignment="1">
      <alignment horizontal="left" vertical="center" wrapText="1"/>
    </xf>
    <xf numFmtId="165" fontId="94" fillId="7" borderId="78" xfId="0" applyNumberFormat="1" applyFont="1" applyFill="1" applyBorder="1" applyAlignment="1">
      <alignment horizontal="left" wrapText="1"/>
    </xf>
    <xf numFmtId="49" fontId="15" fillId="7" borderId="73" xfId="0" applyNumberFormat="1" applyFont="1" applyFill="1" applyBorder="1" applyAlignment="1">
      <alignment horizontal="left" wrapText="1"/>
    </xf>
    <xf numFmtId="1" fontId="94" fillId="7" borderId="1" xfId="0" applyNumberFormat="1" applyFont="1" applyFill="1" applyBorder="1" applyAlignment="1">
      <alignment horizontal="left" vertical="center" wrapText="1"/>
    </xf>
    <xf numFmtId="49" fontId="2" fillId="7" borderId="54" xfId="0" applyNumberFormat="1" applyFont="1" applyFill="1" applyBorder="1" applyAlignment="1">
      <alignment horizontal="left" vertical="center" wrapText="1"/>
    </xf>
    <xf numFmtId="49" fontId="2" fillId="7" borderId="37" xfId="0" applyNumberFormat="1" applyFont="1" applyFill="1" applyBorder="1" applyAlignment="1">
      <alignment horizontal="center" wrapText="1"/>
    </xf>
    <xf numFmtId="1" fontId="1" fillId="9" borderId="9" xfId="0" applyNumberFormat="1" applyFont="1" applyFill="1" applyBorder="1" applyAlignment="1">
      <alignment horizontal="right" vertical="center" wrapText="1"/>
    </xf>
    <xf numFmtId="49" fontId="93" fillId="9" borderId="9" xfId="0" applyNumberFormat="1" applyFont="1" applyFill="1" applyBorder="1" applyAlignment="1">
      <alignment horizontal="center" vertical="center" wrapText="1"/>
    </xf>
    <xf numFmtId="49" fontId="4" fillId="9" borderId="9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wrapText="1"/>
    </xf>
    <xf numFmtId="49" fontId="2" fillId="8" borderId="0" xfId="0" applyNumberFormat="1" applyFont="1" applyFill="1" applyAlignment="1">
      <alignment horizontal="left" vertical="center" wrapText="1"/>
    </xf>
    <xf numFmtId="49" fontId="15" fillId="7" borderId="64" xfId="0" applyNumberFormat="1" applyFont="1" applyFill="1" applyBorder="1" applyAlignment="1">
      <alignment horizontal="left" wrapText="1"/>
    </xf>
    <xf numFmtId="49" fontId="5" fillId="0" borderId="56" xfId="0" applyNumberFormat="1" applyFont="1" applyBorder="1" applyAlignment="1">
      <alignment horizontal="left" wrapText="1"/>
    </xf>
    <xf numFmtId="1" fontId="5" fillId="8" borderId="1" xfId="0" applyNumberFormat="1" applyFont="1" applyFill="1" applyBorder="1" applyAlignment="1">
      <alignment horizontal="left" vertical="center" wrapText="1"/>
    </xf>
    <xf numFmtId="49" fontId="2" fillId="7" borderId="35" xfId="0" applyNumberFormat="1" applyFont="1" applyFill="1" applyBorder="1" applyAlignment="1">
      <alignment horizontal="center" vertical="center" wrapText="1"/>
    </xf>
    <xf numFmtId="49" fontId="2" fillId="8" borderId="0" xfId="0" applyNumberFormat="1" applyFont="1" applyFill="1" applyAlignment="1">
      <alignment horizontal="center" wrapText="1"/>
    </xf>
    <xf numFmtId="49" fontId="1" fillId="8" borderId="77" xfId="0" applyNumberFormat="1" applyFont="1" applyFill="1" applyBorder="1" applyAlignment="1">
      <alignment horizontal="left" wrapText="1"/>
    </xf>
    <xf numFmtId="49" fontId="5" fillId="8" borderId="77" xfId="0" applyNumberFormat="1" applyFont="1" applyFill="1" applyBorder="1" applyAlignment="1">
      <alignment horizontal="left" wrapText="1"/>
    </xf>
    <xf numFmtId="49" fontId="55" fillId="8" borderId="77" xfId="0" applyNumberFormat="1" applyFont="1" applyFill="1" applyBorder="1" applyAlignment="1">
      <alignment horizontal="left" wrapText="1"/>
    </xf>
    <xf numFmtId="49" fontId="55" fillId="8" borderId="37" xfId="0" applyNumberFormat="1" applyFont="1" applyFill="1" applyBorder="1" applyAlignment="1">
      <alignment horizontal="left" wrapText="1"/>
    </xf>
    <xf numFmtId="49" fontId="2" fillId="7" borderId="34" xfId="0" applyNumberFormat="1" applyFont="1" applyFill="1" applyBorder="1" applyAlignment="1">
      <alignment horizontal="center" wrapText="1"/>
    </xf>
    <xf numFmtId="49" fontId="2" fillId="0" borderId="0" xfId="0" applyNumberFormat="1" applyFont="1" applyAlignment="1">
      <alignment horizontal="left" vertical="center" wrapText="1"/>
    </xf>
    <xf numFmtId="49" fontId="15" fillId="7" borderId="1" xfId="0" applyNumberFormat="1" applyFont="1" applyFill="1" applyBorder="1" applyAlignment="1">
      <alignment horizontal="left" wrapText="1"/>
    </xf>
    <xf numFmtId="49" fontId="5" fillId="0" borderId="67" xfId="0" applyNumberFormat="1" applyFont="1" applyBorder="1" applyAlignment="1">
      <alignment horizontal="left" wrapText="1"/>
    </xf>
    <xf numFmtId="49" fontId="94" fillId="8" borderId="74" xfId="0" applyNumberFormat="1" applyFont="1" applyFill="1" applyBorder="1" applyAlignment="1">
      <alignment horizontal="left" wrapText="1"/>
    </xf>
    <xf numFmtId="49" fontId="94" fillId="7" borderId="47" xfId="0" applyNumberFormat="1" applyFont="1" applyFill="1" applyBorder="1" applyAlignment="1">
      <alignment horizontal="left" wrapText="1"/>
    </xf>
    <xf numFmtId="49" fontId="5" fillId="8" borderId="32" xfId="0" applyNumberFormat="1" applyFont="1" applyFill="1" applyBorder="1" applyAlignment="1">
      <alignment horizontal="left" wrapText="1"/>
    </xf>
    <xf numFmtId="164" fontId="13" fillId="9" borderId="0" xfId="0" applyNumberFormat="1" applyFont="1" applyFill="1" applyAlignment="1">
      <alignment horizontal="center" wrapText="1"/>
    </xf>
    <xf numFmtId="164" fontId="5" fillId="0" borderId="29" xfId="0" applyNumberFormat="1" applyFont="1" applyBorder="1" applyAlignment="1">
      <alignment horizontal="left" wrapText="1"/>
    </xf>
    <xf numFmtId="165" fontId="94" fillId="7" borderId="1" xfId="0" applyNumberFormat="1" applyFont="1" applyFill="1" applyBorder="1" applyAlignment="1">
      <alignment horizontal="center" wrapText="1"/>
    </xf>
    <xf numFmtId="0" fontId="5" fillId="8" borderId="1" xfId="0" applyFont="1" applyFill="1" applyBorder="1" applyAlignment="1">
      <alignment horizontal="center" wrapText="1"/>
    </xf>
    <xf numFmtId="49" fontId="5" fillId="7" borderId="76" xfId="0" applyNumberFormat="1" applyFont="1" applyFill="1" applyBorder="1" applyAlignment="1">
      <alignment horizontal="left" vertical="center" wrapText="1"/>
    </xf>
    <xf numFmtId="49" fontId="5" fillId="7" borderId="76" xfId="0" applyNumberFormat="1" applyFont="1" applyFill="1" applyBorder="1" applyAlignment="1">
      <alignment horizontal="left" wrapText="1"/>
    </xf>
    <xf numFmtId="0" fontId="1" fillId="7" borderId="76" xfId="0" applyFont="1" applyFill="1" applyBorder="1" applyAlignment="1">
      <alignment wrapText="1"/>
    </xf>
    <xf numFmtId="49" fontId="94" fillId="7" borderId="1" xfId="0" applyNumberFormat="1" applyFont="1" applyFill="1" applyBorder="1" applyAlignment="1">
      <alignment horizontal="left" vertical="center" wrapText="1"/>
    </xf>
    <xf numFmtId="0" fontId="94" fillId="7" borderId="1" xfId="0" applyFont="1" applyFill="1" applyBorder="1" applyAlignment="1">
      <alignment horizontal="left" vertical="center" wrapText="1"/>
    </xf>
    <xf numFmtId="165" fontId="94" fillId="7" borderId="1" xfId="0" applyNumberFormat="1" applyFont="1" applyFill="1" applyBorder="1" applyAlignment="1">
      <alignment horizontal="left" vertical="center" wrapText="1"/>
    </xf>
    <xf numFmtId="1" fontId="94" fillId="7" borderId="1" xfId="0" applyNumberFormat="1" applyFont="1" applyFill="1" applyBorder="1" applyAlignment="1">
      <alignment horizontal="center" vertical="center" wrapText="1"/>
    </xf>
    <xf numFmtId="49" fontId="94" fillId="7" borderId="1" xfId="0" applyNumberFormat="1" applyFont="1" applyFill="1" applyBorder="1" applyAlignment="1">
      <alignment horizontal="center" vertical="center" wrapText="1"/>
    </xf>
    <xf numFmtId="49" fontId="5" fillId="7" borderId="70" xfId="0" applyNumberFormat="1" applyFont="1" applyFill="1" applyBorder="1" applyAlignment="1">
      <alignment horizontal="left" vertical="center" wrapText="1"/>
    </xf>
    <xf numFmtId="49" fontId="94" fillId="7" borderId="35" xfId="0" applyNumberFormat="1" applyFont="1" applyFill="1" applyBorder="1" applyAlignment="1">
      <alignment horizontal="left" vertical="center" wrapText="1"/>
    </xf>
    <xf numFmtId="49" fontId="15" fillId="7" borderId="34" xfId="0" applyNumberFormat="1" applyFont="1" applyFill="1" applyBorder="1" applyAlignment="1">
      <alignment horizontal="left" vertical="center" wrapText="1"/>
    </xf>
    <xf numFmtId="164" fontId="5" fillId="7" borderId="21" xfId="0" applyNumberFormat="1" applyFont="1" applyFill="1" applyBorder="1" applyAlignment="1">
      <alignment horizontal="left" vertical="center" wrapText="1"/>
    </xf>
    <xf numFmtId="49" fontId="94" fillId="7" borderId="34" xfId="0" applyNumberFormat="1" applyFont="1" applyFill="1" applyBorder="1" applyAlignment="1">
      <alignment horizontal="left" vertical="center" wrapText="1"/>
    </xf>
    <xf numFmtId="164" fontId="5" fillId="0" borderId="21" xfId="0" applyNumberFormat="1" applyFont="1" applyBorder="1" applyAlignment="1">
      <alignment horizontal="left" vertical="center" wrapText="1"/>
    </xf>
    <xf numFmtId="0" fontId="94" fillId="7" borderId="1" xfId="0" applyFont="1" applyFill="1" applyBorder="1" applyAlignment="1">
      <alignment horizontal="center" vertical="center" wrapText="1"/>
    </xf>
    <xf numFmtId="14" fontId="1" fillId="7" borderId="1" xfId="0" applyNumberFormat="1" applyFont="1" applyFill="1" applyBorder="1" applyAlignment="1">
      <alignment horizontal="center" vertical="center" wrapText="1"/>
    </xf>
    <xf numFmtId="14" fontId="5" fillId="7" borderId="1" xfId="0" applyNumberFormat="1" applyFont="1" applyFill="1" applyBorder="1" applyAlignment="1">
      <alignment horizontal="left" wrapText="1"/>
    </xf>
    <xf numFmtId="14" fontId="1" fillId="7" borderId="77" xfId="0" applyNumberFormat="1" applyFon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left" wrapText="1"/>
    </xf>
    <xf numFmtId="14" fontId="5" fillId="7" borderId="76" xfId="0" applyNumberFormat="1" applyFont="1" applyFill="1" applyBorder="1" applyAlignment="1">
      <alignment horizontal="left" vertical="center" wrapText="1"/>
    </xf>
    <xf numFmtId="14" fontId="98" fillId="0" borderId="0" xfId="0" applyNumberFormat="1" applyFont="1" applyAlignment="1">
      <alignment horizontal="left" wrapText="1"/>
    </xf>
    <xf numFmtId="14" fontId="5" fillId="14" borderId="1" xfId="0" applyNumberFormat="1" applyFont="1" applyFill="1" applyBorder="1" applyAlignment="1">
      <alignment horizontal="left" wrapText="1"/>
    </xf>
    <xf numFmtId="49" fontId="2" fillId="8" borderId="53" xfId="0" applyNumberFormat="1" applyFont="1" applyFill="1" applyBorder="1" applyAlignment="1">
      <alignment horizontal="left" wrapText="1"/>
    </xf>
    <xf numFmtId="14" fontId="13" fillId="9" borderId="1" xfId="0" applyNumberFormat="1" applyFont="1" applyFill="1" applyBorder="1" applyAlignment="1">
      <alignment horizontal="center" vertical="center" wrapText="1"/>
    </xf>
    <xf numFmtId="14" fontId="13" fillId="9" borderId="9" xfId="0" applyNumberFormat="1" applyFont="1" applyFill="1" applyBorder="1" applyAlignment="1">
      <alignment horizontal="center" wrapText="1"/>
    </xf>
    <xf numFmtId="14" fontId="5" fillId="8" borderId="76" xfId="0" applyNumberFormat="1" applyFont="1" applyFill="1" applyBorder="1" applyAlignment="1">
      <alignment horizontal="left" vertical="center" wrapText="1"/>
    </xf>
    <xf numFmtId="49" fontId="2" fillId="7" borderId="77" xfId="0" applyNumberFormat="1" applyFont="1" applyFill="1" applyBorder="1" applyAlignment="1">
      <alignment horizontal="left" vertical="center" wrapText="1"/>
    </xf>
    <xf numFmtId="49" fontId="2" fillId="7" borderId="77" xfId="0" applyNumberFormat="1" applyFont="1" applyFill="1" applyBorder="1" applyAlignment="1">
      <alignment horizontal="left" wrapText="1"/>
    </xf>
    <xf numFmtId="49" fontId="5" fillId="0" borderId="73" xfId="0" applyNumberFormat="1" applyFont="1" applyBorder="1" applyAlignment="1">
      <alignment horizontal="left" wrapText="1"/>
    </xf>
    <xf numFmtId="14" fontId="5" fillId="7" borderId="76" xfId="0" applyNumberFormat="1" applyFont="1" applyFill="1" applyBorder="1" applyAlignment="1">
      <alignment horizontal="left" wrapText="1"/>
    </xf>
    <xf numFmtId="49" fontId="5" fillId="7" borderId="0" xfId="0" applyNumberFormat="1" applyFont="1" applyFill="1" applyAlignment="1">
      <alignment horizontal="center" wrapText="1"/>
    </xf>
    <xf numFmtId="14" fontId="2" fillId="0" borderId="0" xfId="0" applyNumberFormat="1" applyFont="1" applyAlignment="1">
      <alignment horizontal="left" wrapText="1"/>
    </xf>
    <xf numFmtId="0" fontId="94" fillId="7" borderId="0" xfId="0" applyFont="1" applyFill="1" applyAlignment="1">
      <alignment horizontal="center" wrapText="1"/>
    </xf>
    <xf numFmtId="49" fontId="1" fillId="7" borderId="77" xfId="0" applyNumberFormat="1" applyFont="1" applyFill="1" applyBorder="1" applyAlignment="1">
      <alignment horizontal="left" wrapText="1"/>
    </xf>
    <xf numFmtId="49" fontId="2" fillId="8" borderId="1" xfId="0" applyNumberFormat="1" applyFont="1" applyFill="1" applyBorder="1" applyAlignment="1">
      <alignment wrapText="1"/>
    </xf>
    <xf numFmtId="1" fontId="94" fillId="8" borderId="1" xfId="0" applyNumberFormat="1" applyFont="1" applyFill="1" applyBorder="1" applyAlignment="1">
      <alignment horizontal="center" wrapText="1"/>
    </xf>
    <xf numFmtId="49" fontId="15" fillId="8" borderId="70" xfId="0" applyNumberFormat="1" applyFont="1" applyFill="1" applyBorder="1" applyAlignment="1">
      <alignment horizontal="left" vertical="center" wrapText="1"/>
    </xf>
    <xf numFmtId="49" fontId="2" fillId="8" borderId="64" xfId="0" applyNumberFormat="1" applyFont="1" applyFill="1" applyBorder="1" applyAlignment="1">
      <alignment horizontal="center" vertical="center" wrapText="1"/>
    </xf>
    <xf numFmtId="49" fontId="2" fillId="8" borderId="67" xfId="0" applyNumberFormat="1" applyFont="1" applyFill="1" applyBorder="1" applyAlignment="1">
      <alignment horizontal="center" wrapText="1"/>
    </xf>
    <xf numFmtId="2" fontId="97" fillId="7" borderId="29" xfId="0" applyNumberFormat="1" applyFont="1" applyFill="1" applyBorder="1" applyAlignment="1">
      <alignment horizontal="left" wrapText="1"/>
    </xf>
    <xf numFmtId="1" fontId="2" fillId="7" borderId="1" xfId="0" applyNumberFormat="1" applyFont="1" applyFill="1" applyBorder="1" applyAlignment="1">
      <alignment horizontal="right" vertical="center" wrapText="1"/>
    </xf>
    <xf numFmtId="49" fontId="2" fillId="7" borderId="76" xfId="0" applyNumberFormat="1" applyFont="1" applyFill="1" applyBorder="1" applyAlignment="1">
      <alignment horizontal="left" wrapText="1"/>
    </xf>
    <xf numFmtId="14" fontId="1" fillId="7" borderId="1" xfId="0" applyNumberFormat="1" applyFont="1" applyFill="1" applyBorder="1" applyAlignment="1">
      <alignment horizontal="left" wrapText="1"/>
    </xf>
    <xf numFmtId="49" fontId="93" fillId="9" borderId="1" xfId="0" applyNumberFormat="1" applyFont="1" applyFill="1" applyBorder="1" applyAlignment="1">
      <alignment horizontal="center" vertical="center" wrapText="1"/>
    </xf>
    <xf numFmtId="14" fontId="4" fillId="9" borderId="9" xfId="0" applyNumberFormat="1" applyFont="1" applyFill="1" applyBorder="1" applyAlignment="1">
      <alignment horizontal="center" vertical="center" wrapText="1"/>
    </xf>
    <xf numFmtId="49" fontId="115" fillId="7" borderId="1" xfId="0" applyNumberFormat="1" applyFont="1" applyFill="1" applyBorder="1" applyAlignment="1">
      <alignment horizontal="left" wrapText="1"/>
    </xf>
    <xf numFmtId="49" fontId="115" fillId="8" borderId="1" xfId="0" applyNumberFormat="1" applyFont="1" applyFill="1" applyBorder="1" applyAlignment="1">
      <alignment horizontal="left" wrapText="1"/>
    </xf>
    <xf numFmtId="165" fontId="5" fillId="8" borderId="1" xfId="0" applyNumberFormat="1" applyFont="1" applyFill="1" applyBorder="1" applyAlignment="1">
      <alignment horizontal="left" vertical="center" wrapText="1"/>
    </xf>
    <xf numFmtId="49" fontId="13" fillId="7" borderId="67" xfId="0" applyNumberFormat="1" applyFont="1" applyFill="1" applyBorder="1" applyAlignment="1">
      <alignment horizontal="center" vertical="center" wrapText="1"/>
    </xf>
    <xf numFmtId="49" fontId="13" fillId="7" borderId="0" xfId="0" applyNumberFormat="1" applyFont="1" applyFill="1" applyAlignment="1">
      <alignment horizontal="center" vertical="center" wrapText="1"/>
    </xf>
    <xf numFmtId="164" fontId="13" fillId="7" borderId="0" xfId="0" applyNumberFormat="1" applyFont="1" applyFill="1" applyAlignment="1">
      <alignment horizontal="center" vertical="center" wrapText="1"/>
    </xf>
    <xf numFmtId="164" fontId="13" fillId="7" borderId="0" xfId="0" applyNumberFormat="1" applyFont="1" applyFill="1" applyAlignment="1">
      <alignment horizontal="center" wrapText="1"/>
    </xf>
    <xf numFmtId="49" fontId="91" fillId="7" borderId="0" xfId="0" applyNumberFormat="1" applyFont="1" applyFill="1" applyAlignment="1">
      <alignment horizontal="center" vertical="center" wrapText="1"/>
    </xf>
    <xf numFmtId="49" fontId="94" fillId="7" borderId="0" xfId="0" applyNumberFormat="1" applyFont="1" applyFill="1" applyAlignment="1">
      <alignment horizontal="center" vertical="center" wrapText="1"/>
    </xf>
    <xf numFmtId="49" fontId="94" fillId="7" borderId="0" xfId="0" applyNumberFormat="1" applyFont="1" applyFill="1" applyAlignment="1">
      <alignment horizontal="left" vertical="center" wrapText="1"/>
    </xf>
    <xf numFmtId="49" fontId="1" fillId="7" borderId="76" xfId="0" applyNumberFormat="1" applyFont="1" applyFill="1" applyBorder="1" applyAlignment="1">
      <alignment horizontal="left" wrapText="1"/>
    </xf>
    <xf numFmtId="164" fontId="13" fillId="7" borderId="34" xfId="0" applyNumberFormat="1" applyFont="1" applyFill="1" applyBorder="1" applyAlignment="1">
      <alignment horizontal="center" vertical="center" wrapText="1"/>
    </xf>
    <xf numFmtId="164" fontId="98" fillId="7" borderId="0" xfId="0" applyNumberFormat="1" applyFont="1" applyFill="1" applyAlignment="1">
      <alignment horizontal="left" wrapText="1"/>
    </xf>
    <xf numFmtId="49" fontId="98" fillId="7" borderId="35" xfId="0" applyNumberFormat="1" applyFont="1" applyFill="1" applyBorder="1" applyAlignment="1">
      <alignment horizontal="left" wrapText="1"/>
    </xf>
    <xf numFmtId="49" fontId="98" fillId="7" borderId="15" xfId="0" applyNumberFormat="1" applyFont="1" applyFill="1" applyBorder="1" applyAlignment="1">
      <alignment horizontal="left" wrapText="1"/>
    </xf>
    <xf numFmtId="49" fontId="98" fillId="7" borderId="1" xfId="0" applyNumberFormat="1" applyFont="1" applyFill="1" applyBorder="1" applyAlignment="1">
      <alignment horizontal="left" wrapText="1"/>
    </xf>
    <xf numFmtId="49" fontId="98" fillId="7" borderId="34" xfId="0" applyNumberFormat="1" applyFont="1" applyFill="1" applyBorder="1" applyAlignment="1">
      <alignment horizontal="left" wrapText="1"/>
    </xf>
    <xf numFmtId="49" fontId="98" fillId="7" borderId="37" xfId="0" applyNumberFormat="1" applyFont="1" applyFill="1" applyBorder="1" applyAlignment="1">
      <alignment horizontal="left" wrapText="1"/>
    </xf>
    <xf numFmtId="49" fontId="98" fillId="7" borderId="47" xfId="0" applyNumberFormat="1" applyFont="1" applyFill="1" applyBorder="1" applyAlignment="1">
      <alignment horizontal="left" wrapText="1"/>
    </xf>
    <xf numFmtId="164" fontId="98" fillId="7" borderId="28" xfId="0" applyNumberFormat="1" applyFont="1" applyFill="1" applyBorder="1" applyAlignment="1">
      <alignment horizontal="left" wrapText="1"/>
    </xf>
    <xf numFmtId="164" fontId="98" fillId="7" borderId="21" xfId="0" applyNumberFormat="1" applyFont="1" applyFill="1" applyBorder="1" applyAlignment="1">
      <alignment horizontal="left" wrapText="1"/>
    </xf>
    <xf numFmtId="14" fontId="5" fillId="7" borderId="1" xfId="0" applyNumberFormat="1" applyFont="1" applyFill="1" applyBorder="1" applyAlignment="1">
      <alignment horizontal="left" vertical="center" wrapText="1"/>
    </xf>
    <xf numFmtId="49" fontId="98" fillId="7" borderId="21" xfId="0" applyNumberFormat="1" applyFont="1" applyFill="1" applyBorder="1" applyAlignment="1">
      <alignment horizontal="left" wrapText="1"/>
    </xf>
    <xf numFmtId="49" fontId="2" fillId="7" borderId="28" xfId="0" applyNumberFormat="1" applyFont="1" applyFill="1" applyBorder="1" applyAlignment="1">
      <alignment horizontal="left" wrapText="1"/>
    </xf>
    <xf numFmtId="49" fontId="95" fillId="7" borderId="35" xfId="0" applyNumberFormat="1" applyFont="1" applyFill="1" applyBorder="1" applyAlignment="1">
      <alignment horizontal="center" vertical="center" wrapText="1"/>
    </xf>
    <xf numFmtId="164" fontId="13" fillId="7" borderId="15" xfId="0" applyNumberFormat="1" applyFont="1" applyFill="1" applyBorder="1" applyAlignment="1">
      <alignment horizontal="center" vertical="center" wrapText="1"/>
    </xf>
    <xf numFmtId="49" fontId="13" fillId="7" borderId="15" xfId="0" applyNumberFormat="1" applyFont="1" applyFill="1" applyBorder="1" applyAlignment="1">
      <alignment horizontal="center" vertical="center" wrapText="1"/>
    </xf>
    <xf numFmtId="49" fontId="13" fillId="7" borderId="35" xfId="0" applyNumberFormat="1" applyFont="1" applyFill="1" applyBorder="1" applyAlignment="1">
      <alignment horizontal="center" vertical="center" wrapText="1"/>
    </xf>
    <xf numFmtId="164" fontId="98" fillId="7" borderId="14" xfId="0" applyNumberFormat="1" applyFont="1" applyFill="1" applyBorder="1" applyAlignment="1">
      <alignment horizontal="left" wrapText="1"/>
    </xf>
    <xf numFmtId="164" fontId="13" fillId="7" borderId="21" xfId="0" applyNumberFormat="1" applyFont="1" applyFill="1" applyBorder="1" applyAlignment="1">
      <alignment horizontal="center" wrapText="1"/>
    </xf>
    <xf numFmtId="49" fontId="13" fillId="7" borderId="14" xfId="0" applyNumberFormat="1" applyFont="1" applyFill="1" applyBorder="1" applyAlignment="1">
      <alignment horizontal="center" vertical="center" wrapText="1"/>
    </xf>
    <xf numFmtId="49" fontId="91" fillId="7" borderId="14" xfId="0" applyNumberFormat="1" applyFont="1" applyFill="1" applyBorder="1" applyAlignment="1">
      <alignment horizontal="center" vertical="center" wrapText="1"/>
    </xf>
    <xf numFmtId="49" fontId="94" fillId="7" borderId="14" xfId="0" applyNumberFormat="1" applyFont="1" applyFill="1" applyBorder="1" applyAlignment="1">
      <alignment horizontal="center" vertical="center" wrapText="1"/>
    </xf>
    <xf numFmtId="1" fontId="2" fillId="7" borderId="1" xfId="0" applyNumberFormat="1" applyFont="1" applyFill="1" applyBorder="1" applyAlignment="1">
      <alignment horizontal="left" vertical="center" wrapText="1"/>
    </xf>
    <xf numFmtId="14" fontId="2" fillId="0" borderId="76" xfId="0" applyNumberFormat="1" applyFont="1" applyBorder="1" applyAlignment="1">
      <alignment horizontal="left" wrapText="1"/>
    </xf>
    <xf numFmtId="14" fontId="5" fillId="7" borderId="0" xfId="0" applyNumberFormat="1" applyFont="1" applyFill="1" applyAlignment="1">
      <alignment horizontal="left" wrapText="1"/>
    </xf>
    <xf numFmtId="49" fontId="5" fillId="7" borderId="1" xfId="0" applyNumberFormat="1" applyFont="1" applyFill="1" applyBorder="1" applyAlignment="1">
      <alignment horizontal="left" vertical="center"/>
    </xf>
    <xf numFmtId="165" fontId="5" fillId="7" borderId="1" xfId="0" applyNumberFormat="1" applyFont="1" applyFill="1" applyBorder="1" applyAlignment="1">
      <alignment horizontal="left" vertical="center" wrapText="1"/>
    </xf>
    <xf numFmtId="49" fontId="98" fillId="0" borderId="0" xfId="0" applyNumberFormat="1" applyFont="1" applyAlignment="1">
      <alignment horizontal="left" vertical="center" wrapText="1"/>
    </xf>
    <xf numFmtId="14" fontId="98" fillId="0" borderId="0" xfId="0" applyNumberFormat="1" applyFont="1" applyAlignment="1">
      <alignment horizontal="left" vertical="center" wrapText="1"/>
    </xf>
    <xf numFmtId="49" fontId="1" fillId="0" borderId="0" xfId="0" applyNumberFormat="1" applyFont="1" applyAlignment="1">
      <alignment horizontal="center" vertical="center" wrapText="1"/>
    </xf>
    <xf numFmtId="164" fontId="98" fillId="0" borderId="0" xfId="0" applyNumberFormat="1" applyFont="1" applyAlignment="1">
      <alignment horizontal="left" vertical="center" wrapText="1"/>
    </xf>
    <xf numFmtId="0" fontId="1" fillId="7" borderId="0" xfId="0" applyFont="1" applyFill="1" applyAlignment="1">
      <alignment wrapText="1"/>
    </xf>
    <xf numFmtId="49" fontId="95" fillId="7" borderId="0" xfId="0" applyNumberFormat="1" applyFont="1" applyFill="1" applyAlignment="1">
      <alignment horizontal="center" vertical="center" wrapText="1"/>
    </xf>
    <xf numFmtId="49" fontId="1" fillId="8" borderId="0" xfId="0" applyNumberFormat="1" applyFont="1" applyFill="1" applyAlignment="1">
      <alignment horizontal="left" wrapText="1"/>
    </xf>
    <xf numFmtId="14" fontId="5" fillId="7" borderId="0" xfId="0" applyNumberFormat="1" applyFont="1" applyFill="1" applyAlignment="1">
      <alignment horizontal="left" vertical="center" wrapText="1"/>
    </xf>
    <xf numFmtId="14" fontId="4" fillId="9" borderId="1" xfId="0" applyNumberFormat="1" applyFont="1" applyFill="1" applyBorder="1" applyAlignment="1">
      <alignment horizontal="center" wrapText="1"/>
    </xf>
    <xf numFmtId="49" fontId="94" fillId="8" borderId="1" xfId="0" applyNumberFormat="1" applyFont="1" applyFill="1" applyBorder="1" applyAlignment="1">
      <alignment horizontal="left" vertical="center" wrapText="1"/>
    </xf>
    <xf numFmtId="0" fontId="94" fillId="8" borderId="1" xfId="0" applyFont="1" applyFill="1" applyBorder="1" applyAlignment="1">
      <alignment horizontal="left" vertical="center" wrapText="1"/>
    </xf>
    <xf numFmtId="165" fontId="94" fillId="8" borderId="1" xfId="0" applyNumberFormat="1" applyFont="1" applyFill="1" applyBorder="1" applyAlignment="1">
      <alignment horizontal="left" vertical="center" wrapText="1"/>
    </xf>
    <xf numFmtId="1" fontId="94" fillId="8" borderId="1" xfId="0" applyNumberFormat="1" applyFont="1" applyFill="1" applyBorder="1" applyAlignment="1">
      <alignment horizontal="center" vertical="center" wrapText="1"/>
    </xf>
    <xf numFmtId="49" fontId="94" fillId="8" borderId="1" xfId="0" applyNumberFormat="1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/>
    </xf>
    <xf numFmtId="14" fontId="98" fillId="0" borderId="76" xfId="0" applyNumberFormat="1" applyFont="1" applyBorder="1" applyAlignment="1">
      <alignment horizontal="left" wrapText="1"/>
    </xf>
    <xf numFmtId="49" fontId="98" fillId="0" borderId="76" xfId="0" applyNumberFormat="1" applyFont="1" applyBorder="1" applyAlignment="1">
      <alignment horizontal="left" wrapText="1"/>
    </xf>
    <xf numFmtId="49" fontId="2" fillId="7" borderId="64" xfId="0" applyNumberFormat="1" applyFont="1" applyFill="1" applyBorder="1" applyAlignment="1">
      <alignment horizontal="left" vertical="center" wrapText="1"/>
    </xf>
    <xf numFmtId="49" fontId="98" fillId="0" borderId="74" xfId="0" applyNumberFormat="1" applyFont="1" applyBorder="1" applyAlignment="1">
      <alignment horizontal="left" wrapText="1"/>
    </xf>
    <xf numFmtId="49" fontId="2" fillId="7" borderId="37" xfId="0" applyNumberFormat="1" applyFont="1" applyFill="1" applyBorder="1" applyAlignment="1">
      <alignment horizontal="left" vertical="center" wrapText="1"/>
    </xf>
    <xf numFmtId="49" fontId="98" fillId="0" borderId="33" xfId="0" applyNumberFormat="1" applyFont="1" applyBorder="1" applyAlignment="1">
      <alignment horizontal="left" wrapText="1"/>
    </xf>
    <xf numFmtId="49" fontId="2" fillId="7" borderId="32" xfId="0" applyNumberFormat="1" applyFont="1" applyFill="1" applyBorder="1" applyAlignment="1">
      <alignment horizontal="left" vertical="center" wrapText="1"/>
    </xf>
    <xf numFmtId="49" fontId="2" fillId="7" borderId="0" xfId="0" applyNumberFormat="1" applyFont="1" applyFill="1" applyAlignment="1">
      <alignment horizontal="center" wrapText="1"/>
    </xf>
    <xf numFmtId="49" fontId="5" fillId="0" borderId="63" xfId="0" applyNumberFormat="1" applyFont="1" applyBorder="1" applyAlignment="1">
      <alignment horizontal="left" wrapText="1"/>
    </xf>
    <xf numFmtId="164" fontId="2" fillId="7" borderId="34" xfId="0" applyNumberFormat="1" applyFont="1" applyFill="1" applyBorder="1" applyAlignment="1">
      <alignment horizontal="left" wrapText="1"/>
    </xf>
    <xf numFmtId="1" fontId="55" fillId="8" borderId="1" xfId="0" applyNumberFormat="1" applyFont="1" applyFill="1" applyBorder="1" applyAlignment="1">
      <alignment horizontal="right" vertical="center" wrapText="1"/>
    </xf>
    <xf numFmtId="1" fontId="1" fillId="8" borderId="1" xfId="0" applyNumberFormat="1" applyFont="1" applyFill="1" applyBorder="1" applyAlignment="1">
      <alignment horizontal="right" vertical="center" wrapText="1"/>
    </xf>
    <xf numFmtId="0" fontId="94" fillId="8" borderId="1" xfId="0" applyFont="1" applyFill="1" applyBorder="1" applyAlignment="1">
      <alignment horizontal="center" vertical="center" wrapText="1"/>
    </xf>
    <xf numFmtId="49" fontId="5" fillId="8" borderId="35" xfId="0" applyNumberFormat="1" applyFont="1" applyFill="1" applyBorder="1" applyAlignment="1">
      <alignment horizontal="left" vertical="center" wrapText="1"/>
    </xf>
    <xf numFmtId="49" fontId="5" fillId="8" borderId="15" xfId="0" applyNumberFormat="1" applyFont="1" applyFill="1" applyBorder="1" applyAlignment="1">
      <alignment horizontal="left" vertical="center" wrapText="1"/>
    </xf>
    <xf numFmtId="49" fontId="5" fillId="8" borderId="79" xfId="0" applyNumberFormat="1" applyFont="1" applyFill="1" applyBorder="1" applyAlignment="1">
      <alignment horizontal="left" vertical="center" wrapText="1"/>
    </xf>
    <xf numFmtId="49" fontId="5" fillId="8" borderId="21" xfId="0" applyNumberFormat="1" applyFont="1" applyFill="1" applyBorder="1" applyAlignment="1">
      <alignment horizontal="left" vertical="center" wrapText="1"/>
    </xf>
    <xf numFmtId="164" fontId="5" fillId="8" borderId="31" xfId="0" applyNumberFormat="1" applyFont="1" applyFill="1" applyBorder="1" applyAlignment="1">
      <alignment horizontal="left" vertical="center" wrapText="1"/>
    </xf>
    <xf numFmtId="49" fontId="2" fillId="8" borderId="31" xfId="0" applyNumberFormat="1" applyFont="1" applyFill="1" applyBorder="1" applyAlignment="1">
      <alignment horizontal="left" vertical="center" wrapText="1"/>
    </xf>
    <xf numFmtId="49" fontId="5" fillId="8" borderId="31" xfId="0" applyNumberFormat="1" applyFont="1" applyFill="1" applyBorder="1" applyAlignment="1">
      <alignment horizontal="left" vertical="center" wrapText="1"/>
    </xf>
    <xf numFmtId="49" fontId="94" fillId="8" borderId="31" xfId="0" applyNumberFormat="1" applyFont="1" applyFill="1" applyBorder="1" applyAlignment="1">
      <alignment horizontal="left" vertical="center" wrapText="1"/>
    </xf>
    <xf numFmtId="49" fontId="94" fillId="7" borderId="31" xfId="0" applyNumberFormat="1" applyFont="1" applyFill="1" applyBorder="1" applyAlignment="1">
      <alignment horizontal="left" vertical="center" wrapText="1"/>
    </xf>
    <xf numFmtId="49" fontId="94" fillId="13" borderId="31" xfId="0" applyNumberFormat="1" applyFont="1" applyFill="1" applyBorder="1" applyAlignment="1">
      <alignment horizontal="left" vertical="center" wrapText="1"/>
    </xf>
    <xf numFmtId="1" fontId="1" fillId="14" borderId="1" xfId="0" applyNumberFormat="1" applyFont="1" applyFill="1" applyBorder="1" applyAlignment="1">
      <alignment horizontal="right" vertical="center" wrapText="1"/>
    </xf>
    <xf numFmtId="1" fontId="5" fillId="14" borderId="1" xfId="0" applyNumberFormat="1" applyFont="1" applyFill="1" applyBorder="1" applyAlignment="1">
      <alignment horizontal="left" vertical="center" wrapText="1"/>
    </xf>
    <xf numFmtId="49" fontId="94" fillId="14" borderId="1" xfId="0" applyNumberFormat="1" applyFont="1" applyFill="1" applyBorder="1" applyAlignment="1">
      <alignment horizontal="left" vertical="center" wrapText="1"/>
    </xf>
    <xf numFmtId="165" fontId="94" fillId="14" borderId="1" xfId="0" applyNumberFormat="1" applyFont="1" applyFill="1" applyBorder="1" applyAlignment="1">
      <alignment horizontal="left" vertical="center" wrapText="1"/>
    </xf>
    <xf numFmtId="49" fontId="94" fillId="14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49" fontId="94" fillId="7" borderId="17" xfId="0" applyNumberFormat="1" applyFont="1" applyFill="1" applyBorder="1" applyAlignment="1">
      <alignment horizontal="left" vertical="center" wrapText="1"/>
    </xf>
    <xf numFmtId="49" fontId="5" fillId="8" borderId="64" xfId="0" applyNumberFormat="1" applyFont="1" applyFill="1" applyBorder="1" applyAlignment="1">
      <alignment horizontal="left" vertical="center" wrapText="1"/>
    </xf>
    <xf numFmtId="49" fontId="5" fillId="8" borderId="72" xfId="0" applyNumberFormat="1" applyFont="1" applyFill="1" applyBorder="1" applyAlignment="1">
      <alignment horizontal="left" vertical="center" wrapText="1"/>
    </xf>
    <xf numFmtId="49" fontId="5" fillId="8" borderId="18" xfId="0" applyNumberFormat="1" applyFont="1" applyFill="1" applyBorder="1" applyAlignment="1">
      <alignment horizontal="left" vertical="center" wrapText="1"/>
    </xf>
    <xf numFmtId="164" fontId="5" fillId="8" borderId="21" xfId="0" applyNumberFormat="1" applyFont="1" applyFill="1" applyBorder="1" applyAlignment="1">
      <alignment horizontal="left" vertical="center" wrapText="1"/>
    </xf>
    <xf numFmtId="49" fontId="5" fillId="8" borderId="34" xfId="0" applyNumberFormat="1" applyFont="1" applyFill="1" applyBorder="1" applyAlignment="1">
      <alignment horizontal="left" vertical="center" wrapText="1"/>
    </xf>
    <xf numFmtId="49" fontId="94" fillId="8" borderId="35" xfId="0" applyNumberFormat="1" applyFont="1" applyFill="1" applyBorder="1" applyAlignment="1">
      <alignment horizontal="left" vertical="center" wrapText="1"/>
    </xf>
    <xf numFmtId="49" fontId="94" fillId="12" borderId="14" xfId="0" applyNumberFormat="1" applyFont="1" applyFill="1" applyBorder="1" applyAlignment="1">
      <alignment horizontal="left" vertical="center" wrapText="1"/>
    </xf>
    <xf numFmtId="49" fontId="98" fillId="0" borderId="35" xfId="0" applyNumberFormat="1" applyFont="1" applyBorder="1" applyAlignment="1">
      <alignment horizontal="left" vertical="center" wrapText="1"/>
    </xf>
    <xf numFmtId="49" fontId="98" fillId="0" borderId="15" xfId="0" applyNumberFormat="1" applyFont="1" applyBorder="1" applyAlignment="1">
      <alignment horizontal="left" vertical="center" wrapText="1"/>
    </xf>
    <xf numFmtId="164" fontId="98" fillId="0" borderId="21" xfId="0" applyNumberFormat="1" applyFont="1" applyBorder="1" applyAlignment="1">
      <alignment horizontal="left" vertical="center" wrapText="1"/>
    </xf>
    <xf numFmtId="49" fontId="98" fillId="0" borderId="14" xfId="0" applyNumberFormat="1" applyFont="1" applyBorder="1" applyAlignment="1">
      <alignment horizontal="left" vertical="center" wrapText="1"/>
    </xf>
    <xf numFmtId="49" fontId="94" fillId="3" borderId="14" xfId="0" applyNumberFormat="1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horizontal="left" vertical="center" wrapText="1"/>
    </xf>
    <xf numFmtId="49" fontId="55" fillId="7" borderId="1" xfId="0" applyNumberFormat="1" applyFont="1" applyFill="1" applyBorder="1" applyAlignment="1">
      <alignment horizontal="left" vertical="center" wrapText="1"/>
    </xf>
    <xf numFmtId="49" fontId="1" fillId="7" borderId="70" xfId="0" applyNumberFormat="1" applyFont="1" applyFill="1" applyBorder="1" applyAlignment="1">
      <alignment horizontal="center" vertical="center" wrapText="1"/>
    </xf>
    <xf numFmtId="49" fontId="15" fillId="7" borderId="48" xfId="0" applyNumberFormat="1" applyFont="1" applyFill="1" applyBorder="1" applyAlignment="1">
      <alignment horizontal="left" vertical="center" wrapText="1"/>
    </xf>
    <xf numFmtId="49" fontId="98" fillId="0" borderId="21" xfId="0" applyNumberFormat="1" applyFont="1" applyBorder="1" applyAlignment="1">
      <alignment horizontal="left" vertical="center" wrapText="1"/>
    </xf>
    <xf numFmtId="164" fontId="98" fillId="0" borderId="14" xfId="0" applyNumberFormat="1" applyFont="1" applyBorder="1" applyAlignment="1">
      <alignment horizontal="left" vertical="center" wrapText="1"/>
    </xf>
    <xf numFmtId="49" fontId="2" fillId="7" borderId="21" xfId="0" applyNumberFormat="1" applyFont="1" applyFill="1" applyBorder="1" applyAlignment="1">
      <alignment horizontal="center" vertical="center" wrapText="1"/>
    </xf>
    <xf numFmtId="49" fontId="94" fillId="7" borderId="77" xfId="0" applyNumberFormat="1" applyFont="1" applyFill="1" applyBorder="1" applyAlignment="1">
      <alignment horizontal="left" wrapText="1"/>
    </xf>
    <xf numFmtId="49" fontId="15" fillId="7" borderId="70" xfId="0" applyNumberFormat="1" applyFont="1" applyFill="1" applyBorder="1" applyAlignment="1">
      <alignment horizontal="left" vertical="center" wrapText="1"/>
    </xf>
    <xf numFmtId="49" fontId="2" fillId="7" borderId="70" xfId="0" applyNumberFormat="1" applyFont="1" applyFill="1" applyBorder="1" applyAlignment="1">
      <alignment horizontal="left" wrapText="1"/>
    </xf>
    <xf numFmtId="49" fontId="2" fillId="7" borderId="74" xfId="0" applyNumberFormat="1" applyFont="1" applyFill="1" applyBorder="1" applyAlignment="1">
      <alignment horizontal="left" wrapText="1"/>
    </xf>
    <xf numFmtId="49" fontId="15" fillId="7" borderId="74" xfId="0" applyNumberFormat="1" applyFont="1" applyFill="1" applyBorder="1" applyAlignment="1">
      <alignment horizontal="left" wrapText="1"/>
    </xf>
    <xf numFmtId="164" fontId="2" fillId="7" borderId="29" xfId="0" applyNumberFormat="1" applyFont="1" applyFill="1" applyBorder="1" applyAlignment="1">
      <alignment horizontal="left" wrapText="1"/>
    </xf>
    <xf numFmtId="49" fontId="115" fillId="0" borderId="1" xfId="0" applyNumberFormat="1" applyFont="1" applyBorder="1" applyAlignment="1">
      <alignment horizontal="left" wrapText="1"/>
    </xf>
    <xf numFmtId="49" fontId="5" fillId="7" borderId="78" xfId="0" applyNumberFormat="1" applyFont="1" applyFill="1" applyBorder="1" applyAlignment="1">
      <alignment horizontal="center" wrapText="1"/>
    </xf>
    <xf numFmtId="49" fontId="98" fillId="0" borderId="1" xfId="0" applyNumberFormat="1" applyFont="1" applyBorder="1" applyAlignment="1">
      <alignment horizontal="left" vertical="center" wrapText="1"/>
    </xf>
    <xf numFmtId="49" fontId="5" fillId="8" borderId="76" xfId="0" applyNumberFormat="1" applyFont="1" applyFill="1" applyBorder="1" applyAlignment="1">
      <alignment horizontal="left" vertical="center" wrapText="1"/>
    </xf>
    <xf numFmtId="49" fontId="1" fillId="8" borderId="76" xfId="0" applyNumberFormat="1" applyFont="1" applyFill="1" applyBorder="1" applyAlignment="1">
      <alignment horizontal="left" wrapText="1"/>
    </xf>
    <xf numFmtId="49" fontId="2" fillId="8" borderId="76" xfId="0" applyNumberFormat="1" applyFont="1" applyFill="1" applyBorder="1" applyAlignment="1">
      <alignment horizontal="left" wrapText="1"/>
    </xf>
    <xf numFmtId="49" fontId="55" fillId="7" borderId="77" xfId="0" applyNumberFormat="1" applyFont="1" applyFill="1" applyBorder="1" applyAlignment="1">
      <alignment horizontal="left" wrapText="1"/>
    </xf>
    <xf numFmtId="49" fontId="1" fillId="0" borderId="1" xfId="0" applyNumberFormat="1" applyFont="1" applyBorder="1" applyAlignment="1">
      <alignment horizontal="center" vertical="center" wrapText="1"/>
    </xf>
    <xf numFmtId="49" fontId="94" fillId="0" borderId="70" xfId="0" applyNumberFormat="1" applyFont="1" applyBorder="1" applyAlignment="1">
      <alignment horizontal="left" wrapText="1"/>
    </xf>
    <xf numFmtId="49" fontId="95" fillId="7" borderId="64" xfId="0" applyNumberFormat="1" applyFont="1" applyFill="1" applyBorder="1" applyAlignment="1">
      <alignment horizontal="center" vertical="center" wrapText="1"/>
    </xf>
    <xf numFmtId="49" fontId="2" fillId="8" borderId="74" xfId="0" applyNumberFormat="1" applyFont="1" applyFill="1" applyBorder="1" applyAlignment="1">
      <alignment horizontal="center" vertical="center" wrapText="1"/>
    </xf>
    <xf numFmtId="49" fontId="5" fillId="7" borderId="74" xfId="0" applyNumberFormat="1" applyFont="1" applyFill="1" applyBorder="1" applyAlignment="1">
      <alignment horizontal="left" wrapText="1"/>
    </xf>
    <xf numFmtId="49" fontId="2" fillId="7" borderId="64" xfId="0" applyNumberFormat="1" applyFont="1" applyFill="1" applyBorder="1" applyAlignment="1">
      <alignment horizontal="center" vertical="center" wrapText="1"/>
    </xf>
    <xf numFmtId="49" fontId="94" fillId="0" borderId="64" xfId="0" applyNumberFormat="1" applyFont="1" applyBorder="1" applyAlignment="1">
      <alignment horizontal="left" wrapText="1"/>
    </xf>
    <xf numFmtId="49" fontId="98" fillId="0" borderId="34" xfId="0" applyNumberFormat="1" applyFont="1" applyBorder="1" applyAlignment="1">
      <alignment horizontal="left" vertical="center" wrapText="1"/>
    </xf>
    <xf numFmtId="49" fontId="2" fillId="7" borderId="64" xfId="0" applyNumberFormat="1" applyFont="1" applyFill="1" applyBorder="1" applyAlignment="1">
      <alignment horizontal="center" wrapText="1"/>
    </xf>
    <xf numFmtId="49" fontId="15" fillId="8" borderId="48" xfId="0" applyNumberFormat="1" applyFont="1" applyFill="1" applyBorder="1" applyAlignment="1">
      <alignment horizontal="left" vertical="center" wrapText="1"/>
    </xf>
    <xf numFmtId="49" fontId="98" fillId="0" borderId="48" xfId="0" applyNumberFormat="1" applyFont="1" applyBorder="1" applyAlignment="1">
      <alignment horizontal="left" vertical="center" wrapText="1"/>
    </xf>
    <xf numFmtId="49" fontId="5" fillId="8" borderId="48" xfId="0" applyNumberFormat="1" applyFont="1" applyFill="1" applyBorder="1" applyAlignment="1">
      <alignment horizontal="left" vertical="center" wrapText="1"/>
    </xf>
    <xf numFmtId="49" fontId="13" fillId="9" borderId="67" xfId="0" applyNumberFormat="1" applyFont="1" applyFill="1" applyBorder="1" applyAlignment="1">
      <alignment horizontal="center" vertical="center" wrapText="1"/>
    </xf>
    <xf numFmtId="49" fontId="15" fillId="7" borderId="18" xfId="0" applyNumberFormat="1" applyFont="1" applyFill="1" applyBorder="1" applyAlignment="1">
      <alignment horizontal="left" wrapText="1"/>
    </xf>
    <xf numFmtId="49" fontId="94" fillId="7" borderId="69" xfId="0" applyNumberFormat="1" applyFont="1" applyFill="1" applyBorder="1" applyAlignment="1">
      <alignment horizontal="left" wrapText="1"/>
    </xf>
    <xf numFmtId="49" fontId="13" fillId="9" borderId="0" xfId="0" applyNumberFormat="1" applyFont="1" applyFill="1" applyAlignment="1">
      <alignment horizontal="center" vertical="center" wrapText="1"/>
    </xf>
    <xf numFmtId="49" fontId="98" fillId="0" borderId="37" xfId="0" applyNumberFormat="1" applyFont="1" applyBorder="1" applyAlignment="1">
      <alignment horizontal="left" wrapText="1"/>
    </xf>
    <xf numFmtId="49" fontId="94" fillId="7" borderId="21" xfId="0" applyNumberFormat="1" applyFont="1" applyFill="1" applyBorder="1" applyAlignment="1">
      <alignment horizontal="left" vertical="center" wrapText="1"/>
    </xf>
    <xf numFmtId="164" fontId="13" fillId="9" borderId="0" xfId="0" applyNumberFormat="1" applyFont="1" applyFill="1" applyAlignment="1">
      <alignment horizontal="center" vertical="center" wrapText="1"/>
    </xf>
    <xf numFmtId="164" fontId="98" fillId="0" borderId="28" xfId="0" applyNumberFormat="1" applyFont="1" applyBorder="1" applyAlignment="1">
      <alignment horizontal="left" wrapText="1"/>
    </xf>
    <xf numFmtId="49" fontId="5" fillId="13" borderId="29" xfId="0" applyNumberFormat="1" applyFont="1" applyFill="1" applyBorder="1" applyAlignment="1">
      <alignment horizontal="left" wrapText="1"/>
    </xf>
    <xf numFmtId="49" fontId="94" fillId="13" borderId="14" xfId="0" applyNumberFormat="1" applyFont="1" applyFill="1" applyBorder="1" applyAlignment="1">
      <alignment horizontal="left" vertical="center" wrapText="1"/>
    </xf>
    <xf numFmtId="1" fontId="5" fillId="7" borderId="0" xfId="0" applyNumberFormat="1" applyFont="1" applyFill="1" applyAlignment="1">
      <alignment horizontal="left" wrapText="1"/>
    </xf>
    <xf numFmtId="49" fontId="2" fillId="8" borderId="76" xfId="0" applyNumberFormat="1" applyFont="1" applyFill="1" applyBorder="1" applyAlignment="1">
      <alignment horizontal="center" vertical="center" wrapText="1"/>
    </xf>
    <xf numFmtId="14" fontId="1" fillId="7" borderId="76" xfId="0" applyNumberFormat="1" applyFont="1" applyFill="1" applyBorder="1" applyAlignment="1">
      <alignment horizontal="left" wrapText="1"/>
    </xf>
    <xf numFmtId="14" fontId="2" fillId="0" borderId="77" xfId="0" applyNumberFormat="1" applyFont="1" applyBorder="1" applyAlignment="1">
      <alignment horizontal="left" wrapText="1"/>
    </xf>
    <xf numFmtId="49" fontId="2" fillId="8" borderId="77" xfId="0" applyNumberFormat="1" applyFont="1" applyFill="1" applyBorder="1" applyAlignment="1">
      <alignment horizontal="left" wrapText="1"/>
    </xf>
    <xf numFmtId="49" fontId="94" fillId="8" borderId="64" xfId="0" applyNumberFormat="1" applyFont="1" applyFill="1" applyBorder="1" applyAlignment="1">
      <alignment horizontal="left" wrapText="1"/>
    </xf>
    <xf numFmtId="49" fontId="1" fillId="7" borderId="35" xfId="0" applyNumberFormat="1" applyFont="1" applyFill="1" applyBorder="1" applyAlignment="1">
      <alignment horizontal="center" vertical="center" wrapText="1"/>
    </xf>
    <xf numFmtId="49" fontId="5" fillId="8" borderId="74" xfId="0" applyNumberFormat="1" applyFont="1" applyFill="1" applyBorder="1" applyAlignment="1">
      <alignment horizontal="left" wrapText="1"/>
    </xf>
    <xf numFmtId="49" fontId="2" fillId="8" borderId="54" xfId="0" applyNumberFormat="1" applyFont="1" applyFill="1" applyBorder="1" applyAlignment="1">
      <alignment horizontal="left" vertical="center" wrapText="1"/>
    </xf>
    <xf numFmtId="49" fontId="2" fillId="8" borderId="64" xfId="0" applyNumberFormat="1" applyFont="1" applyFill="1" applyBorder="1" applyAlignment="1">
      <alignment horizontal="left" vertical="center" wrapText="1"/>
    </xf>
    <xf numFmtId="49" fontId="5" fillId="7" borderId="79" xfId="0" applyNumberFormat="1" applyFont="1" applyFill="1" applyBorder="1" applyAlignment="1">
      <alignment horizontal="left" wrapText="1"/>
    </xf>
    <xf numFmtId="164" fontId="5" fillId="0" borderId="14" xfId="0" applyNumberFormat="1" applyFont="1" applyBorder="1" applyAlignment="1">
      <alignment horizontal="left" vertical="center" wrapText="1"/>
    </xf>
    <xf numFmtId="14" fontId="98" fillId="0" borderId="9" xfId="0" applyNumberFormat="1" applyFont="1" applyBorder="1" applyAlignment="1">
      <alignment horizontal="left" vertical="center" wrapText="1"/>
    </xf>
    <xf numFmtId="1" fontId="5" fillId="8" borderId="78" xfId="0" applyNumberFormat="1" applyFont="1" applyFill="1" applyBorder="1" applyAlignment="1">
      <alignment horizontal="left" wrapText="1"/>
    </xf>
    <xf numFmtId="49" fontId="5" fillId="8" borderId="78" xfId="0" applyNumberFormat="1" applyFont="1" applyFill="1" applyBorder="1" applyAlignment="1">
      <alignment horizontal="left" wrapText="1"/>
    </xf>
    <xf numFmtId="49" fontId="15" fillId="7" borderId="77" xfId="0" applyNumberFormat="1" applyFont="1" applyFill="1" applyBorder="1" applyAlignment="1">
      <alignment horizontal="left" vertical="center" wrapText="1"/>
    </xf>
    <xf numFmtId="49" fontId="55" fillId="8" borderId="48" xfId="0" applyNumberFormat="1" applyFont="1" applyFill="1" applyBorder="1" applyAlignment="1">
      <alignment horizontal="left" wrapText="1"/>
    </xf>
    <xf numFmtId="49" fontId="2" fillId="8" borderId="62" xfId="0" applyNumberFormat="1" applyFont="1" applyFill="1" applyBorder="1" applyAlignment="1">
      <alignment horizontal="center" vertical="center" wrapText="1"/>
    </xf>
    <xf numFmtId="49" fontId="2" fillId="8" borderId="4" xfId="0" applyNumberFormat="1" applyFont="1" applyFill="1" applyBorder="1" applyAlignment="1">
      <alignment horizontal="center" vertical="center" wrapText="1"/>
    </xf>
    <xf numFmtId="49" fontId="98" fillId="0" borderId="61" xfId="0" applyNumberFormat="1" applyFont="1" applyBorder="1" applyAlignment="1">
      <alignment horizontal="left" wrapText="1"/>
    </xf>
    <xf numFmtId="49" fontId="2" fillId="0" borderId="47" xfId="0" applyNumberFormat="1" applyFont="1" applyBorder="1" applyAlignment="1">
      <alignment horizontal="left" wrapText="1"/>
    </xf>
    <xf numFmtId="49" fontId="94" fillId="7" borderId="8" xfId="0" applyNumberFormat="1" applyFont="1" applyFill="1" applyBorder="1" applyAlignment="1">
      <alignment horizontal="left" wrapText="1"/>
    </xf>
    <xf numFmtId="49" fontId="2" fillId="7" borderId="14" xfId="0" applyNumberFormat="1" applyFont="1" applyFill="1" applyBorder="1" applyAlignment="1">
      <alignment horizontal="center" vertical="center" wrapText="1"/>
    </xf>
    <xf numFmtId="49" fontId="5" fillId="0" borderId="61" xfId="0" applyNumberFormat="1" applyFont="1" applyBorder="1" applyAlignment="1">
      <alignment horizontal="left" wrapText="1"/>
    </xf>
    <xf numFmtId="49" fontId="94" fillId="0" borderId="66" xfId="0" applyNumberFormat="1" applyFont="1" applyBorder="1" applyAlignment="1">
      <alignment horizontal="left" wrapText="1"/>
    </xf>
    <xf numFmtId="164" fontId="5" fillId="0" borderId="55" xfId="0" applyNumberFormat="1" applyFont="1" applyBorder="1" applyAlignment="1">
      <alignment horizontal="left" wrapText="1"/>
    </xf>
    <xf numFmtId="49" fontId="95" fillId="9" borderId="74" xfId="0" applyNumberFormat="1" applyFont="1" applyFill="1" applyBorder="1" applyAlignment="1">
      <alignment horizontal="center" vertical="center" wrapText="1"/>
    </xf>
    <xf numFmtId="164" fontId="13" fillId="9" borderId="33" xfId="0" applyNumberFormat="1" applyFont="1" applyFill="1" applyBorder="1" applyAlignment="1">
      <alignment horizontal="center" vertical="center" wrapText="1"/>
    </xf>
    <xf numFmtId="164" fontId="13" fillId="7" borderId="64" xfId="0" applyNumberFormat="1" applyFont="1" applyFill="1" applyBorder="1" applyAlignment="1">
      <alignment horizontal="center" vertical="center" wrapText="1"/>
    </xf>
    <xf numFmtId="49" fontId="98" fillId="0" borderId="32" xfId="0" applyNumberFormat="1" applyFont="1" applyBorder="1" applyAlignment="1">
      <alignment horizontal="left" wrapText="1"/>
    </xf>
    <xf numFmtId="164" fontId="13" fillId="9" borderId="30" xfId="0" applyNumberFormat="1" applyFont="1" applyFill="1" applyBorder="1" applyAlignment="1">
      <alignment horizontal="center" vertical="center" wrapText="1"/>
    </xf>
    <xf numFmtId="49" fontId="98" fillId="0" borderId="73" xfId="0" applyNumberFormat="1" applyFont="1" applyBorder="1" applyAlignment="1">
      <alignment horizontal="left" wrapText="1"/>
    </xf>
    <xf numFmtId="49" fontId="98" fillId="7" borderId="48" xfId="0" applyNumberFormat="1" applyFont="1" applyFill="1" applyBorder="1" applyAlignment="1">
      <alignment horizontal="left" wrapText="1"/>
    </xf>
    <xf numFmtId="164" fontId="2" fillId="7" borderId="6" xfId="0" applyNumberFormat="1" applyFont="1" applyFill="1" applyBorder="1" applyAlignment="1">
      <alignment horizontal="left" wrapText="1"/>
    </xf>
    <xf numFmtId="49" fontId="98" fillId="7" borderId="56" xfId="0" applyNumberFormat="1" applyFont="1" applyFill="1" applyBorder="1" applyAlignment="1">
      <alignment horizontal="left" wrapText="1"/>
    </xf>
    <xf numFmtId="164" fontId="5" fillId="0" borderId="31" xfId="0" applyNumberFormat="1" applyFont="1" applyBorder="1" applyAlignment="1">
      <alignment horizontal="left" wrapText="1"/>
    </xf>
    <xf numFmtId="49" fontId="2" fillId="8" borderId="31" xfId="0" applyNumberFormat="1" applyFont="1" applyFill="1" applyBorder="1" applyAlignment="1">
      <alignment horizontal="left" wrapText="1"/>
    </xf>
    <xf numFmtId="49" fontId="98" fillId="7" borderId="28" xfId="0" applyNumberFormat="1" applyFont="1" applyFill="1" applyBorder="1" applyAlignment="1">
      <alignment horizontal="left" wrapText="1"/>
    </xf>
    <xf numFmtId="49" fontId="97" fillId="7" borderId="31" xfId="0" applyNumberFormat="1" applyFont="1" applyFill="1" applyBorder="1" applyAlignment="1">
      <alignment horizontal="left" wrapText="1"/>
    </xf>
    <xf numFmtId="49" fontId="5" fillId="11" borderId="1" xfId="0" applyNumberFormat="1" applyFont="1" applyFill="1" applyBorder="1" applyAlignment="1">
      <alignment horizontal="left" vertical="center" wrapText="1"/>
    </xf>
    <xf numFmtId="165" fontId="5" fillId="11" borderId="1" xfId="0" applyNumberFormat="1" applyFont="1" applyFill="1" applyBorder="1" applyAlignment="1">
      <alignment horizontal="left" vertical="center" wrapText="1"/>
    </xf>
    <xf numFmtId="0" fontId="94" fillId="11" borderId="1" xfId="0" applyFont="1" applyFill="1" applyBorder="1" applyAlignment="1">
      <alignment horizontal="center" vertical="center" wrapText="1"/>
    </xf>
    <xf numFmtId="1" fontId="5" fillId="11" borderId="1" xfId="0" applyNumberFormat="1" applyFont="1" applyFill="1" applyBorder="1" applyAlignment="1">
      <alignment horizontal="left" vertical="center" wrapText="1"/>
    </xf>
    <xf numFmtId="49" fontId="5" fillId="11" borderId="1" xfId="0" applyNumberFormat="1" applyFont="1" applyFill="1" applyBorder="1" applyAlignment="1">
      <alignment horizontal="left" vertical="center"/>
    </xf>
    <xf numFmtId="1" fontId="55" fillId="7" borderId="1" xfId="0" applyNumberFormat="1" applyFont="1" applyFill="1" applyBorder="1" applyAlignment="1">
      <alignment horizontal="left" wrapText="1"/>
    </xf>
    <xf numFmtId="49" fontId="0" fillId="7" borderId="1" xfId="0" applyNumberFormat="1" applyFill="1" applyBorder="1" applyAlignment="1">
      <alignment horizontal="center" wrapText="1"/>
    </xf>
    <xf numFmtId="1" fontId="5" fillId="11" borderId="1" xfId="0" applyNumberFormat="1" applyFont="1" applyFill="1" applyBorder="1" applyAlignment="1">
      <alignment horizontal="left" wrapText="1"/>
    </xf>
    <xf numFmtId="49" fontId="94" fillId="0" borderId="29" xfId="0" applyNumberFormat="1" applyFont="1" applyBorder="1" applyAlignment="1">
      <alignment horizontal="left" vertical="center" wrapText="1"/>
    </xf>
    <xf numFmtId="1" fontId="55" fillId="0" borderId="1" xfId="0" applyNumberFormat="1" applyFont="1" applyBorder="1" applyAlignment="1">
      <alignment horizontal="left" wrapText="1"/>
    </xf>
    <xf numFmtId="49" fontId="5" fillId="11" borderId="1" xfId="0" applyNumberFormat="1" applyFont="1" applyFill="1" applyBorder="1" applyAlignment="1">
      <alignment horizontal="left" wrapText="1"/>
    </xf>
    <xf numFmtId="1" fontId="94" fillId="0" borderId="1" xfId="0" applyNumberFormat="1" applyFont="1" applyBorder="1" applyAlignment="1">
      <alignment horizontal="center" wrapText="1"/>
    </xf>
    <xf numFmtId="165" fontId="94" fillId="0" borderId="1" xfId="0" applyNumberFormat="1" applyFont="1" applyBorder="1" applyAlignment="1">
      <alignment horizontal="left" vertical="center" wrapText="1"/>
    </xf>
    <xf numFmtId="49" fontId="1" fillId="7" borderId="70" xfId="0" applyNumberFormat="1" applyFont="1" applyFill="1" applyBorder="1" applyAlignment="1">
      <alignment horizontal="left" wrapText="1"/>
    </xf>
    <xf numFmtId="49" fontId="95" fillId="7" borderId="70" xfId="0" applyNumberFormat="1" applyFont="1" applyFill="1" applyBorder="1" applyAlignment="1">
      <alignment horizontal="center" vertical="center" wrapText="1"/>
    </xf>
    <xf numFmtId="49" fontId="95" fillId="7" borderId="37" xfId="0" applyNumberFormat="1" applyFont="1" applyFill="1" applyBorder="1" applyAlignment="1">
      <alignment horizontal="center" vertical="center" wrapText="1"/>
    </xf>
    <xf numFmtId="49" fontId="15" fillId="7" borderId="33" xfId="0" applyNumberFormat="1" applyFont="1" applyFill="1" applyBorder="1" applyAlignment="1">
      <alignment horizontal="left" wrapText="1"/>
    </xf>
    <xf numFmtId="49" fontId="5" fillId="7" borderId="73" xfId="0" applyNumberFormat="1" applyFont="1" applyFill="1" applyBorder="1" applyAlignment="1">
      <alignment horizontal="left" vertical="center" wrapText="1"/>
    </xf>
    <xf numFmtId="164" fontId="5" fillId="7" borderId="28" xfId="0" applyNumberFormat="1" applyFont="1" applyFill="1" applyBorder="1" applyAlignment="1">
      <alignment horizontal="left" vertical="center" wrapText="1"/>
    </xf>
    <xf numFmtId="49" fontId="2" fillId="7" borderId="29" xfId="0" applyNumberFormat="1" applyFont="1" applyFill="1" applyBorder="1" applyAlignment="1">
      <alignment horizontal="left" vertical="center" wrapText="1"/>
    </xf>
    <xf numFmtId="0" fontId="1" fillId="7" borderId="76" xfId="0" applyFont="1" applyFill="1" applyBorder="1" applyAlignment="1">
      <alignment horizontal="center" wrapText="1"/>
    </xf>
    <xf numFmtId="14" fontId="98" fillId="0" borderId="1" xfId="0" applyNumberFormat="1" applyFont="1" applyBorder="1" applyAlignment="1">
      <alignment horizontal="left" wrapText="1"/>
    </xf>
    <xf numFmtId="49" fontId="5" fillId="7" borderId="77" xfId="0" applyNumberFormat="1" applyFont="1" applyFill="1" applyBorder="1" applyAlignment="1">
      <alignment horizontal="left" vertical="center" wrapText="1"/>
    </xf>
    <xf numFmtId="49" fontId="98" fillId="7" borderId="70" xfId="0" applyNumberFormat="1" applyFont="1" applyFill="1" applyBorder="1" applyAlignment="1">
      <alignment horizontal="left" wrapText="1"/>
    </xf>
    <xf numFmtId="49" fontId="94" fillId="7" borderId="37" xfId="0" applyNumberFormat="1" applyFont="1" applyFill="1" applyBorder="1" applyAlignment="1">
      <alignment horizontal="left" vertical="center" wrapText="1"/>
    </xf>
    <xf numFmtId="49" fontId="1" fillId="7" borderId="48" xfId="0" applyNumberFormat="1" applyFont="1" applyFill="1" applyBorder="1" applyAlignment="1">
      <alignment horizontal="center" wrapText="1"/>
    </xf>
    <xf numFmtId="49" fontId="94" fillId="7" borderId="72" xfId="0" applyNumberFormat="1" applyFont="1" applyFill="1" applyBorder="1" applyAlignment="1">
      <alignment horizontal="left" wrapText="1"/>
    </xf>
    <xf numFmtId="49" fontId="5" fillId="7" borderId="32" xfId="0" applyNumberFormat="1" applyFont="1" applyFill="1" applyBorder="1" applyAlignment="1">
      <alignment horizontal="left" vertical="center" wrapText="1"/>
    </xf>
    <xf numFmtId="49" fontId="5" fillId="0" borderId="54" xfId="0" applyNumberFormat="1" applyFont="1" applyBorder="1" applyAlignment="1">
      <alignment horizontal="left" wrapText="1"/>
    </xf>
    <xf numFmtId="49" fontId="13" fillId="7" borderId="48" xfId="0" applyNumberFormat="1" applyFont="1" applyFill="1" applyBorder="1" applyAlignment="1">
      <alignment horizontal="center" vertical="center" wrapText="1"/>
    </xf>
    <xf numFmtId="49" fontId="2" fillId="7" borderId="37" xfId="0" applyNumberFormat="1" applyFont="1" applyFill="1" applyBorder="1" applyAlignment="1">
      <alignment horizontal="center" vertical="center" wrapText="1"/>
    </xf>
    <xf numFmtId="49" fontId="5" fillId="7" borderId="47" xfId="0" applyNumberFormat="1" applyFont="1" applyFill="1" applyBorder="1" applyAlignment="1">
      <alignment horizontal="left" vertical="center" wrapText="1"/>
    </xf>
    <xf numFmtId="14" fontId="5" fillId="8" borderId="1" xfId="0" applyNumberFormat="1" applyFont="1" applyFill="1" applyBorder="1" applyAlignment="1">
      <alignment horizontal="left" vertical="center" wrapText="1"/>
    </xf>
    <xf numFmtId="49" fontId="2" fillId="7" borderId="48" xfId="0" applyNumberFormat="1" applyFont="1" applyFill="1" applyBorder="1" applyAlignment="1">
      <alignment horizontal="left" wrapText="1"/>
    </xf>
    <xf numFmtId="164" fontId="4" fillId="9" borderId="1" xfId="0" applyNumberFormat="1" applyFont="1" applyFill="1" applyBorder="1" applyAlignment="1">
      <alignment horizontal="center" wrapText="1"/>
    </xf>
    <xf numFmtId="1" fontId="55" fillId="7" borderId="0" xfId="0" applyNumberFormat="1" applyFont="1" applyFill="1" applyAlignment="1">
      <alignment horizontal="left" wrapText="1"/>
    </xf>
    <xf numFmtId="49" fontId="0" fillId="7" borderId="0" xfId="0" applyNumberFormat="1" applyFill="1" applyAlignment="1">
      <alignment horizontal="center" wrapText="1"/>
    </xf>
    <xf numFmtId="49" fontId="5" fillId="7" borderId="0" xfId="0" applyNumberFormat="1" applyFont="1" applyFill="1" applyAlignment="1">
      <alignment horizontal="center" vertical="center" wrapText="1"/>
    </xf>
    <xf numFmtId="49" fontId="98" fillId="0" borderId="76" xfId="0" applyNumberFormat="1" applyFont="1" applyBorder="1" applyAlignment="1">
      <alignment horizontal="left" vertical="center" wrapText="1"/>
    </xf>
    <xf numFmtId="165" fontId="1" fillId="7" borderId="70" xfId="0" applyNumberFormat="1" applyFont="1" applyFill="1" applyBorder="1" applyAlignment="1">
      <alignment horizontal="left" wrapText="1"/>
    </xf>
    <xf numFmtId="49" fontId="55" fillId="8" borderId="1" xfId="0" applyNumberFormat="1" applyFont="1" applyFill="1" applyBorder="1" applyAlignment="1">
      <alignment horizontal="left" wrapText="1"/>
    </xf>
    <xf numFmtId="14" fontId="4" fillId="9" borderId="9" xfId="0" applyNumberFormat="1" applyFont="1" applyFill="1" applyBorder="1" applyAlignment="1">
      <alignment horizontal="center" wrapText="1"/>
    </xf>
    <xf numFmtId="164" fontId="1" fillId="7" borderId="1" xfId="0" applyNumberFormat="1" applyFont="1" applyFill="1" applyBorder="1" applyAlignment="1">
      <alignment horizontal="center" vertical="center" wrapText="1"/>
    </xf>
    <xf numFmtId="164" fontId="94" fillId="7" borderId="1" xfId="0" applyNumberFormat="1" applyFont="1" applyFill="1" applyBorder="1" applyAlignment="1">
      <alignment horizontal="left" wrapText="1"/>
    </xf>
    <xf numFmtId="164" fontId="1" fillId="7" borderId="1" xfId="0" applyNumberFormat="1" applyFont="1" applyFill="1" applyBorder="1" applyAlignment="1">
      <alignment horizontal="left" wrapText="1"/>
    </xf>
    <xf numFmtId="164" fontId="5" fillId="7" borderId="1" xfId="0" applyNumberFormat="1" applyFont="1" applyFill="1" applyBorder="1" applyAlignment="1">
      <alignment horizontal="left" wrapText="1"/>
    </xf>
    <xf numFmtId="164" fontId="98" fillId="0" borderId="1" xfId="0" applyNumberFormat="1" applyFont="1" applyBorder="1" applyAlignment="1">
      <alignment horizontal="left" wrapText="1"/>
    </xf>
    <xf numFmtId="164" fontId="5" fillId="8" borderId="1" xfId="0" applyNumberFormat="1" applyFont="1" applyFill="1" applyBorder="1" applyAlignment="1">
      <alignment horizontal="left" vertical="center" wrapText="1"/>
    </xf>
    <xf numFmtId="164" fontId="1" fillId="7" borderId="77" xfId="0" applyNumberFormat="1" applyFont="1" applyFill="1" applyBorder="1" applyAlignment="1">
      <alignment horizontal="center" vertical="center" wrapText="1"/>
    </xf>
    <xf numFmtId="164" fontId="94" fillId="8" borderId="1" xfId="0" applyNumberFormat="1" applyFont="1" applyFill="1" applyBorder="1" applyAlignment="1">
      <alignment horizontal="left" wrapText="1"/>
    </xf>
    <xf numFmtId="164" fontId="1" fillId="8" borderId="1" xfId="0" applyNumberFormat="1" applyFont="1" applyFill="1" applyBorder="1" applyAlignment="1">
      <alignment horizontal="left" wrapText="1"/>
    </xf>
    <xf numFmtId="164" fontId="94" fillId="8" borderId="1" xfId="0" applyNumberFormat="1" applyFont="1" applyFill="1" applyBorder="1" applyAlignment="1">
      <alignment horizontal="left" vertical="center" wrapText="1"/>
    </xf>
    <xf numFmtId="164" fontId="2" fillId="8" borderId="1" xfId="0" applyNumberFormat="1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wrapText="1"/>
    </xf>
    <xf numFmtId="0" fontId="1" fillId="7" borderId="1" xfId="0" applyFont="1" applyFill="1" applyBorder="1" applyAlignment="1">
      <alignment horizontal="left" vertical="center" wrapText="1"/>
    </xf>
    <xf numFmtId="49" fontId="21" fillId="9" borderId="1" xfId="0" applyNumberFormat="1" applyFont="1" applyFill="1" applyBorder="1" applyAlignment="1">
      <alignment horizontal="center" wrapText="1"/>
    </xf>
    <xf numFmtId="164" fontId="91" fillId="9" borderId="9" xfId="0" applyNumberFormat="1" applyFont="1" applyFill="1" applyBorder="1" applyAlignment="1">
      <alignment horizontal="center" wrapText="1"/>
    </xf>
    <xf numFmtId="49" fontId="4" fillId="9" borderId="1" xfId="0" applyNumberFormat="1" applyFont="1" applyFill="1" applyBorder="1"/>
    <xf numFmtId="49" fontId="1" fillId="8" borderId="70" xfId="0" applyNumberFormat="1" applyFont="1" applyFill="1" applyBorder="1" applyAlignment="1">
      <alignment horizontal="left" wrapText="1"/>
    </xf>
    <xf numFmtId="49" fontId="5" fillId="0" borderId="33" xfId="0" applyNumberFormat="1" applyFont="1" applyBorder="1" applyAlignment="1">
      <alignment horizontal="left" wrapText="1"/>
    </xf>
    <xf numFmtId="14" fontId="5" fillId="7" borderId="77" xfId="0" applyNumberFormat="1" applyFont="1" applyFill="1" applyBorder="1" applyAlignment="1">
      <alignment horizontal="left" vertical="center" wrapText="1"/>
    </xf>
    <xf numFmtId="49" fontId="94" fillId="7" borderId="77" xfId="0" applyNumberFormat="1" applyFont="1" applyFill="1" applyBorder="1" applyAlignment="1">
      <alignment horizontal="left" vertical="center" wrapText="1"/>
    </xf>
    <xf numFmtId="49" fontId="15" fillId="7" borderId="47" xfId="0" applyNumberFormat="1" applyFont="1" applyFill="1" applyBorder="1" applyAlignment="1">
      <alignment horizontal="left" vertical="center" wrapText="1"/>
    </xf>
    <xf numFmtId="164" fontId="94" fillId="7" borderId="77" xfId="0" applyNumberFormat="1" applyFont="1" applyFill="1" applyBorder="1" applyAlignment="1">
      <alignment horizontal="left" vertical="center" wrapText="1"/>
    </xf>
    <xf numFmtId="164" fontId="1" fillId="0" borderId="1" xfId="0" applyNumberFormat="1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center" wrapText="1"/>
    </xf>
    <xf numFmtId="0" fontId="5" fillId="7" borderId="0" xfId="0" applyFont="1" applyFill="1" applyAlignment="1">
      <alignment horizontal="left" wrapText="1"/>
    </xf>
    <xf numFmtId="1" fontId="94" fillId="7" borderId="0" xfId="0" applyNumberFormat="1" applyFont="1" applyFill="1" applyAlignment="1">
      <alignment horizontal="center" wrapText="1"/>
    </xf>
    <xf numFmtId="164" fontId="5" fillId="0" borderId="28" xfId="0" applyNumberFormat="1" applyFont="1" applyBorder="1" applyAlignment="1">
      <alignment horizontal="left" vertical="center" wrapText="1"/>
    </xf>
    <xf numFmtId="49" fontId="2" fillId="8" borderId="29" xfId="0" applyNumberFormat="1" applyFont="1" applyFill="1" applyBorder="1" applyAlignment="1">
      <alignment horizontal="left" vertical="center" wrapText="1"/>
    </xf>
    <xf numFmtId="49" fontId="5" fillId="0" borderId="29" xfId="0" applyNumberFormat="1" applyFont="1" applyBorder="1" applyAlignment="1">
      <alignment horizontal="left" vertical="center" wrapText="1"/>
    </xf>
    <xf numFmtId="1" fontId="55" fillId="14" borderId="1" xfId="0" applyNumberFormat="1" applyFont="1" applyFill="1" applyBorder="1" applyAlignment="1">
      <alignment horizontal="right" wrapText="1"/>
    </xf>
    <xf numFmtId="164" fontId="1" fillId="7" borderId="77" xfId="0" applyNumberFormat="1" applyFont="1" applyFill="1" applyBorder="1" applyAlignment="1">
      <alignment horizontal="left" wrapText="1"/>
    </xf>
    <xf numFmtId="14" fontId="1" fillId="7" borderId="77" xfId="0" applyNumberFormat="1" applyFont="1" applyFill="1" applyBorder="1" applyAlignment="1">
      <alignment horizontal="left" wrapText="1"/>
    </xf>
    <xf numFmtId="49" fontId="1" fillId="8" borderId="77" xfId="0" applyNumberFormat="1" applyFont="1" applyFill="1" applyBorder="1" applyAlignment="1">
      <alignment horizontal="left" vertical="center" wrapText="1"/>
    </xf>
    <xf numFmtId="49" fontId="5" fillId="0" borderId="0" xfId="0" applyNumberFormat="1" applyFont="1" applyAlignment="1">
      <alignment horizontal="left" vertical="center"/>
    </xf>
    <xf numFmtId="1" fontId="55" fillId="0" borderId="1" xfId="0" applyNumberFormat="1" applyFont="1" applyBorder="1" applyAlignment="1">
      <alignment horizontal="right" wrapText="1"/>
    </xf>
    <xf numFmtId="49" fontId="2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left" vertical="center" wrapText="1"/>
    </xf>
    <xf numFmtId="164" fontId="1" fillId="7" borderId="1" xfId="0" applyNumberFormat="1" applyFont="1" applyFill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 wrapText="1"/>
    </xf>
    <xf numFmtId="49" fontId="5" fillId="7" borderId="54" xfId="0" applyNumberFormat="1" applyFont="1" applyFill="1" applyBorder="1" applyAlignment="1">
      <alignment horizontal="left" vertical="center" wrapText="1"/>
    </xf>
    <xf numFmtId="49" fontId="5" fillId="0" borderId="37" xfId="0" applyNumberFormat="1" applyFont="1" applyBorder="1" applyAlignment="1">
      <alignment horizontal="left" vertical="center" wrapText="1"/>
    </xf>
    <xf numFmtId="49" fontId="94" fillId="4" borderId="29" xfId="0" applyNumberFormat="1" applyFont="1" applyFill="1" applyBorder="1" applyAlignment="1">
      <alignment horizontal="left" vertical="center" wrapText="1"/>
    </xf>
    <xf numFmtId="49" fontId="94" fillId="3" borderId="29" xfId="0" applyNumberFormat="1" applyFont="1" applyFill="1" applyBorder="1" applyAlignment="1">
      <alignment horizontal="left" vertical="center" wrapText="1"/>
    </xf>
    <xf numFmtId="1" fontId="55" fillId="7" borderId="1" xfId="0" applyNumberFormat="1" applyFont="1" applyFill="1" applyBorder="1" applyAlignment="1">
      <alignment horizontal="right"/>
    </xf>
    <xf numFmtId="1" fontId="5" fillId="7" borderId="1" xfId="0" applyNumberFormat="1" applyFont="1" applyFill="1" applyBorder="1" applyAlignment="1">
      <alignment horizontal="left"/>
    </xf>
    <xf numFmtId="165" fontId="94" fillId="7" borderId="1" xfId="0" applyNumberFormat="1" applyFont="1" applyFill="1" applyBorder="1" applyAlignment="1">
      <alignment horizontal="left"/>
    </xf>
    <xf numFmtId="0" fontId="94" fillId="0" borderId="1" xfId="0" applyFont="1" applyBorder="1" applyAlignment="1">
      <alignment horizontal="center"/>
    </xf>
    <xf numFmtId="49" fontId="5" fillId="7" borderId="1" xfId="0" applyNumberFormat="1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left"/>
    </xf>
    <xf numFmtId="49" fontId="1" fillId="7" borderId="1" xfId="0" applyNumberFormat="1" applyFont="1" applyFill="1" applyBorder="1" applyAlignment="1">
      <alignment horizontal="left"/>
    </xf>
    <xf numFmtId="49" fontId="2" fillId="7" borderId="1" xfId="0" applyNumberFormat="1" applyFont="1" applyFill="1" applyBorder="1" applyAlignment="1">
      <alignment horizontal="left"/>
    </xf>
    <xf numFmtId="49" fontId="2" fillId="7" borderId="1" xfId="0" applyNumberFormat="1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left"/>
    </xf>
    <xf numFmtId="49" fontId="1" fillId="7" borderId="1" xfId="0" applyNumberFormat="1" applyFont="1" applyFill="1" applyBorder="1" applyAlignment="1">
      <alignment horizontal="center"/>
    </xf>
    <xf numFmtId="49" fontId="2" fillId="7" borderId="0" xfId="0" applyNumberFormat="1" applyFont="1" applyFill="1" applyAlignment="1">
      <alignment horizontal="left"/>
    </xf>
    <xf numFmtId="49" fontId="2" fillId="7" borderId="34" xfId="0" applyNumberFormat="1" applyFont="1" applyFill="1" applyBorder="1" applyAlignment="1">
      <alignment horizontal="left"/>
    </xf>
    <xf numFmtId="49" fontId="5" fillId="7" borderId="15" xfId="0" applyNumberFormat="1" applyFont="1" applyFill="1" applyBorder="1" applyAlignment="1">
      <alignment horizontal="left"/>
    </xf>
    <xf numFmtId="49" fontId="5" fillId="7" borderId="79" xfId="0" applyNumberFormat="1" applyFont="1" applyFill="1" applyBorder="1" applyAlignment="1">
      <alignment horizontal="left"/>
    </xf>
    <xf numFmtId="49" fontId="94" fillId="7" borderId="0" xfId="0" applyNumberFormat="1" applyFont="1" applyFill="1" applyAlignment="1">
      <alignment horizontal="left"/>
    </xf>
    <xf numFmtId="49" fontId="5" fillId="7" borderId="0" xfId="0" applyNumberFormat="1" applyFont="1" applyFill="1" applyAlignment="1">
      <alignment horizontal="left"/>
    </xf>
    <xf numFmtId="164" fontId="5" fillId="7" borderId="0" xfId="0" applyNumberFormat="1" applyFont="1" applyFill="1" applyAlignment="1">
      <alignment horizontal="left"/>
    </xf>
    <xf numFmtId="49" fontId="94" fillId="0" borderId="1" xfId="0" applyNumberFormat="1" applyFont="1" applyBorder="1" applyAlignment="1">
      <alignment horizontal="left" vertical="center" wrapText="1"/>
    </xf>
    <xf numFmtId="0" fontId="94" fillId="0" borderId="1" xfId="0" applyFont="1" applyBorder="1" applyAlignment="1">
      <alignment horizontal="left" vertical="center" wrapText="1"/>
    </xf>
    <xf numFmtId="1" fontId="94" fillId="0" borderId="1" xfId="0" applyNumberFormat="1" applyFont="1" applyBorder="1" applyAlignment="1">
      <alignment horizontal="center" vertical="center" wrapText="1"/>
    </xf>
    <xf numFmtId="49" fontId="94" fillId="0" borderId="1" xfId="0" applyNumberFormat="1" applyFont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left" vertical="center" wrapText="1"/>
    </xf>
    <xf numFmtId="1" fontId="94" fillId="14" borderId="1" xfId="0" applyNumberFormat="1" applyFont="1" applyFill="1" applyBorder="1" applyAlignment="1">
      <alignment horizontal="center" wrapText="1"/>
    </xf>
    <xf numFmtId="49" fontId="5" fillId="7" borderId="1" xfId="0" applyNumberFormat="1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49" fontId="95" fillId="7" borderId="1" xfId="0" applyNumberFormat="1" applyFont="1" applyFill="1" applyBorder="1" applyAlignment="1">
      <alignment horizontal="center" vertical="center"/>
    </xf>
    <xf numFmtId="49" fontId="95" fillId="7" borderId="37" xfId="0" applyNumberFormat="1" applyFont="1" applyFill="1" applyBorder="1" applyAlignment="1">
      <alignment horizontal="center" vertical="center"/>
    </xf>
    <xf numFmtId="164" fontId="13" fillId="7" borderId="34" xfId="0" applyNumberFormat="1" applyFont="1" applyFill="1" applyBorder="1" applyAlignment="1">
      <alignment horizontal="center" vertical="center"/>
    </xf>
    <xf numFmtId="164" fontId="13" fillId="7" borderId="32" xfId="0" applyNumberFormat="1" applyFont="1" applyFill="1" applyBorder="1" applyAlignment="1">
      <alignment horizontal="center" vertical="center"/>
    </xf>
    <xf numFmtId="49" fontId="13" fillId="7" borderId="73" xfId="0" applyNumberFormat="1" applyFont="1" applyFill="1" applyBorder="1" applyAlignment="1">
      <alignment horizontal="center" vertical="center"/>
    </xf>
    <xf numFmtId="49" fontId="13" fillId="7" borderId="37" xfId="0" applyNumberFormat="1" applyFont="1" applyFill="1" applyBorder="1" applyAlignment="1">
      <alignment horizontal="center" vertical="center"/>
    </xf>
    <xf numFmtId="164" fontId="13" fillId="7" borderId="47" xfId="0" applyNumberFormat="1" applyFont="1" applyFill="1" applyBorder="1" applyAlignment="1">
      <alignment horizontal="center" vertical="center"/>
    </xf>
    <xf numFmtId="49" fontId="13" fillId="7" borderId="29" xfId="0" applyNumberFormat="1" applyFont="1" applyFill="1" applyBorder="1" applyAlignment="1">
      <alignment horizontal="center" vertical="center"/>
    </xf>
    <xf numFmtId="49" fontId="91" fillId="7" borderId="29" xfId="0" applyNumberFormat="1" applyFont="1" applyFill="1" applyBorder="1" applyAlignment="1">
      <alignment horizontal="center" vertical="center"/>
    </xf>
    <xf numFmtId="49" fontId="94" fillId="7" borderId="29" xfId="0" applyNumberFormat="1" applyFont="1" applyFill="1" applyBorder="1" applyAlignment="1">
      <alignment horizontal="center" vertical="center"/>
    </xf>
    <xf numFmtId="49" fontId="94" fillId="7" borderId="29" xfId="0" applyNumberFormat="1" applyFont="1" applyFill="1" applyBorder="1" applyAlignment="1">
      <alignment horizontal="left" vertical="center"/>
    </xf>
    <xf numFmtId="1" fontId="55" fillId="7" borderId="1" xfId="0" applyNumberFormat="1" applyFont="1" applyFill="1" applyBorder="1" applyAlignment="1">
      <alignment horizontal="right" vertical="center"/>
    </xf>
    <xf numFmtId="1" fontId="5" fillId="7" borderId="1" xfId="0" applyNumberFormat="1" applyFont="1" applyFill="1" applyBorder="1" applyAlignment="1">
      <alignment horizontal="left" vertical="center"/>
    </xf>
    <xf numFmtId="165" fontId="94" fillId="7" borderId="1" xfId="0" applyNumberFormat="1" applyFont="1" applyFill="1" applyBorder="1" applyAlignment="1">
      <alignment horizontal="left" vertical="center"/>
    </xf>
    <xf numFmtId="1" fontId="94" fillId="7" borderId="1" xfId="0" applyNumberFormat="1" applyFont="1" applyFill="1" applyBorder="1" applyAlignment="1">
      <alignment horizontal="center" vertical="center"/>
    </xf>
    <xf numFmtId="49" fontId="15" fillId="7" borderId="1" xfId="0" applyNumberFormat="1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left" vertical="center"/>
    </xf>
    <xf numFmtId="49" fontId="1" fillId="7" borderId="1" xfId="0" applyNumberFormat="1" applyFont="1" applyFill="1" applyBorder="1" applyAlignment="1">
      <alignment horizontal="left" vertical="center"/>
    </xf>
    <xf numFmtId="14" fontId="5" fillId="7" borderId="1" xfId="0" applyNumberFormat="1" applyFont="1" applyFill="1" applyBorder="1" applyAlignment="1">
      <alignment horizontal="left" vertical="center"/>
    </xf>
    <xf numFmtId="49" fontId="1" fillId="7" borderId="1" xfId="0" applyNumberFormat="1" applyFont="1" applyFill="1" applyBorder="1" applyAlignment="1">
      <alignment horizontal="center" vertical="center"/>
    </xf>
    <xf numFmtId="164" fontId="13" fillId="7" borderId="0" xfId="0" applyNumberFormat="1" applyFont="1" applyFill="1" applyAlignment="1">
      <alignment horizontal="center" vertical="center"/>
    </xf>
    <xf numFmtId="1" fontId="55" fillId="15" borderId="1" xfId="0" applyNumberFormat="1" applyFont="1" applyFill="1" applyBorder="1" applyAlignment="1">
      <alignment horizontal="right" wrapText="1"/>
    </xf>
    <xf numFmtId="164" fontId="2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wrapText="1"/>
    </xf>
    <xf numFmtId="1" fontId="1" fillId="7" borderId="1" xfId="0" applyNumberFormat="1" applyFont="1" applyFill="1" applyBorder="1" applyAlignment="1">
      <alignment horizontal="left" wrapText="1"/>
    </xf>
    <xf numFmtId="49" fontId="1" fillId="7" borderId="1" xfId="0" applyNumberFormat="1" applyFont="1" applyFill="1" applyBorder="1" applyAlignment="1">
      <alignment vertical="center" wrapText="1"/>
    </xf>
    <xf numFmtId="49" fontId="1" fillId="7" borderId="1" xfId="0" applyNumberFormat="1" applyFont="1" applyFill="1" applyBorder="1" applyAlignment="1">
      <alignment wrapText="1"/>
    </xf>
    <xf numFmtId="49" fontId="5" fillId="7" borderId="1" xfId="0" applyNumberFormat="1" applyFont="1" applyFill="1" applyBorder="1" applyAlignment="1">
      <alignment wrapText="1"/>
    </xf>
    <xf numFmtId="49" fontId="5" fillId="8" borderId="1" xfId="0" applyNumberFormat="1" applyFont="1" applyFill="1" applyBorder="1" applyAlignment="1">
      <alignment vertical="center" wrapText="1"/>
    </xf>
    <xf numFmtId="49" fontId="1" fillId="8" borderId="1" xfId="0" applyNumberFormat="1" applyFont="1" applyFill="1" applyBorder="1" applyAlignment="1">
      <alignment vertical="center" wrapText="1"/>
    </xf>
    <xf numFmtId="49" fontId="5" fillId="8" borderId="1" xfId="0" applyNumberFormat="1" applyFont="1" applyFill="1" applyBorder="1" applyAlignment="1">
      <alignment wrapText="1"/>
    </xf>
    <xf numFmtId="49" fontId="1" fillId="8" borderId="1" xfId="0" applyNumberFormat="1" applyFont="1" applyFill="1" applyBorder="1" applyAlignment="1">
      <alignment wrapText="1"/>
    </xf>
    <xf numFmtId="49" fontId="98" fillId="0" borderId="0" xfId="0" applyNumberFormat="1" applyFont="1" applyAlignment="1">
      <alignment wrapText="1"/>
    </xf>
    <xf numFmtId="164" fontId="1" fillId="7" borderId="1" xfId="0" applyNumberFormat="1" applyFont="1" applyFill="1" applyBorder="1" applyAlignment="1">
      <alignment wrapText="1"/>
    </xf>
    <xf numFmtId="49" fontId="55" fillId="7" borderId="1" xfId="0" applyNumberFormat="1" applyFont="1" applyFill="1" applyBorder="1" applyAlignment="1">
      <alignment wrapText="1"/>
    </xf>
    <xf numFmtId="49" fontId="55" fillId="0" borderId="1" xfId="0" applyNumberFormat="1" applyFont="1" applyBorder="1" applyAlignment="1">
      <alignment wrapText="1"/>
    </xf>
    <xf numFmtId="49" fontId="55" fillId="8" borderId="1" xfId="0" applyNumberFormat="1" applyFont="1" applyFill="1" applyBorder="1" applyAlignment="1">
      <alignment vertical="center" wrapText="1"/>
    </xf>
    <xf numFmtId="49" fontId="1" fillId="7" borderId="77" xfId="0" applyNumberFormat="1" applyFont="1" applyFill="1" applyBorder="1" applyAlignment="1">
      <alignment vertical="center" wrapText="1"/>
    </xf>
    <xf numFmtId="49" fontId="55" fillId="8" borderId="1" xfId="0" applyNumberFormat="1" applyFont="1" applyFill="1" applyBorder="1" applyAlignment="1">
      <alignment wrapText="1"/>
    </xf>
    <xf numFmtId="1" fontId="5" fillId="7" borderId="1" xfId="0" applyNumberFormat="1" applyFont="1" applyFill="1" applyBorder="1" applyAlignment="1">
      <alignment horizontal="left" vertical="top" wrapText="1"/>
    </xf>
    <xf numFmtId="49" fontId="94" fillId="7" borderId="64" xfId="0" applyNumberFormat="1" applyFont="1" applyFill="1" applyBorder="1" applyAlignment="1">
      <alignment horizontal="left" vertical="center" wrapText="1"/>
    </xf>
    <xf numFmtId="49" fontId="15" fillId="7" borderId="64" xfId="0" applyNumberFormat="1" applyFont="1" applyFill="1" applyBorder="1" applyAlignment="1">
      <alignment horizontal="left" vertical="center" wrapText="1"/>
    </xf>
    <xf numFmtId="49" fontId="5" fillId="7" borderId="64" xfId="0" applyNumberFormat="1" applyFont="1" applyFill="1" applyBorder="1" applyAlignment="1">
      <alignment horizontal="left" vertical="center" wrapText="1"/>
    </xf>
    <xf numFmtId="49" fontId="5" fillId="7" borderId="67" xfId="0" applyNumberFormat="1" applyFont="1" applyFill="1" applyBorder="1" applyAlignment="1">
      <alignment horizontal="left" vertical="center" wrapText="1"/>
    </xf>
    <xf numFmtId="1" fontId="5" fillId="8" borderId="1" xfId="0" applyNumberFormat="1" applyFont="1" applyFill="1" applyBorder="1" applyAlignment="1">
      <alignment horizontal="left" vertical="top" wrapText="1"/>
    </xf>
    <xf numFmtId="164" fontId="2" fillId="7" borderId="1" xfId="0" applyNumberFormat="1" applyFont="1" applyFill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left" vertical="center"/>
    </xf>
    <xf numFmtId="49" fontId="5" fillId="8" borderId="1" xfId="0" applyNumberFormat="1" applyFont="1" applyFill="1" applyBorder="1" applyAlignment="1">
      <alignment horizontal="left" vertical="center"/>
    </xf>
    <xf numFmtId="164" fontId="4" fillId="9" borderId="9" xfId="0" applyNumberFormat="1" applyFont="1" applyFill="1" applyBorder="1" applyAlignment="1">
      <alignment horizontal="center" wrapText="1"/>
    </xf>
    <xf numFmtId="0" fontId="2" fillId="8" borderId="1" xfId="0" applyFont="1" applyFill="1" applyBorder="1" applyAlignment="1">
      <alignment wrapText="1"/>
    </xf>
    <xf numFmtId="49" fontId="5" fillId="0" borderId="0" xfId="0" applyNumberFormat="1" applyFont="1" applyAlignment="1">
      <alignment horizontal="center" wrapText="1"/>
    </xf>
    <xf numFmtId="49" fontId="15" fillId="8" borderId="0" xfId="0" applyNumberFormat="1" applyFont="1" applyFill="1" applyAlignment="1">
      <alignment horizontal="left" vertical="center" wrapText="1"/>
    </xf>
    <xf numFmtId="14" fontId="1" fillId="7" borderId="0" xfId="0" applyNumberFormat="1" applyFont="1" applyFill="1" applyAlignment="1">
      <alignment horizontal="left" wrapText="1"/>
    </xf>
    <xf numFmtId="49" fontId="1" fillId="8" borderId="0" xfId="0" applyNumberFormat="1" applyFont="1" applyFill="1" applyAlignment="1">
      <alignment horizontal="left" vertical="center" wrapText="1"/>
    </xf>
    <xf numFmtId="49" fontId="1" fillId="7" borderId="0" xfId="0" applyNumberFormat="1" applyFont="1" applyFill="1" applyAlignment="1">
      <alignment horizontal="left" vertical="center" wrapText="1"/>
    </xf>
    <xf numFmtId="49" fontId="1" fillId="7" borderId="0" xfId="0" applyNumberFormat="1" applyFont="1" applyFill="1" applyAlignment="1">
      <alignment horizontal="center" vertical="center" wrapText="1"/>
    </xf>
    <xf numFmtId="49" fontId="55" fillId="7" borderId="70" xfId="0" applyNumberFormat="1" applyFont="1" applyFill="1" applyBorder="1" applyAlignment="1">
      <alignment horizontal="left" vertical="center" wrapText="1"/>
    </xf>
    <xf numFmtId="49" fontId="1" fillId="8" borderId="0" xfId="0" applyNumberFormat="1" applyFont="1" applyFill="1" applyAlignment="1">
      <alignment horizontal="center" vertical="center" wrapText="1"/>
    </xf>
    <xf numFmtId="49" fontId="2" fillId="8" borderId="15" xfId="0" applyNumberFormat="1" applyFont="1" applyFill="1" applyBorder="1" applyAlignment="1">
      <alignment horizontal="center" vertical="center" wrapText="1"/>
    </xf>
    <xf numFmtId="164" fontId="5" fillId="8" borderId="0" xfId="0" applyNumberFormat="1" applyFont="1" applyFill="1" applyAlignment="1">
      <alignment horizontal="left" vertical="center" wrapText="1"/>
    </xf>
    <xf numFmtId="49" fontId="94" fillId="8" borderId="0" xfId="0" applyNumberFormat="1" applyFont="1" applyFill="1" applyAlignment="1">
      <alignment horizontal="left" vertical="center" wrapText="1"/>
    </xf>
    <xf numFmtId="49" fontId="94" fillId="3" borderId="31" xfId="0" applyNumberFormat="1" applyFont="1" applyFill="1" applyBorder="1" applyAlignment="1">
      <alignment horizontal="left" wrapText="1"/>
    </xf>
    <xf numFmtId="49" fontId="94" fillId="13" borderId="0" xfId="0" applyNumberFormat="1" applyFont="1" applyFill="1" applyAlignment="1">
      <alignment horizontal="left" vertical="center" wrapText="1"/>
    </xf>
    <xf numFmtId="0" fontId="94" fillId="0" borderId="0" xfId="0" applyFont="1" applyAlignment="1">
      <alignment horizontal="center" wrapText="1"/>
    </xf>
    <xf numFmtId="49" fontId="1" fillId="0" borderId="70" xfId="0" applyNumberFormat="1" applyFont="1" applyBorder="1" applyAlignment="1">
      <alignment horizontal="left" wrapText="1"/>
    </xf>
    <xf numFmtId="49" fontId="5" fillId="0" borderId="76" xfId="0" applyNumberFormat="1" applyFont="1" applyBorder="1" applyAlignment="1">
      <alignment horizontal="left" vertical="center" wrapText="1"/>
    </xf>
    <xf numFmtId="49" fontId="2" fillId="7" borderId="76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49" fontId="1" fillId="0" borderId="76" xfId="0" applyNumberFormat="1" applyFont="1" applyBorder="1" applyAlignment="1">
      <alignment horizontal="left" wrapText="1"/>
    </xf>
    <xf numFmtId="49" fontId="2" fillId="7" borderId="76" xfId="0" applyNumberFormat="1" applyFont="1" applyFill="1" applyBorder="1" applyAlignment="1">
      <alignment horizontal="center" wrapText="1"/>
    </xf>
    <xf numFmtId="49" fontId="95" fillId="9" borderId="0" xfId="0" applyNumberFormat="1" applyFont="1" applyFill="1" applyAlignment="1">
      <alignment horizontal="center" vertical="center" wrapText="1"/>
    </xf>
    <xf numFmtId="49" fontId="5" fillId="0" borderId="34" xfId="0" applyNumberFormat="1" applyFont="1" applyBorder="1" applyAlignment="1">
      <alignment horizontal="left" vertical="center" wrapText="1"/>
    </xf>
    <xf numFmtId="49" fontId="15" fillId="7" borderId="74" xfId="0" applyNumberFormat="1" applyFont="1" applyFill="1" applyBorder="1" applyAlignment="1">
      <alignment horizontal="left" vertical="center" wrapText="1"/>
    </xf>
    <xf numFmtId="49" fontId="5" fillId="7" borderId="18" xfId="0" applyNumberFormat="1" applyFont="1" applyFill="1" applyBorder="1" applyAlignment="1">
      <alignment horizontal="left" vertical="center" wrapText="1"/>
    </xf>
    <xf numFmtId="49" fontId="5" fillId="7" borderId="30" xfId="0" applyNumberFormat="1" applyFont="1" applyFill="1" applyBorder="1" applyAlignment="1">
      <alignment horizontal="left" vertical="center" wrapText="1"/>
    </xf>
    <xf numFmtId="164" fontId="13" fillId="7" borderId="28" xfId="0" applyNumberFormat="1" applyFont="1" applyFill="1" applyBorder="1" applyAlignment="1">
      <alignment horizontal="center" vertical="center"/>
    </xf>
    <xf numFmtId="49" fontId="94" fillId="8" borderId="29" xfId="0" applyNumberFormat="1" applyFont="1" applyFill="1" applyBorder="1" applyAlignment="1">
      <alignment horizontal="left" wrapText="1"/>
    </xf>
    <xf numFmtId="49" fontId="97" fillId="8" borderId="29" xfId="0" applyNumberFormat="1" applyFont="1" applyFill="1" applyBorder="1" applyAlignment="1">
      <alignment horizontal="left" wrapText="1"/>
    </xf>
    <xf numFmtId="49" fontId="94" fillId="4" borderId="14" xfId="0" applyNumberFormat="1" applyFont="1" applyFill="1" applyBorder="1" applyAlignment="1">
      <alignment horizontal="left" vertical="center" wrapText="1"/>
    </xf>
    <xf numFmtId="49" fontId="94" fillId="3" borderId="53" xfId="0" applyNumberFormat="1" applyFont="1" applyFill="1" applyBorder="1" applyAlignment="1">
      <alignment horizontal="left" wrapText="1"/>
    </xf>
    <xf numFmtId="1" fontId="55" fillId="0" borderId="1" xfId="0" applyNumberFormat="1" applyFont="1" applyBorder="1" applyAlignment="1">
      <alignment horizontal="right" vertical="center" wrapText="1"/>
    </xf>
    <xf numFmtId="49" fontId="1" fillId="0" borderId="1" xfId="0" applyNumberFormat="1" applyFont="1" applyBorder="1" applyAlignment="1">
      <alignment vertical="center" wrapText="1"/>
    </xf>
    <xf numFmtId="49" fontId="94" fillId="9" borderId="29" xfId="0" applyNumberFormat="1" applyFont="1" applyFill="1" applyBorder="1" applyAlignment="1">
      <alignment horizontal="left" vertical="center" wrapText="1"/>
    </xf>
    <xf numFmtId="49" fontId="97" fillId="7" borderId="29" xfId="0" applyNumberFormat="1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center" wrapText="1"/>
    </xf>
    <xf numFmtId="49" fontId="98" fillId="0" borderId="0" xfId="0" applyNumberFormat="1" applyFont="1" applyAlignment="1">
      <alignment horizontal="center" wrapText="1"/>
    </xf>
    <xf numFmtId="164" fontId="2" fillId="7" borderId="47" xfId="0" applyNumberFormat="1" applyFont="1" applyFill="1" applyBorder="1" applyAlignment="1">
      <alignment horizontal="left" vertical="center" wrapText="1"/>
    </xf>
    <xf numFmtId="164" fontId="2" fillId="7" borderId="28" xfId="0" applyNumberFormat="1" applyFont="1" applyFill="1" applyBorder="1" applyAlignment="1">
      <alignment horizontal="left" vertical="center" wrapText="1"/>
    </xf>
    <xf numFmtId="164" fontId="2" fillId="7" borderId="29" xfId="0" applyNumberFormat="1" applyFont="1" applyFill="1" applyBorder="1" applyAlignment="1">
      <alignment horizontal="left" vertical="center" wrapText="1"/>
    </xf>
    <xf numFmtId="49" fontId="94" fillId="7" borderId="53" xfId="0" applyNumberFormat="1" applyFont="1" applyFill="1" applyBorder="1" applyAlignment="1">
      <alignment horizontal="left" vertical="center" wrapText="1"/>
    </xf>
    <xf numFmtId="164" fontId="5" fillId="7" borderId="45" xfId="0" applyNumberFormat="1" applyFont="1" applyFill="1" applyBorder="1" applyAlignment="1">
      <alignment horizontal="left" vertical="center" wrapText="1"/>
    </xf>
    <xf numFmtId="49" fontId="2" fillId="7" borderId="17" xfId="0" applyNumberFormat="1" applyFont="1" applyFill="1" applyBorder="1" applyAlignment="1">
      <alignment horizontal="left" vertical="center" wrapText="1"/>
    </xf>
    <xf numFmtId="1" fontId="94" fillId="14" borderId="1" xfId="0" applyNumberFormat="1" applyFont="1" applyFill="1" applyBorder="1" applyAlignment="1">
      <alignment horizontal="center" vertical="center" wrapText="1"/>
    </xf>
    <xf numFmtId="0" fontId="94" fillId="14" borderId="1" xfId="0" applyFont="1" applyFill="1" applyBorder="1" applyAlignment="1">
      <alignment horizontal="center" vertical="center" wrapText="1"/>
    </xf>
    <xf numFmtId="165" fontId="1" fillId="7" borderId="0" xfId="0" applyNumberFormat="1" applyFont="1" applyFill="1" applyAlignment="1">
      <alignment horizontal="left" wrapText="1"/>
    </xf>
    <xf numFmtId="14" fontId="98" fillId="0" borderId="1" xfId="0" applyNumberFormat="1" applyFont="1" applyBorder="1" applyAlignment="1">
      <alignment horizontal="left" vertical="center" wrapText="1"/>
    </xf>
    <xf numFmtId="49" fontId="2" fillId="0" borderId="76" xfId="0" applyNumberFormat="1" applyFont="1" applyBorder="1" applyAlignment="1">
      <alignment horizontal="left" wrapText="1"/>
    </xf>
    <xf numFmtId="49" fontId="98" fillId="0" borderId="70" xfId="0" applyNumberFormat="1" applyFont="1" applyBorder="1" applyAlignment="1">
      <alignment horizontal="left" vertical="center" wrapText="1"/>
    </xf>
    <xf numFmtId="49" fontId="95" fillId="7" borderId="48" xfId="0" applyNumberFormat="1" applyFont="1" applyFill="1" applyBorder="1" applyAlignment="1">
      <alignment horizontal="center" vertical="center" wrapText="1"/>
    </xf>
    <xf numFmtId="49" fontId="98" fillId="0" borderId="64" xfId="0" applyNumberFormat="1" applyFont="1" applyBorder="1" applyAlignment="1">
      <alignment horizontal="left" vertical="center" wrapText="1"/>
    </xf>
    <xf numFmtId="49" fontId="98" fillId="0" borderId="67" xfId="0" applyNumberFormat="1" applyFont="1" applyBorder="1" applyAlignment="1">
      <alignment horizontal="left" vertical="center" wrapText="1"/>
    </xf>
    <xf numFmtId="164" fontId="13" fillId="7" borderId="35" xfId="0" applyNumberFormat="1" applyFont="1" applyFill="1" applyBorder="1" applyAlignment="1">
      <alignment horizontal="center" vertical="center" wrapText="1"/>
    </xf>
    <xf numFmtId="49" fontId="13" fillId="7" borderId="21" xfId="0" applyNumberFormat="1" applyFont="1" applyFill="1" applyBorder="1" applyAlignment="1">
      <alignment horizontal="center" vertical="center" wrapText="1"/>
    </xf>
    <xf numFmtId="164" fontId="13" fillId="7" borderId="14" xfId="0" applyNumberFormat="1" applyFont="1" applyFill="1" applyBorder="1" applyAlignment="1">
      <alignment horizontal="center" vertical="center" wrapText="1"/>
    </xf>
    <xf numFmtId="49" fontId="94" fillId="12" borderId="29" xfId="0" applyNumberFormat="1" applyFont="1" applyFill="1" applyBorder="1" applyAlignment="1">
      <alignment horizontal="left" wrapText="1"/>
    </xf>
    <xf numFmtId="0" fontId="1" fillId="8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vertical="center" wrapText="1"/>
    </xf>
    <xf numFmtId="49" fontId="55" fillId="7" borderId="1" xfId="0" applyNumberFormat="1" applyFont="1" applyFill="1" applyBorder="1" applyAlignment="1">
      <alignment vertical="center" wrapText="1"/>
    </xf>
    <xf numFmtId="165" fontId="1" fillId="7" borderId="1" xfId="0" applyNumberFormat="1" applyFont="1" applyFill="1" applyBorder="1" applyAlignment="1">
      <alignment horizontal="left" vertical="center" wrapText="1"/>
    </xf>
    <xf numFmtId="49" fontId="98" fillId="0" borderId="69" xfId="0" applyNumberFormat="1" applyFont="1" applyBorder="1" applyAlignment="1">
      <alignment horizontal="left" vertical="center" wrapText="1"/>
    </xf>
    <xf numFmtId="49" fontId="98" fillId="0" borderId="8" xfId="0" applyNumberFormat="1" applyFont="1" applyBorder="1" applyAlignment="1">
      <alignment horizontal="left" vertical="center" wrapText="1"/>
    </xf>
    <xf numFmtId="164" fontId="1" fillId="7" borderId="1" xfId="0" applyNumberFormat="1" applyFont="1" applyFill="1" applyBorder="1" applyAlignment="1">
      <alignment horizontal="center" wrapText="1"/>
    </xf>
    <xf numFmtId="14" fontId="1" fillId="7" borderId="1" xfId="0" applyNumberFormat="1" applyFont="1" applyFill="1" applyBorder="1" applyAlignment="1">
      <alignment horizontal="center" wrapText="1"/>
    </xf>
    <xf numFmtId="164" fontId="95" fillId="9" borderId="21" xfId="0" applyNumberFormat="1" applyFont="1" applyFill="1" applyBorder="1" applyAlignment="1">
      <alignment horizontal="center" vertical="center" wrapText="1"/>
    </xf>
    <xf numFmtId="1" fontId="4" fillId="9" borderId="1" xfId="0" applyNumberFormat="1" applyFont="1" applyFill="1" applyBorder="1" applyAlignment="1">
      <alignment horizontal="center" vertical="center" wrapText="1"/>
    </xf>
    <xf numFmtId="49" fontId="90" fillId="9" borderId="11" xfId="0" applyNumberFormat="1" applyFont="1" applyFill="1" applyBorder="1" applyAlignment="1">
      <alignment horizontal="left" vertical="center" wrapText="1"/>
    </xf>
    <xf numFmtId="49" fontId="90" fillId="9" borderId="65" xfId="0" applyNumberFormat="1" applyFont="1" applyFill="1" applyBorder="1" applyAlignment="1">
      <alignment horizontal="left" vertical="center" wrapText="1"/>
    </xf>
    <xf numFmtId="49" fontId="90" fillId="9" borderId="36" xfId="0" applyNumberFormat="1" applyFont="1" applyFill="1" applyBorder="1" applyAlignment="1">
      <alignment horizontal="left" vertical="center" wrapText="1"/>
    </xf>
    <xf numFmtId="1" fontId="1" fillId="8" borderId="1" xfId="0" applyNumberFormat="1" applyFont="1" applyFill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left" vertical="center" wrapText="1"/>
    </xf>
    <xf numFmtId="1" fontId="1" fillId="7" borderId="1" xfId="0" applyNumberFormat="1" applyFont="1" applyFill="1" applyBorder="1" applyAlignment="1">
      <alignment horizontal="left" vertical="center" wrapText="1"/>
    </xf>
    <xf numFmtId="1" fontId="1" fillId="0" borderId="0" xfId="0" applyNumberFormat="1" applyFont="1" applyAlignment="1">
      <alignment horizontal="left" vertical="center" wrapText="1"/>
    </xf>
    <xf numFmtId="1" fontId="1" fillId="7" borderId="1" xfId="0" applyNumberFormat="1" applyFont="1" applyFill="1" applyBorder="1" applyAlignment="1">
      <alignment horizontal="left" vertical="center"/>
    </xf>
    <xf numFmtId="1" fontId="1" fillId="14" borderId="1" xfId="0" applyNumberFormat="1" applyFont="1" applyFill="1" applyBorder="1" applyAlignment="1">
      <alignment horizontal="left" vertical="center" wrapText="1"/>
    </xf>
    <xf numFmtId="49" fontId="94" fillId="9" borderId="11" xfId="0" applyNumberFormat="1" applyFont="1" applyFill="1" applyBorder="1" applyAlignment="1">
      <alignment horizontal="left" vertical="center" wrapText="1"/>
    </xf>
    <xf numFmtId="49" fontId="90" fillId="9" borderId="1" xfId="0" applyNumberFormat="1" applyFont="1" applyFill="1" applyBorder="1" applyAlignment="1">
      <alignment vertical="center" wrapText="1"/>
    </xf>
    <xf numFmtId="49" fontId="90" fillId="9" borderId="70" xfId="0" applyNumberFormat="1" applyFont="1" applyFill="1" applyBorder="1" applyAlignment="1">
      <alignment horizontal="left" vertical="center" wrapText="1"/>
    </xf>
    <xf numFmtId="49" fontId="90" fillId="9" borderId="12" xfId="0" applyNumberFormat="1" applyFont="1" applyFill="1" applyBorder="1" applyAlignment="1">
      <alignment horizontal="left" vertical="center" wrapText="1"/>
    </xf>
    <xf numFmtId="49" fontId="90" fillId="9" borderId="52" xfId="0" applyNumberFormat="1" applyFont="1" applyFill="1" applyBorder="1" applyAlignment="1">
      <alignment horizontal="left" vertical="center" wrapText="1"/>
    </xf>
    <xf numFmtId="164" fontId="90" fillId="9" borderId="11" xfId="0" applyNumberFormat="1" applyFont="1" applyFill="1" applyBorder="1" applyAlignment="1">
      <alignment horizontal="left" vertical="center" wrapText="1"/>
    </xf>
    <xf numFmtId="164" fontId="4" fillId="9" borderId="1" xfId="0" applyNumberFormat="1" applyFont="1" applyFill="1" applyBorder="1" applyAlignment="1">
      <alignment horizontal="center" vertical="center" wrapText="1"/>
    </xf>
    <xf numFmtId="164" fontId="4" fillId="9" borderId="9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right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49" fontId="4" fillId="9" borderId="76" xfId="0" applyNumberFormat="1" applyFont="1" applyFill="1" applyBorder="1" applyAlignment="1">
      <alignment horizontal="center" vertical="center" wrapText="1"/>
    </xf>
    <xf numFmtId="14" fontId="13" fillId="9" borderId="80" xfId="0" applyNumberFormat="1" applyFont="1" applyFill="1" applyBorder="1" applyAlignment="1">
      <alignment horizontal="center" vertical="center" wrapText="1"/>
    </xf>
    <xf numFmtId="164" fontId="1" fillId="7" borderId="1" xfId="0" applyNumberFormat="1" applyFont="1" applyFill="1" applyBorder="1" applyAlignment="1">
      <alignment vertical="center" wrapText="1"/>
    </xf>
    <xf numFmtId="49" fontId="1" fillId="7" borderId="76" xfId="0" applyNumberFormat="1" applyFont="1" applyFill="1" applyBorder="1" applyAlignment="1">
      <alignment horizontal="left" vertical="center" wrapText="1"/>
    </xf>
    <xf numFmtId="49" fontId="5" fillId="0" borderId="61" xfId="0" applyNumberFormat="1" applyFont="1" applyBorder="1" applyAlignment="1">
      <alignment horizontal="left" vertical="center" wrapText="1"/>
    </xf>
    <xf numFmtId="49" fontId="55" fillId="8" borderId="1" xfId="0" applyNumberFormat="1" applyFont="1" applyFill="1" applyBorder="1" applyAlignment="1">
      <alignment horizontal="left" vertical="center" wrapText="1"/>
    </xf>
    <xf numFmtId="49" fontId="1" fillId="7" borderId="34" xfId="0" applyNumberFormat="1" applyFont="1" applyFill="1" applyBorder="1" applyAlignment="1">
      <alignment horizontal="center" vertical="center" wrapText="1"/>
    </xf>
    <xf numFmtId="49" fontId="2" fillId="7" borderId="76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left" vertical="center" wrapText="1"/>
    </xf>
    <xf numFmtId="49" fontId="94" fillId="7" borderId="70" xfId="0" applyNumberFormat="1" applyFont="1" applyFill="1" applyBorder="1" applyAlignment="1">
      <alignment horizontal="left" vertical="center" wrapText="1"/>
    </xf>
    <xf numFmtId="49" fontId="2" fillId="0" borderId="35" xfId="0" applyNumberFormat="1" applyFont="1" applyBorder="1" applyAlignment="1">
      <alignment horizontal="left" vertical="center" wrapText="1"/>
    </xf>
    <xf numFmtId="49" fontId="94" fillId="9" borderId="14" xfId="0" applyNumberFormat="1" applyFont="1" applyFill="1" applyBorder="1" applyAlignment="1">
      <alignment horizontal="left" vertical="center" wrapText="1"/>
    </xf>
    <xf numFmtId="49" fontId="5" fillId="7" borderId="1" xfId="0" applyNumberFormat="1" applyFont="1" applyFill="1" applyBorder="1" applyAlignment="1">
      <alignment vertical="center" wrapText="1"/>
    </xf>
    <xf numFmtId="49" fontId="5" fillId="0" borderId="67" xfId="0" applyNumberFormat="1" applyFont="1" applyBorder="1" applyAlignment="1">
      <alignment horizontal="left" vertical="center" wrapText="1"/>
    </xf>
    <xf numFmtId="49" fontId="5" fillId="0" borderId="48" xfId="0" applyNumberFormat="1" applyFont="1" applyBorder="1" applyAlignment="1">
      <alignment horizontal="left" vertical="center" wrapText="1"/>
    </xf>
    <xf numFmtId="49" fontId="97" fillId="7" borderId="14" xfId="0" applyNumberFormat="1" applyFont="1" applyFill="1" applyBorder="1" applyAlignment="1">
      <alignment horizontal="left" vertical="center" wrapText="1"/>
    </xf>
    <xf numFmtId="49" fontId="15" fillId="7" borderId="35" xfId="0" applyNumberFormat="1" applyFont="1" applyFill="1" applyBorder="1" applyAlignment="1">
      <alignment horizontal="left" vertical="center" wrapText="1"/>
    </xf>
    <xf numFmtId="49" fontId="15" fillId="7" borderId="37" xfId="0" applyNumberFormat="1" applyFont="1" applyFill="1" applyBorder="1" applyAlignment="1">
      <alignment horizontal="left" vertical="center" wrapText="1"/>
    </xf>
    <xf numFmtId="49" fontId="5" fillId="0" borderId="32" xfId="0" applyNumberFormat="1" applyFont="1" applyBorder="1" applyAlignment="1">
      <alignment horizontal="left" vertical="center" wrapText="1"/>
    </xf>
    <xf numFmtId="49" fontId="5" fillId="0" borderId="73" xfId="0" applyNumberFormat="1" applyFont="1" applyBorder="1" applyAlignment="1">
      <alignment horizontal="left" vertical="center" wrapText="1"/>
    </xf>
    <xf numFmtId="49" fontId="5" fillId="8" borderId="29" xfId="0" applyNumberFormat="1" applyFont="1" applyFill="1" applyBorder="1" applyAlignment="1">
      <alignment horizontal="left" vertical="center" wrapText="1"/>
    </xf>
    <xf numFmtId="49" fontId="1" fillId="9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left" vertical="center" wrapText="1"/>
    </xf>
    <xf numFmtId="49" fontId="2" fillId="8" borderId="1" xfId="0" applyNumberFormat="1" applyFont="1" applyFill="1" applyBorder="1" applyAlignment="1">
      <alignment vertical="center" wrapText="1"/>
    </xf>
    <xf numFmtId="49" fontId="5" fillId="7" borderId="72" xfId="0" applyNumberFormat="1" applyFont="1" applyFill="1" applyBorder="1" applyAlignment="1">
      <alignment horizontal="left" vertical="center" wrapText="1"/>
    </xf>
    <xf numFmtId="49" fontId="94" fillId="7" borderId="66" xfId="0" applyNumberFormat="1" applyFont="1" applyFill="1" applyBorder="1" applyAlignment="1">
      <alignment horizontal="left" vertical="center" wrapText="1"/>
    </xf>
    <xf numFmtId="164" fontId="2" fillId="7" borderId="61" xfId="0" applyNumberFormat="1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 wrapText="1"/>
    </xf>
    <xf numFmtId="0" fontId="1" fillId="7" borderId="0" xfId="0" applyFont="1" applyFill="1" applyAlignment="1">
      <alignment vertical="center" wrapText="1"/>
    </xf>
    <xf numFmtId="14" fontId="2" fillId="0" borderId="0" xfId="0" applyNumberFormat="1" applyFont="1" applyAlignment="1">
      <alignment horizontal="left" vertical="center" wrapText="1"/>
    </xf>
    <xf numFmtId="49" fontId="5" fillId="7" borderId="79" xfId="0" applyNumberFormat="1" applyFont="1" applyFill="1" applyBorder="1" applyAlignment="1">
      <alignment horizontal="left" vertical="center" wrapText="1"/>
    </xf>
    <xf numFmtId="49" fontId="5" fillId="0" borderId="31" xfId="0" applyNumberFormat="1" applyFont="1" applyBorder="1" applyAlignment="1">
      <alignment horizontal="left" vertical="center" wrapText="1"/>
    </xf>
    <xf numFmtId="49" fontId="94" fillId="0" borderId="31" xfId="0" applyNumberFormat="1" applyFont="1" applyBorder="1" applyAlignment="1">
      <alignment horizontal="left" vertical="center" wrapText="1"/>
    </xf>
    <xf numFmtId="49" fontId="55" fillId="0" borderId="1" xfId="0" applyNumberFormat="1" applyFont="1" applyBorder="1" applyAlignment="1">
      <alignment vertical="center" wrapText="1"/>
    </xf>
    <xf numFmtId="49" fontId="5" fillId="0" borderId="70" xfId="0" applyNumberFormat="1" applyFont="1" applyBorder="1" applyAlignment="1">
      <alignment horizontal="left" vertical="center" wrapText="1"/>
    </xf>
    <xf numFmtId="49" fontId="103" fillId="9" borderId="77" xfId="0" applyNumberFormat="1" applyFont="1" applyFill="1" applyBorder="1" applyAlignment="1">
      <alignment horizontal="left" vertical="center" wrapText="1"/>
    </xf>
    <xf numFmtId="49" fontId="103" fillId="9" borderId="1" xfId="0" applyNumberFormat="1" applyFont="1" applyFill="1" applyBorder="1" applyAlignment="1">
      <alignment horizontal="left" vertical="center" wrapText="1"/>
    </xf>
    <xf numFmtId="49" fontId="103" fillId="9" borderId="65" xfId="0" applyNumberFormat="1" applyFont="1" applyFill="1" applyBorder="1" applyAlignment="1">
      <alignment horizontal="left" vertical="center" wrapText="1"/>
    </xf>
    <xf numFmtId="49" fontId="103" fillId="9" borderId="36" xfId="0" applyNumberFormat="1" applyFont="1" applyFill="1" applyBorder="1" applyAlignment="1">
      <alignment horizontal="left" vertical="center" wrapText="1"/>
    </xf>
    <xf numFmtId="49" fontId="94" fillId="0" borderId="35" xfId="0" applyNumberFormat="1" applyFont="1" applyBorder="1" applyAlignment="1">
      <alignment horizontal="left" vertical="center" wrapText="1"/>
    </xf>
    <xf numFmtId="14" fontId="1" fillId="7" borderId="76" xfId="0" applyNumberFormat="1" applyFont="1" applyFill="1" applyBorder="1" applyAlignment="1">
      <alignment horizontal="left" vertical="center" wrapText="1"/>
    </xf>
    <xf numFmtId="49" fontId="94" fillId="8" borderId="29" xfId="0" applyNumberFormat="1" applyFont="1" applyFill="1" applyBorder="1" applyAlignment="1">
      <alignment horizontal="left" vertical="center" wrapText="1"/>
    </xf>
    <xf numFmtId="49" fontId="97" fillId="8" borderId="29" xfId="0" applyNumberFormat="1" applyFont="1" applyFill="1" applyBorder="1" applyAlignment="1">
      <alignment horizontal="left" vertical="center" wrapText="1"/>
    </xf>
    <xf numFmtId="2" fontId="97" fillId="7" borderId="29" xfId="0" applyNumberFormat="1" applyFont="1" applyFill="1" applyBorder="1" applyAlignment="1">
      <alignment horizontal="left" vertical="center" wrapText="1"/>
    </xf>
    <xf numFmtId="49" fontId="94" fillId="0" borderId="37" xfId="0" applyNumberFormat="1" applyFont="1" applyBorder="1" applyAlignment="1">
      <alignment horizontal="left" vertical="center" wrapText="1"/>
    </xf>
    <xf numFmtId="164" fontId="1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94" fillId="0" borderId="1" xfId="0" applyFont="1" applyBorder="1" applyAlignment="1">
      <alignment horizontal="center" vertical="center" wrapText="1"/>
    </xf>
    <xf numFmtId="164" fontId="1" fillId="8" borderId="1" xfId="0" applyNumberFormat="1" applyFont="1" applyFill="1" applyBorder="1" applyAlignment="1">
      <alignment horizontal="left" vertical="center" wrapText="1"/>
    </xf>
    <xf numFmtId="1" fontId="94" fillId="0" borderId="1" xfId="0" applyNumberFormat="1" applyFont="1" applyBorder="1" applyAlignment="1">
      <alignment horizontal="left" vertical="center" wrapText="1"/>
    </xf>
    <xf numFmtId="49" fontId="5" fillId="0" borderId="47" xfId="0" applyNumberFormat="1" applyFont="1" applyBorder="1" applyAlignment="1">
      <alignment horizontal="left" vertical="center" wrapText="1"/>
    </xf>
    <xf numFmtId="49" fontId="5" fillId="8" borderId="47" xfId="0" applyNumberFormat="1" applyFont="1" applyFill="1" applyBorder="1" applyAlignment="1">
      <alignment horizontal="left" vertical="center" wrapText="1"/>
    </xf>
    <xf numFmtId="49" fontId="94" fillId="2" borderId="14" xfId="0" applyNumberFormat="1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horizontal="center" vertical="center" wrapText="1"/>
    </xf>
    <xf numFmtId="165" fontId="94" fillId="7" borderId="1" xfId="0" applyNumberFormat="1" applyFont="1" applyFill="1" applyBorder="1" applyAlignment="1">
      <alignment horizontal="center" vertical="center" wrapText="1"/>
    </xf>
    <xf numFmtId="49" fontId="1" fillId="7" borderId="70" xfId="0" applyNumberFormat="1" applyFont="1" applyFill="1" applyBorder="1" applyAlignment="1">
      <alignment horizontal="left" vertical="center" wrapText="1"/>
    </xf>
    <xf numFmtId="49" fontId="94" fillId="7" borderId="74" xfId="0" applyNumberFormat="1" applyFont="1" applyFill="1" applyBorder="1" applyAlignment="1">
      <alignment horizontal="left" vertical="center" wrapText="1"/>
    </xf>
    <xf numFmtId="49" fontId="15" fillId="7" borderId="33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49" fontId="2" fillId="7" borderId="1" xfId="0" applyNumberFormat="1" applyFont="1" applyFill="1" applyBorder="1" applyAlignment="1">
      <alignment vertical="center" wrapText="1"/>
    </xf>
    <xf numFmtId="49" fontId="5" fillId="7" borderId="33" xfId="0" applyNumberFormat="1" applyFont="1" applyFill="1" applyBorder="1" applyAlignment="1">
      <alignment horizontal="left" vertical="center" wrapText="1"/>
    </xf>
    <xf numFmtId="49" fontId="94" fillId="3" borderId="0" xfId="0" applyNumberFormat="1" applyFont="1" applyFill="1" applyAlignment="1">
      <alignment horizontal="left" vertical="center" wrapText="1"/>
    </xf>
    <xf numFmtId="49" fontId="5" fillId="7" borderId="28" xfId="0" applyNumberFormat="1" applyFont="1" applyFill="1" applyBorder="1" applyAlignment="1">
      <alignment horizontal="left" vertical="center" wrapText="1"/>
    </xf>
    <xf numFmtId="49" fontId="5" fillId="0" borderId="63" xfId="0" applyNumberFormat="1" applyFont="1" applyBorder="1" applyAlignment="1">
      <alignment horizontal="left" vertical="center" wrapText="1"/>
    </xf>
    <xf numFmtId="49" fontId="5" fillId="7" borderId="60" xfId="0" applyNumberFormat="1" applyFont="1" applyFill="1" applyBorder="1" applyAlignment="1">
      <alignment horizontal="left" vertical="center" wrapText="1"/>
    </xf>
    <xf numFmtId="49" fontId="15" fillId="7" borderId="1" xfId="0" applyNumberFormat="1" applyFont="1" applyFill="1" applyBorder="1" applyAlignment="1">
      <alignment horizontal="center" vertical="center" wrapText="1"/>
    </xf>
    <xf numFmtId="49" fontId="94" fillId="4" borderId="0" xfId="0" applyNumberFormat="1" applyFont="1" applyFill="1" applyAlignment="1">
      <alignment horizontal="left" vertical="center" wrapText="1"/>
    </xf>
    <xf numFmtId="49" fontId="1" fillId="0" borderId="77" xfId="0" applyNumberFormat="1" applyFont="1" applyBorder="1" applyAlignment="1">
      <alignment horizontal="left" vertical="center" wrapText="1"/>
    </xf>
    <xf numFmtId="164" fontId="5" fillId="0" borderId="55" xfId="0" applyNumberFormat="1" applyFont="1" applyBorder="1" applyAlignment="1">
      <alignment horizontal="left" vertical="center" wrapText="1"/>
    </xf>
    <xf numFmtId="49" fontId="2" fillId="8" borderId="53" xfId="0" applyNumberFormat="1" applyFont="1" applyFill="1" applyBorder="1" applyAlignment="1">
      <alignment horizontal="left" vertical="center" wrapText="1"/>
    </xf>
    <xf numFmtId="49" fontId="5" fillId="0" borderId="53" xfId="0" applyNumberFormat="1" applyFont="1" applyBorder="1" applyAlignment="1">
      <alignment horizontal="left" vertical="center" wrapText="1"/>
    </xf>
    <xf numFmtId="49" fontId="94" fillId="3" borderId="53" xfId="0" applyNumberFormat="1" applyFont="1" applyFill="1" applyBorder="1" applyAlignment="1">
      <alignment horizontal="left" vertical="center" wrapText="1"/>
    </xf>
    <xf numFmtId="165" fontId="94" fillId="0" borderId="0" xfId="0" applyNumberFormat="1" applyFont="1" applyAlignment="1">
      <alignment horizontal="left" vertical="center" wrapText="1"/>
    </xf>
    <xf numFmtId="0" fontId="94" fillId="0" borderId="0" xfId="0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49" fontId="5" fillId="7" borderId="37" xfId="0" applyNumberFormat="1" applyFont="1" applyFill="1" applyBorder="1" applyAlignment="1">
      <alignment horizontal="left" vertical="center" wrapText="1"/>
    </xf>
    <xf numFmtId="49" fontId="94" fillId="2" borderId="29" xfId="0" applyNumberFormat="1" applyFont="1" applyFill="1" applyBorder="1" applyAlignment="1">
      <alignment horizontal="left" vertical="center" wrapText="1"/>
    </xf>
    <xf numFmtId="49" fontId="94" fillId="7" borderId="0" xfId="0" applyNumberFormat="1" applyFont="1" applyFill="1" applyAlignment="1">
      <alignment horizontal="left" vertical="center"/>
    </xf>
    <xf numFmtId="49" fontId="5" fillId="7" borderId="57" xfId="0" applyNumberFormat="1" applyFont="1" applyFill="1" applyBorder="1" applyAlignment="1">
      <alignment horizontal="left" vertical="center" wrapText="1"/>
    </xf>
    <xf numFmtId="49" fontId="97" fillId="7" borderId="0" xfId="0" applyNumberFormat="1" applyFont="1" applyFill="1" applyAlignment="1">
      <alignment horizontal="left" vertical="center" wrapText="1"/>
    </xf>
    <xf numFmtId="165" fontId="5" fillId="0" borderId="1" xfId="0" applyNumberFormat="1" applyFont="1" applyBorder="1" applyAlignment="1">
      <alignment horizontal="left" vertical="center" wrapText="1"/>
    </xf>
    <xf numFmtId="49" fontId="1" fillId="7" borderId="76" xfId="0" applyNumberFormat="1" applyFont="1" applyFill="1" applyBorder="1" applyAlignment="1">
      <alignment horizontal="center" vertical="center" wrapText="1"/>
    </xf>
    <xf numFmtId="0" fontId="94" fillId="0" borderId="1" xfId="0" applyFont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left" vertical="center"/>
    </xf>
    <xf numFmtId="49" fontId="2" fillId="7" borderId="0" xfId="0" applyNumberFormat="1" applyFont="1" applyFill="1" applyAlignment="1">
      <alignment horizontal="left" vertical="center"/>
    </xf>
    <xf numFmtId="49" fontId="5" fillId="7" borderId="0" xfId="0" applyNumberFormat="1" applyFont="1" applyFill="1" applyAlignment="1">
      <alignment horizontal="left" vertical="center"/>
    </xf>
    <xf numFmtId="164" fontId="5" fillId="7" borderId="0" xfId="0" applyNumberFormat="1" applyFont="1" applyFill="1" applyAlignment="1">
      <alignment horizontal="left" vertical="center"/>
    </xf>
    <xf numFmtId="49" fontId="1" fillId="0" borderId="70" xfId="0" applyNumberFormat="1" applyFont="1" applyBorder="1" applyAlignment="1">
      <alignment horizontal="left" vertical="center" wrapText="1"/>
    </xf>
    <xf numFmtId="49" fontId="1" fillId="0" borderId="76" xfId="0" applyNumberFormat="1" applyFont="1" applyBorder="1" applyAlignment="1">
      <alignment horizontal="left" vertical="center" wrapText="1"/>
    </xf>
    <xf numFmtId="164" fontId="94" fillId="7" borderId="1" xfId="0" applyNumberFormat="1" applyFont="1" applyFill="1" applyBorder="1" applyAlignment="1">
      <alignment horizontal="left" vertical="center" wrapText="1"/>
    </xf>
    <xf numFmtId="14" fontId="1" fillId="7" borderId="1" xfId="0" applyNumberFormat="1" applyFont="1" applyFill="1" applyBorder="1" applyAlignment="1">
      <alignment horizontal="left" vertical="center" wrapText="1"/>
    </xf>
    <xf numFmtId="2" fontId="97" fillId="7" borderId="14" xfId="0" applyNumberFormat="1" applyFont="1" applyFill="1" applyBorder="1" applyAlignment="1">
      <alignment horizontal="left" vertical="center" wrapText="1"/>
    </xf>
    <xf numFmtId="1" fontId="94" fillId="14" borderId="1" xfId="0" applyNumberFormat="1" applyFont="1" applyFill="1" applyBorder="1" applyAlignment="1">
      <alignment horizontal="left" vertical="center" wrapText="1"/>
    </xf>
    <xf numFmtId="164" fontId="1" fillId="7" borderId="77" xfId="0" applyNumberFormat="1" applyFont="1" applyFill="1" applyBorder="1" applyAlignment="1">
      <alignment horizontal="left" vertical="center" wrapText="1"/>
    </xf>
    <xf numFmtId="49" fontId="1" fillId="7" borderId="77" xfId="0" applyNumberFormat="1" applyFont="1" applyFill="1" applyBorder="1" applyAlignment="1">
      <alignment horizontal="left" vertical="center" wrapText="1"/>
    </xf>
    <xf numFmtId="14" fontId="1" fillId="7" borderId="77" xfId="0" applyNumberFormat="1" applyFont="1" applyFill="1" applyBorder="1" applyAlignment="1">
      <alignment horizontal="left" vertical="center" wrapText="1"/>
    </xf>
    <xf numFmtId="49" fontId="5" fillId="8" borderId="77" xfId="0" applyNumberFormat="1" applyFont="1" applyFill="1" applyBorder="1" applyAlignment="1">
      <alignment horizontal="left" vertical="center" wrapText="1"/>
    </xf>
    <xf numFmtId="49" fontId="97" fillId="8" borderId="0" xfId="0" applyNumberFormat="1" applyFont="1" applyFill="1" applyAlignment="1">
      <alignment horizontal="left" vertical="center" wrapText="1"/>
    </xf>
    <xf numFmtId="2" fontId="97" fillId="7" borderId="0" xfId="0" applyNumberFormat="1" applyFont="1" applyFill="1" applyAlignment="1">
      <alignment horizontal="left" vertical="center" wrapText="1"/>
    </xf>
    <xf numFmtId="165" fontId="5" fillId="14" borderId="1" xfId="0" applyNumberFormat="1" applyFont="1" applyFill="1" applyBorder="1" applyAlignment="1">
      <alignment horizontal="left" vertical="center" wrapText="1"/>
    </xf>
    <xf numFmtId="49" fontId="1" fillId="14" borderId="1" xfId="0" applyNumberFormat="1" applyFont="1" applyFill="1" applyBorder="1" applyAlignment="1">
      <alignment horizontal="left" vertical="center" wrapText="1"/>
    </xf>
    <xf numFmtId="14" fontId="1" fillId="7" borderId="0" xfId="0" applyNumberFormat="1" applyFont="1" applyFill="1" applyAlignment="1">
      <alignment horizontal="left" vertical="center" wrapText="1"/>
    </xf>
    <xf numFmtId="49" fontId="98" fillId="7" borderId="1" xfId="0" applyNumberFormat="1" applyFont="1" applyFill="1" applyBorder="1" applyAlignment="1">
      <alignment horizontal="left" vertical="center" wrapText="1"/>
    </xf>
    <xf numFmtId="49" fontId="98" fillId="7" borderId="70" xfId="0" applyNumberFormat="1" applyFont="1" applyFill="1" applyBorder="1" applyAlignment="1">
      <alignment horizontal="left" vertical="center" wrapText="1"/>
    </xf>
    <xf numFmtId="49" fontId="98" fillId="7" borderId="34" xfId="0" applyNumberFormat="1" applyFont="1" applyFill="1" applyBorder="1" applyAlignment="1">
      <alignment horizontal="left" vertical="center" wrapText="1"/>
    </xf>
    <xf numFmtId="49" fontId="98" fillId="7" borderId="15" xfId="0" applyNumberFormat="1" applyFont="1" applyFill="1" applyBorder="1" applyAlignment="1">
      <alignment horizontal="left" vertical="center" wrapText="1"/>
    </xf>
    <xf numFmtId="49" fontId="98" fillId="7" borderId="48" xfId="0" applyNumberFormat="1" applyFont="1" applyFill="1" applyBorder="1" applyAlignment="1">
      <alignment horizontal="left" vertical="center" wrapText="1"/>
    </xf>
    <xf numFmtId="49" fontId="98" fillId="7" borderId="35" xfId="0" applyNumberFormat="1" applyFont="1" applyFill="1" applyBorder="1" applyAlignment="1">
      <alignment horizontal="left" vertical="center" wrapText="1"/>
    </xf>
    <xf numFmtId="164" fontId="98" fillId="7" borderId="21" xfId="0" applyNumberFormat="1" applyFont="1" applyFill="1" applyBorder="1" applyAlignment="1">
      <alignment horizontal="left" vertical="center" wrapText="1"/>
    </xf>
    <xf numFmtId="49" fontId="98" fillId="7" borderId="14" xfId="0" applyNumberFormat="1" applyFont="1" applyFill="1" applyBorder="1" applyAlignment="1">
      <alignment horizontal="left" vertical="center" wrapText="1"/>
    </xf>
    <xf numFmtId="49" fontId="55" fillId="7" borderId="77" xfId="0" applyNumberFormat="1" applyFont="1" applyFill="1" applyBorder="1" applyAlignment="1">
      <alignment horizontal="left" vertical="center" wrapText="1"/>
    </xf>
    <xf numFmtId="49" fontId="15" fillId="7" borderId="73" xfId="0" applyNumberFormat="1" applyFont="1" applyFill="1" applyBorder="1" applyAlignment="1">
      <alignment horizontal="left" vertical="center" wrapText="1"/>
    </xf>
    <xf numFmtId="49" fontId="98" fillId="7" borderId="37" xfId="0" applyNumberFormat="1" applyFont="1" applyFill="1" applyBorder="1" applyAlignment="1">
      <alignment horizontal="left" vertical="center" wrapText="1"/>
    </xf>
    <xf numFmtId="49" fontId="98" fillId="7" borderId="47" xfId="0" applyNumberFormat="1" applyFont="1" applyFill="1" applyBorder="1" applyAlignment="1">
      <alignment horizontal="left" vertical="center" wrapText="1"/>
    </xf>
    <xf numFmtId="164" fontId="98" fillId="7" borderId="28" xfId="0" applyNumberFormat="1" applyFont="1" applyFill="1" applyBorder="1" applyAlignment="1">
      <alignment horizontal="left" vertical="center" wrapText="1"/>
    </xf>
    <xf numFmtId="49" fontId="98" fillId="7" borderId="29" xfId="0" applyNumberFormat="1" applyFont="1" applyFill="1" applyBorder="1" applyAlignment="1">
      <alignment horizontal="left" vertical="center" wrapText="1"/>
    </xf>
    <xf numFmtId="49" fontId="5" fillId="7" borderId="56" xfId="0" applyNumberFormat="1" applyFont="1" applyFill="1" applyBorder="1" applyAlignment="1">
      <alignment horizontal="left" vertical="center" wrapText="1"/>
    </xf>
    <xf numFmtId="164" fontId="5" fillId="7" borderId="55" xfId="0" applyNumberFormat="1" applyFont="1" applyFill="1" applyBorder="1" applyAlignment="1">
      <alignment horizontal="left" vertical="center" wrapText="1"/>
    </xf>
    <xf numFmtId="49" fontId="5" fillId="8" borderId="53" xfId="0" applyNumberFormat="1" applyFont="1" applyFill="1" applyBorder="1" applyAlignment="1">
      <alignment horizontal="left" vertical="center" wrapText="1"/>
    </xf>
    <xf numFmtId="49" fontId="5" fillId="7" borderId="53" xfId="0" applyNumberFormat="1" applyFont="1" applyFill="1" applyBorder="1" applyAlignment="1">
      <alignment horizontal="left" vertical="center" wrapText="1"/>
    </xf>
    <xf numFmtId="49" fontId="5" fillId="7" borderId="61" xfId="0" applyNumberFormat="1" applyFont="1" applyFill="1" applyBorder="1" applyAlignment="1">
      <alignment horizontal="left" vertical="center" wrapText="1"/>
    </xf>
    <xf numFmtId="49" fontId="5" fillId="13" borderId="14" xfId="0" applyNumberFormat="1" applyFont="1" applyFill="1" applyBorder="1" applyAlignment="1">
      <alignment horizontal="left" vertical="center" wrapText="1"/>
    </xf>
    <xf numFmtId="49" fontId="94" fillId="7" borderId="48" xfId="0" applyNumberFormat="1" applyFont="1" applyFill="1" applyBorder="1" applyAlignment="1">
      <alignment horizontal="left" vertical="center" wrapText="1"/>
    </xf>
    <xf numFmtId="49" fontId="5" fillId="7" borderId="6" xfId="0" applyNumberFormat="1" applyFont="1" applyFill="1" applyBorder="1" applyAlignment="1">
      <alignment horizontal="left" vertical="center" wrapText="1"/>
    </xf>
    <xf numFmtId="165" fontId="1" fillId="7" borderId="70" xfId="0" applyNumberFormat="1" applyFont="1" applyFill="1" applyBorder="1" applyAlignment="1">
      <alignment horizontal="left" vertical="center" wrapText="1"/>
    </xf>
    <xf numFmtId="14" fontId="2" fillId="0" borderId="76" xfId="0" applyNumberFormat="1" applyFont="1" applyBorder="1" applyAlignment="1">
      <alignment horizontal="left" vertical="center" wrapText="1"/>
    </xf>
    <xf numFmtId="49" fontId="2" fillId="8" borderId="76" xfId="0" applyNumberFormat="1" applyFont="1" applyFill="1" applyBorder="1" applyAlignment="1">
      <alignment horizontal="left" vertical="center" wrapText="1"/>
    </xf>
    <xf numFmtId="49" fontId="15" fillId="7" borderId="67" xfId="0" applyNumberFormat="1" applyFont="1" applyFill="1" applyBorder="1" applyAlignment="1">
      <alignment horizontal="left" vertical="center" wrapText="1"/>
    </xf>
    <xf numFmtId="49" fontId="98" fillId="7" borderId="0" xfId="0" applyNumberFormat="1" applyFont="1" applyFill="1" applyAlignment="1">
      <alignment horizontal="left" vertical="center" wrapText="1"/>
    </xf>
    <xf numFmtId="164" fontId="98" fillId="7" borderId="0" xfId="0" applyNumberFormat="1" applyFont="1" applyFill="1" applyAlignment="1">
      <alignment horizontal="left" vertical="center" wrapText="1"/>
    </xf>
    <xf numFmtId="49" fontId="98" fillId="7" borderId="21" xfId="0" applyNumberFormat="1" applyFont="1" applyFill="1" applyBorder="1" applyAlignment="1">
      <alignment horizontal="left" vertical="center" wrapText="1"/>
    </xf>
    <xf numFmtId="164" fontId="98" fillId="7" borderId="14" xfId="0" applyNumberFormat="1" applyFont="1" applyFill="1" applyBorder="1" applyAlignment="1">
      <alignment horizontal="left" vertical="center" wrapText="1"/>
    </xf>
    <xf numFmtId="0" fontId="1" fillId="7" borderId="76" xfId="0" applyFont="1" applyFill="1" applyBorder="1" applyAlignment="1">
      <alignment vertical="center" wrapText="1"/>
    </xf>
    <xf numFmtId="49" fontId="98" fillId="7" borderId="61" xfId="0" applyNumberFormat="1" applyFont="1" applyFill="1" applyBorder="1" applyAlignment="1">
      <alignment horizontal="left" vertical="center" wrapText="1"/>
    </xf>
    <xf numFmtId="1" fontId="55" fillId="7" borderId="1" xfId="0" applyNumberFormat="1" applyFont="1" applyFill="1" applyBorder="1" applyAlignment="1">
      <alignment horizontal="left" vertical="center" wrapText="1"/>
    </xf>
    <xf numFmtId="49" fontId="1" fillId="7" borderId="15" xfId="0" applyNumberFormat="1" applyFont="1" applyFill="1" applyBorder="1" applyAlignment="1">
      <alignment horizontal="center" vertical="center" wrapText="1"/>
    </xf>
    <xf numFmtId="165" fontId="1" fillId="7" borderId="0" xfId="0" applyNumberFormat="1" applyFont="1" applyFill="1" applyAlignment="1">
      <alignment horizontal="left" vertical="center" wrapText="1"/>
    </xf>
    <xf numFmtId="49" fontId="2" fillId="0" borderId="76" xfId="0" applyNumberFormat="1" applyFont="1" applyBorder="1" applyAlignment="1">
      <alignment horizontal="left" vertical="center" wrapText="1"/>
    </xf>
    <xf numFmtId="49" fontId="2" fillId="7" borderId="18" xfId="0" applyNumberFormat="1" applyFont="1" applyFill="1" applyBorder="1" applyAlignment="1">
      <alignment horizontal="center" vertical="center" wrapText="1"/>
    </xf>
    <xf numFmtId="49" fontId="97" fillId="2" borderId="0" xfId="0" applyNumberFormat="1" applyFont="1" applyFill="1" applyAlignment="1">
      <alignment horizontal="left" vertical="center" wrapText="1"/>
    </xf>
    <xf numFmtId="49" fontId="94" fillId="2" borderId="0" xfId="0" applyNumberFormat="1" applyFont="1" applyFill="1" applyAlignment="1">
      <alignment horizontal="left" vertical="center" wrapText="1"/>
    </xf>
    <xf numFmtId="164" fontId="13" fillId="7" borderId="21" xfId="0" applyNumberFormat="1" applyFont="1" applyFill="1" applyBorder="1" applyAlignment="1">
      <alignment horizontal="center" vertical="center" wrapText="1"/>
    </xf>
    <xf numFmtId="49" fontId="94" fillId="11" borderId="0" xfId="0" applyNumberFormat="1" applyFont="1" applyFill="1" applyAlignment="1">
      <alignment horizontal="left" vertical="center" wrapText="1"/>
    </xf>
    <xf numFmtId="49" fontId="1" fillId="8" borderId="76" xfId="0" applyNumberFormat="1" applyFont="1" applyFill="1" applyBorder="1" applyAlignment="1">
      <alignment horizontal="left" vertical="center" wrapText="1"/>
    </xf>
    <xf numFmtId="14" fontId="94" fillId="7" borderId="1" xfId="0" applyNumberFormat="1" applyFont="1" applyFill="1" applyBorder="1" applyAlignment="1">
      <alignment horizontal="left" vertical="center" wrapText="1"/>
    </xf>
    <xf numFmtId="49" fontId="5" fillId="7" borderId="74" xfId="0" applyNumberFormat="1" applyFont="1" applyFill="1" applyBorder="1" applyAlignment="1">
      <alignment horizontal="left" vertical="center" wrapText="1"/>
    </xf>
    <xf numFmtId="49" fontId="115" fillId="7" borderId="1" xfId="0" applyNumberFormat="1" applyFont="1" applyFill="1" applyBorder="1" applyAlignment="1">
      <alignment horizontal="left" vertical="center" wrapText="1"/>
    </xf>
    <xf numFmtId="49" fontId="5" fillId="0" borderId="54" xfId="0" applyNumberFormat="1" applyFont="1" applyBorder="1" applyAlignment="1">
      <alignment horizontal="left" vertical="center" wrapText="1"/>
    </xf>
    <xf numFmtId="49" fontId="94" fillId="7" borderId="47" xfId="0" applyNumberFormat="1" applyFont="1" applyFill="1" applyBorder="1" applyAlignment="1">
      <alignment horizontal="left" vertical="center" wrapText="1"/>
    </xf>
    <xf numFmtId="49" fontId="94" fillId="7" borderId="72" xfId="0" applyNumberFormat="1" applyFont="1" applyFill="1" applyBorder="1" applyAlignment="1">
      <alignment horizontal="left" vertical="center" wrapText="1"/>
    </xf>
    <xf numFmtId="49" fontId="2" fillId="7" borderId="53" xfId="0" applyNumberFormat="1" applyFont="1" applyFill="1" applyBorder="1" applyAlignment="1">
      <alignment horizontal="left" vertical="center" wrapText="1"/>
    </xf>
    <xf numFmtId="49" fontId="94" fillId="0" borderId="53" xfId="0" applyNumberFormat="1" applyFont="1" applyBorder="1" applyAlignment="1">
      <alignment horizontal="left" vertical="center" wrapText="1"/>
    </xf>
    <xf numFmtId="1" fontId="1" fillId="0" borderId="0" xfId="0" applyNumberFormat="1" applyFont="1" applyAlignment="1">
      <alignment horizontal="right" vertical="center" wrapText="1"/>
    </xf>
    <xf numFmtId="1" fontId="94" fillId="0" borderId="0" xfId="0" applyNumberFormat="1" applyFont="1" applyAlignment="1">
      <alignment horizontal="left" vertical="center" wrapText="1"/>
    </xf>
    <xf numFmtId="49" fontId="96" fillId="0" borderId="0" xfId="0" applyNumberFormat="1" applyFont="1" applyAlignment="1">
      <alignment horizontal="left" vertical="center" wrapText="1"/>
    </xf>
    <xf numFmtId="165" fontId="98" fillId="0" borderId="0" xfId="0" applyNumberFormat="1" applyFont="1" applyAlignment="1">
      <alignment horizontal="left" vertical="center" wrapText="1"/>
    </xf>
    <xf numFmtId="49" fontId="94" fillId="0" borderId="0" xfId="0" applyNumberFormat="1" applyFont="1" applyAlignment="1">
      <alignment horizontal="center" vertical="center" wrapText="1"/>
    </xf>
    <xf numFmtId="49" fontId="98" fillId="0" borderId="0" xfId="0" applyNumberFormat="1" applyFont="1" applyAlignment="1">
      <alignment horizontal="center" vertical="center" wrapText="1"/>
    </xf>
    <xf numFmtId="49" fontId="98" fillId="0" borderId="0" xfId="0" applyNumberFormat="1" applyFont="1" applyAlignment="1">
      <alignment vertical="center" wrapText="1"/>
    </xf>
    <xf numFmtId="1" fontId="33" fillId="7" borderId="19" xfId="0" applyNumberFormat="1" applyFont="1" applyFill="1" applyBorder="1" applyAlignment="1">
      <alignment horizontal="left" wrapText="1"/>
    </xf>
    <xf numFmtId="49" fontId="33" fillId="7" borderId="19" xfId="0" applyNumberFormat="1" applyFont="1" applyFill="1" applyBorder="1" applyAlignment="1">
      <alignment horizontal="left" wrapText="1"/>
    </xf>
    <xf numFmtId="49" fontId="33" fillId="7" borderId="11" xfId="0" applyNumberFormat="1" applyFont="1" applyFill="1" applyBorder="1" applyAlignment="1">
      <alignment horizontal="left" wrapText="1"/>
    </xf>
    <xf numFmtId="49" fontId="33" fillId="7" borderId="19" xfId="0" applyNumberFormat="1" applyFont="1" applyFill="1" applyBorder="1" applyAlignment="1">
      <alignment horizontal="center" wrapText="1"/>
    </xf>
    <xf numFmtId="164" fontId="33" fillId="7" borderId="19" xfId="0" applyNumberFormat="1" applyFont="1" applyFill="1" applyBorder="1" applyAlignment="1">
      <alignment horizontal="left" wrapText="1"/>
    </xf>
    <xf numFmtId="165" fontId="33" fillId="7" borderId="19" xfId="0" applyNumberFormat="1" applyFont="1" applyFill="1" applyBorder="1" applyAlignment="1">
      <alignment horizontal="left" wrapText="1"/>
    </xf>
    <xf numFmtId="49" fontId="33" fillId="7" borderId="43" xfId="0" applyNumberFormat="1" applyFont="1" applyFill="1" applyBorder="1" applyAlignment="1">
      <alignment horizontal="left" wrapText="1"/>
    </xf>
    <xf numFmtId="49" fontId="33" fillId="7" borderId="36" xfId="0" applyNumberFormat="1" applyFont="1" applyFill="1" applyBorder="1" applyAlignment="1">
      <alignment horizontal="left" wrapText="1"/>
    </xf>
    <xf numFmtId="49" fontId="110" fillId="7" borderId="11" xfId="0" applyNumberFormat="1" applyFont="1" applyFill="1" applyBorder="1" applyAlignment="1">
      <alignment horizontal="left" wrapText="1"/>
    </xf>
    <xf numFmtId="49" fontId="3" fillId="7" borderId="14" xfId="0" applyNumberFormat="1" applyFont="1" applyFill="1" applyBorder="1" applyAlignment="1">
      <alignment horizontal="center" wrapText="1"/>
    </xf>
    <xf numFmtId="1" fontId="38" fillId="7" borderId="14" xfId="0" applyNumberFormat="1" applyFont="1" applyFill="1" applyBorder="1" applyAlignment="1">
      <alignment horizontal="left" wrapText="1"/>
    </xf>
    <xf numFmtId="164" fontId="38" fillId="7" borderId="14" xfId="0" applyNumberFormat="1" applyFont="1" applyFill="1" applyBorder="1" applyAlignment="1">
      <alignment horizontal="left" wrapText="1"/>
    </xf>
    <xf numFmtId="164" fontId="38" fillId="7" borderId="14" xfId="0" applyNumberFormat="1" applyFont="1" applyFill="1" applyBorder="1" applyAlignment="1">
      <alignment horizontal="left"/>
    </xf>
    <xf numFmtId="49" fontId="38" fillId="7" borderId="14" xfId="0" applyNumberFormat="1" applyFont="1" applyFill="1" applyBorder="1" applyAlignment="1">
      <alignment horizontal="center" wrapText="1"/>
    </xf>
    <xf numFmtId="49" fontId="38" fillId="7" borderId="15" xfId="0" applyNumberFormat="1" applyFont="1" applyFill="1" applyBorder="1" applyAlignment="1">
      <alignment horizontal="left" wrapText="1"/>
    </xf>
    <xf numFmtId="164" fontId="38" fillId="7" borderId="0" xfId="0" applyNumberFormat="1" applyFont="1" applyFill="1" applyAlignment="1">
      <alignment horizontal="left" wrapText="1"/>
    </xf>
    <xf numFmtId="165" fontId="38" fillId="7" borderId="0" xfId="0" applyNumberFormat="1" applyFont="1" applyFill="1" applyAlignment="1">
      <alignment horizontal="left" wrapText="1"/>
    </xf>
    <xf numFmtId="164" fontId="35" fillId="7" borderId="14" xfId="0" applyNumberFormat="1" applyFont="1" applyFill="1" applyBorder="1" applyAlignment="1">
      <alignment horizontal="left" wrapText="1"/>
    </xf>
    <xf numFmtId="1" fontId="35" fillId="7" borderId="0" xfId="0" applyNumberFormat="1" applyFont="1" applyFill="1" applyAlignment="1">
      <alignment horizontal="left" wrapText="1"/>
    </xf>
    <xf numFmtId="49" fontId="37" fillId="7" borderId="14" xfId="0" applyNumberFormat="1" applyFont="1" applyFill="1" applyBorder="1" applyAlignment="1">
      <alignment horizontal="center" wrapText="1"/>
    </xf>
    <xf numFmtId="0" fontId="3" fillId="7" borderId="14" xfId="0" applyFont="1" applyFill="1" applyBorder="1" applyAlignment="1">
      <alignment horizontal="left"/>
    </xf>
    <xf numFmtId="49" fontId="35" fillId="7" borderId="14" xfId="0" applyNumberFormat="1" applyFont="1" applyFill="1" applyBorder="1" applyAlignment="1">
      <alignment horizontal="center"/>
    </xf>
    <xf numFmtId="49" fontId="37" fillId="7" borderId="20" xfId="0" applyNumberFormat="1" applyFont="1" applyFill="1" applyBorder="1" applyAlignment="1">
      <alignment horizontal="center" wrapText="1"/>
    </xf>
    <xf numFmtId="165" fontId="37" fillId="7" borderId="20" xfId="0" applyNumberFormat="1" applyFont="1" applyFill="1" applyBorder="1" applyAlignment="1">
      <alignment horizontal="left" wrapText="1"/>
    </xf>
    <xf numFmtId="0" fontId="38" fillId="7" borderId="22" xfId="0" applyFont="1" applyFill="1" applyBorder="1" applyAlignment="1">
      <alignment horizontal="left" wrapText="1"/>
    </xf>
    <xf numFmtId="165" fontId="38" fillId="7" borderId="20" xfId="0" applyNumberFormat="1" applyFont="1" applyFill="1" applyBorder="1" applyAlignment="1">
      <alignment horizontal="left" wrapText="1"/>
    </xf>
    <xf numFmtId="0" fontId="38" fillId="7" borderId="20" xfId="0" applyFont="1" applyFill="1" applyBorder="1" applyAlignment="1">
      <alignment horizontal="left" wrapText="1"/>
    </xf>
    <xf numFmtId="49" fontId="38" fillId="7" borderId="20" xfId="0" applyNumberFormat="1" applyFont="1" applyFill="1" applyBorder="1" applyAlignment="1">
      <alignment horizontal="center" wrapText="1"/>
    </xf>
    <xf numFmtId="49" fontId="3" fillId="7" borderId="20" xfId="0" applyNumberFormat="1" applyFont="1" applyFill="1" applyBorder="1" applyAlignment="1">
      <alignment horizontal="center" wrapText="1"/>
    </xf>
    <xf numFmtId="165" fontId="3" fillId="7" borderId="20" xfId="0" applyNumberFormat="1" applyFont="1" applyFill="1" applyBorder="1" applyAlignment="1">
      <alignment horizontal="left" wrapText="1"/>
    </xf>
    <xf numFmtId="164" fontId="35" fillId="7" borderId="20" xfId="0" applyNumberFormat="1" applyFont="1" applyFill="1" applyBorder="1" applyAlignment="1">
      <alignment horizontal="left" wrapText="1"/>
    </xf>
    <xf numFmtId="0" fontId="35" fillId="7" borderId="44" xfId="0" applyFont="1" applyFill="1" applyBorder="1" applyAlignment="1">
      <alignment horizontal="center" wrapText="1"/>
    </xf>
    <xf numFmtId="1" fontId="3" fillId="7" borderId="23" xfId="0" applyNumberFormat="1" applyFont="1" applyFill="1" applyBorder="1" applyAlignment="1">
      <alignment horizontal="left" wrapText="1"/>
    </xf>
    <xf numFmtId="165" fontId="37" fillId="7" borderId="23" xfId="0" applyNumberFormat="1" applyFont="1" applyFill="1" applyBorder="1" applyAlignment="1">
      <alignment horizontal="left" wrapText="1"/>
    </xf>
    <xf numFmtId="0" fontId="3" fillId="7" borderId="22" xfId="0" applyFont="1" applyFill="1" applyBorder="1" applyAlignment="1">
      <alignment horizontal="left" wrapText="1"/>
    </xf>
    <xf numFmtId="164" fontId="3" fillId="7" borderId="23" xfId="0" applyNumberFormat="1" applyFont="1" applyFill="1" applyBorder="1" applyAlignment="1">
      <alignment horizontal="left" wrapText="1"/>
    </xf>
    <xf numFmtId="165" fontId="3" fillId="7" borderId="21" xfId="0" applyNumberFormat="1" applyFont="1" applyFill="1" applyBorder="1" applyAlignment="1">
      <alignment horizontal="left" wrapText="1"/>
    </xf>
    <xf numFmtId="49" fontId="111" fillId="7" borderId="14" xfId="0" applyNumberFormat="1" applyFont="1" applyFill="1" applyBorder="1" applyAlignment="1">
      <alignment horizontal="left" wrapText="1"/>
    </xf>
    <xf numFmtId="0" fontId="35" fillId="7" borderId="20" xfId="0" applyFont="1" applyFill="1" applyBorder="1" applyAlignment="1">
      <alignment horizontal="left" wrapText="1"/>
    </xf>
    <xf numFmtId="164" fontId="37" fillId="7" borderId="23" xfId="0" applyNumberFormat="1" applyFont="1" applyFill="1" applyBorder="1" applyAlignment="1">
      <alignment horizontal="left" wrapText="1"/>
    </xf>
    <xf numFmtId="165" fontId="37" fillId="7" borderId="21" xfId="0" applyNumberFormat="1" applyFont="1" applyFill="1" applyBorder="1" applyAlignment="1">
      <alignment horizontal="left" wrapText="1"/>
    </xf>
    <xf numFmtId="49" fontId="37" fillId="7" borderId="34" xfId="0" applyNumberFormat="1" applyFont="1" applyFill="1" applyBorder="1" applyAlignment="1">
      <alignment horizontal="left" wrapText="1"/>
    </xf>
    <xf numFmtId="49" fontId="37" fillId="7" borderId="34" xfId="0" applyNumberFormat="1" applyFont="1" applyFill="1" applyBorder="1" applyAlignment="1">
      <alignment horizontal="center" wrapText="1"/>
    </xf>
    <xf numFmtId="49" fontId="3" fillId="7" borderId="34" xfId="0" applyNumberFormat="1" applyFont="1" applyFill="1" applyBorder="1" applyAlignment="1">
      <alignment horizontal="left" wrapText="1"/>
    </xf>
    <xf numFmtId="0" fontId="35" fillId="7" borderId="34" xfId="0" applyFont="1" applyFill="1" applyBorder="1" applyAlignment="1">
      <alignment horizontal="center" wrapText="1"/>
    </xf>
    <xf numFmtId="49" fontId="35" fillId="7" borderId="34" xfId="0" applyNumberFormat="1" applyFont="1" applyFill="1" applyBorder="1" applyAlignment="1">
      <alignment horizontal="center"/>
    </xf>
    <xf numFmtId="49" fontId="35" fillId="7" borderId="45" xfId="0" applyNumberFormat="1" applyFont="1" applyFill="1" applyBorder="1" applyAlignment="1">
      <alignment horizontal="left" wrapText="1"/>
    </xf>
    <xf numFmtId="49" fontId="35" fillId="7" borderId="17" xfId="0" applyNumberFormat="1" applyFont="1" applyFill="1" applyBorder="1" applyAlignment="1">
      <alignment horizontal="left"/>
    </xf>
    <xf numFmtId="49" fontId="35" fillId="7" borderId="17" xfId="0" applyNumberFormat="1" applyFont="1" applyFill="1" applyBorder="1" applyAlignment="1">
      <alignment horizontal="left" wrapText="1"/>
    </xf>
    <xf numFmtId="49" fontId="35" fillId="7" borderId="18" xfId="0" applyNumberFormat="1" applyFont="1" applyFill="1" applyBorder="1" applyAlignment="1">
      <alignment horizontal="left"/>
    </xf>
    <xf numFmtId="49" fontId="111" fillId="7" borderId="0" xfId="0" applyNumberFormat="1" applyFont="1" applyFill="1" applyAlignment="1">
      <alignment horizontal="left" wrapText="1"/>
    </xf>
    <xf numFmtId="49" fontId="3" fillId="7" borderId="34" xfId="0" applyNumberFormat="1" applyFont="1" applyFill="1" applyBorder="1" applyAlignment="1">
      <alignment horizontal="center" wrapText="1"/>
    </xf>
    <xf numFmtId="49" fontId="38" fillId="7" borderId="23" xfId="0" applyNumberFormat="1" applyFont="1" applyFill="1" applyBorder="1" applyAlignment="1">
      <alignment horizontal="left" wrapText="1"/>
    </xf>
    <xf numFmtId="49" fontId="38" fillId="7" borderId="21" xfId="0" applyNumberFormat="1" applyFont="1" applyFill="1" applyBorder="1" applyAlignment="1">
      <alignment horizontal="left" wrapText="1"/>
    </xf>
    <xf numFmtId="49" fontId="38" fillId="7" borderId="14" xfId="0" applyNumberFormat="1" applyFont="1" applyFill="1" applyBorder="1" applyAlignment="1">
      <alignment wrapText="1"/>
    </xf>
    <xf numFmtId="0" fontId="3" fillId="7" borderId="20" xfId="0" applyFont="1" applyFill="1" applyBorder="1" applyAlignment="1">
      <alignment horizontal="left" wrapText="1"/>
    </xf>
    <xf numFmtId="49" fontId="38" fillId="7" borderId="22" xfId="0" applyNumberFormat="1" applyFont="1" applyFill="1" applyBorder="1" applyAlignment="1">
      <alignment horizontal="left" wrapText="1"/>
    </xf>
    <xf numFmtId="165" fontId="38" fillId="7" borderId="14" xfId="0" applyNumberFormat="1" applyFont="1" applyFill="1" applyBorder="1" applyAlignment="1">
      <alignment horizontal="left" wrapText="1"/>
    </xf>
    <xf numFmtId="1" fontId="38" fillId="7" borderId="20" xfId="0" applyNumberFormat="1" applyFont="1" applyFill="1" applyBorder="1" applyAlignment="1">
      <alignment horizontal="left" wrapText="1"/>
    </xf>
    <xf numFmtId="164" fontId="38" fillId="7" borderId="20" xfId="0" applyNumberFormat="1" applyFont="1" applyFill="1" applyBorder="1" applyAlignment="1">
      <alignment horizontal="left" wrapText="1"/>
    </xf>
    <xf numFmtId="164" fontId="38" fillId="7" borderId="23" xfId="0" applyNumberFormat="1" applyFont="1" applyFill="1" applyBorder="1" applyAlignment="1">
      <alignment horizontal="left" wrapText="1"/>
    </xf>
    <xf numFmtId="165" fontId="38" fillId="7" borderId="21" xfId="0" applyNumberFormat="1" applyFont="1" applyFill="1" applyBorder="1" applyAlignment="1">
      <alignment horizontal="left" wrapText="1"/>
    </xf>
    <xf numFmtId="0" fontId="3" fillId="7" borderId="20" xfId="0" applyFont="1" applyFill="1" applyBorder="1" applyAlignment="1">
      <alignment horizontal="left"/>
    </xf>
    <xf numFmtId="49" fontId="35" fillId="7" borderId="20" xfId="0" applyNumberFormat="1" applyFont="1" applyFill="1" applyBorder="1" applyAlignment="1">
      <alignment horizontal="left"/>
    </xf>
    <xf numFmtId="49" fontId="35" fillId="7" borderId="20" xfId="0" applyNumberFormat="1" applyFont="1" applyFill="1" applyBorder="1" applyAlignment="1">
      <alignment horizontal="center"/>
    </xf>
    <xf numFmtId="49" fontId="35" fillId="7" borderId="20" xfId="0" applyNumberFormat="1" applyFont="1" applyFill="1" applyBorder="1" applyAlignment="1">
      <alignment horizontal="left" wrapText="1"/>
    </xf>
    <xf numFmtId="164" fontId="35" fillId="7" borderId="23" xfId="0" applyNumberFormat="1" applyFont="1" applyFill="1" applyBorder="1" applyAlignment="1">
      <alignment horizontal="left"/>
    </xf>
    <xf numFmtId="49" fontId="3" fillId="7" borderId="26" xfId="0" applyNumberFormat="1" applyFont="1" applyFill="1" applyBorder="1" applyAlignment="1">
      <alignment horizontal="center" wrapText="1"/>
    </xf>
    <xf numFmtId="49" fontId="3" fillId="7" borderId="29" xfId="0" applyNumberFormat="1" applyFont="1" applyFill="1" applyBorder="1" applyAlignment="1">
      <alignment horizontal="center" wrapText="1"/>
    </xf>
    <xf numFmtId="0" fontId="35" fillId="7" borderId="14" xfId="0" applyFont="1" applyFill="1" applyBorder="1" applyAlignment="1">
      <alignment horizontal="center" wrapText="1"/>
    </xf>
    <xf numFmtId="0" fontId="3" fillId="7" borderId="14" xfId="0" applyFont="1" applyFill="1" applyBorder="1"/>
    <xf numFmtId="49" fontId="112" fillId="7" borderId="14" xfId="0" applyNumberFormat="1" applyFont="1" applyFill="1" applyBorder="1" applyAlignment="1">
      <alignment horizontal="left" wrapText="1"/>
    </xf>
    <xf numFmtId="49" fontId="35" fillId="7" borderId="21" xfId="0" applyNumberFormat="1" applyFont="1" applyFill="1" applyBorder="1" applyAlignment="1">
      <alignment horizontal="left" wrapText="1"/>
    </xf>
    <xf numFmtId="165" fontId="35" fillId="7" borderId="14" xfId="0" applyNumberFormat="1" applyFont="1" applyFill="1" applyBorder="1" applyAlignment="1">
      <alignment horizontal="left" wrapText="1"/>
    </xf>
    <xf numFmtId="0" fontId="3" fillId="7" borderId="14" xfId="0" applyFont="1" applyFill="1" applyBorder="1" applyAlignment="1">
      <alignment horizontal="left" wrapText="1"/>
    </xf>
    <xf numFmtId="1" fontId="3" fillId="7" borderId="14" xfId="0" applyNumberFormat="1" applyFont="1" applyFill="1" applyBorder="1" applyAlignment="1">
      <alignment horizontal="center" wrapText="1"/>
    </xf>
    <xf numFmtId="0" fontId="38" fillId="7" borderId="21" xfId="0" applyFont="1" applyFill="1" applyBorder="1" applyAlignment="1">
      <alignment horizontal="left" wrapText="1"/>
    </xf>
    <xf numFmtId="49" fontId="3" fillId="7" borderId="0" xfId="0" applyNumberFormat="1" applyFont="1" applyFill="1" applyAlignment="1">
      <alignment horizontal="center" wrapText="1"/>
    </xf>
    <xf numFmtId="49" fontId="37" fillId="7" borderId="0" xfId="0" applyNumberFormat="1" applyFont="1" applyFill="1" applyAlignment="1">
      <alignment horizontal="center" wrapText="1"/>
    </xf>
    <xf numFmtId="49" fontId="38" fillId="7" borderId="0" xfId="0" applyNumberFormat="1" applyFont="1" applyFill="1" applyAlignment="1">
      <alignment horizontal="center" wrapText="1"/>
    </xf>
    <xf numFmtId="1" fontId="38" fillId="7" borderId="0" xfId="0" applyNumberFormat="1" applyFont="1" applyFill="1" applyAlignment="1">
      <alignment horizontal="left" wrapText="1"/>
    </xf>
    <xf numFmtId="49" fontId="3" fillId="7" borderId="45" xfId="0" applyNumberFormat="1" applyFont="1" applyFill="1" applyBorder="1" applyAlignment="1">
      <alignment horizontal="left" wrapText="1"/>
    </xf>
    <xf numFmtId="1" fontId="3" fillId="7" borderId="17" xfId="0" applyNumberFormat="1" applyFont="1" applyFill="1" applyBorder="1" applyAlignment="1">
      <alignment horizontal="left" wrapText="1"/>
    </xf>
    <xf numFmtId="164" fontId="3" fillId="7" borderId="17" xfId="0" applyNumberFormat="1" applyFont="1" applyFill="1" applyBorder="1" applyAlignment="1">
      <alignment horizontal="left" wrapText="1"/>
    </xf>
    <xf numFmtId="49" fontId="3" fillId="7" borderId="17" xfId="0" applyNumberFormat="1" applyFont="1" applyFill="1" applyBorder="1" applyAlignment="1">
      <alignment horizontal="center" wrapText="1"/>
    </xf>
    <xf numFmtId="49" fontId="3" fillId="7" borderId="18" xfId="0" applyNumberFormat="1" applyFont="1" applyFill="1" applyBorder="1" applyAlignment="1">
      <alignment horizontal="left" wrapText="1"/>
    </xf>
    <xf numFmtId="165" fontId="35" fillId="7" borderId="0" xfId="0" applyNumberFormat="1" applyFont="1" applyFill="1" applyAlignment="1">
      <alignment horizontal="left" wrapText="1"/>
    </xf>
    <xf numFmtId="164" fontId="35" fillId="7" borderId="0" xfId="0" applyNumberFormat="1" applyFont="1" applyFill="1" applyAlignment="1">
      <alignment horizontal="left" wrapText="1"/>
    </xf>
    <xf numFmtId="0" fontId="35" fillId="7" borderId="0" xfId="0" applyFont="1" applyFill="1" applyAlignment="1">
      <alignment horizontal="center" wrapText="1"/>
    </xf>
    <xf numFmtId="0" fontId="3" fillId="7" borderId="0" xfId="0" applyFont="1" applyFill="1" applyAlignment="1">
      <alignment horizontal="left" wrapText="1"/>
    </xf>
    <xf numFmtId="1" fontId="38" fillId="7" borderId="15" xfId="0" applyNumberFormat="1" applyFont="1" applyFill="1" applyBorder="1" applyAlignment="1">
      <alignment horizontal="left" wrapText="1"/>
    </xf>
    <xf numFmtId="49" fontId="35" fillId="7" borderId="14" xfId="0" applyNumberFormat="1" applyFont="1" applyFill="1" applyBorder="1" applyAlignment="1">
      <alignment horizontal="center" wrapText="1"/>
    </xf>
    <xf numFmtId="0" fontId="86" fillId="7" borderId="14" xfId="0" applyFont="1" applyFill="1" applyBorder="1" applyAlignment="1">
      <alignment horizontal="center" wrapText="1"/>
    </xf>
    <xf numFmtId="0" fontId="86" fillId="7" borderId="15" xfId="0" applyFont="1" applyFill="1" applyBorder="1" applyAlignment="1">
      <alignment horizontal="left" wrapText="1"/>
    </xf>
    <xf numFmtId="0" fontId="86" fillId="7" borderId="0" xfId="0" applyFont="1" applyFill="1" applyAlignment="1">
      <alignment horizontal="left" wrapText="1"/>
    </xf>
    <xf numFmtId="0" fontId="37" fillId="7" borderId="0" xfId="0" applyFont="1" applyFill="1" applyAlignment="1">
      <alignment horizontal="left" wrapText="1"/>
    </xf>
    <xf numFmtId="0" fontId="39" fillId="7" borderId="0" xfId="0" applyFont="1" applyFill="1" applyAlignment="1">
      <alignment horizontal="left" wrapText="1"/>
    </xf>
    <xf numFmtId="1" fontId="35" fillId="7" borderId="14" xfId="0" applyNumberFormat="1" applyFont="1" applyFill="1" applyBorder="1" applyAlignment="1">
      <alignment horizontal="left" wrapText="1"/>
    </xf>
    <xf numFmtId="49" fontId="35" fillId="7" borderId="34" xfId="0" applyNumberFormat="1" applyFont="1" applyFill="1" applyBorder="1" applyAlignment="1">
      <alignment horizontal="left" wrapText="1"/>
    </xf>
    <xf numFmtId="49" fontId="35" fillId="7" borderId="34" xfId="0" applyNumberFormat="1" applyFont="1" applyFill="1" applyBorder="1" applyAlignment="1">
      <alignment horizontal="left"/>
    </xf>
    <xf numFmtId="164" fontId="35" fillId="7" borderId="24" xfId="0" applyNumberFormat="1" applyFont="1" applyFill="1" applyBorder="1" applyAlignment="1">
      <alignment horizontal="left"/>
    </xf>
    <xf numFmtId="164" fontId="3" fillId="7" borderId="30" xfId="0" applyNumberFormat="1" applyFont="1" applyFill="1" applyBorder="1" applyAlignment="1">
      <alignment horizontal="left" wrapText="1"/>
    </xf>
    <xf numFmtId="0" fontId="3" fillId="7" borderId="31" xfId="0" applyFont="1" applyFill="1" applyBorder="1" applyAlignment="1">
      <alignment horizontal="left"/>
    </xf>
    <xf numFmtId="164" fontId="35" fillId="7" borderId="21" xfId="0" applyNumberFormat="1" applyFont="1" applyFill="1" applyBorder="1" applyAlignment="1">
      <alignment horizontal="left"/>
    </xf>
    <xf numFmtId="0" fontId="3" fillId="7" borderId="15" xfId="0" applyFont="1" applyFill="1" applyBorder="1" applyAlignment="1">
      <alignment horizontal="left"/>
    </xf>
    <xf numFmtId="1" fontId="35" fillId="7" borderId="15" xfId="0" applyNumberFormat="1" applyFont="1" applyFill="1" applyBorder="1" applyAlignment="1">
      <alignment horizontal="left" wrapText="1"/>
    </xf>
    <xf numFmtId="49" fontId="35" fillId="7" borderId="47" xfId="0" applyNumberFormat="1" applyFont="1" applyFill="1" applyBorder="1" applyAlignment="1">
      <alignment horizontal="left"/>
    </xf>
    <xf numFmtId="164" fontId="3" fillId="7" borderId="15" xfId="0" applyNumberFormat="1" applyFont="1" applyFill="1" applyBorder="1" applyAlignment="1">
      <alignment horizontal="left" wrapText="1"/>
    </xf>
    <xf numFmtId="164" fontId="35" fillId="7" borderId="30" xfId="0" applyNumberFormat="1" applyFont="1" applyFill="1" applyBorder="1" applyAlignment="1">
      <alignment horizontal="left"/>
    </xf>
    <xf numFmtId="0" fontId="35" fillId="7" borderId="31" xfId="0" applyFont="1" applyFill="1" applyBorder="1" applyAlignment="1">
      <alignment horizontal="left"/>
    </xf>
    <xf numFmtId="0" fontId="86" fillId="7" borderId="21" xfId="0" applyFont="1" applyFill="1" applyBorder="1" applyAlignment="1">
      <alignment horizontal="left" wrapText="1"/>
    </xf>
    <xf numFmtId="49" fontId="86" fillId="7" borderId="14" xfId="0" applyNumberFormat="1" applyFont="1" applyFill="1" applyBorder="1" applyAlignment="1">
      <alignment horizontal="left" wrapText="1"/>
    </xf>
    <xf numFmtId="165" fontId="86" fillId="7" borderId="14" xfId="0" applyNumberFormat="1" applyFont="1" applyFill="1" applyBorder="1" applyAlignment="1">
      <alignment horizontal="left" wrapText="1"/>
    </xf>
    <xf numFmtId="164" fontId="86" fillId="7" borderId="14" xfId="0" applyNumberFormat="1" applyFont="1" applyFill="1" applyBorder="1" applyAlignment="1">
      <alignment horizontal="left" wrapText="1"/>
    </xf>
    <xf numFmtId="49" fontId="86" fillId="7" borderId="15" xfId="0" applyNumberFormat="1" applyFont="1" applyFill="1" applyBorder="1" applyAlignment="1">
      <alignment horizontal="left" wrapText="1"/>
    </xf>
    <xf numFmtId="49" fontId="86" fillId="7" borderId="0" xfId="0" applyNumberFormat="1" applyFont="1" applyFill="1" applyAlignment="1">
      <alignment horizontal="left" wrapText="1"/>
    </xf>
    <xf numFmtId="1" fontId="86" fillId="7" borderId="0" xfId="0" applyNumberFormat="1" applyFont="1" applyFill="1" applyAlignment="1">
      <alignment horizontal="left" wrapText="1"/>
    </xf>
    <xf numFmtId="164" fontId="86" fillId="7" borderId="0" xfId="0" applyNumberFormat="1" applyFont="1" applyFill="1" applyAlignment="1">
      <alignment horizontal="left" wrapText="1"/>
    </xf>
    <xf numFmtId="49" fontId="86" fillId="7" borderId="21" xfId="0" applyNumberFormat="1" applyFont="1" applyFill="1" applyBorder="1" applyAlignment="1">
      <alignment horizontal="left" wrapText="1"/>
    </xf>
    <xf numFmtId="1" fontId="35" fillId="7" borderId="0" xfId="0" applyNumberFormat="1" applyFont="1" applyFill="1" applyAlignment="1">
      <alignment horizontal="left"/>
    </xf>
    <xf numFmtId="1" fontId="86" fillId="7" borderId="14" xfId="0" applyNumberFormat="1" applyFont="1" applyFill="1" applyBorder="1" applyAlignment="1">
      <alignment horizontal="left"/>
    </xf>
    <xf numFmtId="164" fontId="86" fillId="7" borderId="14" xfId="0" applyNumberFormat="1" applyFont="1" applyFill="1" applyBorder="1" applyAlignment="1">
      <alignment horizontal="left"/>
    </xf>
    <xf numFmtId="49" fontId="86" fillId="7" borderId="14" xfId="0" applyNumberFormat="1" applyFont="1" applyFill="1" applyBorder="1" applyAlignment="1">
      <alignment horizontal="left"/>
    </xf>
    <xf numFmtId="49" fontId="86" fillId="7" borderId="14" xfId="0" applyNumberFormat="1" applyFont="1" applyFill="1" applyBorder="1" applyAlignment="1">
      <alignment horizontal="center"/>
    </xf>
    <xf numFmtId="0" fontId="37" fillId="7" borderId="15" xfId="0" applyFont="1" applyFill="1" applyBorder="1" applyAlignment="1">
      <alignment horizontal="left"/>
    </xf>
    <xf numFmtId="0" fontId="37" fillId="7" borderId="14" xfId="0" applyFont="1" applyFill="1" applyBorder="1" applyAlignment="1">
      <alignment horizontal="left"/>
    </xf>
    <xf numFmtId="0" fontId="37" fillId="7" borderId="0" xfId="0" applyFont="1" applyFill="1" applyAlignment="1">
      <alignment horizontal="left"/>
    </xf>
    <xf numFmtId="0" fontId="86" fillId="7" borderId="0" xfId="0" applyFont="1" applyFill="1" applyAlignment="1">
      <alignment horizontal="left"/>
    </xf>
    <xf numFmtId="49" fontId="38" fillId="7" borderId="14" xfId="0" applyNumberFormat="1" applyFont="1" applyFill="1" applyBorder="1" applyAlignment="1">
      <alignment horizontal="left"/>
    </xf>
    <xf numFmtId="1" fontId="38" fillId="7" borderId="14" xfId="0" applyNumberFormat="1" applyFont="1" applyFill="1" applyBorder="1" applyAlignment="1">
      <alignment horizontal="left"/>
    </xf>
    <xf numFmtId="49" fontId="38" fillId="7" borderId="14" xfId="0" applyNumberFormat="1" applyFont="1" applyFill="1" applyBorder="1" applyAlignment="1">
      <alignment horizontal="center"/>
    </xf>
    <xf numFmtId="49" fontId="38" fillId="7" borderId="0" xfId="0" applyNumberFormat="1" applyFont="1" applyFill="1" applyAlignment="1">
      <alignment horizontal="left"/>
    </xf>
    <xf numFmtId="164" fontId="38" fillId="7" borderId="0" xfId="0" applyNumberFormat="1" applyFont="1" applyFill="1" applyAlignment="1">
      <alignment horizontal="left"/>
    </xf>
    <xf numFmtId="0" fontId="38" fillId="7" borderId="0" xfId="0" applyFont="1" applyFill="1" applyAlignment="1">
      <alignment horizontal="left"/>
    </xf>
    <xf numFmtId="165" fontId="3" fillId="7" borderId="17" xfId="0" applyNumberFormat="1" applyFont="1" applyFill="1" applyBorder="1" applyAlignment="1">
      <alignment horizontal="left" wrapText="1"/>
    </xf>
    <xf numFmtId="49" fontId="35" fillId="7" borderId="0" xfId="0" applyNumberFormat="1" applyFont="1" applyFill="1" applyAlignment="1">
      <alignment horizontal="center" wrapText="1"/>
    </xf>
    <xf numFmtId="49" fontId="113" fillId="7" borderId="0" xfId="0" applyNumberFormat="1" applyFont="1" applyFill="1" applyAlignment="1">
      <alignment horizontal="left" wrapText="1"/>
    </xf>
    <xf numFmtId="49" fontId="33" fillId="7" borderId="0" xfId="0" applyNumberFormat="1" applyFont="1" applyFill="1" applyAlignment="1">
      <alignment horizontal="left" wrapText="1"/>
    </xf>
    <xf numFmtId="49" fontId="35" fillId="7" borderId="48" xfId="0" applyNumberFormat="1" applyFont="1" applyFill="1" applyBorder="1" applyAlignment="1">
      <alignment horizontal="left" wrapText="1"/>
    </xf>
    <xf numFmtId="49" fontId="3" fillId="7" borderId="48" xfId="0" applyNumberFormat="1" applyFont="1" applyFill="1" applyBorder="1" applyAlignment="1">
      <alignment horizontal="left" wrapText="1"/>
    </xf>
    <xf numFmtId="0" fontId="33" fillId="7" borderId="14" xfId="0" applyFont="1" applyFill="1" applyBorder="1" applyAlignment="1">
      <alignment horizontal="left" wrapText="1"/>
    </xf>
    <xf numFmtId="49" fontId="33" fillId="7" borderId="14" xfId="0" applyNumberFormat="1" applyFont="1" applyFill="1" applyBorder="1" applyAlignment="1">
      <alignment horizontal="left" wrapText="1"/>
    </xf>
    <xf numFmtId="165" fontId="33" fillId="7" borderId="14" xfId="0" applyNumberFormat="1" applyFont="1" applyFill="1" applyBorder="1" applyAlignment="1">
      <alignment horizontal="left" wrapText="1"/>
    </xf>
    <xf numFmtId="49" fontId="33" fillId="7" borderId="14" xfId="0" applyNumberFormat="1" applyFont="1" applyFill="1" applyBorder="1" applyAlignment="1">
      <alignment horizontal="center" wrapText="1"/>
    </xf>
    <xf numFmtId="49" fontId="33" fillId="7" borderId="48" xfId="0" applyNumberFormat="1" applyFont="1" applyFill="1" applyBorder="1" applyAlignment="1">
      <alignment horizontal="left" wrapText="1"/>
    </xf>
    <xf numFmtId="164" fontId="33" fillId="7" borderId="0" xfId="0" applyNumberFormat="1" applyFont="1" applyFill="1" applyAlignment="1">
      <alignment horizontal="left" wrapText="1"/>
    </xf>
    <xf numFmtId="165" fontId="33" fillId="7" borderId="0" xfId="0" applyNumberFormat="1" applyFont="1" applyFill="1" applyAlignment="1">
      <alignment horizontal="left" wrapText="1"/>
    </xf>
    <xf numFmtId="49" fontId="38" fillId="7" borderId="48" xfId="0" applyNumberFormat="1" applyFont="1" applyFill="1" applyBorder="1" applyAlignment="1">
      <alignment horizontal="left" wrapText="1"/>
    </xf>
    <xf numFmtId="0" fontId="35" fillId="7" borderId="48" xfId="0" applyFont="1" applyFill="1" applyBorder="1" applyAlignment="1">
      <alignment horizontal="left" wrapText="1"/>
    </xf>
    <xf numFmtId="49" fontId="35" fillId="7" borderId="48" xfId="0" applyNumberFormat="1" applyFont="1" applyFill="1" applyBorder="1" applyAlignment="1">
      <alignment horizontal="left"/>
    </xf>
    <xf numFmtId="49" fontId="114" fillId="7" borderId="14" xfId="0" applyNumberFormat="1" applyFont="1" applyFill="1" applyBorder="1" applyAlignment="1">
      <alignment horizontal="left" wrapText="1"/>
    </xf>
    <xf numFmtId="0" fontId="114" fillId="7" borderId="14" xfId="0" applyFont="1" applyFill="1" applyBorder="1" applyAlignment="1">
      <alignment horizontal="left" wrapText="1"/>
    </xf>
    <xf numFmtId="165" fontId="114" fillId="7" borderId="14" xfId="0" applyNumberFormat="1" applyFont="1" applyFill="1" applyBorder="1" applyAlignment="1">
      <alignment horizontal="left" wrapText="1"/>
    </xf>
    <xf numFmtId="49" fontId="114" fillId="7" borderId="14" xfId="0" applyNumberFormat="1" applyFont="1" applyFill="1" applyBorder="1" applyAlignment="1">
      <alignment horizontal="center" wrapText="1"/>
    </xf>
    <xf numFmtId="49" fontId="114" fillId="7" borderId="15" xfId="0" applyNumberFormat="1" applyFont="1" applyFill="1" applyBorder="1" applyAlignment="1">
      <alignment horizontal="left" wrapText="1"/>
    </xf>
    <xf numFmtId="49" fontId="114" fillId="7" borderId="0" xfId="0" applyNumberFormat="1" applyFont="1" applyFill="1" applyAlignment="1">
      <alignment horizontal="left" wrapText="1"/>
    </xf>
    <xf numFmtId="164" fontId="114" fillId="7" borderId="0" xfId="0" applyNumberFormat="1" applyFont="1" applyFill="1" applyAlignment="1">
      <alignment horizontal="left" wrapText="1"/>
    </xf>
    <xf numFmtId="165" fontId="114" fillId="7" borderId="0" xfId="0" applyNumberFormat="1" applyFont="1" applyFill="1" applyAlignment="1">
      <alignment horizontal="left" wrapText="1"/>
    </xf>
    <xf numFmtId="49" fontId="114" fillId="7" borderId="21" xfId="0" applyNumberFormat="1" applyFont="1" applyFill="1" applyBorder="1" applyAlignment="1">
      <alignment horizontal="left" wrapText="1"/>
    </xf>
    <xf numFmtId="49" fontId="114" fillId="7" borderId="48" xfId="0" applyNumberFormat="1" applyFont="1" applyFill="1" applyBorder="1" applyAlignment="1">
      <alignment horizontal="left" wrapText="1"/>
    </xf>
    <xf numFmtId="49" fontId="35" fillId="7" borderId="21" xfId="0" applyNumberFormat="1" applyFont="1" applyFill="1" applyBorder="1" applyAlignment="1">
      <alignment horizontal="center" wrapText="1"/>
    </xf>
    <xf numFmtId="49" fontId="3" fillId="7" borderId="49" xfId="0" applyNumberFormat="1" applyFont="1" applyFill="1" applyBorder="1" applyAlignment="1">
      <alignment horizontal="left" wrapText="1"/>
    </xf>
    <xf numFmtId="49" fontId="38" fillId="7" borderId="34" xfId="0" applyNumberFormat="1" applyFont="1" applyFill="1" applyBorder="1" applyAlignment="1">
      <alignment horizontal="left" wrapText="1"/>
    </xf>
    <xf numFmtId="49" fontId="38" fillId="7" borderId="49" xfId="0" applyNumberFormat="1" applyFont="1" applyFill="1" applyBorder="1" applyAlignment="1">
      <alignment horizontal="left" wrapText="1"/>
    </xf>
    <xf numFmtId="49" fontId="3" fillId="7" borderId="50" xfId="0" applyNumberFormat="1" applyFont="1" applyFill="1" applyBorder="1" applyAlignment="1">
      <alignment horizontal="left" wrapText="1"/>
    </xf>
    <xf numFmtId="0" fontId="37" fillId="7" borderId="14" xfId="0" applyFont="1" applyFill="1" applyBorder="1" applyAlignment="1">
      <alignment horizontal="left" wrapText="1"/>
    </xf>
    <xf numFmtId="49" fontId="37" fillId="7" borderId="49" xfId="0" applyNumberFormat="1" applyFont="1" applyFill="1" applyBorder="1" applyAlignment="1">
      <alignment horizontal="left" wrapText="1"/>
    </xf>
    <xf numFmtId="49" fontId="37" fillId="7" borderId="48" xfId="0" applyNumberFormat="1" applyFont="1" applyFill="1" applyBorder="1" applyAlignment="1">
      <alignment horizontal="left" wrapText="1"/>
    </xf>
    <xf numFmtId="49" fontId="38" fillId="7" borderId="34" xfId="0" applyNumberFormat="1" applyFont="1" applyFill="1" applyBorder="1" applyAlignment="1">
      <alignment horizontal="center" wrapText="1"/>
    </xf>
    <xf numFmtId="49" fontId="3" fillId="7" borderId="11" xfId="0" applyNumberFormat="1" applyFont="1" applyFill="1" applyBorder="1" applyAlignment="1">
      <alignment horizontal="left" wrapText="1"/>
    </xf>
    <xf numFmtId="165" fontId="3" fillId="7" borderId="11" xfId="0" applyNumberFormat="1" applyFont="1" applyFill="1" applyBorder="1" applyAlignment="1">
      <alignment horizontal="left" wrapText="1"/>
    </xf>
    <xf numFmtId="0" fontId="3" fillId="7" borderId="11" xfId="0" applyFont="1" applyFill="1" applyBorder="1" applyAlignment="1">
      <alignment horizontal="left" wrapText="1"/>
    </xf>
    <xf numFmtId="49" fontId="3" fillId="7" borderId="11" xfId="0" applyNumberFormat="1" applyFont="1" applyFill="1" applyBorder="1" applyAlignment="1">
      <alignment horizontal="center" wrapText="1"/>
    </xf>
    <xf numFmtId="49" fontId="3" fillId="7" borderId="12" xfId="0" applyNumberFormat="1" applyFont="1" applyFill="1" applyBorder="1" applyAlignment="1">
      <alignment horizontal="left" wrapText="1"/>
    </xf>
    <xf numFmtId="49" fontId="3" fillId="7" borderId="51" xfId="0" applyNumberFormat="1" applyFont="1" applyFill="1" applyBorder="1" applyAlignment="1">
      <alignment horizontal="left" wrapText="1"/>
    </xf>
    <xf numFmtId="49" fontId="3" fillId="8" borderId="0" xfId="0" applyNumberFormat="1" applyFont="1" applyFill="1" applyAlignment="1">
      <alignment horizontal="left" wrapText="1"/>
    </xf>
    <xf numFmtId="49" fontId="3" fillId="8" borderId="13" xfId="0" applyNumberFormat="1" applyFont="1" applyFill="1" applyBorder="1" applyAlignment="1">
      <alignment horizontal="left" wrapText="1"/>
    </xf>
    <xf numFmtId="49" fontId="3" fillId="8" borderId="14" xfId="0" applyNumberFormat="1" applyFont="1" applyFill="1" applyBorder="1" applyAlignment="1">
      <alignment horizontal="left" wrapText="1"/>
    </xf>
    <xf numFmtId="165" fontId="3" fillId="8" borderId="14" xfId="0" applyNumberFormat="1" applyFont="1" applyFill="1" applyBorder="1" applyAlignment="1">
      <alignment horizontal="left" wrapText="1"/>
    </xf>
    <xf numFmtId="49" fontId="3" fillId="8" borderId="14" xfId="0" applyNumberFormat="1" applyFont="1" applyFill="1" applyBorder="1" applyAlignment="1">
      <alignment horizontal="center" wrapText="1"/>
    </xf>
    <xf numFmtId="49" fontId="3" fillId="8" borderId="15" xfId="0" applyNumberFormat="1" applyFont="1" applyFill="1" applyBorder="1" applyAlignment="1">
      <alignment horizontal="left" wrapText="1"/>
    </xf>
    <xf numFmtId="1" fontId="3" fillId="8" borderId="0" xfId="0" applyNumberFormat="1" applyFont="1" applyFill="1" applyAlignment="1">
      <alignment horizontal="left" wrapText="1"/>
    </xf>
    <xf numFmtId="164" fontId="3" fillId="8" borderId="0" xfId="0" applyNumberFormat="1" applyFont="1" applyFill="1" applyAlignment="1">
      <alignment horizontal="left" wrapText="1"/>
    </xf>
    <xf numFmtId="165" fontId="3" fillId="8" borderId="0" xfId="0" applyNumberFormat="1" applyFont="1" applyFill="1" applyAlignment="1">
      <alignment horizontal="left" wrapText="1"/>
    </xf>
    <xf numFmtId="49" fontId="3" fillId="0" borderId="0" xfId="0" applyNumberFormat="1" applyFont="1" applyAlignment="1">
      <alignment horizontal="left" wrapText="1"/>
    </xf>
    <xf numFmtId="49" fontId="3" fillId="0" borderId="13" xfId="0" applyNumberFormat="1" applyFont="1" applyBorder="1" applyAlignment="1">
      <alignment horizontal="left" wrapText="1"/>
    </xf>
    <xf numFmtId="165" fontId="3" fillId="0" borderId="14" xfId="0" applyNumberFormat="1" applyFont="1" applyBorder="1" applyAlignment="1">
      <alignment horizontal="left" wrapText="1"/>
    </xf>
    <xf numFmtId="0" fontId="3" fillId="0" borderId="14" xfId="0" applyFont="1" applyBorder="1" applyAlignment="1">
      <alignment horizontal="left" wrapText="1"/>
    </xf>
    <xf numFmtId="49" fontId="3" fillId="0" borderId="14" xfId="0" applyNumberFormat="1" applyFont="1" applyBorder="1" applyAlignment="1">
      <alignment horizontal="center" wrapText="1"/>
    </xf>
    <xf numFmtId="49" fontId="3" fillId="0" borderId="15" xfId="0" applyNumberFormat="1" applyFont="1" applyBorder="1" applyAlignment="1">
      <alignment horizontal="left" wrapText="1"/>
    </xf>
    <xf numFmtId="164" fontId="3" fillId="0" borderId="0" xfId="0" applyNumberFormat="1" applyFont="1" applyAlignment="1">
      <alignment horizontal="left" wrapText="1"/>
    </xf>
    <xf numFmtId="165" fontId="3" fillId="0" borderId="0" xfId="0" applyNumberFormat="1" applyFont="1" applyAlignment="1">
      <alignment horizontal="left" wrapText="1"/>
    </xf>
    <xf numFmtId="0" fontId="3" fillId="8" borderId="14" xfId="0" applyFont="1" applyFill="1" applyBorder="1" applyAlignment="1">
      <alignment horizontal="left" wrapText="1"/>
    </xf>
    <xf numFmtId="49" fontId="3" fillId="7" borderId="38" xfId="0" applyNumberFormat="1" applyFont="1" applyFill="1" applyBorder="1" applyAlignment="1">
      <alignment horizontal="left" wrapText="1"/>
    </xf>
    <xf numFmtId="49" fontId="3" fillId="7" borderId="31" xfId="0" applyNumberFormat="1" applyFont="1" applyFill="1" applyBorder="1" applyAlignment="1">
      <alignment horizontal="left" wrapText="1"/>
    </xf>
    <xf numFmtId="165" fontId="3" fillId="7" borderId="31" xfId="0" applyNumberFormat="1" applyFont="1" applyFill="1" applyBorder="1" applyAlignment="1">
      <alignment horizontal="left" wrapText="1"/>
    </xf>
    <xf numFmtId="0" fontId="3" fillId="7" borderId="31" xfId="0" applyFont="1" applyFill="1" applyBorder="1" applyAlignment="1">
      <alignment horizontal="left" wrapText="1"/>
    </xf>
    <xf numFmtId="49" fontId="3" fillId="7" borderId="31" xfId="0" applyNumberFormat="1" applyFont="1" applyFill="1" applyBorder="1" applyAlignment="1">
      <alignment horizontal="center" wrapText="1"/>
    </xf>
    <xf numFmtId="49" fontId="3" fillId="0" borderId="31" xfId="0" applyNumberFormat="1" applyFont="1" applyBorder="1" applyAlignment="1">
      <alignment horizontal="left" wrapText="1"/>
    </xf>
    <xf numFmtId="49" fontId="3" fillId="7" borderId="30" xfId="0" applyNumberFormat="1" applyFont="1" applyFill="1" applyBorder="1" applyAlignment="1">
      <alignment horizontal="left" wrapText="1"/>
    </xf>
    <xf numFmtId="49" fontId="3" fillId="3" borderId="0" xfId="0" applyNumberFormat="1" applyFont="1" applyFill="1" applyAlignment="1">
      <alignment horizontal="left" wrapText="1"/>
    </xf>
    <xf numFmtId="49" fontId="37" fillId="0" borderId="0" xfId="0" applyNumberFormat="1" applyFont="1" applyAlignment="1">
      <alignment horizontal="left" wrapText="1"/>
    </xf>
    <xf numFmtId="49" fontId="3" fillId="4" borderId="0" xfId="0" applyNumberFormat="1" applyFont="1" applyFill="1" applyAlignment="1">
      <alignment horizontal="left" wrapText="1"/>
    </xf>
    <xf numFmtId="49" fontId="37" fillId="9" borderId="0" xfId="0" applyNumberFormat="1" applyFont="1" applyFill="1" applyAlignment="1">
      <alignment horizontal="left" wrapText="1"/>
    </xf>
    <xf numFmtId="49" fontId="3" fillId="9" borderId="0" xfId="0" applyNumberFormat="1" applyFont="1" applyFill="1" applyAlignment="1">
      <alignment horizontal="left" wrapText="1"/>
    </xf>
    <xf numFmtId="49" fontId="3" fillId="9" borderId="13" xfId="0" applyNumberFormat="1" applyFont="1" applyFill="1" applyBorder="1" applyAlignment="1">
      <alignment horizontal="left" wrapText="1"/>
    </xf>
    <xf numFmtId="49" fontId="3" fillId="9" borderId="14" xfId="0" applyNumberFormat="1" applyFont="1" applyFill="1" applyBorder="1" applyAlignment="1">
      <alignment horizontal="left" wrapText="1"/>
    </xf>
    <xf numFmtId="165" fontId="3" fillId="9" borderId="14" xfId="0" applyNumberFormat="1" applyFont="1" applyFill="1" applyBorder="1" applyAlignment="1">
      <alignment horizontal="left" wrapText="1"/>
    </xf>
    <xf numFmtId="49" fontId="3" fillId="9" borderId="14" xfId="0" applyNumberFormat="1" applyFont="1" applyFill="1" applyBorder="1" applyAlignment="1">
      <alignment horizontal="center" wrapText="1"/>
    </xf>
    <xf numFmtId="49" fontId="3" fillId="9" borderId="15" xfId="0" applyNumberFormat="1" applyFont="1" applyFill="1" applyBorder="1" applyAlignment="1">
      <alignment horizontal="left" wrapText="1"/>
    </xf>
    <xf numFmtId="1" fontId="3" fillId="9" borderId="0" xfId="0" applyNumberFormat="1" applyFont="1" applyFill="1" applyAlignment="1">
      <alignment horizontal="left" wrapText="1"/>
    </xf>
    <xf numFmtId="164" fontId="3" fillId="9" borderId="0" xfId="0" applyNumberFormat="1" applyFont="1" applyFill="1" applyAlignment="1">
      <alignment horizontal="left" wrapText="1"/>
    </xf>
    <xf numFmtId="165" fontId="3" fillId="9" borderId="0" xfId="0" applyNumberFormat="1" applyFont="1" applyFill="1" applyAlignment="1">
      <alignment horizontal="left" wrapText="1"/>
    </xf>
    <xf numFmtId="49" fontId="37" fillId="3" borderId="39" xfId="0" applyNumberFormat="1" applyFont="1" applyFill="1" applyBorder="1" applyAlignment="1">
      <alignment horizontal="left" wrapText="1"/>
    </xf>
    <xf numFmtId="49" fontId="37" fillId="3" borderId="14" xfId="0" applyNumberFormat="1" applyFont="1" applyFill="1" applyBorder="1" applyAlignment="1">
      <alignment horizontal="left" wrapText="1"/>
    </xf>
    <xf numFmtId="0" fontId="37" fillId="3" borderId="14" xfId="0" applyFont="1" applyFill="1" applyBorder="1" applyAlignment="1">
      <alignment horizontal="left" wrapText="1"/>
    </xf>
    <xf numFmtId="165" fontId="37" fillId="3" borderId="14" xfId="0" applyNumberFormat="1" applyFont="1" applyFill="1" applyBorder="1" applyAlignment="1">
      <alignment horizontal="left" wrapText="1"/>
    </xf>
    <xf numFmtId="0" fontId="3" fillId="3" borderId="14" xfId="0" applyFont="1" applyFill="1" applyBorder="1" applyAlignment="1">
      <alignment horizontal="left" wrapText="1"/>
    </xf>
    <xf numFmtId="49" fontId="37" fillId="3" borderId="14" xfId="0" applyNumberFormat="1" applyFont="1" applyFill="1" applyBorder="1" applyAlignment="1">
      <alignment horizontal="center" wrapText="1"/>
    </xf>
    <xf numFmtId="49" fontId="37" fillId="3" borderId="15" xfId="0" applyNumberFormat="1" applyFont="1" applyFill="1" applyBorder="1" applyAlignment="1">
      <alignment horizontal="left" wrapText="1"/>
    </xf>
    <xf numFmtId="49" fontId="37" fillId="3" borderId="0" xfId="0" applyNumberFormat="1" applyFont="1" applyFill="1" applyAlignment="1">
      <alignment horizontal="left" wrapText="1"/>
    </xf>
    <xf numFmtId="164" fontId="37" fillId="3" borderId="0" xfId="0" applyNumberFormat="1" applyFont="1" applyFill="1" applyAlignment="1">
      <alignment horizontal="left" wrapText="1"/>
    </xf>
    <xf numFmtId="0" fontId="37" fillId="3" borderId="0" xfId="0" applyFont="1" applyFill="1" applyAlignment="1">
      <alignment horizontal="left" wrapText="1"/>
    </xf>
    <xf numFmtId="2" fontId="37" fillId="3" borderId="39" xfId="0" applyNumberFormat="1" applyFont="1" applyFill="1" applyBorder="1" applyAlignment="1">
      <alignment horizontal="left" wrapText="1"/>
    </xf>
    <xf numFmtId="2" fontId="37" fillId="3" borderId="14" xfId="0" applyNumberFormat="1" applyFont="1" applyFill="1" applyBorder="1" applyAlignment="1">
      <alignment horizontal="left" wrapText="1"/>
    </xf>
    <xf numFmtId="1" fontId="37" fillId="3" borderId="14" xfId="0" applyNumberFormat="1" applyFont="1" applyFill="1" applyBorder="1" applyAlignment="1">
      <alignment horizontal="left" wrapText="1"/>
    </xf>
    <xf numFmtId="2" fontId="37" fillId="3" borderId="14" xfId="0" applyNumberFormat="1" applyFont="1" applyFill="1" applyBorder="1" applyAlignment="1">
      <alignment horizontal="center" wrapText="1"/>
    </xf>
    <xf numFmtId="2" fontId="37" fillId="3" borderId="15" xfId="0" applyNumberFormat="1" applyFont="1" applyFill="1" applyBorder="1" applyAlignment="1">
      <alignment horizontal="left" wrapText="1"/>
    </xf>
    <xf numFmtId="2" fontId="37" fillId="3" borderId="0" xfId="0" applyNumberFormat="1" applyFont="1" applyFill="1" applyAlignment="1">
      <alignment horizontal="left" wrapText="1"/>
    </xf>
    <xf numFmtId="0" fontId="3" fillId="0" borderId="0" xfId="0" applyFont="1" applyAlignment="1">
      <alignment horizontal="left" wrapText="1"/>
    </xf>
    <xf numFmtId="49" fontId="3" fillId="3" borderId="13" xfId="0" applyNumberFormat="1" applyFont="1" applyFill="1" applyBorder="1" applyAlignment="1">
      <alignment horizontal="left" wrapText="1"/>
    </xf>
    <xf numFmtId="49" fontId="3" fillId="3" borderId="14" xfId="0" applyNumberFormat="1" applyFont="1" applyFill="1" applyBorder="1" applyAlignment="1">
      <alignment horizontal="left" wrapText="1"/>
    </xf>
    <xf numFmtId="165" fontId="3" fillId="3" borderId="14" xfId="0" applyNumberFormat="1" applyFont="1" applyFill="1" applyBorder="1" applyAlignment="1">
      <alignment horizontal="left" wrapText="1"/>
    </xf>
    <xf numFmtId="49" fontId="3" fillId="3" borderId="14" xfId="0" applyNumberFormat="1" applyFont="1" applyFill="1" applyBorder="1" applyAlignment="1">
      <alignment horizontal="center" wrapText="1"/>
    </xf>
    <xf numFmtId="49" fontId="3" fillId="3" borderId="15" xfId="0" applyNumberFormat="1" applyFont="1" applyFill="1" applyBorder="1" applyAlignment="1">
      <alignment horizontal="left" wrapText="1"/>
    </xf>
    <xf numFmtId="164" fontId="3" fillId="3" borderId="0" xfId="0" applyNumberFormat="1" applyFont="1" applyFill="1" applyAlignment="1">
      <alignment horizontal="left" wrapText="1"/>
    </xf>
    <xf numFmtId="165" fontId="3" fillId="3" borderId="0" xfId="0" applyNumberFormat="1" applyFont="1" applyFill="1" applyAlignment="1">
      <alignment horizontal="left" wrapText="1"/>
    </xf>
    <xf numFmtId="49" fontId="3" fillId="6" borderId="0" xfId="0" applyNumberFormat="1" applyFont="1" applyFill="1" applyAlignment="1">
      <alignment horizontal="left" wrapText="1"/>
    </xf>
    <xf numFmtId="49" fontId="3" fillId="10" borderId="0" xfId="0" applyNumberFormat="1" applyFont="1" applyFill="1" applyAlignment="1">
      <alignment horizontal="left" wrapText="1"/>
    </xf>
    <xf numFmtId="1" fontId="3" fillId="7" borderId="13" xfId="0" applyNumberFormat="1" applyFont="1" applyFill="1" applyBorder="1" applyAlignment="1">
      <alignment horizontal="left" wrapText="1"/>
    </xf>
    <xf numFmtId="49" fontId="3" fillId="7" borderId="14" xfId="0" applyNumberFormat="1" applyFont="1" applyFill="1" applyBorder="1" applyAlignment="1">
      <alignment horizontal="left"/>
    </xf>
    <xf numFmtId="1" fontId="3" fillId="0" borderId="13" xfId="0" applyNumberFormat="1" applyFont="1" applyBorder="1" applyAlignment="1">
      <alignment horizontal="left" wrapText="1"/>
    </xf>
    <xf numFmtId="1" fontId="3" fillId="0" borderId="0" xfId="0" applyNumberFormat="1" applyFont="1" applyAlignment="1">
      <alignment horizontal="left" wrapText="1"/>
    </xf>
    <xf numFmtId="49" fontId="3" fillId="0" borderId="14" xfId="0" applyNumberFormat="1" applyFont="1" applyBorder="1" applyAlignment="1">
      <alignment horizontal="left"/>
    </xf>
    <xf numFmtId="1" fontId="3" fillId="0" borderId="40" xfId="0" applyNumberFormat="1" applyFont="1" applyBorder="1" applyAlignment="1">
      <alignment horizontal="left" wrapText="1"/>
    </xf>
    <xf numFmtId="49" fontId="3" fillId="0" borderId="35" xfId="0" applyNumberFormat="1" applyFont="1" applyBorder="1" applyAlignment="1">
      <alignment horizontal="left" wrapText="1"/>
    </xf>
    <xf numFmtId="49" fontId="3" fillId="0" borderId="21" xfId="0" applyNumberFormat="1" applyFont="1" applyBorder="1" applyAlignment="1">
      <alignment horizontal="left" wrapText="1"/>
    </xf>
    <xf numFmtId="49" fontId="3" fillId="11" borderId="0" xfId="0" applyNumberFormat="1" applyFont="1" applyFill="1" applyAlignment="1">
      <alignment horizontal="left" wrapText="1"/>
    </xf>
    <xf numFmtId="1" fontId="3" fillId="8" borderId="13" xfId="0" applyNumberFormat="1" applyFont="1" applyFill="1" applyBorder="1" applyAlignment="1">
      <alignment horizontal="left" wrapText="1"/>
    </xf>
    <xf numFmtId="49" fontId="3" fillId="8" borderId="14" xfId="0" applyNumberFormat="1" applyFont="1" applyFill="1" applyBorder="1" applyAlignment="1">
      <alignment horizontal="left"/>
    </xf>
    <xf numFmtId="49" fontId="3" fillId="8" borderId="14" xfId="0" applyNumberFormat="1" applyFont="1" applyFill="1" applyBorder="1" applyAlignment="1">
      <alignment horizontal="left" vertical="center" wrapText="1"/>
    </xf>
    <xf numFmtId="1" fontId="33" fillId="9" borderId="38" xfId="0" applyNumberFormat="1" applyFont="1" applyFill="1" applyBorder="1" applyAlignment="1">
      <alignment horizontal="center" wrapText="1"/>
    </xf>
    <xf numFmtId="49" fontId="33" fillId="9" borderId="31" xfId="0" applyNumberFormat="1" applyFont="1" applyFill="1" applyBorder="1" applyAlignment="1">
      <alignment horizontal="center" wrapText="1"/>
    </xf>
    <xf numFmtId="165" fontId="33" fillId="9" borderId="31" xfId="0" applyNumberFormat="1" applyFont="1" applyFill="1" applyBorder="1" applyAlignment="1">
      <alignment horizontal="center" vertical="top" wrapText="1"/>
    </xf>
    <xf numFmtId="49" fontId="33" fillId="9" borderId="31" xfId="0" applyNumberFormat="1" applyFont="1" applyFill="1" applyBorder="1" applyAlignment="1">
      <alignment horizontal="center" vertical="top" wrapText="1"/>
    </xf>
    <xf numFmtId="49" fontId="33" fillId="11" borderId="31" xfId="0" applyNumberFormat="1" applyFont="1" applyFill="1" applyBorder="1" applyAlignment="1">
      <alignment horizontal="center" wrapText="1"/>
    </xf>
    <xf numFmtId="49" fontId="33" fillId="9" borderId="31" xfId="0" applyNumberFormat="1" applyFont="1" applyFill="1" applyBorder="1" applyAlignment="1">
      <alignment horizontal="left"/>
    </xf>
    <xf numFmtId="49" fontId="33" fillId="9" borderId="30" xfId="0" applyNumberFormat="1" applyFont="1" applyFill="1" applyBorder="1" applyAlignment="1">
      <alignment horizontal="center" wrapText="1"/>
    </xf>
    <xf numFmtId="49" fontId="33" fillId="9" borderId="0" xfId="0" applyNumberFormat="1" applyFont="1" applyFill="1" applyAlignment="1">
      <alignment horizontal="center" wrapText="1"/>
    </xf>
    <xf numFmtId="164" fontId="33" fillId="9" borderId="0" xfId="0" applyNumberFormat="1" applyFont="1" applyFill="1" applyAlignment="1">
      <alignment horizontal="center" wrapText="1"/>
    </xf>
    <xf numFmtId="165" fontId="33" fillId="9" borderId="0" xfId="0" applyNumberFormat="1" applyFont="1" applyFill="1" applyAlignment="1">
      <alignment horizontal="center" wrapText="1"/>
    </xf>
    <xf numFmtId="49" fontId="3" fillId="9" borderId="0" xfId="0" applyNumberFormat="1" applyFont="1" applyFill="1" applyAlignment="1">
      <alignment horizontal="center" wrapText="1"/>
    </xf>
    <xf numFmtId="49" fontId="3" fillId="11" borderId="14" xfId="0" applyNumberFormat="1" applyFont="1" applyFill="1" applyBorder="1" applyAlignment="1">
      <alignment horizontal="center" wrapText="1"/>
    </xf>
    <xf numFmtId="49" fontId="3" fillId="0" borderId="21" xfId="0" applyNumberFormat="1" applyFont="1" applyBorder="1" applyAlignment="1">
      <alignment horizontal="left"/>
    </xf>
    <xf numFmtId="49" fontId="3" fillId="7" borderId="35" xfId="0" applyNumberFormat="1" applyFont="1" applyFill="1" applyBorder="1" applyAlignment="1">
      <alignment horizontal="left" wrapText="1"/>
    </xf>
    <xf numFmtId="1" fontId="3" fillId="7" borderId="35" xfId="0" applyNumberFormat="1" applyFont="1" applyFill="1" applyBorder="1" applyAlignment="1">
      <alignment horizontal="left" wrapText="1"/>
    </xf>
    <xf numFmtId="164" fontId="3" fillId="7" borderId="35" xfId="0" applyNumberFormat="1" applyFont="1" applyFill="1" applyBorder="1" applyAlignment="1">
      <alignment horizontal="left" wrapText="1"/>
    </xf>
    <xf numFmtId="165" fontId="3" fillId="7" borderId="35" xfId="0" applyNumberFormat="1" applyFont="1" applyFill="1" applyBorder="1" applyAlignment="1">
      <alignment horizontal="left" wrapText="1"/>
    </xf>
    <xf numFmtId="49" fontId="3" fillId="11" borderId="14" xfId="0" applyNumberFormat="1" applyFont="1" applyFill="1" applyBorder="1" applyAlignment="1">
      <alignment horizontal="left" wrapText="1"/>
    </xf>
    <xf numFmtId="49" fontId="3" fillId="0" borderId="29" xfId="0" applyNumberFormat="1" applyFont="1" applyBorder="1" applyAlignment="1">
      <alignment horizontal="left" wrapText="1"/>
    </xf>
    <xf numFmtId="49" fontId="3" fillId="0" borderId="32" xfId="0" applyNumberFormat="1" applyFont="1" applyBorder="1" applyAlignment="1">
      <alignment horizontal="left" wrapText="1"/>
    </xf>
    <xf numFmtId="1" fontId="3" fillId="0" borderId="41" xfId="0" applyNumberFormat="1" applyFont="1" applyBorder="1" applyAlignment="1">
      <alignment horizontal="left" wrapText="1"/>
    </xf>
    <xf numFmtId="49" fontId="3" fillId="0" borderId="37" xfId="0" applyNumberFormat="1" applyFont="1" applyBorder="1" applyAlignment="1">
      <alignment horizontal="left" wrapText="1"/>
    </xf>
    <xf numFmtId="49" fontId="3" fillId="0" borderId="28" xfId="0" applyNumberFormat="1" applyFont="1" applyBorder="1" applyAlignment="1">
      <alignment horizontal="left" wrapText="1"/>
    </xf>
    <xf numFmtId="165" fontId="3" fillId="0" borderId="29" xfId="0" applyNumberFormat="1" applyFont="1" applyBorder="1" applyAlignment="1">
      <alignment horizontal="left" wrapText="1"/>
    </xf>
    <xf numFmtId="49" fontId="3" fillId="7" borderId="29" xfId="0" applyNumberFormat="1" applyFont="1" applyFill="1" applyBorder="1" applyAlignment="1">
      <alignment horizontal="left"/>
    </xf>
    <xf numFmtId="49" fontId="3" fillId="11" borderId="0" xfId="0" applyNumberFormat="1" applyFont="1" applyFill="1" applyAlignment="1">
      <alignment horizontal="center" wrapText="1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center" wrapText="1"/>
    </xf>
    <xf numFmtId="1" fontId="3" fillId="11" borderId="13" xfId="0" applyNumberFormat="1" applyFont="1" applyFill="1" applyBorder="1" applyAlignment="1">
      <alignment horizontal="left" wrapText="1"/>
    </xf>
    <xf numFmtId="49" fontId="3" fillId="7" borderId="35" xfId="0" applyNumberFormat="1" applyFont="1" applyFill="1" applyBorder="1" applyAlignment="1">
      <alignment horizontal="center" wrapText="1"/>
    </xf>
    <xf numFmtId="49" fontId="3" fillId="3" borderId="35" xfId="0" applyNumberFormat="1" applyFont="1" applyFill="1" applyBorder="1" applyAlignment="1">
      <alignment horizontal="left" wrapText="1"/>
    </xf>
    <xf numFmtId="49" fontId="3" fillId="7" borderId="0" xfId="0" applyNumberFormat="1" applyFont="1" applyFill="1" applyAlignment="1">
      <alignment horizontal="left"/>
    </xf>
    <xf numFmtId="1" fontId="3" fillId="7" borderId="40" xfId="0" applyNumberFormat="1" applyFont="1" applyFill="1" applyBorder="1" applyAlignment="1">
      <alignment horizontal="left" wrapText="1"/>
    </xf>
    <xf numFmtId="49" fontId="3" fillId="0" borderId="31" xfId="0" applyNumberFormat="1" applyFont="1" applyBorder="1" applyAlignment="1">
      <alignment horizontal="left"/>
    </xf>
    <xf numFmtId="49" fontId="3" fillId="0" borderId="31" xfId="0" applyNumberFormat="1" applyFont="1" applyBorder="1" applyAlignment="1">
      <alignment horizontal="center" wrapText="1"/>
    </xf>
    <xf numFmtId="0" fontId="3" fillId="11" borderId="14" xfId="0" applyFont="1" applyFill="1" applyBorder="1" applyAlignment="1">
      <alignment horizontal="left" wrapText="1"/>
    </xf>
    <xf numFmtId="165" fontId="3" fillId="11" borderId="14" xfId="0" applyNumberFormat="1" applyFont="1" applyFill="1" applyBorder="1" applyAlignment="1">
      <alignment horizontal="left" wrapText="1"/>
    </xf>
    <xf numFmtId="49" fontId="3" fillId="11" borderId="15" xfId="0" applyNumberFormat="1" applyFont="1" applyFill="1" applyBorder="1" applyAlignment="1">
      <alignment horizontal="left" wrapText="1"/>
    </xf>
    <xf numFmtId="49" fontId="3" fillId="11" borderId="21" xfId="0" applyNumberFormat="1" applyFont="1" applyFill="1" applyBorder="1" applyAlignment="1">
      <alignment horizontal="left"/>
    </xf>
    <xf numFmtId="1" fontId="3" fillId="11" borderId="0" xfId="0" applyNumberFormat="1" applyFont="1" applyFill="1" applyAlignment="1">
      <alignment horizontal="left" wrapText="1"/>
    </xf>
    <xf numFmtId="164" fontId="3" fillId="11" borderId="0" xfId="0" applyNumberFormat="1" applyFont="1" applyFill="1" applyAlignment="1">
      <alignment horizontal="left" wrapText="1"/>
    </xf>
    <xf numFmtId="165" fontId="3" fillId="11" borderId="0" xfId="0" applyNumberFormat="1" applyFont="1" applyFill="1" applyAlignment="1">
      <alignment horizontal="left" wrapText="1"/>
    </xf>
    <xf numFmtId="0" fontId="3" fillId="7" borderId="13" xfId="0" applyFont="1" applyFill="1" applyBorder="1" applyAlignment="1">
      <alignment horizontal="left" wrapText="1"/>
    </xf>
    <xf numFmtId="49" fontId="3" fillId="7" borderId="31" xfId="0" applyNumberFormat="1" applyFont="1" applyFill="1" applyBorder="1" applyAlignment="1">
      <alignment horizontal="left"/>
    </xf>
    <xf numFmtId="49" fontId="3" fillId="7" borderId="24" xfId="0" applyNumberFormat="1" applyFont="1" applyFill="1" applyBorder="1" applyAlignment="1">
      <alignment horizontal="left" wrapText="1"/>
    </xf>
    <xf numFmtId="49" fontId="3" fillId="7" borderId="28" xfId="0" applyNumberFormat="1" applyFont="1" applyFill="1" applyBorder="1" applyAlignment="1">
      <alignment horizontal="left"/>
    </xf>
    <xf numFmtId="0" fontId="3" fillId="7" borderId="29" xfId="0" applyFont="1" applyFill="1" applyBorder="1" applyAlignment="1">
      <alignment horizontal="left" wrapText="1"/>
    </xf>
    <xf numFmtId="165" fontId="3" fillId="7" borderId="29" xfId="0" applyNumberFormat="1" applyFont="1" applyFill="1" applyBorder="1" applyAlignment="1">
      <alignment horizontal="left" wrapText="1"/>
    </xf>
    <xf numFmtId="49" fontId="3" fillId="7" borderId="21" xfId="0" applyNumberFormat="1" applyFont="1" applyFill="1" applyBorder="1" applyAlignment="1">
      <alignment horizontal="left"/>
    </xf>
    <xf numFmtId="0" fontId="3" fillId="7" borderId="38" xfId="0" applyFont="1" applyFill="1" applyBorder="1" applyAlignment="1">
      <alignment horizontal="left" wrapText="1"/>
    </xf>
    <xf numFmtId="0" fontId="3" fillId="16" borderId="39" xfId="0" applyFont="1" applyFill="1" applyBorder="1" applyAlignment="1">
      <alignment horizontal="left" wrapText="1"/>
    </xf>
    <xf numFmtId="49" fontId="3" fillId="13" borderId="14" xfId="0" applyNumberFormat="1" applyFont="1" applyFill="1" applyBorder="1" applyAlignment="1">
      <alignment horizontal="left" wrapText="1"/>
    </xf>
    <xf numFmtId="49" fontId="3" fillId="11" borderId="21" xfId="0" applyNumberFormat="1" applyFont="1" applyFill="1" applyBorder="1" applyAlignment="1">
      <alignment horizontal="left" wrapText="1"/>
    </xf>
    <xf numFmtId="49" fontId="3" fillId="11" borderId="14" xfId="0" applyNumberFormat="1" applyFont="1" applyFill="1" applyBorder="1" applyAlignment="1">
      <alignment horizontal="left"/>
    </xf>
    <xf numFmtId="49" fontId="38" fillId="11" borderId="14" xfId="0" applyNumberFormat="1" applyFont="1" applyFill="1" applyBorder="1" applyAlignment="1">
      <alignment horizontal="left" wrapText="1"/>
    </xf>
    <xf numFmtId="49" fontId="3" fillId="13" borderId="0" xfId="0" applyNumberFormat="1" applyFont="1" applyFill="1" applyAlignment="1">
      <alignment horizontal="left" wrapText="1"/>
    </xf>
    <xf numFmtId="1" fontId="33" fillId="9" borderId="14" xfId="0" applyNumberFormat="1" applyFont="1" applyFill="1" applyBorder="1" applyAlignment="1">
      <alignment horizontal="center" vertical="center" wrapText="1"/>
    </xf>
    <xf numFmtId="49" fontId="33" fillId="9" borderId="14" xfId="0" applyNumberFormat="1" applyFont="1" applyFill="1" applyBorder="1" applyAlignment="1">
      <alignment horizontal="center" vertical="center" wrapText="1"/>
    </xf>
    <xf numFmtId="165" fontId="33" fillId="9" borderId="14" xfId="0" applyNumberFormat="1" applyFont="1" applyFill="1" applyBorder="1" applyAlignment="1">
      <alignment horizontal="center" vertical="center" wrapText="1"/>
    </xf>
    <xf numFmtId="164" fontId="33" fillId="9" borderId="14" xfId="0" applyNumberFormat="1" applyFont="1" applyFill="1" applyBorder="1" applyAlignment="1">
      <alignment horizontal="center" wrapText="1"/>
    </xf>
    <xf numFmtId="49" fontId="33" fillId="9" borderId="14" xfId="0" applyNumberFormat="1" applyFont="1" applyFill="1" applyBorder="1" applyAlignment="1">
      <alignment horizontal="left" vertical="center"/>
    </xf>
    <xf numFmtId="164" fontId="33" fillId="9" borderId="14" xfId="0" applyNumberFormat="1" applyFont="1" applyFill="1" applyBorder="1" applyAlignment="1">
      <alignment horizontal="center" vertical="center" wrapText="1"/>
    </xf>
    <xf numFmtId="49" fontId="3" fillId="9" borderId="14" xfId="0" applyNumberFormat="1" applyFont="1" applyFill="1" applyBorder="1" applyAlignment="1">
      <alignment horizontal="center" vertical="center" wrapText="1"/>
    </xf>
    <xf numFmtId="49" fontId="3" fillId="0" borderId="14" xfId="0" applyNumberFormat="1" applyFont="1" applyBorder="1" applyAlignment="1">
      <alignment horizontal="left" vertical="center" wrapText="1"/>
    </xf>
    <xf numFmtId="49" fontId="3" fillId="8" borderId="17" xfId="0" applyNumberFormat="1" applyFont="1" applyFill="1" applyBorder="1" applyAlignment="1">
      <alignment horizontal="left" wrapText="1"/>
    </xf>
    <xf numFmtId="165" fontId="3" fillId="8" borderId="17" xfId="0" applyNumberFormat="1" applyFont="1" applyFill="1" applyBorder="1" applyAlignment="1">
      <alignment horizontal="left" wrapText="1"/>
    </xf>
    <xf numFmtId="49" fontId="3" fillId="8" borderId="17" xfId="0" applyNumberFormat="1" applyFont="1" applyFill="1" applyBorder="1" applyAlignment="1">
      <alignment horizontal="center" wrapText="1"/>
    </xf>
    <xf numFmtId="49" fontId="3" fillId="8" borderId="18" xfId="0" applyNumberFormat="1" applyFont="1" applyFill="1" applyBorder="1" applyAlignment="1">
      <alignment horizontal="left" wrapText="1"/>
    </xf>
    <xf numFmtId="49" fontId="3" fillId="8" borderId="45" xfId="0" applyNumberFormat="1" applyFont="1" applyFill="1" applyBorder="1" applyAlignment="1">
      <alignment horizontal="left" wrapText="1"/>
    </xf>
    <xf numFmtId="49" fontId="3" fillId="8" borderId="21" xfId="0" applyNumberFormat="1" applyFont="1" applyFill="1" applyBorder="1" applyAlignment="1">
      <alignment horizontal="left" wrapText="1"/>
    </xf>
    <xf numFmtId="49" fontId="3" fillId="2" borderId="14" xfId="0" applyNumberFormat="1" applyFont="1" applyFill="1" applyBorder="1" applyAlignment="1">
      <alignment horizontal="left" wrapText="1"/>
    </xf>
    <xf numFmtId="49" fontId="3" fillId="7" borderId="61" xfId="0" applyNumberFormat="1" applyFont="1" applyFill="1" applyBorder="1" applyAlignment="1">
      <alignment horizontal="center" vertical="center" wrapText="1"/>
    </xf>
    <xf numFmtId="49" fontId="3" fillId="6" borderId="14" xfId="0" applyNumberFormat="1" applyFont="1" applyFill="1" applyBorder="1" applyAlignment="1">
      <alignment horizontal="left" wrapText="1"/>
    </xf>
    <xf numFmtId="49" fontId="3" fillId="0" borderId="14" xfId="0" applyNumberFormat="1" applyFont="1" applyBorder="1" applyAlignment="1">
      <alignment horizontal="center" vertical="center" wrapText="1"/>
    </xf>
    <xf numFmtId="49" fontId="3" fillId="10" borderId="14" xfId="0" applyNumberFormat="1" applyFont="1" applyFill="1" applyBorder="1" applyAlignment="1">
      <alignment horizontal="left" wrapText="1"/>
    </xf>
    <xf numFmtId="49" fontId="37" fillId="8" borderId="14" xfId="0" applyNumberFormat="1" applyFont="1" applyFill="1" applyBorder="1" applyAlignment="1">
      <alignment horizontal="left" wrapText="1"/>
    </xf>
    <xf numFmtId="1" fontId="3" fillId="0" borderId="58" xfId="0" applyNumberFormat="1" applyFont="1" applyBorder="1" applyAlignment="1">
      <alignment horizontal="left" wrapText="1"/>
    </xf>
    <xf numFmtId="49" fontId="3" fillId="0" borderId="58" xfId="0" applyNumberFormat="1" applyFont="1" applyBorder="1" applyAlignment="1">
      <alignment horizontal="left" wrapText="1"/>
    </xf>
    <xf numFmtId="165" fontId="3" fillId="0" borderId="58" xfId="0" applyNumberFormat="1" applyFont="1" applyBorder="1" applyAlignment="1">
      <alignment horizontal="left" wrapText="1"/>
    </xf>
    <xf numFmtId="0" fontId="3" fillId="0" borderId="58" xfId="0" applyFont="1" applyBorder="1" applyAlignment="1">
      <alignment horizontal="left" wrapText="1"/>
    </xf>
    <xf numFmtId="49" fontId="3" fillId="0" borderId="71" xfId="0" applyNumberFormat="1" applyFont="1" applyBorder="1" applyAlignment="1">
      <alignment horizontal="left" wrapText="1"/>
    </xf>
    <xf numFmtId="49" fontId="3" fillId="0" borderId="63" xfId="0" applyNumberFormat="1" applyFont="1" applyBorder="1" applyAlignment="1">
      <alignment horizontal="left" wrapText="1"/>
    </xf>
    <xf numFmtId="49" fontId="3" fillId="0" borderId="60" xfId="0" applyNumberFormat="1" applyFont="1" applyBorder="1" applyAlignment="1">
      <alignment horizontal="left" wrapText="1"/>
    </xf>
    <xf numFmtId="164" fontId="3" fillId="0" borderId="21" xfId="0" applyNumberFormat="1" applyFont="1" applyBorder="1" applyAlignment="1">
      <alignment horizontal="left" wrapText="1"/>
    </xf>
    <xf numFmtId="49" fontId="3" fillId="8" borderId="34" xfId="0" applyNumberFormat="1" applyFont="1" applyFill="1" applyBorder="1" applyAlignment="1">
      <alignment horizontal="left" wrapText="1"/>
    </xf>
    <xf numFmtId="49" fontId="3" fillId="8" borderId="35" xfId="0" applyNumberFormat="1" applyFont="1" applyFill="1" applyBorder="1" applyAlignment="1">
      <alignment horizontal="left" wrapText="1"/>
    </xf>
    <xf numFmtId="164" fontId="3" fillId="8" borderId="15" xfId="0" applyNumberFormat="1" applyFont="1" applyFill="1" applyBorder="1" applyAlignment="1">
      <alignment horizontal="left" wrapText="1"/>
    </xf>
    <xf numFmtId="164" fontId="3" fillId="8" borderId="21" xfId="0" applyNumberFormat="1" applyFont="1" applyFill="1" applyBorder="1" applyAlignment="1">
      <alignment horizontal="left" wrapText="1"/>
    </xf>
    <xf numFmtId="164" fontId="3" fillId="8" borderId="14" xfId="0" applyNumberFormat="1" applyFont="1" applyFill="1" applyBorder="1" applyAlignment="1">
      <alignment horizontal="left" wrapText="1"/>
    </xf>
    <xf numFmtId="0" fontId="3" fillId="8" borderId="17" xfId="0" applyFont="1" applyFill="1" applyBorder="1" applyAlignment="1">
      <alignment horizontal="left" wrapText="1"/>
    </xf>
    <xf numFmtId="49" fontId="3" fillId="8" borderId="72" xfId="0" applyNumberFormat="1" applyFont="1" applyFill="1" applyBorder="1" applyAlignment="1">
      <alignment horizontal="left" wrapText="1"/>
    </xf>
    <xf numFmtId="49" fontId="37" fillId="7" borderId="29" xfId="0" applyNumberFormat="1" applyFont="1" applyFill="1" applyBorder="1" applyAlignment="1">
      <alignment horizontal="left" wrapText="1"/>
    </xf>
    <xf numFmtId="165" fontId="37" fillId="7" borderId="29" xfId="0" applyNumberFormat="1" applyFont="1" applyFill="1" applyBorder="1" applyAlignment="1">
      <alignment horizontal="left" wrapText="1"/>
    </xf>
    <xf numFmtId="0" fontId="37" fillId="7" borderId="29" xfId="0" applyFont="1" applyFill="1" applyBorder="1" applyAlignment="1">
      <alignment horizontal="left" wrapText="1"/>
    </xf>
    <xf numFmtId="49" fontId="3" fillId="7" borderId="73" xfId="0" applyNumberFormat="1" applyFont="1" applyFill="1" applyBorder="1" applyAlignment="1">
      <alignment horizontal="left" wrapText="1"/>
    </xf>
    <xf numFmtId="49" fontId="3" fillId="7" borderId="37" xfId="0" applyNumberFormat="1" applyFont="1" applyFill="1" applyBorder="1" applyAlignment="1">
      <alignment horizontal="left" wrapText="1"/>
    </xf>
    <xf numFmtId="49" fontId="3" fillId="7" borderId="47" xfId="0" applyNumberFormat="1" applyFont="1" applyFill="1" applyBorder="1" applyAlignment="1">
      <alignment horizontal="left" wrapText="1"/>
    </xf>
    <xf numFmtId="164" fontId="3" fillId="0" borderId="28" xfId="0" applyNumberFormat="1" applyFont="1" applyBorder="1" applyAlignment="1">
      <alignment horizontal="left" wrapText="1"/>
    </xf>
    <xf numFmtId="49" fontId="3" fillId="8" borderId="29" xfId="0" applyNumberFormat="1" applyFont="1" applyFill="1" applyBorder="1" applyAlignment="1">
      <alignment horizontal="left" wrapText="1"/>
    </xf>
    <xf numFmtId="49" fontId="3" fillId="0" borderId="57" xfId="0" applyNumberFormat="1" applyFont="1" applyBorder="1" applyAlignment="1">
      <alignment horizontal="left" wrapText="1"/>
    </xf>
    <xf numFmtId="49" fontId="3" fillId="0" borderId="17" xfId="0" applyNumberFormat="1" applyFont="1" applyBorder="1" applyAlignment="1">
      <alignment horizontal="left" wrapText="1"/>
    </xf>
    <xf numFmtId="49" fontId="3" fillId="7" borderId="17" xfId="0" applyNumberFormat="1" applyFont="1" applyFill="1" applyBorder="1" applyAlignment="1">
      <alignment horizontal="left"/>
    </xf>
    <xf numFmtId="49" fontId="3" fillId="13" borderId="17" xfId="0" applyNumberFormat="1" applyFont="1" applyFill="1" applyBorder="1" applyAlignment="1">
      <alignment horizontal="left" wrapText="1"/>
    </xf>
    <xf numFmtId="49" fontId="3" fillId="3" borderId="34" xfId="0" applyNumberFormat="1" applyFont="1" applyFill="1" applyBorder="1" applyAlignment="1">
      <alignment horizontal="left" wrapText="1"/>
    </xf>
    <xf numFmtId="49" fontId="3" fillId="3" borderId="48" xfId="0" applyNumberFormat="1" applyFont="1" applyFill="1" applyBorder="1" applyAlignment="1">
      <alignment horizontal="left" wrapText="1"/>
    </xf>
    <xf numFmtId="49" fontId="3" fillId="3" borderId="21" xfId="0" applyNumberFormat="1" applyFont="1" applyFill="1" applyBorder="1" applyAlignment="1">
      <alignment horizontal="left" wrapText="1"/>
    </xf>
    <xf numFmtId="49" fontId="3" fillId="3" borderId="14" xfId="0" applyNumberFormat="1" applyFont="1" applyFill="1" applyBorder="1" applyAlignment="1">
      <alignment horizontal="left"/>
    </xf>
    <xf numFmtId="164" fontId="3" fillId="3" borderId="14" xfId="0" applyNumberFormat="1" applyFont="1" applyFill="1" applyBorder="1" applyAlignment="1">
      <alignment horizontal="left" wrapText="1"/>
    </xf>
    <xf numFmtId="1" fontId="3" fillId="14" borderId="1" xfId="0" applyNumberFormat="1" applyFont="1" applyFill="1" applyBorder="1" applyAlignment="1">
      <alignment horizontal="left" wrapText="1"/>
    </xf>
    <xf numFmtId="49" fontId="3" fillId="14" borderId="1" xfId="0" applyNumberFormat="1" applyFont="1" applyFill="1" applyBorder="1" applyAlignment="1">
      <alignment horizontal="left" wrapText="1"/>
    </xf>
    <xf numFmtId="49" fontId="3" fillId="14" borderId="1" xfId="0" applyNumberFormat="1" applyFont="1" applyFill="1" applyBorder="1" applyAlignment="1">
      <alignment horizontal="left" vertical="center" wrapText="1"/>
    </xf>
    <xf numFmtId="165" fontId="3" fillId="14" borderId="1" xfId="0" applyNumberFormat="1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wrapText="1"/>
    </xf>
    <xf numFmtId="49" fontId="3" fillId="14" borderId="1" xfId="0" applyNumberFormat="1" applyFont="1" applyFill="1" applyBorder="1" applyAlignment="1">
      <alignment horizontal="center" wrapText="1"/>
    </xf>
    <xf numFmtId="49" fontId="3" fillId="14" borderId="35" xfId="0" applyNumberFormat="1" applyFont="1" applyFill="1" applyBorder="1" applyAlignment="1">
      <alignment horizontal="left" wrapText="1"/>
    </xf>
    <xf numFmtId="49" fontId="3" fillId="7" borderId="68" xfId="0" applyNumberFormat="1" applyFont="1" applyFill="1" applyBorder="1" applyAlignment="1">
      <alignment horizontal="left" wrapText="1"/>
    </xf>
    <xf numFmtId="49" fontId="3" fillId="7" borderId="71" xfId="0" applyNumberFormat="1" applyFont="1" applyFill="1" applyBorder="1" applyAlignment="1">
      <alignment horizontal="left" wrapText="1"/>
    </xf>
    <xf numFmtId="164" fontId="3" fillId="0" borderId="45" xfId="0" applyNumberFormat="1" applyFont="1" applyBorder="1" applyAlignment="1">
      <alignment horizontal="left" wrapText="1"/>
    </xf>
    <xf numFmtId="49" fontId="3" fillId="0" borderId="17" xfId="0" applyNumberFormat="1" applyFont="1" applyBorder="1" applyAlignment="1">
      <alignment horizontal="left"/>
    </xf>
    <xf numFmtId="0" fontId="3" fillId="7" borderId="17" xfId="0" applyFont="1" applyFill="1" applyBorder="1" applyAlignment="1">
      <alignment horizontal="left" wrapText="1"/>
    </xf>
    <xf numFmtId="49" fontId="3" fillId="3" borderId="17" xfId="0" applyNumberFormat="1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vertical="center" wrapText="1"/>
    </xf>
    <xf numFmtId="49" fontId="3" fillId="7" borderId="1" xfId="0" applyNumberFormat="1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left" wrapText="1"/>
    </xf>
    <xf numFmtId="165" fontId="3" fillId="7" borderId="1" xfId="0" applyNumberFormat="1" applyFont="1" applyFill="1" applyBorder="1" applyAlignment="1">
      <alignment horizontal="left" wrapText="1"/>
    </xf>
    <xf numFmtId="49" fontId="3" fillId="0" borderId="1" xfId="0" applyNumberFormat="1" applyFont="1" applyBorder="1" applyAlignment="1">
      <alignment horizontal="left" wrapText="1"/>
    </xf>
    <xf numFmtId="49" fontId="3" fillId="7" borderId="1" xfId="0" applyNumberFormat="1" applyFont="1" applyFill="1" applyBorder="1" applyAlignment="1">
      <alignment horizontal="center" wrapText="1"/>
    </xf>
    <xf numFmtId="49" fontId="3" fillId="7" borderId="63" xfId="0" applyNumberFormat="1" applyFont="1" applyFill="1" applyBorder="1" applyAlignment="1">
      <alignment horizontal="left" wrapText="1"/>
    </xf>
    <xf numFmtId="49" fontId="3" fillId="7" borderId="60" xfId="0" applyNumberFormat="1" applyFont="1" applyFill="1" applyBorder="1" applyAlignment="1">
      <alignment horizontal="left" wrapText="1"/>
    </xf>
    <xf numFmtId="49" fontId="3" fillId="7" borderId="61" xfId="0" applyNumberFormat="1" applyFont="1" applyFill="1" applyBorder="1" applyAlignment="1">
      <alignment horizontal="left" wrapText="1"/>
    </xf>
    <xf numFmtId="49" fontId="3" fillId="0" borderId="29" xfId="0" applyNumberFormat="1" applyFont="1" applyBorder="1" applyAlignment="1">
      <alignment horizontal="left"/>
    </xf>
    <xf numFmtId="49" fontId="3" fillId="3" borderId="29" xfId="0" applyNumberFormat="1" applyFont="1" applyFill="1" applyBorder="1" applyAlignment="1">
      <alignment horizontal="left" wrapText="1"/>
    </xf>
    <xf numFmtId="1" fontId="33" fillId="9" borderId="1" xfId="0" applyNumberFormat="1" applyFont="1" applyFill="1" applyBorder="1" applyAlignment="1">
      <alignment horizontal="center" vertical="center" wrapText="1"/>
    </xf>
    <xf numFmtId="49" fontId="33" fillId="9" borderId="1" xfId="0" applyNumberFormat="1" applyFont="1" applyFill="1" applyBorder="1" applyAlignment="1">
      <alignment horizontal="center" vertical="center" wrapText="1"/>
    </xf>
    <xf numFmtId="49" fontId="33" fillId="9" borderId="1" xfId="0" applyNumberFormat="1" applyFont="1" applyFill="1" applyBorder="1" applyAlignment="1">
      <alignment horizontal="center" wrapText="1"/>
    </xf>
    <xf numFmtId="165" fontId="33" fillId="9" borderId="1" xfId="0" applyNumberFormat="1" applyFont="1" applyFill="1" applyBorder="1" applyAlignment="1">
      <alignment horizontal="center" vertical="center" wrapText="1"/>
    </xf>
    <xf numFmtId="164" fontId="33" fillId="9" borderId="1" xfId="0" applyNumberFormat="1" applyFont="1" applyFill="1" applyBorder="1" applyAlignment="1">
      <alignment horizontal="center" vertical="center" wrapText="1"/>
    </xf>
    <xf numFmtId="49" fontId="33" fillId="9" borderId="35" xfId="0" applyNumberFormat="1" applyFont="1" applyFill="1" applyBorder="1" applyAlignment="1">
      <alignment horizontal="center" vertical="center" wrapText="1"/>
    </xf>
    <xf numFmtId="164" fontId="33" fillId="9" borderId="34" xfId="0" applyNumberFormat="1" applyFont="1" applyFill="1" applyBorder="1" applyAlignment="1">
      <alignment horizontal="center" vertical="center" wrapText="1"/>
    </xf>
    <xf numFmtId="164" fontId="33" fillId="9" borderId="15" xfId="0" applyNumberFormat="1" applyFont="1" applyFill="1" applyBorder="1" applyAlignment="1">
      <alignment horizontal="center" vertical="center" wrapText="1"/>
    </xf>
    <xf numFmtId="164" fontId="33" fillId="9" borderId="48" xfId="0" applyNumberFormat="1" applyFont="1" applyFill="1" applyBorder="1" applyAlignment="1">
      <alignment horizontal="center" vertical="center" wrapText="1"/>
    </xf>
    <xf numFmtId="164" fontId="33" fillId="9" borderId="21" xfId="0" applyNumberFormat="1" applyFont="1" applyFill="1" applyBorder="1" applyAlignment="1">
      <alignment horizontal="center" vertical="center" wrapText="1"/>
    </xf>
    <xf numFmtId="164" fontId="33" fillId="9" borderId="21" xfId="0" applyNumberFormat="1" applyFont="1" applyFill="1" applyBorder="1" applyAlignment="1">
      <alignment horizontal="center" wrapText="1"/>
    </xf>
    <xf numFmtId="1" fontId="3" fillId="0" borderId="1" xfId="0" applyNumberFormat="1" applyFont="1" applyBorder="1" applyAlignment="1">
      <alignment horizontal="left" wrapText="1"/>
    </xf>
    <xf numFmtId="49" fontId="3" fillId="0" borderId="1" xfId="0" applyNumberFormat="1" applyFont="1" applyBorder="1" applyAlignment="1">
      <alignment horizontal="center" wrapText="1"/>
    </xf>
    <xf numFmtId="1" fontId="3" fillId="3" borderId="1" xfId="0" applyNumberFormat="1" applyFont="1" applyFill="1" applyBorder="1" applyAlignment="1">
      <alignment horizontal="left" wrapText="1"/>
    </xf>
    <xf numFmtId="49" fontId="3" fillId="3" borderId="1" xfId="0" applyNumberFormat="1" applyFont="1" applyFill="1" applyBorder="1" applyAlignment="1">
      <alignment horizontal="left" wrapText="1"/>
    </xf>
    <xf numFmtId="165" fontId="3" fillId="3" borderId="1" xfId="0" applyNumberFormat="1" applyFont="1" applyFill="1" applyBorder="1" applyAlignment="1">
      <alignment horizontal="left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>
      <alignment horizontal="center" wrapText="1"/>
    </xf>
    <xf numFmtId="49" fontId="3" fillId="8" borderId="48" xfId="0" applyNumberFormat="1" applyFont="1" applyFill="1" applyBorder="1" applyAlignment="1">
      <alignment horizontal="left" wrapText="1"/>
    </xf>
    <xf numFmtId="1" fontId="3" fillId="8" borderId="1" xfId="0" applyNumberFormat="1" applyFont="1" applyFill="1" applyBorder="1" applyAlignment="1">
      <alignment horizontal="left" wrapText="1"/>
    </xf>
    <xf numFmtId="49" fontId="3" fillId="8" borderId="1" xfId="0" applyNumberFormat="1" applyFont="1" applyFill="1" applyBorder="1" applyAlignment="1">
      <alignment horizontal="left" wrapText="1"/>
    </xf>
    <xf numFmtId="165" fontId="3" fillId="8" borderId="1" xfId="0" applyNumberFormat="1" applyFont="1" applyFill="1" applyBorder="1" applyAlignment="1">
      <alignment horizontal="left" wrapText="1"/>
    </xf>
    <xf numFmtId="49" fontId="3" fillId="8" borderId="1" xfId="0" applyNumberFormat="1" applyFont="1" applyFill="1" applyBorder="1" applyAlignment="1">
      <alignment horizontal="left" vertical="center" wrapText="1"/>
    </xf>
    <xf numFmtId="1" fontId="3" fillId="7" borderId="1" xfId="0" applyNumberFormat="1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left" wrapText="1"/>
    </xf>
    <xf numFmtId="49" fontId="3" fillId="8" borderId="1" xfId="0" applyNumberFormat="1" applyFont="1" applyFill="1" applyBorder="1" applyAlignment="1">
      <alignment horizontal="center" vertical="center" wrapText="1"/>
    </xf>
    <xf numFmtId="49" fontId="3" fillId="8" borderId="15" xfId="0" applyNumberFormat="1" applyFont="1" applyFill="1" applyBorder="1" applyAlignment="1">
      <alignment horizontal="left" vertical="center" wrapText="1"/>
    </xf>
    <xf numFmtId="49" fontId="3" fillId="8" borderId="35" xfId="0" applyNumberFormat="1" applyFont="1" applyFill="1" applyBorder="1" applyAlignment="1">
      <alignment horizontal="center" wrapText="1"/>
    </xf>
    <xf numFmtId="49" fontId="37" fillId="13" borderId="14" xfId="0" applyNumberFormat="1" applyFont="1" applyFill="1" applyBorder="1" applyAlignment="1">
      <alignment horizontal="left" wrapText="1"/>
    </xf>
    <xf numFmtId="49" fontId="3" fillId="7" borderId="32" xfId="0" applyNumberFormat="1" applyFont="1" applyFill="1" applyBorder="1" applyAlignment="1">
      <alignment horizontal="left" wrapText="1"/>
    </xf>
    <xf numFmtId="164" fontId="3" fillId="7" borderId="47" xfId="0" applyNumberFormat="1" applyFont="1" applyFill="1" applyBorder="1" applyAlignment="1">
      <alignment horizontal="left" wrapText="1"/>
    </xf>
    <xf numFmtId="164" fontId="3" fillId="7" borderId="28" xfId="0" applyNumberFormat="1" applyFont="1" applyFill="1" applyBorder="1" applyAlignment="1">
      <alignment horizontal="left" wrapText="1"/>
    </xf>
    <xf numFmtId="49" fontId="3" fillId="0" borderId="34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165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49" fontId="3" fillId="7" borderId="64" xfId="0" applyNumberFormat="1" applyFont="1" applyFill="1" applyBorder="1" applyAlignment="1">
      <alignment horizontal="left" wrapText="1"/>
    </xf>
    <xf numFmtId="49" fontId="3" fillId="8" borderId="37" xfId="0" applyNumberFormat="1" applyFont="1" applyFill="1" applyBorder="1" applyAlignment="1">
      <alignment horizontal="center" vertical="center" wrapText="1"/>
    </xf>
    <xf numFmtId="49" fontId="3" fillId="7" borderId="32" xfId="0" applyNumberFormat="1" applyFont="1" applyFill="1" applyBorder="1" applyAlignment="1">
      <alignment horizontal="center" wrapText="1"/>
    </xf>
    <xf numFmtId="49" fontId="3" fillId="7" borderId="73" xfId="0" applyNumberFormat="1" applyFont="1" applyFill="1" applyBorder="1" applyAlignment="1">
      <alignment horizontal="center" wrapText="1"/>
    </xf>
    <xf numFmtId="1" fontId="33" fillId="9" borderId="9" xfId="0" applyNumberFormat="1" applyFont="1" applyFill="1" applyBorder="1" applyAlignment="1">
      <alignment horizontal="center" vertical="center" wrapText="1"/>
    </xf>
    <xf numFmtId="49" fontId="33" fillId="9" borderId="9" xfId="0" applyNumberFormat="1" applyFont="1" applyFill="1" applyBorder="1" applyAlignment="1">
      <alignment horizontal="center" vertical="center" wrapText="1"/>
    </xf>
    <xf numFmtId="49" fontId="33" fillId="9" borderId="9" xfId="0" applyNumberFormat="1" applyFont="1" applyFill="1" applyBorder="1" applyAlignment="1">
      <alignment horizontal="center" wrapText="1"/>
    </xf>
    <xf numFmtId="165" fontId="33" fillId="9" borderId="9" xfId="0" applyNumberFormat="1" applyFont="1" applyFill="1" applyBorder="1" applyAlignment="1">
      <alignment horizontal="center" vertical="center" wrapText="1"/>
    </xf>
    <xf numFmtId="164" fontId="33" fillId="9" borderId="9" xfId="0" applyNumberFormat="1" applyFont="1" applyFill="1" applyBorder="1" applyAlignment="1">
      <alignment horizontal="center" vertical="center" wrapText="1"/>
    </xf>
    <xf numFmtId="49" fontId="33" fillId="9" borderId="48" xfId="0" applyNumberFormat="1" applyFont="1" applyFill="1" applyBorder="1" applyAlignment="1">
      <alignment horizontal="center" vertical="center" wrapText="1"/>
    </xf>
    <xf numFmtId="49" fontId="33" fillId="9" borderId="21" xfId="0" applyNumberFormat="1" applyFont="1" applyFill="1" applyBorder="1" applyAlignment="1">
      <alignment horizontal="center" vertical="center" wrapText="1"/>
    </xf>
    <xf numFmtId="49" fontId="33" fillId="9" borderId="14" xfId="0" applyNumberFormat="1" applyFont="1" applyFill="1" applyBorder="1" applyAlignment="1">
      <alignment horizontal="center" wrapText="1"/>
    </xf>
    <xf numFmtId="49" fontId="3" fillId="8" borderId="34" xfId="0" applyNumberFormat="1" applyFont="1" applyFill="1" applyBorder="1" applyAlignment="1">
      <alignment horizontal="center" wrapText="1"/>
    </xf>
    <xf numFmtId="49" fontId="3" fillId="7" borderId="1" xfId="0" applyNumberFormat="1" applyFont="1" applyFill="1" applyBorder="1" applyAlignment="1">
      <alignment horizontal="center" vertical="center" wrapText="1"/>
    </xf>
    <xf numFmtId="49" fontId="3" fillId="9" borderId="1" xfId="0" applyNumberFormat="1" applyFont="1" applyFill="1" applyBorder="1" applyAlignment="1">
      <alignment horizontal="left" wrapText="1"/>
    </xf>
    <xf numFmtId="49" fontId="3" fillId="9" borderId="1" xfId="0" applyNumberFormat="1" applyFont="1" applyFill="1" applyBorder="1" applyAlignment="1">
      <alignment horizontal="center" wrapText="1"/>
    </xf>
    <xf numFmtId="49" fontId="3" fillId="8" borderId="65" xfId="0" applyNumberFormat="1" applyFont="1" applyFill="1" applyBorder="1" applyAlignment="1">
      <alignment horizontal="center" wrapText="1"/>
    </xf>
    <xf numFmtId="49" fontId="3" fillId="9" borderId="11" xfId="0" applyNumberFormat="1" applyFont="1" applyFill="1" applyBorder="1" applyAlignment="1">
      <alignment horizontal="left" wrapText="1"/>
    </xf>
    <xf numFmtId="49" fontId="3" fillId="7" borderId="52" xfId="0" applyNumberFormat="1" applyFont="1" applyFill="1" applyBorder="1" applyAlignment="1">
      <alignment horizontal="center" wrapText="1"/>
    </xf>
    <xf numFmtId="49" fontId="3" fillId="7" borderId="12" xfId="0" applyNumberFormat="1" applyFont="1" applyFill="1" applyBorder="1" applyAlignment="1">
      <alignment horizontal="center" wrapText="1"/>
    </xf>
    <xf numFmtId="164" fontId="3" fillId="7" borderId="36" xfId="0" applyNumberFormat="1" applyFont="1" applyFill="1" applyBorder="1" applyAlignment="1">
      <alignment horizontal="center" wrapText="1"/>
    </xf>
    <xf numFmtId="49" fontId="3" fillId="13" borderId="11" xfId="0" applyNumberFormat="1" applyFont="1" applyFill="1" applyBorder="1" applyAlignment="1">
      <alignment horizontal="center" vertical="center" wrapText="1"/>
    </xf>
    <xf numFmtId="49" fontId="33" fillId="9" borderId="11" xfId="0" applyNumberFormat="1" applyFont="1" applyFill="1" applyBorder="1" applyAlignment="1">
      <alignment horizontal="center" wrapText="1"/>
    </xf>
    <xf numFmtId="49" fontId="33" fillId="9" borderId="11" xfId="0" applyNumberFormat="1" applyFont="1" applyFill="1" applyBorder="1" applyAlignment="1">
      <alignment horizontal="left" wrapText="1"/>
    </xf>
    <xf numFmtId="0" fontId="3" fillId="7" borderId="1" xfId="0" applyFont="1" applyFill="1" applyBorder="1" applyAlignment="1">
      <alignment horizontal="center" wrapText="1"/>
    </xf>
    <xf numFmtId="0" fontId="3" fillId="14" borderId="1" xfId="0" applyFont="1" applyFill="1" applyBorder="1" applyAlignment="1">
      <alignment horizontal="center" wrapText="1"/>
    </xf>
    <xf numFmtId="49" fontId="3" fillId="7" borderId="70" xfId="0" applyNumberFormat="1" applyFont="1" applyFill="1" applyBorder="1" applyAlignment="1">
      <alignment horizontal="center" vertical="center" wrapText="1"/>
    </xf>
    <xf numFmtId="49" fontId="3" fillId="7" borderId="15" xfId="0" applyNumberFormat="1" applyFont="1" applyFill="1" applyBorder="1" applyAlignment="1">
      <alignment horizontal="center" wrapText="1"/>
    </xf>
    <xf numFmtId="49" fontId="37" fillId="11" borderId="14" xfId="0" applyNumberFormat="1" applyFont="1" applyFill="1" applyBorder="1" applyAlignment="1">
      <alignment horizontal="left" wrapText="1"/>
    </xf>
    <xf numFmtId="49" fontId="3" fillId="14" borderId="1" xfId="0" applyNumberFormat="1" applyFont="1" applyFill="1" applyBorder="1" applyAlignment="1">
      <alignment horizontal="center" vertical="center" wrapText="1"/>
    </xf>
    <xf numFmtId="49" fontId="3" fillId="8" borderId="15" xfId="0" applyNumberFormat="1" applyFont="1" applyFill="1" applyBorder="1" applyAlignment="1">
      <alignment horizontal="center" wrapText="1"/>
    </xf>
    <xf numFmtId="49" fontId="3" fillId="8" borderId="35" xfId="0" applyNumberFormat="1" applyFont="1" applyFill="1" applyBorder="1" applyAlignment="1">
      <alignment horizontal="center" vertical="center" wrapText="1"/>
    </xf>
    <xf numFmtId="49" fontId="3" fillId="8" borderId="68" xfId="0" applyNumberFormat="1" applyFont="1" applyFill="1" applyBorder="1" applyAlignment="1">
      <alignment horizontal="left" wrapText="1"/>
    </xf>
    <xf numFmtId="49" fontId="3" fillId="8" borderId="71" xfId="0" applyNumberFormat="1" applyFont="1" applyFill="1" applyBorder="1" applyAlignment="1">
      <alignment horizontal="left" wrapText="1"/>
    </xf>
    <xf numFmtId="49" fontId="3" fillId="14" borderId="76" xfId="0" applyNumberFormat="1" applyFont="1" applyFill="1" applyBorder="1" applyAlignment="1">
      <alignment horizontal="left" wrapText="1"/>
    </xf>
    <xf numFmtId="49" fontId="3" fillId="7" borderId="70" xfId="0" applyNumberFormat="1" applyFont="1" applyFill="1" applyBorder="1" applyAlignment="1">
      <alignment horizontal="left" wrapText="1"/>
    </xf>
    <xf numFmtId="14" fontId="3" fillId="7" borderId="76" xfId="0" applyNumberFormat="1" applyFont="1" applyFill="1" applyBorder="1" applyAlignment="1">
      <alignment horizontal="left" vertical="center" wrapText="1"/>
    </xf>
    <xf numFmtId="49" fontId="3" fillId="7" borderId="72" xfId="0" applyNumberFormat="1" applyFont="1" applyFill="1" applyBorder="1" applyAlignment="1">
      <alignment horizontal="left" wrapText="1"/>
    </xf>
    <xf numFmtId="165" fontId="3" fillId="7" borderId="34" xfId="0" applyNumberFormat="1" applyFont="1" applyFill="1" applyBorder="1" applyAlignment="1">
      <alignment horizontal="left" wrapText="1"/>
    </xf>
    <xf numFmtId="165" fontId="3" fillId="7" borderId="24" xfId="0" applyNumberFormat="1" applyFont="1" applyFill="1" applyBorder="1" applyAlignment="1">
      <alignment horizontal="left" wrapText="1"/>
    </xf>
    <xf numFmtId="164" fontId="3" fillId="0" borderId="17" xfId="0" applyNumberFormat="1" applyFont="1" applyBorder="1" applyAlignment="1">
      <alignment horizontal="left" wrapText="1"/>
    </xf>
    <xf numFmtId="49" fontId="3" fillId="7" borderId="77" xfId="0" applyNumberFormat="1" applyFont="1" applyFill="1" applyBorder="1" applyAlignment="1">
      <alignment horizontal="left" wrapText="1"/>
    </xf>
    <xf numFmtId="165" fontId="3" fillId="7" borderId="77" xfId="0" applyNumberFormat="1" applyFont="1" applyFill="1" applyBorder="1" applyAlignment="1">
      <alignment horizontal="left" wrapText="1"/>
    </xf>
    <xf numFmtId="165" fontId="3" fillId="7" borderId="37" xfId="0" applyNumberFormat="1" applyFont="1" applyFill="1" applyBorder="1" applyAlignment="1">
      <alignment horizontal="left" wrapText="1"/>
    </xf>
    <xf numFmtId="165" fontId="3" fillId="7" borderId="47" xfId="0" applyNumberFormat="1" applyFont="1" applyFill="1" applyBorder="1" applyAlignment="1">
      <alignment horizontal="left" wrapText="1"/>
    </xf>
    <xf numFmtId="165" fontId="3" fillId="7" borderId="55" xfId="0" applyNumberFormat="1" applyFont="1" applyFill="1" applyBorder="1" applyAlignment="1">
      <alignment horizontal="left" wrapText="1"/>
    </xf>
    <xf numFmtId="164" fontId="3" fillId="0" borderId="53" xfId="0" applyNumberFormat="1" applyFont="1" applyBorder="1" applyAlignment="1">
      <alignment horizontal="left" wrapText="1"/>
    </xf>
    <xf numFmtId="49" fontId="3" fillId="8" borderId="53" xfId="0" applyNumberFormat="1" applyFont="1" applyFill="1" applyBorder="1" applyAlignment="1">
      <alignment horizontal="left" wrapText="1"/>
    </xf>
    <xf numFmtId="49" fontId="3" fillId="0" borderId="53" xfId="0" applyNumberFormat="1" applyFont="1" applyBorder="1" applyAlignment="1">
      <alignment horizontal="left" wrapText="1"/>
    </xf>
    <xf numFmtId="49" fontId="3" fillId="7" borderId="53" xfId="0" applyNumberFormat="1" applyFont="1" applyFill="1" applyBorder="1" applyAlignment="1">
      <alignment horizontal="left" wrapText="1"/>
    </xf>
    <xf numFmtId="14" fontId="3" fillId="0" borderId="1" xfId="0" applyNumberFormat="1" applyFont="1" applyBorder="1" applyAlignment="1">
      <alignment horizontal="left" wrapText="1"/>
    </xf>
    <xf numFmtId="49" fontId="3" fillId="7" borderId="77" xfId="0" applyNumberFormat="1" applyFont="1" applyFill="1" applyBorder="1" applyAlignment="1">
      <alignment horizontal="left" vertical="center" wrapText="1"/>
    </xf>
    <xf numFmtId="49" fontId="3" fillId="0" borderId="73" xfId="0" applyNumberFormat="1" applyFont="1" applyBorder="1" applyAlignment="1">
      <alignment horizontal="left" wrapText="1"/>
    </xf>
    <xf numFmtId="49" fontId="3" fillId="7" borderId="55" xfId="0" applyNumberFormat="1" applyFont="1" applyFill="1" applyBorder="1" applyAlignment="1">
      <alignment horizontal="left" wrapText="1"/>
    </xf>
    <xf numFmtId="164" fontId="3" fillId="7" borderId="53" xfId="0" applyNumberFormat="1" applyFont="1" applyFill="1" applyBorder="1" applyAlignment="1">
      <alignment horizontal="left" wrapText="1"/>
    </xf>
    <xf numFmtId="49" fontId="37" fillId="7" borderId="53" xfId="0" applyNumberFormat="1" applyFont="1" applyFill="1" applyBorder="1" applyAlignment="1">
      <alignment horizontal="left" wrapText="1"/>
    </xf>
    <xf numFmtId="49" fontId="3" fillId="9" borderId="53" xfId="0" applyNumberFormat="1" applyFont="1" applyFill="1" applyBorder="1" applyAlignment="1">
      <alignment horizontal="left" wrapText="1"/>
    </xf>
    <xf numFmtId="49" fontId="3" fillId="7" borderId="67" xfId="0" applyNumberFormat="1" applyFont="1" applyFill="1" applyBorder="1" applyAlignment="1">
      <alignment horizontal="left" wrapText="1"/>
    </xf>
    <xf numFmtId="49" fontId="3" fillId="0" borderId="67" xfId="0" applyNumberFormat="1" applyFont="1" applyBorder="1" applyAlignment="1">
      <alignment horizontal="left" wrapText="1"/>
    </xf>
    <xf numFmtId="1" fontId="3" fillId="14" borderId="0" xfId="0" applyNumberFormat="1" applyFont="1" applyFill="1" applyAlignment="1">
      <alignment horizontal="left" wrapText="1"/>
    </xf>
    <xf numFmtId="49" fontId="3" fillId="14" borderId="0" xfId="0" applyNumberFormat="1" applyFont="1" applyFill="1" applyAlignment="1">
      <alignment horizontal="left" wrapText="1"/>
    </xf>
    <xf numFmtId="165" fontId="3" fillId="14" borderId="0" xfId="0" applyNumberFormat="1" applyFont="1" applyFill="1" applyAlignment="1">
      <alignment horizontal="left" wrapText="1"/>
    </xf>
    <xf numFmtId="0" fontId="3" fillId="7" borderId="0" xfId="0" applyFont="1" applyFill="1" applyAlignment="1">
      <alignment horizontal="center" wrapText="1"/>
    </xf>
    <xf numFmtId="14" fontId="3" fillId="0" borderId="0" xfId="0" applyNumberFormat="1" applyFont="1" applyAlignment="1">
      <alignment horizontal="left" wrapText="1"/>
    </xf>
    <xf numFmtId="14" fontId="3" fillId="7" borderId="1" xfId="0" applyNumberFormat="1" applyFont="1" applyFill="1" applyBorder="1" applyAlignment="1">
      <alignment horizontal="left" wrapText="1"/>
    </xf>
    <xf numFmtId="0" fontId="3" fillId="8" borderId="1" xfId="0" applyFont="1" applyFill="1" applyBorder="1" applyAlignment="1">
      <alignment horizontal="center" wrapText="1"/>
    </xf>
    <xf numFmtId="49" fontId="3" fillId="8" borderId="57" xfId="0" applyNumberFormat="1" applyFont="1" applyFill="1" applyBorder="1" applyAlignment="1">
      <alignment horizontal="left" wrapText="1"/>
    </xf>
    <xf numFmtId="164" fontId="3" fillId="7" borderId="45" xfId="0" applyNumberFormat="1" applyFont="1" applyFill="1" applyBorder="1" applyAlignment="1">
      <alignment horizontal="left" wrapText="1"/>
    </xf>
    <xf numFmtId="49" fontId="3" fillId="11" borderId="17" xfId="0" applyNumberFormat="1" applyFont="1" applyFill="1" applyBorder="1" applyAlignment="1">
      <alignment horizontal="left" wrapText="1"/>
    </xf>
    <xf numFmtId="49" fontId="3" fillId="0" borderId="15" xfId="0" applyNumberFormat="1" applyFont="1" applyBorder="1" applyAlignment="1">
      <alignment horizontal="left" vertical="center" wrapText="1"/>
    </xf>
    <xf numFmtId="49" fontId="3" fillId="7" borderId="1" xfId="0" applyNumberFormat="1" applyFont="1" applyFill="1" applyBorder="1" applyAlignment="1">
      <alignment horizontal="left" vertical="center" wrapText="1"/>
    </xf>
    <xf numFmtId="49" fontId="3" fillId="0" borderId="56" xfId="0" applyNumberFormat="1" applyFont="1" applyBorder="1" applyAlignment="1">
      <alignment horizontal="left" wrapText="1"/>
    </xf>
    <xf numFmtId="49" fontId="3" fillId="2" borderId="53" xfId="0" applyNumberFormat="1" applyFont="1" applyFill="1" applyBorder="1" applyAlignment="1">
      <alignment horizontal="left" wrapText="1"/>
    </xf>
    <xf numFmtId="49" fontId="3" fillId="0" borderId="64" xfId="0" applyNumberFormat="1" applyFont="1" applyBorder="1" applyAlignment="1">
      <alignment horizontal="left" wrapText="1"/>
    </xf>
    <xf numFmtId="0" fontId="3" fillId="7" borderId="1" xfId="0" applyFont="1" applyFill="1" applyBorder="1" applyAlignment="1">
      <alignment wrapText="1"/>
    </xf>
    <xf numFmtId="49" fontId="3" fillId="7" borderId="76" xfId="0" applyNumberFormat="1" applyFont="1" applyFill="1" applyBorder="1" applyAlignment="1">
      <alignment horizontal="left" vertical="center" wrapText="1"/>
    </xf>
    <xf numFmtId="164" fontId="3" fillId="0" borderId="55" xfId="0" applyNumberFormat="1" applyFont="1" applyBorder="1" applyAlignment="1">
      <alignment horizontal="left" wrapText="1"/>
    </xf>
    <xf numFmtId="49" fontId="3" fillId="7" borderId="77" xfId="0" applyNumberFormat="1" applyFont="1" applyFill="1" applyBorder="1" applyAlignment="1">
      <alignment horizontal="center" wrapText="1"/>
    </xf>
    <xf numFmtId="49" fontId="3" fillId="7" borderId="77" xfId="0" applyNumberFormat="1" applyFont="1" applyFill="1" applyBorder="1" applyAlignment="1">
      <alignment horizontal="center" vertical="center" wrapText="1"/>
    </xf>
    <xf numFmtId="49" fontId="3" fillId="8" borderId="47" xfId="0" applyNumberFormat="1" applyFont="1" applyFill="1" applyBorder="1" applyAlignment="1">
      <alignment horizontal="left" wrapText="1"/>
    </xf>
    <xf numFmtId="49" fontId="3" fillId="8" borderId="32" xfId="0" applyNumberFormat="1" applyFont="1" applyFill="1" applyBorder="1" applyAlignment="1">
      <alignment horizontal="left" wrapText="1"/>
    </xf>
    <xf numFmtId="164" fontId="3" fillId="0" borderId="29" xfId="0" applyNumberFormat="1" applyFont="1" applyBorder="1" applyAlignment="1">
      <alignment horizontal="left" wrapText="1"/>
    </xf>
    <xf numFmtId="49" fontId="3" fillId="9" borderId="29" xfId="0" applyNumberFormat="1" applyFont="1" applyFill="1" applyBorder="1" applyAlignment="1">
      <alignment horizontal="left" wrapText="1"/>
    </xf>
    <xf numFmtId="49" fontId="3" fillId="7" borderId="76" xfId="0" applyNumberFormat="1" applyFont="1" applyFill="1" applyBorder="1" applyAlignment="1">
      <alignment horizontal="left" wrapText="1"/>
    </xf>
    <xf numFmtId="49" fontId="3" fillId="7" borderId="0" xfId="0" applyNumberFormat="1" applyFont="1" applyFill="1" applyAlignment="1">
      <alignment horizontal="center" vertical="center" wrapText="1"/>
    </xf>
    <xf numFmtId="49" fontId="3" fillId="14" borderId="70" xfId="0" applyNumberFormat="1" applyFont="1" applyFill="1" applyBorder="1" applyAlignment="1">
      <alignment horizontal="left" wrapText="1"/>
    </xf>
    <xf numFmtId="14" fontId="3" fillId="0" borderId="76" xfId="0" applyNumberFormat="1" applyFont="1" applyBorder="1" applyAlignment="1">
      <alignment horizontal="left" wrapText="1"/>
    </xf>
    <xf numFmtId="1" fontId="3" fillId="7" borderId="1" xfId="0" applyNumberFormat="1" applyFont="1" applyFill="1" applyBorder="1" applyAlignment="1">
      <alignment horizontal="left" vertical="center" wrapText="1"/>
    </xf>
    <xf numFmtId="49" fontId="3" fillId="7" borderId="1" xfId="0" applyNumberFormat="1" applyFont="1" applyFill="1" applyBorder="1" applyAlignment="1">
      <alignment horizontal="left" vertical="center"/>
    </xf>
    <xf numFmtId="165" fontId="3" fillId="7" borderId="1" xfId="0" applyNumberFormat="1" applyFont="1" applyFill="1" applyBorder="1" applyAlignment="1">
      <alignment horizontal="left" vertical="center" wrapText="1"/>
    </xf>
    <xf numFmtId="0" fontId="3" fillId="7" borderId="1" xfId="0" applyFont="1" applyFill="1" applyBorder="1" applyAlignment="1">
      <alignment horizontal="center" vertical="center" wrapText="1"/>
    </xf>
    <xf numFmtId="49" fontId="3" fillId="0" borderId="0" xfId="0" applyNumberFormat="1" applyFont="1" applyAlignment="1">
      <alignment horizontal="left" vertical="center" wrapText="1"/>
    </xf>
    <xf numFmtId="14" fontId="3" fillId="0" borderId="0" xfId="0" applyNumberFormat="1" applyFont="1" applyAlignment="1">
      <alignment horizontal="left" vertical="center" wrapText="1"/>
    </xf>
    <xf numFmtId="49" fontId="3" fillId="0" borderId="0" xfId="0" applyNumberFormat="1" applyFont="1" applyAlignment="1">
      <alignment horizontal="center" vertical="center" wrapText="1"/>
    </xf>
    <xf numFmtId="164" fontId="3" fillId="0" borderId="0" xfId="0" applyNumberFormat="1" applyFont="1" applyAlignment="1">
      <alignment horizontal="left" vertical="center" wrapText="1"/>
    </xf>
    <xf numFmtId="14" fontId="3" fillId="14" borderId="1" xfId="0" applyNumberFormat="1" applyFont="1" applyFill="1" applyBorder="1" applyAlignment="1">
      <alignment horizontal="left" wrapText="1"/>
    </xf>
    <xf numFmtId="0" fontId="3" fillId="14" borderId="1" xfId="0" applyFont="1" applyFill="1" applyBorder="1" applyAlignment="1">
      <alignment horizontal="left" vertical="center" wrapText="1"/>
    </xf>
    <xf numFmtId="49" fontId="3" fillId="7" borderId="54" xfId="0" applyNumberFormat="1" applyFont="1" applyFill="1" applyBorder="1" applyAlignment="1">
      <alignment horizontal="left" wrapText="1"/>
    </xf>
    <xf numFmtId="49" fontId="3" fillId="11" borderId="29" xfId="0" applyNumberFormat="1" applyFont="1" applyFill="1" applyBorder="1" applyAlignment="1">
      <alignment horizontal="left" wrapText="1"/>
    </xf>
    <xf numFmtId="1" fontId="3" fillId="7" borderId="1" xfId="0" applyNumberFormat="1" applyFont="1" applyFill="1" applyBorder="1" applyAlignment="1">
      <alignment horizontal="center" wrapText="1"/>
    </xf>
    <xf numFmtId="49" fontId="3" fillId="0" borderId="1" xfId="0" applyNumberFormat="1" applyFont="1" applyBorder="1" applyAlignment="1">
      <alignment horizontal="left"/>
    </xf>
    <xf numFmtId="49" fontId="3" fillId="0" borderId="76" xfId="0" applyNumberFormat="1" applyFont="1" applyBorder="1" applyAlignment="1">
      <alignment horizontal="left" wrapText="1"/>
    </xf>
    <xf numFmtId="49" fontId="3" fillId="0" borderId="70" xfId="0" applyNumberFormat="1" applyFont="1" applyBorder="1" applyAlignment="1">
      <alignment horizontal="left" wrapText="1"/>
    </xf>
    <xf numFmtId="49" fontId="3" fillId="0" borderId="74" xfId="0" applyNumberFormat="1" applyFont="1" applyBorder="1" applyAlignment="1">
      <alignment horizontal="left" wrapText="1"/>
    </xf>
    <xf numFmtId="49" fontId="3" fillId="0" borderId="33" xfId="0" applyNumberFormat="1" applyFont="1" applyBorder="1" applyAlignment="1">
      <alignment horizontal="left" wrapText="1"/>
    </xf>
    <xf numFmtId="49" fontId="3" fillId="0" borderId="30" xfId="0" applyNumberFormat="1" applyFont="1" applyBorder="1" applyAlignment="1">
      <alignment horizontal="left" wrapText="1"/>
    </xf>
    <xf numFmtId="14" fontId="3" fillId="7" borderId="76" xfId="0" applyNumberFormat="1" applyFont="1" applyFill="1" applyBorder="1" applyAlignment="1">
      <alignment horizontal="left" wrapText="1"/>
    </xf>
    <xf numFmtId="14" fontId="3" fillId="7" borderId="1" xfId="0" applyNumberFormat="1" applyFont="1" applyFill="1" applyBorder="1" applyAlignment="1">
      <alignment horizontal="left" vertical="center" wrapText="1"/>
    </xf>
    <xf numFmtId="49" fontId="3" fillId="7" borderId="62" xfId="0" applyNumberFormat="1" applyFont="1" applyFill="1" applyBorder="1" applyAlignment="1">
      <alignment horizontal="left" wrapText="1"/>
    </xf>
    <xf numFmtId="49" fontId="3" fillId="7" borderId="4" xfId="0" applyNumberFormat="1" applyFont="1" applyFill="1" applyBorder="1" applyAlignment="1">
      <alignment horizontal="left" wrapText="1"/>
    </xf>
    <xf numFmtId="0" fontId="3" fillId="7" borderId="0" xfId="0" applyFont="1" applyFill="1" applyAlignment="1">
      <alignment wrapText="1"/>
    </xf>
    <xf numFmtId="14" fontId="3" fillId="7" borderId="0" xfId="0" applyNumberFormat="1" applyFont="1" applyFill="1" applyAlignment="1">
      <alignment horizontal="left" wrapText="1"/>
    </xf>
    <xf numFmtId="49" fontId="33" fillId="7" borderId="0" xfId="0" applyNumberFormat="1" applyFont="1" applyFill="1" applyAlignment="1">
      <alignment horizontal="center" vertical="center" wrapText="1"/>
    </xf>
    <xf numFmtId="164" fontId="33" fillId="7" borderId="0" xfId="0" applyNumberFormat="1" applyFont="1" applyFill="1" applyAlignment="1">
      <alignment horizontal="center" vertical="center" wrapText="1"/>
    </xf>
    <xf numFmtId="164" fontId="33" fillId="7" borderId="0" xfId="0" applyNumberFormat="1" applyFont="1" applyFill="1" applyAlignment="1">
      <alignment horizontal="center" wrapText="1"/>
    </xf>
    <xf numFmtId="1" fontId="3" fillId="14" borderId="1" xfId="0" applyNumberFormat="1" applyFont="1" applyFill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49" fontId="3" fillId="8" borderId="70" xfId="0" applyNumberFormat="1" applyFont="1" applyFill="1" applyBorder="1" applyAlignment="1">
      <alignment horizontal="left" vertical="center" wrapText="1"/>
    </xf>
    <xf numFmtId="49" fontId="3" fillId="8" borderId="35" xfId="0" applyNumberFormat="1" applyFont="1" applyFill="1" applyBorder="1" applyAlignment="1">
      <alignment horizontal="left" vertical="center" wrapText="1"/>
    </xf>
    <xf numFmtId="49" fontId="3" fillId="8" borderId="48" xfId="0" applyNumberFormat="1" applyFont="1" applyFill="1" applyBorder="1" applyAlignment="1">
      <alignment horizontal="center" vertical="center" wrapText="1"/>
    </xf>
    <xf numFmtId="49" fontId="3" fillId="8" borderId="21" xfId="0" applyNumberFormat="1" applyFont="1" applyFill="1" applyBorder="1" applyAlignment="1">
      <alignment horizontal="center" vertical="center" wrapText="1"/>
    </xf>
    <xf numFmtId="164" fontId="3" fillId="8" borderId="17" xfId="0" applyNumberFormat="1" applyFont="1" applyFill="1" applyBorder="1" applyAlignment="1">
      <alignment horizontal="left" vertical="center" wrapText="1"/>
    </xf>
    <xf numFmtId="49" fontId="3" fillId="8" borderId="17" xfId="0" applyNumberFormat="1" applyFont="1" applyFill="1" applyBorder="1" applyAlignment="1">
      <alignment horizontal="left" vertical="center" wrapText="1"/>
    </xf>
    <xf numFmtId="1" fontId="3" fillId="8" borderId="1" xfId="0" applyNumberFormat="1" applyFont="1" applyFill="1" applyBorder="1" applyAlignment="1">
      <alignment horizontal="left" vertical="center" wrapText="1"/>
    </xf>
    <xf numFmtId="49" fontId="3" fillId="8" borderId="34" xfId="0" applyNumberFormat="1" applyFont="1" applyFill="1" applyBorder="1" applyAlignment="1">
      <alignment horizontal="left" vertical="center" wrapText="1"/>
    </xf>
    <xf numFmtId="49" fontId="3" fillId="0" borderId="35" xfId="0" applyNumberFormat="1" applyFont="1" applyBorder="1" applyAlignment="1">
      <alignment horizontal="left" vertical="center" wrapText="1"/>
    </xf>
    <xf numFmtId="164" fontId="3" fillId="0" borderId="21" xfId="0" applyNumberFormat="1" applyFont="1" applyBorder="1" applyAlignment="1">
      <alignment horizontal="left" vertical="center" wrapText="1"/>
    </xf>
    <xf numFmtId="49" fontId="3" fillId="3" borderId="14" xfId="0" applyNumberFormat="1" applyFont="1" applyFill="1" applyBorder="1" applyAlignment="1">
      <alignment horizontal="left" vertical="center" wrapText="1"/>
    </xf>
    <xf numFmtId="14" fontId="3" fillId="0" borderId="77" xfId="0" applyNumberFormat="1" applyFont="1" applyBorder="1" applyAlignment="1">
      <alignment horizontal="left" wrapText="1"/>
    </xf>
    <xf numFmtId="49" fontId="3" fillId="8" borderId="77" xfId="0" applyNumberFormat="1" applyFont="1" applyFill="1" applyBorder="1" applyAlignment="1">
      <alignment horizontal="left" wrapText="1"/>
    </xf>
    <xf numFmtId="2" fontId="37" fillId="7" borderId="29" xfId="0" applyNumberFormat="1" applyFont="1" applyFill="1" applyBorder="1" applyAlignment="1">
      <alignment horizontal="left" wrapText="1"/>
    </xf>
    <xf numFmtId="164" fontId="3" fillId="7" borderId="1" xfId="0" applyNumberFormat="1" applyFont="1" applyFill="1" applyBorder="1" applyAlignment="1">
      <alignment horizontal="left" wrapText="1"/>
    </xf>
    <xf numFmtId="164" fontId="3" fillId="8" borderId="1" xfId="0" applyNumberFormat="1" applyFont="1" applyFill="1" applyBorder="1" applyAlignment="1">
      <alignment horizontal="left" wrapText="1"/>
    </xf>
    <xf numFmtId="0" fontId="3" fillId="8" borderId="1" xfId="0" applyFont="1" applyFill="1" applyBorder="1" applyAlignment="1">
      <alignment wrapText="1"/>
    </xf>
    <xf numFmtId="49" fontId="3" fillId="8" borderId="32" xfId="0" applyNumberFormat="1" applyFont="1" applyFill="1" applyBorder="1" applyAlignment="1">
      <alignment horizontal="left" vertical="center" wrapText="1"/>
    </xf>
    <xf numFmtId="49" fontId="3" fillId="8" borderId="73" xfId="0" applyNumberFormat="1" applyFont="1" applyFill="1" applyBorder="1" applyAlignment="1">
      <alignment horizontal="center" wrapText="1"/>
    </xf>
    <xf numFmtId="49" fontId="3" fillId="8" borderId="37" xfId="0" applyNumberFormat="1" applyFont="1" applyFill="1" applyBorder="1" applyAlignment="1">
      <alignment horizontal="center" wrapText="1"/>
    </xf>
    <xf numFmtId="49" fontId="3" fillId="0" borderId="47" xfId="0" applyNumberFormat="1" applyFont="1" applyBorder="1" applyAlignment="1">
      <alignment horizontal="left" wrapText="1"/>
    </xf>
    <xf numFmtId="49" fontId="3" fillId="4" borderId="29" xfId="0" applyNumberFormat="1" applyFont="1" applyFill="1" applyBorder="1" applyAlignment="1">
      <alignment horizontal="left" wrapText="1"/>
    </xf>
    <xf numFmtId="49" fontId="3" fillId="13" borderId="29" xfId="0" applyNumberFormat="1" applyFont="1" applyFill="1" applyBorder="1" applyAlignment="1">
      <alignment horizontal="left" wrapText="1"/>
    </xf>
    <xf numFmtId="49" fontId="3" fillId="8" borderId="70" xfId="0" applyNumberFormat="1" applyFont="1" applyFill="1" applyBorder="1" applyAlignment="1">
      <alignment horizontal="left" wrapText="1"/>
    </xf>
    <xf numFmtId="164" fontId="33" fillId="9" borderId="1" xfId="0" applyNumberFormat="1" applyFont="1" applyFill="1" applyBorder="1" applyAlignment="1">
      <alignment horizontal="center" wrapText="1"/>
    </xf>
    <xf numFmtId="164" fontId="33" fillId="9" borderId="9" xfId="0" applyNumberFormat="1" applyFont="1" applyFill="1" applyBorder="1" applyAlignment="1">
      <alignment horizontal="center" wrapText="1"/>
    </xf>
    <xf numFmtId="14" fontId="33" fillId="9" borderId="1" xfId="0" applyNumberFormat="1" applyFont="1" applyFill="1" applyBorder="1" applyAlignment="1">
      <alignment horizont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1" xfId="0" applyNumberFormat="1" applyFont="1" applyFill="1" applyBorder="1" applyAlignment="1">
      <alignment horizontal="center" vertical="center" wrapText="1"/>
    </xf>
    <xf numFmtId="1" fontId="3" fillId="11" borderId="1" xfId="0" applyNumberFormat="1" applyFont="1" applyFill="1" applyBorder="1" applyAlignment="1">
      <alignment horizontal="left" vertical="center" wrapText="1"/>
    </xf>
    <xf numFmtId="49" fontId="3" fillId="11" borderId="1" xfId="0" applyNumberFormat="1" applyFont="1" applyFill="1" applyBorder="1" applyAlignment="1">
      <alignment horizontal="left" vertical="center"/>
    </xf>
    <xf numFmtId="49" fontId="3" fillId="11" borderId="1" xfId="0" applyNumberFormat="1" applyFont="1" applyFill="1" applyBorder="1" applyAlignment="1">
      <alignment horizontal="left" vertical="center" wrapText="1"/>
    </xf>
    <xf numFmtId="165" fontId="3" fillId="11" borderId="1" xfId="0" applyNumberFormat="1" applyFont="1" applyFill="1" applyBorder="1" applyAlignment="1">
      <alignment horizontal="left" vertical="center" wrapText="1"/>
    </xf>
    <xf numFmtId="0" fontId="3" fillId="11" borderId="1" xfId="0" applyFont="1" applyFill="1" applyBorder="1" applyAlignment="1">
      <alignment horizontal="center" vertical="center" wrapText="1"/>
    </xf>
    <xf numFmtId="49" fontId="3" fillId="7" borderId="70" xfId="0" applyNumberFormat="1" applyFont="1" applyFill="1" applyBorder="1" applyAlignment="1">
      <alignment horizontal="left" vertical="center" wrapText="1"/>
    </xf>
    <xf numFmtId="49" fontId="3" fillId="7" borderId="74" xfId="0" applyNumberFormat="1" applyFont="1" applyFill="1" applyBorder="1" applyAlignment="1">
      <alignment horizontal="left" wrapText="1"/>
    </xf>
    <xf numFmtId="1" fontId="3" fillId="7" borderId="1" xfId="0" applyNumberFormat="1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left" vertical="center" wrapText="1"/>
    </xf>
    <xf numFmtId="49" fontId="3" fillId="7" borderId="35" xfId="0" applyNumberFormat="1" applyFont="1" applyFill="1" applyBorder="1" applyAlignment="1">
      <alignment horizontal="left" vertical="center" wrapText="1"/>
    </xf>
    <xf numFmtId="49" fontId="3" fillId="7" borderId="48" xfId="0" applyNumberFormat="1" applyFont="1" applyFill="1" applyBorder="1" applyAlignment="1">
      <alignment horizontal="left" vertical="center" wrapText="1"/>
    </xf>
    <xf numFmtId="49" fontId="3" fillId="7" borderId="21" xfId="0" applyNumberFormat="1" applyFont="1" applyFill="1" applyBorder="1" applyAlignment="1">
      <alignment horizontal="center" vertical="center" wrapText="1"/>
    </xf>
    <xf numFmtId="49" fontId="3" fillId="8" borderId="1" xfId="0" applyNumberFormat="1" applyFont="1" applyFill="1" applyBorder="1" applyAlignment="1">
      <alignment vertical="center" wrapText="1"/>
    </xf>
    <xf numFmtId="49" fontId="3" fillId="12" borderId="14" xfId="0" applyNumberFormat="1" applyFont="1" applyFill="1" applyBorder="1" applyAlignment="1">
      <alignment horizontal="left" vertical="center" wrapText="1"/>
    </xf>
    <xf numFmtId="49" fontId="3" fillId="7" borderId="1" xfId="0" applyNumberFormat="1" applyFont="1" applyFill="1" applyBorder="1" applyAlignment="1">
      <alignment wrapText="1"/>
    </xf>
    <xf numFmtId="49" fontId="3" fillId="7" borderId="33" xfId="0" applyNumberFormat="1" applyFont="1" applyFill="1" applyBorder="1" applyAlignment="1">
      <alignment horizontal="left" wrapText="1"/>
    </xf>
    <xf numFmtId="1" fontId="3" fillId="17" borderId="1" xfId="0" applyNumberFormat="1" applyFont="1" applyFill="1" applyBorder="1" applyAlignment="1">
      <alignment horizontal="left" wrapText="1"/>
    </xf>
    <xf numFmtId="49" fontId="3" fillId="8" borderId="48" xfId="0" applyNumberFormat="1" applyFont="1" applyFill="1" applyBorder="1" applyAlignment="1">
      <alignment horizontal="center" wrapText="1"/>
    </xf>
    <xf numFmtId="49" fontId="3" fillId="0" borderId="61" xfId="0" applyNumberFormat="1" applyFont="1" applyBorder="1" applyAlignment="1">
      <alignment horizontal="left" wrapText="1"/>
    </xf>
    <xf numFmtId="164" fontId="3" fillId="7" borderId="1" xfId="0" applyNumberFormat="1" applyFont="1" applyFill="1" applyBorder="1" applyAlignment="1">
      <alignment wrapText="1"/>
    </xf>
    <xf numFmtId="49" fontId="3" fillId="8" borderId="0" xfId="0" applyNumberFormat="1" applyFont="1" applyFill="1" applyAlignment="1">
      <alignment horizontal="center" vertical="center" wrapText="1"/>
    </xf>
    <xf numFmtId="49" fontId="3" fillId="8" borderId="0" xfId="0" applyNumberFormat="1" applyFont="1" applyFill="1" applyAlignment="1">
      <alignment horizontal="left" vertical="center" wrapText="1"/>
    </xf>
    <xf numFmtId="49" fontId="3" fillId="8" borderId="0" xfId="0" applyNumberFormat="1" applyFont="1" applyFill="1" applyAlignment="1">
      <alignment horizontal="center" wrapText="1"/>
    </xf>
    <xf numFmtId="164" fontId="3" fillId="7" borderId="77" xfId="0" applyNumberFormat="1" applyFont="1" applyFill="1" applyBorder="1" applyAlignment="1">
      <alignment horizontal="left" wrapText="1"/>
    </xf>
    <xf numFmtId="14" fontId="3" fillId="7" borderId="77" xfId="0" applyNumberFormat="1" applyFont="1" applyFill="1" applyBorder="1" applyAlignment="1">
      <alignment horizontal="left" wrapText="1"/>
    </xf>
    <xf numFmtId="49" fontId="3" fillId="8" borderId="77" xfId="0" applyNumberFormat="1" applyFont="1" applyFill="1" applyBorder="1" applyAlignment="1">
      <alignment horizontal="left" vertical="center" wrapText="1"/>
    </xf>
    <xf numFmtId="49" fontId="3" fillId="7" borderId="37" xfId="0" applyNumberFormat="1" applyFont="1" applyFill="1" applyBorder="1" applyAlignment="1">
      <alignment horizontal="center" wrapText="1"/>
    </xf>
    <xf numFmtId="49" fontId="37" fillId="8" borderId="0" xfId="0" applyNumberFormat="1" applyFont="1" applyFill="1" applyAlignment="1">
      <alignment horizontal="left" wrapText="1"/>
    </xf>
    <xf numFmtId="2" fontId="37" fillId="7" borderId="0" xfId="0" applyNumberFormat="1" applyFont="1" applyFill="1" applyAlignment="1">
      <alignment horizontal="left" wrapText="1"/>
    </xf>
    <xf numFmtId="49" fontId="3" fillId="0" borderId="1" xfId="0" applyNumberFormat="1" applyFont="1" applyBorder="1" applyAlignment="1">
      <alignment wrapText="1"/>
    </xf>
    <xf numFmtId="164" fontId="3" fillId="0" borderId="1" xfId="0" applyNumberFormat="1" applyFont="1" applyBorder="1" applyAlignment="1">
      <alignment horizontal="left" vertical="center" wrapText="1"/>
    </xf>
    <xf numFmtId="49" fontId="37" fillId="2" borderId="0" xfId="0" applyNumberFormat="1" applyFont="1" applyFill="1" applyAlignment="1">
      <alignment horizontal="left" wrapText="1"/>
    </xf>
    <xf numFmtId="49" fontId="3" fillId="2" borderId="0" xfId="0" applyNumberFormat="1" applyFont="1" applyFill="1" applyAlignment="1">
      <alignment horizontal="left" wrapText="1"/>
    </xf>
    <xf numFmtId="0" fontId="3" fillId="7" borderId="0" xfId="0" applyFont="1" applyFill="1" applyAlignment="1">
      <alignment horizontal="center"/>
    </xf>
    <xf numFmtId="49" fontId="5" fillId="0" borderId="1" xfId="0" applyNumberFormat="1" applyFont="1" applyBorder="1" applyAlignment="1">
      <alignment vertical="center" wrapText="1"/>
    </xf>
    <xf numFmtId="49" fontId="2" fillId="0" borderId="34" xfId="0" applyNumberFormat="1" applyFont="1" applyBorder="1" applyAlignment="1">
      <alignment horizontal="left" vertical="center" wrapText="1"/>
    </xf>
    <xf numFmtId="49" fontId="55" fillId="8" borderId="35" xfId="0" applyNumberFormat="1" applyFont="1" applyFill="1" applyBorder="1" applyAlignment="1">
      <alignment horizontal="left" vertical="center" wrapText="1"/>
    </xf>
    <xf numFmtId="49" fontId="5" fillId="0" borderId="18" xfId="0" applyNumberFormat="1" applyFont="1" applyBorder="1" applyAlignment="1">
      <alignment horizontal="left" vertical="center" wrapText="1"/>
    </xf>
    <xf numFmtId="49" fontId="2" fillId="8" borderId="67" xfId="0" applyNumberFormat="1" applyFont="1" applyFill="1" applyBorder="1" applyAlignment="1">
      <alignment horizontal="center" vertical="center" wrapText="1"/>
    </xf>
    <xf numFmtId="49" fontId="15" fillId="7" borderId="28" xfId="0" applyNumberFormat="1" applyFont="1" applyFill="1" applyBorder="1" applyAlignment="1">
      <alignment horizontal="left" vertical="center" wrapText="1"/>
    </xf>
    <xf numFmtId="49" fontId="94" fillId="9" borderId="0" xfId="0" applyNumberFormat="1" applyFont="1" applyFill="1" applyAlignment="1">
      <alignment horizontal="left" vertical="center" wrapText="1"/>
    </xf>
    <xf numFmtId="0" fontId="116" fillId="0" borderId="0" xfId="0" applyFont="1" applyAlignment="1">
      <alignment horizontal="left" vertical="center" readingOrder="1"/>
    </xf>
    <xf numFmtId="1" fontId="2" fillId="8" borderId="1" xfId="0" applyNumberFormat="1" applyFont="1" applyFill="1" applyBorder="1" applyAlignment="1">
      <alignment horizontal="left" vertical="center" wrapText="1"/>
    </xf>
    <xf numFmtId="49" fontId="94" fillId="0" borderId="11" xfId="0" applyNumberFormat="1" applyFont="1" applyBorder="1" applyAlignment="1">
      <alignment horizontal="center" vertical="center" wrapText="1"/>
    </xf>
    <xf numFmtId="49" fontId="90" fillId="0" borderId="1" xfId="0" applyNumberFormat="1" applyFont="1" applyBorder="1" applyAlignment="1">
      <alignment vertical="center" wrapText="1"/>
    </xf>
    <xf numFmtId="1" fontId="1" fillId="0" borderId="1" xfId="0" applyNumberFormat="1" applyFont="1" applyBorder="1" applyAlignment="1">
      <alignment horizontal="right" vertical="center" wrapText="1"/>
    </xf>
    <xf numFmtId="1" fontId="91" fillId="0" borderId="1" xfId="0" applyNumberFormat="1" applyFont="1" applyBorder="1" applyAlignment="1">
      <alignment horizontal="center" vertical="center" wrapText="1"/>
    </xf>
    <xf numFmtId="1" fontId="9" fillId="0" borderId="1" xfId="0" applyNumberFormat="1" applyFont="1" applyBorder="1" applyAlignment="1">
      <alignment horizontal="center" vertical="center" wrapText="1"/>
    </xf>
    <xf numFmtId="49" fontId="91" fillId="0" borderId="1" xfId="0" applyNumberFormat="1" applyFont="1" applyBorder="1" applyAlignment="1">
      <alignment horizontal="center" vertical="center" wrapText="1"/>
    </xf>
    <xf numFmtId="49" fontId="93" fillId="0" borderId="1" xfId="0" applyNumberFormat="1" applyFont="1" applyBorder="1" applyAlignment="1">
      <alignment horizontal="center" vertical="center" wrapText="1"/>
    </xf>
    <xf numFmtId="165" fontId="92" fillId="0" borderId="1" xfId="0" applyNumberFormat="1" applyFont="1" applyBorder="1" applyAlignment="1">
      <alignment horizontal="center" vertical="center" wrapText="1"/>
    </xf>
    <xf numFmtId="49" fontId="92" fillId="0" borderId="1" xfId="0" applyNumberFormat="1" applyFont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64" fontId="4" fillId="0" borderId="9" xfId="0" applyNumberFormat="1" applyFont="1" applyBorder="1" applyAlignment="1">
      <alignment horizontal="center" vertical="center" wrapText="1"/>
    </xf>
    <xf numFmtId="14" fontId="13" fillId="0" borderId="9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164" fontId="13" fillId="0" borderId="1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13" fillId="0" borderId="70" xfId="0" applyNumberFormat="1" applyFont="1" applyBorder="1" applyAlignment="1">
      <alignment horizontal="center" vertical="center" wrapText="1"/>
    </xf>
    <xf numFmtId="49" fontId="13" fillId="0" borderId="35" xfId="0" applyNumberFormat="1" applyFont="1" applyBorder="1" applyAlignment="1">
      <alignment horizontal="center" vertical="center" wrapText="1"/>
    </xf>
    <xf numFmtId="164" fontId="13" fillId="0" borderId="15" xfId="0" applyNumberFormat="1" applyFont="1" applyBorder="1" applyAlignment="1">
      <alignment horizontal="center" vertical="center" wrapText="1"/>
    </xf>
    <xf numFmtId="49" fontId="13" fillId="0" borderId="48" xfId="0" applyNumberFormat="1" applyFont="1" applyBorder="1" applyAlignment="1">
      <alignment horizontal="center" vertical="center" wrapText="1"/>
    </xf>
    <xf numFmtId="49" fontId="13" fillId="0" borderId="21" xfId="0" applyNumberFormat="1" applyFont="1" applyBorder="1" applyAlignment="1">
      <alignment horizontal="center" vertical="center" wrapText="1"/>
    </xf>
    <xf numFmtId="164" fontId="13" fillId="0" borderId="14" xfId="0" applyNumberFormat="1" applyFont="1" applyBorder="1" applyAlignment="1">
      <alignment horizontal="center" vertical="center" wrapText="1"/>
    </xf>
    <xf numFmtId="164" fontId="95" fillId="0" borderId="14" xfId="0" applyNumberFormat="1" applyFont="1" applyBorder="1" applyAlignment="1">
      <alignment horizontal="center" vertical="center" wrapText="1"/>
    </xf>
    <xf numFmtId="49" fontId="13" fillId="0" borderId="14" xfId="0" applyNumberFormat="1" applyFont="1" applyBorder="1" applyAlignment="1">
      <alignment horizontal="center" vertical="center" wrapText="1"/>
    </xf>
    <xf numFmtId="49" fontId="91" fillId="0" borderId="14" xfId="0" applyNumberFormat="1" applyFont="1" applyBorder="1" applyAlignment="1">
      <alignment horizontal="center" vertical="center" wrapText="1"/>
    </xf>
    <xf numFmtId="49" fontId="94" fillId="0" borderId="14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49" fontId="5" fillId="0" borderId="64" xfId="0" applyNumberFormat="1" applyFont="1" applyBorder="1" applyAlignment="1">
      <alignment horizontal="left" vertical="center" wrapText="1"/>
    </xf>
    <xf numFmtId="164" fontId="13" fillId="0" borderId="34" xfId="0" applyNumberFormat="1" applyFont="1" applyBorder="1" applyAlignment="1">
      <alignment horizontal="center" vertical="center" wrapText="1"/>
    </xf>
    <xf numFmtId="49" fontId="95" fillId="0" borderId="14" xfId="0" applyNumberFormat="1" applyFont="1" applyBorder="1" applyAlignment="1">
      <alignment horizontal="center" vertical="center" wrapText="1"/>
    </xf>
    <xf numFmtId="49" fontId="33" fillId="9" borderId="1" xfId="0" applyNumberFormat="1" applyFont="1" applyFill="1" applyBorder="1" applyAlignment="1">
      <alignment vertical="center"/>
    </xf>
    <xf numFmtId="49" fontId="94" fillId="0" borderId="77" xfId="0" applyNumberFormat="1" applyFont="1" applyBorder="1" applyAlignment="1">
      <alignment horizontal="center" vertical="center" wrapText="1"/>
    </xf>
    <xf numFmtId="165" fontId="3" fillId="14" borderId="1" xfId="0" applyNumberFormat="1" applyFont="1" applyFill="1" applyBorder="1" applyAlignment="1">
      <alignment horizontal="left" vertical="center" wrapText="1"/>
    </xf>
    <xf numFmtId="0" fontId="3" fillId="14" borderId="1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vertical="center" wrapText="1"/>
    </xf>
    <xf numFmtId="49" fontId="3" fillId="7" borderId="1" xfId="0" applyNumberFormat="1" applyFont="1" applyFill="1" applyBorder="1" applyAlignment="1">
      <alignment vertical="center" wrapText="1"/>
    </xf>
    <xf numFmtId="164" fontId="3" fillId="7" borderId="1" xfId="0" applyNumberFormat="1" applyFont="1" applyFill="1" applyBorder="1" applyAlignment="1">
      <alignment horizontal="left" vertical="center" wrapText="1"/>
    </xf>
    <xf numFmtId="164" fontId="3" fillId="7" borderId="77" xfId="0" applyNumberFormat="1" applyFont="1" applyFill="1" applyBorder="1" applyAlignment="1">
      <alignment horizontal="left" vertical="center" wrapText="1"/>
    </xf>
    <xf numFmtId="14" fontId="3" fillId="7" borderId="77" xfId="0" applyNumberFormat="1" applyFont="1" applyFill="1" applyBorder="1" applyAlignment="1">
      <alignment horizontal="left" vertical="center" wrapText="1"/>
    </xf>
    <xf numFmtId="49" fontId="3" fillId="7" borderId="54" xfId="0" applyNumberFormat="1" applyFont="1" applyFill="1" applyBorder="1" applyAlignment="1">
      <alignment horizontal="left" vertical="center" wrapText="1"/>
    </xf>
    <xf numFmtId="49" fontId="3" fillId="7" borderId="73" xfId="0" applyNumberFormat="1" applyFont="1" applyFill="1" applyBorder="1" applyAlignment="1">
      <alignment horizontal="left" vertical="center" wrapText="1"/>
    </xf>
    <xf numFmtId="49" fontId="3" fillId="7" borderId="37" xfId="0" applyNumberFormat="1" applyFont="1" applyFill="1" applyBorder="1" applyAlignment="1">
      <alignment horizontal="center" vertical="center" wrapText="1"/>
    </xf>
    <xf numFmtId="49" fontId="3" fillId="7" borderId="47" xfId="0" applyNumberFormat="1" applyFont="1" applyFill="1" applyBorder="1" applyAlignment="1">
      <alignment horizontal="left" vertical="center" wrapText="1"/>
    </xf>
    <xf numFmtId="164" fontId="3" fillId="7" borderId="28" xfId="0" applyNumberFormat="1" applyFont="1" applyFill="1" applyBorder="1" applyAlignment="1">
      <alignment horizontal="left" vertical="center" wrapText="1"/>
    </xf>
    <xf numFmtId="49" fontId="37" fillId="8" borderId="0" xfId="0" applyNumberFormat="1" applyFont="1" applyFill="1" applyAlignment="1">
      <alignment horizontal="left" vertical="center" wrapText="1"/>
    </xf>
    <xf numFmtId="2" fontId="37" fillId="7" borderId="0" xfId="0" applyNumberFormat="1" applyFont="1" applyFill="1" applyAlignment="1">
      <alignment horizontal="left" vertical="center" wrapText="1"/>
    </xf>
    <xf numFmtId="164" fontId="3" fillId="7" borderId="1" xfId="0" applyNumberFormat="1" applyFont="1" applyFill="1" applyBorder="1" applyAlignment="1">
      <alignment vertical="center" wrapText="1"/>
    </xf>
    <xf numFmtId="1" fontId="3" fillId="14" borderId="1" xfId="0" applyNumberFormat="1" applyFont="1" applyFill="1" applyBorder="1" applyAlignment="1">
      <alignment horizontal="center" vertical="center" wrapText="1"/>
    </xf>
    <xf numFmtId="49" fontId="3" fillId="7" borderId="37" xfId="0" applyNumberFormat="1" applyFont="1" applyFill="1" applyBorder="1" applyAlignment="1">
      <alignment horizontal="left" vertical="center" wrapText="1"/>
    </xf>
    <xf numFmtId="49" fontId="3" fillId="7" borderId="32" xfId="0" applyNumberFormat="1" applyFont="1" applyFill="1" applyBorder="1" applyAlignment="1">
      <alignment horizontal="left" vertical="center" wrapText="1"/>
    </xf>
    <xf numFmtId="164" fontId="3" fillId="0" borderId="28" xfId="0" applyNumberFormat="1" applyFont="1" applyBorder="1" applyAlignment="1">
      <alignment horizontal="left" vertical="center" wrapText="1"/>
    </xf>
    <xf numFmtId="49" fontId="3" fillId="8" borderId="29" xfId="0" applyNumberFormat="1" applyFont="1" applyFill="1" applyBorder="1" applyAlignment="1">
      <alignment horizontal="left" vertical="center" wrapText="1"/>
    </xf>
    <xf numFmtId="49" fontId="3" fillId="0" borderId="29" xfId="0" applyNumberFormat="1" applyFont="1" applyBorder="1" applyAlignment="1">
      <alignment horizontal="left" vertical="center" wrapText="1"/>
    </xf>
    <xf numFmtId="49" fontId="3" fillId="3" borderId="29" xfId="0" applyNumberFormat="1" applyFont="1" applyFill="1" applyBorder="1" applyAlignment="1">
      <alignment horizontal="left" vertical="center" wrapText="1"/>
    </xf>
    <xf numFmtId="49" fontId="3" fillId="14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0" fontId="3" fillId="7" borderId="1" xfId="0" applyFont="1" applyFill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49" fontId="2" fillId="7" borderId="34" xfId="0" applyNumberFormat="1" applyFont="1" applyFill="1" applyBorder="1" applyAlignment="1">
      <alignment horizontal="center" vertical="center" wrapText="1"/>
    </xf>
    <xf numFmtId="49" fontId="94" fillId="8" borderId="70" xfId="0" applyNumberFormat="1" applyFont="1" applyFill="1" applyBorder="1" applyAlignment="1">
      <alignment horizontal="left" vertical="center" wrapText="1"/>
    </xf>
    <xf numFmtId="49" fontId="94" fillId="0" borderId="64" xfId="0" applyNumberFormat="1" applyFont="1" applyBorder="1" applyAlignment="1">
      <alignment horizontal="left" vertical="center" wrapText="1"/>
    </xf>
    <xf numFmtId="49" fontId="55" fillId="8" borderId="34" xfId="0" applyNumberFormat="1" applyFont="1" applyFill="1" applyBorder="1" applyAlignment="1">
      <alignment horizontal="left" vertical="center" wrapText="1"/>
    </xf>
    <xf numFmtId="49" fontId="2" fillId="8" borderId="21" xfId="0" applyNumberFormat="1" applyFont="1" applyFill="1" applyBorder="1" applyAlignment="1">
      <alignment horizontal="center" vertical="center" wrapText="1"/>
    </xf>
    <xf numFmtId="164" fontId="5" fillId="7" borderId="31" xfId="0" applyNumberFormat="1" applyFont="1" applyFill="1" applyBorder="1" applyAlignment="1">
      <alignment horizontal="left" vertical="center" wrapText="1"/>
    </xf>
    <xf numFmtId="49" fontId="94" fillId="13" borderId="29" xfId="0" applyNumberFormat="1" applyFont="1" applyFill="1" applyBorder="1" applyAlignment="1">
      <alignment horizontal="left" vertical="center" wrapText="1"/>
    </xf>
    <xf numFmtId="49" fontId="90" fillId="0" borderId="76" xfId="0" applyNumberFormat="1" applyFont="1" applyBorder="1" applyAlignment="1">
      <alignment vertical="center"/>
    </xf>
    <xf numFmtId="49" fontId="90" fillId="0" borderId="70" xfId="0" applyNumberFormat="1" applyFont="1" applyBorder="1" applyAlignment="1">
      <alignment vertical="center"/>
    </xf>
    <xf numFmtId="1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164" fontId="4" fillId="0" borderId="1" xfId="0" applyNumberFormat="1" applyFont="1" applyBorder="1" applyAlignment="1">
      <alignment horizontal="center" wrapText="1"/>
    </xf>
    <xf numFmtId="164" fontId="4" fillId="0" borderId="9" xfId="0" applyNumberFormat="1" applyFont="1" applyBorder="1" applyAlignment="1">
      <alignment horizontal="center" wrapText="1"/>
    </xf>
    <xf numFmtId="49" fontId="5" fillId="8" borderId="76" xfId="0" applyNumberFormat="1" applyFont="1" applyFill="1" applyBorder="1" applyAlignment="1">
      <alignment horizontal="left" wrapText="1"/>
    </xf>
    <xf numFmtId="164" fontId="5" fillId="8" borderId="1" xfId="0" applyNumberFormat="1" applyFont="1" applyFill="1" applyBorder="1" applyAlignment="1">
      <alignment horizontal="left" wrapText="1"/>
    </xf>
    <xf numFmtId="49" fontId="5" fillId="8" borderId="47" xfId="0" applyNumberFormat="1" applyFont="1" applyFill="1" applyBorder="1" applyAlignment="1">
      <alignment horizontal="left" wrapText="1"/>
    </xf>
    <xf numFmtId="49" fontId="4" fillId="0" borderId="9" xfId="0" applyNumberFormat="1" applyFont="1" applyBorder="1" applyAlignment="1">
      <alignment horizontal="center" wrapText="1"/>
    </xf>
    <xf numFmtId="14" fontId="4" fillId="0" borderId="1" xfId="0" applyNumberFormat="1" applyFont="1" applyBorder="1" applyAlignment="1">
      <alignment horizontal="center" wrapText="1"/>
    </xf>
    <xf numFmtId="165" fontId="4" fillId="0" borderId="1" xfId="0" applyNumberFormat="1" applyFont="1" applyBorder="1" applyAlignment="1">
      <alignment horizontal="center" wrapText="1"/>
    </xf>
    <xf numFmtId="14" fontId="4" fillId="0" borderId="9" xfId="0" applyNumberFormat="1" applyFont="1" applyBorder="1" applyAlignment="1">
      <alignment horizontal="center" wrapText="1"/>
    </xf>
    <xf numFmtId="49" fontId="4" fillId="0" borderId="70" xfId="0" applyNumberFormat="1" applyFont="1" applyBorder="1" applyAlignment="1">
      <alignment horizontal="center" wrapText="1"/>
    </xf>
    <xf numFmtId="164" fontId="4" fillId="0" borderId="15" xfId="0" applyNumberFormat="1" applyFont="1" applyBorder="1" applyAlignment="1">
      <alignment horizontal="center" wrapText="1"/>
    </xf>
    <xf numFmtId="49" fontId="4" fillId="0" borderId="48" xfId="0" applyNumberFormat="1" applyFont="1" applyBorder="1" applyAlignment="1">
      <alignment horizontal="center" wrapText="1"/>
    </xf>
    <xf numFmtId="49" fontId="4" fillId="0" borderId="21" xfId="0" applyNumberFormat="1" applyFont="1" applyBorder="1" applyAlignment="1">
      <alignment horizontal="center" wrapText="1"/>
    </xf>
    <xf numFmtId="164" fontId="4" fillId="0" borderId="14" xfId="0" applyNumberFormat="1" applyFont="1" applyBorder="1" applyAlignment="1">
      <alignment horizontal="center" wrapText="1"/>
    </xf>
    <xf numFmtId="49" fontId="4" fillId="0" borderId="14" xfId="0" applyNumberFormat="1" applyFont="1" applyBorder="1" applyAlignment="1">
      <alignment horizontal="center" wrapText="1"/>
    </xf>
    <xf numFmtId="49" fontId="5" fillId="0" borderId="14" xfId="0" applyNumberFormat="1" applyFont="1" applyBorder="1" applyAlignment="1">
      <alignment horizontal="center" wrapText="1"/>
    </xf>
    <xf numFmtId="165" fontId="9" fillId="0" borderId="1" xfId="0" applyNumberFormat="1" applyFont="1" applyBorder="1" applyAlignment="1">
      <alignment horizontal="center" vertical="center" wrapText="1"/>
    </xf>
    <xf numFmtId="49" fontId="4" fillId="0" borderId="14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wrapText="1"/>
    </xf>
    <xf numFmtId="49" fontId="5" fillId="0" borderId="77" xfId="0" applyNumberFormat="1" applyFont="1" applyBorder="1" applyAlignment="1">
      <alignment horizontal="center" wrapText="1"/>
    </xf>
    <xf numFmtId="164" fontId="5" fillId="7" borderId="1" xfId="0" applyNumberFormat="1" applyFont="1" applyFill="1" applyBorder="1" applyAlignment="1">
      <alignment horizontal="center" wrapText="1"/>
    </xf>
    <xf numFmtId="49" fontId="5" fillId="9" borderId="11" xfId="0" applyNumberFormat="1" applyFont="1" applyFill="1" applyBorder="1" applyAlignment="1">
      <alignment horizontal="left" wrapText="1"/>
    </xf>
    <xf numFmtId="1" fontId="5" fillId="7" borderId="1" xfId="0" applyNumberFormat="1" applyFont="1" applyFill="1" applyBorder="1" applyAlignment="1">
      <alignment horizontal="right" wrapText="1"/>
    </xf>
    <xf numFmtId="49" fontId="4" fillId="9" borderId="14" xfId="0" applyNumberFormat="1" applyFont="1" applyFill="1" applyBorder="1" applyAlignment="1">
      <alignment horizontal="center" wrapText="1"/>
    </xf>
    <xf numFmtId="49" fontId="5" fillId="9" borderId="14" xfId="0" applyNumberFormat="1" applyFont="1" applyFill="1" applyBorder="1" applyAlignment="1">
      <alignment horizontal="center" wrapText="1"/>
    </xf>
    <xf numFmtId="49" fontId="5" fillId="3" borderId="14" xfId="0" applyNumberFormat="1" applyFont="1" applyFill="1" applyBorder="1" applyAlignment="1">
      <alignment horizontal="left" wrapText="1"/>
    </xf>
    <xf numFmtId="49" fontId="5" fillId="8" borderId="35" xfId="0" applyNumberFormat="1" applyFont="1" applyFill="1" applyBorder="1" applyAlignment="1">
      <alignment horizontal="center" wrapText="1"/>
    </xf>
    <xf numFmtId="164" fontId="5" fillId="7" borderId="1" xfId="0" applyNumberFormat="1" applyFont="1" applyFill="1" applyBorder="1" applyAlignment="1">
      <alignment wrapText="1"/>
    </xf>
    <xf numFmtId="0" fontId="5" fillId="7" borderId="1" xfId="0" applyFont="1" applyFill="1" applyBorder="1" applyAlignment="1">
      <alignment wrapText="1"/>
    </xf>
    <xf numFmtId="164" fontId="5" fillId="0" borderId="1" xfId="0" applyNumberFormat="1" applyFont="1" applyBorder="1" applyAlignment="1">
      <alignment horizontal="left" wrapText="1"/>
    </xf>
    <xf numFmtId="49" fontId="7" fillId="2" borderId="0" xfId="0" applyNumberFormat="1" applyFont="1" applyFill="1" applyAlignment="1">
      <alignment horizontal="left" wrapText="1"/>
    </xf>
    <xf numFmtId="49" fontId="5" fillId="2" borderId="0" xfId="0" applyNumberFormat="1" applyFont="1" applyFill="1" applyAlignment="1">
      <alignment horizontal="left" wrapText="1"/>
    </xf>
    <xf numFmtId="1" fontId="5" fillId="0" borderId="0" xfId="0" applyNumberFormat="1" applyFont="1" applyAlignment="1">
      <alignment horizontal="right" wrapText="1"/>
    </xf>
    <xf numFmtId="1" fontId="5" fillId="0" borderId="0" xfId="0" applyNumberFormat="1" applyFont="1" applyAlignment="1">
      <alignment horizontal="left" wrapText="1"/>
    </xf>
    <xf numFmtId="49" fontId="5" fillId="7" borderId="70" xfId="0" applyNumberFormat="1" applyFont="1" applyFill="1" applyBorder="1" applyAlignment="1">
      <alignment horizontal="center" wrapText="1"/>
    </xf>
    <xf numFmtId="49" fontId="5" fillId="9" borderId="29" xfId="0" applyNumberFormat="1" applyFont="1" applyFill="1" applyBorder="1" applyAlignment="1">
      <alignment horizontal="left" wrapText="1"/>
    </xf>
    <xf numFmtId="49" fontId="5" fillId="7" borderId="11" xfId="0" applyNumberFormat="1" applyFont="1" applyFill="1" applyBorder="1" applyAlignment="1">
      <alignment horizontal="left" wrapText="1"/>
    </xf>
    <xf numFmtId="49" fontId="5" fillId="8" borderId="15" xfId="0" applyNumberFormat="1" applyFont="1" applyFill="1" applyBorder="1" applyAlignment="1">
      <alignment horizontal="center" wrapText="1"/>
    </xf>
    <xf numFmtId="49" fontId="7" fillId="7" borderId="14" xfId="0" applyNumberFormat="1" applyFont="1" applyFill="1" applyBorder="1" applyAlignment="1">
      <alignment horizontal="left" wrapText="1"/>
    </xf>
    <xf numFmtId="49" fontId="5" fillId="12" borderId="14" xfId="0" applyNumberFormat="1" applyFont="1" applyFill="1" applyBorder="1" applyAlignment="1">
      <alignment horizontal="left" wrapText="1"/>
    </xf>
    <xf numFmtId="49" fontId="5" fillId="13" borderId="31" xfId="0" applyNumberFormat="1" applyFont="1" applyFill="1" applyBorder="1" applyAlignment="1">
      <alignment horizontal="left" wrapText="1"/>
    </xf>
    <xf numFmtId="49" fontId="5" fillId="8" borderId="0" xfId="0" applyNumberFormat="1" applyFont="1" applyFill="1" applyAlignment="1">
      <alignment horizontal="center" wrapText="1"/>
    </xf>
    <xf numFmtId="49" fontId="5" fillId="7" borderId="35" xfId="0" applyNumberFormat="1" applyFont="1" applyFill="1" applyBorder="1" applyAlignment="1">
      <alignment horizontal="center" wrapText="1"/>
    </xf>
    <xf numFmtId="49" fontId="5" fillId="7" borderId="77" xfId="0" applyNumberFormat="1" applyFont="1" applyFill="1" applyBorder="1" applyAlignment="1">
      <alignment wrapText="1"/>
    </xf>
    <xf numFmtId="1" fontId="5" fillId="0" borderId="1" xfId="0" applyNumberFormat="1" applyFont="1" applyBorder="1" applyAlignment="1">
      <alignment horizontal="center" wrapText="1"/>
    </xf>
    <xf numFmtId="49" fontId="5" fillId="18" borderId="1" xfId="0" applyNumberFormat="1" applyFont="1" applyFill="1" applyBorder="1" applyAlignment="1">
      <alignment horizontal="center" wrapText="1"/>
    </xf>
    <xf numFmtId="165" fontId="5" fillId="18" borderId="1" xfId="0" applyNumberFormat="1" applyFont="1" applyFill="1" applyBorder="1" applyAlignment="1">
      <alignment horizontal="left" wrapText="1"/>
    </xf>
    <xf numFmtId="0" fontId="0" fillId="19" borderId="1" xfId="0" applyFill="1" applyBorder="1"/>
    <xf numFmtId="0" fontId="5" fillId="0" borderId="0" xfId="0" applyFont="1" applyAlignment="1">
      <alignment horizontal="center"/>
    </xf>
    <xf numFmtId="0" fontId="5" fillId="19" borderId="1" xfId="0" applyFont="1" applyFill="1" applyBorder="1" applyAlignment="1">
      <alignment horizontal="left"/>
    </xf>
    <xf numFmtId="49" fontId="3" fillId="0" borderId="77" xfId="0" applyNumberFormat="1" applyFont="1" applyBorder="1" applyAlignment="1">
      <alignment horizontal="center" wrapText="1"/>
    </xf>
    <xf numFmtId="49" fontId="5" fillId="7" borderId="37" xfId="0" applyNumberFormat="1" applyFont="1" applyFill="1" applyBorder="1" applyAlignment="1">
      <alignment horizontal="center" wrapText="1"/>
    </xf>
    <xf numFmtId="0" fontId="0" fillId="20" borderId="0" xfId="0" applyFill="1" applyAlignment="1">
      <alignment wrapText="1"/>
    </xf>
    <xf numFmtId="1" fontId="5" fillId="20" borderId="1" xfId="0" applyNumberFormat="1" applyFont="1" applyFill="1" applyBorder="1" applyAlignment="1">
      <alignment horizontal="left" wrapText="1"/>
    </xf>
    <xf numFmtId="49" fontId="5" fillId="20" borderId="1" xfId="0" applyNumberFormat="1" applyFont="1" applyFill="1" applyBorder="1" applyAlignment="1">
      <alignment horizontal="left" wrapText="1"/>
    </xf>
    <xf numFmtId="1" fontId="1" fillId="20" borderId="1" xfId="0" applyNumberFormat="1" applyFont="1" applyFill="1" applyBorder="1" applyAlignment="1">
      <alignment horizontal="left" vertical="center" wrapText="1"/>
    </xf>
    <xf numFmtId="165" fontId="5" fillId="20" borderId="1" xfId="0" applyNumberFormat="1" applyFont="1" applyFill="1" applyBorder="1" applyAlignment="1">
      <alignment horizontal="left" wrapText="1"/>
    </xf>
    <xf numFmtId="0" fontId="5" fillId="20" borderId="1" xfId="0" applyFont="1" applyFill="1" applyBorder="1" applyAlignment="1">
      <alignment horizontal="center" wrapText="1"/>
    </xf>
    <xf numFmtId="49" fontId="5" fillId="20" borderId="1" xfId="0" applyNumberFormat="1" applyFont="1" applyFill="1" applyBorder="1" applyAlignment="1">
      <alignment horizontal="center" wrapText="1"/>
    </xf>
    <xf numFmtId="49" fontId="5" fillId="20" borderId="1" xfId="0" applyNumberFormat="1" applyFont="1" applyFill="1" applyBorder="1" applyAlignment="1">
      <alignment wrapText="1"/>
    </xf>
    <xf numFmtId="0" fontId="0" fillId="0" borderId="1" xfId="0" applyBorder="1"/>
    <xf numFmtId="0" fontId="0" fillId="0" borderId="29" xfId="0" applyBorder="1"/>
    <xf numFmtId="0" fontId="0" fillId="0" borderId="35" xfId="0" applyBorder="1"/>
    <xf numFmtId="0" fontId="0" fillId="0" borderId="14" xfId="0" applyBorder="1"/>
    <xf numFmtId="0" fontId="0" fillId="0" borderId="53" xfId="0" applyBorder="1"/>
    <xf numFmtId="0" fontId="0" fillId="0" borderId="17" xfId="0" applyBorder="1"/>
    <xf numFmtId="49" fontId="33" fillId="0" borderId="1" xfId="0" applyNumberFormat="1" applyFont="1" applyBorder="1"/>
    <xf numFmtId="49" fontId="5" fillId="19" borderId="1" xfId="0" applyNumberFormat="1" applyFont="1" applyFill="1" applyBorder="1" applyAlignment="1">
      <alignment horizontal="center" wrapText="1"/>
    </xf>
    <xf numFmtId="1" fontId="5" fillId="19" borderId="1" xfId="0" applyNumberFormat="1" applyFont="1" applyFill="1" applyBorder="1" applyAlignment="1">
      <alignment horizontal="left" wrapText="1"/>
    </xf>
    <xf numFmtId="49" fontId="5" fillId="19" borderId="1" xfId="0" applyNumberFormat="1" applyFont="1" applyFill="1" applyBorder="1" applyAlignment="1">
      <alignment horizontal="left" wrapText="1"/>
    </xf>
    <xf numFmtId="1" fontId="1" fillId="19" borderId="1" xfId="0" applyNumberFormat="1" applyFont="1" applyFill="1" applyBorder="1" applyAlignment="1">
      <alignment horizontal="left" vertical="center" wrapText="1"/>
    </xf>
    <xf numFmtId="165" fontId="5" fillId="19" borderId="1" xfId="0" applyNumberFormat="1" applyFont="1" applyFill="1" applyBorder="1" applyAlignment="1">
      <alignment horizontal="left" wrapText="1"/>
    </xf>
    <xf numFmtId="0" fontId="5" fillId="19" borderId="1" xfId="0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center" wrapText="1"/>
    </xf>
    <xf numFmtId="49" fontId="1" fillId="18" borderId="1" xfId="0" applyNumberFormat="1" applyFont="1" applyFill="1" applyBorder="1" applyAlignment="1">
      <alignment horizontal="center" wrapText="1"/>
    </xf>
    <xf numFmtId="1" fontId="1" fillId="0" borderId="1" xfId="0" applyNumberFormat="1" applyFont="1" applyBorder="1" applyAlignment="1">
      <alignment horizontal="left" wrapText="1"/>
    </xf>
    <xf numFmtId="1" fontId="118" fillId="0" borderId="1" xfId="0" applyNumberFormat="1" applyFont="1" applyBorder="1" applyAlignment="1">
      <alignment horizontal="left" wrapText="1"/>
    </xf>
    <xf numFmtId="49" fontId="1" fillId="18" borderId="1" xfId="0" applyNumberFormat="1" applyFont="1" applyFill="1" applyBorder="1" applyAlignment="1">
      <alignment horizontal="left" wrapText="1"/>
    </xf>
    <xf numFmtId="49" fontId="9" fillId="0" borderId="1" xfId="0" applyNumberFormat="1" applyFont="1" applyBorder="1" applyAlignment="1">
      <alignment horizontal="center" wrapText="1"/>
    </xf>
    <xf numFmtId="49" fontId="1" fillId="20" borderId="1" xfId="0" applyNumberFormat="1" applyFont="1" applyFill="1" applyBorder="1" applyAlignment="1">
      <alignment horizontal="left" wrapText="1"/>
    </xf>
    <xf numFmtId="1" fontId="5" fillId="19" borderId="0" xfId="0" applyNumberFormat="1" applyFont="1" applyFill="1" applyAlignment="1">
      <alignment horizontal="left" wrapText="1"/>
    </xf>
    <xf numFmtId="49" fontId="1" fillId="19" borderId="1" xfId="0" applyNumberFormat="1" applyFont="1" applyFill="1" applyBorder="1" applyAlignment="1">
      <alignment horizontal="left" vertical="center" wrapText="1"/>
    </xf>
    <xf numFmtId="1" fontId="9" fillId="0" borderId="1" xfId="0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1" fontId="2" fillId="19" borderId="1" xfId="0" applyNumberFormat="1" applyFont="1" applyFill="1" applyBorder="1" applyAlignment="1">
      <alignment horizontal="left" vertical="center" wrapText="1"/>
    </xf>
    <xf numFmtId="49" fontId="5" fillId="3" borderId="29" xfId="0" applyNumberFormat="1" applyFont="1" applyFill="1" applyBorder="1" applyAlignment="1">
      <alignment horizontal="left" wrapText="1"/>
    </xf>
    <xf numFmtId="0" fontId="1" fillId="19" borderId="1" xfId="0" applyFont="1" applyFill="1" applyBorder="1" applyAlignment="1">
      <alignment horizontal="left" wrapText="1"/>
    </xf>
    <xf numFmtId="0" fontId="1" fillId="19" borderId="1" xfId="0" applyFont="1" applyFill="1" applyBorder="1"/>
    <xf numFmtId="0" fontId="1" fillId="0" borderId="1" xfId="0" applyFont="1" applyBorder="1" applyAlignment="1">
      <alignment horizontal="left" wrapText="1"/>
    </xf>
    <xf numFmtId="49" fontId="1" fillId="19" borderId="1" xfId="0" applyNumberFormat="1" applyFont="1" applyFill="1" applyBorder="1" applyAlignment="1">
      <alignment horizontal="left" wrapText="1"/>
    </xf>
    <xf numFmtId="1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 wrapText="1"/>
    </xf>
    <xf numFmtId="0" fontId="1" fillId="20" borderId="1" xfId="0" applyFont="1" applyFill="1" applyBorder="1" applyAlignment="1">
      <alignment horizontal="center" wrapText="1"/>
    </xf>
    <xf numFmtId="49" fontId="1" fillId="20" borderId="1" xfId="0" applyNumberFormat="1" applyFont="1" applyFill="1" applyBorder="1" applyAlignment="1">
      <alignment horizontal="center" wrapText="1"/>
    </xf>
    <xf numFmtId="49" fontId="1" fillId="19" borderId="1" xfId="0" applyNumberFormat="1" applyFont="1" applyFill="1" applyBorder="1" applyAlignment="1">
      <alignment horizontal="center" wrapText="1"/>
    </xf>
    <xf numFmtId="0" fontId="1" fillId="19" borderId="1" xfId="0" applyFont="1" applyFill="1" applyBorder="1" applyAlignment="1">
      <alignment horizontal="center" wrapText="1"/>
    </xf>
    <xf numFmtId="165" fontId="1" fillId="0" borderId="1" xfId="0" applyNumberFormat="1" applyFont="1" applyBorder="1" applyAlignment="1">
      <alignment horizontal="left" wrapText="1"/>
    </xf>
    <xf numFmtId="165" fontId="9" fillId="0" borderId="1" xfId="0" applyNumberFormat="1" applyFont="1" applyBorder="1" applyAlignment="1">
      <alignment horizontal="center" wrapText="1"/>
    </xf>
    <xf numFmtId="165" fontId="1" fillId="18" borderId="1" xfId="0" applyNumberFormat="1" applyFont="1" applyFill="1" applyBorder="1" applyAlignment="1">
      <alignment horizontal="left" wrapText="1"/>
    </xf>
    <xf numFmtId="165" fontId="1" fillId="20" borderId="1" xfId="0" applyNumberFormat="1" applyFont="1" applyFill="1" applyBorder="1" applyAlignment="1">
      <alignment horizontal="left" wrapText="1"/>
    </xf>
    <xf numFmtId="165" fontId="1" fillId="19" borderId="1" xfId="0" applyNumberFormat="1" applyFont="1" applyFill="1" applyBorder="1" applyAlignment="1">
      <alignment horizontal="left" wrapText="1"/>
    </xf>
    <xf numFmtId="165" fontId="1" fillId="0" borderId="0" xfId="0" applyNumberFormat="1" applyFont="1" applyAlignment="1">
      <alignment horizontal="left" wrapText="1"/>
    </xf>
    <xf numFmtId="1" fontId="1" fillId="20" borderId="1" xfId="0" applyNumberFormat="1" applyFont="1" applyFill="1" applyBorder="1" applyAlignment="1">
      <alignment horizontal="left" wrapText="1"/>
    </xf>
    <xf numFmtId="49" fontId="2" fillId="20" borderId="1" xfId="0" applyNumberFormat="1" applyFont="1" applyFill="1" applyBorder="1" applyAlignment="1">
      <alignment horizontal="center" vertical="center" wrapText="1"/>
    </xf>
    <xf numFmtId="1" fontId="5" fillId="18" borderId="1" xfId="0" applyNumberFormat="1" applyFont="1" applyFill="1" applyBorder="1" applyAlignment="1">
      <alignment horizontal="right" wrapText="1"/>
    </xf>
    <xf numFmtId="0" fontId="5" fillId="20" borderId="1" xfId="0" applyFont="1" applyFill="1" applyBorder="1" applyAlignment="1">
      <alignment horizontal="left" wrapText="1"/>
    </xf>
    <xf numFmtId="49" fontId="1" fillId="20" borderId="1" xfId="0" applyNumberFormat="1" applyFont="1" applyFill="1" applyBorder="1" applyAlignment="1">
      <alignment wrapText="1"/>
    </xf>
    <xf numFmtId="1" fontId="1" fillId="20" borderId="1" xfId="0" applyNumberFormat="1" applyFont="1" applyFill="1" applyBorder="1" applyAlignment="1">
      <alignment horizontal="center" wrapText="1"/>
    </xf>
    <xf numFmtId="49" fontId="5" fillId="20" borderId="1" xfId="0" applyNumberFormat="1" applyFont="1" applyFill="1" applyBorder="1" applyAlignment="1">
      <alignment horizontal="left"/>
    </xf>
    <xf numFmtId="49" fontId="5" fillId="7" borderId="14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49" fontId="5" fillId="0" borderId="70" xfId="0" applyNumberFormat="1" applyFont="1" applyBorder="1" applyAlignment="1">
      <alignment horizontal="center" wrapText="1"/>
    </xf>
    <xf numFmtId="1" fontId="1" fillId="19" borderId="70" xfId="0" applyNumberFormat="1" applyFont="1" applyFill="1" applyBorder="1" applyAlignment="1">
      <alignment horizontal="left" vertical="center" wrapText="1"/>
    </xf>
    <xf numFmtId="49" fontId="5" fillId="20" borderId="70" xfId="0" applyNumberFormat="1" applyFont="1" applyFill="1" applyBorder="1" applyAlignment="1">
      <alignment horizontal="center" wrapText="1"/>
    </xf>
    <xf numFmtId="49" fontId="5" fillId="18" borderId="70" xfId="0" applyNumberFormat="1" applyFont="1" applyFill="1" applyBorder="1" applyAlignment="1">
      <alignment horizontal="center" wrapText="1"/>
    </xf>
    <xf numFmtId="49" fontId="33" fillId="0" borderId="1" xfId="0" applyNumberFormat="1" applyFont="1" applyBorder="1" applyAlignment="1">
      <alignment horizontal="left"/>
    </xf>
    <xf numFmtId="0" fontId="0" fillId="0" borderId="11" xfId="0" applyBorder="1"/>
    <xf numFmtId="49" fontId="5" fillId="0" borderId="11" xfId="0" applyNumberFormat="1" applyFont="1" applyBorder="1" applyAlignment="1">
      <alignment horizontal="left" wrapText="1"/>
    </xf>
    <xf numFmtId="49" fontId="5" fillId="7" borderId="29" xfId="0" applyNumberFormat="1" applyFont="1" applyFill="1" applyBorder="1" applyAlignment="1">
      <alignment horizontal="left"/>
    </xf>
    <xf numFmtId="1" fontId="5" fillId="18" borderId="1" xfId="0" applyNumberFormat="1" applyFont="1" applyFill="1" applyBorder="1" applyAlignment="1">
      <alignment horizontal="left" wrapText="1"/>
    </xf>
    <xf numFmtId="49" fontId="5" fillId="18" borderId="1" xfId="0" applyNumberFormat="1" applyFont="1" applyFill="1" applyBorder="1" applyAlignment="1">
      <alignment horizontal="left" wrapText="1"/>
    </xf>
    <xf numFmtId="1" fontId="1" fillId="18" borderId="1" xfId="0" applyNumberFormat="1" applyFont="1" applyFill="1" applyBorder="1" applyAlignment="1">
      <alignment horizontal="left" vertical="center" wrapText="1"/>
    </xf>
    <xf numFmtId="49" fontId="5" fillId="18" borderId="0" xfId="0" applyNumberFormat="1" applyFont="1" applyFill="1" applyAlignment="1">
      <alignment horizontal="left" wrapText="1"/>
    </xf>
    <xf numFmtId="49" fontId="5" fillId="18" borderId="14" xfId="0" applyNumberFormat="1" applyFont="1" applyFill="1" applyBorder="1" applyAlignment="1">
      <alignment horizontal="left" wrapText="1"/>
    </xf>
    <xf numFmtId="0" fontId="1" fillId="18" borderId="1" xfId="0" applyFont="1" applyFill="1" applyBorder="1" applyAlignment="1">
      <alignment horizontal="left" wrapText="1"/>
    </xf>
    <xf numFmtId="0" fontId="5" fillId="18" borderId="1" xfId="0" applyFont="1" applyFill="1" applyBorder="1" applyAlignment="1">
      <alignment horizontal="center" wrapText="1"/>
    </xf>
    <xf numFmtId="0" fontId="5" fillId="18" borderId="1" xfId="0" applyFont="1" applyFill="1" applyBorder="1" applyAlignment="1">
      <alignment horizontal="left" wrapText="1"/>
    </xf>
    <xf numFmtId="49" fontId="1" fillId="18" borderId="1" xfId="0" applyNumberFormat="1" applyFont="1" applyFill="1" applyBorder="1" applyAlignment="1">
      <alignment wrapText="1"/>
    </xf>
    <xf numFmtId="0" fontId="1" fillId="18" borderId="1" xfId="0" applyFont="1" applyFill="1" applyBorder="1" applyAlignment="1">
      <alignment horizontal="left" vertical="center" wrapText="1"/>
    </xf>
    <xf numFmtId="1" fontId="1" fillId="18" borderId="1" xfId="0" applyNumberFormat="1" applyFont="1" applyFill="1" applyBorder="1" applyAlignment="1">
      <alignment horizontal="center" wrapText="1"/>
    </xf>
    <xf numFmtId="0" fontId="1" fillId="18" borderId="1" xfId="0" applyFont="1" applyFill="1" applyBorder="1" applyAlignment="1">
      <alignment horizontal="center" wrapText="1"/>
    </xf>
    <xf numFmtId="49" fontId="5" fillId="18" borderId="29" xfId="0" applyNumberFormat="1" applyFont="1" applyFill="1" applyBorder="1" applyAlignment="1">
      <alignment horizontal="left" wrapText="1"/>
    </xf>
    <xf numFmtId="49" fontId="7" fillId="18" borderId="14" xfId="0" applyNumberFormat="1" applyFont="1" applyFill="1" applyBorder="1" applyAlignment="1">
      <alignment horizontal="left" wrapText="1"/>
    </xf>
    <xf numFmtId="49" fontId="7" fillId="18" borderId="0" xfId="0" applyNumberFormat="1" applyFont="1" applyFill="1" applyAlignment="1">
      <alignment horizontal="left" wrapText="1"/>
    </xf>
    <xf numFmtId="1" fontId="55" fillId="18" borderId="1" xfId="0" applyNumberFormat="1" applyFont="1" applyFill="1" applyBorder="1" applyAlignment="1">
      <alignment horizontal="right" vertical="center" wrapText="1"/>
    </xf>
    <xf numFmtId="1" fontId="3" fillId="18" borderId="1" xfId="0" applyNumberFormat="1" applyFont="1" applyFill="1" applyBorder="1" applyAlignment="1">
      <alignment horizontal="left" vertical="center" wrapText="1"/>
    </xf>
    <xf numFmtId="49" fontId="3" fillId="18" borderId="1" xfId="0" applyNumberFormat="1" applyFont="1" applyFill="1" applyBorder="1" applyAlignment="1">
      <alignment horizontal="left" vertical="center" wrapText="1"/>
    </xf>
    <xf numFmtId="0" fontId="3" fillId="18" borderId="1" xfId="0" applyFont="1" applyFill="1" applyBorder="1" applyAlignment="1">
      <alignment horizontal="left" vertical="center" wrapText="1"/>
    </xf>
    <xf numFmtId="165" fontId="3" fillId="18" borderId="1" xfId="0" applyNumberFormat="1" applyFont="1" applyFill="1" applyBorder="1" applyAlignment="1">
      <alignment horizontal="left" vertical="center" wrapText="1"/>
    </xf>
    <xf numFmtId="1" fontId="3" fillId="18" borderId="1" xfId="0" applyNumberFormat="1" applyFont="1" applyFill="1" applyBorder="1" applyAlignment="1">
      <alignment horizontal="center" vertical="center" wrapText="1"/>
    </xf>
    <xf numFmtId="0" fontId="3" fillId="18" borderId="1" xfId="0" applyFont="1" applyFill="1" applyBorder="1" applyAlignment="1">
      <alignment horizontal="center" vertical="center" wrapText="1"/>
    </xf>
    <xf numFmtId="49" fontId="3" fillId="18" borderId="1" xfId="0" applyNumberFormat="1" applyFont="1" applyFill="1" applyBorder="1" applyAlignment="1">
      <alignment horizontal="center" vertical="center" wrapText="1"/>
    </xf>
    <xf numFmtId="49" fontId="3" fillId="18" borderId="0" xfId="0" applyNumberFormat="1" applyFont="1" applyFill="1" applyAlignment="1">
      <alignment horizontal="left" vertical="center" wrapText="1"/>
    </xf>
    <xf numFmtId="49" fontId="94" fillId="18" borderId="0" xfId="0" applyNumberFormat="1" applyFont="1" applyFill="1" applyAlignment="1">
      <alignment horizontal="left" vertical="center" wrapText="1"/>
    </xf>
    <xf numFmtId="1" fontId="5" fillId="18" borderId="1" xfId="0" applyNumberFormat="1" applyFont="1" applyFill="1" applyBorder="1" applyAlignment="1">
      <alignment horizontal="left" vertical="center" wrapText="1"/>
    </xf>
    <xf numFmtId="49" fontId="5" fillId="18" borderId="1" xfId="0" applyNumberFormat="1" applyFont="1" applyFill="1" applyBorder="1" applyAlignment="1">
      <alignment horizontal="left" vertical="center" wrapText="1"/>
    </xf>
    <xf numFmtId="0" fontId="5" fillId="18" borderId="1" xfId="0" applyFont="1" applyFill="1" applyBorder="1" applyAlignment="1">
      <alignment horizontal="left" vertical="center" wrapText="1"/>
    </xf>
    <xf numFmtId="165" fontId="94" fillId="18" borderId="1" xfId="0" applyNumberFormat="1" applyFont="1" applyFill="1" applyBorder="1" applyAlignment="1">
      <alignment horizontal="left" vertical="center" wrapText="1"/>
    </xf>
    <xf numFmtId="1" fontId="94" fillId="18" borderId="1" xfId="0" applyNumberFormat="1" applyFont="1" applyFill="1" applyBorder="1" applyAlignment="1">
      <alignment horizontal="center" vertical="center" wrapText="1"/>
    </xf>
    <xf numFmtId="49" fontId="94" fillId="18" borderId="1" xfId="0" applyNumberFormat="1" applyFont="1" applyFill="1" applyBorder="1" applyAlignment="1">
      <alignment horizontal="left" vertical="center" wrapText="1"/>
    </xf>
    <xf numFmtId="49" fontId="5" fillId="18" borderId="1" xfId="0" applyNumberFormat="1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 wrapText="1"/>
    </xf>
    <xf numFmtId="49" fontId="94" fillId="18" borderId="14" xfId="0" applyNumberFormat="1" applyFont="1" applyFill="1" applyBorder="1" applyAlignment="1">
      <alignment horizontal="left" vertical="center" wrapText="1"/>
    </xf>
    <xf numFmtId="49" fontId="5" fillId="18" borderId="17" xfId="0" applyNumberFormat="1" applyFont="1" applyFill="1" applyBorder="1" applyAlignment="1">
      <alignment horizontal="left" wrapText="1"/>
    </xf>
    <xf numFmtId="49" fontId="94" fillId="18" borderId="17" xfId="0" applyNumberFormat="1" applyFont="1" applyFill="1" applyBorder="1" applyAlignment="1">
      <alignment horizontal="left" vertical="center" wrapText="1"/>
    </xf>
    <xf numFmtId="0" fontId="5" fillId="18" borderId="1" xfId="0" applyFont="1" applyFill="1" applyBorder="1" applyAlignment="1">
      <alignment horizontal="left"/>
    </xf>
    <xf numFmtId="0" fontId="0" fillId="18" borderId="1" xfId="0" applyFill="1" applyBorder="1"/>
    <xf numFmtId="0" fontId="5" fillId="18" borderId="1" xfId="0" applyFont="1" applyFill="1" applyBorder="1" applyAlignment="1">
      <alignment horizontal="center"/>
    </xf>
    <xf numFmtId="0" fontId="0" fillId="18" borderId="1" xfId="0" applyFill="1" applyBorder="1" applyAlignment="1">
      <alignment wrapText="1"/>
    </xf>
    <xf numFmtId="1" fontId="5" fillId="18" borderId="1" xfId="0" applyNumberFormat="1" applyFont="1" applyFill="1" applyBorder="1" applyAlignment="1">
      <alignment horizontal="center" wrapText="1"/>
    </xf>
    <xf numFmtId="1" fontId="5" fillId="18" borderId="0" xfId="0" applyNumberFormat="1" applyFont="1" applyFill="1" applyAlignment="1">
      <alignment horizontal="right" wrapText="1"/>
    </xf>
    <xf numFmtId="1" fontId="5" fillId="18" borderId="0" xfId="0" applyNumberFormat="1" applyFont="1" applyFill="1" applyAlignment="1">
      <alignment horizontal="left" wrapText="1"/>
    </xf>
    <xf numFmtId="49" fontId="1" fillId="18" borderId="0" xfId="0" applyNumberFormat="1" applyFont="1" applyFill="1" applyAlignment="1">
      <alignment horizontal="left" wrapText="1"/>
    </xf>
    <xf numFmtId="1" fontId="1" fillId="18" borderId="0" xfId="0" applyNumberFormat="1" applyFont="1" applyFill="1" applyAlignment="1">
      <alignment horizontal="left" vertical="center" wrapText="1"/>
    </xf>
    <xf numFmtId="165" fontId="1" fillId="18" borderId="0" xfId="0" applyNumberFormat="1" applyFont="1" applyFill="1" applyAlignment="1">
      <alignment horizontal="left" wrapText="1"/>
    </xf>
    <xf numFmtId="49" fontId="1" fillId="18" borderId="0" xfId="0" applyNumberFormat="1" applyFont="1" applyFill="1" applyAlignment="1">
      <alignment horizontal="center" wrapText="1"/>
    </xf>
    <xf numFmtId="49" fontId="5" fillId="18" borderId="0" xfId="0" applyNumberFormat="1" applyFont="1" applyFill="1" applyAlignment="1">
      <alignment horizontal="center" wrapText="1"/>
    </xf>
    <xf numFmtId="1" fontId="5" fillId="21" borderId="1" xfId="0" applyNumberFormat="1" applyFont="1" applyFill="1" applyBorder="1" applyAlignment="1">
      <alignment horizontal="right" wrapText="1"/>
    </xf>
    <xf numFmtId="1" fontId="5" fillId="21" borderId="1" xfId="0" applyNumberFormat="1" applyFont="1" applyFill="1" applyBorder="1" applyAlignment="1">
      <alignment horizontal="left" wrapText="1"/>
    </xf>
    <xf numFmtId="49" fontId="1" fillId="21" borderId="1" xfId="0" applyNumberFormat="1" applyFont="1" applyFill="1" applyBorder="1" applyAlignment="1">
      <alignment horizontal="left" wrapText="1"/>
    </xf>
    <xf numFmtId="49" fontId="5" fillId="21" borderId="1" xfId="0" applyNumberFormat="1" applyFont="1" applyFill="1" applyBorder="1" applyAlignment="1">
      <alignment horizontal="left" wrapText="1"/>
    </xf>
    <xf numFmtId="1" fontId="1" fillId="21" borderId="1" xfId="0" applyNumberFormat="1" applyFont="1" applyFill="1" applyBorder="1" applyAlignment="1">
      <alignment horizontal="left" vertical="center" wrapText="1"/>
    </xf>
    <xf numFmtId="165" fontId="1" fillId="21" borderId="1" xfId="0" applyNumberFormat="1" applyFont="1" applyFill="1" applyBorder="1" applyAlignment="1">
      <alignment horizontal="left" wrapText="1"/>
    </xf>
    <xf numFmtId="0" fontId="1" fillId="21" borderId="1" xfId="0" applyFont="1" applyFill="1" applyBorder="1" applyAlignment="1">
      <alignment horizontal="center" wrapText="1"/>
    </xf>
    <xf numFmtId="49" fontId="5" fillId="21" borderId="1" xfId="0" applyNumberFormat="1" applyFont="1" applyFill="1" applyBorder="1" applyAlignment="1">
      <alignment horizontal="center" wrapText="1"/>
    </xf>
    <xf numFmtId="14" fontId="1" fillId="19" borderId="1" xfId="0" applyNumberFormat="1" applyFont="1" applyFill="1" applyBorder="1" applyAlignment="1">
      <alignment horizontal="left" wrapText="1"/>
    </xf>
    <xf numFmtId="1" fontId="1" fillId="0" borderId="0" xfId="0" applyNumberFormat="1" applyFont="1" applyAlignment="1">
      <alignment horizontal="left" wrapText="1"/>
    </xf>
    <xf numFmtId="49" fontId="5" fillId="0" borderId="77" xfId="0" applyNumberFormat="1" applyFont="1" applyBorder="1" applyAlignment="1">
      <alignment horizontal="left" wrapText="1"/>
    </xf>
    <xf numFmtId="49" fontId="1" fillId="22" borderId="1" xfId="0" applyNumberFormat="1" applyFont="1" applyFill="1" applyBorder="1" applyAlignment="1">
      <alignment horizontal="center" wrapText="1"/>
    </xf>
    <xf numFmtId="164" fontId="3" fillId="0" borderId="1" xfId="0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wrapText="1"/>
    </xf>
    <xf numFmtId="164" fontId="5" fillId="20" borderId="1" xfId="0" applyNumberFormat="1" applyFont="1" applyFill="1" applyBorder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0" fontId="1" fillId="20" borderId="1" xfId="0" applyFont="1" applyFill="1" applyBorder="1" applyAlignment="1">
      <alignment horizontal="left" wrapText="1"/>
    </xf>
    <xf numFmtId="0" fontId="0" fillId="0" borderId="1" xfId="0" applyBorder="1" applyAlignment="1">
      <alignment horizontal="center"/>
    </xf>
    <xf numFmtId="164" fontId="5" fillId="7" borderId="1" xfId="0" applyNumberFormat="1" applyFont="1" applyFill="1" applyBorder="1" applyAlignment="1">
      <alignment horizontal="center" vertical="center" wrapText="1"/>
    </xf>
    <xf numFmtId="164" fontId="1" fillId="20" borderId="1" xfId="0" applyNumberFormat="1" applyFont="1" applyFill="1" applyBorder="1" applyAlignment="1">
      <alignment horizontal="center" wrapText="1"/>
    </xf>
    <xf numFmtId="164" fontId="55" fillId="7" borderId="1" xfId="0" applyNumberFormat="1" applyFont="1" applyFill="1" applyBorder="1" applyAlignment="1">
      <alignment horizontal="center" wrapText="1"/>
    </xf>
    <xf numFmtId="164" fontId="1" fillId="18" borderId="1" xfId="0" applyNumberFormat="1" applyFont="1" applyFill="1" applyBorder="1" applyAlignment="1">
      <alignment horizontal="center" wrapText="1"/>
    </xf>
    <xf numFmtId="49" fontId="5" fillId="0" borderId="77" xfId="0" applyNumberFormat="1" applyFont="1" applyBorder="1" applyAlignment="1">
      <alignment wrapText="1"/>
    </xf>
    <xf numFmtId="49" fontId="7" fillId="2" borderId="29" xfId="0" applyNumberFormat="1" applyFont="1" applyFill="1" applyBorder="1" applyAlignment="1">
      <alignment horizontal="left" wrapText="1"/>
    </xf>
    <xf numFmtId="49" fontId="7" fillId="2" borderId="14" xfId="0" applyNumberFormat="1" applyFont="1" applyFill="1" applyBorder="1" applyAlignment="1">
      <alignment horizontal="left" wrapText="1"/>
    </xf>
    <xf numFmtId="49" fontId="5" fillId="2" borderId="29" xfId="0" applyNumberFormat="1" applyFont="1" applyFill="1" applyBorder="1" applyAlignment="1">
      <alignment horizontal="left" wrapText="1"/>
    </xf>
    <xf numFmtId="1" fontId="5" fillId="19" borderId="1" xfId="0" applyNumberFormat="1" applyFont="1" applyFill="1" applyBorder="1" applyAlignment="1">
      <alignment horizontal="right" wrapText="1"/>
    </xf>
    <xf numFmtId="49" fontId="33" fillId="0" borderId="76" xfId="0" applyNumberFormat="1" applyFont="1" applyBorder="1"/>
    <xf numFmtId="49" fontId="33" fillId="0" borderId="70" xfId="0" applyNumberFormat="1" applyFont="1" applyBorder="1"/>
    <xf numFmtId="49" fontId="45" fillId="20" borderId="1" xfId="0" applyNumberFormat="1" applyFont="1" applyFill="1" applyBorder="1" applyAlignment="1">
      <alignment horizontal="left" wrapText="1"/>
    </xf>
    <xf numFmtId="49" fontId="1" fillId="19" borderId="0" xfId="0" applyNumberFormat="1" applyFont="1" applyFill="1" applyAlignment="1">
      <alignment horizontal="left" wrapText="1"/>
    </xf>
    <xf numFmtId="49" fontId="5" fillId="19" borderId="0" xfId="0" applyNumberFormat="1" applyFont="1" applyFill="1" applyAlignment="1">
      <alignment horizontal="left" wrapText="1"/>
    </xf>
    <xf numFmtId="1" fontId="1" fillId="19" borderId="0" xfId="0" applyNumberFormat="1" applyFont="1" applyFill="1" applyAlignment="1">
      <alignment horizontal="left" vertical="center" wrapText="1"/>
    </xf>
    <xf numFmtId="165" fontId="1" fillId="19" borderId="0" xfId="0" applyNumberFormat="1" applyFont="1" applyFill="1" applyAlignment="1">
      <alignment horizontal="left" wrapText="1"/>
    </xf>
    <xf numFmtId="49" fontId="1" fillId="19" borderId="0" xfId="0" applyNumberFormat="1" applyFont="1" applyFill="1" applyAlignment="1">
      <alignment horizontal="center" wrapText="1"/>
    </xf>
    <xf numFmtId="164" fontId="5" fillId="7" borderId="0" xfId="0" applyNumberFormat="1" applyFont="1" applyFill="1" applyAlignment="1">
      <alignment wrapText="1"/>
    </xf>
    <xf numFmtId="0" fontId="5" fillId="7" borderId="0" xfId="0" applyFont="1" applyFill="1" applyAlignment="1">
      <alignment wrapText="1"/>
    </xf>
    <xf numFmtId="164" fontId="5" fillId="7" borderId="70" xfId="0" applyNumberFormat="1" applyFont="1" applyFill="1" applyBorder="1" applyAlignment="1">
      <alignment wrapText="1"/>
    </xf>
    <xf numFmtId="1" fontId="5" fillId="7" borderId="70" xfId="0" applyNumberFormat="1" applyFont="1" applyFill="1" applyBorder="1" applyAlignment="1">
      <alignment horizontal="left" wrapText="1"/>
    </xf>
    <xf numFmtId="1" fontId="5" fillId="0" borderId="70" xfId="0" applyNumberFormat="1" applyFont="1" applyBorder="1" applyAlignment="1">
      <alignment horizontal="left" wrapText="1"/>
    </xf>
    <xf numFmtId="0" fontId="5" fillId="7" borderId="70" xfId="0" applyFont="1" applyFill="1" applyBorder="1" applyAlignment="1">
      <alignment horizontal="left" wrapText="1"/>
    </xf>
    <xf numFmtId="1" fontId="5" fillId="19" borderId="70" xfId="0" applyNumberFormat="1" applyFont="1" applyFill="1" applyBorder="1" applyAlignment="1">
      <alignment horizontal="left" wrapText="1"/>
    </xf>
    <xf numFmtId="0" fontId="5" fillId="0" borderId="1" xfId="0" applyFont="1" applyBorder="1" applyAlignment="1">
      <alignment horizontal="right"/>
    </xf>
    <xf numFmtId="1" fontId="1" fillId="19" borderId="1" xfId="0" applyNumberFormat="1" applyFont="1" applyFill="1" applyBorder="1" applyAlignment="1">
      <alignment horizontal="right" wrapText="1"/>
    </xf>
    <xf numFmtId="1" fontId="15" fillId="19" borderId="1" xfId="0" applyNumberFormat="1" applyFont="1" applyFill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1" fontId="5" fillId="20" borderId="1" xfId="0" applyNumberFormat="1" applyFont="1" applyFill="1" applyBorder="1" applyAlignment="1">
      <alignment horizontal="left" vertical="center" wrapText="1"/>
    </xf>
    <xf numFmtId="49" fontId="5" fillId="19" borderId="1" xfId="0" applyNumberFormat="1" applyFont="1" applyFill="1" applyBorder="1" applyAlignment="1">
      <alignment horizontal="left"/>
    </xf>
    <xf numFmtId="1" fontId="1" fillId="19" borderId="1" xfId="0" applyNumberFormat="1" applyFont="1" applyFill="1" applyBorder="1" applyAlignment="1">
      <alignment horizontal="left" wrapText="1"/>
    </xf>
    <xf numFmtId="49" fontId="2" fillId="20" borderId="1" xfId="0" applyNumberFormat="1" applyFont="1" applyFill="1" applyBorder="1" applyAlignment="1">
      <alignment horizontal="center" wrapText="1"/>
    </xf>
    <xf numFmtId="49" fontId="2" fillId="18" borderId="1" xfId="0" applyNumberFormat="1" applyFont="1" applyFill="1" applyBorder="1" applyAlignment="1">
      <alignment horizontal="center" wrapText="1"/>
    </xf>
    <xf numFmtId="1" fontId="1" fillId="19" borderId="1" xfId="0" applyNumberFormat="1" applyFont="1" applyFill="1" applyBorder="1" applyAlignment="1">
      <alignment horizontal="center" wrapText="1"/>
    </xf>
    <xf numFmtId="0" fontId="5" fillId="19" borderId="1" xfId="0" applyFon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center" wrapText="1"/>
    </xf>
    <xf numFmtId="0" fontId="2" fillId="19" borderId="1" xfId="0" applyFont="1" applyFill="1" applyBorder="1" applyAlignment="1">
      <alignment wrapText="1"/>
    </xf>
    <xf numFmtId="0" fontId="0" fillId="20" borderId="1" xfId="0" applyFill="1" applyBorder="1" applyAlignment="1">
      <alignment wrapText="1"/>
    </xf>
    <xf numFmtId="49" fontId="4" fillId="9" borderId="0" xfId="0" applyNumberFormat="1" applyFont="1" applyFill="1" applyAlignment="1">
      <alignment horizontal="center" wrapText="1"/>
    </xf>
    <xf numFmtId="1" fontId="9" fillId="20" borderId="1" xfId="0" applyNumberFormat="1" applyFont="1" applyFill="1" applyBorder="1" applyAlignment="1">
      <alignment horizontal="left" vertical="center" wrapText="1"/>
    </xf>
    <xf numFmtId="1" fontId="33" fillId="0" borderId="1" xfId="0" applyNumberFormat="1" applyFont="1" applyBorder="1" applyAlignment="1">
      <alignment horizontal="center" wrapText="1"/>
    </xf>
    <xf numFmtId="1" fontId="3" fillId="0" borderId="1" xfId="0" applyNumberFormat="1" applyFont="1" applyBorder="1" applyAlignment="1">
      <alignment horizontal="right" wrapText="1"/>
    </xf>
    <xf numFmtId="1" fontId="9" fillId="0" borderId="1" xfId="0" applyNumberFormat="1" applyFont="1" applyBorder="1" applyAlignment="1">
      <alignment horizontal="left" vertical="center" wrapText="1"/>
    </xf>
    <xf numFmtId="49" fontId="15" fillId="0" borderId="1" xfId="0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5" fillId="0" borderId="1" xfId="0" applyNumberFormat="1" applyFont="1" applyBorder="1" applyAlignment="1">
      <alignment horizontal="center" wrapText="1"/>
    </xf>
    <xf numFmtId="49" fontId="5" fillId="0" borderId="29" xfId="0" applyNumberFormat="1" applyFont="1" applyBorder="1" applyAlignment="1">
      <alignment horizontal="left"/>
    </xf>
    <xf numFmtId="49" fontId="4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horizontal="left"/>
    </xf>
    <xf numFmtId="0" fontId="3" fillId="0" borderId="1" xfId="0" applyFont="1" applyBorder="1" applyAlignment="1">
      <alignment horizontal="right"/>
    </xf>
    <xf numFmtId="49" fontId="5" fillId="0" borderId="14" xfId="0" applyNumberFormat="1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1" fontId="5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 vertical="center"/>
    </xf>
    <xf numFmtId="49" fontId="5" fillId="0" borderId="1" xfId="0" applyNumberFormat="1" applyFont="1" applyBorder="1" applyAlignment="1">
      <alignment horizontal="center"/>
    </xf>
    <xf numFmtId="49" fontId="7" fillId="0" borderId="14" xfId="0" applyNumberFormat="1" applyFont="1" applyBorder="1" applyAlignment="1">
      <alignment horizontal="left" wrapText="1"/>
    </xf>
    <xf numFmtId="1" fontId="3" fillId="0" borderId="0" xfId="0" applyNumberFormat="1" applyFont="1" applyAlignment="1">
      <alignment horizontal="right" wrapText="1"/>
    </xf>
    <xf numFmtId="165" fontId="1" fillId="0" borderId="1" xfId="0" applyNumberFormat="1" applyFont="1" applyBorder="1" applyAlignment="1">
      <alignment horizontal="right" wrapText="1"/>
    </xf>
    <xf numFmtId="10" fontId="5" fillId="0" borderId="0" xfId="0" applyNumberFormat="1" applyFont="1" applyAlignment="1">
      <alignment horizontal="left" wrapText="1"/>
    </xf>
    <xf numFmtId="1" fontId="5" fillId="0" borderId="29" xfId="0" applyNumberFormat="1" applyFont="1" applyBorder="1" applyAlignment="1">
      <alignment horizontal="left" wrapText="1"/>
    </xf>
    <xf numFmtId="164" fontId="5" fillId="18" borderId="1" xfId="0" applyNumberFormat="1" applyFont="1" applyFill="1" applyBorder="1" applyAlignment="1">
      <alignment horizontal="center" wrapText="1"/>
    </xf>
    <xf numFmtId="164" fontId="4" fillId="18" borderId="1" xfId="0" applyNumberFormat="1" applyFont="1" applyFill="1" applyBorder="1" applyAlignment="1">
      <alignment horizontal="center" wrapText="1"/>
    </xf>
    <xf numFmtId="49" fontId="2" fillId="18" borderId="1" xfId="0" applyNumberFormat="1" applyFont="1" applyFill="1" applyBorder="1" applyAlignment="1">
      <alignment horizontal="center" vertical="center" wrapText="1"/>
    </xf>
    <xf numFmtId="1" fontId="9" fillId="19" borderId="1" xfId="0" applyNumberFormat="1" applyFont="1" applyFill="1" applyBorder="1" applyAlignment="1">
      <alignment horizontal="left" vertical="center" wrapText="1"/>
    </xf>
    <xf numFmtId="49" fontId="5" fillId="9" borderId="53" xfId="0" applyNumberFormat="1" applyFont="1" applyFill="1" applyBorder="1" applyAlignment="1">
      <alignment horizontal="left" wrapText="1"/>
    </xf>
    <xf numFmtId="49" fontId="94" fillId="19" borderId="1" xfId="0" applyNumberFormat="1" applyFont="1" applyFill="1" applyBorder="1" applyAlignment="1">
      <alignment horizontal="left" wrapText="1"/>
    </xf>
    <xf numFmtId="0" fontId="94" fillId="19" borderId="1" xfId="0" applyFont="1" applyFill="1" applyBorder="1" applyAlignment="1">
      <alignment horizontal="left" wrapText="1"/>
    </xf>
    <xf numFmtId="164" fontId="94" fillId="18" borderId="1" xfId="0" applyNumberFormat="1" applyFont="1" applyFill="1" applyBorder="1" applyAlignment="1">
      <alignment horizontal="left" wrapText="1"/>
    </xf>
    <xf numFmtId="49" fontId="5" fillId="9" borderId="0" xfId="0" applyNumberFormat="1" applyFont="1" applyFill="1" applyAlignment="1">
      <alignment horizontal="center" wrapText="1"/>
    </xf>
    <xf numFmtId="164" fontId="4" fillId="9" borderId="0" xfId="0" applyNumberFormat="1" applyFont="1" applyFill="1" applyAlignment="1">
      <alignment horizontal="center" wrapText="1"/>
    </xf>
    <xf numFmtId="49" fontId="5" fillId="0" borderId="70" xfId="0" applyNumberFormat="1" applyFont="1" applyBorder="1" applyAlignment="1">
      <alignment horizontal="left" wrapText="1"/>
    </xf>
    <xf numFmtId="0" fontId="1" fillId="19" borderId="1" xfId="0" applyFont="1" applyFill="1" applyBorder="1" applyAlignment="1">
      <alignment horizontal="center"/>
    </xf>
    <xf numFmtId="49" fontId="4" fillId="7" borderId="42" xfId="0" applyNumberFormat="1" applyFont="1" applyFill="1" applyBorder="1" applyAlignment="1">
      <alignment horizontal="left" wrapText="1"/>
    </xf>
    <xf numFmtId="49" fontId="41" fillId="7" borderId="13" xfId="0" applyNumberFormat="1" applyFont="1" applyFill="1" applyBorder="1" applyAlignment="1">
      <alignment horizontal="left" wrapText="1"/>
    </xf>
    <xf numFmtId="49" fontId="7" fillId="7" borderId="13" xfId="0" applyNumberFormat="1" applyFont="1" applyFill="1" applyBorder="1" applyAlignment="1">
      <alignment horizontal="left" wrapText="1"/>
    </xf>
    <xf numFmtId="0" fontId="40" fillId="7" borderId="13" xfId="0" applyFont="1" applyFill="1" applyBorder="1" applyAlignment="1">
      <alignment horizontal="left" wrapText="1"/>
    </xf>
    <xf numFmtId="0" fontId="40" fillId="7" borderId="44" xfId="0" applyFont="1" applyFill="1" applyBorder="1" applyAlignment="1">
      <alignment horizontal="left" wrapText="1"/>
    </xf>
    <xf numFmtId="49" fontId="5" fillId="7" borderId="44" xfId="0" applyNumberFormat="1" applyFont="1" applyFill="1" applyBorder="1" applyAlignment="1">
      <alignment horizontal="left" wrapText="1"/>
    </xf>
    <xf numFmtId="49" fontId="7" fillId="7" borderId="44" xfId="0" applyNumberFormat="1" applyFont="1" applyFill="1" applyBorder="1" applyAlignment="1">
      <alignment horizontal="left" wrapText="1"/>
    </xf>
    <xf numFmtId="49" fontId="41" fillId="7" borderId="44" xfId="0" applyNumberFormat="1" applyFont="1" applyFill="1" applyBorder="1" applyAlignment="1">
      <alignment horizontal="left" wrapText="1"/>
    </xf>
    <xf numFmtId="49" fontId="5" fillId="7" borderId="46" xfId="0" applyNumberFormat="1" applyFont="1" applyFill="1" applyBorder="1" applyAlignment="1">
      <alignment horizontal="left" wrapText="1"/>
    </xf>
    <xf numFmtId="49" fontId="5" fillId="7" borderId="39" xfId="0" applyNumberFormat="1" applyFont="1" applyFill="1" applyBorder="1" applyAlignment="1">
      <alignment horizontal="left" wrapText="1"/>
    </xf>
    <xf numFmtId="0" fontId="41" fillId="7" borderId="13" xfId="0" applyFont="1" applyFill="1" applyBorder="1" applyAlignment="1">
      <alignment horizontal="left" wrapText="1"/>
    </xf>
    <xf numFmtId="0" fontId="41" fillId="7" borderId="0" xfId="0" applyFont="1" applyFill="1" applyAlignment="1">
      <alignment horizontal="left" wrapText="1"/>
    </xf>
    <xf numFmtId="0" fontId="40" fillId="7" borderId="0" xfId="0" applyFont="1" applyFill="1" applyAlignment="1">
      <alignment horizontal="left" wrapText="1"/>
    </xf>
    <xf numFmtId="49" fontId="5" fillId="7" borderId="16" xfId="0" applyNumberFormat="1" applyFont="1" applyFill="1" applyBorder="1" applyAlignment="1">
      <alignment horizontal="left" wrapText="1"/>
    </xf>
    <xf numFmtId="0" fontId="40" fillId="7" borderId="14" xfId="0" applyFont="1" applyFill="1" applyBorder="1" applyAlignment="1">
      <alignment horizontal="left" wrapText="1"/>
    </xf>
    <xf numFmtId="0" fontId="40" fillId="7" borderId="39" xfId="0" applyFont="1" applyFill="1" applyBorder="1" applyAlignment="1">
      <alignment horizontal="left" wrapText="1"/>
    </xf>
    <xf numFmtId="0" fontId="41" fillId="7" borderId="14" xfId="0" applyFont="1" applyFill="1" applyBorder="1" applyAlignment="1">
      <alignment horizontal="left" wrapText="1"/>
    </xf>
    <xf numFmtId="0" fontId="46" fillId="7" borderId="13" xfId="0" applyFont="1" applyFill="1" applyBorder="1" applyAlignment="1">
      <alignment horizontal="left" wrapText="1"/>
    </xf>
    <xf numFmtId="0" fontId="46" fillId="7" borderId="14" xfId="0" applyFont="1" applyFill="1" applyBorder="1" applyAlignment="1">
      <alignment horizontal="left" wrapText="1"/>
    </xf>
    <xf numFmtId="0" fontId="41" fillId="7" borderId="21" xfId="0" applyFont="1" applyFill="1" applyBorder="1" applyAlignment="1">
      <alignment horizontal="left" wrapText="1"/>
    </xf>
    <xf numFmtId="0" fontId="40" fillId="7" borderId="21" xfId="0" applyFont="1" applyFill="1" applyBorder="1" applyAlignment="1">
      <alignment horizontal="left" wrapText="1"/>
    </xf>
    <xf numFmtId="0" fontId="5" fillId="7" borderId="21" xfId="0" applyFont="1" applyFill="1" applyBorder="1" applyAlignment="1">
      <alignment horizontal="left" wrapText="1"/>
    </xf>
    <xf numFmtId="49" fontId="41" fillId="7" borderId="21" xfId="0" applyNumberFormat="1" applyFont="1" applyFill="1" applyBorder="1" applyAlignment="1">
      <alignment horizontal="left" wrapText="1"/>
    </xf>
    <xf numFmtId="49" fontId="41" fillId="7" borderId="14" xfId="0" applyNumberFormat="1" applyFont="1" applyFill="1" applyBorder="1" applyAlignment="1">
      <alignment horizontal="left" wrapText="1"/>
    </xf>
    <xf numFmtId="14" fontId="5" fillId="7" borderId="14" xfId="0" applyNumberFormat="1" applyFont="1" applyFill="1" applyBorder="1" applyAlignment="1">
      <alignment horizontal="left"/>
    </xf>
    <xf numFmtId="1" fontId="4" fillId="9" borderId="38" xfId="0" applyNumberFormat="1" applyFont="1" applyFill="1" applyBorder="1" applyAlignment="1">
      <alignment horizontal="center" wrapText="1"/>
    </xf>
    <xf numFmtId="1" fontId="5" fillId="0" borderId="13" xfId="0" applyNumberFormat="1" applyFont="1" applyBorder="1" applyAlignment="1">
      <alignment horizontal="center" wrapText="1"/>
    </xf>
    <xf numFmtId="1" fontId="5" fillId="7" borderId="13" xfId="0" applyNumberFormat="1" applyFont="1" applyFill="1" applyBorder="1" applyAlignment="1">
      <alignment horizontal="center" wrapText="1"/>
    </xf>
    <xf numFmtId="1" fontId="5" fillId="0" borderId="21" xfId="0" applyNumberFormat="1" applyFont="1" applyBorder="1" applyAlignment="1">
      <alignment horizontal="center" wrapText="1"/>
    </xf>
    <xf numFmtId="1" fontId="5" fillId="7" borderId="21" xfId="0" applyNumberFormat="1" applyFont="1" applyFill="1" applyBorder="1" applyAlignment="1">
      <alignment horizontal="center" wrapText="1"/>
    </xf>
    <xf numFmtId="1" fontId="5" fillId="11" borderId="21" xfId="0" applyNumberFormat="1" applyFont="1" applyFill="1" applyBorder="1" applyAlignment="1">
      <alignment horizontal="right" wrapText="1"/>
    </xf>
    <xf numFmtId="1" fontId="5" fillId="11" borderId="13" xfId="0" applyNumberFormat="1" applyFont="1" applyFill="1" applyBorder="1" applyAlignment="1">
      <alignment horizontal="right" wrapText="1"/>
    </xf>
    <xf numFmtId="1" fontId="5" fillId="9" borderId="13" xfId="0" applyNumberFormat="1" applyFont="1" applyFill="1" applyBorder="1" applyAlignment="1">
      <alignment horizontal="right" vertical="center" wrapText="1"/>
    </xf>
    <xf numFmtId="1" fontId="5" fillId="7" borderId="13" xfId="0" applyNumberFormat="1" applyFont="1" applyFill="1" applyBorder="1" applyAlignment="1">
      <alignment horizontal="right" wrapText="1"/>
    </xf>
    <xf numFmtId="1" fontId="5" fillId="7" borderId="49" xfId="0" applyNumberFormat="1" applyFont="1" applyFill="1" applyBorder="1" applyAlignment="1">
      <alignment horizontal="right" vertical="center" wrapText="1"/>
    </xf>
    <xf numFmtId="1" fontId="5" fillId="8" borderId="13" xfId="0" applyNumberFormat="1" applyFont="1" applyFill="1" applyBorder="1" applyAlignment="1">
      <alignment horizontal="right" wrapText="1"/>
    </xf>
    <xf numFmtId="164" fontId="5" fillId="7" borderId="0" xfId="0" applyNumberFormat="1" applyFont="1" applyFill="1" applyAlignment="1">
      <alignment horizontal="right"/>
    </xf>
    <xf numFmtId="164" fontId="5" fillId="7" borderId="13" xfId="0" applyNumberFormat="1" applyFont="1" applyFill="1" applyBorder="1" applyAlignment="1">
      <alignment horizontal="right" wrapText="1"/>
    </xf>
    <xf numFmtId="49" fontId="5" fillId="7" borderId="1" xfId="0" applyNumberFormat="1" applyFont="1" applyFill="1" applyBorder="1" applyAlignment="1">
      <alignment horizontal="right" wrapText="1"/>
    </xf>
    <xf numFmtId="1" fontId="5" fillId="9" borderId="9" xfId="0" applyNumberFormat="1" applyFont="1" applyFill="1" applyBorder="1" applyAlignment="1">
      <alignment horizontal="right" wrapText="1"/>
    </xf>
    <xf numFmtId="1" fontId="5" fillId="7" borderId="1" xfId="0" applyNumberFormat="1" applyFont="1" applyFill="1" applyBorder="1" applyAlignment="1">
      <alignment horizontal="right" vertical="center" wrapText="1"/>
    </xf>
    <xf numFmtId="1" fontId="5" fillId="15" borderId="1" xfId="0" applyNumberFormat="1" applyFont="1" applyFill="1" applyBorder="1" applyAlignment="1">
      <alignment horizontal="right" vertical="center" wrapText="1"/>
    </xf>
    <xf numFmtId="49" fontId="5" fillId="7" borderId="1" xfId="0" applyNumberFormat="1" applyFont="1" applyFill="1" applyBorder="1" applyAlignment="1">
      <alignment horizontal="right" vertical="center" wrapText="1"/>
    </xf>
    <xf numFmtId="1" fontId="5" fillId="14" borderId="1" xfId="0" applyNumberFormat="1" applyFont="1" applyFill="1" applyBorder="1" applyAlignment="1">
      <alignment horizontal="right" vertical="center" wrapText="1"/>
    </xf>
    <xf numFmtId="1" fontId="5" fillId="8" borderId="1" xfId="0" applyNumberFormat="1" applyFont="1" applyFill="1" applyBorder="1" applyAlignment="1">
      <alignment horizontal="right" wrapText="1"/>
    </xf>
    <xf numFmtId="1" fontId="5" fillId="9" borderId="1" xfId="0" applyNumberFormat="1" applyFont="1" applyFill="1" applyBorder="1" applyAlignment="1">
      <alignment horizontal="right" vertical="center" wrapText="1"/>
    </xf>
    <xf numFmtId="1" fontId="5" fillId="8" borderId="1" xfId="0" applyNumberFormat="1" applyFont="1" applyFill="1" applyBorder="1" applyAlignment="1">
      <alignment horizontal="right" vertical="center" wrapText="1"/>
    </xf>
    <xf numFmtId="1" fontId="5" fillId="17" borderId="1" xfId="0" applyNumberFormat="1" applyFont="1" applyFill="1" applyBorder="1" applyAlignment="1">
      <alignment horizontal="right" wrapText="1"/>
    </xf>
    <xf numFmtId="1" fontId="5" fillId="17" borderId="1" xfId="0" applyNumberFormat="1" applyFont="1" applyFill="1" applyBorder="1" applyAlignment="1">
      <alignment horizontal="right" vertical="center" wrapText="1"/>
    </xf>
    <xf numFmtId="0" fontId="5" fillId="0" borderId="0" xfId="0" applyFont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7" borderId="0" xfId="0" applyFont="1" applyFill="1" applyAlignment="1">
      <alignment horizontal="left"/>
    </xf>
    <xf numFmtId="0" fontId="2" fillId="20" borderId="1" xfId="0" applyFont="1" applyFill="1" applyBorder="1" applyAlignment="1">
      <alignment horizontal="center" wrapText="1"/>
    </xf>
    <xf numFmtId="49" fontId="4" fillId="9" borderId="31" xfId="0" applyNumberFormat="1" applyFont="1" applyFill="1" applyBorder="1" applyAlignment="1">
      <alignment horizontal="center" wrapText="1"/>
    </xf>
    <xf numFmtId="49" fontId="5" fillId="9" borderId="31" xfId="0" applyNumberFormat="1" applyFont="1" applyFill="1" applyBorder="1" applyAlignment="1">
      <alignment horizontal="center" wrapText="1"/>
    </xf>
    <xf numFmtId="1" fontId="1" fillId="18" borderId="1" xfId="0" applyNumberFormat="1" applyFont="1" applyFill="1" applyBorder="1" applyAlignment="1">
      <alignment horizontal="left" wrapText="1"/>
    </xf>
    <xf numFmtId="1" fontId="1" fillId="7" borderId="1" xfId="0" applyNumberFormat="1" applyFont="1" applyFill="1" applyBorder="1" applyAlignment="1">
      <alignment horizontal="left"/>
    </xf>
    <xf numFmtId="1" fontId="1" fillId="20" borderId="70" xfId="0" applyNumberFormat="1" applyFont="1" applyFill="1" applyBorder="1" applyAlignment="1">
      <alignment horizontal="left" wrapText="1"/>
    </xf>
    <xf numFmtId="1" fontId="1" fillId="7" borderId="70" xfId="0" applyNumberFormat="1" applyFont="1" applyFill="1" applyBorder="1" applyAlignment="1">
      <alignment horizontal="left" wrapText="1"/>
    </xf>
    <xf numFmtId="1" fontId="1" fillId="0" borderId="70" xfId="0" applyNumberFormat="1" applyFont="1" applyBorder="1" applyAlignment="1">
      <alignment horizontal="left" wrapText="1"/>
    </xf>
    <xf numFmtId="0" fontId="1" fillId="19" borderId="1" xfId="0" applyFont="1" applyFill="1" applyBorder="1" applyAlignment="1">
      <alignment horizontal="left"/>
    </xf>
    <xf numFmtId="0" fontId="1" fillId="20" borderId="1" xfId="0" applyFont="1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1" fillId="20" borderId="1" xfId="0" applyFont="1" applyFill="1" applyBorder="1" applyAlignment="1">
      <alignment horizontal="left" vertical="center" wrapText="1"/>
    </xf>
    <xf numFmtId="0" fontId="2" fillId="19" borderId="1" xfId="0" applyFont="1" applyFill="1" applyBorder="1" applyAlignment="1">
      <alignment vertical="center" wrapText="1"/>
    </xf>
    <xf numFmtId="1" fontId="2" fillId="0" borderId="1" xfId="0" applyNumberFormat="1" applyFont="1" applyBorder="1" applyAlignment="1">
      <alignment horizontal="left" vertical="center" wrapText="1"/>
    </xf>
    <xf numFmtId="49" fontId="1" fillId="20" borderId="1" xfId="0" applyNumberFormat="1" applyFont="1" applyFill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center"/>
    </xf>
    <xf numFmtId="0" fontId="0" fillId="18" borderId="29" xfId="0" applyFill="1" applyBorder="1"/>
    <xf numFmtId="0" fontId="0" fillId="18" borderId="53" xfId="0" applyFill="1" applyBorder="1"/>
    <xf numFmtId="49" fontId="5" fillId="18" borderId="53" xfId="0" applyNumberFormat="1" applyFont="1" applyFill="1" applyBorder="1" applyAlignment="1">
      <alignment horizontal="left" wrapText="1"/>
    </xf>
    <xf numFmtId="1" fontId="1" fillId="19" borderId="1" xfId="0" applyNumberFormat="1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left" vertical="center" wrapText="1"/>
    </xf>
    <xf numFmtId="0" fontId="2" fillId="20" borderId="1" xfId="0" applyFont="1" applyFill="1" applyBorder="1" applyAlignment="1">
      <alignment horizontal="center" vertical="center" wrapText="1"/>
    </xf>
    <xf numFmtId="49" fontId="1" fillId="18" borderId="1" xfId="0" applyNumberFormat="1" applyFont="1" applyFill="1" applyBorder="1" applyAlignment="1">
      <alignment horizontal="center" vertical="center" wrapText="1"/>
    </xf>
    <xf numFmtId="49" fontId="33" fillId="9" borderId="76" xfId="0" applyNumberFormat="1" applyFont="1" applyFill="1" applyBorder="1" applyAlignment="1">
      <alignment horizontal="left" wrapText="1"/>
    </xf>
    <xf numFmtId="49" fontId="33" fillId="9" borderId="81" xfId="0" applyNumberFormat="1" applyFont="1" applyFill="1" applyBorder="1" applyAlignment="1">
      <alignment horizontal="left" wrapText="1"/>
    </xf>
    <xf numFmtId="49" fontId="33" fillId="9" borderId="70" xfId="0" applyNumberFormat="1" applyFont="1" applyFill="1" applyBorder="1" applyAlignment="1">
      <alignment horizontal="left" wrapText="1"/>
    </xf>
    <xf numFmtId="49" fontId="33" fillId="0" borderId="1" xfId="0" applyNumberFormat="1" applyFont="1" applyBorder="1" applyAlignment="1">
      <alignment horizontal="left"/>
    </xf>
    <xf numFmtId="49" fontId="90" fillId="0" borderId="76" xfId="0" applyNumberFormat="1" applyFont="1" applyBorder="1" applyAlignment="1">
      <alignment vertical="center"/>
    </xf>
    <xf numFmtId="49" fontId="90" fillId="0" borderId="70" xfId="0" applyNumberFormat="1" applyFont="1" applyBorder="1" applyAlignment="1">
      <alignment vertical="center"/>
    </xf>
    <xf numFmtId="49" fontId="90" fillId="0" borderId="76" xfId="0" applyNumberFormat="1" applyFont="1" applyBorder="1" applyAlignment="1">
      <alignment horizontal="left" vertical="center" wrapText="1"/>
    </xf>
    <xf numFmtId="49" fontId="90" fillId="0" borderId="70" xfId="0" applyNumberFormat="1" applyFont="1" applyBorder="1" applyAlignment="1">
      <alignment horizontal="left" vertical="center" wrapText="1"/>
    </xf>
    <xf numFmtId="49" fontId="90" fillId="9" borderId="76" xfId="0" applyNumberFormat="1" applyFont="1" applyFill="1" applyBorder="1" applyAlignment="1">
      <alignment horizontal="left" wrapText="1"/>
    </xf>
    <xf numFmtId="49" fontId="90" fillId="9" borderId="81" xfId="0" applyNumberFormat="1" applyFont="1" applyFill="1" applyBorder="1" applyAlignment="1">
      <alignment horizontal="left" wrapText="1"/>
    </xf>
    <xf numFmtId="49" fontId="90" fillId="9" borderId="70" xfId="0" applyNumberFormat="1" applyFont="1" applyFill="1" applyBorder="1" applyAlignment="1">
      <alignment horizontal="left" wrapText="1"/>
    </xf>
    <xf numFmtId="164" fontId="1" fillId="2" borderId="76" xfId="0" applyNumberFormat="1" applyFont="1" applyFill="1" applyBorder="1" applyAlignment="1">
      <alignment horizontal="center" vertical="center" wrapText="1"/>
    </xf>
    <xf numFmtId="164" fontId="1" fillId="2" borderId="81" xfId="0" applyNumberFormat="1" applyFont="1" applyFill="1" applyBorder="1" applyAlignment="1">
      <alignment horizontal="center" vertical="center" wrapText="1"/>
    </xf>
    <xf numFmtId="164" fontId="1" fillId="2" borderId="70" xfId="0" applyNumberFormat="1" applyFont="1" applyFill="1" applyBorder="1" applyAlignment="1">
      <alignment horizontal="center" vertical="center" wrapText="1"/>
    </xf>
    <xf numFmtId="49" fontId="90" fillId="9" borderId="1" xfId="0" applyNumberFormat="1" applyFont="1" applyFill="1" applyBorder="1" applyAlignment="1">
      <alignment horizontal="left" wrapText="1"/>
    </xf>
    <xf numFmtId="49" fontId="90" fillId="9" borderId="1" xfId="0" applyNumberFormat="1" applyFont="1" applyFill="1" applyBorder="1" applyAlignment="1">
      <alignment horizontal="left" vertical="center" wrapText="1"/>
    </xf>
    <xf numFmtId="49" fontId="90" fillId="9" borderId="10" xfId="0" applyNumberFormat="1" applyFont="1" applyFill="1" applyBorder="1" applyAlignment="1">
      <alignment horizontal="left" wrapText="1"/>
    </xf>
    <xf numFmtId="49" fontId="90" fillId="9" borderId="11" xfId="0" applyNumberFormat="1" applyFont="1" applyFill="1" applyBorder="1" applyAlignment="1">
      <alignment horizontal="left" wrapText="1"/>
    </xf>
    <xf numFmtId="49" fontId="90" fillId="9" borderId="10" xfId="0" applyNumberFormat="1" applyFont="1" applyFill="1" applyBorder="1" applyAlignment="1">
      <alignment horizontal="left" vertical="center" wrapText="1"/>
    </xf>
    <xf numFmtId="49" fontId="90" fillId="9" borderId="11" xfId="0" applyNumberFormat="1" applyFont="1" applyFill="1" applyBorder="1" applyAlignment="1">
      <alignment horizontal="left" vertical="center" wrapText="1"/>
    </xf>
    <xf numFmtId="1" fontId="90" fillId="7" borderId="10" xfId="0" applyNumberFormat="1" applyFont="1" applyFill="1" applyBorder="1" applyAlignment="1">
      <alignment horizontal="left" wrapText="1"/>
    </xf>
    <xf numFmtId="1" fontId="90" fillId="7" borderId="11" xfId="0" applyNumberFormat="1" applyFont="1" applyFill="1" applyBorder="1" applyAlignment="1">
      <alignment horizontal="left" wrapText="1"/>
    </xf>
    <xf numFmtId="49" fontId="90" fillId="9" borderId="13" xfId="0" applyNumberFormat="1" applyFont="1" applyFill="1" applyBorder="1" applyAlignment="1">
      <alignment horizontal="left" wrapText="1"/>
    </xf>
    <xf numFmtId="49" fontId="90" fillId="9" borderId="14" xfId="0" applyNumberFormat="1" applyFont="1" applyFill="1" applyBorder="1" applyAlignment="1">
      <alignment horizontal="left" wrapText="1"/>
    </xf>
    <xf numFmtId="49" fontId="90" fillId="9" borderId="82" xfId="0" applyNumberFormat="1" applyFont="1" applyFill="1" applyBorder="1" applyAlignment="1">
      <alignment horizontal="left" vertical="center" wrapText="1"/>
    </xf>
    <xf numFmtId="49" fontId="90" fillId="9" borderId="65" xfId="0" applyNumberFormat="1" applyFont="1" applyFill="1" applyBorder="1" applyAlignment="1">
      <alignment horizontal="left" vertical="center" wrapText="1"/>
    </xf>
    <xf numFmtId="49" fontId="90" fillId="9" borderId="36" xfId="0" applyNumberFormat="1" applyFont="1" applyFill="1" applyBorder="1" applyAlignment="1">
      <alignment horizontal="left" vertical="center" wrapText="1"/>
    </xf>
    <xf numFmtId="49" fontId="90" fillId="9" borderId="82" xfId="0" applyNumberFormat="1" applyFont="1" applyFill="1" applyBorder="1" applyAlignment="1">
      <alignment horizontal="left" wrapText="1"/>
    </xf>
    <xf numFmtId="49" fontId="90" fillId="9" borderId="65" xfId="0" applyNumberFormat="1" applyFont="1" applyFill="1" applyBorder="1" applyAlignment="1">
      <alignment horizontal="left" wrapText="1"/>
    </xf>
    <xf numFmtId="49" fontId="90" fillId="9" borderId="36" xfId="0" applyNumberFormat="1" applyFont="1" applyFill="1" applyBorder="1" applyAlignment="1">
      <alignment horizontal="left" wrapText="1"/>
    </xf>
    <xf numFmtId="49" fontId="21" fillId="9" borderId="40" xfId="0" applyNumberFormat="1" applyFont="1" applyFill="1" applyBorder="1" applyAlignment="1">
      <alignment horizontal="left" vertical="center" wrapText="1"/>
    </xf>
    <xf numFmtId="49" fontId="21" fillId="9" borderId="35" xfId="0" applyNumberFormat="1" applyFont="1" applyFill="1" applyBorder="1" applyAlignment="1">
      <alignment horizontal="left" vertical="center" wrapText="1"/>
    </xf>
    <xf numFmtId="49" fontId="21" fillId="9" borderId="21" xfId="0" applyNumberFormat="1" applyFont="1" applyFill="1" applyBorder="1" applyAlignment="1">
      <alignment horizontal="left" vertical="center" wrapText="1"/>
    </xf>
    <xf numFmtId="49" fontId="21" fillId="9" borderId="11" xfId="0" applyNumberFormat="1" applyFont="1" applyFill="1" applyBorder="1" applyAlignment="1">
      <alignment horizontal="left" wrapText="1"/>
    </xf>
    <xf numFmtId="49" fontId="21" fillId="9" borderId="29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224"/>
  <sheetViews>
    <sheetView tabSelected="1" view="pageBreakPreview" zoomScale="140" zoomScaleNormal="140" zoomScaleSheetLayoutView="140" zoomScalePageLayoutView="130" workbookViewId="0">
      <selection activeCell="D4" sqref="D4"/>
    </sheetView>
  </sheetViews>
  <sheetFormatPr baseColWidth="10" defaultColWidth="11.5" defaultRowHeight="25" customHeight="1" x14ac:dyDescent="0.2"/>
  <cols>
    <col min="1" max="2" width="11.5" style="12"/>
    <col min="3" max="3" width="10.5" style="3545" customWidth="1"/>
    <col min="4" max="4" width="17.5" style="249" customWidth="1"/>
    <col min="5" max="5" width="7.33203125" style="12" customWidth="1"/>
    <col min="6" max="6" width="31.5" style="2512" customWidth="1"/>
    <col min="7" max="7" width="9" style="3470" customWidth="1"/>
    <col min="8" max="8" width="6.33203125" style="1862" customWidth="1"/>
    <col min="9" max="9" width="7.33203125" style="249" customWidth="1"/>
    <col min="10" max="10" width="11.1640625" style="2441" customWidth="1"/>
    <col min="11" max="11" width="18.5" style="2441" customWidth="1"/>
    <col min="12" max="12" width="9.33203125" style="463" customWidth="1"/>
    <col min="13" max="13" width="11.6640625" style="2441" bestFit="1" customWidth="1"/>
    <col min="14" max="14" width="9.6640625" style="1862" bestFit="1" customWidth="1"/>
    <col min="15" max="15" width="16.33203125" style="1862" bestFit="1" customWidth="1"/>
    <col min="16" max="47" width="11.5" style="98"/>
    <col min="48" max="16384" width="11.5" style="12"/>
  </cols>
  <sheetData>
    <row r="1" spans="1:218" s="295" customFormat="1" ht="25" customHeight="1" x14ac:dyDescent="0.15">
      <c r="A1" s="1058" t="s">
        <v>98</v>
      </c>
      <c r="B1" s="1058" t="s">
        <v>3634</v>
      </c>
      <c r="C1" s="3299" t="s">
        <v>1278</v>
      </c>
      <c r="D1" s="3310" t="s">
        <v>150</v>
      </c>
      <c r="E1" s="3305" t="s">
        <v>129</v>
      </c>
      <c r="F1" s="3299" t="s">
        <v>170</v>
      </c>
      <c r="G1" s="3383" t="s">
        <v>1921</v>
      </c>
      <c r="H1" s="3310" t="s">
        <v>1920</v>
      </c>
      <c r="I1" s="3310" t="s">
        <v>1928</v>
      </c>
      <c r="J1" s="3305" t="s">
        <v>1893</v>
      </c>
      <c r="K1" s="3305" t="s">
        <v>984</v>
      </c>
      <c r="L1" s="3305" t="s">
        <v>4061</v>
      </c>
      <c r="M1" s="3305" t="s">
        <v>4036</v>
      </c>
      <c r="N1" s="3310" t="s">
        <v>4015</v>
      </c>
      <c r="O1" s="3310" t="s">
        <v>3995</v>
      </c>
      <c r="P1" s="3384"/>
      <c r="Q1" s="3384"/>
      <c r="R1" s="3384"/>
      <c r="S1" s="3384"/>
      <c r="T1" s="3384"/>
      <c r="U1" s="3384"/>
      <c r="V1" s="3384"/>
      <c r="W1" s="3384"/>
      <c r="X1" s="3384"/>
      <c r="Y1" s="3384"/>
      <c r="Z1" s="3384"/>
      <c r="AA1" s="3384"/>
      <c r="AB1" s="3384"/>
      <c r="AC1" s="3384"/>
      <c r="AD1" s="3384"/>
      <c r="AE1" s="3384"/>
      <c r="AF1" s="3384"/>
      <c r="AG1" s="3384"/>
      <c r="AH1" s="3384"/>
      <c r="AI1" s="3384"/>
      <c r="AJ1" s="3384"/>
      <c r="AK1" s="3384"/>
      <c r="AL1" s="3384"/>
      <c r="AM1" s="3384"/>
      <c r="AN1" s="3384"/>
      <c r="AO1" s="3384"/>
      <c r="AP1" s="3384"/>
      <c r="AQ1" s="3384"/>
      <c r="AR1" s="3384"/>
      <c r="AS1" s="3384"/>
      <c r="AT1" s="3384"/>
      <c r="AU1" s="3384"/>
      <c r="AV1" s="1149"/>
    </row>
    <row r="2" spans="1:218" ht="25" customHeight="1" x14ac:dyDescent="0.2">
      <c r="A2" s="12" t="s">
        <v>1745</v>
      </c>
      <c r="B2" s="12" t="s">
        <v>2492</v>
      </c>
      <c r="C2" s="3681" t="s">
        <v>3687</v>
      </c>
      <c r="D2" s="3445" t="s">
        <v>259</v>
      </c>
      <c r="E2" s="3489" t="s">
        <v>315</v>
      </c>
      <c r="F2" s="3490"/>
      <c r="G2" s="3467">
        <v>42911</v>
      </c>
      <c r="H2" s="3442">
        <f t="shared" ref="H2:H12" ca="1" si="0">(YEAR(NOW())-YEAR(G2))*12+MONTH(NOW())-MONTH(G2)</f>
        <v>74</v>
      </c>
      <c r="I2" s="3445" t="s">
        <v>1280</v>
      </c>
      <c r="J2" s="3412" t="s">
        <v>3565</v>
      </c>
      <c r="K2" s="3412" t="s">
        <v>3564</v>
      </c>
      <c r="L2" s="3586" t="s">
        <v>1885</v>
      </c>
      <c r="M2" s="3412" t="s">
        <v>1885</v>
      </c>
      <c r="N2" s="3442" t="s">
        <v>1885</v>
      </c>
      <c r="O2" s="3442" t="s">
        <v>1885</v>
      </c>
      <c r="P2" s="3592"/>
      <c r="Q2" s="3592"/>
      <c r="R2" s="3592"/>
      <c r="S2" s="3592"/>
      <c r="T2" s="3592"/>
      <c r="U2" s="3592"/>
      <c r="V2" s="3592"/>
      <c r="W2" s="3592"/>
      <c r="X2" s="3592"/>
      <c r="Y2" s="3592"/>
      <c r="Z2" s="3592"/>
      <c r="AA2" s="3592"/>
      <c r="AB2" s="3592"/>
      <c r="AC2" s="3592"/>
      <c r="AD2" s="3592"/>
      <c r="AE2" s="3592"/>
      <c r="AF2" s="3592"/>
      <c r="AG2" s="3592"/>
      <c r="AH2" s="3592"/>
      <c r="AI2" s="3592"/>
      <c r="AJ2" s="3592"/>
      <c r="AK2" s="3592"/>
      <c r="AL2" s="3592"/>
      <c r="AM2" s="3592"/>
      <c r="AN2" s="3592"/>
      <c r="AO2" s="3592"/>
      <c r="AP2" s="3592"/>
      <c r="AQ2" s="3592"/>
      <c r="AR2" s="3592"/>
      <c r="AS2" s="3592"/>
      <c r="AT2" s="3592"/>
      <c r="AU2" s="3592"/>
      <c r="AV2" s="3622"/>
    </row>
    <row r="3" spans="1:218" ht="25" customHeight="1" x14ac:dyDescent="0.2">
      <c r="A3" s="12" t="s">
        <v>1745</v>
      </c>
      <c r="B3" s="12" t="s">
        <v>2492</v>
      </c>
      <c r="C3" s="3443" t="s">
        <v>2723</v>
      </c>
      <c r="D3" s="1880" t="s">
        <v>4059</v>
      </c>
      <c r="E3" s="11" t="s">
        <v>594</v>
      </c>
      <c r="F3" s="2510"/>
      <c r="G3" s="3465">
        <v>43866</v>
      </c>
      <c r="H3" s="1888">
        <f t="shared" ca="1" si="0"/>
        <v>42</v>
      </c>
      <c r="I3" s="1880" t="s">
        <v>1280</v>
      </c>
      <c r="J3" s="1933" t="s">
        <v>1153</v>
      </c>
      <c r="K3" s="2413" t="s">
        <v>2584</v>
      </c>
      <c r="L3" s="3586" t="s">
        <v>1885</v>
      </c>
      <c r="M3" s="1933" t="s">
        <v>198</v>
      </c>
      <c r="N3" s="1888" t="s">
        <v>198</v>
      </c>
      <c r="O3" s="3462" t="s">
        <v>198</v>
      </c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98"/>
      <c r="BK3" s="98"/>
      <c r="BL3" s="98"/>
      <c r="BM3" s="98"/>
      <c r="BN3" s="98"/>
      <c r="BO3" s="98"/>
      <c r="BP3" s="98"/>
      <c r="BQ3" s="98"/>
      <c r="BR3" s="98"/>
      <c r="BS3" s="98"/>
      <c r="BT3" s="98"/>
      <c r="BU3" s="98"/>
      <c r="BV3" s="98"/>
      <c r="BW3" s="98"/>
      <c r="BX3" s="98"/>
      <c r="BY3" s="98"/>
      <c r="BZ3" s="98"/>
      <c r="CA3" s="98"/>
      <c r="CB3" s="98"/>
      <c r="CC3" s="9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98"/>
      <c r="DM3" s="98"/>
      <c r="DN3" s="98"/>
      <c r="DO3" s="98"/>
      <c r="DP3" s="98"/>
      <c r="DQ3" s="98"/>
      <c r="DR3" s="98"/>
      <c r="DS3" s="98"/>
      <c r="DT3" s="98"/>
      <c r="DU3" s="98"/>
      <c r="DV3" s="98"/>
      <c r="DW3" s="98"/>
      <c r="DX3" s="98"/>
      <c r="DY3" s="98"/>
      <c r="DZ3" s="98"/>
      <c r="EA3" s="98"/>
      <c r="EB3" s="98"/>
      <c r="EC3" s="98"/>
      <c r="ED3" s="98"/>
      <c r="EE3" s="98"/>
      <c r="EF3" s="98"/>
      <c r="EG3" s="98"/>
    </row>
    <row r="4" spans="1:218" s="291" customFormat="1" ht="25" customHeight="1" x14ac:dyDescent="0.2">
      <c r="A4" s="12" t="s">
        <v>1745</v>
      </c>
      <c r="B4" s="12" t="s">
        <v>2492</v>
      </c>
      <c r="C4" s="3443" t="s">
        <v>2853</v>
      </c>
      <c r="D4" s="1880" t="s">
        <v>2892</v>
      </c>
      <c r="E4" s="11" t="s">
        <v>196</v>
      </c>
      <c r="F4" s="2510"/>
      <c r="G4" s="3465">
        <v>43930</v>
      </c>
      <c r="H4" s="1888">
        <f t="shared" ca="1" si="0"/>
        <v>40</v>
      </c>
      <c r="I4" s="1880" t="s">
        <v>1280</v>
      </c>
      <c r="J4" s="1933" t="s">
        <v>982</v>
      </c>
      <c r="K4" s="2413" t="s">
        <v>2790</v>
      </c>
      <c r="L4" s="3586" t="s">
        <v>1885</v>
      </c>
      <c r="M4" s="1933" t="s">
        <v>198</v>
      </c>
      <c r="N4" s="1888" t="s">
        <v>198</v>
      </c>
      <c r="O4" s="1888" t="s">
        <v>198</v>
      </c>
      <c r="P4" s="290"/>
      <c r="Q4" s="290"/>
      <c r="R4" s="290"/>
      <c r="S4" s="290"/>
      <c r="T4" s="290"/>
      <c r="U4" s="290"/>
      <c r="V4" s="290"/>
      <c r="W4" s="290"/>
      <c r="X4" s="290"/>
      <c r="Y4" s="290"/>
      <c r="Z4" s="290"/>
      <c r="AA4" s="290"/>
      <c r="AB4" s="290"/>
      <c r="AC4" s="290"/>
      <c r="AD4" s="290"/>
      <c r="AE4" s="290"/>
      <c r="AF4" s="290"/>
      <c r="AG4" s="290"/>
      <c r="AH4" s="290"/>
      <c r="AI4" s="290"/>
      <c r="AJ4" s="290"/>
      <c r="AK4" s="290"/>
      <c r="AL4" s="290"/>
      <c r="AM4" s="290"/>
      <c r="AN4" s="290"/>
      <c r="AO4" s="290"/>
      <c r="AP4" s="290"/>
      <c r="AQ4" s="290"/>
      <c r="AR4" s="290"/>
      <c r="AS4" s="290"/>
      <c r="AT4" s="290"/>
      <c r="AU4" s="290"/>
    </row>
    <row r="5" spans="1:218" s="3407" customFormat="1" ht="25" customHeight="1" x14ac:dyDescent="0.2">
      <c r="A5" s="12" t="s">
        <v>1745</v>
      </c>
      <c r="B5" s="12" t="s">
        <v>2492</v>
      </c>
      <c r="C5" s="3443" t="s">
        <v>3684</v>
      </c>
      <c r="D5" s="1880"/>
      <c r="E5" s="11" t="s">
        <v>315</v>
      </c>
      <c r="F5" s="2510" t="s">
        <v>4042</v>
      </c>
      <c r="G5" s="3465">
        <v>43667</v>
      </c>
      <c r="H5" s="1888">
        <f t="shared" ca="1" si="0"/>
        <v>49</v>
      </c>
      <c r="I5" s="1880" t="s">
        <v>1280</v>
      </c>
      <c r="J5" s="1933" t="s">
        <v>3565</v>
      </c>
      <c r="K5" s="1933" t="s">
        <v>3566</v>
      </c>
      <c r="L5" s="3586" t="s">
        <v>1885</v>
      </c>
      <c r="M5" s="1933" t="s">
        <v>2055</v>
      </c>
      <c r="N5" s="1888" t="s">
        <v>2055</v>
      </c>
      <c r="O5" s="3462" t="s">
        <v>2055</v>
      </c>
      <c r="P5" s="3679"/>
      <c r="Q5" s="3679"/>
      <c r="R5" s="3679"/>
      <c r="S5" s="3679"/>
      <c r="T5" s="3679"/>
      <c r="U5" s="3679"/>
      <c r="V5" s="3679"/>
      <c r="W5" s="3679"/>
      <c r="X5" s="3679"/>
      <c r="Y5" s="3679"/>
      <c r="Z5" s="3679"/>
      <c r="AA5" s="3679"/>
      <c r="AB5" s="3679"/>
      <c r="AC5" s="3679"/>
      <c r="AD5" s="3679"/>
      <c r="AE5" s="3679"/>
      <c r="AF5" s="3679"/>
      <c r="AG5" s="3679"/>
      <c r="AH5" s="3679"/>
      <c r="AI5" s="3679"/>
      <c r="AJ5" s="3679"/>
      <c r="AK5" s="3679"/>
      <c r="AL5" s="3679"/>
      <c r="AM5" s="3679"/>
      <c r="AN5" s="3679"/>
      <c r="AO5" s="3679"/>
      <c r="AP5" s="3679"/>
      <c r="AQ5" s="3679"/>
      <c r="AR5" s="3679"/>
      <c r="AS5" s="3679"/>
      <c r="AT5" s="3679"/>
      <c r="AU5" s="3679"/>
      <c r="AV5" s="3680"/>
      <c r="AW5" s="1491"/>
      <c r="AX5" s="1491"/>
      <c r="AY5" s="1491"/>
      <c r="AZ5" s="1491"/>
      <c r="BA5" s="1491"/>
      <c r="BB5" s="1491"/>
      <c r="BC5" s="1491"/>
      <c r="BD5" s="1491"/>
      <c r="BE5" s="1491"/>
      <c r="BF5" s="1491"/>
      <c r="BG5" s="1491"/>
      <c r="BH5" s="1491"/>
      <c r="BI5" s="1491"/>
      <c r="BJ5" s="1491"/>
      <c r="BK5" s="1491"/>
      <c r="BL5" s="1491"/>
      <c r="BM5" s="1491"/>
      <c r="BN5" s="1491"/>
      <c r="BO5" s="1491"/>
      <c r="BP5" s="1491"/>
      <c r="BQ5" s="1491"/>
      <c r="BR5" s="1491"/>
      <c r="BS5" s="1491"/>
      <c r="BT5" s="1491"/>
      <c r="BU5" s="1491"/>
      <c r="BV5" s="1491"/>
      <c r="BW5" s="1491"/>
      <c r="BX5" s="1491"/>
      <c r="BY5" s="1491"/>
      <c r="BZ5" s="1491"/>
      <c r="CA5" s="1491"/>
      <c r="CB5" s="1491"/>
      <c r="CC5" s="1491"/>
      <c r="CD5" s="1491"/>
      <c r="CE5" s="1491"/>
      <c r="CF5" s="1491"/>
      <c r="CG5" s="1491"/>
      <c r="CH5" s="1491"/>
      <c r="CI5" s="1491"/>
      <c r="CJ5" s="1491"/>
      <c r="CK5" s="1491"/>
      <c r="CL5" s="1491"/>
      <c r="CM5" s="1491"/>
      <c r="CN5" s="1491"/>
      <c r="CO5" s="1491"/>
      <c r="CP5" s="1491"/>
      <c r="CQ5" s="1491"/>
      <c r="CR5" s="1491"/>
      <c r="CS5" s="1491"/>
      <c r="CT5" s="1491"/>
      <c r="CU5" s="1491"/>
      <c r="CV5" s="1491"/>
      <c r="CW5" s="1491"/>
      <c r="CX5" s="1491"/>
      <c r="CY5" s="1491"/>
      <c r="CZ5" s="1491"/>
      <c r="DA5" s="1491"/>
      <c r="DB5" s="1491"/>
      <c r="DC5" s="1491"/>
      <c r="DD5" s="1491"/>
      <c r="DE5" s="1491"/>
      <c r="DF5" s="1491"/>
      <c r="DG5" s="1491"/>
      <c r="DH5" s="1491"/>
      <c r="DI5" s="1491"/>
      <c r="DJ5" s="1491"/>
      <c r="DK5" s="1491"/>
      <c r="DL5" s="1491"/>
      <c r="DM5" s="1491"/>
      <c r="DN5" s="1491"/>
      <c r="DO5" s="1491"/>
      <c r="DP5" s="1491"/>
      <c r="DQ5" s="1491"/>
      <c r="DR5" s="1491"/>
      <c r="DS5" s="1491"/>
      <c r="DT5" s="1491"/>
      <c r="DU5" s="1491"/>
      <c r="DV5" s="1491"/>
      <c r="DW5" s="1491"/>
      <c r="DX5" s="1491"/>
      <c r="DY5" s="1491"/>
      <c r="DZ5" s="1491"/>
      <c r="EA5" s="1491"/>
      <c r="EB5" s="1491"/>
      <c r="EC5" s="1491"/>
      <c r="ED5" s="1491"/>
      <c r="EE5" s="1491"/>
      <c r="EF5" s="1491"/>
      <c r="EG5" s="1491"/>
      <c r="EH5" s="1491"/>
      <c r="EI5" s="1491"/>
      <c r="EJ5" s="1491"/>
      <c r="EK5" s="1491"/>
      <c r="EL5" s="1491"/>
      <c r="EM5" s="1491"/>
      <c r="EN5" s="1491"/>
      <c r="EO5" s="1491"/>
      <c r="EP5" s="1491"/>
      <c r="EQ5" s="1491"/>
      <c r="ER5" s="1491"/>
      <c r="ES5" s="1491"/>
      <c r="ET5" s="1491"/>
      <c r="EU5" s="1491"/>
      <c r="EV5" s="1491"/>
      <c r="EW5" s="1491"/>
      <c r="EX5" s="1491"/>
      <c r="EY5" s="1491"/>
      <c r="EZ5" s="1491"/>
      <c r="FA5" s="1491"/>
      <c r="FB5" s="1491"/>
      <c r="FC5" s="1491"/>
      <c r="FD5" s="1491"/>
      <c r="FE5" s="1491"/>
      <c r="FF5" s="1491"/>
      <c r="FG5" s="1491"/>
      <c r="FH5" s="1491"/>
      <c r="FI5" s="1491"/>
      <c r="FJ5" s="1491"/>
      <c r="FK5" s="1491"/>
      <c r="FL5" s="1491"/>
      <c r="FM5" s="1491"/>
      <c r="FN5" s="1491"/>
      <c r="FO5" s="1491"/>
      <c r="FP5" s="1491"/>
      <c r="FQ5" s="1491"/>
      <c r="FR5" s="1491"/>
      <c r="FS5" s="1491"/>
      <c r="FT5" s="1491"/>
      <c r="FU5" s="1491"/>
      <c r="FV5" s="1491"/>
      <c r="FW5" s="1491"/>
      <c r="FX5" s="1491"/>
      <c r="FY5" s="1491"/>
      <c r="FZ5" s="1491"/>
      <c r="GA5" s="1491"/>
      <c r="GB5" s="1491"/>
      <c r="GC5" s="1491"/>
      <c r="GD5" s="1491"/>
      <c r="GE5" s="1491"/>
      <c r="GF5" s="1491"/>
      <c r="GG5" s="1491"/>
      <c r="GH5" s="1491"/>
      <c r="GI5" s="1491"/>
      <c r="GJ5" s="1491"/>
      <c r="GK5" s="1491"/>
      <c r="GL5" s="1491"/>
      <c r="GM5" s="1491"/>
      <c r="GN5" s="1325"/>
      <c r="GO5" s="1325"/>
      <c r="GP5" s="1325"/>
      <c r="GQ5" s="1325"/>
      <c r="GR5" s="1325"/>
      <c r="GS5" s="1325"/>
      <c r="GT5" s="1325"/>
      <c r="GU5" s="1325"/>
      <c r="GV5" s="1325"/>
      <c r="GW5" s="1325"/>
      <c r="GX5" s="1325"/>
      <c r="GY5" s="1325"/>
      <c r="GZ5" s="1325"/>
      <c r="HA5" s="1325"/>
      <c r="HB5" s="1325"/>
      <c r="HC5" s="1325"/>
      <c r="HD5" s="1325"/>
      <c r="HE5" s="1325"/>
      <c r="HF5" s="1325"/>
      <c r="HG5" s="1325"/>
      <c r="HH5" s="1325"/>
      <c r="HI5" s="1325"/>
      <c r="HJ5" s="1325"/>
    </row>
    <row r="6" spans="1:218" s="3491" customFormat="1" ht="25" customHeight="1" x14ac:dyDescent="0.2">
      <c r="A6" s="12" t="s">
        <v>1745</v>
      </c>
      <c r="B6" s="12" t="s">
        <v>2492</v>
      </c>
      <c r="C6" s="3681" t="s">
        <v>2370</v>
      </c>
      <c r="D6" s="3445" t="s">
        <v>2372</v>
      </c>
      <c r="E6" s="3489" t="s">
        <v>315</v>
      </c>
      <c r="F6" s="3490"/>
      <c r="G6" s="3467">
        <v>43207</v>
      </c>
      <c r="H6" s="3442">
        <f t="shared" ca="1" si="0"/>
        <v>64</v>
      </c>
      <c r="I6" s="3445" t="s">
        <v>1280</v>
      </c>
      <c r="J6" s="3412" t="s">
        <v>2533</v>
      </c>
      <c r="K6" s="3412" t="s">
        <v>2173</v>
      </c>
      <c r="L6" s="3586" t="s">
        <v>1885</v>
      </c>
      <c r="M6" s="3412" t="s">
        <v>1841</v>
      </c>
      <c r="N6" s="3442" t="s">
        <v>2055</v>
      </c>
      <c r="O6" s="3442" t="s">
        <v>2055</v>
      </c>
    </row>
    <row r="7" spans="1:218" s="3491" customFormat="1" ht="25" customHeight="1" x14ac:dyDescent="0.2">
      <c r="A7" s="12" t="s">
        <v>1745</v>
      </c>
      <c r="B7" s="12" t="s">
        <v>2492</v>
      </c>
      <c r="C7" s="3681" t="s">
        <v>3147</v>
      </c>
      <c r="D7" s="3445" t="s">
        <v>3370</v>
      </c>
      <c r="E7" s="3489" t="s">
        <v>196</v>
      </c>
      <c r="F7" s="3490" t="s">
        <v>4069</v>
      </c>
      <c r="G7" s="3467">
        <v>43254</v>
      </c>
      <c r="H7" s="3442">
        <f t="shared" ca="1" si="0"/>
        <v>62</v>
      </c>
      <c r="I7" s="3445" t="s">
        <v>1280</v>
      </c>
      <c r="J7" s="3412" t="s">
        <v>2229</v>
      </c>
      <c r="K7" s="3412" t="s">
        <v>2103</v>
      </c>
      <c r="L7" s="3586" t="s">
        <v>1885</v>
      </c>
      <c r="M7" s="3412" t="s">
        <v>1841</v>
      </c>
      <c r="N7" s="3442" t="s">
        <v>2055</v>
      </c>
      <c r="O7" s="3442" t="s">
        <v>2055</v>
      </c>
    </row>
    <row r="8" spans="1:218" s="3491" customFormat="1" ht="25" customHeight="1" x14ac:dyDescent="0.2">
      <c r="A8" s="12" t="s">
        <v>1745</v>
      </c>
      <c r="B8" s="12" t="s">
        <v>2492</v>
      </c>
      <c r="C8" s="3681" t="s">
        <v>2368</v>
      </c>
      <c r="D8" s="3445" t="s">
        <v>2372</v>
      </c>
      <c r="E8" s="3489" t="s">
        <v>196</v>
      </c>
      <c r="F8" s="3490"/>
      <c r="G8" s="3467">
        <v>43205</v>
      </c>
      <c r="H8" s="3442">
        <f t="shared" ca="1" si="0"/>
        <v>64</v>
      </c>
      <c r="I8" s="3445" t="s">
        <v>1280</v>
      </c>
      <c r="J8" s="3412" t="s">
        <v>1540</v>
      </c>
      <c r="K8" s="3412" t="s">
        <v>2172</v>
      </c>
      <c r="L8" s="3586" t="s">
        <v>1885</v>
      </c>
      <c r="M8" s="3412" t="s">
        <v>1841</v>
      </c>
      <c r="N8" s="3442" t="s">
        <v>2055</v>
      </c>
      <c r="O8" s="3442" t="s">
        <v>2055</v>
      </c>
    </row>
    <row r="9" spans="1:218" s="3491" customFormat="1" ht="25" customHeight="1" x14ac:dyDescent="0.2">
      <c r="A9" s="12" t="s">
        <v>1745</v>
      </c>
      <c r="B9" s="12" t="s">
        <v>2492</v>
      </c>
      <c r="C9" s="3681" t="s">
        <v>3767</v>
      </c>
      <c r="D9" s="3445" t="s">
        <v>3766</v>
      </c>
      <c r="E9" s="3489" t="s">
        <v>315</v>
      </c>
      <c r="F9" s="3490"/>
      <c r="G9" s="3467">
        <v>41973</v>
      </c>
      <c r="H9" s="3442">
        <f t="shared" ca="1" si="0"/>
        <v>105</v>
      </c>
      <c r="I9" s="3445" t="s">
        <v>1280</v>
      </c>
      <c r="J9" s="3412" t="s">
        <v>1416</v>
      </c>
      <c r="K9" s="3412" t="s">
        <v>1542</v>
      </c>
      <c r="L9" s="3586" t="s">
        <v>1885</v>
      </c>
      <c r="M9" s="3412" t="s">
        <v>2055</v>
      </c>
      <c r="N9" s="3442" t="s">
        <v>2055</v>
      </c>
      <c r="O9" s="3442" t="s">
        <v>2055</v>
      </c>
    </row>
    <row r="10" spans="1:218" s="3492" customFormat="1" ht="25" customHeight="1" x14ac:dyDescent="0.2">
      <c r="A10" s="12" t="s">
        <v>1745</v>
      </c>
      <c r="B10" s="12" t="s">
        <v>2492</v>
      </c>
      <c r="C10" s="3681" t="s">
        <v>3170</v>
      </c>
      <c r="D10" s="3445" t="s">
        <v>4059</v>
      </c>
      <c r="E10" s="3489" t="s">
        <v>196</v>
      </c>
      <c r="F10" s="3490"/>
      <c r="G10" s="3467">
        <v>43808</v>
      </c>
      <c r="H10" s="3499">
        <f t="shared" ca="1" si="0"/>
        <v>44</v>
      </c>
      <c r="I10" s="3445" t="s">
        <v>1280</v>
      </c>
      <c r="J10" s="3412" t="s">
        <v>1268</v>
      </c>
      <c r="K10" s="3494" t="s">
        <v>1541</v>
      </c>
      <c r="L10" s="3586" t="s">
        <v>1885</v>
      </c>
      <c r="M10" s="3494"/>
      <c r="N10" s="3442" t="s">
        <v>1885</v>
      </c>
      <c r="O10" s="3442" t="s">
        <v>1885</v>
      </c>
    </row>
    <row r="11" spans="1:218" s="3492" customFormat="1" ht="24.75" customHeight="1" x14ac:dyDescent="0.2">
      <c r="A11" s="12" t="s">
        <v>1745</v>
      </c>
      <c r="B11" s="12" t="s">
        <v>2492</v>
      </c>
      <c r="C11" s="3681" t="s">
        <v>2155</v>
      </c>
      <c r="D11" s="3445" t="s">
        <v>3366</v>
      </c>
      <c r="E11" s="3489" t="s">
        <v>315</v>
      </c>
      <c r="F11" s="3490"/>
      <c r="G11" s="3467">
        <v>42853</v>
      </c>
      <c r="H11" s="3442">
        <f t="shared" ca="1" si="0"/>
        <v>76</v>
      </c>
      <c r="I11" s="3445" t="s">
        <v>1280</v>
      </c>
      <c r="J11" s="3412" t="s">
        <v>1127</v>
      </c>
      <c r="K11" s="3412" t="s">
        <v>2496</v>
      </c>
      <c r="L11" s="3586" t="s">
        <v>1885</v>
      </c>
      <c r="M11" s="3412"/>
      <c r="N11" s="3442" t="s">
        <v>198</v>
      </c>
      <c r="O11" s="3442" t="s">
        <v>2055</v>
      </c>
    </row>
    <row r="12" spans="1:218" s="3492" customFormat="1" ht="30" customHeight="1" x14ac:dyDescent="0.2">
      <c r="A12" s="12" t="s">
        <v>1745</v>
      </c>
      <c r="B12" s="12" t="s">
        <v>2492</v>
      </c>
      <c r="C12" s="3681" t="s">
        <v>2722</v>
      </c>
      <c r="D12" s="3445" t="s">
        <v>259</v>
      </c>
      <c r="E12" s="3489" t="s">
        <v>196</v>
      </c>
      <c r="F12" s="3490" t="s">
        <v>3913</v>
      </c>
      <c r="G12" s="3467">
        <v>43780</v>
      </c>
      <c r="H12" s="3442">
        <f t="shared" ca="1" si="0"/>
        <v>45</v>
      </c>
      <c r="I12" s="3445" t="s">
        <v>1280</v>
      </c>
      <c r="J12" s="3412" t="s">
        <v>1127</v>
      </c>
      <c r="K12" s="3494" t="s">
        <v>2584</v>
      </c>
      <c r="L12" s="3586" t="s">
        <v>1885</v>
      </c>
      <c r="M12" s="3412" t="s">
        <v>1885</v>
      </c>
      <c r="N12" s="3442" t="s">
        <v>1885</v>
      </c>
      <c r="O12" s="3442" t="s">
        <v>1885</v>
      </c>
    </row>
    <row r="13" spans="1:218" s="48" customFormat="1" ht="17" x14ac:dyDescent="0.2">
      <c r="A13" s="12" t="s">
        <v>1745</v>
      </c>
      <c r="B13" s="12" t="s">
        <v>2492</v>
      </c>
      <c r="C13" s="3471" t="s">
        <v>3686</v>
      </c>
      <c r="D13" s="3422"/>
      <c r="E13" s="3421" t="s">
        <v>315</v>
      </c>
      <c r="F13" s="3422" t="s">
        <v>4049</v>
      </c>
      <c r="G13" s="3468">
        <v>43647</v>
      </c>
      <c r="H13" s="3462">
        <f t="shared" ref="H13:H19" ca="1" si="1">(YEAR(NOW())-YEAR(G13))*12+MONTH(NOW())-MONTH(G13)</f>
        <v>49</v>
      </c>
      <c r="I13" s="3447" t="s">
        <v>1280</v>
      </c>
      <c r="J13" s="3425" t="s">
        <v>3565</v>
      </c>
      <c r="K13" s="3425"/>
      <c r="L13" s="3586" t="s">
        <v>1885</v>
      </c>
      <c r="M13" s="1919" t="s">
        <v>1841</v>
      </c>
      <c r="N13" s="3462" t="s">
        <v>2055</v>
      </c>
      <c r="O13" s="3462" t="s">
        <v>2055</v>
      </c>
      <c r="P13" s="3390"/>
      <c r="Q13" s="3390"/>
      <c r="R13" s="3390"/>
      <c r="S13" s="3390"/>
      <c r="T13" s="3390"/>
      <c r="U13" s="3390"/>
      <c r="V13" s="3390"/>
      <c r="W13" s="3390"/>
      <c r="X13" s="3390"/>
      <c r="Y13" s="3390"/>
      <c r="Z13" s="3390"/>
      <c r="AA13" s="3390"/>
      <c r="AB13" s="3390"/>
      <c r="AC13" s="3390"/>
      <c r="AD13" s="3390"/>
      <c r="AE13" s="3390"/>
      <c r="AF13" s="3390"/>
      <c r="AG13" s="3390"/>
      <c r="AH13" s="3390"/>
      <c r="AI13" s="3390"/>
      <c r="AJ13" s="3390"/>
      <c r="AK13" s="3390"/>
      <c r="AL13" s="3390"/>
      <c r="AM13" s="3390"/>
      <c r="AN13" s="3390"/>
      <c r="AO13" s="3390"/>
      <c r="AP13" s="3390"/>
      <c r="AQ13" s="3390"/>
      <c r="AR13" s="3390"/>
      <c r="AS13" s="3390"/>
      <c r="AT13" s="3390"/>
      <c r="AU13" s="3390"/>
      <c r="AV13" s="3391"/>
    </row>
    <row r="14" spans="1:218" ht="25" customHeight="1" x14ac:dyDescent="0.2">
      <c r="A14" s="12" t="s">
        <v>1745</v>
      </c>
      <c r="B14" s="12" t="s">
        <v>2492</v>
      </c>
      <c r="C14" s="3471" t="s">
        <v>3757</v>
      </c>
      <c r="D14" s="3447" t="s">
        <v>2892</v>
      </c>
      <c r="E14" s="3421" t="s">
        <v>196</v>
      </c>
      <c r="F14" s="3422" t="s">
        <v>3892</v>
      </c>
      <c r="G14" s="3468">
        <v>43779</v>
      </c>
      <c r="H14" s="3462">
        <f t="shared" ca="1" si="1"/>
        <v>45</v>
      </c>
      <c r="I14" s="3447" t="s">
        <v>1280</v>
      </c>
      <c r="J14" s="3425" t="s">
        <v>2415</v>
      </c>
      <c r="K14" s="3424" t="s">
        <v>2584</v>
      </c>
      <c r="L14" s="3586" t="s">
        <v>1885</v>
      </c>
      <c r="M14" s="3425" t="s">
        <v>2055</v>
      </c>
      <c r="N14" s="3462" t="s">
        <v>2055</v>
      </c>
      <c r="O14" s="3462" t="s">
        <v>2055</v>
      </c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</row>
    <row r="15" spans="1:218" s="102" customFormat="1" ht="25" customHeight="1" x14ac:dyDescent="0.2">
      <c r="A15" s="12" t="s">
        <v>1745</v>
      </c>
      <c r="B15" s="12" t="s">
        <v>2492</v>
      </c>
      <c r="C15" s="3443" t="s">
        <v>4067</v>
      </c>
      <c r="D15" s="1880" t="s">
        <v>259</v>
      </c>
      <c r="E15" s="11" t="s">
        <v>196</v>
      </c>
      <c r="F15" s="2510"/>
      <c r="G15" s="3465">
        <v>45084</v>
      </c>
      <c r="H15" s="1888">
        <f t="shared" ca="1" si="1"/>
        <v>2</v>
      </c>
      <c r="I15" s="1880" t="s">
        <v>1280</v>
      </c>
      <c r="J15" s="1933" t="s">
        <v>2585</v>
      </c>
      <c r="K15" s="1933" t="s">
        <v>3799</v>
      </c>
      <c r="L15" s="3586" t="s">
        <v>1885</v>
      </c>
      <c r="M15" s="3412"/>
      <c r="N15" s="3442"/>
      <c r="O15" s="3442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  <c r="FW15" s="48"/>
      <c r="FX15" s="48"/>
      <c r="FY15" s="48"/>
      <c r="FZ15" s="48"/>
      <c r="GA15" s="48"/>
      <c r="GB15" s="48"/>
      <c r="GC15" s="48"/>
      <c r="GD15" s="48"/>
      <c r="GE15" s="48"/>
      <c r="GF15" s="48"/>
      <c r="GG15" s="48"/>
      <c r="GH15" s="48"/>
      <c r="GI15" s="48"/>
      <c r="GJ15" s="48"/>
      <c r="GK15" s="48"/>
      <c r="GL15" s="48"/>
      <c r="GM15" s="48"/>
      <c r="GN15" s="48"/>
      <c r="GO15" s="48"/>
      <c r="GP15" s="48"/>
      <c r="GQ15" s="48"/>
      <c r="GR15" s="48"/>
      <c r="GS15" s="48"/>
      <c r="GT15" s="48"/>
      <c r="GU15" s="48"/>
      <c r="GV15" s="48"/>
      <c r="GW15" s="48"/>
      <c r="GX15" s="48"/>
      <c r="GY15" s="48"/>
      <c r="GZ15" s="48"/>
      <c r="HA15" s="48"/>
      <c r="HB15" s="48"/>
      <c r="HC15" s="48"/>
      <c r="HD15" s="48"/>
      <c r="HE15" s="48"/>
      <c r="HF15" s="48"/>
      <c r="HG15" s="48"/>
      <c r="HH15" s="48"/>
      <c r="HI15" s="48"/>
      <c r="HJ15" s="48"/>
    </row>
    <row r="16" spans="1:218" s="102" customFormat="1" ht="25" customHeight="1" x14ac:dyDescent="0.2">
      <c r="A16" s="12" t="s">
        <v>1745</v>
      </c>
      <c r="B16" s="12" t="s">
        <v>2492</v>
      </c>
      <c r="C16" s="3443" t="s">
        <v>4063</v>
      </c>
      <c r="D16" s="1880" t="s">
        <v>259</v>
      </c>
      <c r="E16" s="11" t="s">
        <v>196</v>
      </c>
      <c r="F16" s="2510"/>
      <c r="G16" s="3465">
        <v>45054</v>
      </c>
      <c r="H16" s="1888">
        <f t="shared" ca="1" si="1"/>
        <v>3</v>
      </c>
      <c r="I16" s="1880" t="s">
        <v>1280</v>
      </c>
      <c r="J16" s="1933" t="s">
        <v>4064</v>
      </c>
      <c r="K16" s="1933" t="s">
        <v>3799</v>
      </c>
      <c r="L16" s="3586" t="s">
        <v>1885</v>
      </c>
      <c r="M16" s="3412"/>
      <c r="N16" s="3442"/>
      <c r="O16" s="3442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  <c r="FW16" s="48"/>
      <c r="FX16" s="48"/>
      <c r="FY16" s="48"/>
      <c r="FZ16" s="48"/>
      <c r="GA16" s="48"/>
      <c r="GB16" s="48"/>
      <c r="GC16" s="48"/>
      <c r="GD16" s="48"/>
      <c r="GE16" s="48"/>
      <c r="GF16" s="48"/>
      <c r="GG16" s="48"/>
      <c r="GH16" s="48"/>
      <c r="GI16" s="48"/>
      <c r="GJ16" s="48"/>
      <c r="GK16" s="48"/>
      <c r="GL16" s="48"/>
      <c r="GM16" s="48"/>
      <c r="GN16" s="48"/>
      <c r="GO16" s="48"/>
      <c r="GP16" s="48"/>
      <c r="GQ16" s="48"/>
      <c r="GR16" s="48"/>
      <c r="GS16" s="48"/>
      <c r="GT16" s="48"/>
      <c r="GU16" s="48"/>
      <c r="GV16" s="48"/>
      <c r="GW16" s="48"/>
      <c r="GX16" s="48"/>
      <c r="GY16" s="48"/>
      <c r="GZ16" s="48"/>
      <c r="HA16" s="48"/>
      <c r="HB16" s="48"/>
      <c r="HC16" s="48"/>
      <c r="HD16" s="48"/>
      <c r="HE16" s="48"/>
      <c r="HF16" s="48"/>
      <c r="HG16" s="48"/>
      <c r="HH16" s="48"/>
      <c r="HI16" s="48"/>
      <c r="HJ16" s="48"/>
    </row>
    <row r="17" spans="1:218" s="3392" customFormat="1" ht="25" customHeight="1" x14ac:dyDescent="0.2">
      <c r="A17" s="95" t="s">
        <v>1741</v>
      </c>
      <c r="B17" s="95" t="s">
        <v>4114</v>
      </c>
      <c r="C17" s="3471" t="s">
        <v>1944</v>
      </c>
      <c r="D17" s="3447" t="s">
        <v>3362</v>
      </c>
      <c r="E17" s="3421" t="s">
        <v>315</v>
      </c>
      <c r="F17" s="3422" t="s">
        <v>4058</v>
      </c>
      <c r="G17" s="3468">
        <v>42996</v>
      </c>
      <c r="H17" s="3462">
        <f t="shared" ca="1" si="1"/>
        <v>71</v>
      </c>
      <c r="I17" s="3447" t="s">
        <v>1280</v>
      </c>
      <c r="J17" s="3425" t="s">
        <v>1543</v>
      </c>
      <c r="K17" s="3425" t="s">
        <v>1815</v>
      </c>
      <c r="L17" s="3586" t="s">
        <v>1885</v>
      </c>
      <c r="M17" s="3412" t="s">
        <v>1885</v>
      </c>
      <c r="N17" s="3442" t="s">
        <v>1885</v>
      </c>
      <c r="O17" s="3442" t="s">
        <v>198</v>
      </c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/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48"/>
      <c r="AX17" s="48"/>
      <c r="AY17" s="102"/>
      <c r="AZ17" s="102"/>
      <c r="BA17" s="102"/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/>
      <c r="BN17" s="102"/>
      <c r="BO17" s="102"/>
      <c r="BP17" s="102"/>
      <c r="BQ17" s="102"/>
      <c r="BR17" s="102"/>
      <c r="BS17" s="102"/>
      <c r="BT17" s="102"/>
      <c r="BU17" s="102"/>
      <c r="BV17" s="102"/>
      <c r="BW17" s="102"/>
      <c r="BX17" s="102"/>
      <c r="BY17" s="102"/>
      <c r="BZ17" s="102"/>
      <c r="CA17" s="102"/>
      <c r="CB17" s="102"/>
      <c r="CC17" s="102"/>
      <c r="CD17" s="102"/>
      <c r="CE17" s="102"/>
      <c r="CF17" s="102"/>
      <c r="CG17" s="102"/>
      <c r="CH17" s="102"/>
      <c r="CI17" s="102"/>
      <c r="CJ17" s="102"/>
      <c r="CK17" s="102"/>
      <c r="CL17" s="102"/>
      <c r="CM17" s="102"/>
      <c r="CN17" s="102"/>
      <c r="CO17" s="102"/>
      <c r="CP17" s="102"/>
      <c r="CQ17" s="102"/>
      <c r="CR17" s="102"/>
      <c r="CS17" s="102"/>
      <c r="CT17" s="102"/>
      <c r="CU17" s="102"/>
      <c r="CV17" s="102"/>
      <c r="CW17" s="102"/>
      <c r="CX17" s="102"/>
      <c r="CY17" s="102"/>
      <c r="CZ17" s="102"/>
      <c r="DA17" s="102"/>
      <c r="DB17" s="102"/>
      <c r="DC17" s="102"/>
      <c r="DD17" s="102"/>
      <c r="DE17" s="102"/>
      <c r="DF17" s="102"/>
      <c r="DG17" s="102"/>
      <c r="DH17" s="102"/>
      <c r="DI17" s="102"/>
      <c r="DJ17" s="102"/>
      <c r="DK17" s="102"/>
      <c r="DL17" s="102"/>
      <c r="DM17" s="102"/>
      <c r="DN17" s="102"/>
      <c r="DO17" s="102"/>
      <c r="DP17" s="102"/>
      <c r="DQ17" s="102"/>
      <c r="DR17" s="102"/>
      <c r="DS17" s="102"/>
      <c r="DT17" s="102"/>
      <c r="DU17" s="102"/>
      <c r="DV17" s="102"/>
      <c r="DW17" s="102"/>
      <c r="DX17" s="102"/>
      <c r="DY17" s="102"/>
      <c r="DZ17" s="102"/>
      <c r="EA17" s="102"/>
      <c r="EB17" s="102"/>
      <c r="EC17" s="102"/>
      <c r="ED17" s="102"/>
      <c r="EE17" s="102"/>
      <c r="EF17" s="102"/>
      <c r="EG17" s="102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  <c r="FW17" s="48"/>
      <c r="FX17" s="48"/>
      <c r="FY17" s="48"/>
      <c r="FZ17" s="48"/>
      <c r="GA17" s="48"/>
      <c r="GB17" s="48"/>
      <c r="GC17" s="48"/>
      <c r="GD17" s="48"/>
      <c r="GE17" s="48"/>
      <c r="GF17" s="48"/>
      <c r="GG17" s="48"/>
      <c r="GH17" s="48"/>
      <c r="GI17" s="48"/>
      <c r="GJ17" s="48"/>
      <c r="GK17" s="48"/>
      <c r="GL17" s="48"/>
      <c r="GM17" s="48"/>
      <c r="GN17" s="48"/>
      <c r="GO17" s="48"/>
      <c r="GP17" s="48"/>
      <c r="GQ17" s="48"/>
      <c r="GR17" s="48"/>
      <c r="GS17" s="48"/>
      <c r="GT17" s="48"/>
      <c r="GU17" s="48"/>
      <c r="GV17" s="48"/>
      <c r="GW17" s="48"/>
      <c r="GX17" s="48"/>
      <c r="GY17" s="48"/>
      <c r="GZ17" s="48"/>
      <c r="HA17" s="48"/>
      <c r="HB17" s="48"/>
      <c r="HC17" s="48"/>
      <c r="HD17" s="48"/>
      <c r="HE17" s="48"/>
      <c r="HF17" s="48"/>
      <c r="HG17" s="48"/>
      <c r="HH17" s="48"/>
      <c r="HI17" s="48"/>
      <c r="HJ17" s="48"/>
    </row>
    <row r="18" spans="1:218" s="3492" customFormat="1" ht="25" customHeight="1" x14ac:dyDescent="0.2">
      <c r="A18" s="95" t="s">
        <v>1741</v>
      </c>
      <c r="B18" s="95" t="s">
        <v>4114</v>
      </c>
      <c r="C18" s="3681" t="s">
        <v>2136</v>
      </c>
      <c r="D18" s="3445" t="s">
        <v>4059</v>
      </c>
      <c r="E18" s="3489" t="s">
        <v>196</v>
      </c>
      <c r="F18" s="3490"/>
      <c r="G18" s="3467">
        <v>43086</v>
      </c>
      <c r="H18" s="3442">
        <f t="shared" ca="1" si="1"/>
        <v>68</v>
      </c>
      <c r="I18" s="3445" t="s">
        <v>1280</v>
      </c>
      <c r="J18" s="3412" t="s">
        <v>2070</v>
      </c>
      <c r="K18" s="3412" t="s">
        <v>2071</v>
      </c>
      <c r="L18" s="3586" t="s">
        <v>1885</v>
      </c>
      <c r="M18" s="3412"/>
      <c r="N18" s="3442" t="s">
        <v>1885</v>
      </c>
      <c r="O18" s="3442" t="s">
        <v>1885</v>
      </c>
    </row>
    <row r="19" spans="1:218" ht="25" customHeight="1" x14ac:dyDescent="0.2">
      <c r="A19" s="95" t="s">
        <v>1741</v>
      </c>
      <c r="B19" s="95" t="s">
        <v>4114</v>
      </c>
      <c r="C19" s="3584" t="s">
        <v>3685</v>
      </c>
      <c r="D19" s="3457" t="s">
        <v>4112</v>
      </c>
      <c r="E19" s="3436" t="s">
        <v>315</v>
      </c>
      <c r="F19" s="3437" t="s">
        <v>1514</v>
      </c>
      <c r="G19" s="3469">
        <v>42272</v>
      </c>
      <c r="H19" s="3463">
        <f t="shared" ca="1" si="1"/>
        <v>95</v>
      </c>
      <c r="I19" s="3457" t="s">
        <v>1280</v>
      </c>
      <c r="J19" s="3434" t="s">
        <v>3565</v>
      </c>
      <c r="K19" s="3434"/>
      <c r="L19" s="3586" t="s">
        <v>1885</v>
      </c>
      <c r="M19" s="1919" t="s">
        <v>1841</v>
      </c>
      <c r="N19" s="3462" t="s">
        <v>2055</v>
      </c>
      <c r="O19" s="3462" t="s">
        <v>2055</v>
      </c>
      <c r="P19" s="3592"/>
      <c r="Q19" s="3592"/>
      <c r="R19" s="3592"/>
      <c r="S19" s="3592"/>
      <c r="T19" s="3592"/>
      <c r="U19" s="3592"/>
      <c r="V19" s="3592"/>
      <c r="W19" s="3592"/>
      <c r="X19" s="3592"/>
      <c r="Y19" s="3592"/>
      <c r="Z19" s="3592"/>
      <c r="AA19" s="3592"/>
      <c r="AB19" s="3592"/>
      <c r="AC19" s="3592"/>
      <c r="AD19" s="3592"/>
      <c r="AE19" s="3592"/>
      <c r="AF19" s="3592"/>
      <c r="AG19" s="3592"/>
      <c r="AH19" s="3592"/>
      <c r="AI19" s="3592"/>
      <c r="AJ19" s="3592"/>
      <c r="AK19" s="3592"/>
      <c r="AL19" s="3592"/>
      <c r="AM19" s="3592"/>
      <c r="AN19" s="3592"/>
      <c r="AO19" s="3592"/>
      <c r="AP19" s="3592"/>
      <c r="AQ19" s="3592"/>
      <c r="AR19" s="3592"/>
      <c r="AS19" s="3592"/>
      <c r="AT19" s="3592"/>
      <c r="AU19" s="3592"/>
      <c r="AV19" s="3622"/>
    </row>
    <row r="20" spans="1:218" s="102" customFormat="1" ht="25" customHeight="1" x14ac:dyDescent="0.2">
      <c r="A20" s="95" t="s">
        <v>1741</v>
      </c>
      <c r="B20" s="95" t="s">
        <v>4114</v>
      </c>
      <c r="C20" s="3443">
        <v>2342</v>
      </c>
      <c r="D20" s="1880" t="s">
        <v>259</v>
      </c>
      <c r="E20" s="11" t="s">
        <v>186</v>
      </c>
      <c r="F20" s="2510" t="s">
        <v>4062</v>
      </c>
      <c r="G20" s="3465">
        <v>45046</v>
      </c>
      <c r="H20" s="1888">
        <f t="shared" ref="H20:H28" ca="1" si="2">(YEAR(NOW())-YEAR(G20))*12+MONTH(NOW())-MONTH(G20)</f>
        <v>4</v>
      </c>
      <c r="I20" s="1880" t="s">
        <v>1280</v>
      </c>
      <c r="J20" s="1933" t="s">
        <v>2533</v>
      </c>
      <c r="K20" s="1933" t="s">
        <v>3799</v>
      </c>
      <c r="L20" s="3586" t="s">
        <v>1885</v>
      </c>
      <c r="M20" s="3412"/>
      <c r="N20" s="3442"/>
      <c r="O20" s="3442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  <c r="FW20" s="48"/>
      <c r="FX20" s="48"/>
      <c r="FY20" s="48"/>
      <c r="FZ20" s="48"/>
      <c r="GA20" s="48"/>
      <c r="GB20" s="48"/>
      <c r="GC20" s="48"/>
      <c r="GD20" s="48"/>
      <c r="GE20" s="48"/>
      <c r="GF20" s="48"/>
      <c r="GG20" s="48"/>
      <c r="GH20" s="48"/>
      <c r="GI20" s="48"/>
      <c r="GJ20" s="48"/>
      <c r="GK20" s="48"/>
      <c r="GL20" s="48"/>
      <c r="GM20" s="48"/>
      <c r="GN20" s="48"/>
      <c r="GO20" s="48"/>
      <c r="GP20" s="48"/>
      <c r="GQ20" s="48"/>
      <c r="GR20" s="48"/>
      <c r="GS20" s="48"/>
      <c r="GT20" s="48"/>
      <c r="GU20" s="48"/>
      <c r="GV20" s="48"/>
      <c r="GW20" s="48"/>
      <c r="GX20" s="48"/>
      <c r="GY20" s="48"/>
      <c r="GZ20" s="48"/>
      <c r="HA20" s="48"/>
      <c r="HB20" s="48"/>
      <c r="HC20" s="48"/>
      <c r="HD20" s="48"/>
      <c r="HE20" s="48"/>
      <c r="HF20" s="48"/>
      <c r="HG20" s="48"/>
      <c r="HH20" s="48"/>
      <c r="HI20" s="48"/>
      <c r="HJ20" s="48"/>
    </row>
    <row r="21" spans="1:218" s="102" customFormat="1" ht="25" customHeight="1" x14ac:dyDescent="0.2">
      <c r="A21" s="95" t="s">
        <v>1741</v>
      </c>
      <c r="B21" s="95" t="s">
        <v>4114</v>
      </c>
      <c r="C21" s="3443">
        <v>2341</v>
      </c>
      <c r="D21" s="1880" t="s">
        <v>259</v>
      </c>
      <c r="E21" s="11" t="s">
        <v>186</v>
      </c>
      <c r="F21" s="2510"/>
      <c r="G21" s="3465">
        <v>45067</v>
      </c>
      <c r="H21" s="1888">
        <f t="shared" ca="1" si="2"/>
        <v>3</v>
      </c>
      <c r="I21" s="1880" t="s">
        <v>1280</v>
      </c>
      <c r="J21" s="1933" t="s">
        <v>4065</v>
      </c>
      <c r="K21" s="1933" t="s">
        <v>3799</v>
      </c>
      <c r="L21" s="3586" t="s">
        <v>1885</v>
      </c>
      <c r="M21" s="3412"/>
      <c r="N21" s="3442"/>
      <c r="O21" s="3442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  <c r="FW21" s="48"/>
      <c r="FX21" s="48"/>
      <c r="FY21" s="48"/>
      <c r="FZ21" s="48"/>
      <c r="GA21" s="48"/>
      <c r="GB21" s="48"/>
      <c r="GC21" s="48"/>
      <c r="GD21" s="48"/>
      <c r="GE21" s="48"/>
      <c r="GF21" s="48"/>
      <c r="GG21" s="48"/>
      <c r="GH21" s="48"/>
      <c r="GI21" s="48"/>
      <c r="GJ21" s="48"/>
      <c r="GK21" s="48"/>
      <c r="GL21" s="48"/>
      <c r="GM21" s="48"/>
      <c r="GN21" s="48"/>
      <c r="GO21" s="48"/>
      <c r="GP21" s="48"/>
      <c r="GQ21" s="48"/>
      <c r="GR21" s="48"/>
      <c r="GS21" s="48"/>
      <c r="GT21" s="48"/>
      <c r="GU21" s="48"/>
      <c r="GV21" s="48"/>
      <c r="GW21" s="48"/>
      <c r="GX21" s="48"/>
      <c r="GY21" s="48"/>
      <c r="GZ21" s="48"/>
      <c r="HA21" s="48"/>
      <c r="HB21" s="48"/>
      <c r="HC21" s="48"/>
      <c r="HD21" s="48"/>
      <c r="HE21" s="48"/>
      <c r="HF21" s="48"/>
      <c r="HG21" s="48"/>
      <c r="HH21" s="48"/>
      <c r="HI21" s="48"/>
      <c r="HJ21" s="48"/>
    </row>
    <row r="22" spans="1:218" s="102" customFormat="1" ht="25" customHeight="1" x14ac:dyDescent="0.2">
      <c r="A22" s="95" t="s">
        <v>1741</v>
      </c>
      <c r="B22" s="95" t="s">
        <v>4114</v>
      </c>
      <c r="C22" s="3443">
        <v>2344</v>
      </c>
      <c r="D22" s="1880" t="s">
        <v>259</v>
      </c>
      <c r="E22" s="11" t="s">
        <v>186</v>
      </c>
      <c r="F22" s="2510" t="s">
        <v>815</v>
      </c>
      <c r="G22" s="3465">
        <v>45072</v>
      </c>
      <c r="H22" s="1888">
        <f t="shared" ca="1" si="2"/>
        <v>3</v>
      </c>
      <c r="I22" s="1880" t="s">
        <v>1280</v>
      </c>
      <c r="J22" s="1933" t="s">
        <v>3081</v>
      </c>
      <c r="K22" s="1933" t="s">
        <v>3799</v>
      </c>
      <c r="L22" s="3586" t="s">
        <v>1885</v>
      </c>
      <c r="M22" s="3412"/>
      <c r="N22" s="3442"/>
      <c r="O22" s="3442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  <c r="FW22" s="48"/>
      <c r="FX22" s="48"/>
      <c r="FY22" s="48"/>
      <c r="FZ22" s="48"/>
      <c r="GA22" s="48"/>
      <c r="GB22" s="48"/>
      <c r="GC22" s="48"/>
      <c r="GD22" s="48"/>
      <c r="GE22" s="48"/>
      <c r="GF22" s="48"/>
      <c r="GG22" s="48"/>
      <c r="GH22" s="48"/>
      <c r="GI22" s="48"/>
      <c r="GJ22" s="48"/>
      <c r="GK22" s="48"/>
      <c r="GL22" s="48"/>
      <c r="GM22" s="48"/>
      <c r="GN22" s="48"/>
      <c r="GO22" s="48"/>
      <c r="GP22" s="48"/>
      <c r="GQ22" s="48"/>
      <c r="GR22" s="48"/>
      <c r="GS22" s="48"/>
      <c r="GT22" s="48"/>
      <c r="GU22" s="48"/>
      <c r="GV22" s="48"/>
      <c r="GW22" s="48"/>
      <c r="GX22" s="48"/>
      <c r="GY22" s="48"/>
      <c r="GZ22" s="48"/>
      <c r="HA22" s="48"/>
      <c r="HB22" s="48"/>
      <c r="HC22" s="48"/>
      <c r="HD22" s="48"/>
      <c r="HE22" s="48"/>
      <c r="HF22" s="48"/>
      <c r="HG22" s="48"/>
      <c r="HH22" s="48"/>
      <c r="HI22" s="48"/>
      <c r="HJ22" s="48"/>
    </row>
    <row r="23" spans="1:218" s="102" customFormat="1" ht="25" customHeight="1" x14ac:dyDescent="0.2">
      <c r="A23" s="95" t="s">
        <v>1741</v>
      </c>
      <c r="B23" s="95" t="s">
        <v>4114</v>
      </c>
      <c r="C23" s="3443">
        <v>2345</v>
      </c>
      <c r="D23" s="1880" t="s">
        <v>259</v>
      </c>
      <c r="E23" s="11" t="s">
        <v>196</v>
      </c>
      <c r="F23" s="2510" t="s">
        <v>4066</v>
      </c>
      <c r="G23" s="3465">
        <v>45072</v>
      </c>
      <c r="H23" s="1888">
        <f t="shared" ca="1" si="2"/>
        <v>3</v>
      </c>
      <c r="I23" s="1880" t="s">
        <v>1280</v>
      </c>
      <c r="J23" s="1933" t="s">
        <v>3081</v>
      </c>
      <c r="K23" s="1933" t="s">
        <v>3799</v>
      </c>
      <c r="L23" s="3586" t="s">
        <v>1885</v>
      </c>
      <c r="M23" s="3412"/>
      <c r="N23" s="3442"/>
      <c r="O23" s="3442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  <c r="FV23" s="48"/>
      <c r="FW23" s="48"/>
      <c r="FX23" s="48"/>
      <c r="FY23" s="48"/>
      <c r="FZ23" s="48"/>
      <c r="GA23" s="48"/>
      <c r="GB23" s="48"/>
      <c r="GC23" s="48"/>
      <c r="GD23" s="48"/>
      <c r="GE23" s="48"/>
      <c r="GF23" s="48"/>
      <c r="GG23" s="48"/>
      <c r="GH23" s="48"/>
      <c r="GI23" s="48"/>
      <c r="GJ23" s="48"/>
      <c r="GK23" s="48"/>
      <c r="GL23" s="48"/>
      <c r="GM23" s="48"/>
      <c r="GN23" s="48"/>
      <c r="GO23" s="48"/>
      <c r="GP23" s="48"/>
      <c r="GQ23" s="48"/>
      <c r="GR23" s="48"/>
      <c r="GS23" s="48"/>
      <c r="GT23" s="48"/>
      <c r="GU23" s="48"/>
      <c r="GV23" s="48"/>
      <c r="GW23" s="48"/>
      <c r="GX23" s="48"/>
      <c r="GY23" s="48"/>
      <c r="GZ23" s="48"/>
      <c r="HA23" s="48"/>
      <c r="HB23" s="48"/>
      <c r="HC23" s="48"/>
      <c r="HD23" s="48"/>
      <c r="HE23" s="48"/>
      <c r="HF23" s="48"/>
      <c r="HG23" s="48"/>
      <c r="HH23" s="48"/>
      <c r="HI23" s="48"/>
      <c r="HJ23" s="48"/>
    </row>
    <row r="24" spans="1:218" s="102" customFormat="1" ht="25" customHeight="1" x14ac:dyDescent="0.2">
      <c r="A24" s="95" t="s">
        <v>1741</v>
      </c>
      <c r="B24" s="95" t="s">
        <v>4114</v>
      </c>
      <c r="C24" s="3443">
        <v>2347</v>
      </c>
      <c r="D24" s="1880" t="s">
        <v>259</v>
      </c>
      <c r="E24" s="11" t="s">
        <v>186</v>
      </c>
      <c r="F24" s="2510" t="s">
        <v>4068</v>
      </c>
      <c r="G24" s="3465">
        <v>45088</v>
      </c>
      <c r="H24" s="1888">
        <f t="shared" ca="1" si="2"/>
        <v>2</v>
      </c>
      <c r="I24" s="1880" t="s">
        <v>1280</v>
      </c>
      <c r="J24" s="1933" t="s">
        <v>1153</v>
      </c>
      <c r="K24" s="1933" t="s">
        <v>3799</v>
      </c>
      <c r="L24" s="3586" t="s">
        <v>1885</v>
      </c>
      <c r="M24" s="3412"/>
      <c r="N24" s="3442"/>
      <c r="O24" s="3442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  <c r="FV24" s="48"/>
      <c r="FW24" s="48"/>
      <c r="FX24" s="48"/>
      <c r="FY24" s="48"/>
      <c r="FZ24" s="48"/>
      <c r="GA24" s="48"/>
      <c r="GB24" s="48"/>
      <c r="GC24" s="48"/>
      <c r="GD24" s="48"/>
      <c r="GE24" s="48"/>
      <c r="GF24" s="48"/>
      <c r="GG24" s="48"/>
      <c r="GH24" s="48"/>
      <c r="GI24" s="48"/>
      <c r="GJ24" s="48"/>
      <c r="GK24" s="48"/>
      <c r="GL24" s="48"/>
      <c r="GM24" s="48"/>
      <c r="GN24" s="48"/>
      <c r="GO24" s="48"/>
      <c r="GP24" s="48"/>
      <c r="GQ24" s="48"/>
      <c r="GR24" s="48"/>
      <c r="GS24" s="48"/>
      <c r="GT24" s="48"/>
      <c r="GU24" s="48"/>
      <c r="GV24" s="48"/>
      <c r="GW24" s="48"/>
      <c r="GX24" s="48"/>
      <c r="GY24" s="48"/>
      <c r="GZ24" s="48"/>
      <c r="HA24" s="48"/>
      <c r="HB24" s="48"/>
      <c r="HC24" s="48"/>
      <c r="HD24" s="48"/>
      <c r="HE24" s="48"/>
      <c r="HF24" s="48"/>
      <c r="HG24" s="48"/>
      <c r="HH24" s="48"/>
      <c r="HI24" s="48"/>
      <c r="HJ24" s="48"/>
    </row>
    <row r="25" spans="1:218" s="102" customFormat="1" ht="25" customHeight="1" x14ac:dyDescent="0.2">
      <c r="A25" s="95" t="s">
        <v>1741</v>
      </c>
      <c r="B25" s="95" t="s">
        <v>4114</v>
      </c>
      <c r="C25" s="3443">
        <v>2349</v>
      </c>
      <c r="D25" s="1880" t="s">
        <v>259</v>
      </c>
      <c r="E25" s="11" t="s">
        <v>186</v>
      </c>
      <c r="F25" s="2510"/>
      <c r="G25" s="3465">
        <v>45110</v>
      </c>
      <c r="H25" s="1888">
        <f ca="1">(YEAR(NOW())-YEAR(G25))*12+MONTH(NOW())-MONTH(G25)</f>
        <v>1</v>
      </c>
      <c r="I25" s="1880" t="s">
        <v>1280</v>
      </c>
      <c r="J25" s="1933" t="s">
        <v>4108</v>
      </c>
      <c r="K25" s="1933" t="s">
        <v>3799</v>
      </c>
      <c r="L25" s="3678"/>
      <c r="M25" s="3412"/>
      <c r="N25" s="3442"/>
      <c r="O25" s="3442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  <c r="FV25" s="48"/>
      <c r="FW25" s="48"/>
      <c r="FX25" s="48"/>
      <c r="FY25" s="48"/>
      <c r="FZ25" s="48"/>
      <c r="GA25" s="48"/>
      <c r="GB25" s="48"/>
      <c r="GC25" s="48"/>
      <c r="GD25" s="48"/>
      <c r="GE25" s="48"/>
      <c r="GF25" s="48"/>
      <c r="GG25" s="48"/>
      <c r="GH25" s="48"/>
      <c r="GI25" s="48"/>
      <c r="GJ25" s="48"/>
      <c r="GK25" s="48"/>
      <c r="GL25" s="48"/>
      <c r="GM25" s="48"/>
      <c r="GN25" s="48"/>
      <c r="GO25" s="48"/>
      <c r="GP25" s="48"/>
      <c r="GQ25" s="48"/>
      <c r="GR25" s="48"/>
      <c r="GS25" s="48"/>
      <c r="GT25" s="48"/>
      <c r="GU25" s="48"/>
      <c r="GV25" s="48"/>
      <c r="GW25" s="48"/>
      <c r="GX25" s="48"/>
      <c r="GY25" s="48"/>
      <c r="GZ25" s="48"/>
      <c r="HA25" s="48"/>
      <c r="HB25" s="48"/>
      <c r="HC25" s="48"/>
      <c r="HD25" s="48"/>
      <c r="HE25" s="48"/>
      <c r="HF25" s="48"/>
      <c r="HG25" s="48"/>
      <c r="HH25" s="48"/>
      <c r="HI25" s="48"/>
      <c r="HJ25" s="48"/>
    </row>
    <row r="26" spans="1:218" s="98" customFormat="1" ht="25" customHeight="1" x14ac:dyDescent="0.2">
      <c r="A26" s="95" t="s">
        <v>1741</v>
      </c>
      <c r="B26" s="95" t="s">
        <v>4114</v>
      </c>
      <c r="C26" s="3443" t="s">
        <v>4109</v>
      </c>
      <c r="D26" s="1880" t="s">
        <v>259</v>
      </c>
      <c r="E26" s="11"/>
      <c r="F26" s="2510" t="s">
        <v>4110</v>
      </c>
      <c r="G26" s="3465">
        <v>45091</v>
      </c>
      <c r="H26" s="1888">
        <f ca="1">(YEAR(NOW())-YEAR(G26))*12+MONTH(NOW())-MONTH(G26)</f>
        <v>2</v>
      </c>
      <c r="I26" s="1880" t="s">
        <v>1280</v>
      </c>
      <c r="J26" s="1933" t="s">
        <v>4111</v>
      </c>
      <c r="K26" s="1933" t="s">
        <v>236</v>
      </c>
      <c r="L26" s="3678"/>
      <c r="M26" s="3412"/>
      <c r="N26" s="3442"/>
      <c r="O26" s="344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</row>
    <row r="27" spans="1:218" ht="25" customHeight="1" x14ac:dyDescent="0.2">
      <c r="A27" s="95" t="s">
        <v>1741</v>
      </c>
      <c r="B27" s="95" t="s">
        <v>4114</v>
      </c>
      <c r="C27" s="3443" t="s">
        <v>3955</v>
      </c>
      <c r="D27" s="1880" t="s">
        <v>259</v>
      </c>
      <c r="E27" s="11" t="s">
        <v>196</v>
      </c>
      <c r="F27" s="2510" t="s">
        <v>4041</v>
      </c>
      <c r="G27" s="3465">
        <v>44813</v>
      </c>
      <c r="H27" s="1888">
        <f t="shared" ca="1" si="2"/>
        <v>11</v>
      </c>
      <c r="I27" s="1880" t="s">
        <v>1280</v>
      </c>
      <c r="J27" s="1933" t="s">
        <v>2707</v>
      </c>
      <c r="K27" s="1933" t="s">
        <v>2955</v>
      </c>
      <c r="L27" s="3589" t="s">
        <v>4094</v>
      </c>
      <c r="M27" s="3412" t="s">
        <v>1885</v>
      </c>
      <c r="N27" s="3442" t="s">
        <v>1885</v>
      </c>
      <c r="O27" s="3442" t="s">
        <v>1885</v>
      </c>
    </row>
    <row r="28" spans="1:218" ht="25" customHeight="1" x14ac:dyDescent="0.2">
      <c r="A28" s="95" t="s">
        <v>1741</v>
      </c>
      <c r="B28" s="95" t="s">
        <v>4114</v>
      </c>
      <c r="C28" s="3471" t="s">
        <v>3954</v>
      </c>
      <c r="D28" s="3447" t="s">
        <v>259</v>
      </c>
      <c r="E28" s="3421" t="s">
        <v>196</v>
      </c>
      <c r="F28" s="3422" t="s">
        <v>4113</v>
      </c>
      <c r="G28" s="3468">
        <v>44839</v>
      </c>
      <c r="H28" s="3462">
        <f t="shared" ca="1" si="2"/>
        <v>10</v>
      </c>
      <c r="I28" s="3447" t="s">
        <v>1280</v>
      </c>
      <c r="J28" s="3425" t="s">
        <v>980</v>
      </c>
      <c r="K28" s="3425" t="s">
        <v>2955</v>
      </c>
      <c r="L28" s="3589" t="s">
        <v>4094</v>
      </c>
      <c r="M28" s="3412" t="s">
        <v>1885</v>
      </c>
      <c r="N28" s="3442" t="s">
        <v>1885</v>
      </c>
      <c r="O28" s="3442" t="s">
        <v>1885</v>
      </c>
    </row>
    <row r="29" spans="1:218" s="102" customFormat="1" ht="30" customHeight="1" x14ac:dyDescent="0.2">
      <c r="A29" s="98" t="s">
        <v>3298</v>
      </c>
      <c r="B29" s="98" t="s">
        <v>4115</v>
      </c>
      <c r="C29" s="3471" t="s">
        <v>3930</v>
      </c>
      <c r="D29" s="3447" t="s">
        <v>3369</v>
      </c>
      <c r="E29" s="3421" t="s">
        <v>257</v>
      </c>
      <c r="F29" s="3422" t="s">
        <v>3748</v>
      </c>
      <c r="G29" s="3468">
        <v>43754</v>
      </c>
      <c r="H29" s="3462">
        <f t="shared" ref="H29:H56" ca="1" si="3">(YEAR(NOW())-YEAR(G29))*12+MONTH(NOW())-MONTH(G29)</f>
        <v>46</v>
      </c>
      <c r="I29" s="3447" t="s">
        <v>1280</v>
      </c>
      <c r="J29" s="3425" t="s">
        <v>1540</v>
      </c>
      <c r="K29" s="3424" t="s">
        <v>2584</v>
      </c>
      <c r="L29" s="3678" t="s">
        <v>2126</v>
      </c>
      <c r="M29" s="3678" t="s">
        <v>4037</v>
      </c>
      <c r="N29" s="3461" t="s">
        <v>4023</v>
      </c>
      <c r="O29" s="3461" t="s">
        <v>1741</v>
      </c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</row>
    <row r="30" spans="1:218" ht="30" customHeight="1" x14ac:dyDescent="0.2">
      <c r="A30" s="98" t="s">
        <v>3298</v>
      </c>
      <c r="B30" s="98" t="s">
        <v>4115</v>
      </c>
      <c r="C30" s="3422" t="s">
        <v>4050</v>
      </c>
      <c r="D30" s="3447" t="s">
        <v>3776</v>
      </c>
      <c r="E30" s="3421" t="s">
        <v>257</v>
      </c>
      <c r="F30" s="3422"/>
      <c r="G30" s="3468">
        <v>44584</v>
      </c>
      <c r="H30" s="3462">
        <f t="shared" ca="1" si="3"/>
        <v>19</v>
      </c>
      <c r="I30" s="3447" t="s">
        <v>1280</v>
      </c>
      <c r="J30" s="3425" t="s">
        <v>3691</v>
      </c>
      <c r="K30" s="3425" t="s">
        <v>2955</v>
      </c>
      <c r="L30" s="3678" t="s">
        <v>2126</v>
      </c>
      <c r="M30" s="3678" t="s">
        <v>4037</v>
      </c>
      <c r="N30" s="3461" t="s">
        <v>4023</v>
      </c>
      <c r="O30" s="3462" t="s">
        <v>4010</v>
      </c>
      <c r="P30" s="3397"/>
      <c r="Q30" s="3397"/>
      <c r="R30" s="3397"/>
      <c r="S30" s="3397"/>
      <c r="T30" s="3397"/>
      <c r="U30" s="3397"/>
      <c r="V30" s="3397"/>
      <c r="W30" s="3397"/>
      <c r="X30" s="3397"/>
      <c r="Y30" s="3397"/>
      <c r="Z30" s="3397"/>
      <c r="AA30" s="3397"/>
      <c r="AB30" s="3397"/>
      <c r="AC30" s="3397"/>
      <c r="AD30" s="3397"/>
      <c r="AE30" s="3397"/>
      <c r="AF30" s="3397"/>
      <c r="AG30" s="3397"/>
      <c r="AH30" s="3397"/>
      <c r="AI30" s="3397"/>
      <c r="AJ30" s="3397"/>
      <c r="AK30" s="3397"/>
      <c r="AL30" s="3397"/>
      <c r="AM30" s="3397"/>
      <c r="AN30" s="3397"/>
      <c r="AO30" s="3397"/>
      <c r="AP30" s="3397"/>
      <c r="AQ30" s="3397"/>
      <c r="AR30" s="3397"/>
      <c r="AS30" s="3397"/>
      <c r="AT30" s="3397"/>
      <c r="AU30" s="3397"/>
      <c r="AV30" s="3398"/>
      <c r="AW30" s="3398"/>
      <c r="AX30" s="3398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95"/>
      <c r="CK30" s="95"/>
      <c r="CL30" s="95"/>
      <c r="CM30" s="95"/>
      <c r="CN30" s="95"/>
      <c r="CO30" s="95"/>
      <c r="CP30" s="95"/>
      <c r="CQ30" s="95"/>
      <c r="CR30" s="95"/>
      <c r="CS30" s="95"/>
      <c r="CT30" s="95"/>
      <c r="CU30" s="95"/>
      <c r="CV30" s="95"/>
      <c r="CW30" s="95"/>
      <c r="CX30" s="95"/>
      <c r="CY30" s="95"/>
      <c r="CZ30" s="95"/>
      <c r="DA30" s="95"/>
      <c r="DB30" s="95"/>
      <c r="DC30" s="95"/>
      <c r="DD30" s="95"/>
      <c r="DE30" s="95"/>
      <c r="DF30" s="95"/>
      <c r="DG30" s="95"/>
      <c r="DH30" s="95"/>
      <c r="DI30" s="95"/>
      <c r="DJ30" s="95"/>
      <c r="DK30" s="95"/>
      <c r="DL30" s="95"/>
      <c r="DM30" s="95"/>
      <c r="DN30" s="95"/>
      <c r="DO30" s="95"/>
      <c r="DP30" s="95"/>
      <c r="DQ30" s="95"/>
      <c r="DR30" s="95"/>
      <c r="DS30" s="95"/>
      <c r="DT30" s="95"/>
      <c r="DU30" s="95"/>
      <c r="DV30" s="95"/>
      <c r="DW30" s="95"/>
      <c r="DX30" s="95"/>
      <c r="DY30" s="95"/>
      <c r="DZ30" s="95"/>
      <c r="EA30" s="95"/>
      <c r="EB30" s="95"/>
      <c r="EC30" s="95"/>
      <c r="ED30" s="95"/>
      <c r="EE30" s="98"/>
      <c r="EF30" s="98"/>
      <c r="EG30" s="98"/>
    </row>
    <row r="31" spans="1:218" s="102" customFormat="1" ht="25" customHeight="1" x14ac:dyDescent="0.2">
      <c r="A31" s="98" t="s">
        <v>3298</v>
      </c>
      <c r="B31" s="98" t="s">
        <v>4115</v>
      </c>
      <c r="C31" s="3471" t="s">
        <v>3149</v>
      </c>
      <c r="D31" s="3447" t="s">
        <v>3362</v>
      </c>
      <c r="E31" s="3421" t="s">
        <v>196</v>
      </c>
      <c r="F31" s="3422" t="s">
        <v>4096</v>
      </c>
      <c r="G31" s="3468">
        <v>43350</v>
      </c>
      <c r="H31" s="3462">
        <f t="shared" ca="1" si="3"/>
        <v>59</v>
      </c>
      <c r="I31" s="3447" t="s">
        <v>1280</v>
      </c>
      <c r="J31" s="3425" t="s">
        <v>1537</v>
      </c>
      <c r="K31" s="3425" t="s">
        <v>2326</v>
      </c>
      <c r="L31" s="3678" t="s">
        <v>4090</v>
      </c>
      <c r="M31" s="3412" t="s">
        <v>1885</v>
      </c>
      <c r="N31" s="3442" t="s">
        <v>1885</v>
      </c>
      <c r="O31" s="3442" t="s">
        <v>1885</v>
      </c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  <c r="FV31" s="48"/>
      <c r="FW31" s="48"/>
      <c r="FX31" s="48"/>
      <c r="FY31" s="48"/>
      <c r="FZ31" s="48"/>
      <c r="GA31" s="48"/>
      <c r="GB31" s="48"/>
      <c r="GC31" s="48"/>
      <c r="GD31" s="48"/>
      <c r="GE31" s="48"/>
      <c r="GF31" s="48"/>
      <c r="GG31" s="48"/>
      <c r="GH31" s="48"/>
      <c r="GI31" s="48"/>
      <c r="GJ31" s="48"/>
      <c r="GK31" s="48"/>
      <c r="GL31" s="48"/>
      <c r="GM31" s="48"/>
      <c r="GN31" s="48"/>
      <c r="GO31" s="48"/>
      <c r="GP31" s="48"/>
      <c r="GQ31" s="48"/>
      <c r="GR31" s="48"/>
      <c r="GS31" s="48"/>
      <c r="GT31" s="48"/>
      <c r="GU31" s="48"/>
      <c r="GV31" s="48"/>
      <c r="GW31" s="48"/>
      <c r="GX31" s="48"/>
      <c r="GY31" s="48"/>
      <c r="GZ31" s="48"/>
      <c r="HA31" s="48"/>
      <c r="HB31" s="48"/>
      <c r="HC31" s="48"/>
      <c r="HD31" s="48"/>
      <c r="HE31" s="48"/>
      <c r="HF31" s="48"/>
      <c r="HG31" s="48"/>
      <c r="HH31" s="48"/>
      <c r="HI31" s="48"/>
      <c r="HJ31" s="48"/>
    </row>
    <row r="32" spans="1:218" s="3392" customFormat="1" ht="25" customHeight="1" x14ac:dyDescent="0.2">
      <c r="A32" s="98" t="s">
        <v>3298</v>
      </c>
      <c r="B32" s="98" t="s">
        <v>4115</v>
      </c>
      <c r="C32" s="3471" t="s">
        <v>3148</v>
      </c>
      <c r="D32" s="3447" t="s">
        <v>3370</v>
      </c>
      <c r="E32" s="3421" t="s">
        <v>196</v>
      </c>
      <c r="F32" s="3422" t="s">
        <v>4096</v>
      </c>
      <c r="G32" s="3468">
        <v>43331</v>
      </c>
      <c r="H32" s="3462">
        <f t="shared" ca="1" si="3"/>
        <v>60</v>
      </c>
      <c r="I32" s="3447" t="s">
        <v>1280</v>
      </c>
      <c r="J32" s="3425" t="s">
        <v>1543</v>
      </c>
      <c r="K32" s="3425" t="s">
        <v>2103</v>
      </c>
      <c r="L32" s="3678" t="s">
        <v>4090</v>
      </c>
      <c r="M32" s="3412" t="s">
        <v>1885</v>
      </c>
      <c r="N32" s="3442" t="s">
        <v>1885</v>
      </c>
      <c r="O32" s="3442" t="s">
        <v>1885</v>
      </c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02"/>
      <c r="CE32" s="102"/>
      <c r="CF32" s="102"/>
      <c r="CG32" s="102"/>
      <c r="CH32" s="102"/>
      <c r="CI32" s="102"/>
      <c r="CJ32" s="102"/>
      <c r="CK32" s="102"/>
      <c r="CL32" s="102"/>
      <c r="CM32" s="102"/>
      <c r="CN32" s="102"/>
      <c r="CO32" s="102"/>
      <c r="CP32" s="102"/>
      <c r="CQ32" s="102"/>
      <c r="CR32" s="102"/>
      <c r="CS32" s="102"/>
      <c r="CT32" s="102"/>
      <c r="CU32" s="102"/>
      <c r="CV32" s="102"/>
      <c r="CW32" s="102"/>
      <c r="CX32" s="102"/>
      <c r="CY32" s="102"/>
      <c r="CZ32" s="102"/>
      <c r="DA32" s="102"/>
      <c r="DB32" s="102"/>
      <c r="DC32" s="102"/>
      <c r="DD32" s="102"/>
      <c r="DE32" s="102"/>
      <c r="DF32" s="102"/>
      <c r="DG32" s="102"/>
      <c r="DH32" s="102"/>
      <c r="DI32" s="102"/>
      <c r="DJ32" s="102"/>
      <c r="DK32" s="102"/>
      <c r="DL32" s="102"/>
      <c r="DM32" s="102"/>
      <c r="DN32" s="102"/>
      <c r="DO32" s="102"/>
      <c r="DP32" s="102"/>
      <c r="DQ32" s="102"/>
      <c r="DR32" s="102"/>
      <c r="DS32" s="102"/>
      <c r="DT32" s="102"/>
      <c r="DU32" s="102"/>
      <c r="DV32" s="102"/>
      <c r="DW32" s="102"/>
      <c r="DX32" s="102"/>
      <c r="DY32" s="102"/>
      <c r="DZ32" s="102"/>
      <c r="EA32" s="102"/>
      <c r="EB32" s="102"/>
      <c r="EC32" s="102"/>
      <c r="ED32" s="102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  <c r="FQ32" s="129"/>
      <c r="FR32" s="129"/>
      <c r="FS32" s="129"/>
      <c r="FT32" s="129"/>
      <c r="FU32" s="129"/>
      <c r="FV32" s="129"/>
      <c r="FW32" s="129"/>
      <c r="FX32" s="129"/>
      <c r="FY32" s="129"/>
      <c r="FZ32" s="129"/>
      <c r="GA32" s="129"/>
      <c r="GB32" s="129"/>
      <c r="GC32" s="129"/>
      <c r="GD32" s="129"/>
      <c r="GE32" s="129"/>
      <c r="GF32" s="129"/>
      <c r="GG32" s="129"/>
      <c r="GH32" s="129"/>
      <c r="GI32" s="129"/>
      <c r="GJ32" s="129"/>
      <c r="GK32" s="129"/>
      <c r="GL32" s="129"/>
      <c r="GM32" s="129"/>
      <c r="GN32" s="129"/>
      <c r="GO32" s="129"/>
      <c r="GP32" s="129"/>
      <c r="GQ32" s="129"/>
      <c r="GR32" s="129"/>
      <c r="GS32" s="129"/>
      <c r="GT32" s="129"/>
      <c r="GU32" s="129"/>
      <c r="GV32" s="129"/>
      <c r="GW32" s="129"/>
      <c r="GX32" s="129"/>
      <c r="GY32" s="129"/>
      <c r="GZ32" s="129"/>
      <c r="HA32" s="129"/>
      <c r="HB32" s="129"/>
      <c r="HC32" s="129"/>
      <c r="HD32" s="129"/>
      <c r="HE32" s="129"/>
      <c r="HF32" s="129"/>
      <c r="HG32" s="129"/>
      <c r="HH32" s="129"/>
      <c r="HI32" s="129"/>
      <c r="HJ32" s="129"/>
    </row>
    <row r="33" spans="1:218" s="129" customFormat="1" ht="25" customHeight="1" x14ac:dyDescent="0.2">
      <c r="A33" s="98" t="s">
        <v>3298</v>
      </c>
      <c r="B33" s="98" t="s">
        <v>4115</v>
      </c>
      <c r="C33" s="3471" t="s">
        <v>1797</v>
      </c>
      <c r="D33" s="3447" t="s">
        <v>3364</v>
      </c>
      <c r="E33" s="3421" t="s">
        <v>315</v>
      </c>
      <c r="F33" s="3422" t="s">
        <v>4096</v>
      </c>
      <c r="G33" s="3468">
        <v>42993</v>
      </c>
      <c r="H33" s="3462">
        <f t="shared" ca="1" si="3"/>
        <v>71</v>
      </c>
      <c r="I33" s="3447" t="s">
        <v>1280</v>
      </c>
      <c r="J33" s="3425" t="s">
        <v>980</v>
      </c>
      <c r="K33" s="3425" t="s">
        <v>2496</v>
      </c>
      <c r="L33" s="3678" t="s">
        <v>4090</v>
      </c>
      <c r="M33" s="1933" t="s">
        <v>198</v>
      </c>
      <c r="N33" s="1888" t="s">
        <v>198</v>
      </c>
      <c r="O33" s="1888" t="s">
        <v>198</v>
      </c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48"/>
      <c r="AX33" s="48"/>
      <c r="AY33" s="102"/>
      <c r="AZ33" s="102"/>
      <c r="BA33" s="102"/>
      <c r="BB33" s="102"/>
      <c r="BC33" s="102"/>
      <c r="BD33" s="102"/>
      <c r="BE33" s="102"/>
      <c r="BF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02"/>
      <c r="CE33" s="102"/>
      <c r="CF33" s="102"/>
      <c r="CG33" s="102"/>
      <c r="CH33" s="102"/>
      <c r="CI33" s="102"/>
      <c r="CJ33" s="102"/>
      <c r="CK33" s="102"/>
      <c r="CL33" s="102"/>
      <c r="CM33" s="102"/>
      <c r="CN33" s="102"/>
      <c r="CO33" s="102"/>
      <c r="CP33" s="102"/>
      <c r="CQ33" s="102"/>
      <c r="CR33" s="102"/>
      <c r="CS33" s="102"/>
      <c r="CT33" s="102"/>
      <c r="CU33" s="102"/>
      <c r="CV33" s="102"/>
      <c r="CW33" s="102"/>
      <c r="CX33" s="102"/>
      <c r="CY33" s="102"/>
      <c r="CZ33" s="102"/>
      <c r="DA33" s="102"/>
      <c r="DB33" s="102"/>
      <c r="DC33" s="102"/>
      <c r="DD33" s="102"/>
      <c r="DE33" s="102"/>
      <c r="DF33" s="102"/>
      <c r="DG33" s="102"/>
      <c r="DH33" s="102"/>
      <c r="DI33" s="102"/>
      <c r="DJ33" s="102"/>
      <c r="DK33" s="102"/>
      <c r="DL33" s="102"/>
      <c r="DM33" s="102"/>
      <c r="DN33" s="102"/>
      <c r="DO33" s="102"/>
      <c r="DP33" s="102"/>
      <c r="DQ33" s="102"/>
      <c r="DR33" s="102"/>
      <c r="DS33" s="102"/>
      <c r="DT33" s="102"/>
      <c r="DU33" s="102"/>
      <c r="DV33" s="102"/>
      <c r="DW33" s="102"/>
      <c r="DX33" s="102"/>
      <c r="DY33" s="102"/>
      <c r="DZ33" s="102"/>
      <c r="EA33" s="102"/>
      <c r="EB33" s="102"/>
      <c r="EC33" s="102"/>
      <c r="ED33" s="102"/>
      <c r="EE33" s="48"/>
      <c r="EF33" s="48"/>
      <c r="EG33" s="48"/>
      <c r="EH33" s="102"/>
      <c r="EI33" s="102"/>
      <c r="EJ33" s="102"/>
      <c r="EK33" s="102"/>
      <c r="EL33" s="102"/>
      <c r="EM33" s="102"/>
      <c r="EN33" s="102"/>
      <c r="EO33" s="102"/>
      <c r="EP33" s="102"/>
      <c r="EQ33" s="102"/>
      <c r="ER33" s="102"/>
      <c r="ES33" s="102"/>
      <c r="ET33" s="102"/>
      <c r="EU33" s="102"/>
      <c r="EV33" s="102"/>
      <c r="EW33" s="102"/>
      <c r="EX33" s="102"/>
      <c r="EY33" s="102"/>
      <c r="EZ33" s="102"/>
      <c r="FA33" s="102"/>
      <c r="FB33" s="102"/>
      <c r="FC33" s="102"/>
      <c r="FD33" s="102"/>
      <c r="FE33" s="102"/>
      <c r="FF33" s="102"/>
      <c r="FG33" s="102"/>
      <c r="FH33" s="102"/>
      <c r="FI33" s="102"/>
      <c r="FJ33" s="102"/>
      <c r="FK33" s="102"/>
      <c r="FL33" s="102"/>
      <c r="FM33" s="102"/>
      <c r="FN33" s="102"/>
      <c r="FO33" s="102"/>
      <c r="FP33" s="102"/>
      <c r="FQ33" s="102"/>
      <c r="FR33" s="102"/>
      <c r="FS33" s="102"/>
      <c r="FT33" s="102"/>
      <c r="FU33" s="102"/>
      <c r="FV33" s="102"/>
      <c r="FW33" s="102"/>
      <c r="FX33" s="102"/>
      <c r="FY33" s="102"/>
      <c r="FZ33" s="102"/>
      <c r="GA33" s="102"/>
      <c r="GB33" s="102"/>
      <c r="GC33" s="102"/>
      <c r="GD33" s="102"/>
      <c r="GE33" s="102"/>
      <c r="GF33" s="102"/>
      <c r="GG33" s="102"/>
      <c r="GH33" s="102"/>
      <c r="GI33" s="102"/>
      <c r="GJ33" s="102"/>
      <c r="GK33" s="102"/>
      <c r="GL33" s="102"/>
      <c r="GM33" s="102"/>
      <c r="GN33" s="102"/>
      <c r="GO33" s="102"/>
      <c r="GP33" s="102"/>
      <c r="GQ33" s="102"/>
      <c r="GR33" s="102"/>
      <c r="GS33" s="102"/>
      <c r="GT33" s="102"/>
      <c r="GU33" s="102"/>
      <c r="GV33" s="102"/>
      <c r="GW33" s="102"/>
      <c r="GX33" s="102"/>
      <c r="GY33" s="102"/>
      <c r="GZ33" s="102"/>
      <c r="HA33" s="102"/>
      <c r="HB33" s="102"/>
      <c r="HC33" s="102"/>
      <c r="HD33" s="102"/>
      <c r="HE33" s="102"/>
      <c r="HF33" s="102"/>
      <c r="HG33" s="102"/>
      <c r="HH33" s="102"/>
      <c r="HI33" s="102"/>
      <c r="HJ33" s="102"/>
    </row>
    <row r="34" spans="1:218" ht="25" customHeight="1" x14ac:dyDescent="0.2">
      <c r="A34" s="98" t="s">
        <v>3298</v>
      </c>
      <c r="B34" s="98" t="s">
        <v>4115</v>
      </c>
      <c r="C34" s="3471" t="s">
        <v>2857</v>
      </c>
      <c r="D34" s="3447" t="s">
        <v>2892</v>
      </c>
      <c r="E34" s="3421" t="s">
        <v>196</v>
      </c>
      <c r="F34" s="3422" t="s">
        <v>4096</v>
      </c>
      <c r="G34" s="3468">
        <v>43983</v>
      </c>
      <c r="H34" s="3461">
        <f t="shared" ca="1" si="3"/>
        <v>38</v>
      </c>
      <c r="I34" s="3447" t="s">
        <v>1280</v>
      </c>
      <c r="J34" s="3425" t="s">
        <v>980</v>
      </c>
      <c r="K34" s="3425" t="s">
        <v>2858</v>
      </c>
      <c r="L34" s="3678" t="s">
        <v>4090</v>
      </c>
      <c r="M34" s="3412" t="s">
        <v>198</v>
      </c>
      <c r="N34" s="3442" t="s">
        <v>198</v>
      </c>
      <c r="O34" s="3442" t="s">
        <v>2055</v>
      </c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/>
      <c r="AW34" s="103"/>
      <c r="AX34" s="103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</row>
    <row r="35" spans="1:218" s="3392" customFormat="1" ht="25" customHeight="1" x14ac:dyDescent="0.2">
      <c r="A35" s="98" t="s">
        <v>3298</v>
      </c>
      <c r="B35" s="98" t="s">
        <v>4115</v>
      </c>
      <c r="C35" s="3471" t="s">
        <v>1938</v>
      </c>
      <c r="D35" s="3565" t="s">
        <v>4060</v>
      </c>
      <c r="E35" s="3421" t="s">
        <v>196</v>
      </c>
      <c r="F35" s="3422" t="s">
        <v>4096</v>
      </c>
      <c r="G35" s="3468">
        <v>42990</v>
      </c>
      <c r="H35" s="3462">
        <f t="shared" ca="1" si="3"/>
        <v>71</v>
      </c>
      <c r="I35" s="3447" t="s">
        <v>1280</v>
      </c>
      <c r="J35" s="3425" t="s">
        <v>1939</v>
      </c>
      <c r="K35" s="3425" t="s">
        <v>1815</v>
      </c>
      <c r="L35" s="3678" t="s">
        <v>4090</v>
      </c>
      <c r="M35" s="1933" t="s">
        <v>2055</v>
      </c>
      <c r="N35" s="1888" t="s">
        <v>2055</v>
      </c>
      <c r="O35" s="3462" t="s">
        <v>2055</v>
      </c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48"/>
      <c r="AX35" s="48"/>
      <c r="EE35" s="102"/>
      <c r="EF35" s="102"/>
      <c r="EG35" s="102"/>
      <c r="EH35" s="102"/>
      <c r="EI35" s="102"/>
      <c r="EJ35" s="102"/>
      <c r="EK35" s="102"/>
      <c r="EL35" s="102"/>
      <c r="EM35" s="102"/>
      <c r="EN35" s="102"/>
      <c r="EO35" s="102"/>
      <c r="EP35" s="102"/>
      <c r="EQ35" s="102"/>
      <c r="ER35" s="102"/>
      <c r="ES35" s="102"/>
      <c r="ET35" s="102"/>
      <c r="EU35" s="102"/>
      <c r="EV35" s="102"/>
      <c r="EW35" s="102"/>
      <c r="EX35" s="102"/>
      <c r="EY35" s="102"/>
      <c r="EZ35" s="102"/>
      <c r="FA35" s="102"/>
      <c r="FB35" s="102"/>
      <c r="FC35" s="102"/>
      <c r="FD35" s="102"/>
      <c r="FE35" s="102"/>
      <c r="FF35" s="102"/>
      <c r="FG35" s="102"/>
      <c r="FH35" s="102"/>
      <c r="FI35" s="102"/>
      <c r="FJ35" s="102"/>
      <c r="FK35" s="102"/>
      <c r="FL35" s="102"/>
      <c r="FM35" s="102"/>
      <c r="FN35" s="102"/>
      <c r="FO35" s="102"/>
      <c r="FP35" s="102"/>
      <c r="FQ35" s="102"/>
      <c r="FR35" s="102"/>
      <c r="FS35" s="102"/>
      <c r="FT35" s="102"/>
      <c r="FU35" s="102"/>
      <c r="FV35" s="102"/>
      <c r="FW35" s="102"/>
      <c r="FX35" s="102"/>
      <c r="FY35" s="102"/>
      <c r="FZ35" s="102"/>
      <c r="GA35" s="102"/>
      <c r="GB35" s="102"/>
      <c r="GC35" s="102"/>
      <c r="GD35" s="102"/>
      <c r="GE35" s="102"/>
      <c r="GF35" s="102"/>
      <c r="GG35" s="102"/>
      <c r="GH35" s="102"/>
      <c r="GI35" s="102"/>
      <c r="GJ35" s="102"/>
      <c r="GK35" s="102"/>
      <c r="GL35" s="102"/>
      <c r="GM35" s="102"/>
      <c r="GN35" s="102"/>
      <c r="GO35" s="102"/>
      <c r="GP35" s="102"/>
      <c r="GQ35" s="102"/>
      <c r="GR35" s="102"/>
      <c r="GS35" s="102"/>
      <c r="GT35" s="102"/>
      <c r="GU35" s="102"/>
      <c r="GV35" s="102"/>
      <c r="GW35" s="102"/>
      <c r="GX35" s="102"/>
      <c r="GY35" s="102"/>
      <c r="GZ35" s="102"/>
      <c r="HA35" s="102"/>
      <c r="HB35" s="102"/>
      <c r="HC35" s="102"/>
      <c r="HD35" s="102"/>
      <c r="HE35" s="102"/>
      <c r="HF35" s="102"/>
      <c r="HG35" s="102"/>
      <c r="HH35" s="102"/>
      <c r="HI35" s="102"/>
      <c r="HJ35" s="102"/>
    </row>
    <row r="36" spans="1:218" s="3491" customFormat="1" ht="25" customHeight="1" x14ac:dyDescent="0.2">
      <c r="A36" s="98" t="s">
        <v>3298</v>
      </c>
      <c r="B36" s="98" t="s">
        <v>4115</v>
      </c>
      <c r="C36" s="3471" t="s">
        <v>1940</v>
      </c>
      <c r="D36" s="3447" t="s">
        <v>3362</v>
      </c>
      <c r="E36" s="3421" t="s">
        <v>196</v>
      </c>
      <c r="F36" s="3422" t="s">
        <v>4096</v>
      </c>
      <c r="G36" s="3468">
        <v>42998</v>
      </c>
      <c r="H36" s="3462">
        <f t="shared" ca="1" si="3"/>
        <v>71</v>
      </c>
      <c r="I36" s="3447" t="s">
        <v>1280</v>
      </c>
      <c r="J36" s="3425" t="s">
        <v>978</v>
      </c>
      <c r="K36" s="3425" t="s">
        <v>1815</v>
      </c>
      <c r="L36" s="3678" t="s">
        <v>4090</v>
      </c>
      <c r="M36" s="3412" t="s">
        <v>2055</v>
      </c>
      <c r="N36" s="3442" t="s">
        <v>2055</v>
      </c>
      <c r="O36" s="3442" t="s">
        <v>2055</v>
      </c>
    </row>
    <row r="37" spans="1:218" s="3492" customFormat="1" ht="25" customHeight="1" x14ac:dyDescent="0.2">
      <c r="A37" s="98" t="s">
        <v>3298</v>
      </c>
      <c r="B37" s="98" t="s">
        <v>4115</v>
      </c>
      <c r="C37" s="3471" t="s">
        <v>1682</v>
      </c>
      <c r="D37" s="3447" t="s">
        <v>259</v>
      </c>
      <c r="E37" s="3421" t="s">
        <v>315</v>
      </c>
      <c r="F37" s="3422" t="s">
        <v>4096</v>
      </c>
      <c r="G37" s="3468">
        <v>42992</v>
      </c>
      <c r="H37" s="3462">
        <f t="shared" ca="1" si="3"/>
        <v>71</v>
      </c>
      <c r="I37" s="3447" t="s">
        <v>1280</v>
      </c>
      <c r="J37" s="3425" t="s">
        <v>983</v>
      </c>
      <c r="K37" s="3425" t="s">
        <v>1683</v>
      </c>
      <c r="L37" s="3678" t="s">
        <v>4090</v>
      </c>
      <c r="M37" s="3412" t="s">
        <v>198</v>
      </c>
      <c r="N37" s="3442" t="s">
        <v>198</v>
      </c>
      <c r="O37" s="3442" t="s">
        <v>198</v>
      </c>
    </row>
    <row r="38" spans="1:218" s="3491" customFormat="1" ht="30" customHeight="1" x14ac:dyDescent="0.2">
      <c r="A38" s="98" t="s">
        <v>3298</v>
      </c>
      <c r="B38" s="98" t="s">
        <v>4115</v>
      </c>
      <c r="C38" s="3471" t="s">
        <v>539</v>
      </c>
      <c r="D38" s="3447" t="s">
        <v>2372</v>
      </c>
      <c r="E38" s="3421" t="s">
        <v>315</v>
      </c>
      <c r="F38" s="3422" t="s">
        <v>4096</v>
      </c>
      <c r="G38" s="3468">
        <v>42994</v>
      </c>
      <c r="H38" s="3461">
        <f t="shared" ca="1" si="3"/>
        <v>71</v>
      </c>
      <c r="I38" s="3447" t="s">
        <v>1280</v>
      </c>
      <c r="J38" s="3425" t="s">
        <v>746</v>
      </c>
      <c r="K38" s="3425" t="s">
        <v>1922</v>
      </c>
      <c r="L38" s="3678" t="s">
        <v>4090</v>
      </c>
      <c r="M38" s="3412" t="s">
        <v>1841</v>
      </c>
      <c r="N38" s="3442" t="s">
        <v>198</v>
      </c>
      <c r="O38" s="3442" t="s">
        <v>198</v>
      </c>
    </row>
    <row r="39" spans="1:218" s="290" customFormat="1" ht="30" customHeight="1" x14ac:dyDescent="0.2">
      <c r="A39" s="98" t="s">
        <v>3298</v>
      </c>
      <c r="B39" s="98" t="s">
        <v>4115</v>
      </c>
      <c r="C39" s="3471" t="s">
        <v>3746</v>
      </c>
      <c r="D39" s="3447" t="s">
        <v>3184</v>
      </c>
      <c r="E39" s="3421" t="s">
        <v>315</v>
      </c>
      <c r="F39" s="3422" t="s">
        <v>4096</v>
      </c>
      <c r="G39" s="3468">
        <v>40664</v>
      </c>
      <c r="H39" s="3461">
        <f t="shared" ca="1" si="3"/>
        <v>147</v>
      </c>
      <c r="I39" s="3447" t="s">
        <v>1280</v>
      </c>
      <c r="J39" s="3425" t="s">
        <v>438</v>
      </c>
      <c r="K39" s="3425" t="s">
        <v>1150</v>
      </c>
      <c r="L39" s="3678" t="s">
        <v>4090</v>
      </c>
      <c r="M39" s="3412" t="s">
        <v>1885</v>
      </c>
      <c r="N39" s="3442" t="s">
        <v>1885</v>
      </c>
      <c r="O39" s="3442" t="s">
        <v>1885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</row>
    <row r="40" spans="1:218" s="290" customFormat="1" ht="25" customHeight="1" x14ac:dyDescent="0.2">
      <c r="A40" s="98" t="s">
        <v>3298</v>
      </c>
      <c r="B40" s="98" t="s">
        <v>4115</v>
      </c>
      <c r="C40" s="3471" t="s">
        <v>3782</v>
      </c>
      <c r="D40" s="3692" t="s">
        <v>3783</v>
      </c>
      <c r="E40" s="3421" t="s">
        <v>196</v>
      </c>
      <c r="F40" s="3422" t="s">
        <v>4096</v>
      </c>
      <c r="G40" s="3468">
        <v>43909</v>
      </c>
      <c r="H40" s="3462">
        <f t="shared" ca="1" si="3"/>
        <v>41</v>
      </c>
      <c r="I40" s="3447" t="s">
        <v>1280</v>
      </c>
      <c r="J40" s="3425" t="s">
        <v>1766</v>
      </c>
      <c r="K40" s="3424">
        <v>1609</v>
      </c>
      <c r="L40" s="3678" t="s">
        <v>4090</v>
      </c>
      <c r="M40" s="3412" t="s">
        <v>1885</v>
      </c>
      <c r="N40" s="3442" t="s">
        <v>1885</v>
      </c>
      <c r="O40" s="3442" t="s">
        <v>198</v>
      </c>
    </row>
    <row r="41" spans="1:218" s="98" customFormat="1" ht="25" customHeight="1" x14ac:dyDescent="0.2">
      <c r="A41" s="98" t="s">
        <v>3298</v>
      </c>
      <c r="B41" s="98" t="s">
        <v>4115</v>
      </c>
      <c r="C41" s="3471" t="s">
        <v>2724</v>
      </c>
      <c r="D41" s="3447" t="s">
        <v>259</v>
      </c>
      <c r="E41" s="3423" t="s">
        <v>196</v>
      </c>
      <c r="F41" s="3422" t="s">
        <v>4096</v>
      </c>
      <c r="G41" s="3468">
        <v>42995</v>
      </c>
      <c r="H41" s="3462">
        <f t="shared" ca="1" si="3"/>
        <v>71</v>
      </c>
      <c r="I41" s="3447" t="s">
        <v>1280</v>
      </c>
      <c r="J41" s="3425" t="s">
        <v>2533</v>
      </c>
      <c r="K41" s="3425" t="s">
        <v>1541</v>
      </c>
      <c r="L41" s="3678" t="s">
        <v>4090</v>
      </c>
      <c r="M41" s="3412" t="s">
        <v>1885</v>
      </c>
      <c r="N41" s="3442" t="s">
        <v>1885</v>
      </c>
      <c r="O41" s="3442" t="s">
        <v>1885</v>
      </c>
    </row>
    <row r="42" spans="1:218" s="48" customFormat="1" ht="25" customHeight="1" x14ac:dyDescent="0.2">
      <c r="A42" s="98" t="s">
        <v>3298</v>
      </c>
      <c r="B42" s="98" t="s">
        <v>4115</v>
      </c>
      <c r="C42" s="3471" t="s">
        <v>2205</v>
      </c>
      <c r="D42" s="3447" t="s">
        <v>3370</v>
      </c>
      <c r="E42" s="3421" t="s">
        <v>196</v>
      </c>
      <c r="F42" s="3422" t="s">
        <v>4107</v>
      </c>
      <c r="G42" s="3468">
        <v>43243</v>
      </c>
      <c r="H42" s="3462">
        <f ca="1">(YEAR(NOW())-YEAR(G42))*12+MONTH(NOW())-MONTH(G42)</f>
        <v>63</v>
      </c>
      <c r="I42" s="3447" t="s">
        <v>1280</v>
      </c>
      <c r="J42" s="3425" t="s">
        <v>2199</v>
      </c>
      <c r="K42" s="3425" t="s">
        <v>2103</v>
      </c>
      <c r="L42" s="3586" t="s">
        <v>1885</v>
      </c>
      <c r="M42" s="1919" t="s">
        <v>1841</v>
      </c>
      <c r="N42" s="3462" t="s">
        <v>2055</v>
      </c>
      <c r="O42" s="3462" t="s">
        <v>2055</v>
      </c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02"/>
      <c r="CE42" s="102"/>
      <c r="CF42" s="102"/>
      <c r="CG42" s="102"/>
      <c r="CH42" s="102"/>
      <c r="CI42" s="102"/>
      <c r="CJ42" s="102"/>
      <c r="CK42" s="102"/>
      <c r="CL42" s="102"/>
      <c r="CM42" s="102"/>
      <c r="CN42" s="102"/>
      <c r="CO42" s="102"/>
      <c r="CP42" s="102"/>
      <c r="CQ42" s="102"/>
      <c r="CR42" s="102"/>
      <c r="CS42" s="102"/>
      <c r="CT42" s="102"/>
      <c r="CU42" s="102"/>
      <c r="CV42" s="102"/>
      <c r="CW42" s="102"/>
      <c r="CX42" s="102"/>
      <c r="CY42" s="102"/>
      <c r="CZ42" s="102"/>
      <c r="DA42" s="102"/>
      <c r="DB42" s="102"/>
      <c r="DC42" s="102"/>
      <c r="DD42" s="102"/>
      <c r="DE42" s="102"/>
      <c r="DF42" s="102"/>
      <c r="DG42" s="102"/>
      <c r="DH42" s="102"/>
      <c r="DI42" s="102"/>
      <c r="DJ42" s="102"/>
      <c r="DK42" s="102"/>
      <c r="DL42" s="102"/>
      <c r="DM42" s="102"/>
      <c r="DN42" s="102"/>
      <c r="DO42" s="102"/>
      <c r="DP42" s="102"/>
      <c r="DQ42" s="102"/>
      <c r="DR42" s="102"/>
      <c r="DS42" s="102"/>
      <c r="DT42" s="102"/>
      <c r="DU42" s="102"/>
      <c r="DV42" s="102"/>
      <c r="DW42" s="102"/>
      <c r="DX42" s="102"/>
      <c r="DY42" s="102"/>
      <c r="DZ42" s="102"/>
      <c r="EA42" s="102"/>
      <c r="EB42" s="102"/>
      <c r="EC42" s="102"/>
      <c r="ED42" s="102"/>
    </row>
    <row r="43" spans="1:218" ht="25" customHeight="1" x14ac:dyDescent="0.2">
      <c r="A43" s="98" t="s">
        <v>3298</v>
      </c>
      <c r="B43" s="98" t="s">
        <v>4115</v>
      </c>
      <c r="C43" s="3471" t="s">
        <v>2569</v>
      </c>
      <c r="D43" s="3447" t="s">
        <v>2430</v>
      </c>
      <c r="E43" s="3421" t="s">
        <v>315</v>
      </c>
      <c r="F43" s="3422" t="s">
        <v>4107</v>
      </c>
      <c r="G43" s="3468">
        <v>40330</v>
      </c>
      <c r="H43" s="3461">
        <f ca="1">(YEAR(NOW())-YEAR(G43))*12+MONTH(NOW())-MONTH(G43)</f>
        <v>158</v>
      </c>
      <c r="I43" s="3447" t="s">
        <v>1280</v>
      </c>
      <c r="J43" s="3425" t="s">
        <v>1027</v>
      </c>
      <c r="K43" s="3425" t="s">
        <v>1027</v>
      </c>
      <c r="L43" s="3586" t="s">
        <v>1885</v>
      </c>
      <c r="M43" s="3425"/>
      <c r="N43" s="3442" t="s">
        <v>198</v>
      </c>
      <c r="O43" s="3442" t="s">
        <v>2055</v>
      </c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8"/>
      <c r="CE43" s="98"/>
      <c r="CF43" s="98"/>
      <c r="CG43" s="98"/>
      <c r="CH43" s="98"/>
      <c r="CI43" s="98"/>
      <c r="CJ43" s="98"/>
      <c r="CK43" s="98"/>
      <c r="CL43" s="98"/>
      <c r="CM43" s="98"/>
      <c r="CN43" s="98"/>
      <c r="CO43" s="98"/>
      <c r="CP43" s="98"/>
      <c r="CQ43" s="98"/>
      <c r="CR43" s="98"/>
      <c r="CS43" s="98"/>
      <c r="CT43" s="98"/>
      <c r="CU43" s="98"/>
      <c r="CV43" s="98"/>
      <c r="CW43" s="98"/>
      <c r="CX43" s="98"/>
      <c r="CY43" s="98"/>
      <c r="CZ43" s="98"/>
      <c r="DA43" s="98"/>
      <c r="DB43" s="98"/>
      <c r="DC43" s="98"/>
      <c r="DD43" s="98"/>
      <c r="DE43" s="98"/>
      <c r="DF43" s="98"/>
      <c r="DG43" s="98"/>
      <c r="DH43" s="98"/>
      <c r="DI43" s="98"/>
      <c r="DJ43" s="98"/>
      <c r="DK43" s="98"/>
      <c r="DL43" s="98"/>
      <c r="DM43" s="98"/>
      <c r="DN43" s="98"/>
      <c r="DO43" s="98"/>
      <c r="DP43" s="98"/>
      <c r="DQ43" s="98"/>
      <c r="DR43" s="98"/>
      <c r="DS43" s="98"/>
      <c r="DT43" s="98"/>
      <c r="DU43" s="98"/>
      <c r="DV43" s="98"/>
      <c r="DW43" s="98"/>
      <c r="DX43" s="98"/>
      <c r="DY43" s="98"/>
      <c r="DZ43" s="98"/>
      <c r="EA43" s="98"/>
      <c r="EB43" s="98"/>
      <c r="EC43" s="98"/>
      <c r="ED43" s="98"/>
      <c r="EE43" s="98"/>
      <c r="EF43" s="98"/>
      <c r="EG43" s="98"/>
      <c r="EH43" s="98"/>
      <c r="EI43" s="98"/>
      <c r="EJ43" s="98"/>
      <c r="EK43" s="98"/>
      <c r="EL43" s="98"/>
      <c r="EM43" s="98"/>
      <c r="EN43" s="98"/>
      <c r="EO43" s="98"/>
      <c r="EP43" s="98"/>
      <c r="EQ43" s="98"/>
      <c r="ER43" s="98"/>
      <c r="ES43" s="98"/>
      <c r="ET43" s="98"/>
      <c r="EU43" s="98"/>
      <c r="EV43" s="98"/>
      <c r="EW43" s="98"/>
      <c r="EX43" s="98"/>
      <c r="EY43" s="98"/>
      <c r="EZ43" s="98"/>
      <c r="FA43" s="98"/>
      <c r="FB43" s="98"/>
      <c r="FC43" s="98"/>
      <c r="FD43" s="98"/>
      <c r="FE43" s="98"/>
      <c r="FF43" s="98"/>
      <c r="FG43" s="98"/>
      <c r="FH43" s="98"/>
      <c r="FI43" s="98"/>
      <c r="FJ43" s="98"/>
      <c r="FK43" s="98"/>
      <c r="FL43" s="98"/>
      <c r="FM43" s="98"/>
      <c r="FN43" s="98"/>
      <c r="FO43" s="98"/>
      <c r="FP43" s="98"/>
      <c r="FQ43" s="98"/>
      <c r="FR43" s="98"/>
      <c r="FS43" s="98"/>
      <c r="FT43" s="98"/>
      <c r="FU43" s="98"/>
      <c r="FV43" s="98"/>
      <c r="FW43" s="98"/>
      <c r="FX43" s="98"/>
      <c r="FY43" s="98"/>
      <c r="FZ43" s="98"/>
      <c r="GA43" s="98"/>
      <c r="GB43" s="98"/>
      <c r="GC43" s="98"/>
      <c r="GD43" s="98"/>
      <c r="GE43" s="98"/>
      <c r="GF43" s="98"/>
      <c r="GG43" s="98"/>
      <c r="GH43" s="98"/>
      <c r="GI43" s="98"/>
      <c r="GJ43" s="98"/>
      <c r="GK43" s="98"/>
      <c r="GL43" s="98"/>
      <c r="GM43" s="98"/>
    </row>
    <row r="44" spans="1:218" customFormat="1" ht="25" customHeight="1" x14ac:dyDescent="0.2">
      <c r="A44" s="98" t="s">
        <v>3298</v>
      </c>
      <c r="B44" s="98" t="s">
        <v>4115</v>
      </c>
      <c r="C44" s="3471" t="s">
        <v>1901</v>
      </c>
      <c r="D44" s="3447" t="s">
        <v>3365</v>
      </c>
      <c r="E44" s="3421" t="s">
        <v>315</v>
      </c>
      <c r="F44" s="3422" t="s">
        <v>4107</v>
      </c>
      <c r="G44" s="3468">
        <v>42940</v>
      </c>
      <c r="H44" s="3461">
        <f ca="1">(YEAR(NOW())-YEAR(G44))*12+MONTH(NOW())-MONTH(G44)</f>
        <v>73</v>
      </c>
      <c r="I44" s="3447" t="s">
        <v>1280</v>
      </c>
      <c r="J44" s="3425" t="s">
        <v>982</v>
      </c>
      <c r="K44" s="3425" t="s">
        <v>1902</v>
      </c>
      <c r="L44" s="3586" t="s">
        <v>1885</v>
      </c>
      <c r="M44" s="3425"/>
      <c r="N44" s="3442" t="s">
        <v>198</v>
      </c>
      <c r="O44" s="3499" t="s">
        <v>3998</v>
      </c>
      <c r="P44" s="290"/>
      <c r="Q44" s="290"/>
      <c r="R44" s="290"/>
      <c r="S44" s="290"/>
      <c r="T44" s="290"/>
      <c r="U44" s="290"/>
      <c r="V44" s="290"/>
      <c r="W44" s="290"/>
      <c r="X44" s="290"/>
      <c r="Y44" s="290"/>
      <c r="Z44" s="290"/>
      <c r="AA44" s="290"/>
      <c r="AB44" s="290"/>
      <c r="AC44" s="290"/>
      <c r="AD44" s="290"/>
      <c r="AE44" s="290"/>
      <c r="AF44" s="290"/>
      <c r="AG44" s="290"/>
      <c r="AH44" s="290"/>
      <c r="AI44" s="290"/>
      <c r="AJ44" s="290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1"/>
      <c r="AW44" s="291"/>
      <c r="AX44" s="29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290"/>
      <c r="EF44" s="290"/>
      <c r="EG44" s="290"/>
    </row>
    <row r="45" spans="1:218" s="1058" customFormat="1" ht="25" customHeight="1" x14ac:dyDescent="0.2">
      <c r="A45" s="98" t="s">
        <v>3298</v>
      </c>
      <c r="B45" s="98" t="s">
        <v>4115</v>
      </c>
      <c r="C45" s="2510" t="s">
        <v>4097</v>
      </c>
      <c r="D45" s="2359" t="s">
        <v>259</v>
      </c>
      <c r="E45" s="2344" t="s">
        <v>186</v>
      </c>
      <c r="F45" s="2510" t="s">
        <v>4040</v>
      </c>
      <c r="G45" s="3698">
        <v>44861</v>
      </c>
      <c r="H45" s="2218">
        <f t="shared" ca="1" si="3"/>
        <v>10</v>
      </c>
      <c r="I45" s="2359" t="s">
        <v>1280</v>
      </c>
      <c r="J45" s="2436" t="s">
        <v>3946</v>
      </c>
      <c r="K45" s="2436" t="s">
        <v>2955</v>
      </c>
      <c r="L45" s="3699" t="s">
        <v>4090</v>
      </c>
      <c r="M45" s="3519" t="s">
        <v>1885</v>
      </c>
      <c r="N45" s="3700" t="s">
        <v>1885</v>
      </c>
      <c r="O45" s="3700" t="s">
        <v>1885</v>
      </c>
      <c r="P45" s="492"/>
      <c r="Q45" s="492"/>
      <c r="R45" s="492"/>
      <c r="S45" s="492"/>
      <c r="T45" s="492"/>
      <c r="U45" s="492"/>
      <c r="V45" s="492"/>
      <c r="W45" s="492"/>
      <c r="X45" s="492"/>
      <c r="Y45" s="492"/>
      <c r="Z45" s="492"/>
      <c r="AA45" s="492"/>
      <c r="AB45" s="492"/>
      <c r="AC45" s="492"/>
      <c r="AD45" s="492"/>
      <c r="AE45" s="492"/>
      <c r="AF45" s="492"/>
      <c r="AG45" s="492"/>
      <c r="AH45" s="492"/>
      <c r="AI45" s="492"/>
      <c r="AJ45" s="492"/>
      <c r="AK45" s="492"/>
      <c r="AL45" s="492"/>
      <c r="AM45" s="492"/>
      <c r="AN45" s="492"/>
      <c r="AO45" s="492"/>
      <c r="AP45" s="492"/>
      <c r="AQ45" s="492"/>
      <c r="AR45" s="492"/>
      <c r="AS45" s="492"/>
      <c r="AT45" s="492"/>
      <c r="AU45" s="492"/>
    </row>
    <row r="46" spans="1:218" ht="25" customHeight="1" x14ac:dyDescent="0.2">
      <c r="A46" s="98" t="s">
        <v>3298</v>
      </c>
      <c r="B46" s="98" t="s">
        <v>4115</v>
      </c>
      <c r="C46" s="3443">
        <v>2301</v>
      </c>
      <c r="D46" s="1880" t="s">
        <v>259</v>
      </c>
      <c r="E46" s="11" t="s">
        <v>186</v>
      </c>
      <c r="F46" s="2510" t="s">
        <v>4098</v>
      </c>
      <c r="G46" s="3465">
        <v>44932</v>
      </c>
      <c r="H46" s="1888">
        <f t="shared" ca="1" si="3"/>
        <v>7</v>
      </c>
      <c r="I46" s="1880" t="s">
        <v>1280</v>
      </c>
      <c r="J46" s="1933" t="s">
        <v>4016</v>
      </c>
      <c r="K46" s="1933" t="s">
        <v>2955</v>
      </c>
      <c r="L46" s="3678" t="s">
        <v>4090</v>
      </c>
      <c r="M46" s="3412" t="s">
        <v>1885</v>
      </c>
      <c r="N46" s="3442" t="s">
        <v>1885</v>
      </c>
      <c r="O46" s="3442"/>
    </row>
    <row r="47" spans="1:218" ht="25" customHeight="1" x14ac:dyDescent="0.2">
      <c r="A47" s="98" t="s">
        <v>3298</v>
      </c>
      <c r="B47" s="98" t="s">
        <v>4115</v>
      </c>
      <c r="C47" s="3443">
        <v>2302</v>
      </c>
      <c r="D47" s="1880" t="s">
        <v>259</v>
      </c>
      <c r="E47" s="11" t="s">
        <v>186</v>
      </c>
      <c r="F47" s="2510" t="s">
        <v>4040</v>
      </c>
      <c r="G47" s="3465">
        <v>44934</v>
      </c>
      <c r="H47" s="1888">
        <f t="shared" ca="1" si="3"/>
        <v>7</v>
      </c>
      <c r="I47" s="1880" t="s">
        <v>1280</v>
      </c>
      <c r="J47" s="1933" t="s">
        <v>2733</v>
      </c>
      <c r="K47" s="1933" t="s">
        <v>2955</v>
      </c>
      <c r="L47" s="3678" t="s">
        <v>4090</v>
      </c>
      <c r="M47" s="3412" t="s">
        <v>1885</v>
      </c>
      <c r="N47" s="3442" t="s">
        <v>1885</v>
      </c>
      <c r="O47" s="3442"/>
    </row>
    <row r="48" spans="1:218" ht="25" customHeight="1" x14ac:dyDescent="0.2">
      <c r="A48" s="98" t="s">
        <v>3298</v>
      </c>
      <c r="B48" s="98" t="s">
        <v>4115</v>
      </c>
      <c r="C48" s="3443">
        <v>2304</v>
      </c>
      <c r="D48" s="1880" t="s">
        <v>259</v>
      </c>
      <c r="E48" s="11" t="s">
        <v>186</v>
      </c>
      <c r="F48" s="2510" t="s">
        <v>4040</v>
      </c>
      <c r="G48" s="3465">
        <v>44981</v>
      </c>
      <c r="H48" s="1888">
        <f t="shared" ca="1" si="3"/>
        <v>6</v>
      </c>
      <c r="I48" s="1880" t="s">
        <v>1280</v>
      </c>
      <c r="J48" s="1933" t="s">
        <v>4031</v>
      </c>
      <c r="K48" s="1933" t="s">
        <v>4032</v>
      </c>
      <c r="L48" s="3678" t="s">
        <v>4090</v>
      </c>
      <c r="M48" s="1933"/>
      <c r="N48" s="1888"/>
      <c r="O48" s="1888"/>
    </row>
    <row r="49" spans="1:218" s="102" customFormat="1" ht="25" customHeight="1" x14ac:dyDescent="0.2">
      <c r="A49" s="98" t="s">
        <v>3298</v>
      </c>
      <c r="B49" s="98" t="s">
        <v>4115</v>
      </c>
      <c r="C49" s="3443" t="s">
        <v>4028</v>
      </c>
      <c r="D49" s="1880" t="s">
        <v>259</v>
      </c>
      <c r="E49" s="11" t="s">
        <v>196</v>
      </c>
      <c r="F49" s="2510" t="s">
        <v>4099</v>
      </c>
      <c r="G49" s="3465">
        <v>44992</v>
      </c>
      <c r="H49" s="1888">
        <f t="shared" ca="1" si="3"/>
        <v>5</v>
      </c>
      <c r="I49" s="1880" t="s">
        <v>1280</v>
      </c>
      <c r="J49" s="1933" t="s">
        <v>2586</v>
      </c>
      <c r="K49" s="3589" t="s">
        <v>4027</v>
      </c>
      <c r="L49" s="3678" t="s">
        <v>4090</v>
      </c>
      <c r="M49" s="3412"/>
      <c r="N49" s="3442"/>
      <c r="O49" s="3442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  <c r="FV49" s="48"/>
      <c r="FW49" s="48"/>
      <c r="FX49" s="48"/>
      <c r="FY49" s="48"/>
      <c r="FZ49" s="48"/>
      <c r="GA49" s="48"/>
      <c r="GB49" s="48"/>
      <c r="GC49" s="48"/>
      <c r="GD49" s="48"/>
      <c r="GE49" s="48"/>
      <c r="GF49" s="48"/>
      <c r="GG49" s="48"/>
      <c r="GH49" s="48"/>
      <c r="GI49" s="48"/>
      <c r="GJ49" s="48"/>
      <c r="GK49" s="48"/>
      <c r="GL49" s="48"/>
      <c r="GM49" s="48"/>
      <c r="GN49" s="48"/>
      <c r="GO49" s="48"/>
      <c r="GP49" s="48"/>
      <c r="GQ49" s="48"/>
      <c r="GR49" s="48"/>
      <c r="GS49" s="48"/>
      <c r="GT49" s="48"/>
      <c r="GU49" s="48"/>
      <c r="GV49" s="48"/>
      <c r="GW49" s="48"/>
      <c r="GX49" s="48"/>
      <c r="GY49" s="48"/>
      <c r="GZ49" s="48"/>
      <c r="HA49" s="48"/>
      <c r="HB49" s="48"/>
      <c r="HC49" s="48"/>
      <c r="HD49" s="48"/>
      <c r="HE49" s="48"/>
      <c r="HF49" s="48"/>
      <c r="HG49" s="48"/>
      <c r="HH49" s="48"/>
      <c r="HI49" s="48"/>
      <c r="HJ49" s="48"/>
    </row>
    <row r="50" spans="1:218" s="102" customFormat="1" ht="25" customHeight="1" x14ac:dyDescent="0.2">
      <c r="A50" s="98" t="s">
        <v>3298</v>
      </c>
      <c r="B50" s="98" t="s">
        <v>4115</v>
      </c>
      <c r="C50" s="3443" t="s">
        <v>4025</v>
      </c>
      <c r="D50" s="1880" t="s">
        <v>259</v>
      </c>
      <c r="E50" s="11" t="s">
        <v>196</v>
      </c>
      <c r="F50" s="2510" t="s">
        <v>4100</v>
      </c>
      <c r="G50" s="3465">
        <v>44993</v>
      </c>
      <c r="H50" s="1888">
        <f t="shared" ca="1" si="3"/>
        <v>5</v>
      </c>
      <c r="I50" s="1880" t="s">
        <v>1280</v>
      </c>
      <c r="J50" s="1933" t="s">
        <v>4026</v>
      </c>
      <c r="K50" s="3589" t="s">
        <v>4027</v>
      </c>
      <c r="L50" s="3678" t="s">
        <v>4090</v>
      </c>
      <c r="M50" s="3412"/>
      <c r="N50" s="3442"/>
      <c r="O50" s="3442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  <c r="FV50" s="48"/>
      <c r="FW50" s="48"/>
      <c r="FX50" s="48"/>
      <c r="FY50" s="48"/>
      <c r="FZ50" s="48"/>
      <c r="GA50" s="48"/>
      <c r="GB50" s="48"/>
      <c r="GC50" s="48"/>
      <c r="GD50" s="48"/>
      <c r="GE50" s="48"/>
      <c r="GF50" s="48"/>
      <c r="GG50" s="48"/>
      <c r="GH50" s="48"/>
      <c r="GI50" s="48"/>
      <c r="GJ50" s="48"/>
      <c r="GK50" s="48"/>
      <c r="GL50" s="48"/>
      <c r="GM50" s="48"/>
      <c r="GN50" s="48"/>
      <c r="GO50" s="48"/>
      <c r="GP50" s="48"/>
      <c r="GQ50" s="48"/>
      <c r="GR50" s="48"/>
      <c r="GS50" s="48"/>
      <c r="GT50" s="48"/>
      <c r="GU50" s="48"/>
      <c r="GV50" s="48"/>
      <c r="GW50" s="48"/>
      <c r="GX50" s="48"/>
      <c r="GY50" s="48"/>
      <c r="GZ50" s="48"/>
      <c r="HA50" s="48"/>
      <c r="HB50" s="48"/>
      <c r="HC50" s="48"/>
      <c r="HD50" s="48"/>
      <c r="HE50" s="48"/>
      <c r="HF50" s="48"/>
      <c r="HG50" s="48"/>
      <c r="HH50" s="48"/>
      <c r="HI50" s="48"/>
      <c r="HJ50" s="48"/>
    </row>
    <row r="51" spans="1:218" s="102" customFormat="1" ht="25" customHeight="1" x14ac:dyDescent="0.2">
      <c r="A51" s="98" t="s">
        <v>3298</v>
      </c>
      <c r="B51" s="98" t="s">
        <v>4115</v>
      </c>
      <c r="C51" s="3443" t="s">
        <v>4044</v>
      </c>
      <c r="D51" s="1880" t="s">
        <v>259</v>
      </c>
      <c r="E51" s="11" t="s">
        <v>196</v>
      </c>
      <c r="F51" s="2510" t="s">
        <v>4101</v>
      </c>
      <c r="G51" s="3465">
        <v>45019</v>
      </c>
      <c r="H51" s="1888">
        <f ca="1">(YEAR(NOW())-YEAR(G51))*12+MONTH(NOW())-MONTH(G51)</f>
        <v>4</v>
      </c>
      <c r="I51" s="1880" t="s">
        <v>1280</v>
      </c>
      <c r="J51" s="1933" t="s">
        <v>3691</v>
      </c>
      <c r="K51" s="1933" t="s">
        <v>3799</v>
      </c>
      <c r="L51" s="3678" t="s">
        <v>4090</v>
      </c>
      <c r="M51" s="3412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  <c r="FS51" s="48"/>
      <c r="FT51" s="48"/>
      <c r="FU51" s="48"/>
      <c r="FV51" s="48"/>
      <c r="FW51" s="48"/>
      <c r="FX51" s="48"/>
      <c r="FY51" s="48"/>
      <c r="FZ51" s="48"/>
      <c r="GA51" s="48"/>
      <c r="GB51" s="48"/>
      <c r="GC51" s="48"/>
      <c r="GD51" s="48"/>
      <c r="GE51" s="48"/>
      <c r="GF51" s="48"/>
      <c r="GG51" s="48"/>
      <c r="GH51" s="48"/>
      <c r="GI51" s="48"/>
      <c r="GJ51" s="48"/>
      <c r="GK51" s="48"/>
      <c r="GL51" s="48"/>
      <c r="GM51" s="48"/>
      <c r="GN51" s="48"/>
      <c r="GO51" s="48"/>
      <c r="GP51" s="48"/>
      <c r="GQ51" s="48"/>
      <c r="GR51" s="48"/>
      <c r="GS51" s="48"/>
      <c r="GT51" s="48"/>
      <c r="GU51" s="48"/>
      <c r="GV51" s="48"/>
      <c r="GW51" s="48"/>
      <c r="GX51" s="48"/>
      <c r="GY51" s="48"/>
      <c r="GZ51" s="48"/>
      <c r="HA51" s="48"/>
      <c r="HB51" s="48"/>
      <c r="HC51" s="48"/>
      <c r="HD51" s="48"/>
      <c r="HE51" s="48"/>
      <c r="HF51" s="48"/>
      <c r="HG51" s="48"/>
      <c r="HH51" s="48"/>
      <c r="HI51" s="48"/>
      <c r="HJ51" s="48"/>
    </row>
    <row r="52" spans="1:218" s="102" customFormat="1" ht="25" customHeight="1" x14ac:dyDescent="0.2">
      <c r="A52" s="98" t="s">
        <v>3298</v>
      </c>
      <c r="B52" s="98" t="s">
        <v>4115</v>
      </c>
      <c r="C52" s="3443" t="s">
        <v>4043</v>
      </c>
      <c r="D52" s="1880" t="s">
        <v>259</v>
      </c>
      <c r="E52" s="11" t="s">
        <v>196</v>
      </c>
      <c r="F52" s="3691" t="s">
        <v>4102</v>
      </c>
      <c r="G52" s="3465">
        <v>45016</v>
      </c>
      <c r="H52" s="1888">
        <f ca="1">(YEAR(NOW())-YEAR(G52))*12+MONTH(NOW())-MONTH(G52)</f>
        <v>5</v>
      </c>
      <c r="I52" s="1880" t="s">
        <v>1280</v>
      </c>
      <c r="J52" s="1933" t="s">
        <v>4045</v>
      </c>
      <c r="K52" s="1933" t="s">
        <v>2955</v>
      </c>
      <c r="L52" s="3678" t="s">
        <v>4090</v>
      </c>
      <c r="M52" s="3412"/>
      <c r="N52" s="3442"/>
      <c r="O52" s="3442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8"/>
      <c r="GG52" s="48"/>
      <c r="GH52" s="48"/>
      <c r="GI52" s="48"/>
      <c r="GJ52" s="48"/>
      <c r="GK52" s="48"/>
      <c r="GL52" s="48"/>
      <c r="GM52" s="48"/>
      <c r="GN52" s="48"/>
      <c r="GO52" s="48"/>
      <c r="GP52" s="48"/>
      <c r="GQ52" s="48"/>
      <c r="GR52" s="48"/>
      <c r="GS52" s="48"/>
      <c r="GT52" s="48"/>
      <c r="GU52" s="48"/>
      <c r="GV52" s="48"/>
      <c r="GW52" s="48"/>
      <c r="GX52" s="48"/>
      <c r="GY52" s="48"/>
      <c r="GZ52" s="48"/>
      <c r="HA52" s="48"/>
      <c r="HB52" s="48"/>
      <c r="HC52" s="48"/>
      <c r="HD52" s="48"/>
      <c r="HE52" s="48"/>
      <c r="HF52" s="48"/>
      <c r="HG52" s="48"/>
      <c r="HH52" s="48"/>
      <c r="HI52" s="48"/>
      <c r="HJ52" s="48"/>
    </row>
    <row r="53" spans="1:218" s="102" customFormat="1" ht="25" customHeight="1" x14ac:dyDescent="0.2">
      <c r="A53" s="98" t="s">
        <v>3298</v>
      </c>
      <c r="B53" s="98" t="s">
        <v>4115</v>
      </c>
      <c r="C53" s="3443">
        <v>2318</v>
      </c>
      <c r="D53" s="1880" t="s">
        <v>259</v>
      </c>
      <c r="E53" s="11" t="s">
        <v>186</v>
      </c>
      <c r="F53" s="2510" t="s">
        <v>4103</v>
      </c>
      <c r="G53" s="3465">
        <v>45035</v>
      </c>
      <c r="H53" s="1888">
        <f t="shared" ca="1" si="3"/>
        <v>4</v>
      </c>
      <c r="I53" s="1880" t="s">
        <v>1280</v>
      </c>
      <c r="J53" s="1933" t="s">
        <v>3065</v>
      </c>
      <c r="K53" s="1933" t="s">
        <v>3799</v>
      </c>
      <c r="L53" s="3678" t="s">
        <v>4090</v>
      </c>
      <c r="M53" s="3412"/>
      <c r="N53" s="3442"/>
      <c r="O53" s="3442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48"/>
      <c r="FT53" s="48"/>
      <c r="FU53" s="48"/>
      <c r="FV53" s="48"/>
      <c r="FW53" s="48"/>
      <c r="FX53" s="48"/>
      <c r="FY53" s="48"/>
      <c r="FZ53" s="48"/>
      <c r="GA53" s="48"/>
      <c r="GB53" s="48"/>
      <c r="GC53" s="48"/>
      <c r="GD53" s="48"/>
      <c r="GE53" s="48"/>
      <c r="GF53" s="48"/>
      <c r="GG53" s="48"/>
      <c r="GH53" s="48"/>
      <c r="GI53" s="48"/>
      <c r="GJ53" s="48"/>
      <c r="GK53" s="48"/>
      <c r="GL53" s="48"/>
      <c r="GM53" s="48"/>
      <c r="GN53" s="48"/>
      <c r="GO53" s="48"/>
      <c r="GP53" s="48"/>
      <c r="GQ53" s="48"/>
      <c r="GR53" s="48"/>
      <c r="GS53" s="48"/>
      <c r="GT53" s="48"/>
      <c r="GU53" s="48"/>
      <c r="GV53" s="48"/>
      <c r="GW53" s="48"/>
      <c r="GX53" s="48"/>
      <c r="GY53" s="48"/>
      <c r="GZ53" s="48"/>
      <c r="HA53" s="48"/>
      <c r="HB53" s="48"/>
      <c r="HC53" s="48"/>
      <c r="HD53" s="48"/>
      <c r="HE53" s="48"/>
      <c r="HF53" s="48"/>
      <c r="HG53" s="48"/>
      <c r="HH53" s="48"/>
      <c r="HI53" s="48"/>
      <c r="HJ53" s="48"/>
    </row>
    <row r="54" spans="1:218" s="102" customFormat="1" ht="25" customHeight="1" x14ac:dyDescent="0.2">
      <c r="A54" s="98" t="s">
        <v>3298</v>
      </c>
      <c r="B54" s="98" t="s">
        <v>4115</v>
      </c>
      <c r="C54" s="3443">
        <v>2314</v>
      </c>
      <c r="D54" s="1880" t="s">
        <v>259</v>
      </c>
      <c r="E54" s="11" t="s">
        <v>186</v>
      </c>
      <c r="F54" s="2510" t="s">
        <v>4104</v>
      </c>
      <c r="G54" s="3465">
        <v>45028</v>
      </c>
      <c r="H54" s="1888">
        <f t="shared" ca="1" si="3"/>
        <v>4</v>
      </c>
      <c r="I54" s="1880" t="s">
        <v>1280</v>
      </c>
      <c r="J54" s="1933" t="s">
        <v>492</v>
      </c>
      <c r="K54" s="1933" t="s">
        <v>3241</v>
      </c>
      <c r="L54" s="3678" t="s">
        <v>4090</v>
      </c>
      <c r="M54" s="3412"/>
      <c r="N54" s="3442"/>
      <c r="O54" s="3442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48"/>
      <c r="FT54" s="48"/>
      <c r="FU54" s="48"/>
      <c r="FV54" s="48"/>
      <c r="FW54" s="48"/>
      <c r="FX54" s="48"/>
      <c r="FY54" s="48"/>
      <c r="FZ54" s="48"/>
      <c r="GA54" s="48"/>
      <c r="GB54" s="48"/>
      <c r="GC54" s="48"/>
      <c r="GD54" s="48"/>
      <c r="GE54" s="48"/>
      <c r="GF54" s="48"/>
      <c r="GG54" s="48"/>
      <c r="GH54" s="48"/>
      <c r="GI54" s="48"/>
      <c r="GJ54" s="48"/>
      <c r="GK54" s="48"/>
      <c r="GL54" s="48"/>
      <c r="GM54" s="48"/>
      <c r="GN54" s="48"/>
      <c r="GO54" s="48"/>
      <c r="GP54" s="48"/>
      <c r="GQ54" s="48"/>
      <c r="GR54" s="48"/>
      <c r="GS54" s="48"/>
      <c r="GT54" s="48"/>
      <c r="GU54" s="48"/>
      <c r="GV54" s="48"/>
      <c r="GW54" s="48"/>
      <c r="GX54" s="48"/>
      <c r="GY54" s="48"/>
      <c r="GZ54" s="48"/>
      <c r="HA54" s="48"/>
      <c r="HB54" s="48"/>
      <c r="HC54" s="48"/>
      <c r="HD54" s="48"/>
      <c r="HE54" s="48"/>
      <c r="HF54" s="48"/>
      <c r="HG54" s="48"/>
      <c r="HH54" s="48"/>
      <c r="HI54" s="48"/>
      <c r="HJ54" s="48"/>
    </row>
    <row r="55" spans="1:218" s="102" customFormat="1" ht="25" customHeight="1" x14ac:dyDescent="0.2">
      <c r="A55" s="98" t="s">
        <v>3298</v>
      </c>
      <c r="B55" s="98" t="s">
        <v>4115</v>
      </c>
      <c r="C55" s="3443" t="s">
        <v>4070</v>
      </c>
      <c r="D55" s="1880" t="s">
        <v>259</v>
      </c>
      <c r="E55" s="11" t="s">
        <v>196</v>
      </c>
      <c r="F55" s="2510" t="s">
        <v>4105</v>
      </c>
      <c r="G55" s="3465">
        <v>45030</v>
      </c>
      <c r="H55" s="1888">
        <f t="shared" ca="1" si="3"/>
        <v>4</v>
      </c>
      <c r="I55" s="1880" t="s">
        <v>1280</v>
      </c>
      <c r="J55" s="1933" t="s">
        <v>4071</v>
      </c>
      <c r="K55" s="1933" t="s">
        <v>3799</v>
      </c>
      <c r="L55" s="3678" t="s">
        <v>4090</v>
      </c>
      <c r="M55" s="3412"/>
      <c r="N55" s="3442"/>
      <c r="O55" s="3442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  <c r="FS55" s="48"/>
      <c r="FT55" s="48"/>
      <c r="FU55" s="48"/>
      <c r="FV55" s="48"/>
      <c r="FW55" s="48"/>
      <c r="FX55" s="48"/>
      <c r="FY55" s="48"/>
      <c r="FZ55" s="48"/>
      <c r="GA55" s="48"/>
      <c r="GB55" s="48"/>
      <c r="GC55" s="48"/>
      <c r="GD55" s="48"/>
      <c r="GE55" s="48"/>
      <c r="GF55" s="48"/>
      <c r="GG55" s="48"/>
      <c r="GH55" s="48"/>
      <c r="GI55" s="48"/>
      <c r="GJ55" s="48"/>
      <c r="GK55" s="48"/>
      <c r="GL55" s="48"/>
      <c r="GM55" s="48"/>
      <c r="GN55" s="48"/>
      <c r="GO55" s="48"/>
      <c r="GP55" s="48"/>
      <c r="GQ55" s="48"/>
      <c r="GR55" s="48"/>
      <c r="GS55" s="48"/>
      <c r="GT55" s="48"/>
      <c r="GU55" s="48"/>
      <c r="GV55" s="48"/>
      <c r="GW55" s="48"/>
      <c r="GX55" s="48"/>
      <c r="GY55" s="48"/>
      <c r="GZ55" s="48"/>
      <c r="HA55" s="48"/>
      <c r="HB55" s="48"/>
      <c r="HC55" s="48"/>
      <c r="HD55" s="48"/>
      <c r="HE55" s="48"/>
      <c r="HF55" s="48"/>
      <c r="HG55" s="48"/>
      <c r="HH55" s="48"/>
      <c r="HI55" s="48"/>
      <c r="HJ55" s="48"/>
    </row>
    <row r="56" spans="1:218" s="102" customFormat="1" ht="25" customHeight="1" x14ac:dyDescent="0.2">
      <c r="A56" s="98" t="s">
        <v>3298</v>
      </c>
      <c r="B56" s="98" t="s">
        <v>4115</v>
      </c>
      <c r="C56" s="3443" t="s">
        <v>4072</v>
      </c>
      <c r="D56" s="1880" t="s">
        <v>259</v>
      </c>
      <c r="E56" s="11" t="s">
        <v>196</v>
      </c>
      <c r="F56" s="2510" t="s">
        <v>4106</v>
      </c>
      <c r="G56" s="3465">
        <v>45042</v>
      </c>
      <c r="H56" s="1888">
        <f t="shared" ca="1" si="3"/>
        <v>4</v>
      </c>
      <c r="I56" s="1880" t="s">
        <v>1280</v>
      </c>
      <c r="J56" s="1933" t="s">
        <v>2199</v>
      </c>
      <c r="K56" s="3589" t="s">
        <v>4027</v>
      </c>
      <c r="L56" s="3678" t="s">
        <v>4090</v>
      </c>
      <c r="M56" s="3412"/>
      <c r="N56" s="3442"/>
      <c r="O56" s="3442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48"/>
      <c r="HF56" s="48"/>
      <c r="HG56" s="48"/>
      <c r="HH56" s="48"/>
      <c r="HI56" s="48"/>
      <c r="HJ56" s="48"/>
    </row>
    <row r="57" spans="1:218" s="290" customFormat="1" ht="25" customHeight="1" x14ac:dyDescent="0.2">
      <c r="A57" s="98" t="s">
        <v>4116</v>
      </c>
      <c r="B57" s="98" t="s">
        <v>2884</v>
      </c>
      <c r="C57" s="2414" t="s">
        <v>655</v>
      </c>
      <c r="D57" s="2332" t="s">
        <v>2745</v>
      </c>
      <c r="E57" s="1810" t="s">
        <v>315</v>
      </c>
      <c r="F57" s="3490"/>
      <c r="G57" s="1891">
        <v>40797</v>
      </c>
      <c r="H57" s="3479">
        <f ca="1">(YEAR(NOW())-YEAR(G57))*12+MONTH(NOW())-MONTH(G57)</f>
        <v>143</v>
      </c>
      <c r="I57" s="1872" t="s">
        <v>1281</v>
      </c>
      <c r="J57" s="1919" t="s">
        <v>1</v>
      </c>
      <c r="K57" s="1919" t="s">
        <v>1156</v>
      </c>
      <c r="L57" s="1828" t="s">
        <v>1841</v>
      </c>
      <c r="M57" s="1919" t="s">
        <v>1841</v>
      </c>
      <c r="N57" s="1815" t="s">
        <v>4052</v>
      </c>
      <c r="O57" s="1815" t="s">
        <v>4052</v>
      </c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  <c r="AE57" s="291"/>
      <c r="AF57" s="291"/>
      <c r="AG57" s="291"/>
      <c r="AH57" s="291"/>
      <c r="AI57" s="291"/>
      <c r="AJ57" s="291"/>
      <c r="AK57" s="291"/>
      <c r="AL57" s="291"/>
      <c r="AM57" s="291"/>
      <c r="AN57" s="291"/>
      <c r="AO57" s="291"/>
      <c r="AP57" s="291"/>
      <c r="AQ57" s="291"/>
      <c r="AR57" s="291"/>
      <c r="AS57" s="291"/>
      <c r="AT57" s="291"/>
      <c r="AU57" s="291"/>
      <c r="AV57" s="3402"/>
      <c r="AW57" s="137"/>
      <c r="AX57" s="137"/>
      <c r="AY57" s="291"/>
      <c r="AZ57" s="291"/>
      <c r="BA57" s="291"/>
      <c r="BB57" s="291"/>
      <c r="BC57" s="291"/>
      <c r="BD57" s="291"/>
      <c r="BE57" s="291"/>
      <c r="BF57" s="291"/>
      <c r="BG57" s="291"/>
      <c r="BH57" s="291"/>
      <c r="BI57" s="291"/>
      <c r="BJ57" s="291"/>
      <c r="BK57" s="291"/>
      <c r="BL57" s="291"/>
      <c r="BM57" s="291"/>
      <c r="BN57" s="291"/>
      <c r="BO57" s="291"/>
      <c r="BP57" s="291"/>
      <c r="BQ57" s="291"/>
      <c r="BR57" s="291"/>
      <c r="BS57" s="291"/>
      <c r="BT57" s="291"/>
      <c r="BU57" s="291"/>
      <c r="BV57" s="291"/>
      <c r="BW57" s="291"/>
      <c r="BX57" s="291"/>
      <c r="BY57" s="291"/>
      <c r="BZ57" s="291"/>
      <c r="CA57" s="291"/>
      <c r="CB57" s="291"/>
      <c r="CC57" s="291"/>
      <c r="CD57" s="291"/>
      <c r="CE57" s="291"/>
      <c r="CF57" s="291"/>
      <c r="CG57" s="291"/>
      <c r="CH57" s="291"/>
      <c r="CI57" s="291"/>
      <c r="CJ57" s="291"/>
      <c r="CK57" s="291"/>
      <c r="CL57" s="291"/>
      <c r="CM57" s="291"/>
      <c r="CN57" s="291"/>
      <c r="CO57" s="291"/>
      <c r="CP57" s="291"/>
      <c r="CQ57" s="291"/>
      <c r="CR57" s="291"/>
      <c r="CS57" s="291"/>
      <c r="CT57" s="291"/>
      <c r="CU57" s="291"/>
      <c r="CV57" s="291"/>
      <c r="CW57" s="291"/>
      <c r="CX57" s="291"/>
      <c r="CY57" s="291"/>
      <c r="CZ57" s="291"/>
      <c r="DA57" s="291"/>
      <c r="DB57" s="291"/>
      <c r="DC57" s="291"/>
      <c r="DD57" s="291"/>
      <c r="DE57" s="291"/>
      <c r="DF57" s="291"/>
      <c r="DG57" s="291"/>
      <c r="DH57" s="291"/>
      <c r="DI57" s="291"/>
      <c r="DJ57" s="291"/>
      <c r="DK57" s="291"/>
      <c r="DL57" s="291"/>
      <c r="DM57" s="291"/>
      <c r="DN57" s="291"/>
      <c r="DO57" s="291"/>
      <c r="DP57" s="291"/>
      <c r="DQ57" s="291"/>
      <c r="DR57" s="291"/>
      <c r="DS57" s="291"/>
      <c r="DT57" s="291"/>
      <c r="DU57" s="291"/>
      <c r="DV57" s="291"/>
      <c r="DW57" s="291"/>
      <c r="DX57" s="291"/>
      <c r="DY57" s="291"/>
      <c r="DZ57" s="291"/>
      <c r="EA57" s="291"/>
      <c r="EB57" s="291"/>
      <c r="EC57" s="291"/>
      <c r="ED57" s="291"/>
      <c r="EE57" s="98"/>
      <c r="EF57" s="98"/>
      <c r="EG57" s="98"/>
    </row>
    <row r="58" spans="1:218" s="290" customFormat="1" ht="25" customHeight="1" x14ac:dyDescent="0.2">
      <c r="A58" s="98" t="s">
        <v>4116</v>
      </c>
      <c r="B58" s="98" t="s">
        <v>2884</v>
      </c>
      <c r="C58" s="2414">
        <v>2339</v>
      </c>
      <c r="D58" s="1872" t="s">
        <v>4046</v>
      </c>
      <c r="E58" s="1810" t="s">
        <v>196</v>
      </c>
      <c r="F58" s="3490"/>
      <c r="G58" s="1891">
        <v>45056</v>
      </c>
      <c r="H58" s="3479">
        <f ca="1">(YEAR(NOW())-YEAR(G58))*12+MONTH(NOW())-MONTH(G58)</f>
        <v>3</v>
      </c>
      <c r="I58" s="1872" t="s">
        <v>1281</v>
      </c>
      <c r="J58" s="1919" t="s">
        <v>655</v>
      </c>
      <c r="K58" s="1919" t="s">
        <v>4074</v>
      </c>
      <c r="L58" s="1828" t="s">
        <v>1841</v>
      </c>
      <c r="M58" s="1919"/>
      <c r="N58" s="1815"/>
      <c r="O58" s="1815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  <c r="AE58" s="291"/>
      <c r="AF58" s="291"/>
      <c r="AG58" s="291"/>
      <c r="AH58" s="291"/>
      <c r="AI58" s="291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3402"/>
      <c r="AW58" s="137"/>
      <c r="AX58" s="137"/>
      <c r="AY58" s="291"/>
      <c r="AZ58" s="291"/>
      <c r="BA58" s="291"/>
      <c r="BB58" s="291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1"/>
      <c r="BN58" s="291"/>
      <c r="BO58" s="291"/>
      <c r="BP58" s="291"/>
      <c r="BQ58" s="291"/>
      <c r="BR58" s="291"/>
      <c r="BS58" s="291"/>
      <c r="BT58" s="291"/>
      <c r="BU58" s="291"/>
      <c r="BV58" s="291"/>
      <c r="BW58" s="291"/>
      <c r="BX58" s="291"/>
      <c r="BY58" s="291"/>
      <c r="BZ58" s="291"/>
      <c r="CA58" s="291"/>
      <c r="CB58" s="291"/>
      <c r="CC58" s="291"/>
      <c r="CD58" s="291"/>
      <c r="CE58" s="291"/>
      <c r="CF58" s="291"/>
      <c r="CG58" s="291"/>
      <c r="CH58" s="291"/>
      <c r="CI58" s="291"/>
      <c r="CJ58" s="291"/>
      <c r="CK58" s="291"/>
      <c r="CL58" s="291"/>
      <c r="CM58" s="291"/>
      <c r="CN58" s="291"/>
      <c r="CO58" s="291"/>
      <c r="CP58" s="291"/>
      <c r="CQ58" s="291"/>
      <c r="CR58" s="291"/>
      <c r="CS58" s="291"/>
      <c r="CT58" s="291"/>
      <c r="CU58" s="291"/>
      <c r="CV58" s="291"/>
      <c r="CW58" s="291"/>
      <c r="CX58" s="291"/>
      <c r="CY58" s="291"/>
      <c r="CZ58" s="291"/>
      <c r="DA58" s="291"/>
      <c r="DB58" s="291"/>
      <c r="DC58" s="291"/>
      <c r="DD58" s="291"/>
      <c r="DE58" s="291"/>
      <c r="DF58" s="291"/>
      <c r="DG58" s="291"/>
      <c r="DH58" s="291"/>
      <c r="DI58" s="291"/>
      <c r="DJ58" s="291"/>
      <c r="DK58" s="291"/>
      <c r="DL58" s="291"/>
      <c r="DM58" s="291"/>
      <c r="DN58" s="291"/>
      <c r="DO58" s="291"/>
      <c r="DP58" s="291"/>
      <c r="DQ58" s="291"/>
      <c r="DR58" s="291"/>
      <c r="DS58" s="291"/>
      <c r="DT58" s="291"/>
      <c r="DU58" s="291"/>
      <c r="DV58" s="291"/>
      <c r="DW58" s="291"/>
      <c r="DX58" s="291"/>
      <c r="DY58" s="291"/>
      <c r="DZ58" s="291"/>
      <c r="EA58" s="291"/>
      <c r="EB58" s="291"/>
      <c r="EC58" s="291"/>
      <c r="ED58" s="291"/>
      <c r="EE58" s="98"/>
      <c r="EF58" s="98"/>
      <c r="EG58" s="98"/>
    </row>
    <row r="59" spans="1:218" s="290" customFormat="1" ht="25" customHeight="1" x14ac:dyDescent="0.2">
      <c r="A59" s="98" t="s">
        <v>4116</v>
      </c>
      <c r="B59" s="98" t="s">
        <v>2884</v>
      </c>
      <c r="C59" s="3443" t="s">
        <v>849</v>
      </c>
      <c r="D59" s="3456" t="s">
        <v>146</v>
      </c>
      <c r="E59" s="11" t="s">
        <v>315</v>
      </c>
      <c r="F59" s="3490"/>
      <c r="G59" s="3465">
        <v>40948</v>
      </c>
      <c r="H59" s="3460">
        <f ca="1">(YEAR(NOW())-YEAR(G59))*12+MONTH(NOW())-MONTH(G59)</f>
        <v>138</v>
      </c>
      <c r="I59" s="1880" t="s">
        <v>1281</v>
      </c>
      <c r="J59" s="1933" t="s">
        <v>180</v>
      </c>
      <c r="K59" s="1933"/>
      <c r="L59" s="1828" t="s">
        <v>1841</v>
      </c>
      <c r="M59" s="1919" t="s">
        <v>1841</v>
      </c>
      <c r="N59" s="1815" t="s">
        <v>4052</v>
      </c>
      <c r="O59" s="1815" t="s">
        <v>4052</v>
      </c>
    </row>
    <row r="60" spans="1:218" s="290" customFormat="1" ht="25" customHeight="1" x14ac:dyDescent="0.2">
      <c r="A60" s="98" t="s">
        <v>4116</v>
      </c>
      <c r="B60" s="98" t="s">
        <v>2884</v>
      </c>
      <c r="C60" s="3443">
        <v>2321</v>
      </c>
      <c r="D60" s="1872" t="s">
        <v>4046</v>
      </c>
      <c r="E60" s="11" t="s">
        <v>186</v>
      </c>
      <c r="F60" s="3490"/>
      <c r="G60" s="3465">
        <v>45037</v>
      </c>
      <c r="H60" s="3460">
        <f ca="1">(YEAR(NOW())-YEAR(G60))*12+MONTH(NOW())-MONTH(G60)</f>
        <v>4</v>
      </c>
      <c r="I60" s="1880" t="s">
        <v>1281</v>
      </c>
      <c r="J60" s="1933" t="s">
        <v>849</v>
      </c>
      <c r="K60" s="1919" t="s">
        <v>4074</v>
      </c>
      <c r="L60" s="1828" t="s">
        <v>1841</v>
      </c>
      <c r="M60" s="1919"/>
      <c r="N60" s="1815"/>
      <c r="O60" s="1815"/>
    </row>
    <row r="61" spans="1:218" s="290" customFormat="1" ht="25" customHeight="1" x14ac:dyDescent="0.2">
      <c r="A61" s="98" t="s">
        <v>4116</v>
      </c>
      <c r="B61" s="98" t="s">
        <v>2884</v>
      </c>
      <c r="C61" s="2414">
        <v>1502</v>
      </c>
      <c r="D61" s="1872" t="s">
        <v>3769</v>
      </c>
      <c r="E61" s="1810" t="s">
        <v>315</v>
      </c>
      <c r="F61" s="3490"/>
      <c r="G61" s="1891">
        <v>42005</v>
      </c>
      <c r="H61" s="2034">
        <f ca="1">(YEAR(NOW())-YEAR(G61))*12+MONTH(NOW())-MONTH(G61)</f>
        <v>103</v>
      </c>
      <c r="I61" s="1872" t="s">
        <v>1280</v>
      </c>
      <c r="J61" s="1919" t="s">
        <v>3294</v>
      </c>
      <c r="K61" s="1919" t="s">
        <v>3294</v>
      </c>
      <c r="L61" s="1828" t="s">
        <v>1841</v>
      </c>
      <c r="M61" s="1919" t="s">
        <v>1841</v>
      </c>
      <c r="N61" s="1815" t="s">
        <v>4052</v>
      </c>
      <c r="O61" s="1815" t="s">
        <v>4052</v>
      </c>
      <c r="P61" s="3561"/>
      <c r="Q61" s="3561"/>
      <c r="R61" s="3561"/>
      <c r="S61" s="3561"/>
      <c r="T61" s="3561"/>
      <c r="U61" s="3561"/>
      <c r="V61" s="3561"/>
      <c r="W61" s="3561"/>
      <c r="X61" s="3561"/>
      <c r="Y61" s="3561"/>
      <c r="Z61" s="3561"/>
      <c r="AA61" s="3561"/>
      <c r="AB61" s="3561"/>
      <c r="AC61" s="3561"/>
      <c r="AD61" s="3561"/>
      <c r="AE61" s="3561"/>
      <c r="AF61" s="3561"/>
      <c r="AG61" s="3561"/>
      <c r="AH61" s="3561"/>
      <c r="AI61" s="3561"/>
      <c r="AJ61" s="3561"/>
      <c r="AK61" s="3561"/>
      <c r="AL61" s="3561"/>
      <c r="AM61" s="3561"/>
      <c r="AN61" s="3561"/>
      <c r="AO61" s="3561"/>
      <c r="AP61" s="3561"/>
      <c r="AQ61" s="3561"/>
      <c r="AR61" s="3561"/>
      <c r="AS61" s="3561"/>
      <c r="AT61" s="3561"/>
      <c r="AU61" s="3561"/>
      <c r="AV61" s="3561"/>
      <c r="AW61" s="3561"/>
      <c r="AX61" s="3561"/>
      <c r="EE61" s="291"/>
      <c r="EF61" s="291"/>
      <c r="EG61" s="291"/>
    </row>
    <row r="62" spans="1:218" s="98" customFormat="1" ht="25" customHeight="1" x14ac:dyDescent="0.2">
      <c r="A62" s="98" t="s">
        <v>4116</v>
      </c>
      <c r="B62" s="98" t="s">
        <v>2884</v>
      </c>
      <c r="C62" s="2414">
        <v>2346</v>
      </c>
      <c r="D62" s="1872" t="s">
        <v>148</v>
      </c>
      <c r="E62" s="1810" t="s">
        <v>196</v>
      </c>
      <c r="F62" s="3490"/>
      <c r="G62" s="1891">
        <v>45080</v>
      </c>
      <c r="H62" s="2034">
        <f t="shared" ref="H62:H102" ca="1" si="4">(YEAR(NOW())-YEAR(G62))*12+MONTH(NOW())-MONTH(G62)</f>
        <v>2</v>
      </c>
      <c r="I62" s="1872" t="s">
        <v>1281</v>
      </c>
      <c r="J62" s="1919" t="s">
        <v>1453</v>
      </c>
      <c r="K62" s="1919" t="s">
        <v>4074</v>
      </c>
      <c r="L62" s="1828" t="s">
        <v>1841</v>
      </c>
      <c r="M62" s="1919"/>
      <c r="N62" s="1815"/>
      <c r="O62" s="1815"/>
      <c r="P62" s="3398"/>
      <c r="Q62" s="3398"/>
      <c r="R62" s="3398"/>
      <c r="S62" s="3398"/>
      <c r="T62" s="3398"/>
      <c r="U62" s="3398"/>
      <c r="V62" s="3398"/>
      <c r="W62" s="3398"/>
      <c r="X62" s="3398"/>
      <c r="Y62" s="3398"/>
      <c r="Z62" s="3398"/>
      <c r="AA62" s="3398"/>
      <c r="AB62" s="3398"/>
      <c r="AC62" s="3398"/>
      <c r="AD62" s="3398"/>
      <c r="AE62" s="3398"/>
      <c r="AF62" s="3398"/>
      <c r="AG62" s="3398"/>
      <c r="AH62" s="3398"/>
      <c r="AI62" s="3398"/>
      <c r="AJ62" s="3398"/>
      <c r="AK62" s="3398"/>
      <c r="AL62" s="3398"/>
      <c r="AM62" s="3398"/>
      <c r="AN62" s="3398"/>
      <c r="AO62" s="3398"/>
      <c r="AP62" s="3398"/>
      <c r="AQ62" s="3398"/>
      <c r="AR62" s="3398"/>
      <c r="AS62" s="3398"/>
      <c r="AT62" s="3398"/>
      <c r="AU62" s="3398"/>
      <c r="AV62" s="3398"/>
      <c r="AW62" s="3398"/>
      <c r="AX62" s="3398"/>
      <c r="EE62" s="12"/>
      <c r="EF62" s="12"/>
      <c r="EG62" s="12"/>
    </row>
    <row r="63" spans="1:218" s="98" customFormat="1" ht="25" customHeight="1" x14ac:dyDescent="0.2">
      <c r="A63" s="98" t="s">
        <v>4116</v>
      </c>
      <c r="B63" s="98" t="s">
        <v>2884</v>
      </c>
      <c r="C63" s="2414">
        <v>1501</v>
      </c>
      <c r="D63" s="1872" t="s">
        <v>3885</v>
      </c>
      <c r="E63" s="1810" t="s">
        <v>315</v>
      </c>
      <c r="F63" s="3490"/>
      <c r="G63" s="1891">
        <v>42005</v>
      </c>
      <c r="H63" s="2034">
        <f t="shared" ca="1" si="4"/>
        <v>103</v>
      </c>
      <c r="I63" s="1872" t="s">
        <v>1280</v>
      </c>
      <c r="J63" s="1919" t="s">
        <v>3294</v>
      </c>
      <c r="K63" s="1815" t="s">
        <v>3294</v>
      </c>
      <c r="L63" s="1828" t="s">
        <v>1841</v>
      </c>
      <c r="M63" s="1919" t="s">
        <v>1841</v>
      </c>
      <c r="N63" s="1815" t="s">
        <v>4052</v>
      </c>
      <c r="O63" s="1815" t="s">
        <v>4052</v>
      </c>
      <c r="P63" s="3398"/>
      <c r="Q63" s="3398"/>
      <c r="R63" s="3398"/>
      <c r="S63" s="3398"/>
      <c r="T63" s="3398"/>
      <c r="U63" s="3398"/>
      <c r="V63" s="3398"/>
      <c r="W63" s="3398"/>
      <c r="X63" s="3398"/>
      <c r="Y63" s="3398"/>
      <c r="Z63" s="3398"/>
      <c r="AA63" s="3398"/>
      <c r="AB63" s="3398"/>
      <c r="AC63" s="3398"/>
      <c r="AD63" s="3398"/>
      <c r="AE63" s="3398"/>
      <c r="AF63" s="3398"/>
      <c r="AG63" s="3398"/>
      <c r="AH63" s="3398"/>
      <c r="AI63" s="3398"/>
      <c r="AJ63" s="3398"/>
      <c r="AK63" s="3398"/>
      <c r="AL63" s="3398"/>
      <c r="AM63" s="3398"/>
      <c r="AN63" s="3398"/>
      <c r="AO63" s="3398"/>
      <c r="AP63" s="3398"/>
      <c r="AQ63" s="3398"/>
      <c r="AR63" s="3398"/>
      <c r="AS63" s="3398"/>
      <c r="AT63" s="3398"/>
      <c r="AU63" s="3398"/>
      <c r="AV63" s="3398"/>
      <c r="AW63" s="3398"/>
      <c r="AX63" s="3398"/>
    </row>
    <row r="64" spans="1:218" s="98" customFormat="1" ht="25" customHeight="1" x14ac:dyDescent="0.2">
      <c r="A64" s="98" t="s">
        <v>4116</v>
      </c>
      <c r="B64" s="98" t="s">
        <v>2884</v>
      </c>
      <c r="C64" s="2414">
        <v>2327</v>
      </c>
      <c r="D64" s="1872" t="s">
        <v>148</v>
      </c>
      <c r="E64" s="1810" t="s">
        <v>186</v>
      </c>
      <c r="F64" s="3490"/>
      <c r="G64" s="1891">
        <v>45044</v>
      </c>
      <c r="H64" s="2034">
        <f t="shared" ca="1" si="4"/>
        <v>4</v>
      </c>
      <c r="I64" s="1880" t="s">
        <v>1281</v>
      </c>
      <c r="J64" s="1919" t="s">
        <v>1452</v>
      </c>
      <c r="K64" s="1919" t="s">
        <v>4074</v>
      </c>
      <c r="L64" s="1828" t="s">
        <v>1841</v>
      </c>
      <c r="M64" s="1919"/>
      <c r="N64" s="1815"/>
      <c r="O64" s="1815"/>
      <c r="P64" s="3398"/>
      <c r="Q64" s="3398"/>
      <c r="R64" s="3398"/>
      <c r="S64" s="3398"/>
      <c r="T64" s="3398"/>
      <c r="U64" s="3398"/>
      <c r="V64" s="3398"/>
      <c r="W64" s="3398"/>
      <c r="X64" s="3398"/>
      <c r="Y64" s="3398"/>
      <c r="Z64" s="3398"/>
      <c r="AA64" s="3398"/>
      <c r="AB64" s="3398"/>
      <c r="AC64" s="3398"/>
      <c r="AD64" s="3398"/>
      <c r="AE64" s="3398"/>
      <c r="AF64" s="3398"/>
      <c r="AG64" s="3398"/>
      <c r="AH64" s="3398"/>
      <c r="AI64" s="3398"/>
      <c r="AJ64" s="3398"/>
      <c r="AK64" s="3398"/>
      <c r="AL64" s="3398"/>
      <c r="AM64" s="3398"/>
      <c r="AN64" s="3398"/>
      <c r="AO64" s="3398"/>
      <c r="AP64" s="3398"/>
      <c r="AQ64" s="3398"/>
      <c r="AR64" s="3398"/>
      <c r="AS64" s="3398"/>
      <c r="AT64" s="3398"/>
      <c r="AU64" s="3398"/>
      <c r="AV64" s="3398"/>
      <c r="AW64" s="3398"/>
      <c r="AX64" s="3398"/>
    </row>
    <row r="65" spans="1:195" s="98" customFormat="1" ht="25" customHeight="1" x14ac:dyDescent="0.2">
      <c r="A65" s="98" t="s">
        <v>4116</v>
      </c>
      <c r="B65" s="98" t="s">
        <v>2884</v>
      </c>
      <c r="C65" s="3456">
        <v>1607</v>
      </c>
      <c r="D65" s="1880" t="s">
        <v>2350</v>
      </c>
      <c r="E65" s="11" t="s">
        <v>315</v>
      </c>
      <c r="F65" s="3490"/>
      <c r="G65" s="3465">
        <v>42375</v>
      </c>
      <c r="H65" s="2034">
        <f t="shared" ca="1" si="4"/>
        <v>91</v>
      </c>
      <c r="I65" s="1880" t="s">
        <v>1281</v>
      </c>
      <c r="J65" s="1933" t="s">
        <v>1547</v>
      </c>
      <c r="K65" s="1933" t="s">
        <v>1535</v>
      </c>
      <c r="L65" s="1828" t="s">
        <v>1841</v>
      </c>
      <c r="M65" s="1919" t="s">
        <v>1841</v>
      </c>
      <c r="N65" s="1815" t="s">
        <v>4052</v>
      </c>
      <c r="O65" s="1815" t="s">
        <v>4052</v>
      </c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</row>
    <row r="66" spans="1:195" s="98" customFormat="1" ht="25" customHeight="1" x14ac:dyDescent="0.2">
      <c r="A66" s="98" t="s">
        <v>4116</v>
      </c>
      <c r="B66" s="98" t="s">
        <v>2884</v>
      </c>
      <c r="C66" s="3456">
        <v>2308</v>
      </c>
      <c r="D66" s="1880" t="s">
        <v>4075</v>
      </c>
      <c r="E66" s="11" t="s">
        <v>196</v>
      </c>
      <c r="F66" s="3490"/>
      <c r="G66" s="3465">
        <v>45024</v>
      </c>
      <c r="H66" s="2034">
        <f t="shared" ca="1" si="4"/>
        <v>4</v>
      </c>
      <c r="I66" s="1880" t="s">
        <v>1281</v>
      </c>
      <c r="J66" s="1933" t="s">
        <v>1529</v>
      </c>
      <c r="K66" s="1919" t="s">
        <v>4074</v>
      </c>
      <c r="L66" s="1828" t="s">
        <v>1841</v>
      </c>
      <c r="M66" s="1919"/>
      <c r="N66" s="1815"/>
      <c r="O66" s="1815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</row>
    <row r="67" spans="1:195" s="102" customFormat="1" ht="25" customHeight="1" x14ac:dyDescent="0.2">
      <c r="A67" s="98" t="s">
        <v>4116</v>
      </c>
      <c r="B67" s="98" t="s">
        <v>2884</v>
      </c>
      <c r="C67" s="2414" t="s">
        <v>1810</v>
      </c>
      <c r="D67" s="1872" t="s">
        <v>3770</v>
      </c>
      <c r="E67" s="1810" t="s">
        <v>315</v>
      </c>
      <c r="F67" s="3490"/>
      <c r="G67" s="1891">
        <v>42371</v>
      </c>
      <c r="H67" s="2034">
        <f t="shared" ca="1" si="4"/>
        <v>91</v>
      </c>
      <c r="I67" s="1872" t="s">
        <v>1281</v>
      </c>
      <c r="J67" s="3553" t="s">
        <v>1678</v>
      </c>
      <c r="K67" s="1919"/>
      <c r="L67" s="1828" t="s">
        <v>1841</v>
      </c>
      <c r="M67" s="1919" t="s">
        <v>1841</v>
      </c>
      <c r="N67" s="1815" t="s">
        <v>4052</v>
      </c>
      <c r="O67" s="1815" t="s">
        <v>4052</v>
      </c>
      <c r="EE67" s="48"/>
      <c r="EF67" s="48"/>
      <c r="EG67" s="48"/>
    </row>
    <row r="68" spans="1:195" s="98" customFormat="1" ht="25" customHeight="1" x14ac:dyDescent="0.2">
      <c r="A68" s="98" t="s">
        <v>4116</v>
      </c>
      <c r="B68" s="98" t="s">
        <v>2884</v>
      </c>
      <c r="C68" s="2414">
        <v>2334</v>
      </c>
      <c r="D68" s="1872" t="s">
        <v>3244</v>
      </c>
      <c r="E68" s="1810" t="s">
        <v>196</v>
      </c>
      <c r="F68" s="3490"/>
      <c r="G68" s="1891">
        <v>45051</v>
      </c>
      <c r="H68" s="2034">
        <f t="shared" ca="1" si="4"/>
        <v>3</v>
      </c>
      <c r="I68" s="1872" t="s">
        <v>1281</v>
      </c>
      <c r="J68" s="3693" t="s">
        <v>1810</v>
      </c>
      <c r="K68" s="1919" t="s">
        <v>4074</v>
      </c>
      <c r="L68" s="1828" t="s">
        <v>1841</v>
      </c>
      <c r="M68" s="1919"/>
      <c r="N68" s="1815"/>
      <c r="O68" s="1815"/>
      <c r="EE68" s="12"/>
      <c r="EF68" s="12"/>
      <c r="EG68" s="12"/>
    </row>
    <row r="69" spans="1:195" s="98" customFormat="1" ht="25" customHeight="1" x14ac:dyDescent="0.2">
      <c r="A69" s="98" t="s">
        <v>4116</v>
      </c>
      <c r="B69" s="98" t="s">
        <v>2884</v>
      </c>
      <c r="C69" s="2414">
        <v>1719</v>
      </c>
      <c r="D69" s="2416" t="s">
        <v>3771</v>
      </c>
      <c r="E69" s="1810" t="s">
        <v>315</v>
      </c>
      <c r="F69" s="3490"/>
      <c r="G69" s="1891">
        <v>42736</v>
      </c>
      <c r="H69" s="2034">
        <f t="shared" ca="1" si="4"/>
        <v>79</v>
      </c>
      <c r="I69" s="1872" t="s">
        <v>1280</v>
      </c>
      <c r="J69" s="1919" t="s">
        <v>3294</v>
      </c>
      <c r="K69" s="1919" t="s">
        <v>3294</v>
      </c>
      <c r="L69" s="1828" t="s">
        <v>1841</v>
      </c>
      <c r="M69" s="1919" t="s">
        <v>1841</v>
      </c>
      <c r="N69" s="1815" t="s">
        <v>4052</v>
      </c>
      <c r="O69" s="1815" t="s">
        <v>4052</v>
      </c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</row>
    <row r="70" spans="1:195" s="98" customFormat="1" ht="25" customHeight="1" x14ac:dyDescent="0.2">
      <c r="A70" s="98" t="s">
        <v>4116</v>
      </c>
      <c r="B70" s="98" t="s">
        <v>2884</v>
      </c>
      <c r="C70" s="2414">
        <v>2337</v>
      </c>
      <c r="D70" s="1872" t="s">
        <v>3244</v>
      </c>
      <c r="E70" s="1810" t="s">
        <v>186</v>
      </c>
      <c r="F70" s="3490"/>
      <c r="G70" s="1891">
        <v>45055</v>
      </c>
      <c r="H70" s="2034">
        <f t="shared" ca="1" si="4"/>
        <v>3</v>
      </c>
      <c r="I70" s="1872" t="s">
        <v>1281</v>
      </c>
      <c r="J70" s="1919" t="s">
        <v>1760</v>
      </c>
      <c r="K70" s="1919" t="s">
        <v>4074</v>
      </c>
      <c r="L70" s="1828" t="s">
        <v>1841</v>
      </c>
      <c r="M70" s="1919"/>
      <c r="N70" s="1815"/>
      <c r="O70" s="1815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</row>
    <row r="71" spans="1:195" ht="25" customHeight="1" x14ac:dyDescent="0.2">
      <c r="A71" s="98" t="s">
        <v>4116</v>
      </c>
      <c r="B71" s="98" t="s">
        <v>2884</v>
      </c>
      <c r="C71" s="2332">
        <v>1722</v>
      </c>
      <c r="D71" s="2332" t="s">
        <v>2754</v>
      </c>
      <c r="E71" s="1810" t="s">
        <v>315</v>
      </c>
      <c r="F71" s="3490"/>
      <c r="G71" s="1891">
        <v>42792</v>
      </c>
      <c r="H71" s="2034">
        <f t="shared" ca="1" si="4"/>
        <v>78</v>
      </c>
      <c r="I71" s="1872" t="s">
        <v>1281</v>
      </c>
      <c r="J71" s="1919" t="s">
        <v>655</v>
      </c>
      <c r="K71" s="1919" t="s">
        <v>1690</v>
      </c>
      <c r="L71" s="1828" t="s">
        <v>1841</v>
      </c>
      <c r="M71" s="1919" t="s">
        <v>1841</v>
      </c>
      <c r="N71" s="1815" t="s">
        <v>4052</v>
      </c>
      <c r="O71" s="1815" t="s">
        <v>4052</v>
      </c>
      <c r="AV71" s="98"/>
      <c r="AW71"/>
      <c r="AX71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/>
      <c r="EF71"/>
      <c r="EG71"/>
    </row>
    <row r="72" spans="1:195" ht="25" customHeight="1" x14ac:dyDescent="0.2">
      <c r="A72" s="98" t="s">
        <v>4116</v>
      </c>
      <c r="B72" s="98" t="s">
        <v>2884</v>
      </c>
      <c r="C72" s="2332">
        <v>2331</v>
      </c>
      <c r="D72" s="2332" t="s">
        <v>4076</v>
      </c>
      <c r="E72" s="1810" t="s">
        <v>196</v>
      </c>
      <c r="F72" s="3490"/>
      <c r="G72" s="1891">
        <v>45047</v>
      </c>
      <c r="H72" s="2034">
        <f t="shared" ca="1" si="4"/>
        <v>3</v>
      </c>
      <c r="I72" s="1872" t="s">
        <v>1281</v>
      </c>
      <c r="J72" s="1919" t="s">
        <v>1768</v>
      </c>
      <c r="K72" s="1919" t="s">
        <v>4074</v>
      </c>
      <c r="L72" s="1828" t="s">
        <v>1841</v>
      </c>
      <c r="M72" s="1919"/>
      <c r="N72" s="1815"/>
      <c r="O72" s="1815"/>
      <c r="AV72" s="98"/>
      <c r="AW72"/>
      <c r="AX72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8"/>
      <c r="CD72" s="98"/>
      <c r="CE72" s="98"/>
      <c r="CF72" s="98"/>
      <c r="CG72" s="98"/>
      <c r="CH72" s="98"/>
      <c r="CI72" s="98"/>
      <c r="CJ72" s="98"/>
      <c r="CK72" s="98"/>
      <c r="CL72" s="98"/>
      <c r="CM72" s="98"/>
      <c r="CN72" s="98"/>
      <c r="CO72" s="98"/>
      <c r="CP72" s="98"/>
      <c r="CQ72" s="98"/>
      <c r="CR72" s="98"/>
      <c r="CS72" s="98"/>
      <c r="CT72" s="98"/>
      <c r="CU72" s="98"/>
      <c r="CV72" s="98"/>
      <c r="CW72" s="98"/>
      <c r="CX72" s="98"/>
      <c r="CY72" s="98"/>
      <c r="CZ72" s="98"/>
      <c r="DA72" s="98"/>
      <c r="DB72" s="98"/>
      <c r="DC72" s="98"/>
      <c r="DD72" s="98"/>
      <c r="DE72" s="98"/>
      <c r="DF72" s="98"/>
      <c r="DG72" s="98"/>
      <c r="DH72" s="98"/>
      <c r="DI72" s="98"/>
      <c r="DJ72" s="98"/>
      <c r="DK72" s="98"/>
      <c r="DL72" s="98"/>
      <c r="DM72" s="98"/>
      <c r="DN72" s="98"/>
      <c r="DO72" s="98"/>
      <c r="DP72" s="98"/>
      <c r="DQ72" s="98"/>
      <c r="DR72" s="98"/>
      <c r="DS72" s="98"/>
      <c r="DT72" s="98"/>
      <c r="DU72" s="98"/>
      <c r="DV72" s="98"/>
      <c r="DW72" s="98"/>
      <c r="DX72" s="98"/>
      <c r="DY72" s="98"/>
      <c r="DZ72" s="98"/>
      <c r="EA72" s="98"/>
      <c r="EB72" s="98"/>
      <c r="EC72" s="98"/>
      <c r="ED72" s="98"/>
      <c r="EE72"/>
      <c r="EF72"/>
      <c r="EG72"/>
    </row>
    <row r="73" spans="1:195" ht="25" customHeight="1" x14ac:dyDescent="0.2">
      <c r="A73" s="98" t="s">
        <v>4116</v>
      </c>
      <c r="B73" s="98" t="s">
        <v>2884</v>
      </c>
      <c r="C73" s="2414">
        <v>1725</v>
      </c>
      <c r="D73" s="2332" t="s">
        <v>152</v>
      </c>
      <c r="E73" s="1810" t="s">
        <v>315</v>
      </c>
      <c r="F73" s="3490"/>
      <c r="G73" s="1891">
        <v>42795</v>
      </c>
      <c r="H73" s="2034">
        <f t="shared" ca="1" si="4"/>
        <v>77</v>
      </c>
      <c r="I73" s="1872" t="s">
        <v>1281</v>
      </c>
      <c r="J73" s="1919" t="s">
        <v>1805</v>
      </c>
      <c r="K73" s="1919" t="s">
        <v>1690</v>
      </c>
      <c r="L73" s="1828" t="s">
        <v>1841</v>
      </c>
      <c r="M73" s="1919" t="s">
        <v>1841</v>
      </c>
      <c r="N73" s="1815" t="s">
        <v>4052</v>
      </c>
      <c r="O73" s="1815" t="s">
        <v>4052</v>
      </c>
      <c r="AV73" s="98"/>
      <c r="AW73"/>
      <c r="AX73"/>
      <c r="EE73" s="98"/>
      <c r="EF73" s="98"/>
      <c r="EG73" s="98"/>
      <c r="EH73" s="2380"/>
      <c r="EI73" s="2380"/>
      <c r="EJ73" s="2380"/>
      <c r="EK73" s="2380"/>
      <c r="EL73" s="2380"/>
      <c r="EM73" s="2380"/>
      <c r="EN73" s="2380"/>
      <c r="EO73" s="2380"/>
      <c r="EP73" s="2380"/>
      <c r="EQ73" s="2380"/>
      <c r="ER73" s="2380"/>
      <c r="ES73" s="2380"/>
      <c r="ET73" s="2380"/>
      <c r="EU73" s="2380"/>
      <c r="EV73" s="2380"/>
      <c r="EW73" s="2380"/>
      <c r="EX73" s="2380"/>
      <c r="EY73" s="2380"/>
      <c r="EZ73" s="2380"/>
      <c r="FA73" s="2380"/>
      <c r="FB73" s="2380"/>
      <c r="FC73" s="2380"/>
      <c r="FD73" s="2380"/>
      <c r="FE73" s="2380"/>
      <c r="FF73" s="2380"/>
      <c r="FG73" s="2380"/>
      <c r="FH73" s="2380"/>
      <c r="FI73" s="2380"/>
      <c r="FJ73" s="2380"/>
      <c r="FK73" s="2380"/>
      <c r="FL73" s="2380"/>
      <c r="FM73" s="2380"/>
      <c r="FN73" s="2380"/>
      <c r="FO73" s="2380"/>
      <c r="FP73" s="2380"/>
      <c r="FQ73" s="2380"/>
      <c r="FR73" s="2380"/>
      <c r="FS73" s="2380"/>
      <c r="FT73" s="2380"/>
      <c r="FU73" s="2380"/>
      <c r="FV73" s="2380"/>
      <c r="FW73" s="2380"/>
      <c r="FX73" s="2380"/>
      <c r="FY73" s="2380"/>
      <c r="FZ73" s="2380"/>
      <c r="GA73" s="2380"/>
      <c r="GB73" s="2380"/>
      <c r="GC73" s="2380"/>
      <c r="GD73" s="2380"/>
      <c r="GE73" s="2380"/>
      <c r="GF73" s="2380"/>
      <c r="GG73" s="2380"/>
      <c r="GH73" s="2380"/>
      <c r="GI73" s="2380"/>
      <c r="GJ73" s="2380"/>
      <c r="GK73" s="2380"/>
      <c r="GL73" s="2380"/>
      <c r="GM73" s="2380"/>
    </row>
    <row r="74" spans="1:195" ht="25" customHeight="1" x14ac:dyDescent="0.2">
      <c r="A74" s="98" t="s">
        <v>4116</v>
      </c>
      <c r="B74" s="98" t="s">
        <v>2884</v>
      </c>
      <c r="C74" s="2414">
        <v>2336</v>
      </c>
      <c r="D74" s="2332" t="s">
        <v>152</v>
      </c>
      <c r="E74" s="1810" t="s">
        <v>186</v>
      </c>
      <c r="F74" s="3490"/>
      <c r="G74" s="1891">
        <v>45054</v>
      </c>
      <c r="H74" s="2034">
        <f t="shared" ca="1" si="4"/>
        <v>3</v>
      </c>
      <c r="I74" s="1872" t="s">
        <v>1281</v>
      </c>
      <c r="J74" s="1919" t="s">
        <v>3845</v>
      </c>
      <c r="K74" s="1919" t="s">
        <v>4074</v>
      </c>
      <c r="L74" s="1828" t="s">
        <v>1841</v>
      </c>
      <c r="M74" s="1919"/>
      <c r="N74" s="1815"/>
      <c r="O74" s="1815"/>
      <c r="AV74" s="98"/>
      <c r="AW74"/>
      <c r="AX74"/>
      <c r="EE74" s="98"/>
      <c r="EF74" s="98"/>
      <c r="EG74" s="98"/>
      <c r="EH74" s="2380"/>
      <c r="EI74" s="2380"/>
      <c r="EJ74" s="2380"/>
      <c r="EK74" s="2380"/>
      <c r="EL74" s="2380"/>
      <c r="EM74" s="2380"/>
      <c r="EN74" s="2380"/>
      <c r="EO74" s="2380"/>
      <c r="EP74" s="2380"/>
      <c r="EQ74" s="2380"/>
      <c r="ER74" s="2380"/>
      <c r="ES74" s="2380"/>
      <c r="ET74" s="2380"/>
      <c r="EU74" s="2380"/>
      <c r="EV74" s="2380"/>
      <c r="EW74" s="2380"/>
      <c r="EX74" s="2380"/>
      <c r="EY74" s="2380"/>
      <c r="EZ74" s="2380"/>
      <c r="FA74" s="2380"/>
      <c r="FB74" s="2380"/>
      <c r="FC74" s="2380"/>
      <c r="FD74" s="2380"/>
      <c r="FE74" s="2380"/>
      <c r="FF74" s="2380"/>
      <c r="FG74" s="2380"/>
      <c r="FH74" s="2380"/>
      <c r="FI74" s="2380"/>
      <c r="FJ74" s="2380"/>
      <c r="FK74" s="2380"/>
      <c r="FL74" s="2380"/>
      <c r="FM74" s="2380"/>
      <c r="FN74" s="2380"/>
      <c r="FO74" s="2380"/>
      <c r="FP74" s="2380"/>
      <c r="FQ74" s="2380"/>
      <c r="FR74" s="2380"/>
      <c r="FS74" s="2380"/>
      <c r="FT74" s="2380"/>
      <c r="FU74" s="2380"/>
      <c r="FV74" s="2380"/>
      <c r="FW74" s="2380"/>
      <c r="FX74" s="2380"/>
      <c r="FY74" s="2380"/>
      <c r="FZ74" s="2380"/>
      <c r="GA74" s="2380"/>
      <c r="GB74" s="2380"/>
      <c r="GC74" s="2380"/>
      <c r="GD74" s="2380"/>
      <c r="GE74" s="2380"/>
      <c r="GF74" s="2380"/>
      <c r="GG74" s="2380"/>
      <c r="GH74" s="2380"/>
      <c r="GI74" s="2380"/>
      <c r="GJ74" s="2380"/>
      <c r="GK74" s="2380"/>
      <c r="GL74" s="2380"/>
      <c r="GM74" s="2380"/>
    </row>
    <row r="75" spans="1:195" s="98" customFormat="1" ht="25" customHeight="1" x14ac:dyDescent="0.2">
      <c r="A75" s="98" t="s">
        <v>4116</v>
      </c>
      <c r="B75" s="98" t="s">
        <v>2884</v>
      </c>
      <c r="C75" s="2414">
        <v>1809</v>
      </c>
      <c r="D75" s="1872" t="s">
        <v>2838</v>
      </c>
      <c r="E75" s="1810" t="s">
        <v>315</v>
      </c>
      <c r="F75" s="3490"/>
      <c r="G75" s="1891">
        <v>42887</v>
      </c>
      <c r="H75" s="2034">
        <f t="shared" ca="1" si="4"/>
        <v>74</v>
      </c>
      <c r="I75" s="1872" t="s">
        <v>1280</v>
      </c>
      <c r="J75" s="1919"/>
      <c r="K75" s="1919"/>
      <c r="L75" s="1828" t="s">
        <v>1841</v>
      </c>
      <c r="M75" s="1919" t="s">
        <v>1841</v>
      </c>
      <c r="N75" s="1815" t="s">
        <v>4052</v>
      </c>
      <c r="O75" s="1815" t="s">
        <v>4052</v>
      </c>
      <c r="AV75" s="12"/>
      <c r="AW75" s="95"/>
      <c r="AX75" s="95"/>
    </row>
    <row r="76" spans="1:195" s="98" customFormat="1" ht="25" customHeight="1" x14ac:dyDescent="0.2">
      <c r="A76" s="98" t="s">
        <v>4116</v>
      </c>
      <c r="B76" s="98" t="s">
        <v>2884</v>
      </c>
      <c r="C76" s="2414">
        <v>2309</v>
      </c>
      <c r="D76" s="1872" t="s">
        <v>148</v>
      </c>
      <c r="E76" s="1810" t="s">
        <v>186</v>
      </c>
      <c r="F76" s="3490"/>
      <c r="G76" s="1891">
        <v>45026</v>
      </c>
      <c r="H76" s="2034">
        <f t="shared" ca="1" si="4"/>
        <v>4</v>
      </c>
      <c r="I76" s="1872" t="s">
        <v>1281</v>
      </c>
      <c r="J76" s="1919" t="s">
        <v>3297</v>
      </c>
      <c r="K76" s="1919" t="s">
        <v>4074</v>
      </c>
      <c r="L76" s="1828" t="s">
        <v>1841</v>
      </c>
      <c r="M76" s="1919"/>
      <c r="N76" s="1815"/>
      <c r="O76" s="1815"/>
      <c r="AV76" s="12"/>
      <c r="AW76" s="95"/>
      <c r="AX76" s="95"/>
    </row>
    <row r="77" spans="1:195" s="98" customFormat="1" ht="25" customHeight="1" x14ac:dyDescent="0.2">
      <c r="A77" s="98" t="s">
        <v>4116</v>
      </c>
      <c r="B77" s="98" t="s">
        <v>2884</v>
      </c>
      <c r="C77" s="3443">
        <v>1810</v>
      </c>
      <c r="D77" s="1880" t="s">
        <v>3859</v>
      </c>
      <c r="E77" s="1810" t="s">
        <v>315</v>
      </c>
      <c r="F77" s="3490"/>
      <c r="G77" s="3465">
        <v>43149</v>
      </c>
      <c r="H77" s="2034">
        <f t="shared" ca="1" si="4"/>
        <v>66</v>
      </c>
      <c r="I77" s="1880" t="s">
        <v>1281</v>
      </c>
      <c r="J77" s="1933" t="s">
        <v>4</v>
      </c>
      <c r="K77" s="1933" t="s">
        <v>2124</v>
      </c>
      <c r="L77" s="1828" t="s">
        <v>1841</v>
      </c>
      <c r="M77" s="1919" t="s">
        <v>1841</v>
      </c>
      <c r="N77" s="1815" t="s">
        <v>4052</v>
      </c>
      <c r="O77" s="1815" t="s">
        <v>4052</v>
      </c>
      <c r="AW77" s="12"/>
      <c r="AX77" s="12"/>
    </row>
    <row r="78" spans="1:195" s="3491" customFormat="1" ht="25" customHeight="1" x14ac:dyDescent="0.2">
      <c r="A78" s="98" t="s">
        <v>4116</v>
      </c>
      <c r="B78" s="98" t="s">
        <v>2884</v>
      </c>
      <c r="C78" s="3681">
        <v>2338</v>
      </c>
      <c r="D78" s="3445" t="s">
        <v>148</v>
      </c>
      <c r="E78" s="3489" t="s">
        <v>196</v>
      </c>
      <c r="F78" s="3490"/>
      <c r="G78" s="3467">
        <v>45055</v>
      </c>
      <c r="H78" s="3499">
        <f t="shared" ca="1" si="4"/>
        <v>3</v>
      </c>
      <c r="I78" s="1880" t="s">
        <v>1281</v>
      </c>
      <c r="J78" s="3412" t="s">
        <v>3317</v>
      </c>
      <c r="K78" s="3412" t="s">
        <v>4074</v>
      </c>
      <c r="L78" s="1828" t="s">
        <v>1841</v>
      </c>
      <c r="M78" s="3412"/>
      <c r="N78" s="3442"/>
      <c r="O78" s="3442"/>
    </row>
    <row r="79" spans="1:195" s="3491" customFormat="1" ht="25" customHeight="1" x14ac:dyDescent="0.2">
      <c r="A79" s="98" t="s">
        <v>4116</v>
      </c>
      <c r="B79" s="98" t="s">
        <v>2884</v>
      </c>
      <c r="C79" s="3681">
        <v>1812</v>
      </c>
      <c r="D79" s="3493" t="s">
        <v>3859</v>
      </c>
      <c r="E79" s="3489" t="s">
        <v>315</v>
      </c>
      <c r="F79" s="3490"/>
      <c r="G79" s="3467">
        <v>43151</v>
      </c>
      <c r="H79" s="3499">
        <f t="shared" ca="1" si="4"/>
        <v>66</v>
      </c>
      <c r="I79" s="1880" t="s">
        <v>1281</v>
      </c>
      <c r="J79" s="3412" t="s">
        <v>849</v>
      </c>
      <c r="K79" s="3412" t="s">
        <v>2124</v>
      </c>
      <c r="L79" s="1828" t="s">
        <v>1841</v>
      </c>
      <c r="M79" s="3412" t="s">
        <v>1841</v>
      </c>
      <c r="N79" s="3442" t="s">
        <v>4052</v>
      </c>
      <c r="O79" s="3442" t="s">
        <v>4052</v>
      </c>
    </row>
    <row r="80" spans="1:195" s="3491" customFormat="1" ht="25" customHeight="1" x14ac:dyDescent="0.2">
      <c r="A80" s="98" t="s">
        <v>4116</v>
      </c>
      <c r="B80" s="98" t="s">
        <v>2884</v>
      </c>
      <c r="C80" s="3681">
        <v>2322</v>
      </c>
      <c r="D80" s="3493" t="s">
        <v>3852</v>
      </c>
      <c r="E80" s="3489" t="s">
        <v>196</v>
      </c>
      <c r="F80" s="3490"/>
      <c r="G80" s="3467">
        <v>44672</v>
      </c>
      <c r="H80" s="3499">
        <f t="shared" ca="1" si="4"/>
        <v>16</v>
      </c>
      <c r="I80" s="1880" t="s">
        <v>1281</v>
      </c>
      <c r="J80" s="3412" t="s">
        <v>3283</v>
      </c>
      <c r="K80" s="3412" t="s">
        <v>4074</v>
      </c>
      <c r="L80" s="1828" t="s">
        <v>1841</v>
      </c>
      <c r="M80" s="3412"/>
      <c r="N80" s="3442"/>
      <c r="O80" s="3442"/>
    </row>
    <row r="81" spans="1:195" s="3500" customFormat="1" ht="25" customHeight="1" x14ac:dyDescent="0.2">
      <c r="A81" s="98" t="s">
        <v>4116</v>
      </c>
      <c r="B81" s="98" t="s">
        <v>2884</v>
      </c>
      <c r="C81" s="3681">
        <v>1803</v>
      </c>
      <c r="D81" s="3445" t="s">
        <v>3919</v>
      </c>
      <c r="E81" s="3489" t="s">
        <v>315</v>
      </c>
      <c r="F81" s="3490"/>
      <c r="G81" s="3467">
        <v>43142</v>
      </c>
      <c r="H81" s="3499">
        <f t="shared" ca="1" si="4"/>
        <v>66</v>
      </c>
      <c r="I81" s="1880" t="s">
        <v>1281</v>
      </c>
      <c r="J81" s="3412" t="s">
        <v>73</v>
      </c>
      <c r="K81" s="3412" t="s">
        <v>2124</v>
      </c>
      <c r="L81" s="1828" t="s">
        <v>1841</v>
      </c>
      <c r="M81" s="3412" t="s">
        <v>1841</v>
      </c>
      <c r="N81" s="3442" t="s">
        <v>4052</v>
      </c>
      <c r="O81" s="3442" t="s">
        <v>4052</v>
      </c>
      <c r="P81" s="3694"/>
      <c r="Q81" s="3694"/>
      <c r="R81" s="3694"/>
      <c r="S81" s="3694"/>
      <c r="T81" s="3694"/>
      <c r="U81" s="3694"/>
      <c r="V81" s="3694"/>
      <c r="W81" s="3694"/>
      <c r="X81" s="3694"/>
      <c r="Y81" s="3694"/>
      <c r="Z81" s="3694"/>
      <c r="AA81" s="3694"/>
      <c r="AB81" s="3694"/>
      <c r="AC81" s="3694"/>
      <c r="AD81" s="3694"/>
      <c r="AE81" s="3694"/>
      <c r="AF81" s="3694"/>
      <c r="AG81" s="3694"/>
      <c r="AH81" s="3694"/>
      <c r="AI81" s="3694"/>
      <c r="AJ81" s="3694"/>
      <c r="AK81" s="3694"/>
      <c r="AL81" s="3694"/>
      <c r="AM81" s="3694"/>
      <c r="AN81" s="3694"/>
      <c r="AO81" s="3694"/>
      <c r="AP81" s="3694"/>
      <c r="AQ81" s="3694"/>
      <c r="AR81" s="3694"/>
      <c r="AS81" s="3694"/>
      <c r="AT81" s="3694"/>
      <c r="AU81" s="3694"/>
    </row>
    <row r="82" spans="1:195" s="3696" customFormat="1" ht="25" customHeight="1" x14ac:dyDescent="0.2">
      <c r="A82" s="98" t="s">
        <v>4116</v>
      </c>
      <c r="B82" s="98" t="s">
        <v>2884</v>
      </c>
      <c r="C82" s="3681">
        <v>2323</v>
      </c>
      <c r="D82" s="3445" t="s">
        <v>4089</v>
      </c>
      <c r="E82" s="3489" t="s">
        <v>196</v>
      </c>
      <c r="F82" s="3490"/>
      <c r="G82" s="3467">
        <v>45037</v>
      </c>
      <c r="H82" s="3499">
        <f t="shared" ca="1" si="4"/>
        <v>4</v>
      </c>
      <c r="I82" s="1880" t="s">
        <v>1281</v>
      </c>
      <c r="J82" s="3412" t="s">
        <v>3316</v>
      </c>
      <c r="K82" s="3412" t="s">
        <v>4074</v>
      </c>
      <c r="L82" s="1828" t="s">
        <v>1841</v>
      </c>
      <c r="M82" s="3412"/>
      <c r="N82" s="3442"/>
      <c r="O82" s="3442"/>
      <c r="P82" s="3695"/>
      <c r="Q82" s="3695"/>
      <c r="R82" s="3695"/>
      <c r="S82" s="3695"/>
      <c r="T82" s="3695"/>
      <c r="U82" s="3695"/>
      <c r="V82" s="3695"/>
      <c r="W82" s="3695"/>
      <c r="X82" s="3695"/>
      <c r="Y82" s="3695"/>
      <c r="Z82" s="3695"/>
      <c r="AA82" s="3695"/>
      <c r="AB82" s="3695"/>
      <c r="AC82" s="3695"/>
      <c r="AD82" s="3695"/>
      <c r="AE82" s="3695"/>
      <c r="AF82" s="3695"/>
      <c r="AG82" s="3695"/>
      <c r="AH82" s="3695"/>
      <c r="AI82" s="3695"/>
      <c r="AJ82" s="3695"/>
      <c r="AK82" s="3695"/>
      <c r="AL82" s="3695"/>
      <c r="AM82" s="3695"/>
      <c r="AN82" s="3695"/>
      <c r="AO82" s="3695"/>
      <c r="AP82" s="3695"/>
      <c r="AQ82" s="3695"/>
      <c r="AR82" s="3695"/>
      <c r="AS82" s="3695"/>
      <c r="AT82" s="3695"/>
      <c r="AU82" s="3695"/>
      <c r="AY82" s="3491"/>
      <c r="AZ82" s="3491"/>
      <c r="BA82" s="3491"/>
      <c r="BB82" s="3491"/>
      <c r="BC82" s="3491"/>
      <c r="BD82" s="3491"/>
      <c r="BE82" s="3491"/>
      <c r="BF82" s="3491"/>
      <c r="BG82" s="3491"/>
      <c r="BH82" s="3491"/>
      <c r="BI82" s="3491"/>
      <c r="BJ82" s="3491"/>
      <c r="BK82" s="3491"/>
      <c r="BL82" s="3491"/>
      <c r="BM82" s="3491"/>
      <c r="BN82" s="3491"/>
      <c r="BO82" s="3491"/>
      <c r="BP82" s="3491"/>
      <c r="BQ82" s="3491"/>
      <c r="BR82" s="3491"/>
      <c r="BS82" s="3491"/>
      <c r="BT82" s="3491"/>
      <c r="BU82" s="3491"/>
      <c r="BV82" s="3491"/>
      <c r="BW82" s="3491"/>
      <c r="BX82" s="3491"/>
      <c r="BY82" s="3491"/>
      <c r="BZ82" s="3491"/>
      <c r="CA82" s="3491"/>
      <c r="CB82" s="3491"/>
      <c r="CC82" s="3491"/>
      <c r="CD82" s="3491"/>
      <c r="CE82" s="3491"/>
      <c r="CF82" s="3491"/>
      <c r="CG82" s="3491"/>
      <c r="CH82" s="3491"/>
      <c r="CI82" s="3491"/>
      <c r="CJ82" s="3491"/>
      <c r="CK82" s="3491"/>
      <c r="CL82" s="3491"/>
      <c r="CM82" s="3491"/>
      <c r="CN82" s="3491"/>
      <c r="CO82" s="3491"/>
      <c r="CP82" s="3491"/>
      <c r="CQ82" s="3491"/>
      <c r="CR82" s="3491"/>
      <c r="CS82" s="3491"/>
      <c r="CT82" s="3491"/>
      <c r="CU82" s="3491"/>
      <c r="CV82" s="3491"/>
      <c r="CW82" s="3491"/>
      <c r="CX82" s="3491"/>
      <c r="CY82" s="3491"/>
      <c r="CZ82" s="3491"/>
      <c r="DA82" s="3491"/>
      <c r="DB82" s="3491"/>
      <c r="DC82" s="3491"/>
      <c r="DD82" s="3491"/>
      <c r="DE82" s="3491"/>
      <c r="DF82" s="3491"/>
      <c r="DG82" s="3491"/>
      <c r="DH82" s="3491"/>
      <c r="DI82" s="3491"/>
      <c r="DJ82" s="3491"/>
      <c r="DK82" s="3491"/>
      <c r="DL82" s="3491"/>
      <c r="DM82" s="3491"/>
      <c r="DN82" s="3491"/>
      <c r="DO82" s="3491"/>
      <c r="DP82" s="3491"/>
      <c r="DQ82" s="3491"/>
      <c r="DR82" s="3491"/>
      <c r="DS82" s="3491"/>
      <c r="DT82" s="3491"/>
      <c r="DU82" s="3491"/>
      <c r="DV82" s="3491"/>
      <c r="DW82" s="3491"/>
      <c r="DX82" s="3491"/>
      <c r="DY82" s="3491"/>
      <c r="DZ82" s="3491"/>
      <c r="EA82" s="3491"/>
      <c r="EB82" s="3491"/>
      <c r="EC82" s="3491"/>
      <c r="ED82" s="3491"/>
    </row>
    <row r="83" spans="1:195" s="1493" customFormat="1" ht="25" customHeight="1" x14ac:dyDescent="0.2">
      <c r="A83" s="98" t="s">
        <v>4116</v>
      </c>
      <c r="B83" s="98" t="s">
        <v>2884</v>
      </c>
      <c r="C83" s="2414">
        <v>1813</v>
      </c>
      <c r="D83" s="2332" t="s">
        <v>3854</v>
      </c>
      <c r="E83" s="1810" t="s">
        <v>315</v>
      </c>
      <c r="F83" s="3490"/>
      <c r="G83" s="1891">
        <v>43152</v>
      </c>
      <c r="H83" s="2034">
        <f t="shared" ca="1" si="4"/>
        <v>66</v>
      </c>
      <c r="I83" s="1872" t="s">
        <v>1281</v>
      </c>
      <c r="J83" s="1937" t="s">
        <v>794</v>
      </c>
      <c r="K83" s="1919" t="s">
        <v>2124</v>
      </c>
      <c r="L83" s="1828" t="s">
        <v>1841</v>
      </c>
      <c r="M83" s="1919" t="s">
        <v>1841</v>
      </c>
      <c r="N83" s="1815" t="s">
        <v>4052</v>
      </c>
      <c r="O83" s="1815" t="s">
        <v>4052</v>
      </c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</row>
    <row r="84" spans="1:195" s="1493" customFormat="1" ht="25" customHeight="1" x14ac:dyDescent="0.2">
      <c r="A84" s="98" t="s">
        <v>4116</v>
      </c>
      <c r="B84" s="98" t="s">
        <v>2884</v>
      </c>
      <c r="C84" s="2414">
        <v>2315</v>
      </c>
      <c r="D84" s="2332" t="s">
        <v>27</v>
      </c>
      <c r="E84" s="1810" t="s">
        <v>196</v>
      </c>
      <c r="F84" s="3490"/>
      <c r="G84" s="1891">
        <v>45030</v>
      </c>
      <c r="H84" s="2034">
        <f t="shared" ca="1" si="4"/>
        <v>4</v>
      </c>
      <c r="I84" s="1872" t="s">
        <v>1281</v>
      </c>
      <c r="J84" s="1937">
        <v>1813</v>
      </c>
      <c r="K84" s="1919" t="s">
        <v>4074</v>
      </c>
      <c r="L84" s="1828" t="s">
        <v>1841</v>
      </c>
      <c r="M84" s="1919"/>
      <c r="N84" s="1815"/>
      <c r="O84" s="1815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</row>
    <row r="85" spans="1:195" s="1493" customFormat="1" ht="25" customHeight="1" x14ac:dyDescent="0.2">
      <c r="A85" s="98" t="s">
        <v>4116</v>
      </c>
      <c r="B85" s="98" t="s">
        <v>2884</v>
      </c>
      <c r="C85" s="2414">
        <v>1805</v>
      </c>
      <c r="D85" s="2332" t="s">
        <v>148</v>
      </c>
      <c r="E85" s="1810" t="s">
        <v>315</v>
      </c>
      <c r="F85" s="3490"/>
      <c r="G85" s="1891">
        <v>43142</v>
      </c>
      <c r="H85" s="2034">
        <f t="shared" ca="1" si="4"/>
        <v>66</v>
      </c>
      <c r="I85" s="1872" t="s">
        <v>1281</v>
      </c>
      <c r="J85" s="1919" t="s">
        <v>580</v>
      </c>
      <c r="K85" s="1919" t="s">
        <v>2124</v>
      </c>
      <c r="L85" s="1828" t="s">
        <v>1841</v>
      </c>
      <c r="M85" s="1919" t="s">
        <v>1841</v>
      </c>
      <c r="N85" s="1815" t="s">
        <v>4052</v>
      </c>
      <c r="O85" s="1815" t="s">
        <v>4052</v>
      </c>
      <c r="AV85" s="3618"/>
      <c r="AW85" s="1795"/>
      <c r="AX85" s="179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</row>
    <row r="86" spans="1:195" s="1493" customFormat="1" ht="25" customHeight="1" x14ac:dyDescent="0.2">
      <c r="A86" s="98" t="s">
        <v>4116</v>
      </c>
      <c r="B86" s="98" t="s">
        <v>2884</v>
      </c>
      <c r="C86" s="2414">
        <v>2311</v>
      </c>
      <c r="D86" s="2332" t="s">
        <v>148</v>
      </c>
      <c r="E86" s="1810" t="s">
        <v>186</v>
      </c>
      <c r="F86" s="3490"/>
      <c r="G86" s="1891">
        <v>45027</v>
      </c>
      <c r="H86" s="2034">
        <f t="shared" ca="1" si="4"/>
        <v>4</v>
      </c>
      <c r="I86" s="1872" t="s">
        <v>1281</v>
      </c>
      <c r="J86" s="1919" t="s">
        <v>3295</v>
      </c>
      <c r="K86" s="1919" t="s">
        <v>4074</v>
      </c>
      <c r="L86" s="1828" t="s">
        <v>1841</v>
      </c>
      <c r="M86" s="1919"/>
      <c r="N86" s="1815"/>
      <c r="O86" s="1815"/>
      <c r="AV86" s="3618"/>
      <c r="AW86" s="12"/>
      <c r="AX86" s="12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</row>
    <row r="87" spans="1:195" s="1493" customFormat="1" ht="25" customHeight="1" x14ac:dyDescent="0.2">
      <c r="A87" s="98" t="s">
        <v>4116</v>
      </c>
      <c r="B87" s="98" t="s">
        <v>2884</v>
      </c>
      <c r="C87" s="3443">
        <v>1814</v>
      </c>
      <c r="D87" s="1880" t="s">
        <v>148</v>
      </c>
      <c r="E87" s="1810" t="s">
        <v>315</v>
      </c>
      <c r="F87" s="3490"/>
      <c r="G87" s="3465">
        <v>43153</v>
      </c>
      <c r="H87" s="2034">
        <f t="shared" ca="1" si="4"/>
        <v>66</v>
      </c>
      <c r="I87" s="1872" t="s">
        <v>1281</v>
      </c>
      <c r="J87" s="1933" t="s">
        <v>78</v>
      </c>
      <c r="K87" s="1933" t="s">
        <v>2124</v>
      </c>
      <c r="L87" s="1828" t="s">
        <v>1841</v>
      </c>
      <c r="M87" s="1919" t="s">
        <v>1841</v>
      </c>
      <c r="N87" s="1815" t="s">
        <v>4052</v>
      </c>
      <c r="O87" s="1815" t="s">
        <v>4052</v>
      </c>
      <c r="AV87" s="1795"/>
      <c r="AW87"/>
      <c r="AX87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8"/>
      <c r="CD87" s="98"/>
      <c r="CE87" s="98"/>
      <c r="CF87" s="98"/>
      <c r="CG87" s="98"/>
      <c r="CH87" s="98"/>
      <c r="CI87" s="98"/>
      <c r="CJ87" s="98"/>
      <c r="CK87" s="98"/>
      <c r="CL87" s="98"/>
      <c r="CM87" s="98"/>
      <c r="CN87" s="98"/>
      <c r="CO87" s="98"/>
      <c r="CP87" s="98"/>
      <c r="CQ87" s="98"/>
      <c r="CR87" s="98"/>
      <c r="CS87" s="98"/>
      <c r="CT87" s="98"/>
      <c r="CU87" s="98"/>
      <c r="CV87" s="98"/>
      <c r="CW87" s="98"/>
      <c r="CX87" s="98"/>
      <c r="CY87" s="98"/>
      <c r="CZ87" s="98"/>
      <c r="DA87" s="98"/>
      <c r="DB87" s="98"/>
      <c r="DC87" s="98"/>
      <c r="DD87" s="98"/>
      <c r="DE87" s="98"/>
      <c r="DF87" s="98"/>
      <c r="DG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1795"/>
      <c r="EF87" s="1795"/>
      <c r="EG87" s="1795"/>
    </row>
    <row r="88" spans="1:195" s="1493" customFormat="1" ht="25" customHeight="1" x14ac:dyDescent="0.2">
      <c r="A88" s="98" t="s">
        <v>4116</v>
      </c>
      <c r="B88" s="98" t="s">
        <v>2884</v>
      </c>
      <c r="C88" s="3443">
        <v>2340</v>
      </c>
      <c r="D88" s="1872" t="s">
        <v>3244</v>
      </c>
      <c r="E88" s="1810" t="s">
        <v>196</v>
      </c>
      <c r="F88" s="3490"/>
      <c r="G88" s="3465">
        <v>45056</v>
      </c>
      <c r="H88" s="2034">
        <f t="shared" ca="1" si="4"/>
        <v>3</v>
      </c>
      <c r="I88" s="1872" t="s">
        <v>1281</v>
      </c>
      <c r="J88" s="1933" t="s">
        <v>3318</v>
      </c>
      <c r="K88" s="1919" t="s">
        <v>4074</v>
      </c>
      <c r="L88" s="1828" t="s">
        <v>1841</v>
      </c>
      <c r="M88" s="1919"/>
      <c r="N88" s="1815"/>
      <c r="O88" s="1815"/>
      <c r="AV88" s="1795"/>
      <c r="AW88"/>
      <c r="AX8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8"/>
      <c r="CD88" s="98"/>
      <c r="CE88" s="98"/>
      <c r="CF88" s="98"/>
      <c r="CG88" s="98"/>
      <c r="CH88" s="98"/>
      <c r="CI88" s="98"/>
      <c r="CJ88" s="98"/>
      <c r="CK88" s="98"/>
      <c r="CL88" s="98"/>
      <c r="CM88" s="98"/>
      <c r="CN88" s="98"/>
      <c r="CO88" s="98"/>
      <c r="CP88" s="98"/>
      <c r="CQ88" s="98"/>
      <c r="CR88" s="98"/>
      <c r="CS88" s="98"/>
      <c r="CT88" s="98"/>
      <c r="CU88" s="98"/>
      <c r="CV88" s="98"/>
      <c r="CW88" s="98"/>
      <c r="CX88" s="98"/>
      <c r="CY88" s="98"/>
      <c r="CZ88" s="98"/>
      <c r="DA88" s="98"/>
      <c r="DB88" s="98"/>
      <c r="DC88" s="98"/>
      <c r="DD88" s="98"/>
      <c r="DE88" s="98"/>
      <c r="DF88" s="98"/>
      <c r="DG88" s="98"/>
      <c r="DH88" s="98"/>
      <c r="DI88" s="98"/>
      <c r="DJ88" s="98"/>
      <c r="DK88" s="98"/>
      <c r="DL88" s="98"/>
      <c r="DM88" s="98"/>
      <c r="DN88" s="98"/>
      <c r="DO88" s="98"/>
      <c r="DP88" s="98"/>
      <c r="DQ88" s="98"/>
      <c r="DR88" s="98"/>
      <c r="DS88" s="98"/>
      <c r="DT88" s="98"/>
      <c r="DU88" s="98"/>
      <c r="DV88" s="98"/>
      <c r="DW88" s="98"/>
      <c r="DX88" s="98"/>
      <c r="DY88" s="98"/>
      <c r="DZ88" s="98"/>
      <c r="EA88" s="98"/>
      <c r="EB88" s="98"/>
      <c r="EC88" s="98"/>
      <c r="ED88" s="98"/>
      <c r="EE88" s="1795"/>
      <c r="EF88" s="1795"/>
      <c r="EG88" s="1795"/>
    </row>
    <row r="89" spans="1:195" s="290" customFormat="1" ht="25" customHeight="1" x14ac:dyDescent="0.2">
      <c r="A89" s="98" t="s">
        <v>4116</v>
      </c>
      <c r="B89" s="98" t="s">
        <v>2884</v>
      </c>
      <c r="C89" s="3443">
        <v>1815</v>
      </c>
      <c r="D89" s="1880" t="s">
        <v>3774</v>
      </c>
      <c r="E89" s="11" t="s">
        <v>315</v>
      </c>
      <c r="F89" s="3490"/>
      <c r="G89" s="3465">
        <v>43154</v>
      </c>
      <c r="H89" s="2034">
        <f t="shared" ca="1" si="4"/>
        <v>66</v>
      </c>
      <c r="I89" s="1872" t="s">
        <v>1281</v>
      </c>
      <c r="J89" s="1933" t="s">
        <v>635</v>
      </c>
      <c r="K89" s="1933" t="s">
        <v>2124</v>
      </c>
      <c r="L89" s="1828" t="s">
        <v>1841</v>
      </c>
      <c r="M89" s="1919" t="s">
        <v>1841</v>
      </c>
      <c r="N89" s="1815" t="s">
        <v>4052</v>
      </c>
      <c r="O89" s="1815" t="s">
        <v>4052</v>
      </c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  <c r="AE89" s="291"/>
      <c r="AF89" s="291"/>
      <c r="AG89" s="291"/>
      <c r="AH89" s="291"/>
      <c r="AI89" s="291"/>
      <c r="AJ89" s="291"/>
      <c r="AK89" s="291"/>
      <c r="AL89" s="291"/>
      <c r="AM89" s="291"/>
      <c r="AN89" s="291"/>
      <c r="AO89" s="291"/>
      <c r="AP89" s="291"/>
      <c r="AQ89" s="291"/>
      <c r="AR89" s="291"/>
      <c r="AS89" s="291"/>
      <c r="AT89" s="291"/>
      <c r="AU89" s="291"/>
      <c r="AV89" s="291"/>
      <c r="AW89" s="3428"/>
      <c r="AX89" s="3428"/>
      <c r="AY89" s="3428"/>
      <c r="AZ89" s="3428"/>
      <c r="BA89" s="3428"/>
      <c r="BB89" s="3428"/>
      <c r="BC89" s="3428"/>
      <c r="BD89" s="3428"/>
      <c r="BE89" s="3428"/>
      <c r="BF89" s="3428"/>
      <c r="BG89" s="3428"/>
      <c r="BH89" s="3428"/>
      <c r="BI89" s="3428"/>
      <c r="BJ89" s="3428"/>
      <c r="BK89" s="3428"/>
      <c r="BL89" s="3428"/>
      <c r="BM89" s="3428"/>
      <c r="BN89" s="3428"/>
      <c r="BO89" s="3428"/>
      <c r="BP89" s="3428"/>
      <c r="BQ89" s="3428"/>
      <c r="BR89" s="3428"/>
      <c r="BS89" s="3428"/>
      <c r="BT89" s="3428"/>
      <c r="BU89" s="3428"/>
      <c r="BV89" s="3428"/>
      <c r="BW89" s="3428"/>
      <c r="BX89" s="3428"/>
      <c r="BY89" s="3428"/>
      <c r="BZ89" s="3428"/>
      <c r="CA89" s="3428"/>
      <c r="CB89" s="3428"/>
      <c r="CC89" s="3428"/>
      <c r="CD89" s="3428"/>
      <c r="CE89" s="3428"/>
      <c r="CF89" s="3428"/>
      <c r="CG89" s="3428"/>
      <c r="CH89" s="3428"/>
      <c r="CI89" s="3428"/>
      <c r="CJ89" s="3428"/>
      <c r="CK89" s="3428"/>
      <c r="CL89" s="3428"/>
      <c r="CM89" s="3428"/>
      <c r="CN89" s="3428"/>
      <c r="CO89" s="3428"/>
      <c r="CP89" s="3428"/>
      <c r="CQ89" s="3428"/>
      <c r="CR89" s="3428"/>
      <c r="CS89" s="3428"/>
      <c r="CT89" s="3428"/>
      <c r="CU89" s="3428"/>
      <c r="CV89" s="3428"/>
      <c r="CW89" s="3428"/>
      <c r="CX89" s="3428"/>
      <c r="CY89" s="3428"/>
      <c r="CZ89" s="3428"/>
      <c r="DA89" s="3428"/>
      <c r="DB89" s="3428"/>
      <c r="DC89" s="3428"/>
      <c r="DD89" s="3428"/>
      <c r="DE89" s="3428"/>
      <c r="DF89" s="3428"/>
      <c r="DG89" s="3428"/>
      <c r="DH89" s="3428"/>
      <c r="DI89" s="3428"/>
      <c r="DJ89" s="3428"/>
      <c r="DK89" s="3428"/>
      <c r="DL89" s="3428"/>
      <c r="DM89" s="3428"/>
      <c r="DN89" s="3428"/>
      <c r="DO89" s="3428"/>
      <c r="DP89" s="3428"/>
      <c r="DQ89" s="3428"/>
      <c r="DR89" s="3428"/>
      <c r="DS89" s="3428"/>
      <c r="DT89" s="3428"/>
      <c r="DU89" s="3428"/>
      <c r="DV89" s="3428"/>
      <c r="DW89" s="3428"/>
      <c r="DX89" s="3428"/>
      <c r="DY89" s="3428"/>
      <c r="DZ89" s="3428"/>
      <c r="EA89" s="3428"/>
      <c r="EB89" s="3428"/>
      <c r="EC89" s="3428"/>
      <c r="ED89" s="3428"/>
    </row>
    <row r="90" spans="1:195" s="290" customFormat="1" ht="25" customHeight="1" x14ac:dyDescent="0.2">
      <c r="A90" s="98" t="s">
        <v>4116</v>
      </c>
      <c r="B90" s="98" t="s">
        <v>2884</v>
      </c>
      <c r="C90" s="3443">
        <v>2307</v>
      </c>
      <c r="D90" s="1872" t="s">
        <v>3244</v>
      </c>
      <c r="E90" s="11" t="s">
        <v>196</v>
      </c>
      <c r="F90" s="3490"/>
      <c r="G90" s="3465">
        <v>45022</v>
      </c>
      <c r="H90" s="2034">
        <f t="shared" ca="1" si="4"/>
        <v>4</v>
      </c>
      <c r="I90" s="1872" t="s">
        <v>1281</v>
      </c>
      <c r="J90" s="1933" t="s">
        <v>3285</v>
      </c>
      <c r="K90" s="1919" t="s">
        <v>4074</v>
      </c>
      <c r="L90" s="1828" t="s">
        <v>1841</v>
      </c>
      <c r="M90" s="1919"/>
      <c r="N90" s="1815"/>
      <c r="O90" s="1815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  <c r="AE90" s="291"/>
      <c r="AF90" s="291"/>
      <c r="AG90" s="291"/>
      <c r="AH90" s="291"/>
      <c r="AI90" s="291"/>
      <c r="AJ90" s="291"/>
      <c r="AK90" s="291"/>
      <c r="AL90" s="291"/>
      <c r="AM90" s="291"/>
      <c r="AN90" s="291"/>
      <c r="AO90" s="291"/>
      <c r="AP90" s="291"/>
      <c r="AQ90" s="291"/>
      <c r="AR90" s="291"/>
      <c r="AS90" s="291"/>
      <c r="AT90" s="291"/>
      <c r="AU90" s="291"/>
      <c r="AV90" s="291"/>
      <c r="AW90" s="3428"/>
      <c r="AX90" s="3428"/>
      <c r="AY90" s="3428"/>
      <c r="AZ90" s="3428"/>
      <c r="BA90" s="3428"/>
      <c r="BB90" s="3428"/>
      <c r="BC90" s="3428"/>
      <c r="BD90" s="3428"/>
      <c r="BE90" s="3428"/>
      <c r="BF90" s="3428"/>
      <c r="BG90" s="3428"/>
      <c r="BH90" s="3428"/>
      <c r="BI90" s="3428"/>
      <c r="BJ90" s="3428"/>
      <c r="BK90" s="3428"/>
      <c r="BL90" s="3428"/>
      <c r="BM90" s="3428"/>
      <c r="BN90" s="3428"/>
      <c r="BO90" s="3428"/>
      <c r="BP90" s="3428"/>
      <c r="BQ90" s="3428"/>
      <c r="BR90" s="3428"/>
      <c r="BS90" s="3428"/>
      <c r="BT90" s="3428"/>
      <c r="BU90" s="3428"/>
      <c r="BV90" s="3428"/>
      <c r="BW90" s="3428"/>
      <c r="BX90" s="3428"/>
      <c r="BY90" s="3428"/>
      <c r="BZ90" s="3428"/>
      <c r="CA90" s="3428"/>
      <c r="CB90" s="3428"/>
      <c r="CC90" s="3428"/>
      <c r="CD90" s="3428"/>
      <c r="CE90" s="3428"/>
      <c r="CF90" s="3428"/>
      <c r="CG90" s="3428"/>
      <c r="CH90" s="3428"/>
      <c r="CI90" s="3428"/>
      <c r="CJ90" s="3428"/>
      <c r="CK90" s="3428"/>
      <c r="CL90" s="3428"/>
      <c r="CM90" s="3428"/>
      <c r="CN90" s="3428"/>
      <c r="CO90" s="3428"/>
      <c r="CP90" s="3428"/>
      <c r="CQ90" s="3428"/>
      <c r="CR90" s="3428"/>
      <c r="CS90" s="3428"/>
      <c r="CT90" s="3428"/>
      <c r="CU90" s="3428"/>
      <c r="CV90" s="3428"/>
      <c r="CW90" s="3428"/>
      <c r="CX90" s="3428"/>
      <c r="CY90" s="3428"/>
      <c r="CZ90" s="3428"/>
      <c r="DA90" s="3428"/>
      <c r="DB90" s="3428"/>
      <c r="DC90" s="3428"/>
      <c r="DD90" s="3428"/>
      <c r="DE90" s="3428"/>
      <c r="DF90" s="3428"/>
      <c r="DG90" s="3428"/>
      <c r="DH90" s="3428"/>
      <c r="DI90" s="3428"/>
      <c r="DJ90" s="3428"/>
      <c r="DK90" s="3428"/>
      <c r="DL90" s="3428"/>
      <c r="DM90" s="3428"/>
      <c r="DN90" s="3428"/>
      <c r="DO90" s="3428"/>
      <c r="DP90" s="3428"/>
      <c r="DQ90" s="3428"/>
      <c r="DR90" s="3428"/>
      <c r="DS90" s="3428"/>
      <c r="DT90" s="3428"/>
      <c r="DU90" s="3428"/>
      <c r="DV90" s="3428"/>
      <c r="DW90" s="3428"/>
      <c r="DX90" s="3428"/>
      <c r="DY90" s="3428"/>
      <c r="DZ90" s="3428"/>
      <c r="EA90" s="3428"/>
      <c r="EB90" s="3428"/>
      <c r="EC90" s="3428"/>
      <c r="ED90" s="3428"/>
    </row>
    <row r="91" spans="1:195" s="290" customFormat="1" ht="25" customHeight="1" x14ac:dyDescent="0.2">
      <c r="A91" s="98" t="s">
        <v>4116</v>
      </c>
      <c r="B91" s="98" t="s">
        <v>2884</v>
      </c>
      <c r="C91" s="3443">
        <v>1816</v>
      </c>
      <c r="D91" s="3456" t="s">
        <v>3810</v>
      </c>
      <c r="E91" s="11" t="s">
        <v>315</v>
      </c>
      <c r="F91" s="3490"/>
      <c r="G91" s="3465">
        <v>43154</v>
      </c>
      <c r="H91" s="2034">
        <f t="shared" ca="1" si="4"/>
        <v>66</v>
      </c>
      <c r="I91" s="1872" t="s">
        <v>1281</v>
      </c>
      <c r="J91" s="2413" t="s">
        <v>811</v>
      </c>
      <c r="K91" s="1933" t="s">
        <v>2124</v>
      </c>
      <c r="L91" s="1828" t="s">
        <v>1841</v>
      </c>
      <c r="M91" s="1919" t="s">
        <v>1841</v>
      </c>
      <c r="N91" s="1815" t="s">
        <v>4052</v>
      </c>
      <c r="O91" s="1815" t="s">
        <v>4052</v>
      </c>
      <c r="AY91" s="3428"/>
      <c r="AZ91" s="3428"/>
      <c r="BA91" s="3428"/>
      <c r="BB91" s="3428"/>
      <c r="BC91" s="3428"/>
      <c r="BD91" s="3428"/>
      <c r="BE91" s="3428"/>
      <c r="BF91" s="3428"/>
      <c r="BG91" s="3428"/>
      <c r="BH91" s="3428"/>
      <c r="BI91" s="3428"/>
      <c r="BJ91" s="3428"/>
      <c r="BK91" s="3428"/>
      <c r="BL91" s="3428"/>
      <c r="BM91" s="3428"/>
      <c r="BN91" s="3428"/>
      <c r="BO91" s="3428"/>
      <c r="BP91" s="3428"/>
      <c r="BQ91" s="3428"/>
      <c r="BR91" s="3428"/>
      <c r="BS91" s="3428"/>
      <c r="BT91" s="3428"/>
      <c r="BU91" s="3428"/>
      <c r="BV91" s="3428"/>
      <c r="BW91" s="3428"/>
      <c r="BX91" s="3428"/>
      <c r="BY91" s="3428"/>
      <c r="BZ91" s="3428"/>
      <c r="CA91" s="3428"/>
      <c r="CB91" s="3428"/>
      <c r="CC91" s="3428"/>
      <c r="CD91" s="3428"/>
      <c r="CE91" s="3428"/>
      <c r="CF91" s="3428"/>
      <c r="CG91" s="3428"/>
      <c r="CH91" s="3428"/>
      <c r="CI91" s="3428"/>
      <c r="CJ91" s="3428"/>
      <c r="CK91" s="3428"/>
      <c r="CL91" s="3428"/>
      <c r="CM91" s="3428"/>
      <c r="CN91" s="3428"/>
      <c r="CO91" s="3428"/>
      <c r="CP91" s="3428"/>
      <c r="CQ91" s="3428"/>
      <c r="CR91" s="3428"/>
      <c r="CS91" s="3428"/>
      <c r="CT91" s="3428"/>
      <c r="CU91" s="3428"/>
      <c r="CV91" s="3428"/>
      <c r="CW91" s="3428"/>
      <c r="CX91" s="3428"/>
      <c r="CY91" s="3428"/>
      <c r="CZ91" s="3428"/>
      <c r="DA91" s="3428"/>
      <c r="DB91" s="3428"/>
      <c r="DC91" s="3428"/>
      <c r="DD91" s="3428"/>
      <c r="DE91" s="3428"/>
      <c r="DF91" s="3428"/>
      <c r="DG91" s="3428"/>
      <c r="DH91" s="3428"/>
      <c r="DI91" s="3428"/>
      <c r="DJ91" s="3428"/>
      <c r="DK91" s="3428"/>
      <c r="DL91" s="3428"/>
      <c r="DM91" s="3428"/>
      <c r="DN91" s="3428"/>
      <c r="DO91" s="3428"/>
      <c r="DP91" s="3428"/>
      <c r="DQ91" s="3428"/>
      <c r="DR91" s="3428"/>
      <c r="DS91" s="3428"/>
      <c r="DT91" s="3428"/>
      <c r="DU91" s="3428"/>
      <c r="DV91" s="3428"/>
      <c r="DW91" s="3428"/>
      <c r="DX91" s="3428"/>
      <c r="DY91" s="3428"/>
      <c r="DZ91" s="3428"/>
      <c r="EA91" s="3428"/>
      <c r="EB91" s="3428"/>
      <c r="EC91" s="3428"/>
      <c r="ED91" s="3428"/>
      <c r="EH91" s="291"/>
      <c r="EI91" s="291"/>
      <c r="EJ91" s="291"/>
      <c r="EK91" s="291"/>
      <c r="EL91" s="291"/>
      <c r="EM91" s="291"/>
      <c r="EN91" s="291"/>
      <c r="EO91" s="291"/>
      <c r="EP91" s="291"/>
      <c r="EQ91" s="291"/>
      <c r="ER91" s="291"/>
      <c r="ES91" s="291"/>
      <c r="ET91" s="291"/>
      <c r="EU91" s="291"/>
      <c r="EV91" s="291"/>
      <c r="EW91" s="291"/>
      <c r="EX91" s="291"/>
      <c r="EY91" s="291"/>
      <c r="EZ91" s="291"/>
      <c r="FA91" s="291"/>
      <c r="FB91" s="291"/>
      <c r="FC91" s="291"/>
      <c r="FD91" s="291"/>
      <c r="FE91" s="291"/>
      <c r="FF91" s="291"/>
      <c r="FG91" s="291"/>
      <c r="FH91" s="291"/>
      <c r="FI91" s="291"/>
      <c r="FJ91" s="291"/>
      <c r="FK91" s="291"/>
      <c r="FL91" s="291"/>
      <c r="FM91" s="291"/>
      <c r="FN91" s="291"/>
      <c r="FO91" s="291"/>
      <c r="FP91" s="291"/>
      <c r="FQ91" s="291"/>
      <c r="FR91" s="291"/>
      <c r="FS91" s="291"/>
      <c r="FT91" s="291"/>
      <c r="FU91" s="291"/>
      <c r="FV91" s="291"/>
      <c r="FW91" s="291"/>
      <c r="FX91" s="291"/>
      <c r="FY91" s="291"/>
      <c r="FZ91" s="291"/>
      <c r="GA91" s="291"/>
      <c r="GB91" s="291"/>
      <c r="GC91" s="291"/>
      <c r="GD91" s="291"/>
      <c r="GE91" s="291"/>
      <c r="GF91" s="291"/>
      <c r="GG91" s="291"/>
      <c r="GH91" s="291"/>
      <c r="GI91" s="291"/>
      <c r="GJ91" s="291"/>
      <c r="GK91" s="291"/>
      <c r="GL91" s="291"/>
      <c r="GM91" s="291"/>
    </row>
    <row r="92" spans="1:195" s="290" customFormat="1" ht="25" customHeight="1" x14ac:dyDescent="0.2">
      <c r="A92" s="98" t="s">
        <v>4116</v>
      </c>
      <c r="B92" s="98" t="s">
        <v>2884</v>
      </c>
      <c r="C92" s="3443">
        <v>2326</v>
      </c>
      <c r="D92" s="3456" t="s">
        <v>148</v>
      </c>
      <c r="E92" s="11" t="s">
        <v>186</v>
      </c>
      <c r="F92" s="3490" t="s">
        <v>4077</v>
      </c>
      <c r="G92" s="3465">
        <v>45041</v>
      </c>
      <c r="H92" s="2034">
        <f t="shared" ca="1" si="4"/>
        <v>4</v>
      </c>
      <c r="I92" s="1872" t="s">
        <v>1281</v>
      </c>
      <c r="J92" s="2413">
        <v>1816</v>
      </c>
      <c r="K92" s="1919" t="s">
        <v>4074</v>
      </c>
      <c r="L92" s="1828" t="s">
        <v>1841</v>
      </c>
      <c r="M92" s="1919"/>
      <c r="N92" s="1815"/>
      <c r="O92" s="1815"/>
      <c r="AY92" s="3428"/>
      <c r="AZ92" s="3428"/>
      <c r="BA92" s="3428"/>
      <c r="BB92" s="3428"/>
      <c r="BC92" s="3428"/>
      <c r="BD92" s="3428"/>
      <c r="BE92" s="3428"/>
      <c r="BF92" s="3428"/>
      <c r="BG92" s="3428"/>
      <c r="BH92" s="3428"/>
      <c r="BI92" s="3428"/>
      <c r="BJ92" s="3428"/>
      <c r="BK92" s="3428"/>
      <c r="BL92" s="3428"/>
      <c r="BM92" s="3428"/>
      <c r="BN92" s="3428"/>
      <c r="BO92" s="3428"/>
      <c r="BP92" s="3428"/>
      <c r="BQ92" s="3428"/>
      <c r="BR92" s="3428"/>
      <c r="BS92" s="3428"/>
      <c r="BT92" s="3428"/>
      <c r="BU92" s="3428"/>
      <c r="BV92" s="3428"/>
      <c r="BW92" s="3428"/>
      <c r="BX92" s="3428"/>
      <c r="BY92" s="3428"/>
      <c r="BZ92" s="3428"/>
      <c r="CA92" s="3428"/>
      <c r="CB92" s="3428"/>
      <c r="CC92" s="3428"/>
      <c r="CD92" s="3428"/>
      <c r="CE92" s="3428"/>
      <c r="CF92" s="3428"/>
      <c r="CG92" s="3428"/>
      <c r="CH92" s="3428"/>
      <c r="CI92" s="3428"/>
      <c r="CJ92" s="3428"/>
      <c r="CK92" s="3428"/>
      <c r="CL92" s="3428"/>
      <c r="CM92" s="3428"/>
      <c r="CN92" s="3428"/>
      <c r="CO92" s="3428"/>
      <c r="CP92" s="3428"/>
      <c r="CQ92" s="3428"/>
      <c r="CR92" s="3428"/>
      <c r="CS92" s="3428"/>
      <c r="CT92" s="3428"/>
      <c r="CU92" s="3428"/>
      <c r="CV92" s="3428"/>
      <c r="CW92" s="3428"/>
      <c r="CX92" s="3428"/>
      <c r="CY92" s="3428"/>
      <c r="CZ92" s="3428"/>
      <c r="DA92" s="3428"/>
      <c r="DB92" s="3428"/>
      <c r="DC92" s="3428"/>
      <c r="DD92" s="3428"/>
      <c r="DE92" s="3428"/>
      <c r="DF92" s="3428"/>
      <c r="DG92" s="3428"/>
      <c r="DH92" s="3428"/>
      <c r="DI92" s="3428"/>
      <c r="DJ92" s="3428"/>
      <c r="DK92" s="3428"/>
      <c r="DL92" s="3428"/>
      <c r="DM92" s="3428"/>
      <c r="DN92" s="3428"/>
      <c r="DO92" s="3428"/>
      <c r="DP92" s="3428"/>
      <c r="DQ92" s="3428"/>
      <c r="DR92" s="3428"/>
      <c r="DS92" s="3428"/>
      <c r="DT92" s="3428"/>
      <c r="DU92" s="3428"/>
      <c r="DV92" s="3428"/>
      <c r="DW92" s="3428"/>
      <c r="DX92" s="3428"/>
      <c r="DY92" s="3428"/>
      <c r="DZ92" s="3428"/>
      <c r="EA92" s="3428"/>
      <c r="EB92" s="3428"/>
      <c r="EC92" s="3428"/>
      <c r="ED92" s="3428"/>
      <c r="EH92" s="291"/>
      <c r="EI92" s="291"/>
      <c r="EJ92" s="291"/>
      <c r="EK92" s="291"/>
      <c r="EL92" s="291"/>
      <c r="EM92" s="291"/>
      <c r="EN92" s="291"/>
      <c r="EO92" s="291"/>
      <c r="EP92" s="291"/>
      <c r="EQ92" s="291"/>
      <c r="ER92" s="291"/>
      <c r="ES92" s="291"/>
      <c r="ET92" s="291"/>
      <c r="EU92" s="291"/>
      <c r="EV92" s="291"/>
      <c r="EW92" s="291"/>
      <c r="EX92" s="291"/>
      <c r="EY92" s="291"/>
      <c r="EZ92" s="291"/>
      <c r="FA92" s="291"/>
      <c r="FB92" s="291"/>
      <c r="FC92" s="291"/>
      <c r="FD92" s="291"/>
      <c r="FE92" s="291"/>
      <c r="FF92" s="291"/>
      <c r="FG92" s="291"/>
      <c r="FH92" s="291"/>
      <c r="FI92" s="291"/>
      <c r="FJ92" s="291"/>
      <c r="FK92" s="291"/>
      <c r="FL92" s="291"/>
      <c r="FM92" s="291"/>
      <c r="FN92" s="291"/>
      <c r="FO92" s="291"/>
      <c r="FP92" s="291"/>
      <c r="FQ92" s="291"/>
      <c r="FR92" s="291"/>
      <c r="FS92" s="291"/>
      <c r="FT92" s="291"/>
      <c r="FU92" s="291"/>
      <c r="FV92" s="291"/>
      <c r="FW92" s="291"/>
      <c r="FX92" s="291"/>
      <c r="FY92" s="291"/>
      <c r="FZ92" s="291"/>
      <c r="GA92" s="291"/>
      <c r="GB92" s="291"/>
      <c r="GC92" s="291"/>
      <c r="GD92" s="291"/>
      <c r="GE92" s="291"/>
      <c r="GF92" s="291"/>
      <c r="GG92" s="291"/>
      <c r="GH92" s="291"/>
      <c r="GI92" s="291"/>
      <c r="GJ92" s="291"/>
      <c r="GK92" s="291"/>
      <c r="GL92" s="291"/>
      <c r="GM92" s="291"/>
    </row>
    <row r="93" spans="1:195" s="102" customFormat="1" ht="25" customHeight="1" x14ac:dyDescent="0.2">
      <c r="A93" s="98" t="s">
        <v>4116</v>
      </c>
      <c r="B93" s="98" t="s">
        <v>2884</v>
      </c>
      <c r="C93" s="2414" t="s">
        <v>3007</v>
      </c>
      <c r="D93" s="1872" t="s">
        <v>4078</v>
      </c>
      <c r="E93" s="11" t="s">
        <v>315</v>
      </c>
      <c r="F93" s="3490"/>
      <c r="G93" s="1891">
        <v>43148</v>
      </c>
      <c r="H93" s="2034">
        <f t="shared" ca="1" si="4"/>
        <v>66</v>
      </c>
      <c r="I93" s="1872" t="s">
        <v>1281</v>
      </c>
      <c r="J93" s="1919" t="s">
        <v>210</v>
      </c>
      <c r="K93" s="1919" t="s">
        <v>2124</v>
      </c>
      <c r="L93" s="1828" t="s">
        <v>1841</v>
      </c>
      <c r="M93" s="1919" t="s">
        <v>1841</v>
      </c>
      <c r="N93" s="1815" t="s">
        <v>4052</v>
      </c>
      <c r="O93" s="1815" t="s">
        <v>4052</v>
      </c>
      <c r="AV93" s="48"/>
      <c r="AW93" s="3430"/>
      <c r="AX93" s="3430"/>
      <c r="EE93" s="3430"/>
      <c r="EF93" s="3430"/>
      <c r="EG93" s="3430"/>
    </row>
    <row r="94" spans="1:195" s="98" customFormat="1" ht="25" customHeight="1" x14ac:dyDescent="0.2">
      <c r="A94" s="98" t="s">
        <v>4116</v>
      </c>
      <c r="B94" s="98" t="s">
        <v>2884</v>
      </c>
      <c r="C94" s="2414">
        <v>2313</v>
      </c>
      <c r="D94" s="1872" t="s">
        <v>873</v>
      </c>
      <c r="E94" s="11" t="s">
        <v>196</v>
      </c>
      <c r="F94" s="3490"/>
      <c r="G94" s="1891">
        <v>45028</v>
      </c>
      <c r="H94" s="2034">
        <f t="shared" ca="1" si="4"/>
        <v>4</v>
      </c>
      <c r="I94" s="1872" t="s">
        <v>1281</v>
      </c>
      <c r="J94" s="1919" t="s">
        <v>3007</v>
      </c>
      <c r="K94" s="1919" t="s">
        <v>4074</v>
      </c>
      <c r="L94" s="1828" t="s">
        <v>1841</v>
      </c>
      <c r="M94" s="1919"/>
      <c r="N94" s="1815"/>
      <c r="O94" s="1815"/>
      <c r="AV94" s="12"/>
      <c r="AW94"/>
      <c r="AX94"/>
      <c r="EE94"/>
      <c r="EF94"/>
      <c r="EG94"/>
    </row>
    <row r="95" spans="1:195" s="98" customFormat="1" ht="25" customHeight="1" x14ac:dyDescent="0.2">
      <c r="A95" s="98" t="s">
        <v>4116</v>
      </c>
      <c r="B95" s="98" t="s">
        <v>2884</v>
      </c>
      <c r="C95" s="3681">
        <v>1899</v>
      </c>
      <c r="D95" s="3445" t="s">
        <v>3847</v>
      </c>
      <c r="E95" s="3489" t="s">
        <v>315</v>
      </c>
      <c r="F95" s="3490"/>
      <c r="G95" s="1891">
        <v>43163</v>
      </c>
      <c r="H95" s="2034">
        <f t="shared" ca="1" si="4"/>
        <v>65</v>
      </c>
      <c r="I95" s="1872" t="s">
        <v>1281</v>
      </c>
      <c r="J95" s="1919" t="s">
        <v>1805</v>
      </c>
      <c r="K95" s="1919" t="s">
        <v>1805</v>
      </c>
      <c r="L95" s="1828" t="s">
        <v>1841</v>
      </c>
      <c r="M95" s="1919" t="s">
        <v>1841</v>
      </c>
      <c r="N95" s="1815" t="s">
        <v>4052</v>
      </c>
      <c r="O95" s="1815" t="s">
        <v>4052</v>
      </c>
      <c r="P95" s="3592"/>
      <c r="Q95" s="3592"/>
      <c r="R95" s="3592"/>
      <c r="S95" s="3592"/>
      <c r="T95" s="3592"/>
      <c r="U95" s="3592"/>
      <c r="V95" s="3592"/>
      <c r="W95" s="3592"/>
      <c r="X95" s="3592"/>
      <c r="Y95" s="3592"/>
      <c r="Z95" s="3592"/>
      <c r="AA95" s="3592"/>
      <c r="AB95" s="3592"/>
      <c r="AC95" s="3592"/>
      <c r="AD95" s="3592"/>
      <c r="AE95" s="3592"/>
      <c r="AF95" s="3592"/>
      <c r="AG95" s="3592"/>
      <c r="AH95" s="3592"/>
      <c r="AI95" s="3592"/>
      <c r="AJ95" s="3592"/>
      <c r="AK95" s="3592"/>
      <c r="AL95" s="3592"/>
      <c r="AM95" s="3592"/>
      <c r="AN95" s="3592"/>
      <c r="AO95" s="3592"/>
      <c r="AP95" s="3592"/>
      <c r="AQ95" s="3592"/>
      <c r="AR95" s="3592"/>
      <c r="AS95" s="3592"/>
      <c r="AT95" s="3592"/>
      <c r="AU95" s="3592"/>
      <c r="AV95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/>
      <c r="EF95"/>
      <c r="EG95"/>
    </row>
    <row r="96" spans="1:195" s="98" customFormat="1" ht="25" customHeight="1" x14ac:dyDescent="0.2">
      <c r="A96" s="98" t="s">
        <v>4116</v>
      </c>
      <c r="B96" s="98" t="s">
        <v>2884</v>
      </c>
      <c r="C96" s="3681">
        <v>2343</v>
      </c>
      <c r="D96" s="3445" t="s">
        <v>4079</v>
      </c>
      <c r="E96" s="3489" t="s">
        <v>186</v>
      </c>
      <c r="F96" s="3490"/>
      <c r="G96" s="1891">
        <v>45070</v>
      </c>
      <c r="H96" s="2034">
        <f t="shared" ca="1" si="4"/>
        <v>3</v>
      </c>
      <c r="I96" s="1872" t="s">
        <v>1281</v>
      </c>
      <c r="J96" s="1919" t="s">
        <v>3250</v>
      </c>
      <c r="K96" s="1919" t="s">
        <v>4074</v>
      </c>
      <c r="L96" s="1828" t="s">
        <v>1841</v>
      </c>
      <c r="M96" s="1919"/>
      <c r="N96" s="1815"/>
      <c r="O96" s="1815"/>
      <c r="P96" s="3592"/>
      <c r="Q96" s="3592"/>
      <c r="R96" s="3592"/>
      <c r="S96" s="3592"/>
      <c r="T96" s="3592"/>
      <c r="U96" s="3592"/>
      <c r="V96" s="3592"/>
      <c r="W96" s="3592"/>
      <c r="X96" s="3592"/>
      <c r="Y96" s="3592"/>
      <c r="Z96" s="3592"/>
      <c r="AA96" s="3592"/>
      <c r="AB96" s="3592"/>
      <c r="AC96" s="3592"/>
      <c r="AD96" s="3592"/>
      <c r="AE96" s="3592"/>
      <c r="AF96" s="3592"/>
      <c r="AG96" s="3592"/>
      <c r="AH96" s="3592"/>
      <c r="AI96" s="3592"/>
      <c r="AJ96" s="3592"/>
      <c r="AK96" s="3592"/>
      <c r="AL96" s="3592"/>
      <c r="AM96" s="3592"/>
      <c r="AN96" s="3592"/>
      <c r="AO96" s="3592"/>
      <c r="AP96" s="3592"/>
      <c r="AQ96" s="3592"/>
      <c r="AR96" s="3592"/>
      <c r="AS96" s="3592"/>
      <c r="AT96" s="3592"/>
      <c r="AU96" s="3592"/>
      <c r="AV96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/>
      <c r="EF96"/>
      <c r="EG96"/>
    </row>
    <row r="97" spans="1:195" ht="25" customHeight="1" x14ac:dyDescent="0.2">
      <c r="A97" s="98" t="s">
        <v>4116</v>
      </c>
      <c r="B97" s="98" t="s">
        <v>2884</v>
      </c>
      <c r="C97" s="2414">
        <v>1905</v>
      </c>
      <c r="D97" s="1872" t="s">
        <v>148</v>
      </c>
      <c r="E97" s="1810" t="s">
        <v>315</v>
      </c>
      <c r="F97" s="3490"/>
      <c r="G97" s="1891">
        <v>43510</v>
      </c>
      <c r="H97" s="2034">
        <f t="shared" ca="1" si="4"/>
        <v>54</v>
      </c>
      <c r="I97" s="1872" t="s">
        <v>1281</v>
      </c>
      <c r="J97" s="1919" t="s">
        <v>1033</v>
      </c>
      <c r="K97" s="1999" t="s">
        <v>2432</v>
      </c>
      <c r="L97" s="1828" t="s">
        <v>1841</v>
      </c>
      <c r="M97" s="1919" t="s">
        <v>1841</v>
      </c>
      <c r="N97" s="1815" t="s">
        <v>4052</v>
      </c>
      <c r="O97" s="1815" t="s">
        <v>4052</v>
      </c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8"/>
      <c r="CE97" s="98"/>
      <c r="CF97" s="98"/>
      <c r="CG97" s="98"/>
      <c r="CH97" s="98"/>
      <c r="CI97" s="98"/>
      <c r="CJ97" s="98"/>
      <c r="CK97" s="98"/>
      <c r="CL97" s="98"/>
      <c r="CM97" s="98"/>
      <c r="CN97" s="98"/>
      <c r="CO97" s="98"/>
      <c r="CP97" s="98"/>
      <c r="CQ97" s="98"/>
      <c r="CR97" s="98"/>
      <c r="CS97" s="98"/>
      <c r="CT97" s="98"/>
      <c r="CU97" s="98"/>
      <c r="CV97" s="98"/>
      <c r="CW97" s="98"/>
      <c r="CX97" s="98"/>
      <c r="CY97" s="98"/>
      <c r="CZ97" s="98"/>
      <c r="DA97" s="98"/>
      <c r="DB97" s="98"/>
      <c r="DC97" s="98"/>
      <c r="DD97" s="98"/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8"/>
    </row>
    <row r="98" spans="1:195" ht="25" customHeight="1" x14ac:dyDescent="0.2">
      <c r="A98" s="98" t="s">
        <v>4116</v>
      </c>
      <c r="B98" s="98" t="s">
        <v>2884</v>
      </c>
      <c r="C98" s="2414">
        <v>2306</v>
      </c>
      <c r="D98" s="1872" t="s">
        <v>4046</v>
      </c>
      <c r="E98" s="1810" t="s">
        <v>196</v>
      </c>
      <c r="F98" s="3490"/>
      <c r="G98" s="1891">
        <v>45021</v>
      </c>
      <c r="H98" s="2034">
        <f t="shared" ca="1" si="4"/>
        <v>4</v>
      </c>
      <c r="I98" s="1872" t="s">
        <v>1281</v>
      </c>
      <c r="J98" s="1919" t="s">
        <v>3853</v>
      </c>
      <c r="K98" s="2591" t="s">
        <v>4047</v>
      </c>
      <c r="L98" s="1828" t="s">
        <v>1841</v>
      </c>
      <c r="M98" s="1919"/>
      <c r="N98" s="1815"/>
      <c r="O98" s="1815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98"/>
      <c r="DG98" s="98"/>
      <c r="DH98" s="98"/>
      <c r="DI98" s="98"/>
      <c r="DJ98" s="98"/>
      <c r="DK98" s="98"/>
      <c r="DL98" s="98"/>
      <c r="DM98" s="98"/>
      <c r="DN98" s="98"/>
      <c r="DO98" s="98"/>
      <c r="DP98" s="98"/>
      <c r="DQ98" s="98"/>
      <c r="DR98" s="98"/>
      <c r="DS98" s="98"/>
      <c r="DT98" s="98"/>
      <c r="DU98" s="98"/>
      <c r="DV98" s="98"/>
      <c r="DW98" s="98"/>
      <c r="DX98" s="98"/>
      <c r="DY98" s="98"/>
      <c r="DZ98" s="98"/>
      <c r="EA98" s="98"/>
      <c r="EB98" s="98"/>
      <c r="EC98" s="98"/>
      <c r="ED98" s="98"/>
      <c r="EE98" s="98"/>
      <c r="EF98" s="98"/>
      <c r="EG98" s="98"/>
      <c r="EH98" s="98"/>
      <c r="EI98" s="98"/>
      <c r="EJ98" s="98"/>
      <c r="EK98" s="98"/>
      <c r="EL98" s="98"/>
      <c r="EM98" s="98"/>
      <c r="EN98" s="98"/>
      <c r="EO98" s="98"/>
      <c r="EP98" s="98"/>
      <c r="EQ98" s="98"/>
      <c r="ER98" s="98"/>
      <c r="ES98" s="98"/>
      <c r="ET98" s="98"/>
      <c r="EU98" s="98"/>
      <c r="EV98" s="98"/>
      <c r="EW98" s="98"/>
      <c r="EX98" s="98"/>
      <c r="EY98" s="98"/>
      <c r="EZ98" s="98"/>
      <c r="FA98" s="98"/>
      <c r="FB98" s="98"/>
      <c r="FC98" s="98"/>
      <c r="FD98" s="98"/>
      <c r="FE98" s="98"/>
      <c r="FF98" s="98"/>
      <c r="FG98" s="98"/>
      <c r="FH98" s="98"/>
      <c r="FI98" s="98"/>
      <c r="FJ98" s="98"/>
      <c r="FK98" s="98"/>
      <c r="FL98" s="98"/>
      <c r="FM98" s="98"/>
      <c r="FN98" s="98"/>
      <c r="FO98" s="98"/>
      <c r="FP98" s="98"/>
      <c r="FQ98" s="98"/>
      <c r="FR98" s="98"/>
      <c r="FS98" s="98"/>
      <c r="FT98" s="98"/>
      <c r="FU98" s="98"/>
      <c r="FV98" s="98"/>
      <c r="FW98" s="98"/>
      <c r="FX98" s="98"/>
      <c r="FY98" s="98"/>
      <c r="FZ98" s="98"/>
      <c r="GA98" s="98"/>
      <c r="GB98" s="98"/>
      <c r="GC98" s="98"/>
      <c r="GD98" s="98"/>
      <c r="GE98" s="98"/>
      <c r="GF98" s="98"/>
      <c r="GG98" s="98"/>
      <c r="GH98" s="98"/>
      <c r="GI98" s="98"/>
      <c r="GJ98" s="98"/>
      <c r="GK98" s="98"/>
      <c r="GL98" s="98"/>
      <c r="GM98" s="98"/>
    </row>
    <row r="99" spans="1:195" ht="25" customHeight="1" x14ac:dyDescent="0.2">
      <c r="A99" s="98" t="s">
        <v>4116</v>
      </c>
      <c r="B99" s="98" t="s">
        <v>2884</v>
      </c>
      <c r="C99" s="2414">
        <v>1909</v>
      </c>
      <c r="D99" s="1872" t="s">
        <v>148</v>
      </c>
      <c r="E99" s="1810" t="s">
        <v>315</v>
      </c>
      <c r="F99" s="3490"/>
      <c r="G99" s="1891">
        <v>43513</v>
      </c>
      <c r="H99" s="2034">
        <f t="shared" ca="1" si="4"/>
        <v>54</v>
      </c>
      <c r="I99" s="1872" t="s">
        <v>1281</v>
      </c>
      <c r="J99" s="1919" t="s">
        <v>794</v>
      </c>
      <c r="K99" s="1999" t="s">
        <v>2432</v>
      </c>
      <c r="L99" s="1828" t="s">
        <v>1841</v>
      </c>
      <c r="M99" s="1919" t="s">
        <v>1841</v>
      </c>
      <c r="N99" s="1815" t="s">
        <v>4052</v>
      </c>
      <c r="O99" s="1815" t="s">
        <v>4052</v>
      </c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8"/>
      <c r="CE99" s="98"/>
      <c r="CF99" s="98"/>
      <c r="CG99" s="98"/>
      <c r="CH99" s="98"/>
      <c r="CI99" s="98"/>
      <c r="CJ99" s="98"/>
      <c r="CK99" s="98"/>
      <c r="CL99" s="98"/>
      <c r="CM99" s="98"/>
      <c r="CN99" s="98"/>
      <c r="CO99" s="98"/>
      <c r="CP99" s="98"/>
      <c r="CQ99" s="98"/>
      <c r="CR99" s="98"/>
      <c r="CS99" s="98"/>
      <c r="CT99" s="98"/>
      <c r="CU99" s="98"/>
      <c r="CV99" s="98"/>
      <c r="CW99" s="98"/>
      <c r="CX99" s="98"/>
      <c r="CY99" s="98"/>
      <c r="CZ99" s="98"/>
      <c r="DA99" s="98"/>
      <c r="DB99" s="98"/>
      <c r="DC99" s="98"/>
      <c r="DD99" s="98"/>
      <c r="DE99" s="98"/>
      <c r="DF99" s="98"/>
      <c r="DG99" s="98"/>
      <c r="DH99" s="98"/>
      <c r="DI99" s="98"/>
      <c r="DJ99" s="98"/>
      <c r="DK99" s="98"/>
      <c r="DL99" s="98"/>
      <c r="DM99" s="98"/>
      <c r="DN99" s="98"/>
      <c r="DO99" s="98"/>
      <c r="DP99" s="98"/>
      <c r="DQ99" s="98"/>
      <c r="DR99" s="98"/>
      <c r="DS99" s="98"/>
      <c r="DT99" s="98"/>
      <c r="DU99" s="98"/>
      <c r="DV99" s="98"/>
      <c r="DW99" s="98"/>
      <c r="DX99" s="98"/>
      <c r="DY99" s="98"/>
      <c r="DZ99" s="98"/>
      <c r="EA99" s="98"/>
      <c r="EB99" s="98"/>
      <c r="EC99" s="98"/>
      <c r="ED99" s="98"/>
      <c r="EE99" s="98"/>
      <c r="EF99" s="98"/>
      <c r="EG99" s="98"/>
    </row>
    <row r="100" spans="1:195" ht="25" customHeight="1" x14ac:dyDescent="0.2">
      <c r="A100" s="98" t="s">
        <v>4116</v>
      </c>
      <c r="B100" s="98" t="s">
        <v>2884</v>
      </c>
      <c r="C100" s="2414">
        <v>2324</v>
      </c>
      <c r="D100" s="1872" t="s">
        <v>4046</v>
      </c>
      <c r="E100" s="1810" t="s">
        <v>186</v>
      </c>
      <c r="F100" s="3490"/>
      <c r="G100" s="1891">
        <v>45039</v>
      </c>
      <c r="H100" s="2034">
        <f t="shared" ca="1" si="4"/>
        <v>4</v>
      </c>
      <c r="I100" s="1872" t="s">
        <v>1281</v>
      </c>
      <c r="J100" s="1919" t="s">
        <v>3836</v>
      </c>
      <c r="K100" s="1919" t="s">
        <v>4074</v>
      </c>
      <c r="L100" s="1828" t="s">
        <v>1841</v>
      </c>
      <c r="M100" s="1919"/>
      <c r="N100" s="1815"/>
      <c r="O100" s="1815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8"/>
      <c r="CE100" s="98"/>
      <c r="CF100" s="98"/>
      <c r="CG100" s="98"/>
      <c r="CH100" s="98"/>
      <c r="CI100" s="98"/>
      <c r="CJ100" s="98"/>
      <c r="CK100" s="98"/>
      <c r="CL100" s="98"/>
      <c r="CM100" s="98"/>
      <c r="CN100" s="98"/>
      <c r="CO100" s="98"/>
      <c r="CP100" s="98"/>
      <c r="CQ100" s="98"/>
      <c r="CR100" s="98"/>
      <c r="CS100" s="98"/>
      <c r="CT100" s="98"/>
      <c r="CU100" s="98"/>
      <c r="CV100" s="98"/>
      <c r="CW100" s="98"/>
      <c r="CX100" s="98"/>
      <c r="CY100" s="98"/>
      <c r="CZ100" s="98"/>
      <c r="DA100" s="98"/>
      <c r="DB100" s="98"/>
      <c r="DC100" s="98"/>
      <c r="DD100" s="98"/>
      <c r="DE100" s="98"/>
      <c r="DF100" s="98"/>
      <c r="DG100" s="98"/>
      <c r="DH100" s="98"/>
      <c r="DI100" s="98"/>
      <c r="DJ100" s="98"/>
      <c r="DK100" s="98"/>
      <c r="DL100" s="98"/>
      <c r="DM100" s="98"/>
      <c r="DN100" s="98"/>
      <c r="DO100" s="98"/>
      <c r="DP100" s="98"/>
      <c r="DQ100" s="98"/>
      <c r="DR100" s="98"/>
      <c r="DS100" s="98"/>
      <c r="DT100" s="98"/>
      <c r="DU100" s="98"/>
      <c r="DV100" s="98"/>
      <c r="DW100" s="98"/>
      <c r="DX100" s="98"/>
      <c r="DY100" s="98"/>
      <c r="DZ100" s="98"/>
      <c r="EA100" s="98"/>
      <c r="EB100" s="98"/>
      <c r="EC100" s="98"/>
      <c r="ED100" s="98"/>
      <c r="EE100" s="98"/>
      <c r="EF100" s="98"/>
      <c r="EG100" s="98"/>
    </row>
    <row r="101" spans="1:195" s="290" customFormat="1" ht="25" customHeight="1" x14ac:dyDescent="0.2">
      <c r="A101" s="98" t="s">
        <v>4116</v>
      </c>
      <c r="B101" s="98" t="s">
        <v>2884</v>
      </c>
      <c r="C101" s="2414">
        <v>1902</v>
      </c>
      <c r="D101" s="1872" t="s">
        <v>148</v>
      </c>
      <c r="E101" s="1810" t="s">
        <v>315</v>
      </c>
      <c r="F101" s="3490"/>
      <c r="G101" s="1891">
        <v>43506</v>
      </c>
      <c r="H101" s="2034">
        <f t="shared" ca="1" si="4"/>
        <v>54</v>
      </c>
      <c r="I101" s="1872" t="s">
        <v>1281</v>
      </c>
      <c r="J101" s="1919" t="s">
        <v>4</v>
      </c>
      <c r="K101" s="1999" t="s">
        <v>2432</v>
      </c>
      <c r="L101" s="1828" t="s">
        <v>1841</v>
      </c>
      <c r="M101" s="1919" t="s">
        <v>1841</v>
      </c>
      <c r="N101" s="1815" t="s">
        <v>4052</v>
      </c>
      <c r="O101" s="1815" t="s">
        <v>4052</v>
      </c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8"/>
      <c r="CE101" s="98"/>
      <c r="CF101" s="98"/>
      <c r="CG101" s="98"/>
      <c r="CH101" s="98"/>
      <c r="CI101" s="98"/>
      <c r="CJ101" s="98"/>
      <c r="CK101" s="98"/>
      <c r="CL101" s="98"/>
      <c r="CM101" s="98"/>
      <c r="CN101" s="98"/>
      <c r="CO101" s="98"/>
      <c r="CP101" s="98"/>
      <c r="CQ101" s="98"/>
      <c r="CR101" s="98"/>
      <c r="CS101" s="98"/>
      <c r="CT101" s="98"/>
      <c r="CU101" s="98"/>
      <c r="CV101" s="98"/>
      <c r="CW101" s="98"/>
      <c r="CX101" s="98"/>
      <c r="CY101" s="98"/>
      <c r="CZ101" s="98"/>
      <c r="DA101" s="98"/>
      <c r="DB101" s="98"/>
      <c r="DC101" s="98"/>
      <c r="DD101" s="98"/>
      <c r="DE101" s="98"/>
      <c r="DF101" s="98"/>
      <c r="DG101" s="98"/>
      <c r="DH101" s="98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</row>
    <row r="102" spans="1:195" s="290" customFormat="1" ht="25" customHeight="1" x14ac:dyDescent="0.2">
      <c r="A102" s="98" t="s">
        <v>4116</v>
      </c>
      <c r="B102" s="98" t="s">
        <v>2884</v>
      </c>
      <c r="C102" s="2414">
        <v>2316</v>
      </c>
      <c r="D102" s="1872" t="s">
        <v>4046</v>
      </c>
      <c r="E102" s="1810" t="s">
        <v>186</v>
      </c>
      <c r="F102" s="3490"/>
      <c r="G102" s="1891">
        <v>45033</v>
      </c>
      <c r="H102" s="2034">
        <f t="shared" ca="1" si="4"/>
        <v>4</v>
      </c>
      <c r="I102" s="1872" t="s">
        <v>1281</v>
      </c>
      <c r="J102" s="1919" t="s">
        <v>3806</v>
      </c>
      <c r="K102" s="1919" t="s">
        <v>4074</v>
      </c>
      <c r="L102" s="1828" t="s">
        <v>1841</v>
      </c>
      <c r="M102" s="1919"/>
      <c r="N102" s="1815"/>
      <c r="O102" s="1815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  <c r="CJ102" s="98"/>
      <c r="CK102" s="98"/>
      <c r="CL102" s="98"/>
      <c r="CM102" s="98"/>
      <c r="CN102" s="98"/>
      <c r="CO102" s="98"/>
      <c r="CP102" s="98"/>
      <c r="CQ102" s="98"/>
      <c r="CR102" s="98"/>
      <c r="CS102" s="98"/>
      <c r="CT102" s="98"/>
      <c r="CU102" s="98"/>
      <c r="CV102" s="98"/>
      <c r="CW102" s="98"/>
      <c r="CX102" s="98"/>
      <c r="CY102" s="98"/>
      <c r="CZ102" s="98"/>
      <c r="DA102" s="98"/>
      <c r="DB102" s="98"/>
      <c r="DC102" s="98"/>
      <c r="DD102" s="98"/>
      <c r="DE102" s="98"/>
      <c r="DF102" s="98"/>
      <c r="DG102" s="98"/>
      <c r="DH102" s="98"/>
      <c r="DI102" s="98"/>
      <c r="DJ102" s="98"/>
      <c r="DK102" s="98"/>
      <c r="DL102" s="98"/>
      <c r="DM102" s="98"/>
      <c r="DN102" s="98"/>
      <c r="DO102" s="98"/>
      <c r="DP102" s="98"/>
      <c r="DQ102" s="98"/>
      <c r="DR102" s="98"/>
      <c r="DS102" s="98"/>
      <c r="DT102" s="98"/>
      <c r="DU102" s="98"/>
      <c r="DV102" s="98"/>
      <c r="DW102" s="98"/>
      <c r="DX102" s="98"/>
      <c r="DY102" s="98"/>
      <c r="DZ102" s="98"/>
      <c r="EA102" s="98"/>
      <c r="EB102" s="98"/>
      <c r="EC102" s="98"/>
      <c r="ED102" s="98"/>
    </row>
    <row r="103" spans="1:195" s="290" customFormat="1" ht="25" customHeight="1" x14ac:dyDescent="0.2">
      <c r="A103" s="98" t="s">
        <v>4116</v>
      </c>
      <c r="B103" s="98" t="s">
        <v>2884</v>
      </c>
      <c r="C103" s="2414">
        <v>1912</v>
      </c>
      <c r="D103" s="1872" t="s">
        <v>2437</v>
      </c>
      <c r="E103" s="1810" t="s">
        <v>315</v>
      </c>
      <c r="F103" s="3490"/>
      <c r="G103" s="1891">
        <v>43516</v>
      </c>
      <c r="H103" s="2034">
        <f t="shared" ref="H103:H127" ca="1" si="5">(YEAR(NOW())-YEAR(G103))*12+MONTH(NOW())-MONTH(G103)</f>
        <v>54</v>
      </c>
      <c r="I103" s="1872" t="s">
        <v>1281</v>
      </c>
      <c r="J103" s="1919" t="s">
        <v>793</v>
      </c>
      <c r="K103" s="1999" t="s">
        <v>2432</v>
      </c>
      <c r="L103" s="1828" t="s">
        <v>1841</v>
      </c>
      <c r="M103" s="1919" t="s">
        <v>1841</v>
      </c>
      <c r="N103" s="1815" t="s">
        <v>4052</v>
      </c>
      <c r="O103" s="1815" t="s">
        <v>4052</v>
      </c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8"/>
      <c r="CE103" s="98"/>
      <c r="CF103" s="98"/>
      <c r="CG103" s="98"/>
      <c r="CH103" s="98"/>
      <c r="CI103" s="98"/>
      <c r="CJ103" s="98"/>
      <c r="CK103" s="98"/>
      <c r="CL103" s="98"/>
      <c r="CM103" s="98"/>
      <c r="CN103" s="98"/>
      <c r="CO103" s="98"/>
      <c r="CP103" s="98"/>
      <c r="CQ103" s="98"/>
      <c r="CR103" s="98"/>
      <c r="CS103" s="98"/>
      <c r="CT103" s="98"/>
      <c r="CU103" s="98"/>
      <c r="CV103" s="98"/>
      <c r="CW103" s="98"/>
      <c r="CX103" s="98"/>
      <c r="CY103" s="98"/>
      <c r="CZ103" s="98"/>
      <c r="DA103" s="98"/>
      <c r="DB103" s="98"/>
      <c r="DC103" s="98"/>
      <c r="DD103" s="98"/>
      <c r="DE103" s="98"/>
      <c r="DF103" s="98"/>
      <c r="DG103" s="98"/>
      <c r="DH103" s="98"/>
      <c r="DI103" s="98"/>
      <c r="DJ103" s="98"/>
      <c r="DK103" s="98"/>
      <c r="DL103" s="98"/>
      <c r="DM103" s="98"/>
      <c r="DN103" s="98"/>
      <c r="DO103" s="98"/>
      <c r="DP103" s="98"/>
      <c r="DQ103" s="98"/>
      <c r="DR103" s="98"/>
      <c r="DS103" s="98"/>
      <c r="DT103" s="98"/>
      <c r="DU103" s="98"/>
      <c r="DV103" s="98"/>
      <c r="DW103" s="98"/>
      <c r="DX103" s="98"/>
      <c r="DY103" s="98"/>
      <c r="DZ103" s="98"/>
      <c r="EA103" s="98"/>
      <c r="EB103" s="98"/>
      <c r="EC103" s="98"/>
      <c r="ED103" s="98"/>
    </row>
    <row r="104" spans="1:195" s="290" customFormat="1" ht="25" customHeight="1" x14ac:dyDescent="0.2">
      <c r="A104" s="98" t="s">
        <v>4116</v>
      </c>
      <c r="B104" s="98" t="s">
        <v>2884</v>
      </c>
      <c r="C104" s="2414">
        <v>2320</v>
      </c>
      <c r="D104" s="1872" t="s">
        <v>27</v>
      </c>
      <c r="E104" s="1810" t="s">
        <v>186</v>
      </c>
      <c r="F104" s="3490"/>
      <c r="G104" s="1891">
        <v>45037</v>
      </c>
      <c r="H104" s="2034">
        <f t="shared" ca="1" si="5"/>
        <v>4</v>
      </c>
      <c r="I104" s="1872" t="s">
        <v>1281</v>
      </c>
      <c r="J104" s="1919" t="s">
        <v>3815</v>
      </c>
      <c r="K104" s="1919" t="s">
        <v>4074</v>
      </c>
      <c r="L104" s="1828" t="s">
        <v>1841</v>
      </c>
      <c r="M104" s="1919"/>
      <c r="N104" s="1815"/>
      <c r="O104" s="1815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8"/>
      <c r="CD104" s="98"/>
      <c r="CE104" s="98"/>
      <c r="CF104" s="98"/>
      <c r="CG104" s="98"/>
      <c r="CH104" s="98"/>
      <c r="CI104" s="98"/>
      <c r="CJ104" s="98"/>
      <c r="CK104" s="98"/>
      <c r="CL104" s="98"/>
      <c r="CM104" s="98"/>
      <c r="CN104" s="98"/>
      <c r="CO104" s="98"/>
      <c r="CP104" s="98"/>
      <c r="CQ104" s="98"/>
      <c r="CR104" s="98"/>
      <c r="CS104" s="98"/>
      <c r="CT104" s="98"/>
      <c r="CU104" s="98"/>
      <c r="CV104" s="98"/>
      <c r="CW104" s="98"/>
      <c r="CX104" s="98"/>
      <c r="CY104" s="98"/>
      <c r="CZ104" s="98"/>
      <c r="DA104" s="98"/>
      <c r="DB104" s="98"/>
      <c r="DC104" s="98"/>
      <c r="DD104" s="98"/>
      <c r="DE104" s="98"/>
      <c r="DF104" s="98"/>
      <c r="DG104" s="98"/>
      <c r="DH104" s="98"/>
      <c r="DI104" s="98"/>
      <c r="DJ104" s="98"/>
      <c r="DK104" s="98"/>
      <c r="DL104" s="98"/>
      <c r="DM104" s="98"/>
      <c r="DN104" s="98"/>
      <c r="DO104" s="98"/>
      <c r="DP104" s="98"/>
      <c r="DQ104" s="98"/>
      <c r="DR104" s="98"/>
      <c r="DS104" s="98"/>
      <c r="DT104" s="98"/>
      <c r="DU104" s="98"/>
      <c r="DV104" s="98"/>
      <c r="DW104" s="98"/>
      <c r="DX104" s="98"/>
      <c r="DY104" s="98"/>
      <c r="DZ104" s="98"/>
      <c r="EA104" s="98"/>
      <c r="EB104" s="98"/>
      <c r="EC104" s="98"/>
      <c r="ED104" s="98"/>
    </row>
    <row r="105" spans="1:195" s="290" customFormat="1" ht="25" customHeight="1" x14ac:dyDescent="0.2">
      <c r="A105" s="98" t="s">
        <v>4116</v>
      </c>
      <c r="B105" s="98" t="s">
        <v>2884</v>
      </c>
      <c r="C105" s="2414">
        <v>1903</v>
      </c>
      <c r="D105" s="1872" t="s">
        <v>161</v>
      </c>
      <c r="E105" s="1810" t="s">
        <v>315</v>
      </c>
      <c r="F105" s="3490"/>
      <c r="G105" s="1891">
        <v>43516</v>
      </c>
      <c r="H105" s="2034">
        <f t="shared" ca="1" si="5"/>
        <v>54</v>
      </c>
      <c r="I105" s="1872" t="s">
        <v>1281</v>
      </c>
      <c r="J105" s="1919" t="s">
        <v>635</v>
      </c>
      <c r="K105" s="1999" t="s">
        <v>2432</v>
      </c>
      <c r="L105" s="1828" t="s">
        <v>1841</v>
      </c>
      <c r="M105" s="1919" t="s">
        <v>1841</v>
      </c>
      <c r="N105" s="1815" t="s">
        <v>4052</v>
      </c>
      <c r="O105" s="1815" t="s">
        <v>4052</v>
      </c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8"/>
      <c r="CD105" s="98"/>
      <c r="CE105" s="98"/>
      <c r="CF105" s="98"/>
      <c r="CG105" s="98"/>
      <c r="CH105" s="98"/>
      <c r="CI105" s="98"/>
      <c r="CJ105" s="98"/>
      <c r="CK105" s="98"/>
      <c r="CL105" s="98"/>
      <c r="CM105" s="98"/>
      <c r="CN105" s="98"/>
      <c r="CO105" s="98"/>
      <c r="CP105" s="98"/>
      <c r="CQ105" s="98"/>
      <c r="CR105" s="98"/>
      <c r="CS105" s="98"/>
      <c r="CT105" s="98"/>
      <c r="CU105" s="98"/>
      <c r="CV105" s="98"/>
      <c r="CW105" s="98"/>
      <c r="CX105" s="98"/>
      <c r="CY105" s="98"/>
      <c r="CZ105" s="98"/>
      <c r="DA105" s="98"/>
      <c r="DB105" s="98"/>
      <c r="DC105" s="98"/>
      <c r="DD105" s="98"/>
      <c r="DE105" s="98"/>
      <c r="DF105" s="98"/>
      <c r="DG105" s="98"/>
      <c r="DH105" s="98"/>
      <c r="DI105" s="98"/>
      <c r="DJ105" s="98"/>
      <c r="DK105" s="98"/>
      <c r="DL105" s="98"/>
      <c r="DM105" s="98"/>
      <c r="DN105" s="98"/>
      <c r="DO105" s="98"/>
      <c r="DP105" s="98"/>
      <c r="DQ105" s="98"/>
      <c r="DR105" s="98"/>
      <c r="DS105" s="98"/>
      <c r="DT105" s="98"/>
      <c r="DU105" s="98"/>
      <c r="DV105" s="98"/>
      <c r="DW105" s="98"/>
      <c r="DX105" s="98"/>
      <c r="DY105" s="98"/>
      <c r="DZ105" s="98"/>
      <c r="EA105" s="98"/>
      <c r="EB105" s="98"/>
      <c r="EC105" s="98"/>
      <c r="ED105" s="98"/>
    </row>
    <row r="106" spans="1:195" s="290" customFormat="1" ht="25" customHeight="1" x14ac:dyDescent="0.2">
      <c r="A106" s="98" t="s">
        <v>4116</v>
      </c>
      <c r="B106" s="98" t="s">
        <v>2884</v>
      </c>
      <c r="C106" s="2414">
        <v>2310</v>
      </c>
      <c r="D106" s="1872" t="s">
        <v>4046</v>
      </c>
      <c r="E106" s="1810" t="s">
        <v>196</v>
      </c>
      <c r="F106" s="3490"/>
      <c r="G106" s="1891">
        <v>45027</v>
      </c>
      <c r="H106" s="2034">
        <f t="shared" ca="1" si="5"/>
        <v>4</v>
      </c>
      <c r="I106" s="1872" t="s">
        <v>1281</v>
      </c>
      <c r="J106" s="1919" t="s">
        <v>3816</v>
      </c>
      <c r="K106" s="1919" t="s">
        <v>4074</v>
      </c>
      <c r="L106" s="1828" t="s">
        <v>1841</v>
      </c>
      <c r="M106" s="1919"/>
      <c r="N106" s="1815"/>
      <c r="O106" s="1815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8"/>
      <c r="CD106" s="98"/>
      <c r="CE106" s="98"/>
      <c r="CF106" s="98"/>
      <c r="CG106" s="98"/>
      <c r="CH106" s="98"/>
      <c r="CI106" s="98"/>
      <c r="CJ106" s="98"/>
      <c r="CK106" s="98"/>
      <c r="CL106" s="98"/>
      <c r="CM106" s="98"/>
      <c r="CN106" s="98"/>
      <c r="CO106" s="98"/>
      <c r="CP106" s="98"/>
      <c r="CQ106" s="98"/>
      <c r="CR106" s="98"/>
      <c r="CS106" s="98"/>
      <c r="CT106" s="98"/>
      <c r="CU106" s="98"/>
      <c r="CV106" s="98"/>
      <c r="CW106" s="98"/>
      <c r="CX106" s="98"/>
      <c r="CY106" s="98"/>
      <c r="CZ106" s="98"/>
      <c r="DA106" s="98"/>
      <c r="DB106" s="98"/>
      <c r="DC106" s="98"/>
      <c r="DD106" s="98"/>
      <c r="DE106" s="98"/>
      <c r="DF106" s="98"/>
      <c r="DG106" s="98"/>
      <c r="DH106" s="98"/>
      <c r="DI106" s="98"/>
      <c r="DJ106" s="98"/>
      <c r="DK106" s="98"/>
      <c r="DL106" s="98"/>
      <c r="DM106" s="98"/>
      <c r="DN106" s="98"/>
      <c r="DO106" s="98"/>
      <c r="DP106" s="98"/>
      <c r="DQ106" s="98"/>
      <c r="DR106" s="98"/>
      <c r="DS106" s="98"/>
      <c r="DT106" s="98"/>
      <c r="DU106" s="98"/>
      <c r="DV106" s="98"/>
      <c r="DW106" s="98"/>
      <c r="DX106" s="98"/>
      <c r="DY106" s="98"/>
      <c r="DZ106" s="98"/>
      <c r="EA106" s="98"/>
      <c r="EB106" s="98"/>
      <c r="EC106" s="98"/>
      <c r="ED106" s="98"/>
    </row>
    <row r="107" spans="1:195" s="290" customFormat="1" ht="25" customHeight="1" x14ac:dyDescent="0.2">
      <c r="A107" s="98" t="s">
        <v>4116</v>
      </c>
      <c r="B107" s="98" t="s">
        <v>2884</v>
      </c>
      <c r="C107" s="2414">
        <v>1904</v>
      </c>
      <c r="D107" s="1872" t="s">
        <v>148</v>
      </c>
      <c r="E107" s="1810" t="s">
        <v>315</v>
      </c>
      <c r="F107" s="3490"/>
      <c r="G107" s="1891">
        <v>43510</v>
      </c>
      <c r="H107" s="2034">
        <f t="shared" ca="1" si="5"/>
        <v>54</v>
      </c>
      <c r="I107" s="1872" t="s">
        <v>1281</v>
      </c>
      <c r="J107" s="1919" t="s">
        <v>78</v>
      </c>
      <c r="K107" s="1999" t="s">
        <v>2432</v>
      </c>
      <c r="L107" s="1828" t="s">
        <v>1841</v>
      </c>
      <c r="M107" s="1919" t="s">
        <v>1841</v>
      </c>
      <c r="N107" s="1815" t="s">
        <v>4052</v>
      </c>
      <c r="O107" s="1815" t="s">
        <v>4052</v>
      </c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8"/>
      <c r="CD107" s="98"/>
      <c r="CE107" s="98"/>
      <c r="CF107" s="98"/>
      <c r="CG107" s="98"/>
      <c r="CH107" s="98"/>
      <c r="CI107" s="98"/>
      <c r="CJ107" s="98"/>
      <c r="CK107" s="98"/>
      <c r="CL107" s="98"/>
      <c r="CM107" s="98"/>
      <c r="CN107" s="98"/>
      <c r="CO107" s="98"/>
      <c r="CP107" s="98"/>
      <c r="CQ107" s="98"/>
      <c r="CR107" s="98"/>
      <c r="CS107" s="98"/>
      <c r="CT107" s="98"/>
      <c r="CU107" s="98"/>
      <c r="CV107" s="98"/>
      <c r="CW107" s="98"/>
      <c r="CX107" s="98"/>
      <c r="CY107" s="98"/>
      <c r="CZ107" s="98"/>
      <c r="DA107" s="98"/>
      <c r="DB107" s="98"/>
      <c r="DC107" s="98"/>
      <c r="DD107" s="98"/>
      <c r="DE107" s="98"/>
      <c r="DF107" s="98"/>
      <c r="DG107" s="98"/>
      <c r="DH107" s="98"/>
      <c r="DI107" s="98"/>
      <c r="DJ107" s="98"/>
      <c r="DK107" s="98"/>
      <c r="DL107" s="98"/>
      <c r="DM107" s="98"/>
      <c r="DN107" s="98"/>
      <c r="DO107" s="98"/>
      <c r="DP107" s="98"/>
      <c r="DQ107" s="98"/>
      <c r="DR107" s="98"/>
      <c r="DS107" s="98"/>
      <c r="DT107" s="98"/>
      <c r="DU107" s="98"/>
      <c r="DV107" s="98"/>
      <c r="DW107" s="98"/>
      <c r="DX107" s="98"/>
      <c r="DY107" s="98"/>
      <c r="DZ107" s="98"/>
      <c r="EA107" s="98"/>
      <c r="EB107" s="98"/>
      <c r="EC107" s="98"/>
      <c r="ED107" s="98"/>
    </row>
    <row r="108" spans="1:195" ht="25" customHeight="1" x14ac:dyDescent="0.2">
      <c r="A108" s="98" t="s">
        <v>4116</v>
      </c>
      <c r="B108" s="98" t="s">
        <v>2884</v>
      </c>
      <c r="C108" s="2414">
        <v>2305</v>
      </c>
      <c r="D108" s="1872" t="s">
        <v>148</v>
      </c>
      <c r="E108" s="1810" t="s">
        <v>186</v>
      </c>
      <c r="F108" s="3490"/>
      <c r="G108" s="1891">
        <v>45019</v>
      </c>
      <c r="H108" s="2034">
        <f t="shared" ca="1" si="5"/>
        <v>4</v>
      </c>
      <c r="I108" s="1872" t="s">
        <v>1281</v>
      </c>
      <c r="J108" s="1919" t="s">
        <v>3808</v>
      </c>
      <c r="K108" s="1919" t="s">
        <v>4074</v>
      </c>
      <c r="L108" s="1828" t="s">
        <v>1841</v>
      </c>
      <c r="M108" s="1919"/>
      <c r="N108" s="1815"/>
      <c r="O108" s="1815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8"/>
      <c r="CD108" s="98"/>
      <c r="CE108" s="98"/>
      <c r="CF108" s="98"/>
      <c r="CG108" s="98"/>
      <c r="CH108" s="98"/>
      <c r="CI108" s="98"/>
      <c r="CJ108" s="98"/>
      <c r="CK108" s="98"/>
      <c r="CL108" s="98"/>
      <c r="CM108" s="98"/>
      <c r="CN108" s="98"/>
      <c r="CO108" s="98"/>
      <c r="CP108" s="98"/>
      <c r="CQ108" s="98"/>
      <c r="CR108" s="98"/>
      <c r="CS108" s="98"/>
      <c r="CT108" s="98"/>
      <c r="CU108" s="98"/>
      <c r="CV108" s="98"/>
      <c r="CW108" s="98"/>
      <c r="CX108" s="98"/>
      <c r="CY108" s="98"/>
      <c r="CZ108" s="98"/>
      <c r="DA108" s="98"/>
      <c r="DB108" s="98"/>
      <c r="DC108" s="98"/>
      <c r="DD108" s="98"/>
      <c r="DE108" s="98"/>
      <c r="DF108" s="98"/>
      <c r="DG108" s="98"/>
      <c r="DH108" s="98"/>
      <c r="DI108" s="98"/>
      <c r="DJ108" s="98"/>
      <c r="DK108" s="98"/>
      <c r="DL108" s="98"/>
      <c r="DM108" s="98"/>
      <c r="DN108" s="98"/>
      <c r="DO108" s="98"/>
      <c r="DP108" s="98"/>
      <c r="DQ108" s="98"/>
      <c r="DR108" s="98"/>
      <c r="DS108" s="98"/>
      <c r="DT108" s="98"/>
      <c r="DU108" s="98"/>
      <c r="DV108" s="98"/>
      <c r="DW108" s="98"/>
      <c r="DX108" s="98"/>
      <c r="DY108" s="98"/>
      <c r="DZ108" s="98"/>
      <c r="EA108" s="98"/>
      <c r="EB108" s="98"/>
      <c r="EC108" s="98"/>
      <c r="ED108" s="98"/>
      <c r="EE108" s="98"/>
      <c r="EF108" s="98"/>
      <c r="EG108" s="98"/>
      <c r="EH108" s="98"/>
      <c r="EI108" s="98"/>
      <c r="EJ108" s="98"/>
      <c r="EK108" s="98"/>
      <c r="EL108" s="98"/>
      <c r="EM108" s="98"/>
      <c r="EN108" s="98"/>
      <c r="EO108" s="98"/>
      <c r="EP108" s="98"/>
      <c r="EQ108" s="98"/>
      <c r="ER108" s="98"/>
      <c r="ES108" s="98"/>
      <c r="ET108" s="98"/>
      <c r="EU108" s="98"/>
      <c r="EV108" s="98"/>
      <c r="EW108" s="98"/>
      <c r="EX108" s="98"/>
      <c r="EY108" s="98"/>
      <c r="EZ108" s="98"/>
      <c r="FA108" s="98"/>
      <c r="FB108" s="98"/>
      <c r="FC108" s="98"/>
      <c r="FD108" s="98"/>
      <c r="FE108" s="98"/>
      <c r="FF108" s="98"/>
      <c r="FG108" s="98"/>
      <c r="FH108" s="98"/>
      <c r="FI108" s="98"/>
      <c r="FJ108" s="98"/>
      <c r="FK108" s="98"/>
      <c r="FL108" s="98"/>
      <c r="FM108" s="98"/>
      <c r="FN108" s="98"/>
      <c r="FO108" s="98"/>
      <c r="FP108" s="98"/>
      <c r="FQ108" s="98"/>
      <c r="FR108" s="98"/>
      <c r="FS108" s="98"/>
      <c r="FT108" s="98"/>
      <c r="FU108" s="98"/>
      <c r="FV108" s="98"/>
      <c r="FW108" s="98"/>
      <c r="FX108" s="98"/>
      <c r="FY108" s="98"/>
      <c r="FZ108" s="98"/>
      <c r="GA108" s="98"/>
      <c r="GB108" s="98"/>
      <c r="GC108" s="98"/>
      <c r="GD108" s="98"/>
      <c r="GE108" s="98"/>
      <c r="GF108" s="98"/>
      <c r="GG108" s="98"/>
      <c r="GH108" s="98"/>
      <c r="GI108" s="98"/>
      <c r="GJ108" s="98"/>
      <c r="GK108" s="98"/>
      <c r="GL108" s="98"/>
      <c r="GM108" s="98"/>
    </row>
    <row r="109" spans="1:195" s="102" customFormat="1" ht="26" customHeight="1" x14ac:dyDescent="0.2">
      <c r="A109" s="98" t="s">
        <v>4116</v>
      </c>
      <c r="B109" s="98" t="s">
        <v>2884</v>
      </c>
      <c r="C109" s="2414">
        <v>1921</v>
      </c>
      <c r="D109" s="1872" t="s">
        <v>27</v>
      </c>
      <c r="E109" s="1810" t="s">
        <v>315</v>
      </c>
      <c r="F109" s="3490"/>
      <c r="G109" s="1891">
        <v>43536</v>
      </c>
      <c r="H109" s="2034">
        <f t="shared" ca="1" si="5"/>
        <v>53</v>
      </c>
      <c r="I109" s="1872" t="s">
        <v>1281</v>
      </c>
      <c r="J109" s="1919" t="s">
        <v>73</v>
      </c>
      <c r="K109" s="1919" t="s">
        <v>2432</v>
      </c>
      <c r="L109" s="1828" t="s">
        <v>1841</v>
      </c>
      <c r="M109" s="1919" t="s">
        <v>1841</v>
      </c>
      <c r="N109" s="1815" t="s">
        <v>4052</v>
      </c>
      <c r="O109" s="1815" t="s">
        <v>4052</v>
      </c>
      <c r="P109" s="3430"/>
      <c r="Q109" s="3430"/>
      <c r="R109" s="3430"/>
      <c r="S109" s="3430"/>
      <c r="T109" s="3430"/>
      <c r="U109" s="3430"/>
      <c r="V109" s="3430"/>
      <c r="W109" s="3430"/>
      <c r="X109" s="3430"/>
      <c r="Y109" s="3430"/>
      <c r="Z109" s="3430"/>
      <c r="AA109" s="3430"/>
      <c r="AB109" s="3430"/>
      <c r="AC109" s="3430"/>
      <c r="AD109" s="3430"/>
      <c r="AE109" s="3430"/>
      <c r="AF109" s="3430"/>
      <c r="AG109" s="3430"/>
      <c r="AH109" s="3430"/>
      <c r="AI109" s="3430"/>
      <c r="AJ109" s="3430"/>
      <c r="AK109" s="3430"/>
      <c r="AL109" s="3430"/>
      <c r="AM109" s="3430"/>
      <c r="AN109" s="3430"/>
      <c r="AO109" s="3430"/>
      <c r="AP109" s="3430"/>
      <c r="AQ109" s="3430"/>
      <c r="AR109" s="3430"/>
      <c r="AS109" s="3430"/>
      <c r="AT109" s="3430"/>
      <c r="AU109" s="3430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8"/>
      <c r="CD109" s="98"/>
      <c r="CE109" s="98"/>
      <c r="CF109" s="98"/>
      <c r="CG109" s="98"/>
      <c r="CH109" s="98"/>
      <c r="CI109" s="98"/>
      <c r="CJ109" s="98"/>
      <c r="CK109" s="98"/>
      <c r="CL109" s="98"/>
      <c r="CM109" s="98"/>
      <c r="CN109" s="98"/>
      <c r="CO109" s="98"/>
      <c r="CP109" s="98"/>
      <c r="CQ109" s="98"/>
      <c r="CR109" s="98"/>
      <c r="CS109" s="98"/>
      <c r="CT109" s="98"/>
      <c r="CU109" s="98"/>
      <c r="CV109" s="98"/>
      <c r="CW109" s="98"/>
      <c r="CX109" s="98"/>
      <c r="CY109" s="98"/>
      <c r="CZ109" s="98"/>
      <c r="DA109" s="98"/>
      <c r="DB109" s="98"/>
      <c r="DC109" s="98"/>
      <c r="DD109" s="98"/>
      <c r="DE109" s="98"/>
      <c r="DF109" s="98"/>
      <c r="DG109" s="98"/>
      <c r="DH109" s="98"/>
      <c r="DI109" s="98"/>
      <c r="DJ109" s="98"/>
      <c r="DK109" s="98"/>
      <c r="DL109" s="98"/>
      <c r="DM109" s="98"/>
      <c r="DN109" s="98"/>
      <c r="DO109" s="98"/>
      <c r="DP109" s="98"/>
      <c r="DQ109" s="98"/>
      <c r="DR109" s="98"/>
      <c r="DS109" s="98"/>
      <c r="DT109" s="98"/>
      <c r="DU109" s="98"/>
      <c r="DV109" s="98"/>
      <c r="DW109" s="98"/>
      <c r="DX109" s="98"/>
      <c r="DY109" s="98"/>
      <c r="DZ109" s="98"/>
      <c r="EA109" s="98"/>
      <c r="EB109" s="98"/>
      <c r="EC109" s="98"/>
      <c r="ED109" s="98"/>
      <c r="EE109" s="98"/>
      <c r="EF109" s="98"/>
      <c r="EG109" s="98"/>
    </row>
    <row r="110" spans="1:195" s="98" customFormat="1" ht="26" customHeight="1" x14ac:dyDescent="0.2">
      <c r="A110" s="98" t="s">
        <v>4116</v>
      </c>
      <c r="B110" s="98" t="s">
        <v>2884</v>
      </c>
      <c r="C110" s="2414">
        <v>2317</v>
      </c>
      <c r="D110" s="1872" t="s">
        <v>4080</v>
      </c>
      <c r="E110" s="1810" t="s">
        <v>186</v>
      </c>
      <c r="F110" s="3490"/>
      <c r="G110" s="1891">
        <v>45035</v>
      </c>
      <c r="H110" s="2034">
        <f t="shared" ca="1" si="5"/>
        <v>4</v>
      </c>
      <c r="I110" s="1872" t="s">
        <v>1281</v>
      </c>
      <c r="J110" s="1919" t="s">
        <v>3835</v>
      </c>
      <c r="K110" s="1919" t="s">
        <v>4074</v>
      </c>
      <c r="L110" s="1828" t="s">
        <v>1841</v>
      </c>
      <c r="M110" s="1919"/>
      <c r="N110" s="1815"/>
      <c r="O110" s="1815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195" s="2380" customFormat="1" ht="25" customHeight="1" x14ac:dyDescent="0.2">
      <c r="A111" s="98" t="s">
        <v>4116</v>
      </c>
      <c r="B111" s="98" t="s">
        <v>2884</v>
      </c>
      <c r="C111" s="2414">
        <v>1924</v>
      </c>
      <c r="D111" s="2332" t="s">
        <v>27</v>
      </c>
      <c r="E111" s="1810" t="s">
        <v>315</v>
      </c>
      <c r="F111" s="3490"/>
      <c r="G111" s="1891">
        <v>43566</v>
      </c>
      <c r="H111" s="2034">
        <f t="shared" ca="1" si="5"/>
        <v>52</v>
      </c>
      <c r="I111" s="1872" t="s">
        <v>1281</v>
      </c>
      <c r="J111" s="1937" t="s">
        <v>811</v>
      </c>
      <c r="K111" s="1828" t="s">
        <v>2432</v>
      </c>
      <c r="L111" s="1828" t="s">
        <v>1841</v>
      </c>
      <c r="M111" s="1919" t="s">
        <v>1841</v>
      </c>
      <c r="N111" s="1815" t="s">
        <v>4052</v>
      </c>
      <c r="O111" s="1815" t="s">
        <v>4052</v>
      </c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8"/>
      <c r="CD111" s="98"/>
      <c r="CE111" s="98"/>
      <c r="CF111" s="98"/>
      <c r="CG111" s="98"/>
      <c r="CH111" s="98"/>
      <c r="CI111" s="98"/>
      <c r="CJ111" s="98"/>
      <c r="CK111" s="98"/>
      <c r="CL111" s="98"/>
      <c r="CM111" s="98"/>
      <c r="CN111" s="98"/>
      <c r="CO111" s="98"/>
      <c r="CP111" s="98"/>
      <c r="CQ111" s="98"/>
      <c r="CR111" s="98"/>
      <c r="CS111" s="98"/>
      <c r="CT111" s="98"/>
      <c r="CU111" s="98"/>
      <c r="CV111" s="98"/>
      <c r="CW111" s="98"/>
      <c r="CX111" s="98"/>
      <c r="CY111" s="98"/>
      <c r="CZ111" s="98"/>
      <c r="DA111" s="98"/>
      <c r="DB111" s="98"/>
      <c r="DC111" s="98"/>
      <c r="DD111" s="98"/>
      <c r="DE111" s="98"/>
      <c r="DF111" s="98"/>
      <c r="DG111" s="98"/>
      <c r="DH111" s="98"/>
      <c r="DI111" s="98"/>
      <c r="DJ111" s="98"/>
      <c r="DK111" s="98"/>
      <c r="DL111" s="98"/>
      <c r="DM111" s="98"/>
      <c r="DN111" s="98"/>
      <c r="DO111" s="98"/>
      <c r="DP111" s="98"/>
      <c r="DQ111" s="98"/>
      <c r="DR111" s="98"/>
      <c r="DS111" s="98"/>
      <c r="DT111" s="98"/>
      <c r="DU111" s="98"/>
      <c r="DV111" s="98"/>
      <c r="DW111" s="98"/>
      <c r="DX111" s="98"/>
      <c r="DY111" s="98"/>
      <c r="DZ111" s="98"/>
      <c r="EA111" s="98"/>
      <c r="EB111" s="98"/>
      <c r="EC111" s="98"/>
      <c r="ED111" s="98"/>
      <c r="EE111" s="98"/>
      <c r="EF111" s="98"/>
      <c r="EG111" s="98"/>
      <c r="EH111" s="98"/>
      <c r="EI111" s="98"/>
      <c r="EJ111" s="98"/>
      <c r="EK111" s="98"/>
      <c r="EL111" s="98"/>
      <c r="EM111" s="98"/>
      <c r="EN111" s="98"/>
      <c r="EO111" s="98"/>
      <c r="EP111" s="98"/>
      <c r="EQ111" s="98"/>
      <c r="ER111" s="98"/>
      <c r="ES111" s="98"/>
      <c r="ET111" s="98"/>
      <c r="EU111" s="98"/>
      <c r="EV111" s="98"/>
      <c r="EW111" s="98"/>
      <c r="EX111" s="98"/>
      <c r="EY111" s="98"/>
      <c r="EZ111" s="98"/>
      <c r="FA111" s="98"/>
      <c r="FB111" s="98"/>
      <c r="FC111" s="98"/>
      <c r="FD111" s="98"/>
      <c r="FE111" s="98"/>
      <c r="FF111" s="98"/>
      <c r="FG111" s="98"/>
      <c r="FH111" s="98"/>
      <c r="FI111" s="98"/>
      <c r="FJ111" s="98"/>
      <c r="FK111" s="98"/>
      <c r="FL111" s="98"/>
      <c r="FM111" s="98"/>
      <c r="FN111" s="98"/>
      <c r="FO111" s="98"/>
      <c r="FP111" s="98"/>
      <c r="FQ111" s="98"/>
      <c r="FR111" s="98"/>
      <c r="FS111" s="98"/>
      <c r="FT111" s="98"/>
      <c r="FU111" s="98"/>
      <c r="FV111" s="98"/>
      <c r="FW111" s="98"/>
      <c r="FX111" s="98"/>
      <c r="FY111" s="98"/>
      <c r="FZ111" s="98"/>
      <c r="GA111" s="98"/>
      <c r="GB111" s="98"/>
      <c r="GC111" s="98"/>
      <c r="GD111" s="98"/>
      <c r="GE111" s="98"/>
      <c r="GF111" s="98"/>
      <c r="GG111" s="98"/>
      <c r="GH111" s="98"/>
      <c r="GI111" s="98"/>
      <c r="GJ111" s="98"/>
      <c r="GK111" s="98"/>
      <c r="GL111" s="98"/>
      <c r="GM111" s="98"/>
    </row>
    <row r="112" spans="1:195" s="2380" customFormat="1" ht="25" customHeight="1" x14ac:dyDescent="0.2">
      <c r="A112" s="98" t="s">
        <v>4116</v>
      </c>
      <c r="B112" s="98" t="s">
        <v>2884</v>
      </c>
      <c r="C112" s="2414">
        <v>2319</v>
      </c>
      <c r="D112" s="2332" t="s">
        <v>27</v>
      </c>
      <c r="E112" s="1810" t="s">
        <v>196</v>
      </c>
      <c r="F112" s="3490"/>
      <c r="G112" s="1891">
        <v>45037</v>
      </c>
      <c r="H112" s="2034">
        <f t="shared" ca="1" si="5"/>
        <v>4</v>
      </c>
      <c r="I112" s="1872" t="s">
        <v>1281</v>
      </c>
      <c r="J112" s="1937">
        <v>1924</v>
      </c>
      <c r="K112" s="1919" t="s">
        <v>4074</v>
      </c>
      <c r="L112" s="1828" t="s">
        <v>1841</v>
      </c>
      <c r="M112" s="1919"/>
      <c r="N112" s="1815"/>
      <c r="O112" s="1815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8"/>
      <c r="CD112" s="98"/>
      <c r="CE112" s="98"/>
      <c r="CF112" s="98"/>
      <c r="CG112" s="98"/>
      <c r="CH112" s="98"/>
      <c r="CI112" s="98"/>
      <c r="CJ112" s="98"/>
      <c r="CK112" s="98"/>
      <c r="CL112" s="98"/>
      <c r="CM112" s="98"/>
      <c r="CN112" s="98"/>
      <c r="CO112" s="98"/>
      <c r="CP112" s="98"/>
      <c r="CQ112" s="98"/>
      <c r="CR112" s="98"/>
      <c r="CS112" s="98"/>
      <c r="CT112" s="98"/>
      <c r="CU112" s="98"/>
      <c r="CV112" s="98"/>
      <c r="CW112" s="98"/>
      <c r="CX112" s="98"/>
      <c r="CY112" s="98"/>
      <c r="CZ112" s="98"/>
      <c r="DA112" s="98"/>
      <c r="DB112" s="98"/>
      <c r="DC112" s="98"/>
      <c r="DD112" s="98"/>
      <c r="DE112" s="98"/>
      <c r="DF112" s="98"/>
      <c r="DG112" s="98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</row>
    <row r="113" spans="1:218" s="2380" customFormat="1" ht="25" customHeight="1" x14ac:dyDescent="0.2">
      <c r="A113" s="98" t="s">
        <v>4116</v>
      </c>
      <c r="B113" s="98" t="s">
        <v>2884</v>
      </c>
      <c r="C113" s="3443">
        <v>1932</v>
      </c>
      <c r="D113" s="1880" t="s">
        <v>3765</v>
      </c>
      <c r="E113" s="1810" t="s">
        <v>315</v>
      </c>
      <c r="F113" s="3490"/>
      <c r="G113" s="3467">
        <v>43739</v>
      </c>
      <c r="H113" s="2034">
        <f t="shared" ca="1" si="5"/>
        <v>46</v>
      </c>
      <c r="I113" s="3445" t="s">
        <v>1280</v>
      </c>
      <c r="J113" s="3412" t="s">
        <v>1922</v>
      </c>
      <c r="K113" s="3494" t="s">
        <v>2534</v>
      </c>
      <c r="L113" s="1828" t="s">
        <v>1841</v>
      </c>
      <c r="M113" s="1919" t="s">
        <v>1841</v>
      </c>
      <c r="N113" s="1815" t="s">
        <v>4052</v>
      </c>
      <c r="O113" s="1815" t="s">
        <v>4052</v>
      </c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8"/>
      <c r="CE113" s="98"/>
      <c r="CF113" s="98"/>
      <c r="CG113" s="98"/>
      <c r="CH113" s="98"/>
      <c r="CI113" s="98"/>
      <c r="CJ113" s="98"/>
      <c r="CK113" s="98"/>
      <c r="CL113" s="98"/>
      <c r="CM113" s="98"/>
      <c r="CN113" s="98"/>
      <c r="CO113" s="98"/>
      <c r="CP113" s="98"/>
      <c r="CQ113" s="98"/>
      <c r="CR113" s="98"/>
      <c r="CS113" s="98"/>
      <c r="CT113" s="98"/>
      <c r="CU113" s="98"/>
      <c r="CV113" s="98"/>
      <c r="CW113" s="98"/>
      <c r="CX113" s="98"/>
      <c r="CY113" s="98"/>
      <c r="CZ113" s="98"/>
      <c r="DA113" s="98"/>
      <c r="DB113" s="98"/>
      <c r="DC113" s="98"/>
      <c r="DD113" s="98"/>
      <c r="DE113" s="98"/>
      <c r="DF113" s="98"/>
      <c r="DG113" s="98"/>
      <c r="DH113" s="98"/>
      <c r="DI113" s="98"/>
      <c r="DJ113" s="98"/>
      <c r="DK113" s="98"/>
      <c r="DL113" s="98"/>
      <c r="DM113" s="98"/>
      <c r="DN113" s="98"/>
      <c r="DO113" s="98"/>
      <c r="DP113" s="98"/>
      <c r="DQ113" s="98"/>
      <c r="DR113" s="98"/>
      <c r="DS113" s="98"/>
      <c r="DT113" s="98"/>
      <c r="DU113" s="98"/>
      <c r="DV113" s="98"/>
      <c r="DW113" s="98"/>
      <c r="DX113" s="98"/>
      <c r="DY113" s="98"/>
      <c r="DZ113" s="98"/>
      <c r="EA113" s="98"/>
      <c r="EB113" s="98"/>
      <c r="EC113" s="98"/>
      <c r="ED113" s="98"/>
      <c r="EE113" s="98"/>
      <c r="EF113" s="98"/>
      <c r="EG113" s="98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</row>
    <row r="114" spans="1:218" s="2380" customFormat="1" ht="25" customHeight="1" x14ac:dyDescent="0.2">
      <c r="A114" s="98" t="s">
        <v>4116</v>
      </c>
      <c r="B114" s="98" t="s">
        <v>2884</v>
      </c>
      <c r="C114" s="3443">
        <v>2330</v>
      </c>
      <c r="D114" s="1872" t="s">
        <v>4046</v>
      </c>
      <c r="E114" s="11" t="s">
        <v>186</v>
      </c>
      <c r="F114" s="3596"/>
      <c r="G114" s="3467">
        <v>45044</v>
      </c>
      <c r="H114" s="2034">
        <f t="shared" ca="1" si="5"/>
        <v>4</v>
      </c>
      <c r="I114" s="1872" t="s">
        <v>1281</v>
      </c>
      <c r="J114" s="3412" t="s">
        <v>4081</v>
      </c>
      <c r="K114" s="1919" t="s">
        <v>4074</v>
      </c>
      <c r="L114" s="1828" t="s">
        <v>1841</v>
      </c>
      <c r="M114" s="1919"/>
      <c r="N114" s="1815"/>
      <c r="O114" s="1815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8"/>
      <c r="CE114" s="98"/>
      <c r="CF114" s="98"/>
      <c r="CG114" s="98"/>
      <c r="CH114" s="98"/>
      <c r="CI114" s="98"/>
      <c r="CJ114" s="98"/>
      <c r="CK114" s="98"/>
      <c r="CL114" s="98"/>
      <c r="CM114" s="98"/>
      <c r="CN114" s="98"/>
      <c r="CO114" s="98"/>
      <c r="CP114" s="98"/>
      <c r="CQ114" s="98"/>
      <c r="CR114" s="98"/>
      <c r="CS114" s="98"/>
      <c r="CT114" s="98"/>
      <c r="CU114" s="98"/>
      <c r="CV114" s="98"/>
      <c r="CW114" s="98"/>
      <c r="CX114" s="98"/>
      <c r="CY114" s="98"/>
      <c r="CZ114" s="98"/>
      <c r="DA114" s="98"/>
      <c r="DB114" s="98"/>
      <c r="DC114" s="98"/>
      <c r="DD114" s="98"/>
      <c r="DE114" s="98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</row>
    <row r="115" spans="1:218" s="290" customFormat="1" ht="25" customHeight="1" x14ac:dyDescent="0.2">
      <c r="A115" s="98" t="s">
        <v>4116</v>
      </c>
      <c r="B115" s="98" t="s">
        <v>2884</v>
      </c>
      <c r="C115" s="3443">
        <v>1933</v>
      </c>
      <c r="D115" s="1880" t="s">
        <v>3871</v>
      </c>
      <c r="E115" s="1810" t="s">
        <v>315</v>
      </c>
      <c r="F115" s="3490"/>
      <c r="G115" s="3465">
        <v>43740</v>
      </c>
      <c r="H115" s="2034">
        <f t="shared" ca="1" si="5"/>
        <v>46</v>
      </c>
      <c r="I115" s="1880" t="s">
        <v>1280</v>
      </c>
      <c r="J115" s="1933" t="s">
        <v>1922</v>
      </c>
      <c r="K115" s="3581" t="s">
        <v>2534</v>
      </c>
      <c r="L115" s="1828" t="s">
        <v>1841</v>
      </c>
      <c r="M115" s="1919" t="s">
        <v>1841</v>
      </c>
      <c r="N115" s="1815" t="s">
        <v>4052</v>
      </c>
      <c r="O115" s="1815" t="s">
        <v>4052</v>
      </c>
    </row>
    <row r="116" spans="1:218" s="290" customFormat="1" ht="25" customHeight="1" x14ac:dyDescent="0.2">
      <c r="A116" s="98" t="s">
        <v>4116</v>
      </c>
      <c r="B116" s="98" t="s">
        <v>2884</v>
      </c>
      <c r="C116" s="3443">
        <v>2325</v>
      </c>
      <c r="D116" s="1880" t="s">
        <v>1035</v>
      </c>
      <c r="E116" s="11" t="s">
        <v>186</v>
      </c>
      <c r="F116" s="3490"/>
      <c r="G116" s="3465">
        <v>45041</v>
      </c>
      <c r="H116" s="2034">
        <f t="shared" ca="1" si="5"/>
        <v>4</v>
      </c>
      <c r="I116" s="1872" t="s">
        <v>1281</v>
      </c>
      <c r="J116" s="1933" t="s">
        <v>4082</v>
      </c>
      <c r="K116" s="1919" t="s">
        <v>4074</v>
      </c>
      <c r="L116" s="1828" t="s">
        <v>1841</v>
      </c>
      <c r="M116" s="1919"/>
      <c r="N116" s="1815"/>
      <c r="O116" s="1815"/>
    </row>
    <row r="117" spans="1:218" s="290" customFormat="1" ht="25" customHeight="1" x14ac:dyDescent="0.2">
      <c r="A117" s="98" t="s">
        <v>4116</v>
      </c>
      <c r="B117" s="98" t="s">
        <v>2884</v>
      </c>
      <c r="C117" s="2414">
        <v>2019</v>
      </c>
      <c r="D117" s="1872" t="s">
        <v>4084</v>
      </c>
      <c r="E117" s="1810" t="s">
        <v>315</v>
      </c>
      <c r="F117" s="3490"/>
      <c r="G117" s="1891">
        <v>43913</v>
      </c>
      <c r="H117" s="2034">
        <f t="shared" ca="1" si="5"/>
        <v>41</v>
      </c>
      <c r="I117" s="1872" t="s">
        <v>1281</v>
      </c>
      <c r="J117" s="1937" t="s">
        <v>840</v>
      </c>
      <c r="K117" s="1828" t="s">
        <v>2432</v>
      </c>
      <c r="L117" s="1828" t="s">
        <v>1841</v>
      </c>
      <c r="M117" s="1919" t="s">
        <v>1841</v>
      </c>
      <c r="N117" s="1815" t="s">
        <v>4052</v>
      </c>
      <c r="O117" s="1815" t="s">
        <v>4052</v>
      </c>
      <c r="EE117" s="291"/>
      <c r="EF117" s="291"/>
      <c r="EG117" s="291"/>
    </row>
    <row r="118" spans="1:218" s="3500" customFormat="1" ht="25" customHeight="1" x14ac:dyDescent="0.2">
      <c r="A118" s="98" t="s">
        <v>4116</v>
      </c>
      <c r="B118" s="98" t="s">
        <v>2884</v>
      </c>
      <c r="C118" s="3681">
        <v>2312</v>
      </c>
      <c r="D118" s="3445" t="s">
        <v>148</v>
      </c>
      <c r="E118" s="3489" t="s">
        <v>196</v>
      </c>
      <c r="F118" s="3490"/>
      <c r="G118" s="3467">
        <v>45028</v>
      </c>
      <c r="H118" s="3499">
        <f t="shared" ca="1" si="5"/>
        <v>4</v>
      </c>
      <c r="I118" s="3445" t="s">
        <v>1281</v>
      </c>
      <c r="J118" s="3494">
        <v>2019</v>
      </c>
      <c r="K118" s="3412" t="s">
        <v>4074</v>
      </c>
      <c r="L118" s="1828" t="s">
        <v>1841</v>
      </c>
      <c r="M118" s="3412"/>
      <c r="N118" s="3442"/>
      <c r="O118" s="3442"/>
    </row>
    <row r="119" spans="1:218" s="102" customFormat="1" ht="25" customHeight="1" x14ac:dyDescent="0.2">
      <c r="A119" s="98" t="s">
        <v>4116</v>
      </c>
      <c r="B119" s="98" t="s">
        <v>2884</v>
      </c>
      <c r="C119" s="3681">
        <v>2005</v>
      </c>
      <c r="D119" s="3445" t="s">
        <v>2435</v>
      </c>
      <c r="E119" s="1810" t="s">
        <v>315</v>
      </c>
      <c r="F119" s="3490"/>
      <c r="G119" s="3467">
        <v>43900</v>
      </c>
      <c r="H119" s="2034">
        <f t="shared" ca="1" si="5"/>
        <v>41</v>
      </c>
      <c r="I119" s="3445" t="s">
        <v>1281</v>
      </c>
      <c r="J119" s="1919" t="s">
        <v>797</v>
      </c>
      <c r="K119" s="1919" t="s">
        <v>2432</v>
      </c>
      <c r="L119" s="1828" t="s">
        <v>1841</v>
      </c>
      <c r="M119" s="1919" t="s">
        <v>1841</v>
      </c>
      <c r="N119" s="1815" t="s">
        <v>4052</v>
      </c>
      <c r="O119" s="1815" t="s">
        <v>4052</v>
      </c>
    </row>
    <row r="120" spans="1:218" s="290" customFormat="1" ht="25" customHeight="1" x14ac:dyDescent="0.2">
      <c r="A120" s="98" t="s">
        <v>4116</v>
      </c>
      <c r="B120" s="98" t="s">
        <v>2884</v>
      </c>
      <c r="C120" s="3681">
        <v>2333</v>
      </c>
      <c r="D120" s="3445" t="s">
        <v>4046</v>
      </c>
      <c r="E120" s="3489" t="s">
        <v>196</v>
      </c>
      <c r="F120" s="3490"/>
      <c r="G120" s="3467">
        <v>45051</v>
      </c>
      <c r="H120" s="2034">
        <f t="shared" ca="1" si="5"/>
        <v>3</v>
      </c>
      <c r="I120" s="1872" t="s">
        <v>1281</v>
      </c>
      <c r="J120" s="1919" t="s">
        <v>4083</v>
      </c>
      <c r="K120" s="1919" t="s">
        <v>4074</v>
      </c>
      <c r="L120" s="1828" t="s">
        <v>1841</v>
      </c>
      <c r="M120" s="1919"/>
      <c r="N120" s="1815"/>
      <c r="O120" s="1815"/>
    </row>
    <row r="121" spans="1:218" s="290" customFormat="1" ht="25" customHeight="1" x14ac:dyDescent="0.2">
      <c r="A121" s="98" t="s">
        <v>4116</v>
      </c>
      <c r="B121" s="98" t="s">
        <v>2884</v>
      </c>
      <c r="C121" s="2414">
        <v>2015</v>
      </c>
      <c r="D121" s="1872" t="s">
        <v>148</v>
      </c>
      <c r="E121" s="1810" t="s">
        <v>315</v>
      </c>
      <c r="F121" s="3490" t="s">
        <v>4085</v>
      </c>
      <c r="G121" s="1891">
        <v>43912</v>
      </c>
      <c r="H121" s="2034">
        <f t="shared" ca="1" si="5"/>
        <v>41</v>
      </c>
      <c r="I121" s="1872" t="s">
        <v>1281</v>
      </c>
      <c r="J121" s="1919" t="s">
        <v>1529</v>
      </c>
      <c r="K121" s="1828" t="s">
        <v>2432</v>
      </c>
      <c r="L121" s="1828" t="s">
        <v>1841</v>
      </c>
      <c r="M121" s="1919" t="s">
        <v>1841</v>
      </c>
      <c r="N121" s="1815" t="s">
        <v>4052</v>
      </c>
      <c r="O121" s="1815" t="s">
        <v>4052</v>
      </c>
      <c r="EE121" s="3453"/>
      <c r="EF121" s="3453"/>
      <c r="EG121" s="3453"/>
    </row>
    <row r="122" spans="1:218" s="290" customFormat="1" ht="25" customHeight="1" x14ac:dyDescent="0.2">
      <c r="A122" s="98" t="s">
        <v>4116</v>
      </c>
      <c r="B122" s="98" t="s">
        <v>2884</v>
      </c>
      <c r="C122" s="2414">
        <v>2006</v>
      </c>
      <c r="D122" s="1872" t="s">
        <v>2750</v>
      </c>
      <c r="E122" s="1810" t="s">
        <v>315</v>
      </c>
      <c r="F122" s="3490"/>
      <c r="G122" s="1891">
        <v>43900</v>
      </c>
      <c r="H122" s="2034">
        <f t="shared" ca="1" si="5"/>
        <v>41</v>
      </c>
      <c r="I122" s="1872" t="s">
        <v>1281</v>
      </c>
      <c r="J122" s="1919" t="s">
        <v>1020</v>
      </c>
      <c r="K122" s="1828" t="s">
        <v>2432</v>
      </c>
      <c r="L122" s="1828" t="s">
        <v>1841</v>
      </c>
      <c r="M122" s="1919" t="s">
        <v>1841</v>
      </c>
      <c r="N122" s="1815" t="s">
        <v>4052</v>
      </c>
      <c r="O122" s="1815" t="s">
        <v>4052</v>
      </c>
      <c r="EE122" s="291"/>
      <c r="EF122" s="291"/>
      <c r="EG122" s="291"/>
    </row>
    <row r="123" spans="1:218" s="290" customFormat="1" ht="25" customHeight="1" x14ac:dyDescent="0.2">
      <c r="A123" s="98" t="s">
        <v>4116</v>
      </c>
      <c r="B123" s="98" t="s">
        <v>2884</v>
      </c>
      <c r="C123" s="2414">
        <v>2332</v>
      </c>
      <c r="D123" s="1872" t="s">
        <v>148</v>
      </c>
      <c r="E123" s="1810" t="s">
        <v>196</v>
      </c>
      <c r="F123" s="3490"/>
      <c r="G123" s="1891">
        <v>45051</v>
      </c>
      <c r="H123" s="2034">
        <f t="shared" ca="1" si="5"/>
        <v>3</v>
      </c>
      <c r="I123" s="1872" t="s">
        <v>1281</v>
      </c>
      <c r="J123" s="1919" t="s">
        <v>4086</v>
      </c>
      <c r="K123" s="1919" t="s">
        <v>4074</v>
      </c>
      <c r="L123" s="1828" t="s">
        <v>1841</v>
      </c>
      <c r="M123" s="1919"/>
      <c r="N123" s="1815"/>
      <c r="O123" s="1815"/>
      <c r="EE123" s="291"/>
      <c r="EF123" s="291"/>
      <c r="EG123" s="291"/>
    </row>
    <row r="124" spans="1:218" s="290" customFormat="1" ht="25" customHeight="1" x14ac:dyDescent="0.2">
      <c r="A124" s="98" t="s">
        <v>4116</v>
      </c>
      <c r="B124" s="98" t="s">
        <v>2884</v>
      </c>
      <c r="C124" s="2414">
        <v>2025</v>
      </c>
      <c r="D124" s="1872" t="s">
        <v>148</v>
      </c>
      <c r="E124" s="1810" t="s">
        <v>315</v>
      </c>
      <c r="F124" s="3490"/>
      <c r="G124" s="1891">
        <v>43918</v>
      </c>
      <c r="H124" s="2034">
        <f t="shared" ca="1" si="5"/>
        <v>41</v>
      </c>
      <c r="I124" s="1872" t="s">
        <v>1281</v>
      </c>
      <c r="J124" s="1937" t="s">
        <v>0</v>
      </c>
      <c r="K124" s="1828" t="s">
        <v>2432</v>
      </c>
      <c r="L124" s="1828" t="s">
        <v>1841</v>
      </c>
      <c r="M124" s="1919" t="s">
        <v>1841</v>
      </c>
      <c r="N124" s="1815" t="s">
        <v>4052</v>
      </c>
      <c r="O124" s="1815" t="s">
        <v>4052</v>
      </c>
      <c r="EH124" s="291"/>
      <c r="EI124" s="291"/>
      <c r="EJ124" s="291"/>
      <c r="EK124" s="291"/>
      <c r="EL124" s="291"/>
      <c r="EM124" s="291"/>
      <c r="EN124" s="291"/>
      <c r="EO124" s="291"/>
      <c r="EP124" s="291"/>
      <c r="EQ124" s="291"/>
      <c r="ER124" s="291"/>
      <c r="ES124" s="291"/>
      <c r="ET124" s="291"/>
      <c r="EU124" s="291"/>
      <c r="EV124" s="291"/>
      <c r="EW124" s="291"/>
      <c r="EX124" s="291"/>
      <c r="EY124" s="291"/>
      <c r="EZ124" s="291"/>
      <c r="FA124" s="291"/>
      <c r="FB124" s="291"/>
      <c r="FC124" s="291"/>
      <c r="FD124" s="291"/>
      <c r="FE124" s="291"/>
      <c r="FF124" s="291"/>
      <c r="FG124" s="291"/>
      <c r="FH124" s="291"/>
      <c r="FI124" s="291"/>
      <c r="FJ124" s="291"/>
      <c r="FK124" s="291"/>
      <c r="FL124" s="291"/>
      <c r="FM124" s="291"/>
      <c r="FN124" s="291"/>
      <c r="FO124" s="291"/>
      <c r="FP124" s="291"/>
      <c r="FQ124" s="291"/>
      <c r="FR124" s="291"/>
      <c r="FS124" s="291"/>
      <c r="FT124" s="291"/>
      <c r="FU124" s="291"/>
      <c r="FV124" s="291"/>
      <c r="FW124" s="291"/>
      <c r="FX124" s="291"/>
      <c r="FY124" s="291"/>
      <c r="FZ124" s="291"/>
      <c r="GA124" s="291"/>
      <c r="GB124" s="291"/>
      <c r="GC124" s="291"/>
      <c r="GD124" s="291"/>
      <c r="GE124" s="291"/>
      <c r="GF124" s="291"/>
      <c r="GG124" s="291"/>
      <c r="GH124" s="291"/>
      <c r="GI124" s="291"/>
      <c r="GJ124" s="291"/>
      <c r="GK124" s="291"/>
      <c r="GL124" s="291"/>
      <c r="GM124" s="291"/>
    </row>
    <row r="125" spans="1:218" s="290" customFormat="1" ht="25" customHeight="1" x14ac:dyDescent="0.2">
      <c r="A125" s="98" t="s">
        <v>4116</v>
      </c>
      <c r="B125" s="98" t="s">
        <v>2884</v>
      </c>
      <c r="C125" s="2414">
        <v>2335</v>
      </c>
      <c r="D125" s="1872" t="s">
        <v>4079</v>
      </c>
      <c r="E125" s="1810" t="s">
        <v>186</v>
      </c>
      <c r="F125" s="3490"/>
      <c r="G125" s="1891">
        <v>45052</v>
      </c>
      <c r="H125" s="2034">
        <f t="shared" ca="1" si="5"/>
        <v>3</v>
      </c>
      <c r="I125" s="1872" t="s">
        <v>1281</v>
      </c>
      <c r="J125" s="1937">
        <v>2025</v>
      </c>
      <c r="K125" s="1919" t="s">
        <v>4074</v>
      </c>
      <c r="L125" s="1828" t="s">
        <v>1841</v>
      </c>
      <c r="M125" s="1919"/>
      <c r="N125" s="1815"/>
      <c r="O125" s="1815"/>
      <c r="EH125" s="291"/>
      <c r="EI125" s="291"/>
      <c r="EJ125" s="291"/>
      <c r="EK125" s="291"/>
      <c r="EL125" s="291"/>
      <c r="EM125" s="291"/>
      <c r="EN125" s="291"/>
      <c r="EO125" s="291"/>
      <c r="EP125" s="291"/>
      <c r="EQ125" s="291"/>
      <c r="ER125" s="291"/>
      <c r="ES125" s="291"/>
      <c r="ET125" s="291"/>
      <c r="EU125" s="291"/>
      <c r="EV125" s="291"/>
      <c r="EW125" s="291"/>
      <c r="EX125" s="291"/>
      <c r="EY125" s="291"/>
      <c r="EZ125" s="291"/>
      <c r="FA125" s="291"/>
      <c r="FB125" s="291"/>
      <c r="FC125" s="291"/>
      <c r="FD125" s="291"/>
      <c r="FE125" s="291"/>
      <c r="FF125" s="291"/>
      <c r="FG125" s="291"/>
      <c r="FH125" s="291"/>
      <c r="FI125" s="291"/>
      <c r="FJ125" s="291"/>
      <c r="FK125" s="291"/>
      <c r="FL125" s="291"/>
      <c r="FM125" s="291"/>
      <c r="FN125" s="291"/>
      <c r="FO125" s="291"/>
      <c r="FP125" s="291"/>
      <c r="FQ125" s="291"/>
      <c r="FR125" s="291"/>
      <c r="FS125" s="291"/>
      <c r="FT125" s="291"/>
      <c r="FU125" s="291"/>
      <c r="FV125" s="291"/>
      <c r="FW125" s="291"/>
      <c r="FX125" s="291"/>
      <c r="FY125" s="291"/>
      <c r="FZ125" s="291"/>
      <c r="GA125" s="291"/>
      <c r="GB125" s="291"/>
      <c r="GC125" s="291"/>
      <c r="GD125" s="291"/>
      <c r="GE125" s="291"/>
      <c r="GF125" s="291"/>
      <c r="GG125" s="291"/>
      <c r="GH125" s="291"/>
      <c r="GI125" s="291"/>
      <c r="GJ125" s="291"/>
      <c r="GK125" s="291"/>
      <c r="GL125" s="291"/>
      <c r="GM125" s="291"/>
    </row>
    <row r="126" spans="1:218" s="290" customFormat="1" ht="25" customHeight="1" x14ac:dyDescent="0.2">
      <c r="A126" s="98" t="s">
        <v>4116</v>
      </c>
      <c r="B126" s="98" t="s">
        <v>2884</v>
      </c>
      <c r="C126" s="3443">
        <v>2017</v>
      </c>
      <c r="D126" s="1880" t="s">
        <v>2776</v>
      </c>
      <c r="E126" s="1810" t="s">
        <v>315</v>
      </c>
      <c r="F126" s="3490"/>
      <c r="G126" s="3465">
        <v>43912</v>
      </c>
      <c r="H126" s="2034">
        <f t="shared" ca="1" si="5"/>
        <v>41</v>
      </c>
      <c r="I126" s="1880" t="s">
        <v>1281</v>
      </c>
      <c r="J126" s="1919" t="s">
        <v>635</v>
      </c>
      <c r="K126" s="1828" t="s">
        <v>2432</v>
      </c>
      <c r="L126" s="1828" t="s">
        <v>1841</v>
      </c>
      <c r="M126" s="1919" t="s">
        <v>1841</v>
      </c>
      <c r="N126" s="1815" t="s">
        <v>4052</v>
      </c>
      <c r="O126" s="1815" t="s">
        <v>4052</v>
      </c>
      <c r="EE126" s="291"/>
      <c r="EF126" s="291"/>
      <c r="EG126" s="291"/>
    </row>
    <row r="127" spans="1:218" s="290" customFormat="1" ht="25" customHeight="1" x14ac:dyDescent="0.2">
      <c r="A127" s="98" t="s">
        <v>4116</v>
      </c>
      <c r="B127" s="98" t="s">
        <v>2884</v>
      </c>
      <c r="C127" s="3443">
        <v>2328</v>
      </c>
      <c r="D127" s="1880" t="s">
        <v>4088</v>
      </c>
      <c r="E127" s="11" t="s">
        <v>186</v>
      </c>
      <c r="F127" s="3490"/>
      <c r="G127" s="3465">
        <v>45044</v>
      </c>
      <c r="H127" s="2034">
        <f t="shared" ca="1" si="5"/>
        <v>4</v>
      </c>
      <c r="I127" s="1872" t="s">
        <v>1281</v>
      </c>
      <c r="J127" s="1919" t="s">
        <v>4087</v>
      </c>
      <c r="K127" s="1919" t="s">
        <v>4074</v>
      </c>
      <c r="L127" s="1828" t="s">
        <v>1841</v>
      </c>
      <c r="M127" s="1919"/>
      <c r="N127" s="1815"/>
      <c r="O127" s="1815"/>
      <c r="EE127" s="291"/>
      <c r="EF127" s="291"/>
      <c r="EG127" s="291"/>
    </row>
    <row r="128" spans="1:218" ht="25" customHeight="1" x14ac:dyDescent="0.2">
      <c r="A128" s="12" t="s">
        <v>2245</v>
      </c>
      <c r="B128" s="12" t="s">
        <v>4117</v>
      </c>
      <c r="C128" s="3471" t="s">
        <v>2940</v>
      </c>
      <c r="D128" s="3565" t="s">
        <v>4056</v>
      </c>
      <c r="E128" s="3423" t="s">
        <v>196</v>
      </c>
      <c r="F128" s="3422" t="s">
        <v>4051</v>
      </c>
      <c r="G128" s="3468">
        <v>43695</v>
      </c>
      <c r="H128" s="3462">
        <f t="shared" ref="H128:H137" ca="1" si="6">(YEAR(NOW())-YEAR(G128))*12+MONTH(NOW())-MONTH(G128)</f>
        <v>48</v>
      </c>
      <c r="I128" s="3447" t="s">
        <v>1280</v>
      </c>
      <c r="J128" s="3425" t="s">
        <v>2233</v>
      </c>
      <c r="K128" s="3425" t="s">
        <v>1541</v>
      </c>
      <c r="L128" s="3585" t="s">
        <v>4093</v>
      </c>
      <c r="M128" s="3425" t="s">
        <v>1885</v>
      </c>
      <c r="N128" s="3462" t="s">
        <v>1885</v>
      </c>
      <c r="O128" s="3462" t="s">
        <v>1885</v>
      </c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8"/>
      <c r="CA128" s="98"/>
      <c r="CB128" s="98"/>
      <c r="CC128" s="98"/>
      <c r="CD128" s="98"/>
      <c r="CE128" s="98"/>
      <c r="CF128" s="98"/>
      <c r="CG128" s="98"/>
      <c r="CH128" s="98"/>
      <c r="CI128" s="98"/>
      <c r="CJ128" s="98"/>
      <c r="CK128" s="98"/>
      <c r="CL128" s="98"/>
      <c r="CM128" s="98"/>
      <c r="CN128" s="98"/>
      <c r="CO128" s="98"/>
      <c r="CP128" s="98"/>
      <c r="CQ128" s="98"/>
      <c r="CR128" s="98"/>
      <c r="CS128" s="98"/>
      <c r="CT128" s="98"/>
      <c r="CU128" s="98"/>
      <c r="CV128" s="98"/>
      <c r="CW128" s="98"/>
      <c r="CX128" s="98"/>
      <c r="CY128" s="98"/>
      <c r="CZ128" s="98"/>
      <c r="DA128" s="98"/>
      <c r="DB128" s="98"/>
      <c r="DC128" s="98"/>
      <c r="DD128" s="98"/>
      <c r="DE128" s="98"/>
      <c r="DF128" s="98"/>
      <c r="DG128" s="98"/>
      <c r="DH128" s="98"/>
      <c r="DI128" s="98"/>
      <c r="DJ128" s="98"/>
      <c r="DK128" s="98"/>
      <c r="DL128" s="98"/>
      <c r="DM128" s="98"/>
      <c r="DN128" s="98"/>
      <c r="DO128" s="98"/>
      <c r="DP128" s="98"/>
      <c r="DQ128" s="98"/>
      <c r="DR128" s="98"/>
      <c r="DS128" s="98"/>
      <c r="DT128" s="98"/>
      <c r="DU128" s="98"/>
      <c r="DV128" s="98"/>
      <c r="DW128" s="98"/>
      <c r="DX128" s="98"/>
      <c r="DY128" s="98"/>
      <c r="DZ128" s="98"/>
      <c r="EA128" s="98"/>
      <c r="EB128" s="98"/>
      <c r="EC128" s="98"/>
      <c r="ED128" s="98"/>
      <c r="EE128" s="98"/>
      <c r="EF128" s="98"/>
      <c r="EG128" s="98"/>
      <c r="EH128" s="95"/>
      <c r="EI128" s="95"/>
      <c r="EJ128" s="95"/>
      <c r="EK128" s="95"/>
      <c r="EL128" s="95"/>
      <c r="EM128" s="95"/>
      <c r="EN128" s="95"/>
      <c r="EO128" s="95"/>
      <c r="EP128" s="95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  <c r="HE128" s="95"/>
      <c r="HF128" s="95"/>
      <c r="HG128" s="95"/>
      <c r="HH128" s="95"/>
      <c r="HI128" s="95"/>
      <c r="HJ128" s="95"/>
    </row>
    <row r="129" spans="1:218" s="48" customFormat="1" ht="25" customHeight="1" x14ac:dyDescent="0.2">
      <c r="A129" s="12" t="s">
        <v>2245</v>
      </c>
      <c r="B129" s="12" t="s">
        <v>4117</v>
      </c>
      <c r="C129" s="3471" t="s">
        <v>1508</v>
      </c>
      <c r="D129" s="3447" t="s">
        <v>4057</v>
      </c>
      <c r="E129" s="3421" t="s">
        <v>315</v>
      </c>
      <c r="F129" s="3422" t="s">
        <v>4017</v>
      </c>
      <c r="G129" s="3468">
        <v>41709</v>
      </c>
      <c r="H129" s="3462">
        <f t="shared" ca="1" si="6"/>
        <v>113</v>
      </c>
      <c r="I129" s="3447" t="s">
        <v>1280</v>
      </c>
      <c r="J129" s="3425" t="s">
        <v>1127</v>
      </c>
      <c r="K129" s="3425" t="s">
        <v>1542</v>
      </c>
      <c r="L129" s="3585" t="s">
        <v>4093</v>
      </c>
      <c r="M129" s="3425" t="s">
        <v>1885</v>
      </c>
      <c r="N129" s="3462" t="s">
        <v>1885</v>
      </c>
      <c r="O129" s="3462" t="s">
        <v>1885</v>
      </c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  <c r="CF129" s="102"/>
      <c r="CG129" s="102"/>
      <c r="CH129" s="102"/>
      <c r="CI129" s="102"/>
      <c r="CJ129" s="102"/>
      <c r="CK129" s="102"/>
      <c r="CL129" s="102"/>
      <c r="CM129" s="102"/>
      <c r="CN129" s="102"/>
      <c r="CO129" s="102"/>
      <c r="CP129" s="102"/>
      <c r="CQ129" s="102"/>
      <c r="CR129" s="102"/>
      <c r="CS129" s="102"/>
      <c r="CT129" s="102"/>
      <c r="CU129" s="102"/>
      <c r="CV129" s="102"/>
      <c r="CW129" s="102"/>
      <c r="CX129" s="102"/>
      <c r="CY129" s="102"/>
      <c r="CZ129" s="102"/>
      <c r="DA129" s="102"/>
      <c r="DB129" s="102"/>
      <c r="DC129" s="102"/>
      <c r="DD129" s="102"/>
      <c r="DE129" s="102"/>
      <c r="DF129" s="102"/>
      <c r="DG129" s="102"/>
      <c r="DH129" s="102"/>
      <c r="DI129" s="102"/>
      <c r="DJ129" s="102"/>
      <c r="DK129" s="102"/>
      <c r="DL129" s="102"/>
      <c r="DM129" s="102"/>
      <c r="DN129" s="102"/>
      <c r="DO129" s="102"/>
      <c r="DP129" s="102"/>
      <c r="DQ129" s="102"/>
      <c r="DR129" s="102"/>
      <c r="DS129" s="102"/>
      <c r="DT129" s="102"/>
      <c r="DU129" s="102"/>
      <c r="DV129" s="102"/>
      <c r="DW129" s="102"/>
      <c r="DX129" s="102"/>
      <c r="DY129" s="102"/>
      <c r="DZ129" s="102"/>
      <c r="EA129" s="102"/>
      <c r="EB129" s="102"/>
      <c r="EC129" s="102"/>
      <c r="ED129" s="102"/>
      <c r="EE129" s="102"/>
      <c r="EF129" s="102"/>
      <c r="EG129" s="102"/>
    </row>
    <row r="130" spans="1:218" s="102" customFormat="1" ht="30" customHeight="1" x14ac:dyDescent="0.2">
      <c r="A130" s="12" t="s">
        <v>2245</v>
      </c>
      <c r="B130" s="12" t="s">
        <v>4117</v>
      </c>
      <c r="C130" s="3471" t="s">
        <v>3752</v>
      </c>
      <c r="D130" s="3447" t="s">
        <v>3370</v>
      </c>
      <c r="E130" s="3420" t="s">
        <v>196</v>
      </c>
      <c r="F130" s="3687" t="s">
        <v>4092</v>
      </c>
      <c r="G130" s="3468">
        <v>44231</v>
      </c>
      <c r="H130" s="3462">
        <f t="shared" ca="1" si="6"/>
        <v>30</v>
      </c>
      <c r="I130" s="3447" t="s">
        <v>1280</v>
      </c>
      <c r="J130" s="3425" t="s">
        <v>3081</v>
      </c>
      <c r="K130" s="3425" t="s">
        <v>3071</v>
      </c>
      <c r="L130" s="3585" t="s">
        <v>4093</v>
      </c>
      <c r="M130" s="3678" t="s">
        <v>4037</v>
      </c>
      <c r="N130" s="1888" t="s">
        <v>4053</v>
      </c>
      <c r="O130" s="1888" t="s">
        <v>2055</v>
      </c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GN130" s="48"/>
      <c r="GO130" s="48"/>
      <c r="GP130" s="48"/>
      <c r="GQ130" s="48"/>
      <c r="GR130" s="48"/>
      <c r="GS130" s="48"/>
      <c r="GT130" s="48"/>
      <c r="GU130" s="48"/>
      <c r="GV130" s="48"/>
      <c r="GW130" s="48"/>
      <c r="GX130" s="48"/>
      <c r="GY130" s="48"/>
      <c r="GZ130" s="48"/>
      <c r="HA130" s="48"/>
      <c r="HB130" s="48"/>
      <c r="HC130" s="48"/>
      <c r="HD130" s="48"/>
      <c r="HE130" s="48"/>
      <c r="HF130" s="48"/>
      <c r="HG130" s="48"/>
      <c r="HH130" s="48"/>
      <c r="HI130" s="48"/>
      <c r="HJ130" s="48"/>
    </row>
    <row r="131" spans="1:218" s="98" customFormat="1" ht="30" customHeight="1" x14ac:dyDescent="0.2">
      <c r="A131" s="12" t="s">
        <v>2245</v>
      </c>
      <c r="B131" s="12" t="s">
        <v>4117</v>
      </c>
      <c r="C131" s="3683" t="s">
        <v>3751</v>
      </c>
      <c r="D131" s="3447" t="s">
        <v>3312</v>
      </c>
      <c r="E131" s="3421" t="s">
        <v>196</v>
      </c>
      <c r="F131" s="3687" t="s">
        <v>4092</v>
      </c>
      <c r="G131" s="3468">
        <v>44334</v>
      </c>
      <c r="H131" s="3462">
        <f t="shared" ca="1" si="6"/>
        <v>27</v>
      </c>
      <c r="I131" s="3447" t="s">
        <v>1280</v>
      </c>
      <c r="J131" s="3425" t="s">
        <v>1268</v>
      </c>
      <c r="K131" s="3425" t="s">
        <v>3243</v>
      </c>
      <c r="L131" s="3585" t="s">
        <v>4093</v>
      </c>
      <c r="M131" s="3678" t="s">
        <v>4037</v>
      </c>
      <c r="N131" s="1888" t="s">
        <v>4053</v>
      </c>
      <c r="O131" s="1888" t="s">
        <v>2055</v>
      </c>
      <c r="P131" s="3397"/>
      <c r="Q131" s="3397"/>
      <c r="R131" s="3397"/>
      <c r="S131" s="3397"/>
      <c r="T131" s="3397"/>
      <c r="U131" s="3397"/>
      <c r="V131" s="3397"/>
      <c r="W131" s="3397"/>
      <c r="X131" s="3397"/>
      <c r="Y131" s="3397"/>
      <c r="Z131" s="3397"/>
      <c r="AA131" s="3397"/>
      <c r="AB131" s="3397"/>
      <c r="AC131" s="3397"/>
      <c r="AD131" s="3397"/>
      <c r="AE131" s="3397"/>
      <c r="AF131" s="3397"/>
      <c r="AG131" s="3397"/>
      <c r="AH131" s="3397"/>
      <c r="AI131" s="3397"/>
      <c r="AJ131" s="3397"/>
      <c r="AK131" s="3397"/>
      <c r="AL131" s="3397"/>
      <c r="AM131" s="3397"/>
      <c r="AN131" s="3397"/>
      <c r="AO131" s="3397"/>
      <c r="AP131" s="3397"/>
      <c r="AQ131" s="3397"/>
      <c r="AR131" s="3397"/>
      <c r="AS131" s="3397"/>
      <c r="AT131" s="3397"/>
      <c r="AU131" s="3397"/>
      <c r="AV131" s="3398"/>
      <c r="AW131" s="3398"/>
      <c r="AX131" s="3398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95"/>
      <c r="DS131" s="95"/>
      <c r="DT131" s="95"/>
      <c r="DU131" s="95"/>
      <c r="DV131" s="95"/>
      <c r="DW131" s="95"/>
      <c r="DX131" s="95"/>
      <c r="DY131" s="95"/>
      <c r="DZ131" s="95"/>
      <c r="EA131" s="95"/>
      <c r="EB131" s="95"/>
      <c r="EC131" s="95"/>
      <c r="ED131" s="95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</row>
    <row r="132" spans="1:218" s="48" customFormat="1" ht="30" customHeight="1" x14ac:dyDescent="0.2">
      <c r="A132" s="12" t="s">
        <v>2245</v>
      </c>
      <c r="B132" s="12" t="s">
        <v>4117</v>
      </c>
      <c r="C132" s="3471" t="s">
        <v>3416</v>
      </c>
      <c r="D132" s="3447" t="s">
        <v>2372</v>
      </c>
      <c r="E132" s="3477" t="s">
        <v>196</v>
      </c>
      <c r="F132" s="3422" t="s">
        <v>4035</v>
      </c>
      <c r="G132" s="3468">
        <v>44155</v>
      </c>
      <c r="H132" s="3461">
        <f t="shared" ca="1" si="6"/>
        <v>33</v>
      </c>
      <c r="I132" s="3447" t="s">
        <v>1280</v>
      </c>
      <c r="J132" s="3425" t="s">
        <v>2563</v>
      </c>
      <c r="K132" s="3425" t="s">
        <v>2955</v>
      </c>
      <c r="L132" s="3585" t="s">
        <v>4093</v>
      </c>
      <c r="M132" s="1919" t="s">
        <v>1841</v>
      </c>
      <c r="N132" s="3442" t="s">
        <v>198</v>
      </c>
      <c r="O132" s="3499" t="s">
        <v>3998</v>
      </c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EH132" s="102"/>
      <c r="EI132" s="102"/>
      <c r="EJ132" s="102"/>
      <c r="EK132" s="102"/>
      <c r="EL132" s="102"/>
      <c r="EM132" s="102"/>
      <c r="EN132" s="102"/>
      <c r="EO132" s="102"/>
      <c r="EP132" s="102"/>
      <c r="EQ132" s="102"/>
      <c r="ER132" s="102"/>
      <c r="ES132" s="102"/>
      <c r="ET132" s="102"/>
      <c r="EU132" s="102"/>
      <c r="EV132" s="102"/>
      <c r="EW132" s="102"/>
      <c r="EX132" s="102"/>
      <c r="EY132" s="102"/>
      <c r="EZ132" s="102"/>
      <c r="FA132" s="102"/>
      <c r="FB132" s="102"/>
      <c r="FC132" s="102"/>
      <c r="FD132" s="102"/>
      <c r="FE132" s="102"/>
      <c r="FF132" s="102"/>
      <c r="FG132" s="102"/>
      <c r="FH132" s="102"/>
      <c r="FI132" s="102"/>
      <c r="FJ132" s="102"/>
      <c r="FK132" s="102"/>
      <c r="FL132" s="102"/>
      <c r="FM132" s="102"/>
      <c r="FN132" s="102"/>
      <c r="FO132" s="102"/>
      <c r="FP132" s="102"/>
      <c r="FQ132" s="102"/>
      <c r="FR132" s="102"/>
      <c r="FS132" s="102"/>
      <c r="FT132" s="102"/>
      <c r="FU132" s="102"/>
      <c r="FV132" s="102"/>
      <c r="FW132" s="102"/>
      <c r="FX132" s="102"/>
      <c r="FY132" s="102"/>
      <c r="FZ132" s="102"/>
      <c r="GA132" s="102"/>
      <c r="GB132" s="102"/>
      <c r="GC132" s="102"/>
      <c r="GD132" s="102"/>
      <c r="GE132" s="102"/>
      <c r="GF132" s="102"/>
      <c r="GG132" s="102"/>
      <c r="GH132" s="102"/>
      <c r="GI132" s="102"/>
      <c r="GJ132" s="102"/>
      <c r="GK132" s="102"/>
      <c r="GL132" s="102"/>
      <c r="GM132" s="102"/>
    </row>
    <row r="133" spans="1:218" ht="30" customHeight="1" x14ac:dyDescent="0.2">
      <c r="A133" s="12" t="s">
        <v>2245</v>
      </c>
      <c r="B133" s="12" t="s">
        <v>4117</v>
      </c>
      <c r="C133" s="3471" t="s">
        <v>3563</v>
      </c>
      <c r="D133" s="3447" t="s">
        <v>259</v>
      </c>
      <c r="E133" s="3477" t="s">
        <v>196</v>
      </c>
      <c r="F133" s="3422" t="s">
        <v>4018</v>
      </c>
      <c r="G133" s="3468">
        <v>44153</v>
      </c>
      <c r="H133" s="3461">
        <f t="shared" ca="1" si="6"/>
        <v>33</v>
      </c>
      <c r="I133" s="3447" t="s">
        <v>1280</v>
      </c>
      <c r="J133" s="3425" t="s">
        <v>2954</v>
      </c>
      <c r="K133" s="3425" t="s">
        <v>2955</v>
      </c>
      <c r="L133" s="3585" t="s">
        <v>4093</v>
      </c>
      <c r="M133" s="1919" t="s">
        <v>1841</v>
      </c>
      <c r="N133" s="3442" t="s">
        <v>198</v>
      </c>
      <c r="O133" s="3499" t="s">
        <v>3998</v>
      </c>
    </row>
    <row r="134" spans="1:218" ht="30" customHeight="1" x14ac:dyDescent="0.2">
      <c r="A134" s="12" t="s">
        <v>2245</v>
      </c>
      <c r="B134" s="12" t="s">
        <v>4117</v>
      </c>
      <c r="C134" s="3471" t="s">
        <v>3418</v>
      </c>
      <c r="D134" s="3471"/>
      <c r="E134" s="3420" t="s">
        <v>196</v>
      </c>
      <c r="F134" s="3422" t="s">
        <v>4019</v>
      </c>
      <c r="G134" s="3468">
        <v>44190</v>
      </c>
      <c r="H134" s="3462">
        <f t="shared" ca="1" si="6"/>
        <v>32</v>
      </c>
      <c r="I134" s="3447" t="s">
        <v>1280</v>
      </c>
      <c r="J134" s="3425" t="s">
        <v>2533</v>
      </c>
      <c r="K134" s="3425" t="s">
        <v>2955</v>
      </c>
      <c r="L134" s="3585" t="s">
        <v>4093</v>
      </c>
      <c r="M134" s="1919" t="s">
        <v>1841</v>
      </c>
      <c r="N134" s="3442" t="s">
        <v>198</v>
      </c>
      <c r="O134" s="3499" t="s">
        <v>3998</v>
      </c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8"/>
      <c r="CE134" s="98"/>
      <c r="CF134" s="98"/>
      <c r="CG134" s="98"/>
      <c r="CH134" s="98"/>
      <c r="CI134" s="98"/>
      <c r="CJ134" s="98"/>
      <c r="CK134" s="98"/>
      <c r="CL134" s="98"/>
      <c r="CM134" s="98"/>
      <c r="CN134" s="98"/>
      <c r="CO134" s="98"/>
      <c r="CP134" s="98"/>
      <c r="CQ134" s="98"/>
      <c r="CR134" s="98"/>
      <c r="CS134" s="98"/>
      <c r="CT134" s="98"/>
      <c r="CU134" s="98"/>
      <c r="CV134" s="98"/>
      <c r="CW134" s="98"/>
      <c r="CX134" s="98"/>
      <c r="CY134" s="98"/>
      <c r="CZ134" s="98"/>
      <c r="DA134" s="98"/>
      <c r="DB134" s="98"/>
      <c r="DC134" s="98"/>
      <c r="DD134" s="98"/>
      <c r="DE134" s="98"/>
      <c r="DF134" s="98"/>
      <c r="DG134" s="98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</row>
    <row r="135" spans="1:218" s="102" customFormat="1" ht="30" customHeight="1" x14ac:dyDescent="0.2">
      <c r="A135" s="12" t="s">
        <v>2245</v>
      </c>
      <c r="B135" s="12" t="s">
        <v>4117</v>
      </c>
      <c r="C135" s="3471" t="s">
        <v>3417</v>
      </c>
      <c r="D135" s="3447" t="s">
        <v>2372</v>
      </c>
      <c r="E135" s="3420" t="s">
        <v>196</v>
      </c>
      <c r="F135" s="3422" t="s">
        <v>4019</v>
      </c>
      <c r="G135" s="3468">
        <v>44198</v>
      </c>
      <c r="H135" s="3462">
        <f t="shared" ca="1" si="6"/>
        <v>31</v>
      </c>
      <c r="I135" s="3447" t="s">
        <v>1280</v>
      </c>
      <c r="J135" s="3425" t="s">
        <v>3069</v>
      </c>
      <c r="K135" s="3425" t="s">
        <v>2955</v>
      </c>
      <c r="L135" s="3585" t="s">
        <v>4093</v>
      </c>
      <c r="M135" s="1919" t="s">
        <v>1841</v>
      </c>
      <c r="N135" s="3442" t="s">
        <v>198</v>
      </c>
      <c r="O135" s="3499" t="s">
        <v>3998</v>
      </c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</row>
    <row r="136" spans="1:218" s="98" customFormat="1" ht="30" customHeight="1" x14ac:dyDescent="0.2">
      <c r="A136" s="12" t="s">
        <v>2245</v>
      </c>
      <c r="B136" s="12" t="s">
        <v>4117</v>
      </c>
      <c r="C136" s="3471" t="s">
        <v>3848</v>
      </c>
      <c r="D136" s="3447" t="s">
        <v>2372</v>
      </c>
      <c r="E136" s="3421" t="s">
        <v>196</v>
      </c>
      <c r="F136" s="3422" t="s">
        <v>4019</v>
      </c>
      <c r="G136" s="3468">
        <v>44213</v>
      </c>
      <c r="H136" s="3462">
        <f t="shared" ca="1" si="6"/>
        <v>31</v>
      </c>
      <c r="I136" s="3447" t="s">
        <v>1280</v>
      </c>
      <c r="J136" s="3425" t="s">
        <v>2473</v>
      </c>
      <c r="K136" s="3425" t="s">
        <v>2955</v>
      </c>
      <c r="L136" s="3585" t="s">
        <v>4093</v>
      </c>
      <c r="M136" s="1919" t="s">
        <v>1841</v>
      </c>
      <c r="N136" s="3442" t="s">
        <v>198</v>
      </c>
      <c r="O136" s="3499" t="s">
        <v>3998</v>
      </c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</row>
    <row r="137" spans="1:218" s="48" customFormat="1" ht="30" customHeight="1" x14ac:dyDescent="0.2">
      <c r="A137" s="12" t="s">
        <v>2245</v>
      </c>
      <c r="B137" s="12" t="s">
        <v>4117</v>
      </c>
      <c r="C137" s="3471" t="s">
        <v>3620</v>
      </c>
      <c r="D137" s="3447" t="s">
        <v>3372</v>
      </c>
      <c r="E137" s="3421" t="s">
        <v>196</v>
      </c>
      <c r="F137" s="3422" t="s">
        <v>4024</v>
      </c>
      <c r="G137" s="3468">
        <v>43397</v>
      </c>
      <c r="H137" s="3461">
        <f t="shared" ca="1" si="6"/>
        <v>58</v>
      </c>
      <c r="I137" s="3447" t="s">
        <v>1280</v>
      </c>
      <c r="J137" s="3425" t="s">
        <v>2070</v>
      </c>
      <c r="K137" s="3425" t="s">
        <v>2326</v>
      </c>
      <c r="L137" s="3585" t="s">
        <v>4093</v>
      </c>
      <c r="M137" s="3412" t="s">
        <v>1885</v>
      </c>
      <c r="N137" s="3442" t="s">
        <v>1885</v>
      </c>
      <c r="O137" s="3442" t="s">
        <v>1885</v>
      </c>
      <c r="P137" s="3430"/>
      <c r="Q137" s="3430"/>
      <c r="R137" s="3430"/>
      <c r="S137" s="3430"/>
      <c r="T137" s="3430"/>
      <c r="U137" s="3430"/>
      <c r="V137" s="3430"/>
      <c r="W137" s="3430"/>
      <c r="X137" s="3430"/>
      <c r="Y137" s="3430"/>
      <c r="Z137" s="3430"/>
      <c r="AA137" s="3430"/>
      <c r="AB137" s="3430"/>
      <c r="AC137" s="3430"/>
      <c r="AD137" s="3430"/>
      <c r="AE137" s="3430"/>
      <c r="AF137" s="3430"/>
      <c r="AG137" s="3430"/>
      <c r="AH137" s="3430"/>
      <c r="AI137" s="3430"/>
      <c r="AJ137" s="3430"/>
      <c r="AK137" s="3430"/>
      <c r="AL137" s="3430"/>
      <c r="AM137" s="3430"/>
      <c r="AN137" s="3430"/>
      <c r="AO137" s="3430"/>
      <c r="AP137" s="3430"/>
      <c r="AQ137" s="3430"/>
      <c r="AR137" s="3430"/>
      <c r="AS137" s="3430"/>
      <c r="AT137" s="3430"/>
      <c r="AU137" s="3430"/>
      <c r="AV137" s="102"/>
      <c r="AW137" s="102"/>
      <c r="AX137" s="102"/>
      <c r="AY137" s="3430"/>
      <c r="AZ137" s="3430"/>
      <c r="BA137" s="3430"/>
      <c r="BB137" s="3430"/>
      <c r="BC137" s="3430"/>
      <c r="BD137" s="3430"/>
      <c r="BE137" s="3430"/>
      <c r="BF137" s="3430"/>
      <c r="BG137" s="3430"/>
      <c r="BH137" s="3430"/>
      <c r="BI137" s="3430"/>
      <c r="BJ137" s="3430"/>
      <c r="BK137" s="3430"/>
      <c r="BL137" s="3430"/>
      <c r="BM137" s="3430"/>
      <c r="BN137" s="3430"/>
      <c r="BO137" s="3430"/>
      <c r="BP137" s="3430"/>
      <c r="BQ137" s="3430"/>
      <c r="BR137" s="3430"/>
      <c r="BS137" s="3430"/>
      <c r="BT137" s="3430"/>
      <c r="BU137" s="3430"/>
      <c r="BV137" s="3430"/>
      <c r="BW137" s="3430"/>
      <c r="BX137" s="3430"/>
      <c r="BY137" s="3430"/>
      <c r="BZ137" s="3430"/>
      <c r="CA137" s="3430"/>
      <c r="CB137" s="3430"/>
      <c r="CC137" s="3430"/>
      <c r="CD137" s="3430"/>
      <c r="CE137" s="3430"/>
      <c r="CF137" s="3430"/>
      <c r="CG137" s="3430"/>
      <c r="CH137" s="3430"/>
      <c r="CI137" s="3430"/>
      <c r="CJ137" s="3430"/>
      <c r="CK137" s="3430"/>
      <c r="CL137" s="3430"/>
      <c r="CM137" s="3430"/>
      <c r="CN137" s="3430"/>
      <c r="CO137" s="3430"/>
      <c r="CP137" s="3430"/>
      <c r="CQ137" s="3430"/>
      <c r="CR137" s="3430"/>
      <c r="CS137" s="3430"/>
      <c r="CT137" s="3430"/>
      <c r="CU137" s="3430"/>
      <c r="CV137" s="3430"/>
      <c r="CW137" s="3430"/>
      <c r="CX137" s="3430"/>
      <c r="CY137" s="3430"/>
      <c r="CZ137" s="3430"/>
      <c r="DA137" s="3430"/>
      <c r="DB137" s="3430"/>
      <c r="DC137" s="3430"/>
      <c r="DD137" s="3430"/>
      <c r="DE137" s="3430"/>
      <c r="DF137" s="3430"/>
      <c r="DG137" s="3430"/>
      <c r="DH137" s="3430"/>
      <c r="DI137" s="3430"/>
      <c r="DJ137" s="3430"/>
      <c r="DK137" s="3430"/>
      <c r="DL137" s="3430"/>
      <c r="DM137" s="3430"/>
      <c r="DN137" s="3430"/>
      <c r="DO137" s="3430"/>
      <c r="DP137" s="3430"/>
      <c r="DQ137" s="3430"/>
      <c r="DR137" s="3430"/>
      <c r="DS137" s="3430"/>
      <c r="DT137" s="3430"/>
      <c r="DU137" s="3430"/>
      <c r="DV137" s="3430"/>
      <c r="DW137" s="3430"/>
      <c r="DX137" s="3430"/>
      <c r="DY137" s="3430"/>
      <c r="DZ137" s="3430"/>
      <c r="EA137" s="3430"/>
      <c r="EB137" s="3430"/>
      <c r="EC137" s="3430"/>
      <c r="ED137" s="3430"/>
    </row>
    <row r="138" spans="1:218" ht="25" customHeight="1" x14ac:dyDescent="0.2">
      <c r="A138" s="12" t="s">
        <v>1669</v>
      </c>
      <c r="B138" s="12" t="s">
        <v>4118</v>
      </c>
      <c r="C138" s="3584">
        <v>2010</v>
      </c>
      <c r="D138" s="3457" t="s">
        <v>527</v>
      </c>
      <c r="E138" s="3436" t="s">
        <v>196</v>
      </c>
      <c r="F138" s="3437"/>
      <c r="G138" s="3469">
        <v>43906</v>
      </c>
      <c r="H138" s="3463">
        <f t="shared" ref="H138:H148" ca="1" si="7">(YEAR(NOW())-YEAR(G138))*12+MONTH(NOW())-MONTH(G138)</f>
        <v>41</v>
      </c>
      <c r="I138" s="1880" t="s">
        <v>1280</v>
      </c>
      <c r="J138" s="1933" t="s">
        <v>2764</v>
      </c>
      <c r="K138" s="1828" t="s">
        <v>2772</v>
      </c>
      <c r="L138" s="1828" t="s">
        <v>1842</v>
      </c>
      <c r="M138" s="1828" t="s">
        <v>198</v>
      </c>
      <c r="N138" s="1888" t="s">
        <v>2055</v>
      </c>
      <c r="O138" s="1888" t="s">
        <v>2055</v>
      </c>
      <c r="AV138" s="98"/>
      <c r="AW138" s="98"/>
      <c r="AX138" s="98"/>
      <c r="EH138" s="95"/>
      <c r="EI138" s="95"/>
      <c r="EJ138" s="95"/>
      <c r="EK138" s="95"/>
      <c r="EL138" s="95"/>
      <c r="EM138" s="95"/>
      <c r="EN138" s="95"/>
      <c r="EO138" s="95"/>
      <c r="EP138" s="95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</row>
    <row r="139" spans="1:218" ht="25" customHeight="1" x14ac:dyDescent="0.2">
      <c r="A139" s="12" t="s">
        <v>1669</v>
      </c>
      <c r="B139" s="12" t="s">
        <v>4118</v>
      </c>
      <c r="C139" s="3584">
        <v>2036</v>
      </c>
      <c r="D139" s="3697" t="s">
        <v>3077</v>
      </c>
      <c r="E139" s="3435" t="s">
        <v>186</v>
      </c>
      <c r="F139" s="3437"/>
      <c r="G139" s="3469">
        <v>44191</v>
      </c>
      <c r="H139" s="3463">
        <f t="shared" ca="1" si="7"/>
        <v>32</v>
      </c>
      <c r="I139" s="1872" t="s">
        <v>1280</v>
      </c>
      <c r="J139" s="1919" t="s">
        <v>3070</v>
      </c>
      <c r="K139" s="1815" t="s">
        <v>3071</v>
      </c>
      <c r="L139" s="1828" t="s">
        <v>1842</v>
      </c>
      <c r="M139" s="1828" t="s">
        <v>198</v>
      </c>
      <c r="N139" s="1888" t="s">
        <v>2055</v>
      </c>
      <c r="O139" s="1888" t="s">
        <v>2055</v>
      </c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s="2086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8"/>
      <c r="CE139" s="98"/>
      <c r="CF139" s="98"/>
      <c r="CG139" s="98"/>
      <c r="CH139" s="98"/>
      <c r="CI139" s="98"/>
      <c r="CJ139" s="98"/>
      <c r="CK139" s="98"/>
      <c r="CL139" s="98"/>
      <c r="CM139" s="98"/>
      <c r="CN139" s="98"/>
      <c r="CO139" s="98"/>
      <c r="CP139" s="98"/>
      <c r="CQ139" s="98"/>
      <c r="CR139" s="98"/>
      <c r="CS139" s="98"/>
      <c r="CT139" s="98"/>
      <c r="CU139" s="98"/>
      <c r="CV139" s="98"/>
      <c r="CW139" s="98"/>
      <c r="CX139" s="98"/>
      <c r="CY139" s="98"/>
      <c r="CZ139" s="98"/>
      <c r="DA139" s="98"/>
      <c r="DB139" s="98"/>
      <c r="DC139" s="98"/>
      <c r="DD139" s="98"/>
      <c r="DE139" s="98"/>
      <c r="DF139" s="98"/>
      <c r="DG139" s="98"/>
      <c r="DH139" s="98"/>
      <c r="DI139" s="98"/>
      <c r="DJ139" s="98"/>
      <c r="DK139" s="98"/>
      <c r="DL139" s="98"/>
      <c r="DM139" s="98"/>
      <c r="DN139" s="98"/>
      <c r="DO139" s="98"/>
      <c r="DP139" s="98"/>
      <c r="DQ139" s="98"/>
      <c r="DR139" s="98"/>
      <c r="DS139" s="98"/>
      <c r="DT139" s="98"/>
      <c r="DU139" s="98"/>
      <c r="DV139" s="98"/>
      <c r="DW139" s="98"/>
      <c r="DX139" s="98"/>
      <c r="DY139" s="98"/>
      <c r="DZ139" s="98"/>
      <c r="EA139" s="98"/>
      <c r="EB139" s="98"/>
      <c r="EC139" s="98"/>
      <c r="ED139" s="98"/>
      <c r="EE139" s="98"/>
      <c r="EF139" s="98"/>
      <c r="EG139" s="98"/>
      <c r="EH139" s="98"/>
      <c r="EI139" s="98"/>
      <c r="EJ139" s="98"/>
      <c r="EK139" s="98"/>
      <c r="EL139" s="98"/>
      <c r="EM139" s="98"/>
      <c r="EN139" s="98"/>
      <c r="EO139" s="98"/>
      <c r="EP139" s="98"/>
      <c r="EQ139" s="98"/>
      <c r="ER139" s="98"/>
      <c r="ES139" s="98"/>
      <c r="ET139" s="98"/>
      <c r="EU139" s="98"/>
      <c r="EV139" s="98"/>
      <c r="EW139" s="98"/>
      <c r="EX139" s="98"/>
      <c r="EY139" s="98"/>
      <c r="EZ139" s="98"/>
      <c r="FA139" s="98"/>
      <c r="FB139" s="98"/>
      <c r="FC139" s="98"/>
      <c r="FD139" s="98"/>
      <c r="FE139" s="98"/>
      <c r="FF139" s="98"/>
      <c r="FG139" s="98"/>
      <c r="FH139" s="98"/>
      <c r="FI139" s="98"/>
      <c r="FJ139" s="98"/>
      <c r="FK139" s="98"/>
      <c r="FL139" s="98"/>
      <c r="FM139" s="98"/>
      <c r="FN139" s="98"/>
      <c r="FO139" s="98"/>
      <c r="FP139" s="98"/>
      <c r="FQ139" s="98"/>
      <c r="FR139" s="98"/>
      <c r="FS139" s="98"/>
      <c r="FT139" s="98"/>
      <c r="FU139" s="98"/>
      <c r="FV139" s="98"/>
      <c r="FW139" s="98"/>
      <c r="FX139" s="98"/>
      <c r="FY139" s="98"/>
      <c r="FZ139" s="98"/>
      <c r="GA139" s="98"/>
      <c r="GB139" s="98"/>
      <c r="GC139" s="98"/>
      <c r="GD139" s="98"/>
      <c r="GE139" s="98"/>
      <c r="GF139" s="98"/>
      <c r="GG139" s="98"/>
      <c r="GH139" s="98"/>
      <c r="GI139" s="98"/>
      <c r="GJ139" s="98"/>
      <c r="GK139" s="98"/>
      <c r="GL139" s="98"/>
      <c r="GM139" s="98"/>
    </row>
    <row r="140" spans="1:218" ht="25" customHeight="1" x14ac:dyDescent="0.2">
      <c r="A140" s="12" t="s">
        <v>1669</v>
      </c>
      <c r="B140" s="12" t="s">
        <v>4118</v>
      </c>
      <c r="C140" s="3682">
        <v>2120</v>
      </c>
      <c r="D140" s="2370" t="s">
        <v>3745</v>
      </c>
      <c r="E140" s="1994" t="s">
        <v>186</v>
      </c>
      <c r="F140" s="2511"/>
      <c r="G140" s="1891">
        <v>44308</v>
      </c>
      <c r="H140" s="3459">
        <f t="shared" ca="1" si="7"/>
        <v>28</v>
      </c>
      <c r="I140" s="2370" t="s">
        <v>1281</v>
      </c>
      <c r="J140" s="2368" t="s">
        <v>1453</v>
      </c>
      <c r="K140" s="2368" t="s">
        <v>3243</v>
      </c>
      <c r="L140" s="1828" t="s">
        <v>1842</v>
      </c>
      <c r="M140" s="1828" t="s">
        <v>198</v>
      </c>
      <c r="N140" s="1888" t="s">
        <v>2055</v>
      </c>
      <c r="O140" s="1888" t="s">
        <v>2055</v>
      </c>
      <c r="P140" s="2380"/>
      <c r="Q140" s="2380"/>
      <c r="R140" s="2380"/>
      <c r="S140" s="2380"/>
      <c r="T140" s="2380"/>
      <c r="U140" s="2380"/>
      <c r="V140" s="2380"/>
      <c r="W140" s="2380"/>
      <c r="X140" s="2380"/>
      <c r="Y140" s="2380"/>
      <c r="Z140" s="2380"/>
      <c r="AA140" s="2380"/>
      <c r="AB140" s="2380"/>
      <c r="AC140" s="2380"/>
      <c r="AD140" s="2380"/>
      <c r="AE140" s="2380"/>
      <c r="AF140" s="2380"/>
      <c r="AG140" s="2380"/>
      <c r="AH140" s="2380"/>
      <c r="AI140" s="2380"/>
      <c r="AJ140" s="2380"/>
      <c r="AK140" s="2380"/>
      <c r="AL140" s="2380"/>
      <c r="AM140" s="2380"/>
      <c r="AN140" s="2380"/>
      <c r="AO140" s="2380"/>
      <c r="AP140" s="2380"/>
      <c r="AQ140" s="2380"/>
      <c r="AR140" s="2380"/>
      <c r="AS140" s="2380"/>
      <c r="AT140" s="2380"/>
      <c r="AU140" s="2380"/>
      <c r="AV140" s="2380"/>
      <c r="AW140" s="2380"/>
      <c r="AX140" s="2380"/>
      <c r="AY140" s="2380"/>
      <c r="AZ140" s="2380"/>
      <c r="BA140" s="2380"/>
      <c r="BB140" s="2380"/>
      <c r="BC140" s="2380"/>
      <c r="BD140" s="2380"/>
      <c r="BE140" s="2380"/>
      <c r="BF140" s="2380"/>
      <c r="BG140" s="2380"/>
      <c r="BH140" s="2380"/>
      <c r="BI140" s="2380"/>
      <c r="BJ140" s="2380"/>
      <c r="BK140" s="2380"/>
      <c r="BL140" s="2380"/>
      <c r="BM140" s="2380"/>
      <c r="BN140" s="2380"/>
      <c r="BO140" s="2380"/>
      <c r="BP140" s="2380"/>
      <c r="BQ140" s="2380"/>
      <c r="BR140" s="2380"/>
      <c r="BS140" s="2380"/>
      <c r="BT140" s="2380"/>
      <c r="BU140" s="2380"/>
      <c r="BV140" s="2380"/>
      <c r="BW140" s="2380"/>
      <c r="BX140" s="2380"/>
      <c r="BY140" s="2380"/>
      <c r="BZ140" s="2380"/>
      <c r="CA140" s="2380"/>
      <c r="CB140" s="2380"/>
      <c r="CC140" s="2380"/>
      <c r="CD140" s="2380"/>
      <c r="CE140" s="2380"/>
      <c r="CF140" s="2380"/>
      <c r="CG140" s="2380"/>
      <c r="CH140" s="2380"/>
      <c r="CI140" s="2380"/>
      <c r="CJ140" s="2380"/>
      <c r="CK140" s="2380"/>
      <c r="CL140" s="2380"/>
      <c r="CM140" s="2380"/>
      <c r="CN140" s="2380"/>
      <c r="CO140" s="2380"/>
      <c r="CP140" s="2380"/>
      <c r="CQ140" s="2380"/>
      <c r="CR140" s="2380"/>
      <c r="CS140" s="2380"/>
      <c r="CT140" s="2380"/>
      <c r="CU140" s="2380"/>
      <c r="CV140" s="2380"/>
      <c r="CW140" s="2380"/>
      <c r="CX140" s="2380"/>
      <c r="CY140" s="2380"/>
      <c r="CZ140" s="2380"/>
      <c r="DA140" s="2380"/>
      <c r="DB140" s="2380"/>
      <c r="DC140" s="2380"/>
      <c r="DD140" s="2380"/>
      <c r="DE140" s="2380"/>
      <c r="DF140" s="2380"/>
      <c r="DG140" s="2380"/>
      <c r="DH140" s="2380"/>
      <c r="DI140" s="2380"/>
      <c r="DJ140" s="2380"/>
      <c r="DK140" s="2380"/>
      <c r="DL140" s="2380"/>
      <c r="DM140" s="2380"/>
      <c r="DN140" s="2380"/>
      <c r="DO140" s="2380"/>
      <c r="DP140" s="2380"/>
      <c r="DQ140" s="2380"/>
      <c r="DR140" s="2380"/>
      <c r="DS140" s="2380"/>
      <c r="DT140" s="2380"/>
      <c r="DU140" s="2380"/>
      <c r="DV140" s="2380"/>
      <c r="DW140" s="2380"/>
      <c r="DX140" s="2380"/>
      <c r="DY140" s="2380"/>
      <c r="DZ140" s="2380"/>
      <c r="EA140" s="2380"/>
      <c r="EB140" s="2380"/>
      <c r="EC140" s="2380"/>
      <c r="ED140" s="2380"/>
      <c r="EE140" s="2380"/>
      <c r="EF140" s="2380"/>
      <c r="EG140" s="2380"/>
      <c r="EH140" s="98"/>
      <c r="EI140" s="98"/>
      <c r="EJ140" s="98"/>
      <c r="EK140" s="98"/>
      <c r="EL140" s="98"/>
      <c r="EM140" s="98"/>
      <c r="EN140" s="98"/>
      <c r="EO140" s="98"/>
      <c r="EP140" s="98"/>
      <c r="EQ140" s="98"/>
      <c r="ER140" s="98"/>
      <c r="ES140" s="98"/>
      <c r="ET140" s="98"/>
      <c r="EU140" s="98"/>
      <c r="EV140" s="98"/>
      <c r="EW140" s="98"/>
      <c r="EX140" s="98"/>
      <c r="EY140" s="98"/>
      <c r="EZ140" s="98"/>
      <c r="FA140" s="98"/>
      <c r="FB140" s="98"/>
      <c r="FC140" s="98"/>
      <c r="FD140" s="98"/>
      <c r="FE140" s="98"/>
      <c r="FF140" s="98"/>
      <c r="FG140" s="98"/>
      <c r="FH140" s="98"/>
      <c r="FI140" s="98"/>
      <c r="FJ140" s="98"/>
      <c r="FK140" s="98"/>
      <c r="FL140" s="98"/>
      <c r="FM140" s="98"/>
      <c r="FN140" s="98"/>
      <c r="FO140" s="98"/>
      <c r="FP140" s="98"/>
      <c r="FQ140" s="98"/>
      <c r="FR140" s="98"/>
      <c r="FS140" s="98"/>
      <c r="FT140" s="98"/>
      <c r="FU140" s="98"/>
      <c r="FV140" s="98"/>
      <c r="FW140" s="98"/>
      <c r="FX140" s="98"/>
      <c r="FY140" s="98"/>
      <c r="FZ140" s="98"/>
      <c r="GA140" s="98"/>
      <c r="GB140" s="98"/>
      <c r="GC140" s="98"/>
      <c r="GD140" s="98"/>
      <c r="GE140" s="98"/>
      <c r="GF140" s="98"/>
      <c r="GG140" s="98"/>
      <c r="GH140" s="98"/>
      <c r="GI140" s="98"/>
      <c r="GJ140" s="98"/>
      <c r="GK140" s="98"/>
      <c r="GL140" s="98"/>
      <c r="GM140" s="98"/>
      <c r="GN140" s="98"/>
      <c r="GO140" s="98"/>
      <c r="GP140" s="98"/>
      <c r="GQ140" s="98"/>
      <c r="GR140" s="98"/>
      <c r="GS140" s="98"/>
      <c r="GT140" s="98"/>
      <c r="GU140" s="98"/>
      <c r="GV140" s="98"/>
      <c r="GW140" s="98"/>
      <c r="GX140" s="98"/>
      <c r="GY140" s="98"/>
      <c r="GZ140" s="98"/>
      <c r="HA140" s="98"/>
      <c r="HB140" s="98"/>
      <c r="HC140" s="98"/>
      <c r="HD140" s="98"/>
      <c r="HE140" s="98"/>
      <c r="HF140" s="98"/>
      <c r="HG140" s="98"/>
      <c r="HH140" s="98"/>
      <c r="HI140" s="98"/>
      <c r="HJ140" s="98"/>
    </row>
    <row r="141" spans="1:218" ht="25" customHeight="1" x14ac:dyDescent="0.2">
      <c r="A141" s="12" t="s">
        <v>1669</v>
      </c>
      <c r="B141" s="12" t="s">
        <v>4118</v>
      </c>
      <c r="C141" s="2414">
        <v>2128</v>
      </c>
      <c r="D141" s="1872" t="s">
        <v>3296</v>
      </c>
      <c r="E141" s="1810" t="s">
        <v>196</v>
      </c>
      <c r="F141" s="2511"/>
      <c r="G141" s="1891">
        <v>44316</v>
      </c>
      <c r="H141" s="1815">
        <f t="shared" ca="1" si="7"/>
        <v>28</v>
      </c>
      <c r="I141" s="1872" t="s">
        <v>1281</v>
      </c>
      <c r="J141" s="1919" t="s">
        <v>3297</v>
      </c>
      <c r="K141" s="1919" t="s">
        <v>3241</v>
      </c>
      <c r="L141" s="1828" t="s">
        <v>1842</v>
      </c>
      <c r="M141" s="1828" t="s">
        <v>198</v>
      </c>
      <c r="N141" s="1888" t="s">
        <v>2055</v>
      </c>
      <c r="O141" s="1888" t="s">
        <v>2055</v>
      </c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8"/>
      <c r="CE141" s="98"/>
      <c r="CF141" s="98"/>
      <c r="CG141" s="98"/>
      <c r="CH141" s="98"/>
      <c r="CI141" s="98"/>
      <c r="CJ141" s="98"/>
      <c r="CK141" s="98"/>
      <c r="CL141" s="98"/>
      <c r="CM141" s="98"/>
      <c r="CN141" s="98"/>
      <c r="CO141" s="98"/>
      <c r="CP141" s="98"/>
      <c r="CQ141" s="98"/>
      <c r="CR141" s="98"/>
      <c r="CS141" s="98"/>
      <c r="CT141" s="98"/>
      <c r="CU141" s="98"/>
      <c r="CV141" s="98"/>
      <c r="CW141" s="98"/>
      <c r="CX141" s="98"/>
      <c r="CY141" s="98"/>
      <c r="CZ141" s="98"/>
      <c r="DA141" s="98"/>
      <c r="DB141" s="98"/>
      <c r="DC141" s="98"/>
      <c r="DD141" s="98"/>
      <c r="DE141" s="98"/>
      <c r="DF141" s="98"/>
      <c r="DG141" s="98"/>
      <c r="DH141" s="98"/>
      <c r="DI141" s="98"/>
      <c r="DJ141" s="98"/>
      <c r="DK141" s="98"/>
      <c r="DL141" s="98"/>
      <c r="DM141" s="98"/>
      <c r="DN141" s="98"/>
      <c r="DO141" s="98"/>
      <c r="DP141" s="98"/>
      <c r="DQ141" s="98"/>
      <c r="DR141" s="98"/>
      <c r="DS141" s="98"/>
      <c r="DT141" s="98"/>
      <c r="DU141" s="98"/>
      <c r="DV141" s="98"/>
      <c r="DW141" s="98"/>
      <c r="DX141" s="98"/>
      <c r="DY141" s="98"/>
      <c r="DZ141" s="98"/>
      <c r="EA141" s="98"/>
      <c r="EB141" s="98"/>
      <c r="EC141" s="98"/>
      <c r="ED141" s="98"/>
      <c r="EE141" s="98"/>
      <c r="EF141" s="98"/>
      <c r="EG141" s="98"/>
      <c r="EH141" s="98"/>
      <c r="EI141" s="98"/>
      <c r="EJ141" s="98"/>
      <c r="EK141" s="98"/>
      <c r="EL141" s="98"/>
      <c r="EM141" s="98"/>
      <c r="EN141" s="98"/>
      <c r="EO141" s="98"/>
      <c r="EP141" s="98"/>
      <c r="EQ141" s="98"/>
      <c r="ER141" s="98"/>
      <c r="ES141" s="98"/>
      <c r="ET141" s="98"/>
      <c r="EU141" s="98"/>
      <c r="EV141" s="98"/>
      <c r="EW141" s="98"/>
      <c r="EX141" s="98"/>
      <c r="EY141" s="98"/>
      <c r="EZ141" s="98"/>
      <c r="FA141" s="98"/>
      <c r="FB141" s="98"/>
      <c r="FC141" s="98"/>
      <c r="FD141" s="98"/>
      <c r="FE141" s="98"/>
      <c r="FF141" s="98"/>
      <c r="FG141" s="98"/>
      <c r="FH141" s="98"/>
      <c r="FI141" s="98"/>
      <c r="FJ141" s="98"/>
      <c r="FK141" s="98"/>
      <c r="FL141" s="98"/>
      <c r="FM141" s="98"/>
      <c r="FN141" s="98"/>
      <c r="FO141" s="98"/>
      <c r="FP141" s="98"/>
      <c r="FQ141" s="98"/>
      <c r="FR141" s="98"/>
      <c r="FS141" s="98"/>
      <c r="FT141" s="98"/>
      <c r="FU141" s="98"/>
      <c r="FV141" s="98"/>
      <c r="FW141" s="98"/>
      <c r="FX141" s="98"/>
      <c r="FY141" s="98"/>
      <c r="FZ141" s="98"/>
      <c r="GA141" s="98"/>
      <c r="GB141" s="98"/>
      <c r="GC141" s="98"/>
      <c r="GD141" s="98"/>
      <c r="GE141" s="98"/>
      <c r="GF141" s="98"/>
      <c r="GG141" s="98"/>
      <c r="GH141" s="98"/>
      <c r="GI141" s="98"/>
      <c r="GJ141" s="98"/>
      <c r="GK141" s="98"/>
      <c r="GL141" s="98"/>
      <c r="GM141" s="98"/>
      <c r="GN141" s="98"/>
      <c r="GO141" s="98"/>
      <c r="GP141" s="98"/>
      <c r="GQ141" s="98"/>
      <c r="GR141" s="98"/>
      <c r="GS141" s="98"/>
      <c r="GT141" s="98"/>
      <c r="GU141" s="98"/>
      <c r="GV141" s="98"/>
      <c r="GW141" s="98"/>
      <c r="GX141" s="98"/>
      <c r="GY141" s="98"/>
      <c r="GZ141" s="98"/>
      <c r="HA141" s="98"/>
      <c r="HB141" s="98"/>
      <c r="HC141" s="98"/>
      <c r="HD141" s="98"/>
      <c r="HE141" s="98"/>
      <c r="HF141" s="98"/>
      <c r="HG141" s="98"/>
      <c r="HH141" s="98"/>
      <c r="HI141" s="98"/>
      <c r="HJ141" s="98"/>
    </row>
    <row r="142" spans="1:218" ht="25" customHeight="1" x14ac:dyDescent="0.2">
      <c r="A142" s="12" t="s">
        <v>1669</v>
      </c>
      <c r="B142" s="12" t="s">
        <v>4118</v>
      </c>
      <c r="C142" s="2414">
        <v>2118</v>
      </c>
      <c r="D142" s="2332" t="s">
        <v>148</v>
      </c>
      <c r="E142" s="1810" t="s">
        <v>196</v>
      </c>
      <c r="F142" s="2511"/>
      <c r="G142" s="1891">
        <v>44306</v>
      </c>
      <c r="H142" s="3459">
        <f t="shared" ca="1" si="7"/>
        <v>28</v>
      </c>
      <c r="I142" s="1872" t="s">
        <v>1281</v>
      </c>
      <c r="J142" s="1919" t="s">
        <v>655</v>
      </c>
      <c r="K142" s="1919" t="s">
        <v>3245</v>
      </c>
      <c r="L142" s="1828" t="s">
        <v>1842</v>
      </c>
      <c r="M142" s="1828" t="s">
        <v>198</v>
      </c>
      <c r="N142" s="1888" t="s">
        <v>2055</v>
      </c>
      <c r="O142" s="1888" t="s">
        <v>2055</v>
      </c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8"/>
      <c r="CE142" s="98"/>
      <c r="CF142" s="98"/>
      <c r="CG142" s="98"/>
      <c r="CH142" s="98"/>
      <c r="CI142" s="98"/>
      <c r="CJ142" s="98"/>
      <c r="CK142" s="98"/>
      <c r="CL142" s="98"/>
      <c r="CM142" s="98"/>
      <c r="CN142" s="98"/>
      <c r="CO142" s="98"/>
      <c r="CP142" s="98"/>
      <c r="CQ142" s="98"/>
      <c r="CR142" s="98"/>
      <c r="CS142" s="98"/>
      <c r="CT142" s="98"/>
      <c r="CU142" s="98"/>
      <c r="CV142" s="98"/>
      <c r="CW142" s="98"/>
      <c r="CX142" s="98"/>
      <c r="CY142" s="98"/>
      <c r="CZ142" s="98"/>
      <c r="DA142" s="98"/>
      <c r="DB142" s="98"/>
      <c r="DC142" s="98"/>
      <c r="DD142" s="98"/>
      <c r="DE142" s="98"/>
      <c r="DF142" s="98"/>
      <c r="DG142" s="98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</row>
    <row r="143" spans="1:218" ht="25" customHeight="1" x14ac:dyDescent="0.2">
      <c r="A143" s="12" t="s">
        <v>1669</v>
      </c>
      <c r="B143" s="12" t="s">
        <v>4118</v>
      </c>
      <c r="C143" s="2414">
        <v>2131</v>
      </c>
      <c r="D143" s="1872" t="s">
        <v>148</v>
      </c>
      <c r="E143" s="1810" t="s">
        <v>186</v>
      </c>
      <c r="F143" s="2511"/>
      <c r="G143" s="1891">
        <v>44325</v>
      </c>
      <c r="H143" s="2034">
        <f t="shared" ca="1" si="7"/>
        <v>27</v>
      </c>
      <c r="I143" s="1872" t="s">
        <v>1281</v>
      </c>
      <c r="J143" s="1919" t="s">
        <v>3316</v>
      </c>
      <c r="K143" s="1919" t="s">
        <v>3243</v>
      </c>
      <c r="L143" s="1828" t="s">
        <v>1842</v>
      </c>
      <c r="M143" s="1828" t="s">
        <v>198</v>
      </c>
      <c r="N143" s="1888" t="s">
        <v>2055</v>
      </c>
      <c r="O143" s="1888" t="s">
        <v>2055</v>
      </c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W143" s="98"/>
      <c r="AX143" s="98"/>
      <c r="EE143" s="98"/>
      <c r="EF143" s="98"/>
      <c r="EG143" s="98"/>
      <c r="EH143" s="98"/>
      <c r="EI143" s="98"/>
      <c r="EJ143" s="98"/>
      <c r="EK143" s="98"/>
      <c r="EL143" s="98"/>
      <c r="EM143" s="98"/>
      <c r="EN143" s="98"/>
      <c r="EO143" s="98"/>
      <c r="EP143" s="98"/>
      <c r="EQ143" s="98"/>
      <c r="ER143" s="98"/>
      <c r="ES143" s="98"/>
      <c r="ET143" s="98"/>
      <c r="EU143" s="98"/>
      <c r="EV143" s="98"/>
      <c r="EW143" s="98"/>
      <c r="EX143" s="98"/>
      <c r="EY143" s="98"/>
      <c r="EZ143" s="98"/>
      <c r="FA143" s="98"/>
      <c r="FB143" s="98"/>
      <c r="FC143" s="98"/>
      <c r="FD143" s="98"/>
      <c r="FE143" s="98"/>
      <c r="FF143" s="98"/>
      <c r="FG143" s="98"/>
      <c r="FH143" s="98"/>
      <c r="FI143" s="98"/>
      <c r="FJ143" s="98"/>
      <c r="FK143" s="98"/>
      <c r="FL143" s="98"/>
      <c r="FM143" s="98"/>
      <c r="FN143" s="98"/>
      <c r="FO143" s="98"/>
      <c r="FP143" s="98"/>
      <c r="FQ143" s="98"/>
      <c r="FR143" s="98"/>
      <c r="FS143" s="98"/>
      <c r="FT143" s="98"/>
      <c r="FU143" s="98"/>
      <c r="FV143" s="98"/>
      <c r="FW143" s="98"/>
      <c r="FX143" s="98"/>
      <c r="FY143" s="98"/>
      <c r="FZ143" s="98"/>
      <c r="GA143" s="98"/>
      <c r="GB143" s="98"/>
      <c r="GC143" s="98"/>
      <c r="GD143" s="98"/>
      <c r="GE143" s="98"/>
      <c r="GF143" s="98"/>
      <c r="GG143" s="98"/>
      <c r="GH143" s="98"/>
      <c r="GI143" s="98"/>
      <c r="GJ143" s="98"/>
      <c r="GK143" s="98"/>
      <c r="GL143" s="98"/>
      <c r="GM143" s="98"/>
    </row>
    <row r="144" spans="1:218" ht="25" customHeight="1" x14ac:dyDescent="0.2">
      <c r="A144" s="12" t="s">
        <v>1669</v>
      </c>
      <c r="B144" s="12" t="s">
        <v>4118</v>
      </c>
      <c r="C144" s="2414">
        <v>2132</v>
      </c>
      <c r="D144" s="1872" t="s">
        <v>3320</v>
      </c>
      <c r="E144" s="1810" t="s">
        <v>186</v>
      </c>
      <c r="F144" s="2511"/>
      <c r="G144" s="1891">
        <v>44348</v>
      </c>
      <c r="H144" s="1815">
        <f t="shared" ca="1" si="7"/>
        <v>26</v>
      </c>
      <c r="I144" s="1872" t="s">
        <v>1281</v>
      </c>
      <c r="J144" s="1919" t="s">
        <v>1529</v>
      </c>
      <c r="K144" s="1919" t="s">
        <v>3243</v>
      </c>
      <c r="L144" s="1828" t="s">
        <v>1842</v>
      </c>
      <c r="M144" s="1828" t="s">
        <v>198</v>
      </c>
      <c r="N144" s="1888" t="s">
        <v>2055</v>
      </c>
      <c r="O144" s="1888" t="s">
        <v>2055</v>
      </c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98"/>
      <c r="BZ144" s="98"/>
      <c r="CA144" s="98"/>
      <c r="CB144" s="98"/>
      <c r="CC144" s="98"/>
      <c r="CD144" s="98"/>
      <c r="CE144" s="98"/>
      <c r="CF144" s="98"/>
      <c r="CG144" s="98"/>
      <c r="CH144" s="98"/>
      <c r="CI144" s="98"/>
      <c r="CJ144" s="98"/>
      <c r="CK144" s="98"/>
      <c r="CL144" s="98"/>
      <c r="CM144" s="98"/>
      <c r="CN144" s="98"/>
      <c r="CO144" s="98"/>
      <c r="CP144" s="98"/>
      <c r="CQ144" s="98"/>
      <c r="CR144" s="98"/>
      <c r="CS144" s="98"/>
      <c r="CT144" s="98"/>
      <c r="CU144" s="98"/>
      <c r="CV144" s="98"/>
      <c r="CW144" s="98"/>
      <c r="CX144" s="98"/>
      <c r="CY144" s="98"/>
      <c r="CZ144" s="98"/>
      <c r="DA144" s="98"/>
      <c r="DB144" s="98"/>
      <c r="DC144" s="98"/>
      <c r="DD144" s="98"/>
      <c r="DE144" s="98"/>
      <c r="DF144" s="98"/>
      <c r="DG144" s="98"/>
      <c r="DH144" s="98"/>
      <c r="DI144" s="98"/>
      <c r="DJ144" s="98"/>
      <c r="DK144" s="98"/>
      <c r="DL144" s="98"/>
      <c r="DM144" s="98"/>
      <c r="DN144" s="98"/>
      <c r="DO144" s="98"/>
      <c r="DP144" s="98"/>
      <c r="DQ144" s="98"/>
      <c r="DR144" s="98"/>
      <c r="DS144" s="98"/>
      <c r="DT144" s="98"/>
      <c r="DU144" s="98"/>
      <c r="DV144" s="98"/>
      <c r="DW144" s="98"/>
      <c r="DX144" s="98"/>
      <c r="DY144" s="98"/>
      <c r="DZ144" s="98"/>
      <c r="EA144" s="98"/>
      <c r="EB144" s="98"/>
      <c r="EC144" s="98"/>
      <c r="ED144" s="98"/>
      <c r="EE144" s="98"/>
      <c r="EF144" s="98"/>
      <c r="EG144" s="98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  <c r="HE144" s="95"/>
      <c r="HF144" s="95"/>
      <c r="HG144" s="95"/>
      <c r="HH144" s="95"/>
      <c r="HI144" s="95"/>
      <c r="HJ144" s="95"/>
    </row>
    <row r="145" spans="1:218" ht="25" customHeight="1" x14ac:dyDescent="0.2">
      <c r="A145" s="12" t="s">
        <v>1669</v>
      </c>
      <c r="B145" s="12" t="s">
        <v>4118</v>
      </c>
      <c r="C145" s="3443">
        <v>2135</v>
      </c>
      <c r="D145" s="3456" t="s">
        <v>3354</v>
      </c>
      <c r="E145" s="1810" t="s">
        <v>186</v>
      </c>
      <c r="F145" s="2510"/>
      <c r="G145" s="3465">
        <v>44361</v>
      </c>
      <c r="H145" s="3460">
        <f t="shared" ca="1" si="7"/>
        <v>26</v>
      </c>
      <c r="I145" s="1880" t="s">
        <v>1281</v>
      </c>
      <c r="J145" s="2413" t="s">
        <v>793</v>
      </c>
      <c r="K145" s="1933" t="s">
        <v>3243</v>
      </c>
      <c r="L145" s="1828" t="s">
        <v>1842</v>
      </c>
      <c r="M145" s="1828" t="s">
        <v>198</v>
      </c>
      <c r="N145" s="1888" t="s">
        <v>2055</v>
      </c>
      <c r="O145" s="1888" t="s">
        <v>2055</v>
      </c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  <c r="BJ145" s="98"/>
      <c r="BK145" s="98"/>
      <c r="BL145" s="98"/>
      <c r="BM145" s="98"/>
      <c r="BN145" s="98"/>
      <c r="BO145" s="98"/>
      <c r="BP145" s="98"/>
      <c r="BQ145" s="98"/>
      <c r="BR145" s="98"/>
      <c r="BS145" s="98"/>
      <c r="BT145" s="98"/>
      <c r="BU145" s="98"/>
      <c r="BV145" s="98"/>
      <c r="BW145" s="98"/>
      <c r="BX145" s="98"/>
      <c r="BY145" s="98"/>
      <c r="BZ145" s="98"/>
      <c r="CA145" s="98"/>
      <c r="CB145" s="98"/>
      <c r="CC145" s="98"/>
      <c r="CD145" s="98"/>
      <c r="CE145" s="98"/>
      <c r="CF145" s="98"/>
      <c r="CG145" s="98"/>
      <c r="CH145" s="98"/>
      <c r="CI145" s="98"/>
      <c r="CJ145" s="98"/>
      <c r="CK145" s="98"/>
      <c r="CL145" s="98"/>
      <c r="CM145" s="98"/>
      <c r="CN145" s="98"/>
      <c r="CO145" s="98"/>
      <c r="CP145" s="98"/>
      <c r="CQ145" s="98"/>
      <c r="CR145" s="98"/>
      <c r="CS145" s="98"/>
      <c r="CT145" s="98"/>
      <c r="CU145" s="98"/>
      <c r="CV145" s="98"/>
      <c r="CW145" s="98"/>
      <c r="CX145" s="98"/>
      <c r="CY145" s="98"/>
      <c r="CZ145" s="98"/>
      <c r="DA145" s="98"/>
      <c r="DB145" s="98"/>
      <c r="DC145" s="98"/>
      <c r="DD145" s="98"/>
      <c r="DE145" s="98"/>
      <c r="DF145" s="98"/>
      <c r="DG145" s="98"/>
      <c r="DH145" s="98"/>
      <c r="DI145" s="98"/>
      <c r="DJ145" s="98"/>
      <c r="DK145" s="98"/>
      <c r="DL145" s="98"/>
      <c r="DM145" s="98"/>
      <c r="DN145" s="98"/>
      <c r="DO145" s="98"/>
      <c r="DP145" s="98"/>
      <c r="DQ145" s="98"/>
      <c r="DR145" s="98"/>
      <c r="DS145" s="98"/>
      <c r="DT145" s="98"/>
      <c r="DU145" s="98"/>
      <c r="DV145" s="98"/>
      <c r="DW145" s="98"/>
      <c r="DX145" s="98"/>
      <c r="DY145" s="98"/>
      <c r="DZ145" s="98"/>
      <c r="EA145" s="98"/>
      <c r="EB145" s="98"/>
      <c r="EC145" s="98"/>
      <c r="ED145" s="98"/>
      <c r="EE145" s="98"/>
      <c r="EF145" s="98"/>
      <c r="EG145" s="98"/>
      <c r="GN145" s="98"/>
      <c r="GO145" s="98"/>
      <c r="GP145" s="98"/>
      <c r="GQ145" s="98"/>
      <c r="GR145" s="98"/>
      <c r="GS145" s="98"/>
      <c r="GT145" s="98"/>
      <c r="GU145" s="98"/>
      <c r="GV145" s="98"/>
      <c r="GW145" s="98"/>
      <c r="GX145" s="98"/>
      <c r="GY145" s="98"/>
      <c r="GZ145" s="98"/>
      <c r="HA145" s="98"/>
      <c r="HB145" s="98"/>
      <c r="HC145" s="98"/>
      <c r="HD145" s="98"/>
      <c r="HE145" s="98"/>
      <c r="HF145" s="98"/>
      <c r="HG145" s="98"/>
      <c r="HH145" s="98"/>
      <c r="HI145" s="98"/>
      <c r="HJ145" s="98"/>
    </row>
    <row r="146" spans="1:218" ht="25" customHeight="1" x14ac:dyDescent="0.2">
      <c r="A146" s="12" t="s">
        <v>1669</v>
      </c>
      <c r="B146" s="12" t="s">
        <v>4118</v>
      </c>
      <c r="C146" s="3584">
        <v>2001</v>
      </c>
      <c r="D146" s="3457" t="s">
        <v>148</v>
      </c>
      <c r="E146" s="3583" t="s">
        <v>196</v>
      </c>
      <c r="F146" s="3584" t="s">
        <v>3621</v>
      </c>
      <c r="G146" s="3469">
        <v>43795</v>
      </c>
      <c r="H146" s="3464">
        <f t="shared" ca="1" si="7"/>
        <v>45</v>
      </c>
      <c r="I146" s="3457" t="s">
        <v>1281</v>
      </c>
      <c r="J146" s="3412" t="s">
        <v>176</v>
      </c>
      <c r="K146" s="1828" t="s">
        <v>2715</v>
      </c>
      <c r="L146" s="1828" t="s">
        <v>1842</v>
      </c>
      <c r="M146" s="1828" t="s">
        <v>198</v>
      </c>
      <c r="N146" s="1888" t="s">
        <v>2055</v>
      </c>
      <c r="O146" s="1888" t="s">
        <v>2055</v>
      </c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  <c r="BJ146" s="98"/>
      <c r="BK146" s="98"/>
      <c r="BL146" s="98"/>
      <c r="BM146" s="98"/>
      <c r="BN146" s="98"/>
      <c r="BO146" s="98"/>
      <c r="BP146" s="98"/>
      <c r="BQ146" s="98"/>
      <c r="BR146" s="98"/>
      <c r="BS146" s="98"/>
      <c r="BT146" s="98"/>
      <c r="BU146" s="98"/>
      <c r="BV146" s="98"/>
      <c r="BW146" s="98"/>
      <c r="BX146" s="98"/>
      <c r="BY146" s="98"/>
      <c r="BZ146" s="98"/>
      <c r="CA146" s="98"/>
      <c r="CB146" s="98"/>
      <c r="CC146" s="98"/>
      <c r="CD146" s="98"/>
      <c r="CE146" s="98"/>
      <c r="CF146" s="98"/>
      <c r="CG146" s="98"/>
      <c r="CH146" s="98"/>
      <c r="CI146" s="98"/>
      <c r="CJ146" s="98"/>
      <c r="CK146" s="98"/>
      <c r="CL146" s="98"/>
      <c r="CM146" s="98"/>
      <c r="CN146" s="98"/>
      <c r="CO146" s="98"/>
      <c r="CP146" s="98"/>
      <c r="CQ146" s="98"/>
      <c r="CR146" s="98"/>
      <c r="CS146" s="98"/>
      <c r="CT146" s="98"/>
      <c r="CU146" s="98"/>
      <c r="CV146" s="98"/>
      <c r="CW146" s="98"/>
      <c r="CX146" s="98"/>
      <c r="CY146" s="98"/>
      <c r="CZ146" s="98"/>
      <c r="DA146" s="98"/>
      <c r="DB146" s="98"/>
      <c r="DC146" s="98"/>
      <c r="DD146" s="98"/>
      <c r="DE146" s="98"/>
      <c r="DF146" s="98"/>
      <c r="DG146" s="98"/>
      <c r="DH146" s="98"/>
      <c r="DI146" s="98"/>
      <c r="DJ146" s="98"/>
      <c r="DK146" s="98"/>
      <c r="DL146" s="98"/>
      <c r="DM146" s="98"/>
      <c r="DN146" s="98"/>
      <c r="DO146" s="98"/>
      <c r="DP146" s="98"/>
      <c r="DQ146" s="98"/>
      <c r="DR146" s="98"/>
      <c r="DS146" s="98"/>
      <c r="DT146" s="98"/>
      <c r="DU146" s="98"/>
      <c r="DV146" s="98"/>
      <c r="DW146" s="98"/>
      <c r="DX146" s="98"/>
      <c r="DY146" s="98"/>
      <c r="DZ146" s="98"/>
      <c r="EA146" s="98"/>
      <c r="EB146" s="98"/>
      <c r="EC146" s="98"/>
      <c r="ED146" s="98"/>
      <c r="EE146" s="98"/>
      <c r="EF146" s="98"/>
      <c r="EG146" s="98"/>
    </row>
    <row r="147" spans="1:218" ht="25" customHeight="1" x14ac:dyDescent="0.2">
      <c r="A147" s="12" t="s">
        <v>1669</v>
      </c>
      <c r="B147" s="12" t="s">
        <v>4118</v>
      </c>
      <c r="C147" s="3584">
        <v>2030</v>
      </c>
      <c r="D147" s="3457" t="s">
        <v>2851</v>
      </c>
      <c r="E147" s="3436" t="s">
        <v>186</v>
      </c>
      <c r="F147" s="3437" t="s">
        <v>238</v>
      </c>
      <c r="G147" s="3469">
        <v>43971</v>
      </c>
      <c r="H147" s="3463">
        <f t="shared" ca="1" si="7"/>
        <v>39</v>
      </c>
      <c r="I147" s="3445" t="s">
        <v>1280</v>
      </c>
      <c r="J147" s="1919" t="s">
        <v>2852</v>
      </c>
      <c r="K147" s="1919" t="s">
        <v>1149</v>
      </c>
      <c r="L147" s="1828" t="s">
        <v>1842</v>
      </c>
      <c r="M147" s="1828" t="s">
        <v>198</v>
      </c>
      <c r="N147" s="1888" t="s">
        <v>2055</v>
      </c>
      <c r="O147" s="1888" t="s">
        <v>2055</v>
      </c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  <c r="BJ147" s="98"/>
      <c r="BK147" s="98"/>
      <c r="BL147" s="98"/>
      <c r="BM147" s="98"/>
      <c r="BN147" s="98"/>
      <c r="BO147" s="98"/>
      <c r="BP147" s="98"/>
      <c r="BQ147" s="98"/>
      <c r="BR147" s="98"/>
      <c r="BS147" s="98"/>
      <c r="BT147" s="98"/>
      <c r="BU147" s="98"/>
      <c r="BV147" s="98"/>
      <c r="BW147" s="98"/>
      <c r="BX147" s="98"/>
      <c r="BY147" s="98"/>
      <c r="BZ147" s="98"/>
      <c r="CA147" s="98"/>
      <c r="CB147" s="98"/>
      <c r="CC147" s="98"/>
      <c r="CD147" s="98"/>
      <c r="CE147" s="98"/>
      <c r="CF147" s="98"/>
      <c r="CG147" s="98"/>
      <c r="CH147" s="98"/>
      <c r="CI147" s="98"/>
      <c r="CJ147" s="98"/>
      <c r="CK147" s="98"/>
      <c r="CL147" s="98"/>
      <c r="CM147" s="98"/>
      <c r="CN147" s="98"/>
      <c r="CO147" s="98"/>
      <c r="CP147" s="98"/>
      <c r="CQ147" s="98"/>
      <c r="CR147" s="98"/>
      <c r="CS147" s="98"/>
      <c r="CT147" s="98"/>
      <c r="CU147" s="98"/>
      <c r="CV147" s="98"/>
      <c r="CW147" s="98"/>
      <c r="CX147" s="98"/>
      <c r="CY147" s="98"/>
      <c r="CZ147" s="98"/>
      <c r="DA147" s="98"/>
      <c r="DB147" s="98"/>
      <c r="DC147" s="98"/>
      <c r="DD147" s="98"/>
      <c r="DE147" s="98"/>
      <c r="DF147" s="98"/>
      <c r="DG147" s="98"/>
      <c r="DH147" s="98"/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98"/>
      <c r="EP147" s="98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98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98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98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98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98"/>
      <c r="HD147" s="98"/>
      <c r="HE147" s="98"/>
      <c r="HF147" s="98"/>
      <c r="HG147" s="98"/>
      <c r="HH147" s="98"/>
      <c r="HI147" s="98"/>
      <c r="HJ147" s="98"/>
    </row>
    <row r="148" spans="1:218" ht="25" customHeight="1" x14ac:dyDescent="0.2">
      <c r="A148" s="12" t="s">
        <v>1669</v>
      </c>
      <c r="B148" s="12" t="s">
        <v>4118</v>
      </c>
      <c r="C148" s="3584">
        <v>2113</v>
      </c>
      <c r="D148" s="3457" t="s">
        <v>148</v>
      </c>
      <c r="E148" s="3436" t="s">
        <v>186</v>
      </c>
      <c r="F148" s="3437"/>
      <c r="G148" s="3469">
        <v>44305</v>
      </c>
      <c r="H148" s="3464">
        <f t="shared" ca="1" si="7"/>
        <v>28</v>
      </c>
      <c r="I148" s="3457" t="s">
        <v>1281</v>
      </c>
      <c r="J148" s="3434" t="s">
        <v>1033</v>
      </c>
      <c r="K148" s="3434" t="s">
        <v>3245</v>
      </c>
      <c r="L148" s="1828" t="s">
        <v>1842</v>
      </c>
      <c r="M148" s="1828" t="s">
        <v>198</v>
      </c>
      <c r="N148" s="3463" t="s">
        <v>2055</v>
      </c>
      <c r="O148" s="3463" t="s">
        <v>2055</v>
      </c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  <c r="BJ148" s="98"/>
      <c r="BK148" s="98"/>
      <c r="BL148" s="98"/>
      <c r="BM148" s="98"/>
      <c r="BN148" s="98"/>
      <c r="BO148" s="98"/>
      <c r="BP148" s="98"/>
      <c r="BQ148" s="98"/>
      <c r="BR148" s="98"/>
      <c r="BS148" s="98"/>
      <c r="BT148" s="98"/>
      <c r="BU148" s="98"/>
      <c r="BV148" s="98"/>
      <c r="BW148" s="98"/>
      <c r="BX148" s="98"/>
      <c r="BY148" s="98"/>
      <c r="BZ148" s="98"/>
      <c r="CA148" s="98"/>
      <c r="CB148" s="98"/>
      <c r="CC148" s="98"/>
      <c r="CD148" s="98"/>
      <c r="CE148" s="98"/>
      <c r="CF148" s="98"/>
      <c r="CG148" s="98"/>
      <c r="CH148" s="98"/>
      <c r="CI148" s="98"/>
      <c r="CJ148" s="98"/>
      <c r="CK148" s="98"/>
      <c r="CL148" s="98"/>
      <c r="CM148" s="98"/>
      <c r="CN148" s="98"/>
      <c r="CO148" s="98"/>
      <c r="CP148" s="98"/>
      <c r="CQ148" s="98"/>
      <c r="CR148" s="98"/>
      <c r="CS148" s="98"/>
      <c r="CT148" s="98"/>
      <c r="CU148" s="98"/>
      <c r="CV148" s="98"/>
      <c r="CW148" s="98"/>
      <c r="CX148" s="98"/>
      <c r="CY148" s="98"/>
      <c r="CZ148" s="98"/>
      <c r="DA148" s="98"/>
      <c r="DB148" s="98"/>
      <c r="DC148" s="98"/>
      <c r="DD148" s="98"/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/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/>
      <c r="EF148" s="98"/>
      <c r="EG148" s="98"/>
      <c r="EH148" s="95"/>
      <c r="EI148" s="95"/>
      <c r="EJ148" s="95"/>
      <c r="EK148" s="95"/>
      <c r="EL148" s="95"/>
      <c r="EM148" s="95"/>
      <c r="EN148" s="95"/>
      <c r="EO148" s="95"/>
      <c r="EP148" s="95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  <c r="HE148" s="95"/>
      <c r="HF148" s="95"/>
      <c r="HG148" s="95"/>
      <c r="HH148" s="95"/>
      <c r="HI148" s="95"/>
      <c r="HJ148" s="95"/>
    </row>
    <row r="149" spans="1:218" s="102" customFormat="1" ht="25" customHeight="1" x14ac:dyDescent="0.2">
      <c r="A149" s="12" t="s">
        <v>1669</v>
      </c>
      <c r="B149" s="12" t="s">
        <v>4118</v>
      </c>
      <c r="C149" s="3584" t="s">
        <v>2714</v>
      </c>
      <c r="D149" s="3457" t="s">
        <v>3762</v>
      </c>
      <c r="E149" s="3436" t="s">
        <v>196</v>
      </c>
      <c r="F149" s="3437"/>
      <c r="G149" s="3469">
        <v>43802</v>
      </c>
      <c r="H149" s="3464">
        <f ca="1">(YEAR(NOW())-YEAR(G149))*12+MONTH(NOW())-MONTH(G149)</f>
        <v>44</v>
      </c>
      <c r="I149" s="1872" t="s">
        <v>1280</v>
      </c>
      <c r="J149" s="1919" t="s">
        <v>2199</v>
      </c>
      <c r="K149" s="1828" t="s">
        <v>2584</v>
      </c>
      <c r="L149" s="1828" t="s">
        <v>1842</v>
      </c>
      <c r="M149" s="1828" t="s">
        <v>198</v>
      </c>
      <c r="N149" s="1888" t="s">
        <v>2055</v>
      </c>
      <c r="O149" s="1888" t="s">
        <v>2055</v>
      </c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  <c r="FR149" s="48"/>
      <c r="FS149" s="48"/>
      <c r="FT149" s="48"/>
      <c r="FU149" s="48"/>
      <c r="FV149" s="48"/>
      <c r="FW149" s="48"/>
      <c r="FX149" s="48"/>
      <c r="FY149" s="48"/>
      <c r="FZ149" s="48"/>
      <c r="GA149" s="48"/>
      <c r="GB149" s="48"/>
      <c r="GC149" s="48"/>
      <c r="GD149" s="48"/>
      <c r="GE149" s="48"/>
      <c r="GF149" s="48"/>
      <c r="GG149" s="48"/>
      <c r="GH149" s="48"/>
      <c r="GI149" s="48"/>
      <c r="GJ149" s="48"/>
      <c r="GK149" s="48"/>
      <c r="GL149" s="48"/>
      <c r="GM149" s="48"/>
    </row>
    <row r="150" spans="1:218" s="290" customFormat="1" ht="25" customHeight="1" x14ac:dyDescent="0.2">
      <c r="A150" s="12" t="s">
        <v>1669</v>
      </c>
      <c r="B150" s="12" t="s">
        <v>4118</v>
      </c>
      <c r="C150" s="3584" t="s">
        <v>3300</v>
      </c>
      <c r="D150" s="3457" t="s">
        <v>259</v>
      </c>
      <c r="E150" s="3436" t="s">
        <v>196</v>
      </c>
      <c r="F150" s="3437"/>
      <c r="G150" s="3469">
        <v>43886</v>
      </c>
      <c r="H150" s="3463">
        <f ca="1">(YEAR(NOW())-YEAR(G150))*12+MONTH(NOW())-MONTH(G150)</f>
        <v>42</v>
      </c>
      <c r="I150" s="3445" t="s">
        <v>1280</v>
      </c>
      <c r="J150" s="1919" t="s">
        <v>2733</v>
      </c>
      <c r="K150" s="1937" t="s">
        <v>2734</v>
      </c>
      <c r="L150" s="1828" t="s">
        <v>1842</v>
      </c>
      <c r="M150" s="1828" t="s">
        <v>198</v>
      </c>
      <c r="N150" s="1888" t="s">
        <v>2055</v>
      </c>
      <c r="O150" s="1888" t="s">
        <v>2055</v>
      </c>
      <c r="EH150" s="291"/>
      <c r="EI150" s="291"/>
      <c r="EJ150" s="291"/>
      <c r="EK150" s="291"/>
      <c r="EL150" s="291"/>
      <c r="EM150" s="291"/>
      <c r="EN150" s="291"/>
      <c r="EO150" s="291"/>
      <c r="EP150" s="291"/>
      <c r="EQ150" s="291"/>
      <c r="ER150" s="291"/>
      <c r="ES150" s="291"/>
      <c r="ET150" s="291"/>
      <c r="EU150" s="291"/>
      <c r="EV150" s="291"/>
      <c r="EW150" s="291"/>
      <c r="EX150" s="291"/>
      <c r="EY150" s="291"/>
      <c r="EZ150" s="291"/>
      <c r="FA150" s="291"/>
      <c r="FB150" s="291"/>
      <c r="FC150" s="291"/>
      <c r="FD150" s="291"/>
      <c r="FE150" s="291"/>
      <c r="FF150" s="291"/>
      <c r="FG150" s="291"/>
      <c r="FH150" s="291"/>
      <c r="FI150" s="291"/>
      <c r="FJ150" s="291"/>
      <c r="FK150" s="291"/>
      <c r="FL150" s="291"/>
      <c r="FM150" s="291"/>
      <c r="FN150" s="291"/>
      <c r="FO150" s="291"/>
      <c r="FP150" s="291"/>
      <c r="FQ150" s="291"/>
      <c r="FR150" s="291"/>
      <c r="FS150" s="291"/>
      <c r="FT150" s="291"/>
      <c r="FU150" s="291"/>
      <c r="FV150" s="291"/>
      <c r="FW150" s="291"/>
      <c r="FX150" s="291"/>
      <c r="FY150" s="291"/>
      <c r="FZ150" s="291"/>
      <c r="GA150" s="291"/>
      <c r="GB150" s="291"/>
      <c r="GC150" s="291"/>
      <c r="GD150" s="291"/>
      <c r="GE150" s="291"/>
      <c r="GF150" s="291"/>
      <c r="GG150" s="291"/>
      <c r="GH150" s="291"/>
      <c r="GI150" s="291"/>
      <c r="GJ150" s="291"/>
      <c r="GK150" s="291"/>
      <c r="GL150" s="291"/>
      <c r="GM150" s="291"/>
      <c r="GN150" s="2238"/>
      <c r="GO150" s="2238"/>
      <c r="GP150" s="2238"/>
      <c r="GQ150" s="2238"/>
      <c r="GR150" s="2238"/>
      <c r="GS150" s="2238"/>
      <c r="GT150" s="2238"/>
      <c r="GU150" s="2238"/>
      <c r="GV150" s="2238"/>
      <c r="GW150" s="2238"/>
      <c r="GX150" s="2238"/>
      <c r="GY150" s="2238"/>
      <c r="GZ150" s="2238"/>
      <c r="HA150" s="2238"/>
      <c r="HB150" s="2238"/>
      <c r="HC150" s="2238"/>
      <c r="HD150" s="2238"/>
      <c r="HE150" s="2238"/>
      <c r="HF150" s="2238"/>
      <c r="HG150" s="2238"/>
      <c r="HH150" s="2238"/>
      <c r="HI150" s="2238"/>
      <c r="HJ150" s="2238"/>
    </row>
    <row r="151" spans="1:218" s="48" customFormat="1" ht="30" customHeight="1" x14ac:dyDescent="0.2">
      <c r="A151" s="12" t="s">
        <v>1669</v>
      </c>
      <c r="B151" s="12" t="s">
        <v>4118</v>
      </c>
      <c r="C151" s="3681">
        <v>2125</v>
      </c>
      <c r="D151" s="1872" t="s">
        <v>161</v>
      </c>
      <c r="E151" s="1810" t="s">
        <v>196</v>
      </c>
      <c r="F151" s="2511" t="s">
        <v>3889</v>
      </c>
      <c r="G151" s="3465">
        <v>44231</v>
      </c>
      <c r="H151" s="1815">
        <f t="shared" ref="H151:H184" ca="1" si="8">(YEAR(NOW())-YEAR(G151))*12+MONTH(NOW())-MONTH(G151)</f>
        <v>30</v>
      </c>
      <c r="I151" s="1872" t="s">
        <v>1281</v>
      </c>
      <c r="J151" s="1919" t="s">
        <v>1804</v>
      </c>
      <c r="K151" s="1919" t="s">
        <v>3241</v>
      </c>
      <c r="L151" s="1828" t="s">
        <v>1842</v>
      </c>
      <c r="M151" s="1919" t="s">
        <v>1842</v>
      </c>
      <c r="N151" s="1888" t="s">
        <v>4053</v>
      </c>
      <c r="O151" s="1888" t="s">
        <v>2055</v>
      </c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  <c r="CF151" s="102"/>
      <c r="CG151" s="102"/>
      <c r="CH151" s="102"/>
      <c r="CI151" s="102"/>
      <c r="CJ151" s="102"/>
      <c r="CK151" s="102"/>
      <c r="CL151" s="102"/>
      <c r="CM151" s="102"/>
      <c r="CN151" s="102"/>
      <c r="CO151" s="102"/>
      <c r="CP151" s="102"/>
      <c r="CQ151" s="102"/>
      <c r="CR151" s="102"/>
      <c r="CS151" s="102"/>
      <c r="CT151" s="102"/>
      <c r="CU151" s="102"/>
      <c r="CV151" s="102"/>
      <c r="CW151" s="102"/>
      <c r="CX151" s="102"/>
      <c r="CY151" s="102"/>
      <c r="CZ151" s="102"/>
      <c r="DA151" s="102"/>
      <c r="DB151" s="102"/>
      <c r="DC151" s="102"/>
      <c r="DD151" s="102"/>
      <c r="DE151" s="102"/>
      <c r="DF151" s="102"/>
      <c r="DG151" s="102"/>
      <c r="DH151" s="102"/>
      <c r="DI151" s="102"/>
      <c r="DJ151" s="102"/>
      <c r="DK151" s="102"/>
      <c r="DL151" s="102"/>
      <c r="DM151" s="102"/>
      <c r="DN151" s="102"/>
      <c r="DO151" s="102"/>
      <c r="DP151" s="102"/>
      <c r="DQ151" s="102"/>
      <c r="DR151" s="102"/>
      <c r="DS151" s="102"/>
      <c r="DT151" s="102"/>
      <c r="DU151" s="102"/>
      <c r="DV151" s="102"/>
      <c r="DW151" s="102"/>
      <c r="DX151" s="102"/>
      <c r="DY151" s="102"/>
      <c r="DZ151" s="102"/>
      <c r="EA151" s="102"/>
      <c r="EB151" s="102"/>
      <c r="EC151" s="102"/>
      <c r="ED151" s="102"/>
      <c r="EE151" s="102"/>
      <c r="EF151" s="102"/>
      <c r="EG151" s="102"/>
    </row>
    <row r="152" spans="1:218" ht="30" customHeight="1" x14ac:dyDescent="0.2">
      <c r="A152" s="12" t="s">
        <v>1669</v>
      </c>
      <c r="B152" s="12" t="s">
        <v>4118</v>
      </c>
      <c r="C152" s="2414">
        <v>2106</v>
      </c>
      <c r="D152" s="1872" t="s">
        <v>148</v>
      </c>
      <c r="E152" s="1810" t="s">
        <v>196</v>
      </c>
      <c r="F152" s="2511" t="s">
        <v>3889</v>
      </c>
      <c r="G152" s="1891">
        <v>44298</v>
      </c>
      <c r="H152" s="1815">
        <f t="shared" ca="1" si="8"/>
        <v>28</v>
      </c>
      <c r="I152" s="1872" t="s">
        <v>1281</v>
      </c>
      <c r="J152" s="1919" t="s">
        <v>1688</v>
      </c>
      <c r="K152" s="1937">
        <v>1818</v>
      </c>
      <c r="L152" s="1828" t="s">
        <v>1842</v>
      </c>
      <c r="M152" s="1919" t="s">
        <v>1842</v>
      </c>
      <c r="N152" s="1888" t="s">
        <v>4053</v>
      </c>
      <c r="O152" s="1888" t="s">
        <v>2055</v>
      </c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  <c r="BJ152" s="98"/>
      <c r="BK152" s="98"/>
      <c r="BL152" s="98"/>
      <c r="BM152" s="98"/>
      <c r="BN152" s="98"/>
      <c r="BO152" s="98"/>
      <c r="BP152" s="98"/>
      <c r="BQ152" s="98"/>
      <c r="BR152" s="98"/>
      <c r="BS152" s="98"/>
      <c r="BT152" s="98"/>
      <c r="BU152" s="98"/>
      <c r="BV152" s="98"/>
      <c r="BW152" s="98"/>
      <c r="BX152" s="98"/>
      <c r="BY152" s="98"/>
      <c r="BZ152" s="98"/>
      <c r="CA152" s="98"/>
      <c r="CB152" s="98"/>
      <c r="CC152" s="98"/>
      <c r="CD152" s="98"/>
      <c r="CE152" s="98"/>
      <c r="CF152" s="98"/>
      <c r="CG152" s="98"/>
      <c r="CH152" s="98"/>
      <c r="CI152" s="98"/>
      <c r="CJ152" s="98"/>
      <c r="CK152" s="98"/>
      <c r="CL152" s="98"/>
      <c r="CM152" s="98"/>
      <c r="CN152" s="98"/>
      <c r="CO152" s="98"/>
      <c r="CP152" s="98"/>
      <c r="CQ152" s="98"/>
      <c r="CR152" s="98"/>
      <c r="CS152" s="98"/>
      <c r="CT152" s="98"/>
      <c r="CU152" s="98"/>
      <c r="CV152" s="98"/>
      <c r="CW152" s="98"/>
      <c r="CX152" s="98"/>
      <c r="CY152" s="98"/>
      <c r="CZ152" s="98"/>
      <c r="DA152" s="98"/>
      <c r="DB152" s="98"/>
      <c r="DC152" s="98"/>
      <c r="DD152" s="98"/>
      <c r="DE152" s="98"/>
      <c r="DF152" s="98"/>
      <c r="DG152" s="98"/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</row>
    <row r="153" spans="1:218" ht="30" customHeight="1" x14ac:dyDescent="0.2">
      <c r="A153" s="12" t="s">
        <v>1669</v>
      </c>
      <c r="B153" s="12" t="s">
        <v>4118</v>
      </c>
      <c r="C153" s="2414">
        <v>2109</v>
      </c>
      <c r="D153" s="1872" t="s">
        <v>873</v>
      </c>
      <c r="E153" s="1810" t="s">
        <v>196</v>
      </c>
      <c r="F153" s="2511" t="s">
        <v>3889</v>
      </c>
      <c r="G153" s="1891">
        <v>44302</v>
      </c>
      <c r="H153" s="1815">
        <f t="shared" ca="1" si="8"/>
        <v>28</v>
      </c>
      <c r="I153" s="1872" t="s">
        <v>1281</v>
      </c>
      <c r="J153" s="1937">
        <v>1719</v>
      </c>
      <c r="K153" s="1919" t="s">
        <v>3243</v>
      </c>
      <c r="L153" s="1828" t="s">
        <v>1842</v>
      </c>
      <c r="M153" s="1919" t="s">
        <v>1842</v>
      </c>
      <c r="N153" s="1888" t="s">
        <v>4053</v>
      </c>
      <c r="O153" s="1888" t="s">
        <v>2055</v>
      </c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8"/>
      <c r="CD153" s="98"/>
      <c r="CE153" s="98"/>
      <c r="CF153" s="98"/>
      <c r="CG153" s="98"/>
      <c r="CH153" s="98"/>
      <c r="CI153" s="98"/>
      <c r="CJ153" s="98"/>
      <c r="CK153" s="98"/>
      <c r="CL153" s="98"/>
      <c r="CM153" s="98"/>
      <c r="CN153" s="98"/>
      <c r="CO153" s="98"/>
      <c r="CP153" s="98"/>
      <c r="CQ153" s="98"/>
      <c r="CR153" s="98"/>
      <c r="CS153" s="98"/>
      <c r="CT153" s="98"/>
      <c r="CU153" s="98"/>
      <c r="CV153" s="98"/>
      <c r="CW153" s="98"/>
      <c r="CX153" s="98"/>
      <c r="CY153" s="98"/>
      <c r="CZ153" s="98"/>
      <c r="DA153" s="98"/>
      <c r="DB153" s="98"/>
      <c r="DC153" s="98"/>
      <c r="DD153" s="98"/>
      <c r="DE153" s="98"/>
      <c r="DF153" s="98"/>
      <c r="DG153" s="98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</row>
    <row r="154" spans="1:218" ht="30" customHeight="1" x14ac:dyDescent="0.2">
      <c r="A154" s="12" t="s">
        <v>1669</v>
      </c>
      <c r="B154" s="12" t="s">
        <v>4118</v>
      </c>
      <c r="C154" s="3682">
        <v>2111</v>
      </c>
      <c r="D154" s="2370" t="s">
        <v>3249</v>
      </c>
      <c r="E154" s="1994" t="s">
        <v>196</v>
      </c>
      <c r="F154" s="2511" t="s">
        <v>3889</v>
      </c>
      <c r="G154" s="1891">
        <v>44304</v>
      </c>
      <c r="H154" s="3459">
        <f t="shared" ca="1" si="8"/>
        <v>28</v>
      </c>
      <c r="I154" s="1872" t="s">
        <v>1281</v>
      </c>
      <c r="J154" s="2368" t="s">
        <v>3250</v>
      </c>
      <c r="K154" s="2368" t="s">
        <v>3243</v>
      </c>
      <c r="L154" s="1828" t="s">
        <v>1842</v>
      </c>
      <c r="M154" s="1919" t="s">
        <v>1842</v>
      </c>
      <c r="N154" s="1888" t="s">
        <v>4053</v>
      </c>
      <c r="O154" s="1888" t="s">
        <v>2055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</row>
    <row r="155" spans="1:218" s="3392" customFormat="1" ht="30" customHeight="1" x14ac:dyDescent="0.2">
      <c r="A155" s="12" t="s">
        <v>1669</v>
      </c>
      <c r="B155" s="12" t="s">
        <v>4118</v>
      </c>
      <c r="C155" s="3684">
        <v>2115</v>
      </c>
      <c r="D155" s="1872" t="s">
        <v>1183</v>
      </c>
      <c r="E155" s="1810" t="s">
        <v>186</v>
      </c>
      <c r="F155" s="2511"/>
      <c r="G155" s="1891">
        <v>44303</v>
      </c>
      <c r="H155" s="1815">
        <f t="shared" ca="1" si="8"/>
        <v>28</v>
      </c>
      <c r="I155" s="1872" t="s">
        <v>1281</v>
      </c>
      <c r="J155" s="1937">
        <v>1722</v>
      </c>
      <c r="K155" s="1937">
        <v>1818</v>
      </c>
      <c r="L155" s="1828" t="s">
        <v>1842</v>
      </c>
      <c r="M155" s="1919" t="s">
        <v>1842</v>
      </c>
      <c r="N155" s="1888" t="s">
        <v>4053</v>
      </c>
      <c r="O155" s="1888" t="s">
        <v>2055</v>
      </c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102"/>
      <c r="AX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  <c r="CF155" s="102"/>
      <c r="CG155" s="102"/>
      <c r="CH155" s="102"/>
      <c r="CI155" s="102"/>
      <c r="CJ155" s="102"/>
      <c r="CK155" s="102"/>
      <c r="CL155" s="102"/>
      <c r="CM155" s="102"/>
      <c r="CN155" s="102"/>
      <c r="CO155" s="102"/>
      <c r="CP155" s="102"/>
      <c r="CQ155" s="102"/>
      <c r="CR155" s="102"/>
      <c r="CS155" s="102"/>
      <c r="CT155" s="102"/>
      <c r="CU155" s="102"/>
      <c r="CV155" s="102"/>
      <c r="CW155" s="102"/>
      <c r="CX155" s="102"/>
      <c r="CY155" s="102"/>
      <c r="CZ155" s="102"/>
      <c r="DA155" s="102"/>
      <c r="DB155" s="102"/>
      <c r="DC155" s="102"/>
      <c r="DD155" s="102"/>
      <c r="DE155" s="102"/>
      <c r="DF155" s="102"/>
      <c r="DG155" s="102"/>
      <c r="DH155" s="102"/>
      <c r="DI155" s="102"/>
      <c r="DJ155" s="102"/>
      <c r="DK155" s="102"/>
      <c r="DL155" s="102"/>
      <c r="DM155" s="102"/>
      <c r="DN155" s="102"/>
      <c r="DO155" s="102"/>
      <c r="DP155" s="102"/>
      <c r="DQ155" s="102"/>
      <c r="DR155" s="102"/>
      <c r="DS155" s="102"/>
      <c r="DT155" s="102"/>
      <c r="DU155" s="102"/>
      <c r="DV155" s="102"/>
      <c r="DW155" s="102"/>
      <c r="DX155" s="102"/>
      <c r="DY155" s="102"/>
      <c r="DZ155" s="102"/>
      <c r="EA155" s="102"/>
      <c r="EB155" s="102"/>
      <c r="EC155" s="102"/>
      <c r="ED155" s="102"/>
      <c r="EE155" s="102"/>
      <c r="EF155" s="102"/>
      <c r="EG155" s="102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  <c r="FR155" s="48"/>
      <c r="FS155" s="48"/>
      <c r="FT155" s="48"/>
      <c r="FU155" s="48"/>
      <c r="FV155" s="48"/>
      <c r="FW155" s="48"/>
      <c r="FX155" s="48"/>
      <c r="FY155" s="48"/>
      <c r="FZ155" s="48"/>
      <c r="GA155" s="48"/>
      <c r="GB155" s="48"/>
      <c r="GC155" s="48"/>
      <c r="GD155" s="48"/>
      <c r="GE155" s="48"/>
      <c r="GF155" s="48"/>
      <c r="GG155" s="48"/>
      <c r="GH155" s="48"/>
      <c r="GI155" s="48"/>
      <c r="GJ155" s="48"/>
      <c r="GK155" s="48"/>
      <c r="GL155" s="48"/>
      <c r="GM155" s="48"/>
      <c r="GN155" s="48"/>
      <c r="GO155" s="48"/>
      <c r="GP155" s="48"/>
      <c r="GQ155" s="48"/>
      <c r="GR155" s="48"/>
      <c r="GS155" s="48"/>
      <c r="GT155" s="48"/>
      <c r="GU155" s="48"/>
      <c r="GV155" s="48"/>
      <c r="GW155" s="48"/>
      <c r="GX155" s="48"/>
      <c r="GY155" s="48"/>
      <c r="GZ155" s="48"/>
      <c r="HA155" s="48"/>
      <c r="HB155" s="48"/>
      <c r="HC155" s="48"/>
      <c r="HD155" s="48"/>
      <c r="HE155" s="48"/>
      <c r="HF155" s="48"/>
      <c r="HG155" s="48"/>
      <c r="HH155" s="48"/>
      <c r="HI155" s="48"/>
      <c r="HJ155" s="48"/>
    </row>
    <row r="156" spans="1:218" ht="30" customHeight="1" x14ac:dyDescent="0.2">
      <c r="A156" s="12" t="s">
        <v>1669</v>
      </c>
      <c r="B156" s="12" t="s">
        <v>4118</v>
      </c>
      <c r="C156" s="2414">
        <v>2116</v>
      </c>
      <c r="D156" s="1872" t="s">
        <v>3244</v>
      </c>
      <c r="E156" s="1810" t="s">
        <v>196</v>
      </c>
      <c r="F156" s="2511" t="s">
        <v>3889</v>
      </c>
      <c r="G156" s="1891">
        <v>44303</v>
      </c>
      <c r="H156" s="1815">
        <f ca="1">(YEAR(NOW())-YEAR(G156))*12+MONTH(NOW())-MONTH(G156)</f>
        <v>28</v>
      </c>
      <c r="I156" s="1872" t="s">
        <v>1281</v>
      </c>
      <c r="J156" s="1937">
        <v>1725</v>
      </c>
      <c r="K156" s="1919" t="s">
        <v>3243</v>
      </c>
      <c r="L156" s="1828" t="s">
        <v>1842</v>
      </c>
      <c r="M156" s="1919" t="s">
        <v>1842</v>
      </c>
      <c r="N156" s="1888" t="s">
        <v>2055</v>
      </c>
      <c r="O156" s="1888" t="s">
        <v>2055</v>
      </c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  <c r="BT156" s="98"/>
      <c r="BU156" s="98"/>
      <c r="BV156" s="98"/>
      <c r="BW156" s="98"/>
      <c r="BX156" s="98"/>
      <c r="BY156" s="98"/>
      <c r="BZ156" s="98"/>
      <c r="CA156" s="98"/>
      <c r="CB156" s="98"/>
      <c r="CC156" s="98"/>
      <c r="CD156" s="98"/>
      <c r="CE156" s="98"/>
      <c r="CF156" s="98"/>
      <c r="CG156" s="98"/>
      <c r="CH156" s="98"/>
      <c r="CI156" s="98"/>
      <c r="CJ156" s="98"/>
      <c r="CK156" s="98"/>
      <c r="CL156" s="98"/>
      <c r="CM156" s="98"/>
      <c r="CN156" s="98"/>
      <c r="CO156" s="98"/>
      <c r="CP156" s="98"/>
      <c r="CQ156" s="98"/>
      <c r="CR156" s="98"/>
      <c r="CS156" s="98"/>
      <c r="CT156" s="98"/>
      <c r="CU156" s="98"/>
      <c r="CV156" s="98"/>
      <c r="CW156" s="98"/>
      <c r="CX156" s="98"/>
      <c r="CY156" s="98"/>
      <c r="CZ156" s="98"/>
      <c r="DA156" s="98"/>
      <c r="DB156" s="98"/>
      <c r="DC156" s="98"/>
      <c r="DD156" s="98"/>
      <c r="DE156" s="98"/>
      <c r="DF156" s="98"/>
      <c r="DG156" s="98"/>
      <c r="DH156" s="98"/>
      <c r="DI156" s="98"/>
      <c r="DJ156" s="98"/>
      <c r="DK156" s="98"/>
      <c r="DL156" s="98"/>
      <c r="DM156" s="98"/>
      <c r="DN156" s="98"/>
      <c r="DO156" s="98"/>
      <c r="DP156" s="98"/>
      <c r="DQ156" s="98"/>
      <c r="DR156" s="98"/>
      <c r="DS156" s="98"/>
      <c r="DT156" s="98"/>
      <c r="DU156" s="98"/>
      <c r="DV156" s="98"/>
      <c r="DW156" s="98"/>
      <c r="DX156" s="98"/>
      <c r="DY156" s="98"/>
      <c r="DZ156" s="98"/>
      <c r="EA156" s="98"/>
      <c r="EB156" s="98"/>
      <c r="EC156" s="98"/>
      <c r="ED156" s="98"/>
      <c r="EE156" s="98"/>
      <c r="EF156" s="98"/>
      <c r="EG156" s="98"/>
      <c r="EH156" s="1456"/>
      <c r="EI156" s="1456"/>
      <c r="EJ156" s="1456"/>
      <c r="EK156" s="1456"/>
      <c r="EL156" s="1456"/>
      <c r="EM156" s="1456"/>
      <c r="EN156" s="1456"/>
      <c r="EO156" s="1456"/>
      <c r="EP156" s="1456"/>
      <c r="EQ156" s="1456"/>
      <c r="ER156" s="1456"/>
      <c r="ES156" s="1456"/>
      <c r="ET156" s="1456"/>
      <c r="EU156" s="1456"/>
      <c r="EV156" s="1456"/>
      <c r="EW156" s="1456"/>
      <c r="EX156" s="1456"/>
      <c r="EY156" s="1456"/>
      <c r="EZ156" s="1456"/>
      <c r="FA156" s="1456"/>
      <c r="FB156" s="1456"/>
      <c r="FC156" s="1456"/>
      <c r="FD156" s="1456"/>
      <c r="FE156" s="1456"/>
      <c r="FF156" s="1456"/>
      <c r="FG156" s="1456"/>
      <c r="FH156" s="1456"/>
      <c r="FI156" s="1456"/>
      <c r="FJ156" s="1456"/>
      <c r="FK156" s="1456"/>
      <c r="FL156" s="1456"/>
      <c r="FM156" s="1456"/>
      <c r="FN156" s="1456"/>
      <c r="FO156" s="1456"/>
      <c r="FP156" s="1456"/>
      <c r="FQ156" s="1456"/>
      <c r="FR156" s="1456"/>
      <c r="FS156" s="1456"/>
      <c r="FT156" s="1456"/>
      <c r="FU156" s="1456"/>
      <c r="FV156" s="1456"/>
      <c r="FW156" s="1456"/>
      <c r="FX156" s="1456"/>
      <c r="FY156" s="1456"/>
      <c r="FZ156" s="1456"/>
      <c r="GA156" s="1456"/>
      <c r="GB156" s="1456"/>
      <c r="GC156" s="1456"/>
      <c r="GD156" s="1456"/>
      <c r="GE156" s="1456"/>
      <c r="GF156" s="1456"/>
      <c r="GG156" s="1456"/>
      <c r="GH156" s="1456"/>
      <c r="GI156" s="1456"/>
      <c r="GJ156" s="1456"/>
      <c r="GK156" s="1456"/>
      <c r="GL156" s="1456"/>
      <c r="GM156" s="1456"/>
      <c r="GN156" s="98"/>
      <c r="GO156" s="98"/>
      <c r="GP156" s="98"/>
      <c r="GQ156" s="98"/>
      <c r="GR156" s="98"/>
      <c r="GS156" s="98"/>
      <c r="GT156" s="98"/>
      <c r="GU156" s="98"/>
      <c r="GV156" s="98"/>
      <c r="GW156" s="98"/>
      <c r="GX156" s="98"/>
      <c r="GY156" s="98"/>
      <c r="GZ156" s="98"/>
      <c r="HA156" s="98"/>
      <c r="HB156" s="98"/>
      <c r="HC156" s="98"/>
      <c r="HD156" s="98"/>
      <c r="HE156" s="98"/>
      <c r="HF156" s="98"/>
      <c r="HG156" s="98"/>
      <c r="HH156" s="98"/>
      <c r="HI156" s="98"/>
      <c r="HJ156" s="98"/>
    </row>
    <row r="157" spans="1:218" s="98" customFormat="1" ht="30" customHeight="1" x14ac:dyDescent="0.2">
      <c r="A157" s="12" t="s">
        <v>1669</v>
      </c>
      <c r="B157" s="12" t="s">
        <v>4118</v>
      </c>
      <c r="C157" s="3684">
        <v>2123</v>
      </c>
      <c r="D157" s="2332" t="s">
        <v>27</v>
      </c>
      <c r="E157" s="1810" t="s">
        <v>186</v>
      </c>
      <c r="F157" s="2511"/>
      <c r="G157" s="1891">
        <v>44313</v>
      </c>
      <c r="H157" s="3460">
        <f t="shared" ca="1" si="8"/>
        <v>28</v>
      </c>
      <c r="I157" s="1872" t="s">
        <v>1281</v>
      </c>
      <c r="J157" s="1919" t="s">
        <v>849</v>
      </c>
      <c r="K157" s="1919" t="s">
        <v>3245</v>
      </c>
      <c r="L157" s="1828" t="s">
        <v>1842</v>
      </c>
      <c r="M157" s="1919" t="s">
        <v>1842</v>
      </c>
      <c r="N157" s="1888" t="s">
        <v>4053</v>
      </c>
      <c r="O157" s="1888" t="s">
        <v>2055</v>
      </c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</row>
    <row r="158" spans="1:218" s="102" customFormat="1" ht="30" customHeight="1" x14ac:dyDescent="0.2">
      <c r="A158" s="12" t="s">
        <v>1669</v>
      </c>
      <c r="B158" s="12" t="s">
        <v>4118</v>
      </c>
      <c r="C158" s="3684">
        <v>2119</v>
      </c>
      <c r="D158" s="1872" t="s">
        <v>3273</v>
      </c>
      <c r="E158" s="1810" t="s">
        <v>186</v>
      </c>
      <c r="F158" s="2511"/>
      <c r="G158" s="1891">
        <v>44308</v>
      </c>
      <c r="H158" s="3459">
        <f t="shared" ca="1" si="8"/>
        <v>28</v>
      </c>
      <c r="I158" s="1872" t="s">
        <v>1281</v>
      </c>
      <c r="J158" s="1919" t="s">
        <v>3007</v>
      </c>
      <c r="K158" s="1919" t="s">
        <v>1149</v>
      </c>
      <c r="L158" s="1828" t="s">
        <v>1842</v>
      </c>
      <c r="M158" s="1919" t="s">
        <v>1842</v>
      </c>
      <c r="N158" s="1888" t="s">
        <v>4053</v>
      </c>
      <c r="O158" s="1888" t="s">
        <v>2055</v>
      </c>
      <c r="AV158" s="48"/>
      <c r="AW158" s="3392"/>
      <c r="AX158" s="3392"/>
      <c r="EE158" s="3392"/>
      <c r="EF158" s="3392"/>
      <c r="EG158" s="3392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  <c r="FR158" s="48"/>
      <c r="FS158" s="48"/>
      <c r="FT158" s="48"/>
      <c r="FU158" s="48"/>
      <c r="FV158" s="48"/>
      <c r="FW158" s="48"/>
      <c r="FX158" s="48"/>
      <c r="FY158" s="48"/>
      <c r="FZ158" s="48"/>
      <c r="GA158" s="48"/>
      <c r="GB158" s="48"/>
      <c r="GC158" s="48"/>
      <c r="GD158" s="48"/>
      <c r="GE158" s="48"/>
      <c r="GF158" s="48"/>
      <c r="GG158" s="48"/>
      <c r="GH158" s="48"/>
      <c r="GI158" s="48"/>
      <c r="GJ158" s="48"/>
      <c r="GK158" s="48"/>
      <c r="GL158" s="48"/>
      <c r="GM158" s="48"/>
      <c r="GN158" s="48"/>
      <c r="GO158" s="48"/>
      <c r="GP158" s="48"/>
      <c r="GQ158" s="48"/>
      <c r="GR158" s="48"/>
      <c r="GS158" s="48"/>
      <c r="GT158" s="48"/>
      <c r="GU158" s="48"/>
      <c r="GV158" s="48"/>
      <c r="GW158" s="48"/>
      <c r="GX158" s="48"/>
      <c r="GY158" s="48"/>
      <c r="GZ158" s="48"/>
      <c r="HA158" s="48"/>
      <c r="HB158" s="48"/>
      <c r="HC158" s="48"/>
      <c r="HD158" s="48"/>
      <c r="HE158" s="48"/>
      <c r="HF158" s="48"/>
      <c r="HG158" s="48"/>
      <c r="HH158" s="48"/>
      <c r="HI158" s="48"/>
      <c r="HJ158" s="48"/>
    </row>
    <row r="159" spans="1:218" ht="30" customHeight="1" x14ac:dyDescent="0.2">
      <c r="A159" s="12" t="s">
        <v>1669</v>
      </c>
      <c r="B159" s="12" t="s">
        <v>4118</v>
      </c>
      <c r="C159" s="3684">
        <v>2122</v>
      </c>
      <c r="D159" s="2332" t="s">
        <v>148</v>
      </c>
      <c r="E159" s="1810" t="s">
        <v>186</v>
      </c>
      <c r="F159" s="2511"/>
      <c r="G159" s="1891">
        <v>44311</v>
      </c>
      <c r="H159" s="3459">
        <f t="shared" ca="1" si="8"/>
        <v>28</v>
      </c>
      <c r="I159" s="1880" t="s">
        <v>1281</v>
      </c>
      <c r="J159" s="1937" t="s">
        <v>794</v>
      </c>
      <c r="K159" s="1919" t="s">
        <v>3245</v>
      </c>
      <c r="L159" s="1828" t="s">
        <v>1842</v>
      </c>
      <c r="M159" s="1919" t="s">
        <v>1842</v>
      </c>
      <c r="N159" s="1888" t="s">
        <v>4053</v>
      </c>
      <c r="O159" s="1888" t="s">
        <v>2055</v>
      </c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8"/>
      <c r="CE159" s="98"/>
      <c r="CF159" s="98"/>
      <c r="CG159" s="98"/>
      <c r="CH159" s="98"/>
      <c r="CI159" s="98"/>
      <c r="CJ159" s="98"/>
      <c r="CK159" s="98"/>
      <c r="CL159" s="98"/>
      <c r="CM159" s="98"/>
      <c r="CN159" s="98"/>
      <c r="CO159" s="98"/>
      <c r="CP159" s="98"/>
      <c r="CQ159" s="98"/>
      <c r="CR159" s="98"/>
      <c r="CS159" s="98"/>
      <c r="CT159" s="98"/>
      <c r="CU159" s="98"/>
      <c r="CV159" s="98"/>
      <c r="CW159" s="98"/>
      <c r="CX159" s="98"/>
      <c r="CY159" s="98"/>
      <c r="CZ159" s="98"/>
      <c r="DA159" s="98"/>
      <c r="DB159" s="98"/>
      <c r="DC159" s="98"/>
      <c r="DD159" s="98"/>
      <c r="DE159" s="98"/>
      <c r="DF159" s="98"/>
      <c r="DG159" s="98"/>
      <c r="DH159" s="98"/>
      <c r="DI159" s="98"/>
      <c r="DJ159" s="98"/>
      <c r="DK159" s="98"/>
      <c r="DL159" s="98"/>
      <c r="DM159" s="98"/>
      <c r="DN159" s="98"/>
      <c r="DO159" s="98"/>
      <c r="DP159" s="98"/>
      <c r="DQ159" s="98"/>
      <c r="DR159" s="98"/>
      <c r="DS159" s="98"/>
      <c r="DT159" s="98"/>
      <c r="DU159" s="98"/>
      <c r="DV159" s="98"/>
      <c r="DW159" s="98"/>
      <c r="DX159" s="98"/>
      <c r="DY159" s="98"/>
      <c r="DZ159" s="98"/>
      <c r="EA159" s="98"/>
      <c r="EB159" s="98"/>
      <c r="EC159" s="98"/>
      <c r="ED159" s="98"/>
      <c r="EE159" s="98"/>
      <c r="EF159" s="98"/>
      <c r="EG159" s="98"/>
    </row>
    <row r="160" spans="1:218" ht="30" customHeight="1" x14ac:dyDescent="0.2">
      <c r="A160" s="12" t="s">
        <v>1669</v>
      </c>
      <c r="B160" s="12" t="s">
        <v>4118</v>
      </c>
      <c r="C160" s="3684">
        <v>2124</v>
      </c>
      <c r="D160" s="1872" t="s">
        <v>3284</v>
      </c>
      <c r="E160" s="1810" t="s">
        <v>196</v>
      </c>
      <c r="F160" s="2511"/>
      <c r="G160" s="1891">
        <v>44314</v>
      </c>
      <c r="H160" s="3459">
        <f t="shared" ca="1" si="8"/>
        <v>28</v>
      </c>
      <c r="I160" s="1872" t="s">
        <v>1281</v>
      </c>
      <c r="J160" s="1919" t="s">
        <v>3285</v>
      </c>
      <c r="K160" s="1919" t="s">
        <v>3241</v>
      </c>
      <c r="L160" s="1828" t="s">
        <v>1842</v>
      </c>
      <c r="M160" s="1919" t="s">
        <v>1842</v>
      </c>
      <c r="N160" s="1888" t="s">
        <v>4053</v>
      </c>
      <c r="O160" s="1888" t="s">
        <v>2055</v>
      </c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W160"/>
      <c r="AX160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95"/>
      <c r="DS160" s="95"/>
      <c r="DT160" s="95"/>
      <c r="DU160" s="95"/>
      <c r="DV160" s="95"/>
      <c r="DW160" s="95"/>
      <c r="DX160" s="95"/>
      <c r="DY160" s="95"/>
      <c r="DZ160" s="95"/>
      <c r="EA160" s="95"/>
      <c r="EB160" s="95"/>
      <c r="EC160" s="95"/>
      <c r="ED160" s="95"/>
      <c r="EE160" s="98"/>
      <c r="EF160" s="98"/>
      <c r="EG160" s="98"/>
      <c r="EH160" s="98"/>
      <c r="EI160" s="98"/>
      <c r="EJ160" s="98"/>
      <c r="EK160" s="98"/>
      <c r="EL160" s="98"/>
      <c r="EM160" s="98"/>
      <c r="EN160" s="98"/>
      <c r="EO160" s="98"/>
      <c r="EP160" s="98"/>
      <c r="EQ160" s="98"/>
      <c r="ER160" s="98"/>
      <c r="ES160" s="98"/>
      <c r="ET160" s="98"/>
      <c r="EU160" s="98"/>
      <c r="EV160" s="98"/>
      <c r="EW160" s="98"/>
      <c r="EX160" s="98"/>
      <c r="EY160" s="98"/>
      <c r="EZ160" s="98"/>
      <c r="FA160" s="98"/>
      <c r="FB160" s="98"/>
      <c r="FC160" s="98"/>
      <c r="FD160" s="98"/>
      <c r="FE160" s="98"/>
      <c r="FF160" s="98"/>
      <c r="FG160" s="98"/>
      <c r="FH160" s="98"/>
      <c r="FI160" s="98"/>
      <c r="FJ160" s="98"/>
      <c r="FK160" s="98"/>
      <c r="FL160" s="98"/>
      <c r="FM160" s="98"/>
      <c r="FN160" s="98"/>
      <c r="FO160" s="98"/>
      <c r="FP160" s="98"/>
      <c r="FQ160" s="98"/>
      <c r="FR160" s="98"/>
      <c r="FS160" s="98"/>
      <c r="FT160" s="98"/>
      <c r="FU160" s="98"/>
      <c r="FV160" s="98"/>
      <c r="FW160" s="98"/>
      <c r="FX160" s="98"/>
      <c r="FY160" s="98"/>
      <c r="FZ160" s="98"/>
      <c r="GA160" s="98"/>
      <c r="GB160" s="98"/>
      <c r="GC160" s="98"/>
      <c r="GD160" s="98"/>
      <c r="GE160" s="98"/>
      <c r="GF160" s="98"/>
      <c r="GG160" s="98"/>
      <c r="GH160" s="98"/>
      <c r="GI160" s="98"/>
      <c r="GJ160" s="98"/>
      <c r="GK160" s="98"/>
      <c r="GL160" s="98"/>
      <c r="GM160" s="98"/>
    </row>
    <row r="161" spans="1:218" s="98" customFormat="1" ht="30" customHeight="1" x14ac:dyDescent="0.2">
      <c r="A161" s="12" t="s">
        <v>1669</v>
      </c>
      <c r="B161" s="12" t="s">
        <v>4118</v>
      </c>
      <c r="C161" s="3684">
        <v>2107</v>
      </c>
      <c r="D161" s="1872" t="s">
        <v>3247</v>
      </c>
      <c r="E161" s="1810" t="s">
        <v>196</v>
      </c>
      <c r="F161" s="2511"/>
      <c r="G161" s="1891">
        <v>44298</v>
      </c>
      <c r="H161" s="2034">
        <f t="shared" ca="1" si="8"/>
        <v>28</v>
      </c>
      <c r="I161" s="1872" t="s">
        <v>1281</v>
      </c>
      <c r="J161" s="1937">
        <v>1501</v>
      </c>
      <c r="K161" s="1919" t="s">
        <v>3243</v>
      </c>
      <c r="L161" s="1828" t="s">
        <v>1842</v>
      </c>
      <c r="M161" s="1919" t="s">
        <v>1842</v>
      </c>
      <c r="N161" s="1888" t="s">
        <v>4053</v>
      </c>
      <c r="O161" s="1888" t="s">
        <v>2055</v>
      </c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</row>
    <row r="162" spans="1:218" ht="30" customHeight="1" x14ac:dyDescent="0.2">
      <c r="A162" s="12" t="s">
        <v>1669</v>
      </c>
      <c r="B162" s="12" t="s">
        <v>4118</v>
      </c>
      <c r="C162" s="3684">
        <v>2104</v>
      </c>
      <c r="D162" s="2332" t="s">
        <v>3240</v>
      </c>
      <c r="E162" s="1810" t="s">
        <v>196</v>
      </c>
      <c r="F162" s="2511"/>
      <c r="G162" s="1891">
        <v>44293</v>
      </c>
      <c r="H162" s="2034">
        <f t="shared" ca="1" si="8"/>
        <v>28</v>
      </c>
      <c r="I162" s="1872" t="s">
        <v>1281</v>
      </c>
      <c r="J162" s="1937">
        <v>1813</v>
      </c>
      <c r="K162" s="1919" t="s">
        <v>3241</v>
      </c>
      <c r="L162" s="1828" t="s">
        <v>1842</v>
      </c>
      <c r="M162" s="1919" t="s">
        <v>1842</v>
      </c>
      <c r="N162" s="1888" t="s">
        <v>4053</v>
      </c>
      <c r="O162" s="1888" t="s">
        <v>2055</v>
      </c>
      <c r="AV162" s="98"/>
      <c r="AW162" s="98"/>
      <c r="AX162" s="98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95"/>
      <c r="DS162" s="95"/>
      <c r="DT162" s="95"/>
      <c r="DU162" s="95"/>
      <c r="DV162" s="95"/>
      <c r="DW162" s="95"/>
      <c r="DX162" s="95"/>
      <c r="DY162" s="95"/>
      <c r="DZ162" s="95"/>
      <c r="EA162" s="95"/>
      <c r="EB162" s="95"/>
      <c r="EC162" s="95"/>
      <c r="ED162" s="95"/>
      <c r="EE162" s="98"/>
      <c r="EF162" s="98"/>
      <c r="EG162" s="98"/>
      <c r="GN162" s="98"/>
      <c r="GO162" s="98"/>
      <c r="GP162" s="98"/>
      <c r="GQ162" s="98"/>
      <c r="GR162" s="98"/>
      <c r="GS162" s="98"/>
      <c r="GT162" s="98"/>
      <c r="GU162" s="98"/>
      <c r="GV162" s="98"/>
      <c r="GW162" s="98"/>
      <c r="GX162" s="98"/>
      <c r="GY162" s="98"/>
      <c r="GZ162" s="98"/>
      <c r="HA162" s="98"/>
      <c r="HB162" s="98"/>
      <c r="HC162" s="98"/>
      <c r="HD162" s="98"/>
      <c r="HE162" s="98"/>
      <c r="HF162" s="98"/>
      <c r="HG162" s="98"/>
      <c r="HH162" s="98"/>
      <c r="HI162" s="98"/>
      <c r="HJ162" s="98"/>
    </row>
    <row r="163" spans="1:218" ht="30" customHeight="1" x14ac:dyDescent="0.2">
      <c r="A163" s="12" t="s">
        <v>1669</v>
      </c>
      <c r="B163" s="12" t="s">
        <v>4118</v>
      </c>
      <c r="C163" s="3684">
        <v>2112</v>
      </c>
      <c r="D163" s="1872" t="s">
        <v>148</v>
      </c>
      <c r="E163" s="1810" t="s">
        <v>315</v>
      </c>
      <c r="F163" s="2511"/>
      <c r="G163" s="1891">
        <v>44304</v>
      </c>
      <c r="H163" s="3459">
        <f t="shared" ca="1" si="8"/>
        <v>28</v>
      </c>
      <c r="I163" s="1872" t="s">
        <v>1281</v>
      </c>
      <c r="J163" s="1919" t="s">
        <v>1810</v>
      </c>
      <c r="K163" s="1937">
        <v>1818</v>
      </c>
      <c r="L163" s="1828" t="s">
        <v>1842</v>
      </c>
      <c r="M163" s="1919" t="s">
        <v>1842</v>
      </c>
      <c r="N163" s="1888" t="s">
        <v>4053</v>
      </c>
      <c r="O163" s="1888" t="s">
        <v>2055</v>
      </c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8"/>
      <c r="CE163" s="98"/>
      <c r="CF163" s="98"/>
      <c r="CG163" s="98"/>
      <c r="CH163" s="98"/>
      <c r="CI163" s="98"/>
      <c r="CJ163" s="98"/>
      <c r="CK163" s="98"/>
      <c r="CL163" s="98"/>
      <c r="CM163" s="98"/>
      <c r="CN163" s="98"/>
      <c r="CO163" s="98"/>
      <c r="CP163" s="98"/>
      <c r="CQ163" s="98"/>
      <c r="CR163" s="98"/>
      <c r="CS163" s="98"/>
      <c r="CT163" s="98"/>
      <c r="CU163" s="98"/>
      <c r="CV163" s="98"/>
      <c r="CW163" s="98"/>
      <c r="CX163" s="98"/>
      <c r="CY163" s="98"/>
      <c r="CZ163" s="98"/>
      <c r="DA163" s="98"/>
      <c r="DB163" s="98"/>
      <c r="DC163" s="98"/>
      <c r="DD163" s="98"/>
      <c r="DE163" s="98"/>
      <c r="DF163" s="98"/>
      <c r="DG163" s="98"/>
      <c r="DH163" s="98"/>
      <c r="DI163" s="98"/>
      <c r="DJ163" s="98"/>
      <c r="DK163" s="98"/>
      <c r="DL163" s="98"/>
      <c r="DM163" s="98"/>
      <c r="DN163" s="98"/>
      <c r="DO163" s="98"/>
      <c r="DP163" s="98"/>
      <c r="DQ163" s="98"/>
      <c r="DR163" s="98"/>
      <c r="DS163" s="98"/>
      <c r="DT163" s="98"/>
      <c r="DU163" s="98"/>
      <c r="DV163" s="98"/>
      <c r="DW163" s="98"/>
      <c r="DX163" s="98"/>
      <c r="DY163" s="98"/>
      <c r="DZ163" s="98"/>
      <c r="EA163" s="98"/>
      <c r="EB163" s="98"/>
      <c r="EC163" s="98"/>
      <c r="ED163" s="98"/>
      <c r="EE163" s="98"/>
      <c r="EF163" s="98"/>
      <c r="EG163" s="98"/>
    </row>
    <row r="164" spans="1:218" ht="30" customHeight="1" x14ac:dyDescent="0.2">
      <c r="A164" s="12" t="s">
        <v>1669</v>
      </c>
      <c r="B164" s="12" t="s">
        <v>4118</v>
      </c>
      <c r="C164" s="2414">
        <v>2117</v>
      </c>
      <c r="D164" s="2332" t="s">
        <v>148</v>
      </c>
      <c r="E164" s="1810" t="s">
        <v>186</v>
      </c>
      <c r="F164" s="2511" t="s">
        <v>3576</v>
      </c>
      <c r="G164" s="1891">
        <v>44305</v>
      </c>
      <c r="H164" s="3460">
        <f t="shared" ca="1" si="8"/>
        <v>28</v>
      </c>
      <c r="I164" s="1872" t="s">
        <v>1281</v>
      </c>
      <c r="J164" s="1919" t="s">
        <v>3575</v>
      </c>
      <c r="K164" s="1919" t="s">
        <v>3245</v>
      </c>
      <c r="L164" s="1828" t="s">
        <v>1842</v>
      </c>
      <c r="M164" s="1919" t="s">
        <v>1842</v>
      </c>
      <c r="N164" s="1888" t="s">
        <v>4053</v>
      </c>
      <c r="O164" s="1888" t="s">
        <v>2055</v>
      </c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8"/>
      <c r="CD164" s="98"/>
      <c r="CE164" s="98"/>
      <c r="CF164" s="98"/>
      <c r="CG164" s="98"/>
      <c r="CH164" s="98"/>
      <c r="CI164" s="98"/>
      <c r="CJ164" s="98"/>
      <c r="CK164" s="98"/>
      <c r="CL164" s="98"/>
      <c r="CM164" s="98"/>
      <c r="CN164" s="98"/>
      <c r="CO164" s="98"/>
      <c r="CP164" s="98"/>
      <c r="CQ164" s="98"/>
      <c r="CR164" s="98"/>
      <c r="CS164" s="98"/>
      <c r="CT164" s="98"/>
      <c r="CU164" s="98"/>
      <c r="CV164" s="98"/>
      <c r="CW164" s="98"/>
      <c r="CX164" s="98"/>
      <c r="CY164" s="98"/>
      <c r="CZ164" s="98"/>
      <c r="DA164" s="98"/>
      <c r="DB164" s="98"/>
      <c r="DC164" s="98"/>
      <c r="DD164" s="98"/>
      <c r="DE164" s="98"/>
      <c r="DF164" s="98"/>
      <c r="DG164" s="98"/>
      <c r="DH164" s="98"/>
      <c r="DI164" s="98"/>
      <c r="DJ164" s="98"/>
      <c r="DK164" s="98"/>
      <c r="DL164" s="98"/>
      <c r="DM164" s="98"/>
      <c r="DN164" s="98"/>
      <c r="DO164" s="98"/>
      <c r="DP164" s="98"/>
      <c r="DQ164" s="98"/>
      <c r="DR164" s="98"/>
      <c r="DS164" s="98"/>
      <c r="DT164" s="98"/>
      <c r="DU164" s="98"/>
      <c r="DV164" s="98"/>
      <c r="DW164" s="98"/>
      <c r="DX164" s="98"/>
      <c r="DY164" s="98"/>
      <c r="DZ164" s="98"/>
      <c r="EA164" s="98"/>
      <c r="EB164" s="98"/>
      <c r="EC164" s="98"/>
      <c r="ED164" s="98"/>
      <c r="EE164" s="98"/>
      <c r="EF164" s="98"/>
      <c r="EG164" s="98"/>
    </row>
    <row r="165" spans="1:218" ht="30" customHeight="1" x14ac:dyDescent="0.2">
      <c r="A165" s="12" t="s">
        <v>1669</v>
      </c>
      <c r="B165" s="12" t="s">
        <v>4118</v>
      </c>
      <c r="C165" s="2414">
        <v>2127</v>
      </c>
      <c r="D165" s="1872" t="s">
        <v>148</v>
      </c>
      <c r="E165" s="1810" t="s">
        <v>196</v>
      </c>
      <c r="F165" s="2511"/>
      <c r="G165" s="1891">
        <v>44316</v>
      </c>
      <c r="H165" s="2034">
        <f t="shared" ca="1" si="8"/>
        <v>28</v>
      </c>
      <c r="I165" s="1872" t="s">
        <v>1281</v>
      </c>
      <c r="J165" s="1919" t="s">
        <v>3317</v>
      </c>
      <c r="K165" s="1919" t="s">
        <v>3243</v>
      </c>
      <c r="L165" s="1828" t="s">
        <v>1842</v>
      </c>
      <c r="M165" s="1919" t="s">
        <v>1842</v>
      </c>
      <c r="N165" s="1888" t="s">
        <v>4053</v>
      </c>
      <c r="O165" s="1888" t="s">
        <v>2055</v>
      </c>
      <c r="AV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8"/>
      <c r="CD165" s="98"/>
      <c r="CE165" s="98"/>
      <c r="CF165" s="98"/>
      <c r="CG165" s="98"/>
      <c r="CH165" s="98"/>
      <c r="CI165" s="98"/>
      <c r="CJ165" s="98"/>
      <c r="CK165" s="98"/>
      <c r="CL165" s="98"/>
      <c r="CM165" s="98"/>
      <c r="CN165" s="98"/>
      <c r="CO165" s="98"/>
      <c r="CP165" s="98"/>
      <c r="CQ165" s="98"/>
      <c r="CR165" s="98"/>
      <c r="CS165" s="98"/>
      <c r="CT165" s="98"/>
      <c r="CU165" s="98"/>
      <c r="CV165" s="98"/>
      <c r="CW165" s="98"/>
      <c r="CX165" s="98"/>
      <c r="CY165" s="98"/>
      <c r="CZ165" s="98"/>
      <c r="DA165" s="98"/>
      <c r="DB165" s="98"/>
      <c r="DC165" s="98"/>
      <c r="DD165" s="98"/>
      <c r="DE165" s="98"/>
      <c r="DF165" s="98"/>
      <c r="DG165" s="98"/>
      <c r="DH165" s="98"/>
      <c r="DI165" s="98"/>
      <c r="DJ165" s="98"/>
      <c r="DK165" s="98"/>
      <c r="DL165" s="98"/>
      <c r="DM165" s="98"/>
      <c r="DN165" s="98"/>
      <c r="DO165" s="98"/>
      <c r="DP165" s="98"/>
      <c r="DQ165" s="98"/>
      <c r="DR165" s="98"/>
      <c r="DS165" s="98"/>
      <c r="DT165" s="98"/>
      <c r="DU165" s="98"/>
      <c r="DV165" s="98"/>
      <c r="DW165" s="98"/>
      <c r="DX165" s="98"/>
      <c r="DY165" s="98"/>
      <c r="DZ165" s="98"/>
      <c r="EA165" s="98"/>
      <c r="EB165" s="98"/>
      <c r="EC165" s="98"/>
      <c r="ED165" s="98"/>
      <c r="EE165" s="98"/>
      <c r="EF165" s="98"/>
      <c r="EG165" s="98"/>
    </row>
    <row r="166" spans="1:218" ht="30" customHeight="1" x14ac:dyDescent="0.2">
      <c r="A166" s="12" t="s">
        <v>1669</v>
      </c>
      <c r="B166" s="12" t="s">
        <v>4118</v>
      </c>
      <c r="C166" s="2414">
        <v>2121</v>
      </c>
      <c r="D166" s="1872" t="s">
        <v>148</v>
      </c>
      <c r="E166" s="1810" t="s">
        <v>186</v>
      </c>
      <c r="F166" s="2511"/>
      <c r="G166" s="1891">
        <v>44311</v>
      </c>
      <c r="H166" s="3459">
        <f t="shared" ca="1" si="8"/>
        <v>28</v>
      </c>
      <c r="I166" s="1872" t="s">
        <v>1281</v>
      </c>
      <c r="J166" s="1919" t="s">
        <v>3283</v>
      </c>
      <c r="K166" s="1919" t="s">
        <v>3241</v>
      </c>
      <c r="L166" s="1828" t="s">
        <v>1842</v>
      </c>
      <c r="M166" s="1919" t="s">
        <v>1842</v>
      </c>
      <c r="N166" s="1888" t="s">
        <v>4053</v>
      </c>
      <c r="O166" s="1888" t="s">
        <v>2055</v>
      </c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8"/>
      <c r="CD166" s="98"/>
      <c r="CE166" s="98"/>
      <c r="CF166" s="98"/>
      <c r="CG166" s="98"/>
      <c r="CH166" s="98"/>
      <c r="CI166" s="98"/>
      <c r="CJ166" s="98"/>
      <c r="CK166" s="98"/>
      <c r="CL166" s="98"/>
      <c r="CM166" s="98"/>
      <c r="CN166" s="98"/>
      <c r="CO166" s="98"/>
      <c r="CP166" s="98"/>
      <c r="CQ166" s="98"/>
      <c r="CR166" s="98"/>
      <c r="CS166" s="98"/>
      <c r="CT166" s="98"/>
      <c r="CU166" s="98"/>
      <c r="CV166" s="98"/>
      <c r="CW166" s="98"/>
      <c r="CX166" s="98"/>
      <c r="CY166" s="98"/>
      <c r="CZ166" s="98"/>
      <c r="DA166" s="98"/>
      <c r="DB166" s="98"/>
      <c r="DC166" s="98"/>
      <c r="DD166" s="98"/>
      <c r="DE166" s="98"/>
      <c r="DF166" s="98"/>
      <c r="DG166" s="98"/>
      <c r="DH166" s="98"/>
      <c r="DI166" s="98"/>
      <c r="DJ166" s="98"/>
      <c r="DK166" s="98"/>
      <c r="DL166" s="98"/>
      <c r="DM166" s="98"/>
      <c r="DN166" s="98"/>
      <c r="DO166" s="98"/>
      <c r="DP166" s="98"/>
      <c r="DQ166" s="98"/>
      <c r="DR166" s="98"/>
      <c r="DS166" s="98"/>
      <c r="DT166" s="98"/>
      <c r="DU166" s="98"/>
      <c r="DV166" s="98"/>
      <c r="DW166" s="98"/>
      <c r="DX166" s="98"/>
      <c r="DY166" s="98"/>
      <c r="DZ166" s="98"/>
      <c r="EA166" s="98"/>
      <c r="EB166" s="98"/>
      <c r="EC166" s="98"/>
      <c r="ED166" s="98"/>
      <c r="EE166" s="98"/>
      <c r="EF166" s="98"/>
      <c r="EG166" s="98"/>
      <c r="EH166" s="98"/>
      <c r="EI166" s="98"/>
      <c r="EJ166" s="98"/>
      <c r="EK166" s="98"/>
      <c r="EL166" s="98"/>
      <c r="EM166" s="98"/>
      <c r="EN166" s="98"/>
      <c r="EO166" s="98"/>
      <c r="EP166" s="98"/>
      <c r="EQ166" s="98"/>
      <c r="ER166" s="98"/>
      <c r="ES166" s="98"/>
      <c r="ET166" s="98"/>
      <c r="EU166" s="98"/>
      <c r="EV166" s="98"/>
      <c r="EW166" s="98"/>
      <c r="EX166" s="98"/>
      <c r="EY166" s="98"/>
      <c r="EZ166" s="98"/>
      <c r="FA166" s="98"/>
      <c r="FB166" s="98"/>
      <c r="FC166" s="98"/>
      <c r="FD166" s="98"/>
      <c r="FE166" s="98"/>
      <c r="FF166" s="98"/>
      <c r="FG166" s="98"/>
      <c r="FH166" s="98"/>
      <c r="FI166" s="98"/>
      <c r="FJ166" s="98"/>
      <c r="FK166" s="98"/>
      <c r="FL166" s="98"/>
      <c r="FM166" s="98"/>
      <c r="FN166" s="98"/>
      <c r="FO166" s="98"/>
      <c r="FP166" s="98"/>
      <c r="FQ166" s="98"/>
      <c r="FR166" s="98"/>
      <c r="FS166" s="98"/>
      <c r="FT166" s="98"/>
      <c r="FU166" s="98"/>
      <c r="FV166" s="98"/>
      <c r="FW166" s="98"/>
      <c r="FX166" s="98"/>
      <c r="FY166" s="98"/>
      <c r="FZ166" s="98"/>
      <c r="GA166" s="98"/>
      <c r="GB166" s="98"/>
      <c r="GC166" s="98"/>
      <c r="GD166" s="98"/>
      <c r="GE166" s="98"/>
      <c r="GF166" s="98"/>
      <c r="GG166" s="98"/>
      <c r="GH166" s="98"/>
      <c r="GI166" s="98"/>
      <c r="GJ166" s="98"/>
      <c r="GK166" s="98"/>
      <c r="GL166" s="98"/>
      <c r="GM166" s="98"/>
    </row>
    <row r="167" spans="1:218" ht="30" customHeight="1" x14ac:dyDescent="0.2">
      <c r="A167" s="12" t="s">
        <v>1669</v>
      </c>
      <c r="B167" s="12" t="s">
        <v>4118</v>
      </c>
      <c r="C167" s="2414">
        <v>2114</v>
      </c>
      <c r="D167" s="1872" t="s">
        <v>148</v>
      </c>
      <c r="E167" s="1810" t="s">
        <v>196</v>
      </c>
      <c r="F167" s="2511"/>
      <c r="G167" s="1891">
        <v>44304</v>
      </c>
      <c r="H167" s="3459">
        <f t="shared" ca="1" si="8"/>
        <v>28</v>
      </c>
      <c r="I167" s="1872" t="s">
        <v>1281</v>
      </c>
      <c r="J167" s="1919" t="s">
        <v>3319</v>
      </c>
      <c r="K167" s="1919" t="s">
        <v>3243</v>
      </c>
      <c r="L167" s="1828" t="s">
        <v>1842</v>
      </c>
      <c r="M167" s="1919" t="s">
        <v>1842</v>
      </c>
      <c r="N167" s="1888" t="s">
        <v>4053</v>
      </c>
      <c r="O167" s="1888" t="s">
        <v>2055</v>
      </c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 s="98"/>
      <c r="EF167" s="98"/>
      <c r="EG167" s="98"/>
    </row>
    <row r="168" spans="1:218" ht="30" customHeight="1" x14ac:dyDescent="0.2">
      <c r="A168" s="12" t="s">
        <v>1669</v>
      </c>
      <c r="B168" s="12" t="s">
        <v>4118</v>
      </c>
      <c r="C168" s="2414">
        <v>2108</v>
      </c>
      <c r="D168" s="1872" t="s">
        <v>148</v>
      </c>
      <c r="E168" s="1810" t="s">
        <v>196</v>
      </c>
      <c r="F168" s="2511"/>
      <c r="G168" s="1891">
        <v>44301</v>
      </c>
      <c r="H168" s="1815">
        <f t="shared" ca="1" si="8"/>
        <v>28</v>
      </c>
      <c r="I168" s="1872" t="s">
        <v>1281</v>
      </c>
      <c r="J168" s="1937">
        <v>1718</v>
      </c>
      <c r="K168" s="1937">
        <v>1818</v>
      </c>
      <c r="L168" s="1828" t="s">
        <v>1842</v>
      </c>
      <c r="M168" s="1919" t="s">
        <v>1842</v>
      </c>
      <c r="N168" s="1888" t="s">
        <v>4053</v>
      </c>
      <c r="O168" s="1888" t="s">
        <v>2055</v>
      </c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8"/>
      <c r="CD168" s="98"/>
      <c r="CE168" s="98"/>
      <c r="CF168" s="98"/>
      <c r="CG168" s="98"/>
      <c r="CH168" s="98"/>
      <c r="CI168" s="98"/>
      <c r="CJ168" s="98"/>
      <c r="CK168" s="98"/>
      <c r="CL168" s="98"/>
      <c r="CM168" s="98"/>
      <c r="CN168" s="98"/>
      <c r="CO168" s="98"/>
      <c r="CP168" s="98"/>
      <c r="CQ168" s="98"/>
      <c r="CR168" s="98"/>
      <c r="CS168" s="98"/>
      <c r="CT168" s="98"/>
      <c r="CU168" s="98"/>
      <c r="CV168" s="98"/>
      <c r="CW168" s="98"/>
      <c r="CX168" s="98"/>
      <c r="CY168" s="98"/>
      <c r="CZ168" s="98"/>
      <c r="DA168" s="98"/>
      <c r="DB168" s="98"/>
      <c r="DC168" s="98"/>
      <c r="DD168" s="98"/>
      <c r="DE168" s="98"/>
      <c r="DF168" s="98"/>
      <c r="DG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</row>
    <row r="169" spans="1:218" ht="30" customHeight="1" x14ac:dyDescent="0.2">
      <c r="A169" s="12" t="s">
        <v>1669</v>
      </c>
      <c r="B169" s="12" t="s">
        <v>4118</v>
      </c>
      <c r="C169" s="2414">
        <v>2129</v>
      </c>
      <c r="D169" s="1872" t="s">
        <v>3313</v>
      </c>
      <c r="E169" s="1810" t="s">
        <v>186</v>
      </c>
      <c r="F169" s="2511"/>
      <c r="G169" s="1891">
        <v>44322</v>
      </c>
      <c r="H169" s="2034">
        <f t="shared" ca="1" si="8"/>
        <v>27</v>
      </c>
      <c r="I169" s="1872" t="s">
        <v>1281</v>
      </c>
      <c r="J169" s="1919" t="s">
        <v>3314</v>
      </c>
      <c r="K169" s="1919" t="s">
        <v>3243</v>
      </c>
      <c r="L169" s="1828" t="s">
        <v>1842</v>
      </c>
      <c r="M169" s="1919" t="s">
        <v>1842</v>
      </c>
      <c r="N169" s="1888" t="s">
        <v>4053</v>
      </c>
      <c r="O169" s="1888" t="s">
        <v>2055</v>
      </c>
      <c r="AV169" s="98"/>
      <c r="AW169" s="98"/>
      <c r="AX169" s="98"/>
      <c r="AY169" s="3398"/>
      <c r="AZ169" s="3398"/>
      <c r="BA169" s="3398"/>
      <c r="BB169" s="3398"/>
      <c r="BC169" s="3398"/>
      <c r="BD169" s="3398"/>
      <c r="BE169" s="3398"/>
      <c r="BF169" s="3398"/>
      <c r="BG169" s="3398"/>
      <c r="BH169" s="3398"/>
      <c r="BI169" s="3398"/>
      <c r="BJ169" s="3398"/>
      <c r="BK169" s="3398"/>
      <c r="BL169" s="3398"/>
      <c r="BM169" s="3398"/>
      <c r="BN169" s="3398"/>
      <c r="BO169" s="3398"/>
      <c r="BP169" s="3398"/>
      <c r="BQ169" s="3398"/>
      <c r="BR169" s="3398"/>
      <c r="BS169" s="3398"/>
      <c r="BT169" s="3398"/>
      <c r="BU169" s="3398"/>
      <c r="BV169" s="3398"/>
      <c r="BW169" s="3398"/>
      <c r="BX169" s="3398"/>
      <c r="BY169" s="3398"/>
      <c r="BZ169" s="3398"/>
      <c r="CA169" s="3398"/>
      <c r="CB169" s="3398"/>
      <c r="CC169" s="3398"/>
      <c r="CD169" s="3398"/>
      <c r="CE169" s="3398"/>
      <c r="CF169" s="3398"/>
      <c r="CG169" s="3398"/>
      <c r="CH169" s="3398"/>
      <c r="CI169" s="3398"/>
      <c r="CJ169" s="3398"/>
      <c r="CK169" s="3398"/>
      <c r="CL169" s="3398"/>
      <c r="CM169" s="3398"/>
      <c r="CN169" s="3398"/>
      <c r="CO169" s="3398"/>
      <c r="CP169" s="3398"/>
      <c r="CQ169" s="3398"/>
      <c r="CR169" s="3398"/>
      <c r="CS169" s="3398"/>
      <c r="CT169" s="3398"/>
      <c r="CU169" s="3398"/>
      <c r="CV169" s="3398"/>
      <c r="CW169" s="3398"/>
      <c r="CX169" s="3398"/>
      <c r="CY169" s="3398"/>
      <c r="CZ169" s="3398"/>
      <c r="DA169" s="3398"/>
      <c r="DB169" s="3398"/>
      <c r="DC169" s="3398"/>
      <c r="DD169" s="3398"/>
      <c r="DE169" s="3398"/>
      <c r="DF169" s="3398"/>
      <c r="DG169" s="3398"/>
      <c r="DH169" s="3398"/>
      <c r="DI169" s="3398"/>
      <c r="DJ169" s="3398"/>
      <c r="DK169" s="3398"/>
      <c r="DL169" s="3398"/>
      <c r="DM169" s="3398"/>
      <c r="DN169" s="3398"/>
      <c r="DO169" s="3398"/>
      <c r="DP169" s="3398"/>
      <c r="DQ169" s="3398"/>
      <c r="DR169" s="3398"/>
      <c r="DS169" s="3398"/>
      <c r="DT169" s="3398"/>
      <c r="DU169" s="3398"/>
      <c r="DV169" s="3398"/>
      <c r="DW169" s="3398"/>
      <c r="DX169" s="3398"/>
      <c r="DY169" s="3398"/>
      <c r="DZ169" s="3398"/>
      <c r="EA169" s="3398"/>
      <c r="EB169" s="3398"/>
      <c r="EC169" s="3398"/>
      <c r="ED169" s="33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</row>
    <row r="170" spans="1:218" s="102" customFormat="1" ht="30" customHeight="1" x14ac:dyDescent="0.2">
      <c r="A170" s="12" t="s">
        <v>1669</v>
      </c>
      <c r="B170" s="12" t="s">
        <v>4118</v>
      </c>
      <c r="C170" s="2414">
        <v>2134</v>
      </c>
      <c r="D170" s="1872" t="s">
        <v>3355</v>
      </c>
      <c r="E170" s="1810" t="s">
        <v>196</v>
      </c>
      <c r="F170" s="3688" t="s">
        <v>3583</v>
      </c>
      <c r="G170" s="3465">
        <v>44364</v>
      </c>
      <c r="H170" s="3460">
        <f t="shared" ca="1" si="8"/>
        <v>26</v>
      </c>
      <c r="I170" s="1872" t="s">
        <v>1281</v>
      </c>
      <c r="J170" s="1919" t="s">
        <v>1020</v>
      </c>
      <c r="K170" s="1933" t="s">
        <v>3243</v>
      </c>
      <c r="L170" s="1828" t="s">
        <v>1842</v>
      </c>
      <c r="M170" s="1919" t="s">
        <v>1842</v>
      </c>
      <c r="N170" s="1888" t="s">
        <v>4053</v>
      </c>
      <c r="O170" s="1888" t="s">
        <v>2055</v>
      </c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  <c r="FR170" s="48"/>
      <c r="FS170" s="48"/>
      <c r="FT170" s="48"/>
      <c r="FU170" s="48"/>
      <c r="FV170" s="48"/>
      <c r="FW170" s="48"/>
      <c r="FX170" s="48"/>
      <c r="FY170" s="48"/>
      <c r="FZ170" s="48"/>
      <c r="GA170" s="48"/>
      <c r="GB170" s="48"/>
      <c r="GC170" s="48"/>
      <c r="GD170" s="48"/>
      <c r="GE170" s="48"/>
      <c r="GF170" s="48"/>
      <c r="GG170" s="48"/>
      <c r="GH170" s="48"/>
      <c r="GI170" s="48"/>
      <c r="GJ170" s="48"/>
      <c r="GK170" s="48"/>
      <c r="GL170" s="48"/>
      <c r="GM170" s="48"/>
      <c r="GN170" s="48"/>
      <c r="GO170" s="48"/>
      <c r="GP170" s="48"/>
      <c r="GQ170" s="48"/>
      <c r="GR170" s="48"/>
      <c r="GS170" s="48"/>
      <c r="GT170" s="48"/>
      <c r="GU170" s="48"/>
      <c r="GV170" s="48"/>
      <c r="GW170" s="48"/>
      <c r="GX170" s="48"/>
      <c r="GY170" s="48"/>
      <c r="GZ170" s="48"/>
      <c r="HA170" s="48"/>
      <c r="HB170" s="48"/>
      <c r="HC170" s="48"/>
      <c r="HD170" s="48"/>
      <c r="HE170" s="48"/>
      <c r="HF170" s="48"/>
      <c r="HG170" s="48"/>
      <c r="HH170" s="48"/>
      <c r="HI170" s="48"/>
      <c r="HJ170" s="48"/>
    </row>
    <row r="171" spans="1:218" s="1376" customFormat="1" ht="30" customHeight="1" x14ac:dyDescent="0.2">
      <c r="A171" s="12" t="s">
        <v>1669</v>
      </c>
      <c r="B171" s="12" t="s">
        <v>4118</v>
      </c>
      <c r="C171" s="2414">
        <v>2133</v>
      </c>
      <c r="D171" s="2332" t="s">
        <v>148</v>
      </c>
      <c r="E171" s="1810" t="s">
        <v>186</v>
      </c>
      <c r="F171" s="2511"/>
      <c r="G171" s="1891">
        <v>44351</v>
      </c>
      <c r="H171" s="3460">
        <f t="shared" ca="1" si="8"/>
        <v>26</v>
      </c>
      <c r="I171" s="1872" t="s">
        <v>1281</v>
      </c>
      <c r="J171" s="1937" t="s">
        <v>840</v>
      </c>
      <c r="K171" s="1919" t="s">
        <v>3245</v>
      </c>
      <c r="L171" s="1828" t="s">
        <v>1842</v>
      </c>
      <c r="M171" s="1919" t="s">
        <v>1842</v>
      </c>
      <c r="N171" s="1888" t="s">
        <v>4053</v>
      </c>
      <c r="O171" s="1888" t="s">
        <v>2055</v>
      </c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  <c r="CF171" s="102"/>
      <c r="CG171" s="102"/>
      <c r="CH171" s="102"/>
      <c r="CI171" s="102"/>
      <c r="CJ171" s="102"/>
      <c r="CK171" s="102"/>
      <c r="CL171" s="102"/>
      <c r="CM171" s="102"/>
      <c r="CN171" s="102"/>
      <c r="CO171" s="102"/>
      <c r="CP171" s="102"/>
      <c r="CQ171" s="102"/>
      <c r="CR171" s="102"/>
      <c r="CS171" s="102"/>
      <c r="CT171" s="102"/>
      <c r="CU171" s="102"/>
      <c r="CV171" s="102"/>
      <c r="CW171" s="102"/>
      <c r="CX171" s="102"/>
      <c r="CY171" s="102"/>
      <c r="CZ171" s="102"/>
      <c r="DA171" s="102"/>
      <c r="DB171" s="102"/>
      <c r="DC171" s="102"/>
      <c r="DD171" s="102"/>
      <c r="DE171" s="102"/>
      <c r="DF171" s="102"/>
      <c r="DG171" s="102"/>
      <c r="DH171" s="102"/>
      <c r="DI171" s="102"/>
      <c r="DJ171" s="102"/>
      <c r="DK171" s="102"/>
      <c r="DL171" s="102"/>
      <c r="DM171" s="102"/>
      <c r="DN171" s="102"/>
      <c r="DO171" s="102"/>
      <c r="DP171" s="102"/>
      <c r="DQ171" s="102"/>
      <c r="DR171" s="102"/>
      <c r="DS171" s="102"/>
      <c r="DT171" s="102"/>
      <c r="DU171" s="102"/>
      <c r="DV171" s="102"/>
      <c r="DW171" s="102"/>
      <c r="DX171" s="102"/>
      <c r="DY171" s="102"/>
      <c r="DZ171" s="102"/>
      <c r="EA171" s="102"/>
      <c r="EB171" s="102"/>
      <c r="EC171" s="102"/>
      <c r="ED171" s="102"/>
      <c r="EE171" s="102"/>
      <c r="EF171" s="102"/>
      <c r="EG171" s="102"/>
      <c r="EH171" s="102"/>
      <c r="EI171" s="102"/>
      <c r="EJ171" s="102"/>
      <c r="EK171" s="102"/>
      <c r="EL171" s="102"/>
      <c r="EM171" s="102"/>
      <c r="EN171" s="102"/>
      <c r="EO171" s="102"/>
      <c r="EP171" s="102"/>
      <c r="EQ171" s="102"/>
      <c r="ER171" s="102"/>
      <c r="ES171" s="102"/>
      <c r="ET171" s="102"/>
      <c r="EU171" s="102"/>
      <c r="EV171" s="102"/>
      <c r="EW171" s="102"/>
      <c r="EX171" s="102"/>
      <c r="EY171" s="102"/>
      <c r="EZ171" s="102"/>
      <c r="FA171" s="102"/>
      <c r="FB171" s="102"/>
      <c r="FC171" s="102"/>
      <c r="FD171" s="102"/>
      <c r="FE171" s="102"/>
      <c r="FF171" s="102"/>
      <c r="FG171" s="102"/>
      <c r="FH171" s="102"/>
      <c r="FI171" s="102"/>
      <c r="FJ171" s="102"/>
      <c r="FK171" s="102"/>
      <c r="FL171" s="102"/>
      <c r="FM171" s="102"/>
      <c r="FN171" s="102"/>
      <c r="FO171" s="102"/>
      <c r="FP171" s="102"/>
      <c r="FQ171" s="102"/>
      <c r="FR171" s="102"/>
      <c r="FS171" s="102"/>
      <c r="FT171" s="102"/>
      <c r="FU171" s="102"/>
      <c r="FV171" s="102"/>
      <c r="FW171" s="102"/>
      <c r="FX171" s="102"/>
      <c r="FY171" s="102"/>
      <c r="FZ171" s="102"/>
      <c r="GA171" s="102"/>
      <c r="GB171" s="102"/>
      <c r="GC171" s="102"/>
      <c r="GD171" s="102"/>
      <c r="GE171" s="102"/>
      <c r="GF171" s="102"/>
      <c r="GG171" s="102"/>
      <c r="GH171" s="102"/>
      <c r="GI171" s="102"/>
      <c r="GJ171" s="102"/>
      <c r="GK171" s="102"/>
      <c r="GL171" s="102"/>
      <c r="GM171" s="102"/>
      <c r="GN171" s="102"/>
      <c r="GO171" s="102"/>
      <c r="GP171" s="102"/>
      <c r="GQ171" s="102"/>
      <c r="GR171" s="102"/>
      <c r="GS171" s="102"/>
      <c r="GT171" s="102"/>
      <c r="GU171" s="102"/>
      <c r="GV171" s="102"/>
      <c r="GW171" s="102"/>
      <c r="GX171" s="102"/>
      <c r="GY171" s="102"/>
      <c r="GZ171" s="102"/>
      <c r="HA171" s="102"/>
      <c r="HB171" s="102"/>
      <c r="HC171" s="102"/>
      <c r="HD171" s="102"/>
      <c r="HE171" s="102"/>
      <c r="HF171" s="102"/>
      <c r="HG171" s="102"/>
      <c r="HH171" s="102"/>
      <c r="HI171" s="102"/>
      <c r="HJ171" s="102"/>
    </row>
    <row r="172" spans="1:218" s="98" customFormat="1" ht="30" customHeight="1" x14ac:dyDescent="0.2">
      <c r="A172" s="12" t="s">
        <v>1669</v>
      </c>
      <c r="B172" s="12" t="s">
        <v>4118</v>
      </c>
      <c r="C172" s="3685">
        <v>2138</v>
      </c>
      <c r="D172" s="3458" t="s">
        <v>873</v>
      </c>
      <c r="E172" s="1843" t="s">
        <v>196</v>
      </c>
      <c r="F172" s="2510"/>
      <c r="G172" s="3465">
        <v>44515</v>
      </c>
      <c r="H172" s="1888">
        <f t="shared" ca="1" si="8"/>
        <v>21</v>
      </c>
      <c r="I172" s="1872" t="s">
        <v>1281</v>
      </c>
      <c r="J172" s="1919" t="s">
        <v>797</v>
      </c>
      <c r="K172" s="1815" t="s">
        <v>3243</v>
      </c>
      <c r="L172" s="1828" t="s">
        <v>1842</v>
      </c>
      <c r="M172" s="1919" t="s">
        <v>1842</v>
      </c>
      <c r="N172" s="1888" t="s">
        <v>4053</v>
      </c>
      <c r="O172" s="1888" t="s">
        <v>2055</v>
      </c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 s="2086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</row>
    <row r="173" spans="1:218" s="98" customFormat="1" ht="30" customHeight="1" x14ac:dyDescent="0.2">
      <c r="A173" s="12" t="s">
        <v>1669</v>
      </c>
      <c r="B173" s="12" t="s">
        <v>4118</v>
      </c>
      <c r="C173" s="3443">
        <v>2204</v>
      </c>
      <c r="D173" s="1880" t="s">
        <v>3777</v>
      </c>
      <c r="E173" s="11" t="s">
        <v>186</v>
      </c>
      <c r="F173" s="2510" t="s">
        <v>3693</v>
      </c>
      <c r="G173" s="3465">
        <v>44586</v>
      </c>
      <c r="H173" s="1815">
        <f t="shared" ca="1" si="8"/>
        <v>19</v>
      </c>
      <c r="I173" s="1880" t="s">
        <v>1280</v>
      </c>
      <c r="J173" s="1933" t="s">
        <v>3065</v>
      </c>
      <c r="K173" s="1933" t="s">
        <v>2955</v>
      </c>
      <c r="L173" s="1828" t="s">
        <v>1842</v>
      </c>
      <c r="M173" s="1919" t="s">
        <v>1842</v>
      </c>
      <c r="N173" s="1888" t="s">
        <v>4053</v>
      </c>
      <c r="O173" s="1888" t="s">
        <v>2055</v>
      </c>
      <c r="P173" s="3397"/>
      <c r="Q173" s="3397"/>
      <c r="R173" s="3397"/>
      <c r="S173" s="3397"/>
      <c r="T173" s="3397"/>
      <c r="U173" s="3397"/>
      <c r="V173" s="3397"/>
      <c r="W173" s="3397"/>
      <c r="X173" s="3397"/>
      <c r="Y173" s="3397"/>
      <c r="Z173" s="3397"/>
      <c r="AA173" s="3397"/>
      <c r="AB173" s="3397"/>
      <c r="AC173" s="3397"/>
      <c r="AD173" s="3397"/>
      <c r="AE173" s="3397"/>
      <c r="AF173" s="3397"/>
      <c r="AG173" s="3397"/>
      <c r="AH173" s="3397"/>
      <c r="AI173" s="3397"/>
      <c r="AJ173" s="3397"/>
      <c r="AK173" s="3397"/>
      <c r="AL173" s="3397"/>
      <c r="AM173" s="3397"/>
      <c r="AN173" s="3397"/>
      <c r="AO173" s="3397"/>
      <c r="AP173" s="3397"/>
      <c r="AQ173" s="3397"/>
      <c r="AR173" s="3397"/>
      <c r="AS173" s="3397"/>
      <c r="AT173" s="3397"/>
      <c r="AU173" s="3397"/>
      <c r="AV173" s="3398"/>
      <c r="AW173" s="3398"/>
      <c r="AX173" s="3398"/>
      <c r="AY173" s="95"/>
      <c r="AZ173" s="95"/>
      <c r="BA173" s="95"/>
      <c r="BB173" s="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95"/>
      <c r="DS173" s="95"/>
      <c r="DT173" s="95"/>
      <c r="DU173" s="95"/>
      <c r="DV173" s="95"/>
      <c r="DW173" s="95"/>
      <c r="DX173" s="95"/>
      <c r="DY173" s="95"/>
      <c r="DZ173" s="95"/>
      <c r="EA173" s="95"/>
      <c r="EB173" s="95"/>
      <c r="EC173" s="95"/>
      <c r="ED173" s="95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</row>
    <row r="174" spans="1:218" s="102" customFormat="1" ht="30" customHeight="1" x14ac:dyDescent="0.2">
      <c r="A174" s="12" t="s">
        <v>1669</v>
      </c>
      <c r="B174" s="12" t="s">
        <v>4118</v>
      </c>
      <c r="C174" s="3443">
        <v>2202</v>
      </c>
      <c r="D174" s="1880" t="s">
        <v>259</v>
      </c>
      <c r="E174" s="1843" t="s">
        <v>186</v>
      </c>
      <c r="F174" s="2510"/>
      <c r="G174" s="3465">
        <v>44582</v>
      </c>
      <c r="H174" s="1815">
        <f t="shared" ca="1" si="8"/>
        <v>19</v>
      </c>
      <c r="I174" s="1880" t="s">
        <v>1280</v>
      </c>
      <c r="J174" s="1933" t="s">
        <v>2229</v>
      </c>
      <c r="K174" s="1933" t="s">
        <v>2955</v>
      </c>
      <c r="L174" s="1828" t="s">
        <v>1842</v>
      </c>
      <c r="M174" s="1919" t="s">
        <v>1842</v>
      </c>
      <c r="N174" s="1888" t="s">
        <v>4053</v>
      </c>
      <c r="O174" s="1888" t="s">
        <v>2055</v>
      </c>
      <c r="P174" s="3560"/>
      <c r="Q174" s="3560"/>
      <c r="R174" s="3560"/>
      <c r="S174" s="3560"/>
      <c r="T174" s="3560"/>
      <c r="U174" s="3560"/>
      <c r="V174" s="3560"/>
      <c r="W174" s="3560"/>
      <c r="X174" s="3560"/>
      <c r="Y174" s="3560"/>
      <c r="Z174" s="3560"/>
      <c r="AA174" s="3560"/>
      <c r="AB174" s="3560"/>
      <c r="AC174" s="3560"/>
      <c r="AD174" s="3560"/>
      <c r="AE174" s="3560"/>
      <c r="AF174" s="3560"/>
      <c r="AG174" s="3560"/>
      <c r="AH174" s="3560"/>
      <c r="AI174" s="3560"/>
      <c r="AJ174" s="3560"/>
      <c r="AK174" s="3560"/>
      <c r="AL174" s="3560"/>
      <c r="AM174" s="3560"/>
      <c r="AN174" s="3560"/>
      <c r="AO174" s="3560"/>
      <c r="AP174" s="3560"/>
      <c r="AQ174" s="3560"/>
      <c r="AR174" s="3560"/>
      <c r="AS174" s="3560"/>
      <c r="AT174" s="3560"/>
      <c r="AU174" s="3560"/>
      <c r="AV174" s="1179"/>
      <c r="AW174" s="1179"/>
      <c r="AX174" s="1179"/>
      <c r="AY174" s="3392"/>
      <c r="AZ174" s="3392"/>
      <c r="BA174" s="3392"/>
      <c r="BB174" s="3392"/>
      <c r="BC174" s="3392"/>
      <c r="BD174" s="3392"/>
      <c r="BE174" s="3392"/>
      <c r="BF174" s="3392"/>
      <c r="BG174" s="3392"/>
      <c r="BH174" s="3392"/>
      <c r="BI174" s="3392"/>
      <c r="BJ174" s="3392"/>
      <c r="BK174" s="3392"/>
      <c r="BL174" s="3392"/>
      <c r="BM174" s="3392"/>
      <c r="BN174" s="3392"/>
      <c r="BO174" s="3392"/>
      <c r="BP174" s="3392"/>
      <c r="BQ174" s="3392"/>
      <c r="BR174" s="3392"/>
      <c r="BS174" s="3392"/>
      <c r="BT174" s="3392"/>
      <c r="BU174" s="3392"/>
      <c r="BV174" s="3392"/>
      <c r="BW174" s="3392"/>
      <c r="BX174" s="3392"/>
      <c r="BY174" s="3392"/>
      <c r="BZ174" s="3392"/>
      <c r="CA174" s="3392"/>
      <c r="CB174" s="3392"/>
      <c r="CC174" s="3392"/>
      <c r="CD174" s="3392"/>
      <c r="CE174" s="3392"/>
      <c r="CF174" s="3392"/>
      <c r="CG174" s="3392"/>
      <c r="CH174" s="3392"/>
      <c r="CI174" s="3392"/>
      <c r="CJ174" s="3392"/>
      <c r="CK174" s="3392"/>
      <c r="CL174" s="3392"/>
      <c r="CM174" s="3392"/>
      <c r="CN174" s="3392"/>
      <c r="CO174" s="3392"/>
      <c r="CP174" s="3392"/>
      <c r="CQ174" s="3392"/>
      <c r="CR174" s="3392"/>
      <c r="CS174" s="3392"/>
      <c r="CT174" s="3392"/>
      <c r="CU174" s="3392"/>
      <c r="CV174" s="3392"/>
      <c r="CW174" s="3392"/>
      <c r="CX174" s="3392"/>
      <c r="CY174" s="3392"/>
      <c r="CZ174" s="3392"/>
      <c r="DA174" s="3392"/>
      <c r="DB174" s="3392"/>
      <c r="DC174" s="3392"/>
      <c r="DD174" s="3392"/>
      <c r="DE174" s="3392"/>
      <c r="DF174" s="3392"/>
      <c r="DG174" s="3392"/>
      <c r="DH174" s="3392"/>
      <c r="DI174" s="3392"/>
      <c r="DJ174" s="3392"/>
      <c r="DK174" s="3392"/>
      <c r="DL174" s="3392"/>
      <c r="DM174" s="3392"/>
      <c r="DN174" s="3392"/>
      <c r="DO174" s="3392"/>
      <c r="DP174" s="3392"/>
      <c r="DQ174" s="3392"/>
      <c r="DR174" s="3392"/>
      <c r="DS174" s="3392"/>
      <c r="DT174" s="3392"/>
      <c r="DU174" s="3392"/>
      <c r="DV174" s="3392"/>
      <c r="DW174" s="3392"/>
      <c r="DX174" s="3392"/>
      <c r="DY174" s="3392"/>
      <c r="DZ174" s="3392"/>
      <c r="EA174" s="3392"/>
      <c r="EB174" s="3392"/>
      <c r="EC174" s="3392"/>
      <c r="ED174" s="3392"/>
      <c r="GN174" s="48"/>
      <c r="GO174" s="48"/>
      <c r="GP174" s="48"/>
      <c r="GQ174" s="48"/>
      <c r="GR174" s="48"/>
      <c r="GS174" s="48"/>
      <c r="GT174" s="48"/>
      <c r="GU174" s="48"/>
      <c r="GV174" s="48"/>
      <c r="GW174" s="48"/>
      <c r="GX174" s="48"/>
      <c r="GY174" s="48"/>
      <c r="GZ174" s="48"/>
      <c r="HA174" s="48"/>
      <c r="HB174" s="48"/>
      <c r="HC174" s="48"/>
      <c r="HD174" s="48"/>
      <c r="HE174" s="48"/>
      <c r="HF174" s="48"/>
      <c r="HG174" s="48"/>
      <c r="HH174" s="48"/>
      <c r="HI174" s="48"/>
      <c r="HJ174" s="48"/>
    </row>
    <row r="175" spans="1:218" ht="30" customHeight="1" x14ac:dyDescent="0.2">
      <c r="A175" s="12" t="s">
        <v>1669</v>
      </c>
      <c r="B175" s="12" t="s">
        <v>4118</v>
      </c>
      <c r="C175" s="3443" t="s">
        <v>3697</v>
      </c>
      <c r="D175" s="1880" t="s">
        <v>3776</v>
      </c>
      <c r="E175" s="11" t="s">
        <v>196</v>
      </c>
      <c r="F175" s="2510" t="s">
        <v>3625</v>
      </c>
      <c r="G175" s="3465">
        <v>44601</v>
      </c>
      <c r="H175" s="1815">
        <f t="shared" ca="1" si="8"/>
        <v>18</v>
      </c>
      <c r="I175" s="1880" t="s">
        <v>1280</v>
      </c>
      <c r="J175" s="1933" t="s">
        <v>3081</v>
      </c>
      <c r="K175" s="1933" t="s">
        <v>2955</v>
      </c>
      <c r="L175" s="1828" t="s">
        <v>1842</v>
      </c>
      <c r="M175" s="1919" t="s">
        <v>1842</v>
      </c>
      <c r="N175" s="1888" t="s">
        <v>4053</v>
      </c>
      <c r="O175" s="1888" t="s">
        <v>2055</v>
      </c>
      <c r="P175" s="3397"/>
      <c r="Q175" s="3397"/>
      <c r="R175" s="3397"/>
      <c r="S175" s="3397"/>
      <c r="T175" s="3397"/>
      <c r="U175" s="3397"/>
      <c r="V175" s="3397"/>
      <c r="W175" s="3397"/>
      <c r="X175" s="3397"/>
      <c r="Y175" s="3397"/>
      <c r="Z175" s="3397"/>
      <c r="AA175" s="3397"/>
      <c r="AB175" s="3397"/>
      <c r="AC175" s="3397"/>
      <c r="AD175" s="3397"/>
      <c r="AE175" s="3397"/>
      <c r="AF175" s="3397"/>
      <c r="AG175" s="3397"/>
      <c r="AH175" s="3397"/>
      <c r="AI175" s="3397"/>
      <c r="AJ175" s="3397"/>
      <c r="AK175" s="3397"/>
      <c r="AL175" s="3397"/>
      <c r="AM175" s="3397"/>
      <c r="AN175" s="3397"/>
      <c r="AO175" s="3397"/>
      <c r="AP175" s="3397"/>
      <c r="AQ175" s="3397"/>
      <c r="AR175" s="3397"/>
      <c r="AS175" s="3397"/>
      <c r="AT175" s="3397"/>
      <c r="AU175" s="3397"/>
      <c r="AV175" s="3398"/>
      <c r="AW175" s="3398"/>
      <c r="AX175" s="3398"/>
      <c r="AY175" s="95"/>
      <c r="AZ175" s="95"/>
      <c r="BA175" s="95"/>
      <c r="BB175" s="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8"/>
      <c r="EF175" s="98"/>
      <c r="EG175" s="98"/>
    </row>
    <row r="176" spans="1:218" ht="30" customHeight="1" x14ac:dyDescent="0.2">
      <c r="A176" s="12" t="s">
        <v>1669</v>
      </c>
      <c r="B176" s="12" t="s">
        <v>4118</v>
      </c>
      <c r="C176" s="3443">
        <v>2206</v>
      </c>
      <c r="D176" s="1880" t="s">
        <v>259</v>
      </c>
      <c r="E176" s="11" t="s">
        <v>186</v>
      </c>
      <c r="F176" s="2510"/>
      <c r="G176" s="3465">
        <v>44591</v>
      </c>
      <c r="H176" s="1815">
        <f ca="1">(YEAR(NOW())-YEAR(G176))*12+MONTH(NOW())-MONTH(G176)</f>
        <v>19</v>
      </c>
      <c r="I176" s="1880" t="s">
        <v>1280</v>
      </c>
      <c r="J176" s="1933" t="s">
        <v>1127</v>
      </c>
      <c r="K176" s="1933" t="s">
        <v>2955</v>
      </c>
      <c r="L176" s="1828" t="s">
        <v>1842</v>
      </c>
      <c r="M176" s="1919" t="s">
        <v>1842</v>
      </c>
      <c r="N176" s="1888" t="s">
        <v>2055</v>
      </c>
      <c r="O176" s="1888" t="s">
        <v>2055</v>
      </c>
      <c r="P176" s="3397"/>
      <c r="Q176" s="3397"/>
      <c r="R176" s="3397"/>
      <c r="S176" s="3397"/>
      <c r="T176" s="3397"/>
      <c r="U176" s="3397"/>
      <c r="V176" s="3397"/>
      <c r="W176" s="3397"/>
      <c r="X176" s="3397"/>
      <c r="Y176" s="3397"/>
      <c r="Z176" s="3397"/>
      <c r="AA176" s="3397"/>
      <c r="AB176" s="3397"/>
      <c r="AC176" s="3397"/>
      <c r="AD176" s="3397"/>
      <c r="AE176" s="3397"/>
      <c r="AF176" s="3397"/>
      <c r="AG176" s="3397"/>
      <c r="AH176" s="3397"/>
      <c r="AI176" s="3397"/>
      <c r="AJ176" s="3397"/>
      <c r="AK176" s="3397"/>
      <c r="AL176" s="3397"/>
      <c r="AM176" s="3397"/>
      <c r="AN176" s="3397"/>
      <c r="AO176" s="3397"/>
      <c r="AP176" s="3397"/>
      <c r="AQ176" s="3397"/>
      <c r="AR176" s="3397"/>
      <c r="AS176" s="3397"/>
      <c r="AT176" s="3397"/>
      <c r="AU176" s="3397"/>
      <c r="AV176" s="3398"/>
      <c r="AW176" s="3398"/>
      <c r="AX176" s="3398"/>
      <c r="AY176" s="95"/>
      <c r="AZ176" s="95"/>
      <c r="BA176" s="95"/>
      <c r="BB176" s="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95"/>
      <c r="DS176" s="95"/>
      <c r="DT176" s="95"/>
      <c r="DU176" s="95"/>
      <c r="DV176" s="95"/>
      <c r="DW176" s="95"/>
      <c r="DX176" s="95"/>
      <c r="DY176" s="95"/>
      <c r="DZ176" s="95"/>
      <c r="EA176" s="95"/>
      <c r="EB176" s="95"/>
      <c r="EC176" s="95"/>
      <c r="ED176" s="95"/>
      <c r="EE176" s="98"/>
      <c r="EF176" s="98"/>
      <c r="EG176" s="98"/>
      <c r="GN176" s="98"/>
      <c r="GO176" s="98"/>
      <c r="GP176" s="98"/>
      <c r="GQ176" s="98"/>
      <c r="GR176" s="98"/>
      <c r="GS176" s="98"/>
      <c r="GT176" s="98"/>
      <c r="GU176" s="98"/>
      <c r="GV176" s="98"/>
      <c r="GW176" s="98"/>
      <c r="GX176" s="98"/>
      <c r="GY176" s="98"/>
      <c r="GZ176" s="98"/>
      <c r="HA176" s="98"/>
      <c r="HB176" s="98"/>
      <c r="HC176" s="98"/>
      <c r="HD176" s="98"/>
      <c r="HE176" s="98"/>
      <c r="HF176" s="98"/>
      <c r="HG176" s="98"/>
      <c r="HH176" s="98"/>
      <c r="HI176" s="98"/>
      <c r="HJ176" s="98"/>
    </row>
    <row r="177" spans="1:218" s="3392" customFormat="1" ht="30" customHeight="1" x14ac:dyDescent="0.2">
      <c r="A177" s="12" t="s">
        <v>1669</v>
      </c>
      <c r="B177" s="12" t="s">
        <v>4118</v>
      </c>
      <c r="C177" s="3443">
        <v>2207</v>
      </c>
      <c r="D177" s="1880" t="s">
        <v>3777</v>
      </c>
      <c r="E177" s="11" t="s">
        <v>186</v>
      </c>
      <c r="F177" s="2510"/>
      <c r="G177" s="3465">
        <v>44611</v>
      </c>
      <c r="H177" s="1815">
        <f t="shared" ca="1" si="8"/>
        <v>18</v>
      </c>
      <c r="I177" s="1880" t="s">
        <v>1280</v>
      </c>
      <c r="J177" s="1933" t="s">
        <v>492</v>
      </c>
      <c r="K177" s="1933" t="s">
        <v>2955</v>
      </c>
      <c r="L177" s="1828" t="s">
        <v>1842</v>
      </c>
      <c r="M177" s="1919" t="s">
        <v>1842</v>
      </c>
      <c r="N177" s="1888" t="s">
        <v>4053</v>
      </c>
      <c r="O177" s="1888" t="s">
        <v>2055</v>
      </c>
      <c r="P177" s="3560"/>
      <c r="Q177" s="3560"/>
      <c r="R177" s="3560"/>
      <c r="S177" s="3560"/>
      <c r="T177" s="3560"/>
      <c r="U177" s="3560"/>
      <c r="V177" s="3560"/>
      <c r="W177" s="3560"/>
      <c r="X177" s="3560"/>
      <c r="Y177" s="3560"/>
      <c r="Z177" s="3560"/>
      <c r="AA177" s="3560"/>
      <c r="AB177" s="3560"/>
      <c r="AC177" s="3560"/>
      <c r="AD177" s="3560"/>
      <c r="AE177" s="3560"/>
      <c r="AF177" s="3560"/>
      <c r="AG177" s="3560"/>
      <c r="AH177" s="3560"/>
      <c r="AI177" s="3560"/>
      <c r="AJ177" s="3560"/>
      <c r="AK177" s="3560"/>
      <c r="AL177" s="3560"/>
      <c r="AM177" s="3560"/>
      <c r="AN177" s="3560"/>
      <c r="AO177" s="3560"/>
      <c r="AP177" s="3560"/>
      <c r="AQ177" s="3560"/>
      <c r="AR177" s="3560"/>
      <c r="AS177" s="3560"/>
      <c r="AT177" s="3560"/>
      <c r="AU177" s="3560"/>
      <c r="AV177" s="1179"/>
      <c r="AW177" s="1179"/>
      <c r="AX177" s="1179"/>
      <c r="EE177" s="102"/>
      <c r="EF177" s="102"/>
      <c r="EG177" s="102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  <c r="FU177" s="48"/>
      <c r="FV177" s="48"/>
      <c r="FW177" s="48"/>
      <c r="FX177" s="48"/>
      <c r="FY177" s="48"/>
      <c r="FZ177" s="48"/>
      <c r="GA177" s="48"/>
      <c r="GB177" s="48"/>
      <c r="GC177" s="48"/>
      <c r="GD177" s="48"/>
      <c r="GE177" s="48"/>
      <c r="GF177" s="48"/>
      <c r="GG177" s="48"/>
      <c r="GH177" s="48"/>
      <c r="GI177" s="48"/>
      <c r="GJ177" s="48"/>
      <c r="GK177" s="48"/>
      <c r="GL177" s="48"/>
      <c r="GM177" s="48"/>
      <c r="GN177" s="48"/>
      <c r="GO177" s="48"/>
      <c r="GP177" s="48"/>
      <c r="GQ177" s="48"/>
      <c r="GR177" s="48"/>
      <c r="GS177" s="48"/>
      <c r="GT177" s="48"/>
      <c r="GU177" s="48"/>
      <c r="GV177" s="48"/>
      <c r="GW177" s="48"/>
      <c r="GX177" s="48"/>
      <c r="GY177" s="48"/>
      <c r="GZ177" s="48"/>
      <c r="HA177" s="48"/>
      <c r="HB177" s="48"/>
      <c r="HC177" s="48"/>
      <c r="HD177" s="48"/>
      <c r="HE177" s="48"/>
      <c r="HF177" s="48"/>
      <c r="HG177" s="48"/>
      <c r="HH177" s="48"/>
      <c r="HI177" s="48"/>
      <c r="HJ177" s="48"/>
    </row>
    <row r="178" spans="1:218" s="3392" customFormat="1" ht="30" customHeight="1" x14ac:dyDescent="0.2">
      <c r="A178" s="12" t="s">
        <v>1669</v>
      </c>
      <c r="B178" s="12" t="s">
        <v>4118</v>
      </c>
      <c r="C178" s="3443">
        <v>2208</v>
      </c>
      <c r="D178" s="1880" t="s">
        <v>3754</v>
      </c>
      <c r="E178" s="11" t="s">
        <v>186</v>
      </c>
      <c r="F178" s="2510"/>
      <c r="G178" s="3465">
        <v>44621</v>
      </c>
      <c r="H178" s="1888">
        <f t="shared" ca="1" si="8"/>
        <v>17</v>
      </c>
      <c r="I178" s="1880" t="s">
        <v>1280</v>
      </c>
      <c r="J178" s="1933" t="s">
        <v>3755</v>
      </c>
      <c r="K178" s="1933" t="s">
        <v>3756</v>
      </c>
      <c r="L178" s="1828" t="s">
        <v>1842</v>
      </c>
      <c r="M178" s="1919" t="s">
        <v>1842</v>
      </c>
      <c r="N178" s="1888" t="s">
        <v>4053</v>
      </c>
      <c r="O178" s="1888" t="s">
        <v>2055</v>
      </c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  <c r="FR178" s="48"/>
      <c r="FS178" s="48"/>
      <c r="FT178" s="48"/>
      <c r="FU178" s="48"/>
      <c r="FV178" s="48"/>
      <c r="FW178" s="48"/>
      <c r="FX178" s="48"/>
      <c r="FY178" s="48"/>
      <c r="FZ178" s="48"/>
      <c r="GA178" s="48"/>
      <c r="GB178" s="48"/>
      <c r="GC178" s="48"/>
      <c r="GD178" s="48"/>
      <c r="GE178" s="48"/>
      <c r="GF178" s="48"/>
      <c r="GG178" s="48"/>
      <c r="GH178" s="48"/>
      <c r="GI178" s="48"/>
      <c r="GJ178" s="48"/>
      <c r="GK178" s="48"/>
      <c r="GL178" s="48"/>
      <c r="GM178" s="48"/>
      <c r="GN178" s="48"/>
      <c r="GO178" s="48"/>
      <c r="GP178" s="48"/>
      <c r="GQ178" s="48"/>
      <c r="GR178" s="48"/>
      <c r="GS178" s="48"/>
      <c r="GT178" s="48"/>
      <c r="GU178" s="48"/>
      <c r="GV178" s="48"/>
      <c r="GW178" s="48"/>
      <c r="GX178" s="48"/>
      <c r="GY178" s="48"/>
      <c r="GZ178" s="48"/>
      <c r="HA178" s="48"/>
      <c r="HB178" s="48"/>
      <c r="HC178" s="48"/>
      <c r="HD178" s="48"/>
      <c r="HE178" s="48"/>
      <c r="HF178" s="48"/>
      <c r="HG178" s="48"/>
      <c r="HH178" s="48"/>
      <c r="HI178" s="48"/>
      <c r="HJ178" s="48"/>
    </row>
    <row r="179" spans="1:218" customFormat="1" ht="30" customHeight="1" x14ac:dyDescent="0.2">
      <c r="A179" s="12" t="s">
        <v>1669</v>
      </c>
      <c r="B179" s="12" t="s">
        <v>4118</v>
      </c>
      <c r="C179" s="3443" t="s">
        <v>3798</v>
      </c>
      <c r="D179" s="1880" t="s">
        <v>1077</v>
      </c>
      <c r="E179" s="11" t="s">
        <v>196</v>
      </c>
      <c r="F179" s="2510"/>
      <c r="G179" s="3465">
        <v>44665</v>
      </c>
      <c r="H179" s="1888">
        <f t="shared" ca="1" si="8"/>
        <v>16</v>
      </c>
      <c r="I179" s="1880" t="s">
        <v>1280</v>
      </c>
      <c r="J179" s="1933" t="s">
        <v>3069</v>
      </c>
      <c r="K179" s="1933" t="s">
        <v>3799</v>
      </c>
      <c r="L179" s="1828" t="s">
        <v>1842</v>
      </c>
      <c r="M179" s="1919" t="s">
        <v>1842</v>
      </c>
      <c r="N179" s="1888" t="s">
        <v>4053</v>
      </c>
      <c r="O179" s="1888" t="s">
        <v>2055</v>
      </c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48"/>
      <c r="AW179" s="12"/>
      <c r="AX179" s="12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</row>
    <row r="180" spans="1:218" s="102" customFormat="1" ht="30" customHeight="1" x14ac:dyDescent="0.2">
      <c r="A180" s="12" t="s">
        <v>1669</v>
      </c>
      <c r="B180" s="12" t="s">
        <v>4118</v>
      </c>
      <c r="C180" s="3443">
        <v>2211</v>
      </c>
      <c r="D180" s="1880" t="s">
        <v>259</v>
      </c>
      <c r="E180" s="11" t="s">
        <v>186</v>
      </c>
      <c r="F180" s="2510"/>
      <c r="G180" s="3465">
        <v>44654</v>
      </c>
      <c r="H180" s="1888">
        <f t="shared" ca="1" si="8"/>
        <v>16</v>
      </c>
      <c r="I180" s="1880" t="s">
        <v>1280</v>
      </c>
      <c r="J180" s="1933" t="s">
        <v>1543</v>
      </c>
      <c r="K180" s="1933" t="s">
        <v>17</v>
      </c>
      <c r="L180" s="1828" t="s">
        <v>1842</v>
      </c>
      <c r="M180" s="1919" t="s">
        <v>1842</v>
      </c>
      <c r="N180" s="1888" t="s">
        <v>4053</v>
      </c>
      <c r="O180" s="1888" t="s">
        <v>2055</v>
      </c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  <c r="FR180" s="48"/>
      <c r="FS180" s="48"/>
      <c r="FT180" s="48"/>
      <c r="FU180" s="48"/>
      <c r="FV180" s="48"/>
      <c r="FW180" s="48"/>
      <c r="FX180" s="48"/>
      <c r="FY180" s="48"/>
      <c r="FZ180" s="48"/>
      <c r="GA180" s="48"/>
      <c r="GB180" s="48"/>
      <c r="GC180" s="48"/>
      <c r="GD180" s="48"/>
      <c r="GE180" s="48"/>
      <c r="GF180" s="48"/>
      <c r="GG180" s="48"/>
      <c r="GH180" s="48"/>
      <c r="GI180" s="48"/>
      <c r="GJ180" s="48"/>
      <c r="GK180" s="48"/>
      <c r="GL180" s="48"/>
      <c r="GM180" s="48"/>
      <c r="GN180" s="48"/>
      <c r="GO180" s="48"/>
      <c r="GP180" s="48"/>
      <c r="GQ180" s="48"/>
      <c r="GR180" s="48"/>
      <c r="GS180" s="48"/>
      <c r="GT180" s="48"/>
      <c r="GU180" s="48"/>
      <c r="GV180" s="48"/>
      <c r="GW180" s="48"/>
      <c r="GX180" s="48"/>
      <c r="GY180" s="48"/>
      <c r="GZ180" s="48"/>
      <c r="HA180" s="48"/>
      <c r="HB180" s="48"/>
      <c r="HC180" s="48"/>
      <c r="HD180" s="48"/>
      <c r="HE180" s="48"/>
      <c r="HF180" s="48"/>
      <c r="HG180" s="48"/>
      <c r="HH180" s="48"/>
      <c r="HI180" s="48"/>
      <c r="HJ180" s="48"/>
    </row>
    <row r="181" spans="1:218" ht="30" customHeight="1" x14ac:dyDescent="0.2">
      <c r="A181" s="12" t="s">
        <v>1669</v>
      </c>
      <c r="B181" s="12" t="s">
        <v>4118</v>
      </c>
      <c r="C181" s="3443" t="s">
        <v>3959</v>
      </c>
      <c r="D181" s="1880" t="s">
        <v>3863</v>
      </c>
      <c r="E181" s="11" t="s">
        <v>196</v>
      </c>
      <c r="F181" s="2510"/>
      <c r="G181" s="3465">
        <v>44701</v>
      </c>
      <c r="H181" s="1888">
        <f t="shared" ca="1" si="8"/>
        <v>15</v>
      </c>
      <c r="I181" s="1880" t="s">
        <v>1280</v>
      </c>
      <c r="J181" s="1933" t="s">
        <v>2585</v>
      </c>
      <c r="K181" s="1933" t="s">
        <v>3799</v>
      </c>
      <c r="L181" s="1828" t="s">
        <v>1842</v>
      </c>
      <c r="M181" s="1919" t="s">
        <v>1842</v>
      </c>
      <c r="N181" s="3442" t="s">
        <v>1885</v>
      </c>
      <c r="O181" s="3442" t="s">
        <v>1885</v>
      </c>
    </row>
    <row r="182" spans="1:218" ht="30" customHeight="1" x14ac:dyDescent="0.2">
      <c r="A182" s="12" t="s">
        <v>1669</v>
      </c>
      <c r="B182" s="12" t="s">
        <v>4118</v>
      </c>
      <c r="C182" s="3443" t="s">
        <v>3958</v>
      </c>
      <c r="D182" s="1880" t="s">
        <v>259</v>
      </c>
      <c r="E182" s="11" t="s">
        <v>196</v>
      </c>
      <c r="F182" s="2510"/>
      <c r="G182" s="3465">
        <v>44707</v>
      </c>
      <c r="H182" s="1888">
        <f t="shared" ca="1" si="8"/>
        <v>15</v>
      </c>
      <c r="I182" s="1880" t="s">
        <v>1280</v>
      </c>
      <c r="J182" s="1933" t="s">
        <v>1153</v>
      </c>
      <c r="K182" s="1933" t="s">
        <v>3799</v>
      </c>
      <c r="L182" s="1828" t="s">
        <v>1842</v>
      </c>
      <c r="M182" s="1919" t="s">
        <v>1842</v>
      </c>
      <c r="N182" s="3442" t="s">
        <v>1885</v>
      </c>
      <c r="O182" s="3442" t="s">
        <v>1885</v>
      </c>
    </row>
    <row r="183" spans="1:218" ht="30" customHeight="1" x14ac:dyDescent="0.2">
      <c r="A183" s="12" t="s">
        <v>1669</v>
      </c>
      <c r="B183" s="12" t="s">
        <v>4118</v>
      </c>
      <c r="C183" s="3443" t="s">
        <v>3957</v>
      </c>
      <c r="D183" s="1880" t="s">
        <v>259</v>
      </c>
      <c r="E183" s="11" t="s">
        <v>196</v>
      </c>
      <c r="F183" s="2510"/>
      <c r="G183" s="3465">
        <v>44766</v>
      </c>
      <c r="H183" s="1888">
        <f t="shared" ca="1" si="8"/>
        <v>13</v>
      </c>
      <c r="I183" s="1880" t="s">
        <v>1280</v>
      </c>
      <c r="J183" s="1933" t="s">
        <v>2472</v>
      </c>
      <c r="K183" s="1933" t="s">
        <v>2955</v>
      </c>
      <c r="L183" s="1828" t="s">
        <v>1842</v>
      </c>
      <c r="M183" s="1919" t="s">
        <v>1842</v>
      </c>
      <c r="N183" s="3442" t="s">
        <v>1885</v>
      </c>
      <c r="O183" s="3442" t="s">
        <v>1885</v>
      </c>
    </row>
    <row r="184" spans="1:218" ht="30" customHeight="1" x14ac:dyDescent="0.2">
      <c r="A184" s="12" t="s">
        <v>1669</v>
      </c>
      <c r="B184" s="12" t="s">
        <v>4118</v>
      </c>
      <c r="C184" s="3443" t="s">
        <v>3956</v>
      </c>
      <c r="D184" s="1880" t="s">
        <v>259</v>
      </c>
      <c r="E184" s="11" t="s">
        <v>196</v>
      </c>
      <c r="F184" s="2510"/>
      <c r="G184" s="3465">
        <v>44784</v>
      </c>
      <c r="H184" s="1888">
        <f t="shared" ca="1" si="8"/>
        <v>12</v>
      </c>
      <c r="I184" s="1880" t="s">
        <v>1280</v>
      </c>
      <c r="J184" s="1933" t="s">
        <v>2473</v>
      </c>
      <c r="K184" s="1933" t="s">
        <v>2955</v>
      </c>
      <c r="L184" s="1828" t="s">
        <v>1842</v>
      </c>
      <c r="M184" s="1919" t="s">
        <v>1842</v>
      </c>
      <c r="N184" s="3442" t="s">
        <v>1885</v>
      </c>
      <c r="O184" s="3442" t="s">
        <v>1885</v>
      </c>
    </row>
    <row r="185" spans="1:218" s="102" customFormat="1" ht="30" customHeight="1" x14ac:dyDescent="0.2">
      <c r="A185" s="98" t="s">
        <v>4119</v>
      </c>
      <c r="B185" s="98" t="s">
        <v>3788</v>
      </c>
      <c r="C185" s="3552">
        <v>2028</v>
      </c>
      <c r="D185" s="3475" t="s">
        <v>2839</v>
      </c>
      <c r="E185" s="3421" t="s">
        <v>257</v>
      </c>
      <c r="F185" s="3689" t="s">
        <v>4073</v>
      </c>
      <c r="G185" s="3468">
        <v>43963</v>
      </c>
      <c r="H185" s="3476">
        <f t="shared" ref="H185:H196" ca="1" si="9">(YEAR(NOW())-YEAR(G185))*12+MONTH(NOW())-MONTH(G185)</f>
        <v>39</v>
      </c>
      <c r="I185" s="3447" t="s">
        <v>1281</v>
      </c>
      <c r="J185" s="3425" t="s">
        <v>1760</v>
      </c>
      <c r="K185" s="3425" t="s">
        <v>3243</v>
      </c>
      <c r="L185" s="1933" t="s">
        <v>4055</v>
      </c>
      <c r="M185" s="1933" t="s">
        <v>4055</v>
      </c>
      <c r="N185" s="1888" t="s">
        <v>4053</v>
      </c>
      <c r="O185" s="3462" t="s">
        <v>4010</v>
      </c>
      <c r="AW185" s="48"/>
      <c r="AX185" s="48"/>
      <c r="AY185" s="48"/>
      <c r="AZ185" s="48"/>
      <c r="BA185" s="48"/>
      <c r="BB185" s="48"/>
      <c r="BC185" s="48"/>
      <c r="BD185" s="48"/>
      <c r="BE185" s="48"/>
      <c r="BF185" s="48"/>
      <c r="BG185" s="48"/>
      <c r="BH185" s="48"/>
      <c r="BI185" s="48"/>
      <c r="BJ185" s="48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</row>
    <row r="186" spans="1:218" ht="30" customHeight="1" x14ac:dyDescent="0.2">
      <c r="A186" s="98" t="s">
        <v>4119</v>
      </c>
      <c r="B186" s="98" t="s">
        <v>3788</v>
      </c>
      <c r="C186" s="3471" t="s">
        <v>3868</v>
      </c>
      <c r="D186" s="3447" t="s">
        <v>3776</v>
      </c>
      <c r="E186" s="3421" t="s">
        <v>257</v>
      </c>
      <c r="F186" s="3422" t="s">
        <v>3692</v>
      </c>
      <c r="G186" s="3468">
        <v>44586</v>
      </c>
      <c r="H186" s="3462">
        <f t="shared" ca="1" si="9"/>
        <v>19</v>
      </c>
      <c r="I186" s="3447" t="s">
        <v>1280</v>
      </c>
      <c r="J186" s="3425" t="s">
        <v>3065</v>
      </c>
      <c r="K186" s="3425" t="s">
        <v>2955</v>
      </c>
      <c r="L186" s="1933" t="s">
        <v>4055</v>
      </c>
      <c r="M186" s="1933" t="s">
        <v>4055</v>
      </c>
      <c r="N186" s="1888" t="s">
        <v>4053</v>
      </c>
      <c r="O186" s="3462" t="s">
        <v>4010</v>
      </c>
      <c r="P186" s="3397"/>
      <c r="Q186" s="3397"/>
      <c r="R186" s="3397"/>
      <c r="S186" s="3397"/>
      <c r="T186" s="3397"/>
      <c r="U186" s="3397"/>
      <c r="V186" s="3397"/>
      <c r="W186" s="3397"/>
      <c r="X186" s="3397"/>
      <c r="Y186" s="3397"/>
      <c r="Z186" s="3397"/>
      <c r="AA186" s="3397"/>
      <c r="AB186" s="3397"/>
      <c r="AC186" s="3397"/>
      <c r="AD186" s="3397"/>
      <c r="AE186" s="3397"/>
      <c r="AF186" s="3397"/>
      <c r="AG186" s="3397"/>
      <c r="AH186" s="3397"/>
      <c r="AI186" s="3397"/>
      <c r="AJ186" s="3397"/>
      <c r="AK186" s="3397"/>
      <c r="AL186" s="3397"/>
      <c r="AM186" s="3397"/>
      <c r="AN186" s="3397"/>
      <c r="AO186" s="3397"/>
      <c r="AP186" s="3397"/>
      <c r="AQ186" s="3397"/>
      <c r="AR186" s="3397"/>
      <c r="AS186" s="3397"/>
      <c r="AT186" s="3397"/>
      <c r="AU186" s="3397"/>
      <c r="AV186" s="3398"/>
      <c r="AW186" s="3398"/>
      <c r="AX186" s="3398"/>
      <c r="AY186" s="95"/>
      <c r="AZ186" s="95"/>
      <c r="BA186" s="95"/>
      <c r="BB186" s="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95"/>
      <c r="DS186" s="95"/>
      <c r="DT186" s="95"/>
      <c r="DU186" s="95"/>
      <c r="DV186" s="95"/>
      <c r="DW186" s="95"/>
      <c r="DX186" s="95"/>
      <c r="DY186" s="95"/>
      <c r="DZ186" s="95"/>
      <c r="EA186" s="95"/>
      <c r="EB186" s="95"/>
      <c r="EC186" s="95"/>
      <c r="ED186" s="95"/>
      <c r="EE186" s="98"/>
      <c r="EF186" s="98"/>
      <c r="EG186" s="98"/>
    </row>
    <row r="187" spans="1:218" ht="30" customHeight="1" x14ac:dyDescent="0.2">
      <c r="A187" s="98" t="s">
        <v>4119</v>
      </c>
      <c r="B187" s="98" t="s">
        <v>3788</v>
      </c>
      <c r="C187" s="3471">
        <v>2105</v>
      </c>
      <c r="D187" s="3447" t="s">
        <v>3242</v>
      </c>
      <c r="E187" s="3421" t="s">
        <v>257</v>
      </c>
      <c r="F187" s="3422"/>
      <c r="G187" s="3468">
        <v>44298</v>
      </c>
      <c r="H187" s="3461">
        <f t="shared" ca="1" si="9"/>
        <v>28</v>
      </c>
      <c r="I187" s="3447" t="s">
        <v>1281</v>
      </c>
      <c r="J187" s="3424">
        <v>1819</v>
      </c>
      <c r="K187" s="3425" t="s">
        <v>3243</v>
      </c>
      <c r="L187" s="1933" t="s">
        <v>4055</v>
      </c>
      <c r="M187" s="1933" t="s">
        <v>4055</v>
      </c>
      <c r="N187" s="1888" t="s">
        <v>4053</v>
      </c>
      <c r="O187" s="3462" t="s">
        <v>4010</v>
      </c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  <c r="BJ187" s="98"/>
      <c r="BK187" s="98"/>
      <c r="BL187" s="98"/>
      <c r="BM187" s="98"/>
      <c r="BN187" s="98"/>
      <c r="BO187" s="98"/>
      <c r="BP187" s="98"/>
      <c r="BQ187" s="98"/>
      <c r="BR187" s="98"/>
      <c r="BS187" s="98"/>
      <c r="BT187" s="98"/>
      <c r="BU187" s="98"/>
      <c r="BV187" s="98"/>
      <c r="BW187" s="98"/>
      <c r="BX187" s="98"/>
      <c r="BY187" s="98"/>
      <c r="BZ187" s="98"/>
      <c r="CA187" s="98"/>
      <c r="CB187" s="98"/>
      <c r="CC187" s="98"/>
      <c r="CD187" s="98"/>
      <c r="CE187" s="98"/>
      <c r="CF187" s="98"/>
      <c r="CG187" s="98"/>
      <c r="CH187" s="98"/>
      <c r="CI187" s="98"/>
      <c r="CJ187" s="98"/>
      <c r="CK187" s="98"/>
      <c r="CL187" s="98"/>
      <c r="CM187" s="98"/>
      <c r="CN187" s="98"/>
      <c r="CO187" s="98"/>
      <c r="CP187" s="98"/>
      <c r="CQ187" s="98"/>
      <c r="CR187" s="98"/>
      <c r="CS187" s="98"/>
      <c r="CT187" s="98"/>
      <c r="CU187" s="98"/>
      <c r="CV187" s="98"/>
      <c r="CW187" s="98"/>
      <c r="CX187" s="98"/>
      <c r="CY187" s="98"/>
      <c r="CZ187" s="98"/>
      <c r="DA187" s="98"/>
      <c r="DB187" s="98"/>
      <c r="DC187" s="98"/>
      <c r="DD187" s="98"/>
      <c r="DE187" s="98"/>
      <c r="DF187" s="98"/>
      <c r="DG187" s="98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</row>
    <row r="188" spans="1:218" s="102" customFormat="1" ht="30" customHeight="1" x14ac:dyDescent="0.2">
      <c r="A188" s="98" t="s">
        <v>4119</v>
      </c>
      <c r="B188" s="98" t="s">
        <v>3788</v>
      </c>
      <c r="C188" s="3471">
        <v>2130</v>
      </c>
      <c r="D188" s="3447" t="s">
        <v>148</v>
      </c>
      <c r="E188" s="3421" t="s">
        <v>257</v>
      </c>
      <c r="F188" s="3422"/>
      <c r="G188" s="3468">
        <v>44323</v>
      </c>
      <c r="H188" s="3461">
        <f t="shared" ca="1" si="9"/>
        <v>27</v>
      </c>
      <c r="I188" s="3447" t="s">
        <v>1281</v>
      </c>
      <c r="J188" s="3425" t="s">
        <v>3318</v>
      </c>
      <c r="K188" s="3425" t="s">
        <v>3243</v>
      </c>
      <c r="L188" s="1933" t="s">
        <v>4055</v>
      </c>
      <c r="M188" s="1933" t="s">
        <v>4055</v>
      </c>
      <c r="N188" s="1888" t="s">
        <v>4053</v>
      </c>
      <c r="O188" s="3462" t="s">
        <v>4010</v>
      </c>
      <c r="AV188" s="48"/>
      <c r="AW188" s="3405"/>
      <c r="AX188" s="3405"/>
      <c r="EE188" s="48"/>
      <c r="EF188" s="48"/>
      <c r="EG188" s="48"/>
    </row>
    <row r="189" spans="1:218" ht="30" customHeight="1" x14ac:dyDescent="0.2">
      <c r="A189" s="98" t="s">
        <v>4119</v>
      </c>
      <c r="B189" s="98" t="s">
        <v>3788</v>
      </c>
      <c r="C189" s="3471">
        <v>2031</v>
      </c>
      <c r="D189" s="3447" t="s">
        <v>2372</v>
      </c>
      <c r="E189" s="3477" t="s">
        <v>257</v>
      </c>
      <c r="F189" s="3422"/>
      <c r="G189" s="3468">
        <v>44179</v>
      </c>
      <c r="H189" s="3461">
        <f t="shared" ca="1" si="9"/>
        <v>32</v>
      </c>
      <c r="I189" s="3447" t="s">
        <v>1280</v>
      </c>
      <c r="J189" s="3425" t="s">
        <v>492</v>
      </c>
      <c r="K189" s="3425" t="s">
        <v>2955</v>
      </c>
      <c r="L189" s="1933" t="s">
        <v>4055</v>
      </c>
      <c r="M189" s="1933" t="s">
        <v>4055</v>
      </c>
      <c r="N189" s="1888" t="s">
        <v>4053</v>
      </c>
      <c r="O189" s="3462" t="s">
        <v>4010</v>
      </c>
    </row>
    <row r="190" spans="1:218" ht="30" customHeight="1" x14ac:dyDescent="0.2">
      <c r="A190" s="98" t="s">
        <v>4119</v>
      </c>
      <c r="B190" s="98" t="s">
        <v>3788</v>
      </c>
      <c r="C190" s="3471">
        <v>2033</v>
      </c>
      <c r="D190" s="3447" t="s">
        <v>2372</v>
      </c>
      <c r="E190" s="3477" t="s">
        <v>257</v>
      </c>
      <c r="F190" s="3422"/>
      <c r="G190" s="3468">
        <v>44184</v>
      </c>
      <c r="H190" s="3461">
        <f t="shared" ca="1" si="9"/>
        <v>32</v>
      </c>
      <c r="I190" s="3447" t="s">
        <v>1280</v>
      </c>
      <c r="J190" s="3425" t="s">
        <v>3065</v>
      </c>
      <c r="K190" s="3425" t="s">
        <v>2955</v>
      </c>
      <c r="L190" s="1933" t="s">
        <v>4055</v>
      </c>
      <c r="M190" s="1933" t="s">
        <v>4055</v>
      </c>
      <c r="N190" s="1888" t="s">
        <v>4053</v>
      </c>
      <c r="O190" s="3462" t="s">
        <v>4010</v>
      </c>
    </row>
    <row r="191" spans="1:218" s="102" customFormat="1" ht="30" customHeight="1" x14ac:dyDescent="0.2">
      <c r="A191" s="98" t="s">
        <v>4119</v>
      </c>
      <c r="B191" s="98" t="s">
        <v>3788</v>
      </c>
      <c r="C191" s="3471">
        <v>2137</v>
      </c>
      <c r="D191" s="3447" t="s">
        <v>3409</v>
      </c>
      <c r="E191" s="3421" t="s">
        <v>257</v>
      </c>
      <c r="F191" s="3422" t="s">
        <v>3637</v>
      </c>
      <c r="G191" s="3468">
        <v>44453</v>
      </c>
      <c r="H191" s="3461">
        <f t="shared" ca="1" si="9"/>
        <v>23</v>
      </c>
      <c r="I191" s="3447" t="s">
        <v>1280</v>
      </c>
      <c r="J191" s="3425" t="s">
        <v>980</v>
      </c>
      <c r="K191" s="3425" t="s">
        <v>3243</v>
      </c>
      <c r="L191" s="1933" t="s">
        <v>4055</v>
      </c>
      <c r="M191" s="1933" t="s">
        <v>4055</v>
      </c>
      <c r="N191" s="1888" t="s">
        <v>4053</v>
      </c>
      <c r="O191" s="3462" t="s">
        <v>4010</v>
      </c>
      <c r="AV191" s="3405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</row>
    <row r="192" spans="1:218" ht="30" customHeight="1" x14ac:dyDescent="0.2">
      <c r="A192" s="98" t="s">
        <v>4119</v>
      </c>
      <c r="B192" s="98" t="s">
        <v>3788</v>
      </c>
      <c r="C192" s="3686">
        <v>2102</v>
      </c>
      <c r="D192" s="3455" t="s">
        <v>3362</v>
      </c>
      <c r="E192" s="3414" t="s">
        <v>257</v>
      </c>
      <c r="F192" s="3690" t="s">
        <v>3987</v>
      </c>
      <c r="G192" s="3469">
        <v>44210</v>
      </c>
      <c r="H192" s="3625">
        <f t="shared" ca="1" si="9"/>
        <v>31</v>
      </c>
      <c r="I192" s="1880" t="s">
        <v>1280</v>
      </c>
      <c r="J192" s="1933" t="s">
        <v>1127</v>
      </c>
      <c r="K192" s="1933" t="s">
        <v>3071</v>
      </c>
      <c r="L192" s="1933" t="s">
        <v>4055</v>
      </c>
      <c r="M192" s="1933" t="s">
        <v>4055</v>
      </c>
      <c r="N192" s="1888" t="s">
        <v>4053</v>
      </c>
      <c r="O192" s="3442" t="s">
        <v>4010</v>
      </c>
      <c r="AV192" s="98"/>
      <c r="AW192" s="98"/>
      <c r="AX192" s="98"/>
      <c r="AY192" s="98"/>
      <c r="AZ192" s="98"/>
      <c r="BA192" s="98"/>
    </row>
    <row r="193" spans="1:195" ht="30" customHeight="1" x14ac:dyDescent="0.2">
      <c r="A193" s="98" t="s">
        <v>4119</v>
      </c>
      <c r="B193" s="98" t="s">
        <v>3788</v>
      </c>
      <c r="C193" s="3584">
        <v>2217</v>
      </c>
      <c r="D193" s="3457" t="s">
        <v>259</v>
      </c>
      <c r="E193" s="3436" t="s">
        <v>186</v>
      </c>
      <c r="F193" s="3437" t="s">
        <v>3996</v>
      </c>
      <c r="G193" s="3469">
        <v>44669</v>
      </c>
      <c r="H193" s="3463">
        <f t="shared" ca="1" si="9"/>
        <v>16</v>
      </c>
      <c r="I193" s="1880" t="s">
        <v>1280</v>
      </c>
      <c r="J193" s="1933" t="s">
        <v>2415</v>
      </c>
      <c r="K193" s="1933" t="s">
        <v>17</v>
      </c>
      <c r="L193" s="1933" t="s">
        <v>4055</v>
      </c>
      <c r="M193" s="1933" t="s">
        <v>4055</v>
      </c>
      <c r="N193" s="1888" t="s">
        <v>4053</v>
      </c>
      <c r="O193" s="3499" t="s">
        <v>1741</v>
      </c>
    </row>
    <row r="194" spans="1:195" s="102" customFormat="1" ht="30" customHeight="1" x14ac:dyDescent="0.2">
      <c r="A194" s="98" t="s">
        <v>4119</v>
      </c>
      <c r="B194" s="98" t="s">
        <v>3788</v>
      </c>
      <c r="C194" s="3686" t="s">
        <v>3618</v>
      </c>
      <c r="D194" s="3455" t="s">
        <v>3370</v>
      </c>
      <c r="E194" s="3414" t="s">
        <v>257</v>
      </c>
      <c r="F194" s="3690" t="s">
        <v>3986</v>
      </c>
      <c r="G194" s="3469">
        <v>44297</v>
      </c>
      <c r="H194" s="3625">
        <f t="shared" ca="1" si="9"/>
        <v>28</v>
      </c>
      <c r="I194" s="1880" t="s">
        <v>1280</v>
      </c>
      <c r="J194" s="1933" t="s">
        <v>1153</v>
      </c>
      <c r="K194" s="1933" t="s">
        <v>3299</v>
      </c>
      <c r="L194" s="1933" t="s">
        <v>4055</v>
      </c>
      <c r="M194" s="1933" t="s">
        <v>4055</v>
      </c>
      <c r="N194" s="1888" t="s">
        <v>4053</v>
      </c>
      <c r="O194" s="3442" t="s">
        <v>4010</v>
      </c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</row>
    <row r="195" spans="1:195" s="102" customFormat="1" ht="30" customHeight="1" x14ac:dyDescent="0.2">
      <c r="A195" s="98" t="s">
        <v>4119</v>
      </c>
      <c r="B195" s="98" t="s">
        <v>3788</v>
      </c>
      <c r="C195" s="3584">
        <v>2126</v>
      </c>
      <c r="D195" s="3457" t="s">
        <v>148</v>
      </c>
      <c r="E195" s="3436" t="s">
        <v>4021</v>
      </c>
      <c r="F195" s="3437" t="s">
        <v>4039</v>
      </c>
      <c r="G195" s="3469">
        <v>44316</v>
      </c>
      <c r="H195" s="3464">
        <f t="shared" ca="1" si="9"/>
        <v>28</v>
      </c>
      <c r="I195" s="1872" t="s">
        <v>1281</v>
      </c>
      <c r="J195" s="1919" t="s">
        <v>3295</v>
      </c>
      <c r="K195" s="1919" t="s">
        <v>3243</v>
      </c>
      <c r="L195" s="1933" t="s">
        <v>4055</v>
      </c>
      <c r="M195" s="1933" t="s">
        <v>4055</v>
      </c>
      <c r="N195" s="1888" t="s">
        <v>4053</v>
      </c>
      <c r="O195" s="1888" t="s">
        <v>2055</v>
      </c>
      <c r="AV195" s="129"/>
      <c r="AW195" s="48"/>
      <c r="AX195" s="48"/>
      <c r="AY195" s="3430"/>
      <c r="AZ195" s="3430"/>
      <c r="BA195" s="3430"/>
      <c r="BB195" s="3430"/>
      <c r="BC195" s="3430"/>
      <c r="BD195" s="3430"/>
      <c r="BE195" s="3430"/>
      <c r="BF195" s="3430"/>
      <c r="BG195" s="3430"/>
      <c r="BH195" s="3430"/>
      <c r="BI195" s="3430"/>
      <c r="BJ195" s="3430"/>
      <c r="BK195" s="3430"/>
      <c r="BL195" s="3430"/>
      <c r="BM195" s="3430"/>
      <c r="BN195" s="3430"/>
      <c r="BO195" s="3430"/>
      <c r="BP195" s="3430"/>
      <c r="BQ195" s="3430"/>
      <c r="BR195" s="3430"/>
      <c r="BS195" s="3430"/>
      <c r="BT195" s="3430"/>
      <c r="BU195" s="3430"/>
      <c r="BV195" s="3430"/>
      <c r="BW195" s="3430"/>
      <c r="BX195" s="3430"/>
      <c r="BY195" s="3430"/>
      <c r="BZ195" s="3430"/>
      <c r="CA195" s="3430"/>
      <c r="CB195" s="3430"/>
      <c r="CC195" s="3430"/>
      <c r="CD195" s="3430"/>
      <c r="CE195" s="3430"/>
      <c r="CF195" s="3430"/>
      <c r="CG195" s="3430"/>
      <c r="CH195" s="3430"/>
      <c r="CI195" s="3430"/>
      <c r="CJ195" s="3430"/>
      <c r="CK195" s="3430"/>
      <c r="CL195" s="3430"/>
      <c r="CM195" s="3430"/>
      <c r="CN195" s="3430"/>
      <c r="CO195" s="3430"/>
      <c r="CP195" s="3430"/>
      <c r="CQ195" s="3430"/>
      <c r="CR195" s="3430"/>
      <c r="CS195" s="3430"/>
      <c r="CT195" s="3430"/>
      <c r="CU195" s="3430"/>
      <c r="CV195" s="3430"/>
      <c r="CW195" s="3430"/>
      <c r="CX195" s="3430"/>
      <c r="CY195" s="3430"/>
      <c r="CZ195" s="3430"/>
      <c r="DA195" s="3430"/>
      <c r="DB195" s="3430"/>
      <c r="DC195" s="3430"/>
      <c r="DD195" s="3430"/>
      <c r="DE195" s="3430"/>
      <c r="DF195" s="3430"/>
      <c r="DG195" s="3430"/>
      <c r="DH195" s="3430"/>
      <c r="DI195" s="3430"/>
      <c r="DJ195" s="3430"/>
      <c r="DK195" s="3430"/>
      <c r="DL195" s="3430"/>
      <c r="DM195" s="3430"/>
      <c r="DN195" s="3430"/>
      <c r="DO195" s="3430"/>
      <c r="DP195" s="3430"/>
      <c r="DQ195" s="3430"/>
      <c r="DR195" s="3430"/>
      <c r="DS195" s="3430"/>
      <c r="DT195" s="3430"/>
      <c r="DU195" s="3430"/>
      <c r="DV195" s="3430"/>
      <c r="DW195" s="3430"/>
      <c r="DX195" s="3430"/>
      <c r="DY195" s="3430"/>
      <c r="DZ195" s="3430"/>
      <c r="EA195" s="3430"/>
      <c r="EB195" s="3430"/>
      <c r="EC195" s="3430"/>
      <c r="ED195" s="3430"/>
    </row>
    <row r="196" spans="1:195" s="102" customFormat="1" ht="30" customHeight="1" x14ac:dyDescent="0.2">
      <c r="A196" s="98" t="s">
        <v>4119</v>
      </c>
      <c r="B196" s="98" t="s">
        <v>3788</v>
      </c>
      <c r="C196" s="3685">
        <v>2201</v>
      </c>
      <c r="D196" s="1880" t="s">
        <v>259</v>
      </c>
      <c r="E196" s="11" t="s">
        <v>186</v>
      </c>
      <c r="F196" s="2510" t="s">
        <v>4048</v>
      </c>
      <c r="G196" s="3465">
        <v>44577</v>
      </c>
      <c r="H196" s="1815">
        <f t="shared" ca="1" si="9"/>
        <v>19</v>
      </c>
      <c r="I196" s="1880" t="s">
        <v>1280</v>
      </c>
      <c r="J196" s="1933" t="s">
        <v>1766</v>
      </c>
      <c r="K196" s="1933" t="s">
        <v>2955</v>
      </c>
      <c r="L196" s="1933" t="s">
        <v>4055</v>
      </c>
      <c r="M196" s="1933" t="s">
        <v>4055</v>
      </c>
      <c r="N196" s="1888" t="s">
        <v>4053</v>
      </c>
      <c r="O196" s="1888" t="s">
        <v>2055</v>
      </c>
      <c r="P196" s="3560"/>
      <c r="Q196" s="3560"/>
      <c r="R196" s="3560"/>
      <c r="S196" s="3560"/>
      <c r="T196" s="3560"/>
      <c r="U196" s="3560"/>
      <c r="V196" s="3560"/>
      <c r="W196" s="3560"/>
      <c r="X196" s="3560"/>
      <c r="Y196" s="3560"/>
      <c r="Z196" s="3560"/>
      <c r="AA196" s="3560"/>
      <c r="AB196" s="3560"/>
      <c r="AC196" s="3560"/>
      <c r="AD196" s="3560"/>
      <c r="AE196" s="3560"/>
      <c r="AF196" s="3560"/>
      <c r="AG196" s="3560"/>
      <c r="AH196" s="3560"/>
      <c r="AI196" s="3560"/>
      <c r="AJ196" s="3560"/>
      <c r="AK196" s="3560"/>
      <c r="AL196" s="3560"/>
      <c r="AM196" s="3560"/>
      <c r="AN196" s="3560"/>
      <c r="AO196" s="3560"/>
      <c r="AP196" s="3560"/>
      <c r="AQ196" s="3560"/>
      <c r="AR196" s="3560"/>
      <c r="AS196" s="3560"/>
      <c r="AT196" s="3560"/>
      <c r="AU196" s="3560"/>
      <c r="AV196" s="1179"/>
      <c r="AW196" s="1179"/>
      <c r="AX196" s="1179"/>
      <c r="AY196" s="3392"/>
      <c r="AZ196" s="3392"/>
      <c r="BA196" s="3392"/>
      <c r="BB196" s="3392"/>
      <c r="BC196" s="3392"/>
      <c r="BD196" s="3392"/>
      <c r="BE196" s="3392"/>
      <c r="BF196" s="3392"/>
      <c r="BG196" s="3392"/>
      <c r="BH196" s="3392"/>
      <c r="BI196" s="3392"/>
      <c r="BJ196" s="3392"/>
      <c r="BK196" s="3392"/>
      <c r="BL196" s="3392"/>
      <c r="BM196" s="3392"/>
      <c r="BN196" s="3392"/>
      <c r="BO196" s="3392"/>
      <c r="BP196" s="3392"/>
      <c r="BQ196" s="3392"/>
      <c r="BR196" s="3392"/>
      <c r="BS196" s="3392"/>
      <c r="BT196" s="3392"/>
      <c r="BU196" s="3392"/>
      <c r="BV196" s="3392"/>
      <c r="BW196" s="3392"/>
      <c r="BX196" s="3392"/>
      <c r="BY196" s="3392"/>
      <c r="BZ196" s="3392"/>
      <c r="CA196" s="3392"/>
      <c r="CB196" s="3392"/>
      <c r="CC196" s="3392"/>
      <c r="CD196" s="3392"/>
      <c r="CE196" s="3392"/>
      <c r="CF196" s="3392"/>
      <c r="CG196" s="3392"/>
      <c r="CH196" s="3392"/>
      <c r="CI196" s="3392"/>
      <c r="CJ196" s="3392"/>
      <c r="CK196" s="3392"/>
      <c r="CL196" s="3392"/>
      <c r="CM196" s="3392"/>
      <c r="CN196" s="3392"/>
      <c r="CO196" s="3392"/>
      <c r="CP196" s="3392"/>
      <c r="CQ196" s="3392"/>
      <c r="CR196" s="3392"/>
      <c r="CS196" s="3392"/>
      <c r="CT196" s="3392"/>
      <c r="CU196" s="3392"/>
      <c r="CV196" s="3392"/>
      <c r="CW196" s="3392"/>
      <c r="CX196" s="3392"/>
      <c r="CY196" s="3392"/>
      <c r="CZ196" s="3392"/>
      <c r="DA196" s="3392"/>
      <c r="DB196" s="3392"/>
      <c r="DC196" s="3392"/>
      <c r="DD196" s="3392"/>
      <c r="DE196" s="3392"/>
      <c r="DF196" s="3392"/>
      <c r="DG196" s="3392"/>
      <c r="DH196" s="3392"/>
      <c r="DI196" s="3392"/>
      <c r="DJ196" s="3392"/>
      <c r="DK196" s="3392"/>
      <c r="DL196" s="3392"/>
      <c r="DM196" s="3392"/>
      <c r="DN196" s="3392"/>
      <c r="DO196" s="3392"/>
      <c r="DP196" s="3392"/>
      <c r="DQ196" s="3392"/>
      <c r="DR196" s="3392"/>
      <c r="DS196" s="3392"/>
      <c r="DT196" s="3392"/>
      <c r="DU196" s="3392"/>
      <c r="DV196" s="3392"/>
      <c r="DW196" s="3392"/>
      <c r="DX196" s="3392"/>
      <c r="DY196" s="3392"/>
      <c r="DZ196" s="3392"/>
      <c r="EA196" s="3392"/>
      <c r="EB196" s="3392"/>
      <c r="EC196" s="3392"/>
      <c r="ED196" s="3392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</row>
    <row r="197" spans="1:195" s="102" customFormat="1" ht="30" customHeight="1" x14ac:dyDescent="0.2">
      <c r="A197" s="98" t="s">
        <v>2796</v>
      </c>
      <c r="B197" s="98" t="s">
        <v>4118</v>
      </c>
      <c r="C197" s="3471" t="s">
        <v>3151</v>
      </c>
      <c r="D197" s="3447" t="s">
        <v>2372</v>
      </c>
      <c r="E197" s="3421" t="s">
        <v>196</v>
      </c>
      <c r="F197" s="3422" t="s">
        <v>4038</v>
      </c>
      <c r="G197" s="3468">
        <v>43322</v>
      </c>
      <c r="H197" s="3461">
        <f ca="1">(YEAR(NOW())-YEAR(G197))*12+MONTH(NOW())-MONTH(G197)</f>
        <v>60</v>
      </c>
      <c r="I197" s="3447" t="s">
        <v>1280</v>
      </c>
      <c r="J197" s="3425" t="s">
        <v>2415</v>
      </c>
      <c r="K197" s="3425" t="s">
        <v>2103</v>
      </c>
      <c r="L197" s="3678" t="s">
        <v>4054</v>
      </c>
      <c r="M197" s="3678" t="s">
        <v>4054</v>
      </c>
      <c r="N197" s="3461" t="s">
        <v>4023</v>
      </c>
      <c r="O197" s="3462" t="s">
        <v>1885</v>
      </c>
      <c r="P197" s="3405"/>
      <c r="Q197" s="3405"/>
      <c r="R197" s="3405"/>
      <c r="S197" s="3405"/>
      <c r="T197" s="3405"/>
      <c r="U197" s="3405"/>
      <c r="V197" s="3405"/>
      <c r="W197" s="3405"/>
      <c r="X197" s="3405"/>
      <c r="Y197" s="3405"/>
      <c r="Z197" s="3405"/>
      <c r="AA197" s="3405"/>
      <c r="AB197" s="3405"/>
      <c r="AC197" s="3405"/>
      <c r="AD197" s="3405"/>
      <c r="AE197" s="3405"/>
      <c r="AF197" s="3405"/>
      <c r="AG197" s="3405"/>
      <c r="AH197" s="3405"/>
      <c r="AI197" s="3405"/>
      <c r="AJ197" s="3405"/>
      <c r="AK197" s="3405"/>
      <c r="AL197" s="3405"/>
      <c r="AM197" s="3405"/>
      <c r="AN197" s="3405"/>
      <c r="AO197" s="3405"/>
      <c r="AP197" s="3405"/>
      <c r="AQ197" s="3405"/>
      <c r="AR197" s="3405"/>
      <c r="AS197" s="3405"/>
      <c r="AT197" s="3405"/>
      <c r="AU197" s="3405"/>
      <c r="AV197" s="3392"/>
      <c r="AW197" s="3406"/>
      <c r="AX197" s="3406"/>
      <c r="AY197" s="3392"/>
      <c r="AZ197" s="3392"/>
      <c r="BA197" s="3392"/>
      <c r="BB197" s="3392"/>
      <c r="BC197" s="3392"/>
      <c r="BD197" s="3392"/>
      <c r="BE197" s="3392"/>
      <c r="BF197" s="3392"/>
      <c r="BG197" s="3392"/>
      <c r="BH197" s="3392"/>
      <c r="BI197" s="3392"/>
      <c r="BJ197" s="3392"/>
      <c r="BK197" s="3392"/>
      <c r="BL197" s="3392"/>
      <c r="BM197" s="3392"/>
      <c r="BN197" s="3392"/>
      <c r="BO197" s="3392"/>
      <c r="BP197" s="3392"/>
      <c r="BQ197" s="3392"/>
      <c r="BR197" s="3392"/>
      <c r="BS197" s="3392"/>
      <c r="BT197" s="3392"/>
      <c r="BU197" s="3392"/>
      <c r="BV197" s="3392"/>
      <c r="BW197" s="3392"/>
      <c r="BX197" s="3392"/>
      <c r="BY197" s="3392"/>
      <c r="BZ197" s="3392"/>
      <c r="CA197" s="3392"/>
      <c r="CB197" s="3392"/>
      <c r="CC197" s="3392"/>
      <c r="CD197" s="3392"/>
      <c r="CE197" s="3392"/>
      <c r="CF197" s="3392"/>
      <c r="CG197" s="3392"/>
      <c r="CH197" s="3392"/>
      <c r="CI197" s="3392"/>
      <c r="CJ197" s="3392"/>
      <c r="CK197" s="3392"/>
      <c r="CL197" s="3392"/>
      <c r="CM197" s="3392"/>
      <c r="CN197" s="3392"/>
      <c r="CO197" s="3392"/>
      <c r="CP197" s="3392"/>
      <c r="CQ197" s="3392"/>
      <c r="CR197" s="3392"/>
      <c r="CS197" s="3392"/>
      <c r="CT197" s="3392"/>
      <c r="CU197" s="3392"/>
      <c r="CV197" s="3392"/>
      <c r="CW197" s="3392"/>
      <c r="CX197" s="3392"/>
      <c r="CY197" s="3392"/>
      <c r="CZ197" s="3392"/>
      <c r="DA197" s="3392"/>
      <c r="DB197" s="3392"/>
      <c r="DC197" s="3392"/>
      <c r="DD197" s="3392"/>
      <c r="DE197" s="3392"/>
      <c r="DF197" s="3392"/>
      <c r="DG197" s="3392"/>
      <c r="DH197" s="3392"/>
      <c r="DI197" s="3392"/>
      <c r="DJ197" s="3392"/>
      <c r="DK197" s="3392"/>
      <c r="DL197" s="3392"/>
      <c r="DM197" s="3392"/>
      <c r="DN197" s="3392"/>
      <c r="DO197" s="3392"/>
      <c r="DP197" s="3392"/>
      <c r="DQ197" s="3392"/>
      <c r="DR197" s="3392"/>
      <c r="DS197" s="3392"/>
      <c r="DT197" s="3392"/>
      <c r="DU197" s="3392"/>
      <c r="DV197" s="3392"/>
      <c r="DW197" s="3392"/>
      <c r="DX197" s="3392"/>
      <c r="DY197" s="3392"/>
      <c r="DZ197" s="3392"/>
      <c r="EA197" s="3392"/>
      <c r="EB197" s="3392"/>
      <c r="EC197" s="3392"/>
      <c r="ED197" s="3392"/>
      <c r="EE197" s="48"/>
      <c r="EF197" s="48"/>
      <c r="EG197" s="48"/>
    </row>
    <row r="198" spans="1:195" s="290" customFormat="1" ht="25" customHeight="1" x14ac:dyDescent="0.2">
      <c r="A198" s="98" t="s">
        <v>2796</v>
      </c>
      <c r="B198" s="98" t="s">
        <v>4118</v>
      </c>
      <c r="C198" s="2414">
        <v>2213</v>
      </c>
      <c r="D198" s="1872" t="s">
        <v>3807</v>
      </c>
      <c r="E198" s="1810" t="s">
        <v>186</v>
      </c>
      <c r="F198" s="2511"/>
      <c r="G198" s="1891">
        <v>44659</v>
      </c>
      <c r="H198" s="2034">
        <f t="shared" ref="H198:H224" ca="1" si="10">(YEAR(NOW())-YEAR(G198))*12+MONTH(NOW())-MONTH(G198)</f>
        <v>16</v>
      </c>
      <c r="I198" s="1872" t="s">
        <v>1281</v>
      </c>
      <c r="J198" s="1919" t="s">
        <v>3808</v>
      </c>
      <c r="K198" s="1999" t="s">
        <v>3241</v>
      </c>
      <c r="L198" s="1999" t="s">
        <v>4054</v>
      </c>
      <c r="M198" s="1999" t="s">
        <v>4054</v>
      </c>
      <c r="N198" s="3442" t="s">
        <v>198</v>
      </c>
      <c r="O198" s="3442" t="s">
        <v>198</v>
      </c>
      <c r="Q198" s="1999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  <c r="BJ198" s="98"/>
      <c r="BK198" s="98"/>
      <c r="BL198" s="98"/>
      <c r="BM198" s="98"/>
      <c r="BN198" s="98"/>
      <c r="BO198" s="98"/>
      <c r="BP198" s="98"/>
      <c r="BQ198" s="98"/>
      <c r="BR198" s="98"/>
      <c r="BS198" s="98"/>
      <c r="BT198" s="98"/>
      <c r="BU198" s="98"/>
      <c r="BV198" s="98"/>
      <c r="BW198" s="98"/>
      <c r="BX198" s="98"/>
      <c r="BY198" s="98"/>
      <c r="BZ198" s="98"/>
      <c r="CA198" s="98"/>
      <c r="CB198" s="98"/>
      <c r="CC198" s="98"/>
      <c r="CD198" s="98"/>
      <c r="CE198" s="98"/>
      <c r="CF198" s="98"/>
      <c r="CG198" s="98"/>
      <c r="CH198" s="98"/>
      <c r="CI198" s="98"/>
      <c r="CJ198" s="98"/>
      <c r="CK198" s="98"/>
      <c r="CL198" s="98"/>
      <c r="CM198" s="98"/>
      <c r="CN198" s="98"/>
      <c r="CO198" s="98"/>
      <c r="CP198" s="98"/>
      <c r="CQ198" s="98"/>
      <c r="CR198" s="98"/>
      <c r="CS198" s="98"/>
      <c r="CT198" s="98"/>
      <c r="CU198" s="98"/>
      <c r="CV198" s="98"/>
      <c r="CW198" s="98"/>
      <c r="CX198" s="98"/>
      <c r="CY198" s="98"/>
      <c r="CZ198" s="98"/>
      <c r="DA198" s="98"/>
      <c r="DB198" s="98"/>
      <c r="DC198" s="98"/>
      <c r="DD198" s="98"/>
      <c r="DE198" s="98"/>
      <c r="DF198" s="98"/>
      <c r="DG198" s="98"/>
      <c r="DH198" s="98"/>
      <c r="DI198" s="98"/>
      <c r="DJ198" s="98"/>
      <c r="DK198" s="98"/>
      <c r="DL198" s="98"/>
      <c r="DM198" s="98"/>
      <c r="DN198" s="98"/>
      <c r="DO198" s="98"/>
      <c r="DP198" s="98"/>
      <c r="DQ198" s="98"/>
      <c r="DR198" s="98"/>
      <c r="DS198" s="98"/>
      <c r="DT198" s="98"/>
      <c r="DU198" s="98"/>
      <c r="DV198" s="98"/>
      <c r="DW198" s="98"/>
      <c r="DX198" s="98"/>
      <c r="DY198" s="98"/>
      <c r="DZ198" s="98"/>
      <c r="EA198" s="98"/>
      <c r="EB198" s="98"/>
      <c r="EC198" s="98"/>
      <c r="ED198" s="98"/>
      <c r="EE198" s="98"/>
      <c r="EF198" s="98"/>
      <c r="EG198" s="98"/>
    </row>
    <row r="199" spans="1:195" s="290" customFormat="1" ht="25" customHeight="1" x14ac:dyDescent="0.2">
      <c r="A199" s="98" t="s">
        <v>2796</v>
      </c>
      <c r="B199" s="98" t="s">
        <v>4118</v>
      </c>
      <c r="C199" s="2414">
        <v>2220</v>
      </c>
      <c r="D199" s="1872" t="s">
        <v>152</v>
      </c>
      <c r="E199" s="1810" t="s">
        <v>196</v>
      </c>
      <c r="F199" s="2511"/>
      <c r="G199" s="1891">
        <v>44671</v>
      </c>
      <c r="H199" s="2034">
        <f t="shared" ca="1" si="10"/>
        <v>16</v>
      </c>
      <c r="I199" s="1872" t="s">
        <v>1281</v>
      </c>
      <c r="J199" s="1919" t="s">
        <v>3816</v>
      </c>
      <c r="K199" s="1999" t="s">
        <v>3241</v>
      </c>
      <c r="L199" s="1999" t="s">
        <v>4054</v>
      </c>
      <c r="M199" s="1999" t="s">
        <v>4054</v>
      </c>
      <c r="N199" s="3442" t="s">
        <v>198</v>
      </c>
      <c r="O199" s="3442" t="s">
        <v>198</v>
      </c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  <c r="BJ199" s="98"/>
      <c r="BK199" s="98"/>
      <c r="BL199" s="98"/>
      <c r="BM199" s="98"/>
      <c r="BN199" s="98"/>
      <c r="BO199" s="98"/>
      <c r="BP199" s="98"/>
      <c r="BQ199" s="98"/>
      <c r="BR199" s="98"/>
      <c r="BS199" s="98"/>
      <c r="BT199" s="98"/>
      <c r="BU199" s="98"/>
      <c r="BV199" s="98"/>
      <c r="BW199" s="98"/>
      <c r="BX199" s="98"/>
      <c r="BY199" s="98"/>
      <c r="BZ199" s="98"/>
      <c r="CA199" s="98"/>
      <c r="CB199" s="98"/>
      <c r="CC199" s="98"/>
      <c r="CD199" s="98"/>
      <c r="CE199" s="98"/>
      <c r="CF199" s="98"/>
      <c r="CG199" s="98"/>
      <c r="CH199" s="98"/>
      <c r="CI199" s="98"/>
      <c r="CJ199" s="98"/>
      <c r="CK199" s="98"/>
      <c r="CL199" s="98"/>
      <c r="CM199" s="98"/>
      <c r="CN199" s="98"/>
      <c r="CO199" s="98"/>
      <c r="CP199" s="98"/>
      <c r="CQ199" s="98"/>
      <c r="CR199" s="98"/>
      <c r="CS199" s="98"/>
      <c r="CT199" s="98"/>
      <c r="CU199" s="98"/>
      <c r="CV199" s="98"/>
      <c r="CW199" s="98"/>
      <c r="CX199" s="98"/>
      <c r="CY199" s="98"/>
      <c r="CZ199" s="98"/>
      <c r="DA199" s="98"/>
      <c r="DB199" s="98"/>
      <c r="DC199" s="98"/>
      <c r="DD199" s="98"/>
      <c r="DE199" s="98"/>
      <c r="DF199" s="98"/>
      <c r="DG199" s="98"/>
      <c r="DH199" s="98"/>
      <c r="DI199" s="98"/>
      <c r="DJ199" s="98"/>
      <c r="DK199" s="98"/>
      <c r="DL199" s="98"/>
      <c r="DM199" s="98"/>
      <c r="DN199" s="98"/>
      <c r="DO199" s="98"/>
      <c r="DP199" s="98"/>
      <c r="DQ199" s="98"/>
      <c r="DR199" s="98"/>
      <c r="DS199" s="98"/>
      <c r="DT199" s="98"/>
      <c r="DU199" s="98"/>
      <c r="DV199" s="98"/>
      <c r="DW199" s="98"/>
      <c r="DX199" s="98"/>
      <c r="DY199" s="98"/>
      <c r="DZ199" s="98"/>
      <c r="EA199" s="98"/>
      <c r="EB199" s="98"/>
      <c r="EC199" s="98"/>
      <c r="ED199" s="98"/>
    </row>
    <row r="200" spans="1:195" s="290" customFormat="1" ht="25" customHeight="1" x14ac:dyDescent="0.2">
      <c r="A200" s="98" t="s">
        <v>2796</v>
      </c>
      <c r="B200" s="98" t="s">
        <v>4118</v>
      </c>
      <c r="C200" s="2414">
        <v>2216</v>
      </c>
      <c r="D200" s="1872" t="s">
        <v>873</v>
      </c>
      <c r="E200" s="1810" t="s">
        <v>186</v>
      </c>
      <c r="F200" s="2511"/>
      <c r="G200" s="1891">
        <v>44665</v>
      </c>
      <c r="H200" s="2034">
        <f t="shared" ca="1" si="10"/>
        <v>16</v>
      </c>
      <c r="I200" s="1872" t="s">
        <v>1281</v>
      </c>
      <c r="J200" s="1919" t="s">
        <v>3007</v>
      </c>
      <c r="K200" s="1815" t="s">
        <v>3243</v>
      </c>
      <c r="L200" s="1999" t="s">
        <v>4054</v>
      </c>
      <c r="M200" s="1999" t="s">
        <v>4054</v>
      </c>
      <c r="N200" s="3442" t="s">
        <v>198</v>
      </c>
      <c r="O200" s="3442" t="s">
        <v>198</v>
      </c>
      <c r="AV200" s="291"/>
      <c r="AW200"/>
      <c r="AX200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  <c r="BJ200" s="98"/>
      <c r="BK200" s="98"/>
      <c r="BL200" s="98"/>
      <c r="BM200" s="98"/>
      <c r="BN200" s="98"/>
      <c r="BO200" s="98"/>
      <c r="BP200" s="98"/>
      <c r="BQ200" s="98"/>
      <c r="BR200" s="98"/>
      <c r="BS200" s="98"/>
      <c r="BT200" s="98"/>
      <c r="BU200" s="98"/>
      <c r="BV200" s="98"/>
      <c r="BW200" s="98"/>
      <c r="BX200" s="98"/>
      <c r="BY200" s="98"/>
      <c r="BZ200" s="98"/>
      <c r="CA200" s="98"/>
      <c r="CB200" s="98"/>
      <c r="CC200" s="98"/>
      <c r="CD200" s="98"/>
      <c r="CE200" s="98"/>
      <c r="CF200" s="98"/>
      <c r="CG200" s="98"/>
      <c r="CH200" s="98"/>
      <c r="CI200" s="98"/>
      <c r="CJ200" s="98"/>
      <c r="CK200" s="98"/>
      <c r="CL200" s="98"/>
      <c r="CM200" s="98"/>
      <c r="CN200" s="98"/>
      <c r="CO200" s="98"/>
      <c r="CP200" s="98"/>
      <c r="CQ200" s="98"/>
      <c r="CR200" s="98"/>
      <c r="CS200" s="98"/>
      <c r="CT200" s="98"/>
      <c r="CU200" s="98"/>
      <c r="CV200" s="98"/>
      <c r="CW200" s="98"/>
      <c r="CX200" s="98"/>
      <c r="CY200" s="98"/>
      <c r="CZ200" s="98"/>
      <c r="DA200" s="98"/>
      <c r="DB200" s="98"/>
      <c r="DC200" s="98"/>
      <c r="DD200" s="98"/>
      <c r="DE200" s="98"/>
      <c r="DF200" s="98"/>
      <c r="DG200" s="98"/>
      <c r="DH200" s="98"/>
      <c r="DI200" s="98"/>
      <c r="DJ200" s="98"/>
      <c r="DK200" s="98"/>
      <c r="DL200" s="98"/>
      <c r="DM200" s="98"/>
      <c r="DN200" s="98"/>
      <c r="DO200" s="98"/>
      <c r="DP200" s="98"/>
      <c r="DQ200" s="98"/>
      <c r="DR200" s="98"/>
      <c r="DS200" s="98"/>
      <c r="DT200" s="98"/>
      <c r="DU200" s="98"/>
      <c r="DV200" s="98"/>
      <c r="DW200" s="98"/>
      <c r="DX200" s="98"/>
      <c r="DY200" s="98"/>
      <c r="DZ200" s="98"/>
      <c r="EA200" s="98"/>
      <c r="EB200" s="98"/>
      <c r="EC200" s="98"/>
      <c r="ED200" s="98"/>
      <c r="EE200"/>
      <c r="EF200"/>
      <c r="EG200"/>
    </row>
    <row r="201" spans="1:195" s="48" customFormat="1" ht="25" customHeight="1" x14ac:dyDescent="0.2">
      <c r="A201" s="98" t="s">
        <v>2796</v>
      </c>
      <c r="B201" s="98" t="s">
        <v>4118</v>
      </c>
      <c r="C201" s="2414">
        <v>2219</v>
      </c>
      <c r="D201" s="1872" t="s">
        <v>3814</v>
      </c>
      <c r="E201" s="1810" t="s">
        <v>196</v>
      </c>
      <c r="F201" s="2511"/>
      <c r="G201" s="1891">
        <v>44671</v>
      </c>
      <c r="H201" s="2034">
        <f t="shared" ca="1" si="10"/>
        <v>16</v>
      </c>
      <c r="I201" s="1872" t="s">
        <v>1281</v>
      </c>
      <c r="J201" s="1919" t="s">
        <v>3815</v>
      </c>
      <c r="K201" s="1999" t="s">
        <v>3241</v>
      </c>
      <c r="L201" s="1999" t="s">
        <v>4054</v>
      </c>
      <c r="M201" s="1999" t="s">
        <v>4054</v>
      </c>
      <c r="N201" s="3442" t="s">
        <v>198</v>
      </c>
      <c r="O201" s="3442" t="s">
        <v>198</v>
      </c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102"/>
      <c r="DH201" s="102"/>
      <c r="DI201" s="102"/>
      <c r="DJ201" s="102"/>
      <c r="DK201" s="102"/>
      <c r="DL201" s="102"/>
      <c r="DM201" s="102"/>
      <c r="DN201" s="102"/>
      <c r="DO201" s="102"/>
      <c r="DP201" s="102"/>
      <c r="DQ201" s="102"/>
      <c r="DR201" s="102"/>
      <c r="DS201" s="102"/>
      <c r="DT201" s="102"/>
      <c r="DU201" s="102"/>
      <c r="DV201" s="102"/>
      <c r="DW201" s="102"/>
      <c r="DX201" s="102"/>
      <c r="DY201" s="102"/>
      <c r="DZ201" s="102"/>
      <c r="EA201" s="102"/>
      <c r="EB201" s="102"/>
      <c r="EC201" s="102"/>
      <c r="ED201" s="102"/>
      <c r="EE201" s="102"/>
      <c r="EF201" s="102"/>
      <c r="EG201" s="102"/>
      <c r="EH201" s="102"/>
      <c r="EI201" s="102"/>
      <c r="EJ201" s="102"/>
      <c r="EK201" s="102"/>
      <c r="EL201" s="102"/>
      <c r="EM201" s="102"/>
      <c r="EN201" s="102"/>
      <c r="EO201" s="102"/>
      <c r="EP201" s="102"/>
      <c r="EQ201" s="102"/>
      <c r="ER201" s="102"/>
      <c r="ES201" s="102"/>
      <c r="ET201" s="102"/>
      <c r="EU201" s="102"/>
      <c r="EV201" s="102"/>
      <c r="EW201" s="102"/>
      <c r="EX201" s="102"/>
      <c r="EY201" s="102"/>
      <c r="EZ201" s="102"/>
      <c r="FA201" s="102"/>
      <c r="FB201" s="102"/>
      <c r="FC201" s="102"/>
      <c r="FD201" s="102"/>
      <c r="FE201" s="102"/>
      <c r="FF201" s="102"/>
      <c r="FG201" s="102"/>
      <c r="FH201" s="102"/>
      <c r="FI201" s="102"/>
      <c r="FJ201" s="102"/>
      <c r="FK201" s="102"/>
      <c r="FL201" s="102"/>
      <c r="FM201" s="102"/>
      <c r="FN201" s="102"/>
      <c r="FO201" s="102"/>
      <c r="FP201" s="102"/>
      <c r="FQ201" s="102"/>
      <c r="FR201" s="102"/>
      <c r="FS201" s="102"/>
      <c r="FT201" s="102"/>
      <c r="FU201" s="102"/>
      <c r="FV201" s="102"/>
      <c r="FW201" s="102"/>
      <c r="FX201" s="102"/>
      <c r="FY201" s="102"/>
      <c r="FZ201" s="102"/>
      <c r="GA201" s="102"/>
      <c r="GB201" s="102"/>
      <c r="GC201" s="102"/>
      <c r="GD201" s="102"/>
      <c r="GE201" s="102"/>
      <c r="GF201" s="102"/>
      <c r="GG201" s="102"/>
      <c r="GH201" s="102"/>
      <c r="GI201" s="102"/>
      <c r="GJ201" s="102"/>
      <c r="GK201" s="102"/>
      <c r="GL201" s="102"/>
      <c r="GM201" s="102"/>
    </row>
    <row r="202" spans="1:195" s="2380" customFormat="1" ht="25" customHeight="1" x14ac:dyDescent="0.2">
      <c r="A202" s="98" t="s">
        <v>2796</v>
      </c>
      <c r="B202" s="98" t="s">
        <v>4118</v>
      </c>
      <c r="C202" s="3443">
        <v>2215</v>
      </c>
      <c r="D202" s="3456" t="s">
        <v>3812</v>
      </c>
      <c r="E202" s="11" t="s">
        <v>186</v>
      </c>
      <c r="F202" s="2511" t="s">
        <v>3811</v>
      </c>
      <c r="G202" s="3465">
        <v>44665</v>
      </c>
      <c r="H202" s="3459">
        <f t="shared" ca="1" si="10"/>
        <v>16</v>
      </c>
      <c r="I202" s="1880" t="s">
        <v>1281</v>
      </c>
      <c r="J202" s="2413">
        <v>1816</v>
      </c>
      <c r="K202" s="1999" t="s">
        <v>3241</v>
      </c>
      <c r="L202" s="1999" t="s">
        <v>4054</v>
      </c>
      <c r="M202" s="1999" t="s">
        <v>4054</v>
      </c>
      <c r="N202" s="3442" t="s">
        <v>198</v>
      </c>
      <c r="O202" s="3442" t="s">
        <v>198</v>
      </c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 s="98"/>
      <c r="EF202" s="98"/>
      <c r="EG202" s="98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</row>
    <row r="203" spans="1:195" s="290" customFormat="1" ht="25" customHeight="1" x14ac:dyDescent="0.2">
      <c r="A203" s="98" t="s">
        <v>2796</v>
      </c>
      <c r="B203" s="98" t="s">
        <v>4118</v>
      </c>
      <c r="C203" s="2332">
        <v>2218</v>
      </c>
      <c r="D203" s="2332" t="s">
        <v>152</v>
      </c>
      <c r="E203" s="1810" t="s">
        <v>186</v>
      </c>
      <c r="F203" s="2511"/>
      <c r="G203" s="1891">
        <v>44670</v>
      </c>
      <c r="H203" s="3479">
        <f t="shared" ca="1" si="10"/>
        <v>16</v>
      </c>
      <c r="I203" s="1872" t="s">
        <v>1281</v>
      </c>
      <c r="J203" s="1919" t="s">
        <v>1768</v>
      </c>
      <c r="K203" s="1919" t="s">
        <v>3241</v>
      </c>
      <c r="L203" s="1999" t="s">
        <v>4054</v>
      </c>
      <c r="M203" s="1999" t="s">
        <v>4054</v>
      </c>
      <c r="N203" s="3442" t="s">
        <v>198</v>
      </c>
      <c r="O203" s="3442" t="s">
        <v>198</v>
      </c>
      <c r="AW203" s="3428"/>
      <c r="AX203" s="3428"/>
      <c r="EE203" s="3428"/>
      <c r="EF203" s="3428"/>
      <c r="EG203" s="3428"/>
      <c r="EH203" s="291"/>
      <c r="EI203" s="291"/>
      <c r="EJ203" s="291"/>
      <c r="EK203" s="291"/>
      <c r="EL203" s="291"/>
      <c r="EM203" s="291"/>
      <c r="EN203" s="291"/>
      <c r="EO203" s="291"/>
      <c r="EP203" s="291"/>
      <c r="EQ203" s="291"/>
      <c r="ER203" s="291"/>
      <c r="ES203" s="291"/>
      <c r="ET203" s="291"/>
      <c r="EU203" s="291"/>
      <c r="EV203" s="291"/>
      <c r="EW203" s="291"/>
      <c r="EX203" s="291"/>
      <c r="EY203" s="291"/>
      <c r="EZ203" s="291"/>
      <c r="FA203" s="291"/>
      <c r="FB203" s="291"/>
      <c r="FC203" s="291"/>
      <c r="FD203" s="291"/>
      <c r="FE203" s="291"/>
      <c r="FF203" s="291"/>
      <c r="FG203" s="291"/>
      <c r="FH203" s="291"/>
      <c r="FI203" s="291"/>
      <c r="FJ203" s="291"/>
      <c r="FK203" s="291"/>
      <c r="FL203" s="291"/>
      <c r="FM203" s="291"/>
      <c r="FN203" s="291"/>
      <c r="FO203" s="291"/>
      <c r="FP203" s="291"/>
      <c r="FQ203" s="291"/>
      <c r="FR203" s="291"/>
      <c r="FS203" s="291"/>
      <c r="FT203" s="291"/>
      <c r="FU203" s="291"/>
      <c r="FV203" s="291"/>
      <c r="FW203" s="291"/>
      <c r="FX203" s="291"/>
      <c r="FY203" s="291"/>
      <c r="FZ203" s="291"/>
      <c r="GA203" s="291"/>
      <c r="GB203" s="291"/>
      <c r="GC203" s="291"/>
      <c r="GD203" s="291"/>
      <c r="GE203" s="291"/>
      <c r="GF203" s="291"/>
      <c r="GG203" s="291"/>
      <c r="GH203" s="291"/>
      <c r="GI203" s="291"/>
      <c r="GJ203" s="291"/>
      <c r="GK203" s="291"/>
      <c r="GL203" s="291"/>
      <c r="GM203" s="291"/>
    </row>
    <row r="204" spans="1:195" s="290" customFormat="1" ht="25" customHeight="1" x14ac:dyDescent="0.2">
      <c r="A204" s="98" t="s">
        <v>2796</v>
      </c>
      <c r="B204" s="98" t="s">
        <v>4118</v>
      </c>
      <c r="C204" s="2414">
        <v>2209</v>
      </c>
      <c r="D204" s="2511" t="s">
        <v>3805</v>
      </c>
      <c r="E204" s="1810" t="s">
        <v>196</v>
      </c>
      <c r="F204" s="1992" t="s">
        <v>168</v>
      </c>
      <c r="G204" s="1891">
        <v>44648</v>
      </c>
      <c r="H204" s="3479">
        <f t="shared" ca="1" si="10"/>
        <v>17</v>
      </c>
      <c r="I204" s="1872" t="s">
        <v>1281</v>
      </c>
      <c r="J204" s="1919" t="s">
        <v>1760</v>
      </c>
      <c r="K204" s="1919" t="s">
        <v>3241</v>
      </c>
      <c r="L204" s="1999" t="s">
        <v>4054</v>
      </c>
      <c r="M204" s="1999" t="s">
        <v>4054</v>
      </c>
      <c r="N204" s="3442" t="s">
        <v>198</v>
      </c>
      <c r="O204" s="3442" t="s">
        <v>198</v>
      </c>
      <c r="AW204" s="291"/>
      <c r="AX204" s="291"/>
      <c r="AY204" s="291"/>
      <c r="AZ204" s="291"/>
      <c r="BA204" s="291"/>
      <c r="BB204" s="291"/>
      <c r="BC204" s="291"/>
      <c r="BD204" s="291"/>
      <c r="BE204" s="291"/>
      <c r="BF204" s="291"/>
      <c r="BG204" s="291"/>
      <c r="BH204" s="291"/>
      <c r="BI204" s="291"/>
      <c r="BJ204" s="291"/>
      <c r="BK204" s="291"/>
      <c r="BL204" s="291"/>
      <c r="BM204" s="291"/>
      <c r="BN204" s="291"/>
      <c r="BO204" s="291"/>
      <c r="BP204" s="291"/>
      <c r="BQ204" s="291"/>
      <c r="BR204" s="291"/>
      <c r="BS204" s="291"/>
      <c r="BT204" s="291"/>
      <c r="BU204" s="291"/>
      <c r="BV204" s="291"/>
      <c r="BW204" s="291"/>
      <c r="BX204" s="291"/>
      <c r="BY204" s="291"/>
      <c r="BZ204" s="291"/>
      <c r="CA204" s="291"/>
      <c r="CB204" s="291"/>
      <c r="CC204" s="291"/>
      <c r="CD204" s="291"/>
      <c r="CE204" s="291"/>
      <c r="CF204" s="291"/>
      <c r="CG204" s="291"/>
      <c r="CH204" s="291"/>
      <c r="CI204" s="291"/>
      <c r="CJ204" s="291"/>
      <c r="CK204" s="291"/>
      <c r="CL204" s="291"/>
      <c r="CM204" s="291"/>
      <c r="CN204" s="291"/>
      <c r="CO204" s="291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291"/>
      <c r="DZ204" s="291"/>
      <c r="EA204" s="291"/>
      <c r="EB204" s="291"/>
      <c r="EC204" s="291"/>
      <c r="ED204" s="291"/>
    </row>
    <row r="205" spans="1:195" s="102" customFormat="1" ht="25" customHeight="1" x14ac:dyDescent="0.2">
      <c r="A205" s="98" t="s">
        <v>2796</v>
      </c>
      <c r="B205" s="98" t="s">
        <v>4118</v>
      </c>
      <c r="C205" s="2414">
        <v>2210</v>
      </c>
      <c r="D205" s="2511" t="s">
        <v>3805</v>
      </c>
      <c r="E205" s="1810" t="s">
        <v>196</v>
      </c>
      <c r="F205" s="1992" t="s">
        <v>168</v>
      </c>
      <c r="G205" s="1891">
        <v>44648</v>
      </c>
      <c r="H205" s="3479">
        <f t="shared" ca="1" si="10"/>
        <v>17</v>
      </c>
      <c r="I205" s="1872" t="s">
        <v>1281</v>
      </c>
      <c r="J205" s="1919" t="s">
        <v>1760</v>
      </c>
      <c r="K205" s="1919" t="s">
        <v>3241</v>
      </c>
      <c r="L205" s="1999" t="s">
        <v>4054</v>
      </c>
      <c r="M205" s="1999" t="s">
        <v>4054</v>
      </c>
      <c r="N205" s="3442" t="s">
        <v>198</v>
      </c>
      <c r="O205" s="3442" t="s">
        <v>198</v>
      </c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</row>
    <row r="206" spans="1:195" s="2380" customFormat="1" ht="25" customHeight="1" x14ac:dyDescent="0.2">
      <c r="A206" s="98" t="s">
        <v>2796</v>
      </c>
      <c r="B206" s="98" t="s">
        <v>4118</v>
      </c>
      <c r="C206" s="2414">
        <v>2212</v>
      </c>
      <c r="D206" s="1872" t="s">
        <v>152</v>
      </c>
      <c r="E206" s="1810" t="s">
        <v>196</v>
      </c>
      <c r="F206" s="2511"/>
      <c r="G206" s="1891">
        <v>44658</v>
      </c>
      <c r="H206" s="3479">
        <f t="shared" ca="1" si="10"/>
        <v>16</v>
      </c>
      <c r="I206" s="1872" t="s">
        <v>1281</v>
      </c>
      <c r="J206" s="1919" t="s">
        <v>3806</v>
      </c>
      <c r="K206" s="1999" t="s">
        <v>3241</v>
      </c>
      <c r="L206" s="1999" t="s">
        <v>4054</v>
      </c>
      <c r="M206" s="1999" t="s">
        <v>4054</v>
      </c>
      <c r="N206" s="3442" t="s">
        <v>198</v>
      </c>
      <c r="O206" s="3442" t="s">
        <v>198</v>
      </c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8"/>
      <c r="CD206" s="98"/>
      <c r="CE206" s="98"/>
      <c r="CF206" s="98"/>
      <c r="CG206" s="98"/>
      <c r="CH206" s="98"/>
      <c r="CI206" s="98"/>
      <c r="CJ206" s="98"/>
      <c r="CK206" s="98"/>
      <c r="CL206" s="98"/>
      <c r="CM206" s="98"/>
      <c r="CN206" s="98"/>
      <c r="CO206" s="98"/>
      <c r="CP206" s="98"/>
      <c r="CQ206" s="98"/>
      <c r="CR206" s="98"/>
      <c r="CS206" s="98"/>
      <c r="CT206" s="98"/>
      <c r="CU206" s="98"/>
      <c r="CV206" s="98"/>
      <c r="CW206" s="98"/>
      <c r="CX206" s="98"/>
      <c r="CY206" s="98"/>
      <c r="CZ206" s="98"/>
      <c r="DA206" s="98"/>
      <c r="DB206" s="98"/>
      <c r="DC206" s="98"/>
      <c r="DD206" s="98"/>
      <c r="DE206" s="98"/>
      <c r="DF206" s="98"/>
      <c r="DG206" s="98"/>
      <c r="DH206" s="98"/>
      <c r="DI206" s="98"/>
      <c r="DJ206" s="98"/>
      <c r="DK206" s="98"/>
      <c r="DL206" s="98"/>
      <c r="DM206" s="98"/>
      <c r="DN206" s="98"/>
      <c r="DO206" s="98"/>
      <c r="DP206" s="98"/>
      <c r="DQ206" s="98"/>
      <c r="DR206" s="98"/>
      <c r="DS206" s="98"/>
      <c r="DT206" s="98"/>
      <c r="DU206" s="98"/>
      <c r="DV206" s="98"/>
      <c r="DW206" s="98"/>
      <c r="DX206" s="98"/>
      <c r="DY206" s="98"/>
      <c r="DZ206" s="98"/>
      <c r="EA206" s="98"/>
      <c r="EB206" s="98"/>
      <c r="EC206" s="98"/>
      <c r="ED206" s="98"/>
      <c r="EE206" s="98"/>
      <c r="EF206" s="98"/>
      <c r="EG206" s="98"/>
      <c r="EH206" s="98"/>
      <c r="EI206" s="98"/>
      <c r="EJ206" s="98"/>
      <c r="EK206" s="98"/>
      <c r="EL206" s="98"/>
      <c r="EM206" s="98"/>
      <c r="EN206" s="98"/>
      <c r="EO206" s="98"/>
      <c r="EP206" s="98"/>
      <c r="EQ206" s="98"/>
      <c r="ER206" s="98"/>
      <c r="ES206" s="98"/>
      <c r="ET206" s="98"/>
      <c r="EU206" s="98"/>
      <c r="EV206" s="98"/>
      <c r="EW206" s="98"/>
      <c r="EX206" s="98"/>
      <c r="EY206" s="98"/>
      <c r="EZ206" s="98"/>
      <c r="FA206" s="98"/>
      <c r="FB206" s="98"/>
      <c r="FC206" s="98"/>
      <c r="FD206" s="98"/>
      <c r="FE206" s="98"/>
      <c r="FF206" s="98"/>
      <c r="FG206" s="98"/>
      <c r="FH206" s="98"/>
      <c r="FI206" s="98"/>
      <c r="FJ206" s="98"/>
      <c r="FK206" s="98"/>
      <c r="FL206" s="98"/>
      <c r="FM206" s="98"/>
      <c r="FN206" s="98"/>
      <c r="FO206" s="98"/>
      <c r="FP206" s="98"/>
      <c r="FQ206" s="98"/>
      <c r="FR206" s="98"/>
      <c r="FS206" s="98"/>
      <c r="FT206" s="98"/>
      <c r="FU206" s="98"/>
      <c r="FV206" s="98"/>
      <c r="FW206" s="98"/>
      <c r="FX206" s="98"/>
      <c r="FY206" s="98"/>
      <c r="FZ206" s="98"/>
      <c r="GA206" s="98"/>
      <c r="GB206" s="98"/>
      <c r="GC206" s="98"/>
      <c r="GD206" s="98"/>
      <c r="GE206" s="98"/>
      <c r="GF206" s="98"/>
      <c r="GG206" s="98"/>
      <c r="GH206" s="98"/>
      <c r="GI206" s="98"/>
      <c r="GJ206" s="98"/>
      <c r="GK206" s="98"/>
      <c r="GL206" s="98"/>
      <c r="GM206" s="98"/>
    </row>
    <row r="207" spans="1:195" s="98" customFormat="1" ht="25" customHeight="1" x14ac:dyDescent="0.2">
      <c r="A207" s="98" t="s">
        <v>2796</v>
      </c>
      <c r="B207" s="98" t="s">
        <v>4118</v>
      </c>
      <c r="C207" s="2414">
        <v>2214</v>
      </c>
      <c r="D207" s="1872" t="s">
        <v>3809</v>
      </c>
      <c r="E207" s="1810" t="s">
        <v>196</v>
      </c>
      <c r="F207" s="2511"/>
      <c r="G207" s="1891">
        <v>44662</v>
      </c>
      <c r="H207" s="2034">
        <f t="shared" ca="1" si="10"/>
        <v>16</v>
      </c>
      <c r="I207" s="1872" t="s">
        <v>1281</v>
      </c>
      <c r="J207" s="1919" t="s">
        <v>3250</v>
      </c>
      <c r="K207" s="1999" t="s">
        <v>3241</v>
      </c>
      <c r="L207" s="1999" t="s">
        <v>4054</v>
      </c>
      <c r="M207" s="1999" t="s">
        <v>4054</v>
      </c>
      <c r="N207" s="3442" t="s">
        <v>198</v>
      </c>
      <c r="O207" s="3442" t="s">
        <v>198</v>
      </c>
      <c r="P207" s="3592"/>
      <c r="Q207" s="3592"/>
      <c r="R207" s="3592"/>
      <c r="S207" s="3592"/>
      <c r="T207" s="3592"/>
      <c r="U207" s="3592"/>
      <c r="V207" s="3592"/>
      <c r="W207" s="3592"/>
      <c r="X207" s="3592"/>
      <c r="Y207" s="3592"/>
      <c r="Z207" s="3592"/>
      <c r="AA207" s="3592"/>
      <c r="AB207" s="3592"/>
      <c r="AC207" s="3592"/>
      <c r="AD207" s="3592"/>
      <c r="AE207" s="3592"/>
      <c r="AF207" s="3592"/>
      <c r="AG207" s="3592"/>
      <c r="AH207" s="3592"/>
      <c r="AI207" s="3592"/>
      <c r="AJ207" s="3592"/>
      <c r="AK207" s="3592"/>
      <c r="AL207" s="3592"/>
      <c r="AM207" s="3592"/>
      <c r="AN207" s="3592"/>
      <c r="AO207" s="3592"/>
      <c r="AP207" s="3592"/>
      <c r="AQ207" s="3592"/>
      <c r="AR207" s="3592"/>
      <c r="AS207" s="3592"/>
      <c r="AT207" s="3592"/>
      <c r="AU207" s="3592"/>
      <c r="AV207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/>
      <c r="EF207"/>
      <c r="EG207"/>
    </row>
    <row r="208" spans="1:195" s="98" customFormat="1" ht="25" customHeight="1" x14ac:dyDescent="0.2">
      <c r="A208" s="98" t="s">
        <v>2796</v>
      </c>
      <c r="B208" s="98" t="s">
        <v>4118</v>
      </c>
      <c r="C208" s="2414">
        <v>2221</v>
      </c>
      <c r="D208" s="1872" t="s">
        <v>3833</v>
      </c>
      <c r="E208" s="1810" t="s">
        <v>186</v>
      </c>
      <c r="F208" s="2511"/>
      <c r="G208" s="1891">
        <v>44672</v>
      </c>
      <c r="H208" s="3460">
        <f t="shared" ca="1" si="10"/>
        <v>16</v>
      </c>
      <c r="I208" s="1872" t="s">
        <v>1281</v>
      </c>
      <c r="J208" s="3479" t="s">
        <v>1810</v>
      </c>
      <c r="K208" s="1919" t="s">
        <v>3241</v>
      </c>
      <c r="L208" s="1999" t="s">
        <v>4054</v>
      </c>
      <c r="M208" s="1999" t="s">
        <v>4054</v>
      </c>
      <c r="N208" s="3442" t="s">
        <v>198</v>
      </c>
      <c r="O208" s="3442" t="s">
        <v>198</v>
      </c>
      <c r="EE208" s="12"/>
      <c r="EF208" s="12"/>
      <c r="EG208" s="12"/>
    </row>
    <row r="209" spans="1:195" s="290" customFormat="1" ht="25" customHeight="1" x14ac:dyDescent="0.2">
      <c r="A209" s="98" t="s">
        <v>2796</v>
      </c>
      <c r="B209" s="98" t="s">
        <v>4118</v>
      </c>
      <c r="C209" s="3443">
        <v>2227</v>
      </c>
      <c r="D209" s="3456" t="s">
        <v>1035</v>
      </c>
      <c r="E209" s="11" t="s">
        <v>186</v>
      </c>
      <c r="F209" s="2511"/>
      <c r="G209" s="3465">
        <v>44676</v>
      </c>
      <c r="H209" s="3460">
        <f t="shared" ca="1" si="10"/>
        <v>16</v>
      </c>
      <c r="I209" s="1880" t="s">
        <v>1281</v>
      </c>
      <c r="J209" s="1933" t="s">
        <v>849</v>
      </c>
      <c r="K209" s="1919" t="s">
        <v>3241</v>
      </c>
      <c r="L209" s="1999" t="s">
        <v>4054</v>
      </c>
      <c r="M209" s="1999" t="s">
        <v>4054</v>
      </c>
      <c r="N209" s="3442" t="s">
        <v>198</v>
      </c>
      <c r="O209" s="3442" t="s">
        <v>198</v>
      </c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</row>
    <row r="210" spans="1:195" s="290" customFormat="1" ht="25" customHeight="1" x14ac:dyDescent="0.2">
      <c r="A210" s="98" t="s">
        <v>2796</v>
      </c>
      <c r="B210" s="98" t="s">
        <v>4118</v>
      </c>
      <c r="C210" s="2414">
        <v>2223</v>
      </c>
      <c r="D210" s="1872" t="s">
        <v>3834</v>
      </c>
      <c r="E210" s="1810" t="s">
        <v>196</v>
      </c>
      <c r="F210" s="2511"/>
      <c r="G210" s="1891">
        <v>44674</v>
      </c>
      <c r="H210" s="2034">
        <f t="shared" ca="1" si="10"/>
        <v>16</v>
      </c>
      <c r="I210" s="1872" t="s">
        <v>1281</v>
      </c>
      <c r="J210" s="1919" t="s">
        <v>3835</v>
      </c>
      <c r="K210" s="1919" t="s">
        <v>3241</v>
      </c>
      <c r="L210" s="1999" t="s">
        <v>4054</v>
      </c>
      <c r="M210" s="1999" t="s">
        <v>4054</v>
      </c>
      <c r="N210" s="3442" t="s">
        <v>198</v>
      </c>
      <c r="O210" s="3442" t="s">
        <v>198</v>
      </c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  <c r="BJ210" s="98"/>
      <c r="BK210" s="98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98"/>
      <c r="CD210" s="98"/>
      <c r="CE210" s="98"/>
      <c r="CF210" s="98"/>
      <c r="CG210" s="98"/>
      <c r="CH210" s="98"/>
      <c r="CI210" s="98"/>
      <c r="CJ210" s="98"/>
      <c r="CK210" s="98"/>
      <c r="CL210" s="98"/>
      <c r="CM210" s="98"/>
      <c r="CN210" s="98"/>
      <c r="CO210" s="98"/>
      <c r="CP210" s="98"/>
      <c r="CQ210" s="98"/>
      <c r="CR210" s="98"/>
      <c r="CS210" s="98"/>
      <c r="CT210" s="98"/>
      <c r="CU210" s="98"/>
      <c r="CV210" s="98"/>
      <c r="CW210" s="98"/>
      <c r="CX210" s="98"/>
      <c r="CY210" s="98"/>
      <c r="CZ210" s="98"/>
      <c r="DA210" s="98"/>
      <c r="DB210" s="98"/>
      <c r="DC210" s="98"/>
      <c r="DD210" s="98"/>
      <c r="DE210" s="98"/>
      <c r="DF210" s="98"/>
      <c r="DG210" s="98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98"/>
      <c r="DZ210" s="98"/>
      <c r="EA210" s="98"/>
      <c r="EB210" s="98"/>
      <c r="EC210" s="98"/>
      <c r="ED210" s="98"/>
    </row>
    <row r="211" spans="1:195" s="102" customFormat="1" ht="25" customHeight="1" x14ac:dyDescent="0.2">
      <c r="A211" s="98" t="s">
        <v>2796</v>
      </c>
      <c r="B211" s="98" t="s">
        <v>4118</v>
      </c>
      <c r="C211" s="2414">
        <v>2228</v>
      </c>
      <c r="D211" s="1872" t="s">
        <v>148</v>
      </c>
      <c r="E211" s="1810" t="s">
        <v>186</v>
      </c>
      <c r="F211" s="2511"/>
      <c r="G211" s="1891">
        <v>44676</v>
      </c>
      <c r="H211" s="2034">
        <f t="shared" ca="1" si="10"/>
        <v>16</v>
      </c>
      <c r="I211" s="1872" t="s">
        <v>1281</v>
      </c>
      <c r="J211" s="1919" t="s">
        <v>3836</v>
      </c>
      <c r="K211" s="1919" t="s">
        <v>3241</v>
      </c>
      <c r="L211" s="1999" t="s">
        <v>4054</v>
      </c>
      <c r="M211" s="1999" t="s">
        <v>4054</v>
      </c>
      <c r="N211" s="3442" t="s">
        <v>198</v>
      </c>
      <c r="O211" s="3442" t="s">
        <v>198</v>
      </c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</row>
    <row r="212" spans="1:195" s="290" customFormat="1" ht="25" customHeight="1" x14ac:dyDescent="0.2">
      <c r="A212" s="98" t="s">
        <v>2796</v>
      </c>
      <c r="B212" s="98" t="s">
        <v>4118</v>
      </c>
      <c r="C212" s="3443">
        <v>2232</v>
      </c>
      <c r="D212" s="1880" t="s">
        <v>3837</v>
      </c>
      <c r="E212" s="11" t="s">
        <v>196</v>
      </c>
      <c r="F212" s="2511"/>
      <c r="G212" s="3465">
        <v>44684</v>
      </c>
      <c r="H212" s="3479">
        <f t="shared" ca="1" si="10"/>
        <v>15</v>
      </c>
      <c r="I212" s="1880" t="s">
        <v>1281</v>
      </c>
      <c r="J212" s="1933" t="s">
        <v>3285</v>
      </c>
      <c r="K212" s="1919" t="s">
        <v>3241</v>
      </c>
      <c r="L212" s="1999" t="s">
        <v>4054</v>
      </c>
      <c r="M212" s="1999" t="s">
        <v>4054</v>
      </c>
      <c r="N212" s="3442" t="s">
        <v>198</v>
      </c>
      <c r="O212" s="3442" t="s">
        <v>198</v>
      </c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  <c r="AD212" s="291"/>
      <c r="AE212" s="291"/>
      <c r="AF212" s="291"/>
      <c r="AG212" s="291"/>
      <c r="AH212" s="291"/>
      <c r="AI212" s="291"/>
      <c r="AJ212" s="291"/>
      <c r="AK212" s="291"/>
      <c r="AL212" s="291"/>
      <c r="AM212" s="291"/>
      <c r="AN212" s="291"/>
      <c r="AO212" s="291"/>
      <c r="AP212" s="291"/>
      <c r="AQ212" s="291"/>
      <c r="AR212" s="291"/>
      <c r="AS212" s="291"/>
      <c r="AT212" s="291"/>
      <c r="AU212" s="291"/>
      <c r="AV212" s="291"/>
      <c r="AW212" s="3428"/>
      <c r="AX212" s="3428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1:195" ht="25" customHeight="1" x14ac:dyDescent="0.2">
      <c r="A213" s="98" t="s">
        <v>2796</v>
      </c>
      <c r="B213" s="98" t="s">
        <v>4118</v>
      </c>
      <c r="C213" s="3443">
        <v>2224</v>
      </c>
      <c r="D213" s="1880" t="s">
        <v>3834</v>
      </c>
      <c r="E213" s="11" t="s">
        <v>186</v>
      </c>
      <c r="F213" s="2511"/>
      <c r="G213" s="3465">
        <v>44674</v>
      </c>
      <c r="H213" s="3459">
        <f t="shared" ca="1" si="10"/>
        <v>16</v>
      </c>
      <c r="I213" s="1880" t="s">
        <v>1281</v>
      </c>
      <c r="J213" s="1933" t="s">
        <v>3318</v>
      </c>
      <c r="K213" s="1919" t="s">
        <v>3241</v>
      </c>
      <c r="L213" s="1999" t="s">
        <v>4054</v>
      </c>
      <c r="M213" s="1999" t="s">
        <v>4054</v>
      </c>
      <c r="N213" s="3442" t="s">
        <v>198</v>
      </c>
      <c r="O213" s="3442" t="s">
        <v>198</v>
      </c>
      <c r="AW213"/>
      <c r="AX213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  <c r="BJ213" s="98"/>
      <c r="BK213" s="98"/>
      <c r="BL213" s="98"/>
      <c r="BM213" s="98"/>
      <c r="BN213" s="98"/>
      <c r="BO213" s="98"/>
      <c r="BP213" s="98"/>
      <c r="BQ213" s="98"/>
      <c r="BR213" s="98"/>
      <c r="BS213" s="98"/>
      <c r="BT213" s="98"/>
      <c r="BU213" s="98"/>
      <c r="BV213" s="98"/>
      <c r="BW213" s="98"/>
      <c r="BX213" s="98"/>
      <c r="BY213" s="98"/>
      <c r="BZ213" s="98"/>
      <c r="CA213" s="98"/>
      <c r="CB213" s="98"/>
      <c r="CC213" s="98"/>
      <c r="CD213" s="98"/>
      <c r="CE213" s="98"/>
      <c r="CF213" s="98"/>
      <c r="CG213" s="98"/>
      <c r="CH213" s="98"/>
      <c r="CI213" s="98"/>
      <c r="CJ213" s="98"/>
      <c r="CK213" s="98"/>
      <c r="CL213" s="98"/>
      <c r="CM213" s="98"/>
      <c r="CN213" s="98"/>
      <c r="CO213" s="98"/>
      <c r="CP213" s="98"/>
      <c r="CQ213" s="98"/>
      <c r="CR213" s="98"/>
      <c r="CS213" s="98"/>
      <c r="CT213" s="98"/>
      <c r="CU213" s="98"/>
      <c r="CV213" s="98"/>
      <c r="CW213" s="98"/>
      <c r="CX213" s="98"/>
      <c r="CY213" s="98"/>
      <c r="CZ213" s="98"/>
      <c r="DA213" s="98"/>
      <c r="DB213" s="98"/>
      <c r="DC213" s="98"/>
      <c r="DD213" s="98"/>
      <c r="DE213" s="98"/>
      <c r="DF213" s="98"/>
      <c r="DG213" s="98"/>
      <c r="DH213" s="98"/>
      <c r="DI213" s="98"/>
      <c r="DJ213" s="98"/>
      <c r="DK213" s="98"/>
      <c r="DL213" s="98"/>
      <c r="DM213" s="98"/>
      <c r="DN213" s="98"/>
      <c r="DO213" s="98"/>
      <c r="DP213" s="98"/>
      <c r="DQ213" s="98"/>
      <c r="DR213" s="98"/>
      <c r="DS213" s="98"/>
      <c r="DT213" s="98"/>
      <c r="DU213" s="98"/>
      <c r="DV213" s="98"/>
      <c r="DW213" s="98"/>
      <c r="DX213" s="98"/>
      <c r="DY213" s="98"/>
      <c r="DZ213" s="98"/>
      <c r="EA213" s="98"/>
      <c r="EB213" s="98"/>
      <c r="EC213" s="98"/>
      <c r="ED213" s="98"/>
      <c r="EH213" s="98"/>
      <c r="EI213" s="98"/>
      <c r="EJ213" s="98"/>
      <c r="EK213" s="98"/>
      <c r="EL213" s="98"/>
      <c r="EM213" s="98"/>
      <c r="EN213" s="98"/>
      <c r="EO213" s="98"/>
      <c r="EP213" s="98"/>
      <c r="EQ213" s="98"/>
      <c r="ER213" s="98"/>
      <c r="ES213" s="98"/>
      <c r="ET213" s="98"/>
      <c r="EU213" s="98"/>
      <c r="EV213" s="98"/>
      <c r="EW213" s="98"/>
      <c r="EX213" s="98"/>
      <c r="EY213" s="98"/>
      <c r="EZ213" s="98"/>
      <c r="FA213" s="98"/>
      <c r="FB213" s="98"/>
      <c r="FC213" s="98"/>
      <c r="FD213" s="98"/>
      <c r="FE213" s="98"/>
      <c r="FF213" s="98"/>
      <c r="FG213" s="98"/>
      <c r="FH213" s="98"/>
      <c r="FI213" s="98"/>
      <c r="FJ213" s="98"/>
      <c r="FK213" s="98"/>
      <c r="FL213" s="98"/>
      <c r="FM213" s="98"/>
      <c r="FN213" s="98"/>
      <c r="FO213" s="98"/>
      <c r="FP213" s="98"/>
      <c r="FQ213" s="98"/>
      <c r="FR213" s="98"/>
      <c r="FS213" s="98"/>
      <c r="FT213" s="98"/>
      <c r="FU213" s="98"/>
      <c r="FV213" s="98"/>
      <c r="FW213" s="98"/>
      <c r="FX213" s="98"/>
      <c r="FY213" s="98"/>
      <c r="FZ213" s="98"/>
      <c r="GA213" s="98"/>
      <c r="GB213" s="98"/>
      <c r="GC213" s="98"/>
      <c r="GD213" s="98"/>
      <c r="GE213" s="98"/>
      <c r="GF213" s="98"/>
      <c r="GG213" s="98"/>
      <c r="GH213" s="98"/>
      <c r="GI213" s="98"/>
      <c r="GJ213" s="98"/>
      <c r="GK213" s="98"/>
      <c r="GL213" s="98"/>
      <c r="GM213" s="98"/>
    </row>
    <row r="214" spans="1:195" s="290" customFormat="1" ht="25" customHeight="1" x14ac:dyDescent="0.2">
      <c r="A214" s="98" t="s">
        <v>2796</v>
      </c>
      <c r="B214" s="98" t="s">
        <v>4118</v>
      </c>
      <c r="C214" s="2414">
        <v>2230</v>
      </c>
      <c r="D214" s="2332" t="s">
        <v>148</v>
      </c>
      <c r="E214" s="1810" t="s">
        <v>186</v>
      </c>
      <c r="F214" s="2511"/>
      <c r="G214" s="1891">
        <v>44683</v>
      </c>
      <c r="H214" s="3479">
        <f t="shared" ca="1" si="10"/>
        <v>15</v>
      </c>
      <c r="I214" s="1872" t="s">
        <v>1281</v>
      </c>
      <c r="J214" s="1919" t="s">
        <v>3845</v>
      </c>
      <c r="K214" s="1919" t="s">
        <v>3241</v>
      </c>
      <c r="L214" s="1999" t="s">
        <v>4054</v>
      </c>
      <c r="M214" s="1999" t="s">
        <v>4054</v>
      </c>
      <c r="N214" s="3442" t="s">
        <v>198</v>
      </c>
      <c r="O214" s="3442" t="s">
        <v>198</v>
      </c>
      <c r="AW214"/>
      <c r="AX214"/>
      <c r="AY214" s="291"/>
      <c r="AZ214" s="291"/>
      <c r="BA214" s="291"/>
      <c r="BB214" s="291"/>
      <c r="BC214" s="291"/>
      <c r="BD214" s="291"/>
      <c r="BE214" s="291"/>
      <c r="BF214" s="291"/>
      <c r="BG214" s="291"/>
      <c r="BH214" s="291"/>
      <c r="BI214" s="291"/>
      <c r="BJ214" s="291"/>
      <c r="BK214" s="291"/>
      <c r="BL214" s="291"/>
      <c r="BM214" s="291"/>
      <c r="BN214" s="291"/>
      <c r="BO214" s="291"/>
      <c r="BP214" s="291"/>
      <c r="BQ214" s="291"/>
      <c r="BR214" s="291"/>
      <c r="BS214" s="291"/>
      <c r="BT214" s="291"/>
      <c r="BU214" s="291"/>
      <c r="BV214" s="291"/>
      <c r="BW214" s="291"/>
      <c r="BX214" s="291"/>
      <c r="BY214" s="291"/>
      <c r="BZ214" s="291"/>
      <c r="CA214" s="291"/>
      <c r="CB214" s="291"/>
      <c r="CC214" s="291"/>
      <c r="CD214" s="291"/>
      <c r="CE214" s="291"/>
      <c r="CF214" s="291"/>
      <c r="CG214" s="291"/>
      <c r="CH214" s="291"/>
      <c r="CI214" s="291"/>
      <c r="CJ214" s="291"/>
      <c r="CK214" s="291"/>
      <c r="CL214" s="291"/>
      <c r="CM214" s="291"/>
      <c r="CN214" s="291"/>
      <c r="CO214" s="291"/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291"/>
      <c r="DZ214" s="291"/>
      <c r="EA214" s="291"/>
      <c r="EB214" s="291"/>
      <c r="EC214" s="291"/>
      <c r="ED214" s="291"/>
      <c r="EH214" s="3487"/>
      <c r="EI214" s="3487"/>
      <c r="EJ214" s="3487"/>
      <c r="EK214" s="3487"/>
      <c r="EL214" s="3487"/>
      <c r="EM214" s="3487"/>
      <c r="EN214" s="3487"/>
      <c r="EO214" s="3487"/>
      <c r="EP214" s="3487"/>
      <c r="EQ214" s="3487"/>
      <c r="ER214" s="3487"/>
      <c r="ES214" s="3487"/>
      <c r="ET214" s="3487"/>
      <c r="EU214" s="3487"/>
      <c r="EV214" s="3487"/>
      <c r="EW214" s="3487"/>
      <c r="EX214" s="3487"/>
      <c r="EY214" s="3487"/>
      <c r="EZ214" s="3487"/>
      <c r="FA214" s="3487"/>
      <c r="FB214" s="3487"/>
      <c r="FC214" s="3487"/>
      <c r="FD214" s="3487"/>
      <c r="FE214" s="3487"/>
      <c r="FF214" s="3487"/>
      <c r="FG214" s="3487"/>
      <c r="FH214" s="3487"/>
      <c r="FI214" s="3487"/>
      <c r="FJ214" s="3487"/>
      <c r="FK214" s="3487"/>
      <c r="FL214" s="3487"/>
      <c r="FM214" s="3487"/>
      <c r="FN214" s="3487"/>
      <c r="FO214" s="3487"/>
      <c r="FP214" s="3487"/>
      <c r="FQ214" s="3487"/>
      <c r="FR214" s="3487"/>
      <c r="FS214" s="3487"/>
      <c r="FT214" s="3487"/>
      <c r="FU214" s="3487"/>
      <c r="FV214" s="3487"/>
      <c r="FW214" s="3487"/>
      <c r="FX214" s="3487"/>
      <c r="FY214" s="3487"/>
      <c r="FZ214" s="3487"/>
      <c r="GA214" s="3487"/>
      <c r="GB214" s="3487"/>
      <c r="GC214" s="3487"/>
      <c r="GD214" s="3487"/>
      <c r="GE214" s="3487"/>
      <c r="GF214" s="3487"/>
      <c r="GG214" s="3487"/>
      <c r="GH214" s="3487"/>
      <c r="GI214" s="3487"/>
      <c r="GJ214" s="3487"/>
      <c r="GK214" s="3487"/>
      <c r="GL214" s="3487"/>
      <c r="GM214" s="3487"/>
    </row>
    <row r="215" spans="1:195" s="102" customFormat="1" ht="25" customHeight="1" x14ac:dyDescent="0.2">
      <c r="A215" s="98" t="s">
        <v>2796</v>
      </c>
      <c r="B215" s="98" t="s">
        <v>4118</v>
      </c>
      <c r="C215" s="2414">
        <v>2233</v>
      </c>
      <c r="D215" s="2332" t="s">
        <v>148</v>
      </c>
      <c r="E215" s="1810" t="s">
        <v>196</v>
      </c>
      <c r="F215" s="2511"/>
      <c r="G215" s="1891">
        <v>44689</v>
      </c>
      <c r="H215" s="1815">
        <f t="shared" ca="1" si="10"/>
        <v>15</v>
      </c>
      <c r="I215" s="1880" t="s">
        <v>1281</v>
      </c>
      <c r="J215" s="1919" t="s">
        <v>3295</v>
      </c>
      <c r="K215" s="1919" t="s">
        <v>3241</v>
      </c>
      <c r="L215" s="1999" t="s">
        <v>4054</v>
      </c>
      <c r="M215" s="1999" t="s">
        <v>4054</v>
      </c>
      <c r="N215" s="3442" t="s">
        <v>198</v>
      </c>
      <c r="O215" s="3442" t="s">
        <v>198</v>
      </c>
      <c r="AV215" s="129"/>
      <c r="AW215" s="12"/>
      <c r="AX215" s="12"/>
      <c r="AY215" s="3430"/>
      <c r="AZ215" s="3430"/>
      <c r="BA215" s="3430"/>
      <c r="BB215" s="3430"/>
      <c r="BC215" s="3430"/>
      <c r="BD215" s="3430"/>
      <c r="BE215" s="3430"/>
      <c r="BF215" s="3430"/>
      <c r="BG215" s="3430"/>
      <c r="BH215" s="3430"/>
      <c r="BI215" s="3430"/>
      <c r="BJ215" s="3430"/>
      <c r="BK215" s="3430"/>
      <c r="BL215" s="3430"/>
      <c r="BM215" s="3430"/>
      <c r="BN215" s="3430"/>
      <c r="BO215" s="3430"/>
      <c r="BP215" s="3430"/>
      <c r="BQ215" s="3430"/>
      <c r="BR215" s="3430"/>
      <c r="BS215" s="3430"/>
      <c r="BT215" s="3430"/>
      <c r="BU215" s="3430"/>
      <c r="BV215" s="3430"/>
      <c r="BW215" s="3430"/>
      <c r="BX215" s="3430"/>
      <c r="BY215" s="3430"/>
      <c r="BZ215" s="3430"/>
      <c r="CA215" s="3430"/>
      <c r="CB215" s="3430"/>
      <c r="CC215" s="3430"/>
      <c r="CD215" s="3430"/>
      <c r="CE215" s="3430"/>
      <c r="CF215" s="3430"/>
      <c r="CG215" s="3430"/>
      <c r="CH215" s="3430"/>
      <c r="CI215" s="3430"/>
      <c r="CJ215" s="3430"/>
      <c r="CK215" s="3430"/>
      <c r="CL215" s="3430"/>
      <c r="CM215" s="3430"/>
      <c r="CN215" s="3430"/>
      <c r="CO215" s="3430"/>
      <c r="CP215" s="3430"/>
      <c r="CQ215" s="3430"/>
      <c r="CR215" s="3430"/>
      <c r="CS215" s="3430"/>
      <c r="CT215" s="3430"/>
      <c r="CU215" s="3430"/>
      <c r="CV215" s="3430"/>
      <c r="CW215" s="3430"/>
      <c r="CX215" s="3430"/>
      <c r="CY215" s="3430"/>
      <c r="CZ215" s="3430"/>
      <c r="DA215" s="3430"/>
      <c r="DB215" s="3430"/>
      <c r="DC215" s="3430"/>
      <c r="DD215" s="3430"/>
      <c r="DE215" s="3430"/>
      <c r="DF215" s="3430"/>
      <c r="DG215" s="3430"/>
      <c r="DH215" s="3430"/>
      <c r="DI215" s="3430"/>
      <c r="DJ215" s="3430"/>
      <c r="DK215" s="3430"/>
      <c r="DL215" s="3430"/>
      <c r="DM215" s="3430"/>
      <c r="DN215" s="3430"/>
      <c r="DO215" s="3430"/>
      <c r="DP215" s="3430"/>
      <c r="DQ215" s="3430"/>
      <c r="DR215" s="3430"/>
      <c r="DS215" s="3430"/>
      <c r="DT215" s="3430"/>
      <c r="DU215" s="3430"/>
      <c r="DV215" s="3430"/>
      <c r="DW215" s="3430"/>
      <c r="DX215" s="3430"/>
      <c r="DY215" s="3430"/>
      <c r="DZ215" s="3430"/>
      <c r="EA215" s="3430"/>
      <c r="EB215" s="3430"/>
      <c r="EC215" s="3430"/>
      <c r="ED215" s="3430"/>
    </row>
    <row r="216" spans="1:195" s="290" customFormat="1" ht="25" customHeight="1" x14ac:dyDescent="0.2">
      <c r="A216" s="98" t="s">
        <v>2796</v>
      </c>
      <c r="B216" s="98" t="s">
        <v>4118</v>
      </c>
      <c r="C216" s="3684">
        <v>2234</v>
      </c>
      <c r="D216" s="2332" t="s">
        <v>148</v>
      </c>
      <c r="E216" s="1810" t="s">
        <v>196</v>
      </c>
      <c r="F216" s="2511"/>
      <c r="G216" s="1891">
        <v>44689</v>
      </c>
      <c r="H216" s="2034">
        <f t="shared" ca="1" si="10"/>
        <v>15</v>
      </c>
      <c r="I216" s="1872" t="s">
        <v>1281</v>
      </c>
      <c r="J216" s="1937">
        <v>1813</v>
      </c>
      <c r="K216" s="1919" t="s">
        <v>3243</v>
      </c>
      <c r="L216" s="1999" t="s">
        <v>4054</v>
      </c>
      <c r="M216" s="1999" t="s">
        <v>4054</v>
      </c>
      <c r="N216" s="3442" t="s">
        <v>198</v>
      </c>
      <c r="O216" s="3442" t="s">
        <v>198</v>
      </c>
      <c r="AY216" s="3428"/>
      <c r="AZ216" s="3428"/>
      <c r="BA216" s="3428"/>
      <c r="BB216" s="3428"/>
      <c r="BC216" s="3428"/>
      <c r="BD216" s="3428"/>
      <c r="BE216" s="3428"/>
      <c r="BF216" s="3428"/>
      <c r="BG216" s="3428"/>
      <c r="BH216" s="3428"/>
      <c r="BI216" s="3428"/>
      <c r="BJ216" s="3428"/>
      <c r="BK216" s="3428"/>
      <c r="BL216" s="3428"/>
      <c r="BM216" s="3428"/>
      <c r="BN216" s="3428"/>
      <c r="BO216" s="3428"/>
      <c r="BP216" s="3428"/>
      <c r="BQ216" s="3428"/>
      <c r="BR216" s="3428"/>
      <c r="BS216" s="3428"/>
      <c r="BT216" s="3428"/>
      <c r="BU216" s="3428"/>
      <c r="BV216" s="3428"/>
      <c r="BW216" s="3428"/>
      <c r="BX216" s="3428"/>
      <c r="BY216" s="3428"/>
      <c r="BZ216" s="3428"/>
      <c r="CA216" s="3428"/>
      <c r="CB216" s="3428"/>
      <c r="CC216" s="3428"/>
      <c r="CD216" s="3428"/>
      <c r="CE216" s="3428"/>
      <c r="CF216" s="3428"/>
      <c r="CG216" s="3428"/>
      <c r="CH216" s="3428"/>
      <c r="CI216" s="3428"/>
      <c r="CJ216" s="3428"/>
      <c r="CK216" s="3428"/>
      <c r="CL216" s="3428"/>
      <c r="CM216" s="3428"/>
      <c r="CN216" s="3428"/>
      <c r="CO216" s="3428"/>
      <c r="CP216" s="3428"/>
      <c r="CQ216" s="3428"/>
      <c r="CR216" s="3428"/>
      <c r="CS216" s="3428"/>
      <c r="CT216" s="3428"/>
      <c r="CU216" s="3428"/>
      <c r="CV216" s="3428"/>
      <c r="CW216" s="3428"/>
      <c r="CX216" s="3428"/>
      <c r="CY216" s="3428"/>
      <c r="CZ216" s="3428"/>
      <c r="DA216" s="3428"/>
      <c r="DB216" s="3428"/>
      <c r="DC216" s="3428"/>
      <c r="DD216" s="3428"/>
      <c r="DE216" s="3428"/>
      <c r="DF216" s="3428"/>
      <c r="DG216" s="3428"/>
      <c r="DH216" s="3428"/>
      <c r="DI216" s="3428"/>
      <c r="DJ216" s="3428"/>
      <c r="DK216" s="3428"/>
      <c r="DL216" s="3428"/>
      <c r="DM216" s="3428"/>
      <c r="DN216" s="3428"/>
      <c r="DO216" s="3428"/>
      <c r="DP216" s="3428"/>
      <c r="DQ216" s="3428"/>
      <c r="DR216" s="3428"/>
      <c r="DS216" s="3428"/>
      <c r="DT216" s="3428"/>
      <c r="DU216" s="3428"/>
      <c r="DV216" s="3428"/>
      <c r="DW216" s="3428"/>
      <c r="DX216" s="3428"/>
      <c r="DY216" s="3428"/>
      <c r="DZ216" s="3428"/>
      <c r="EA216" s="3428"/>
      <c r="EB216" s="3428"/>
      <c r="EC216" s="3428"/>
      <c r="ED216" s="3428"/>
    </row>
    <row r="217" spans="1:195" s="290" customFormat="1" ht="25" customHeight="1" x14ac:dyDescent="0.2">
      <c r="A217" s="98" t="s">
        <v>2796</v>
      </c>
      <c r="B217" s="98" t="s">
        <v>4118</v>
      </c>
      <c r="C217" s="3684">
        <v>2236</v>
      </c>
      <c r="D217" s="1872" t="s">
        <v>3852</v>
      </c>
      <c r="E217" s="1810" t="s">
        <v>186</v>
      </c>
      <c r="F217" s="2511"/>
      <c r="G217" s="1891">
        <v>44689</v>
      </c>
      <c r="H217" s="1815">
        <f t="shared" ca="1" si="10"/>
        <v>15</v>
      </c>
      <c r="I217" s="1880" t="s">
        <v>1281</v>
      </c>
      <c r="J217" s="1919" t="s">
        <v>3297</v>
      </c>
      <c r="K217" s="1919" t="s">
        <v>3243</v>
      </c>
      <c r="L217" s="1999" t="s">
        <v>4054</v>
      </c>
      <c r="M217" s="1999" t="s">
        <v>4054</v>
      </c>
      <c r="N217" s="3442" t="s">
        <v>198</v>
      </c>
      <c r="O217" s="3442" t="s">
        <v>198</v>
      </c>
      <c r="AV217" s="291"/>
      <c r="AW217" s="3453"/>
      <c r="AX217" s="3453"/>
    </row>
    <row r="218" spans="1:195" s="102" customFormat="1" ht="25" customHeight="1" x14ac:dyDescent="0.2">
      <c r="A218" s="98" t="s">
        <v>2796</v>
      </c>
      <c r="B218" s="98" t="s">
        <v>4118</v>
      </c>
      <c r="C218" s="3456">
        <v>2235</v>
      </c>
      <c r="D218" s="1880" t="s">
        <v>152</v>
      </c>
      <c r="E218" s="11" t="s">
        <v>196</v>
      </c>
      <c r="F218" s="2511"/>
      <c r="G218" s="3465">
        <v>44689</v>
      </c>
      <c r="H218" s="3460">
        <f t="shared" ca="1" si="10"/>
        <v>15</v>
      </c>
      <c r="I218" s="1880" t="s">
        <v>1281</v>
      </c>
      <c r="J218" s="1933" t="s">
        <v>1529</v>
      </c>
      <c r="K218" s="1933" t="s">
        <v>3243</v>
      </c>
      <c r="L218" s="1999" t="s">
        <v>4054</v>
      </c>
      <c r="M218" s="1999" t="s">
        <v>4054</v>
      </c>
      <c r="N218" s="3442" t="s">
        <v>198</v>
      </c>
      <c r="O218" s="3442" t="s">
        <v>198</v>
      </c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</row>
    <row r="219" spans="1:195" customFormat="1" ht="25" customHeight="1" x14ac:dyDescent="0.2">
      <c r="A219" s="98" t="s">
        <v>2796</v>
      </c>
      <c r="B219" s="98" t="s">
        <v>4118</v>
      </c>
      <c r="C219" s="2414">
        <v>2237</v>
      </c>
      <c r="D219" s="1872" t="s">
        <v>3244</v>
      </c>
      <c r="E219" s="1810" t="s">
        <v>186</v>
      </c>
      <c r="F219" s="2511"/>
      <c r="G219" s="1891">
        <v>44689</v>
      </c>
      <c r="H219" s="2034">
        <f t="shared" ca="1" si="10"/>
        <v>15</v>
      </c>
      <c r="I219" s="1872" t="s">
        <v>1281</v>
      </c>
      <c r="J219" s="1919" t="s">
        <v>3853</v>
      </c>
      <c r="K219" s="1999" t="s">
        <v>3243</v>
      </c>
      <c r="L219" s="1999" t="s">
        <v>4054</v>
      </c>
      <c r="M219" s="1999" t="s">
        <v>4054</v>
      </c>
      <c r="N219" s="3442" t="s">
        <v>198</v>
      </c>
      <c r="O219" s="3442" t="s">
        <v>198</v>
      </c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</row>
    <row r="220" spans="1:195" s="102" customFormat="1" ht="25" customHeight="1" x14ac:dyDescent="0.2">
      <c r="A220" s="98" t="s">
        <v>2796</v>
      </c>
      <c r="B220" s="98" t="s">
        <v>4118</v>
      </c>
      <c r="C220" s="2414">
        <v>2222</v>
      </c>
      <c r="D220" s="2332" t="s">
        <v>148</v>
      </c>
      <c r="E220" s="1810" t="s">
        <v>196</v>
      </c>
      <c r="F220" s="2511"/>
      <c r="G220" s="1891">
        <v>44672</v>
      </c>
      <c r="H220" s="3460">
        <f t="shared" ca="1" si="10"/>
        <v>16</v>
      </c>
      <c r="I220" s="1880" t="s">
        <v>1281</v>
      </c>
      <c r="J220" s="1933">
        <v>1803</v>
      </c>
      <c r="K220" s="1919" t="s">
        <v>3241</v>
      </c>
      <c r="L220" s="1999" t="s">
        <v>4054</v>
      </c>
      <c r="M220" s="1999" t="s">
        <v>4054</v>
      </c>
      <c r="N220" s="3442" t="s">
        <v>198</v>
      </c>
      <c r="O220" s="3442" t="s">
        <v>198</v>
      </c>
      <c r="AW220" s="3430"/>
      <c r="AX220" s="3430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H220" s="3478"/>
      <c r="EI220" s="3478"/>
      <c r="EJ220" s="3478"/>
      <c r="EK220" s="3478"/>
      <c r="EL220" s="3478"/>
      <c r="EM220" s="3478"/>
      <c r="EN220" s="3478"/>
      <c r="EO220" s="3478"/>
      <c r="EP220" s="3478"/>
      <c r="EQ220" s="3478"/>
      <c r="ER220" s="3478"/>
      <c r="ES220" s="3478"/>
      <c r="ET220" s="3478"/>
      <c r="EU220" s="3478"/>
      <c r="EV220" s="3478"/>
      <c r="EW220" s="3478"/>
      <c r="EX220" s="3478"/>
      <c r="EY220" s="3478"/>
      <c r="EZ220" s="3478"/>
      <c r="FA220" s="3478"/>
      <c r="FB220" s="3478"/>
      <c r="FC220" s="3478"/>
      <c r="FD220" s="3478"/>
      <c r="FE220" s="3478"/>
      <c r="FF220" s="3478"/>
      <c r="FG220" s="3478"/>
      <c r="FH220" s="3478"/>
      <c r="FI220" s="3478"/>
      <c r="FJ220" s="3478"/>
      <c r="FK220" s="3478"/>
      <c r="FL220" s="3478"/>
      <c r="FM220" s="3478"/>
      <c r="FN220" s="3478"/>
      <c r="FO220" s="3478"/>
      <c r="FP220" s="3478"/>
      <c r="FQ220" s="3478"/>
      <c r="FR220" s="3478"/>
      <c r="FS220" s="3478"/>
      <c r="FT220" s="3478"/>
      <c r="FU220" s="3478"/>
      <c r="FV220" s="3478"/>
      <c r="FW220" s="3478"/>
      <c r="FX220" s="3478"/>
      <c r="FY220" s="3478"/>
      <c r="FZ220" s="3478"/>
      <c r="GA220" s="3478"/>
      <c r="GB220" s="3478"/>
      <c r="GC220" s="3478"/>
      <c r="GD220" s="3478"/>
      <c r="GE220" s="3478"/>
      <c r="GF220" s="3478"/>
      <c r="GG220" s="3478"/>
      <c r="GH220" s="3478"/>
      <c r="GI220" s="3478"/>
      <c r="GJ220" s="3478"/>
      <c r="GK220" s="3478"/>
      <c r="GL220" s="3478"/>
      <c r="GM220" s="3478"/>
    </row>
    <row r="221" spans="1:195" s="290" customFormat="1" ht="25" customHeight="1" x14ac:dyDescent="0.2">
      <c r="A221" s="98" t="s">
        <v>2796</v>
      </c>
      <c r="B221" s="98" t="s">
        <v>4118</v>
      </c>
      <c r="C221" s="2414">
        <v>2226</v>
      </c>
      <c r="D221" s="2332" t="s">
        <v>148</v>
      </c>
      <c r="E221" s="1810" t="s">
        <v>196</v>
      </c>
      <c r="F221" s="2511"/>
      <c r="G221" s="1891">
        <v>44676</v>
      </c>
      <c r="H221" s="3460">
        <f t="shared" ca="1" si="10"/>
        <v>16</v>
      </c>
      <c r="I221" s="1880" t="s">
        <v>1281</v>
      </c>
      <c r="J221" s="1933" t="s">
        <v>3283</v>
      </c>
      <c r="K221" s="1919" t="s">
        <v>3241</v>
      </c>
      <c r="L221" s="1999" t="s">
        <v>4054</v>
      </c>
      <c r="M221" s="1999" t="s">
        <v>4054</v>
      </c>
      <c r="N221" s="3442" t="s">
        <v>198</v>
      </c>
      <c r="O221" s="3442" t="s">
        <v>198</v>
      </c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291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291"/>
    </row>
    <row r="222" spans="1:195" s="102" customFormat="1" ht="25" customHeight="1" x14ac:dyDescent="0.2">
      <c r="A222" s="98" t="s">
        <v>2796</v>
      </c>
      <c r="B222" s="98" t="s">
        <v>4118</v>
      </c>
      <c r="C222" s="2414">
        <v>2231</v>
      </c>
      <c r="D222" s="2332" t="s">
        <v>148</v>
      </c>
      <c r="E222" s="1810" t="s">
        <v>186</v>
      </c>
      <c r="F222" s="2511"/>
      <c r="G222" s="1891">
        <v>44684</v>
      </c>
      <c r="H222" s="3460">
        <f t="shared" ca="1" si="10"/>
        <v>15</v>
      </c>
      <c r="I222" s="1880" t="s">
        <v>1281</v>
      </c>
      <c r="J222" s="1933">
        <v>1810</v>
      </c>
      <c r="K222" s="1919" t="s">
        <v>3241</v>
      </c>
      <c r="L222" s="1999" t="s">
        <v>4054</v>
      </c>
      <c r="M222" s="1999" t="s">
        <v>4054</v>
      </c>
      <c r="N222" s="3442" t="s">
        <v>198</v>
      </c>
      <c r="O222" s="3442" t="s">
        <v>198</v>
      </c>
      <c r="AW222" s="3430"/>
      <c r="AX222" s="3430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H222" s="3478"/>
      <c r="EI222" s="3478"/>
      <c r="EJ222" s="3478"/>
      <c r="EK222" s="3478"/>
      <c r="EL222" s="3478"/>
      <c r="EM222" s="3478"/>
      <c r="EN222" s="3478"/>
      <c r="EO222" s="3478"/>
      <c r="EP222" s="3478"/>
      <c r="EQ222" s="3478"/>
      <c r="ER222" s="3478"/>
      <c r="ES222" s="3478"/>
      <c r="ET222" s="3478"/>
      <c r="EU222" s="3478"/>
      <c r="EV222" s="3478"/>
      <c r="EW222" s="3478"/>
      <c r="EX222" s="3478"/>
      <c r="EY222" s="3478"/>
      <c r="EZ222" s="3478"/>
      <c r="FA222" s="3478"/>
      <c r="FB222" s="3478"/>
      <c r="FC222" s="3478"/>
      <c r="FD222" s="3478"/>
      <c r="FE222" s="3478"/>
      <c r="FF222" s="3478"/>
      <c r="FG222" s="3478"/>
      <c r="FH222" s="3478"/>
      <c r="FI222" s="3478"/>
      <c r="FJ222" s="3478"/>
      <c r="FK222" s="3478"/>
      <c r="FL222" s="3478"/>
      <c r="FM222" s="3478"/>
      <c r="FN222" s="3478"/>
      <c r="FO222" s="3478"/>
      <c r="FP222" s="3478"/>
      <c r="FQ222" s="3478"/>
      <c r="FR222" s="3478"/>
      <c r="FS222" s="3478"/>
      <c r="FT222" s="3478"/>
      <c r="FU222" s="3478"/>
      <c r="FV222" s="3478"/>
      <c r="FW222" s="3478"/>
      <c r="FX222" s="3478"/>
      <c r="FY222" s="3478"/>
      <c r="FZ222" s="3478"/>
      <c r="GA222" s="3478"/>
      <c r="GB222" s="3478"/>
      <c r="GC222" s="3478"/>
      <c r="GD222" s="3478"/>
      <c r="GE222" s="3478"/>
      <c r="GF222" s="3478"/>
      <c r="GG222" s="3478"/>
      <c r="GH222" s="3478"/>
      <c r="GI222" s="3478"/>
      <c r="GJ222" s="3478"/>
      <c r="GK222" s="3478"/>
      <c r="GL222" s="3478"/>
      <c r="GM222" s="3478"/>
    </row>
    <row r="223" spans="1:195" s="290" customFormat="1" ht="25" customHeight="1" x14ac:dyDescent="0.2">
      <c r="A223" s="98" t="s">
        <v>2796</v>
      </c>
      <c r="B223" s="98" t="s">
        <v>4118</v>
      </c>
      <c r="C223" s="2414">
        <v>2239</v>
      </c>
      <c r="D223" s="2332" t="s">
        <v>1035</v>
      </c>
      <c r="E223" s="1810" t="s">
        <v>186</v>
      </c>
      <c r="F223" s="2511"/>
      <c r="G223" s="1891">
        <v>44699</v>
      </c>
      <c r="H223" s="3479">
        <f t="shared" ca="1" si="10"/>
        <v>15</v>
      </c>
      <c r="I223" s="1872" t="s">
        <v>1281</v>
      </c>
      <c r="J223" s="1919" t="s">
        <v>655</v>
      </c>
      <c r="K223" s="1999" t="s">
        <v>3241</v>
      </c>
      <c r="L223" s="1999" t="s">
        <v>4054</v>
      </c>
      <c r="M223" s="1999" t="s">
        <v>4054</v>
      </c>
      <c r="N223" s="3442" t="s">
        <v>198</v>
      </c>
      <c r="O223" s="3442" t="s">
        <v>198</v>
      </c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291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3402"/>
      <c r="AW223" s="137"/>
      <c r="AX223" s="137"/>
      <c r="AY223" s="291"/>
      <c r="AZ223" s="291"/>
      <c r="BA223" s="291"/>
      <c r="BB223" s="291"/>
      <c r="BC223" s="291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291"/>
      <c r="BP223" s="291"/>
      <c r="BQ223" s="291"/>
      <c r="BR223" s="291"/>
      <c r="BS223" s="291"/>
      <c r="BT223" s="291"/>
      <c r="BU223" s="291"/>
      <c r="BV223" s="291"/>
      <c r="BW223" s="291"/>
      <c r="BX223" s="291"/>
      <c r="BY223" s="291"/>
      <c r="BZ223" s="291"/>
      <c r="CA223" s="291"/>
      <c r="CB223" s="291"/>
      <c r="CC223" s="291"/>
      <c r="CD223" s="291"/>
      <c r="CE223" s="291"/>
      <c r="CF223" s="291"/>
      <c r="CG223" s="291"/>
      <c r="CH223" s="291"/>
      <c r="CI223" s="291"/>
      <c r="CJ223" s="291"/>
      <c r="CK223" s="291"/>
      <c r="CL223" s="291"/>
      <c r="CM223" s="291"/>
      <c r="CN223" s="291"/>
      <c r="CO223" s="291"/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291"/>
      <c r="DZ223" s="291"/>
      <c r="EA223" s="291"/>
      <c r="EB223" s="291"/>
      <c r="EC223" s="291"/>
      <c r="ED223" s="291"/>
    </row>
    <row r="224" spans="1:195" s="290" customFormat="1" ht="25" customHeight="1" x14ac:dyDescent="0.2">
      <c r="A224" s="98" t="s">
        <v>2796</v>
      </c>
      <c r="B224" s="98" t="s">
        <v>4118</v>
      </c>
      <c r="C224" s="2414">
        <v>2238</v>
      </c>
      <c r="D224" s="1872" t="s">
        <v>3852</v>
      </c>
      <c r="E224" s="1810" t="s">
        <v>186</v>
      </c>
      <c r="F224" s="2511"/>
      <c r="G224" s="1891">
        <v>44693</v>
      </c>
      <c r="H224" s="2034">
        <f t="shared" ca="1" si="10"/>
        <v>15</v>
      </c>
      <c r="I224" s="1872" t="s">
        <v>1281</v>
      </c>
      <c r="J224" s="1919" t="s">
        <v>3864</v>
      </c>
      <c r="K224" s="1999" t="s">
        <v>3241</v>
      </c>
      <c r="L224" s="1999" t="s">
        <v>4054</v>
      </c>
      <c r="M224" s="1999" t="s">
        <v>4054</v>
      </c>
      <c r="N224" s="3442" t="s">
        <v>198</v>
      </c>
      <c r="O224" s="3442" t="s">
        <v>198</v>
      </c>
    </row>
  </sheetData>
  <phoneticPr fontId="117" type="noConversion"/>
  <printOptions horizontalCentered="1" verticalCentered="1"/>
  <pageMargins left="0.5" right="0" top="0.75" bottom="0.5" header="0" footer="0"/>
  <pageSetup scale="55" fitToWidth="0" fitToHeight="0" orientation="landscape" horizontalDpi="4294967293"/>
  <headerFooter alignWithMargins="0">
    <oddHeader>&amp;L&amp;K000000Silver Trailer 12-15 800wt beef 
Red Trailer 8, 800wt beef
Bulls in 
Calving dates: &amp;C&amp;K000000Average gain 2.5lbs/day&amp;R&amp;12&amp;K000000Last Printed: &amp;D</oddHeader>
    <oddFooter>&amp;L&amp;Z&amp;F&amp;A&amp;R&amp;P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IV647"/>
  <sheetViews>
    <sheetView view="pageBreakPreview" zoomScaleNormal="90" zoomScaleSheetLayoutView="100" workbookViewId="0">
      <selection activeCell="S594" sqref="S594"/>
    </sheetView>
  </sheetViews>
  <sheetFormatPr baseColWidth="10" defaultColWidth="11.5" defaultRowHeight="29" customHeight="1" x14ac:dyDescent="0.2"/>
  <cols>
    <col min="1" max="1" width="33.5" style="3677" customWidth="1"/>
    <col min="2" max="2" width="24.6640625" style="285" customWidth="1"/>
    <col min="3" max="3" width="25.33203125" style="285" customWidth="1"/>
    <col min="4" max="4" width="9.6640625" style="285" customWidth="1"/>
    <col min="5" max="5" width="15.5" style="285" customWidth="1"/>
    <col min="6" max="6" width="23.6640625" style="285" customWidth="1"/>
    <col min="7" max="7" width="20.5" style="285" customWidth="1"/>
    <col min="8" max="8" width="9.6640625" style="285" customWidth="1"/>
    <col min="9" max="9" width="13.83203125" style="285" customWidth="1"/>
    <col min="10" max="10" width="10.6640625" style="285" customWidth="1"/>
    <col min="11" max="11" width="12.6640625" style="285" customWidth="1"/>
    <col min="12" max="12" width="11.6640625" style="3285" customWidth="1"/>
    <col min="13" max="13" width="14.1640625" style="285" customWidth="1"/>
    <col min="14" max="14" width="9.6640625" style="285" customWidth="1"/>
    <col min="15" max="15" width="18" style="285" customWidth="1"/>
    <col min="16" max="19" width="11.5" style="285" customWidth="1"/>
    <col min="20" max="21" width="11.5" style="285"/>
    <col min="22" max="25" width="11.6640625" style="285" bestFit="1" customWidth="1"/>
    <col min="26" max="26" width="11.83203125" style="285" bestFit="1" customWidth="1"/>
    <col min="27" max="27" width="11.6640625" style="285" bestFit="1" customWidth="1"/>
    <col min="28" max="31" width="11.5" style="285"/>
    <col min="32" max="32" width="11.6640625" style="285" bestFit="1" customWidth="1"/>
    <col min="33" max="16384" width="11.5" style="285"/>
  </cols>
  <sheetData>
    <row r="1" spans="1:198" s="2689" customFormat="1" ht="29" customHeight="1" x14ac:dyDescent="0.2">
      <c r="A1" s="3626" t="s">
        <v>904</v>
      </c>
      <c r="B1" s="2687" t="s">
        <v>162</v>
      </c>
      <c r="C1" s="286" t="s">
        <v>310</v>
      </c>
      <c r="D1" s="2688" t="s">
        <v>150</v>
      </c>
      <c r="E1" s="2687" t="s">
        <v>130</v>
      </c>
      <c r="G1" s="2688" t="s">
        <v>128</v>
      </c>
      <c r="I1" s="2688"/>
      <c r="J1" s="2688"/>
      <c r="K1" s="2688"/>
      <c r="L1" s="2690" t="s">
        <v>775</v>
      </c>
      <c r="M1" s="2688" t="s">
        <v>828</v>
      </c>
      <c r="N1" s="2688"/>
      <c r="O1" s="2688"/>
      <c r="P1" s="2688" t="s">
        <v>713</v>
      </c>
      <c r="Q1" s="2691" t="s">
        <v>686</v>
      </c>
      <c r="R1" s="2691" t="s">
        <v>664</v>
      </c>
      <c r="S1" s="2692" t="s">
        <v>705</v>
      </c>
      <c r="T1" s="2688" t="s">
        <v>530</v>
      </c>
      <c r="U1" s="2693" t="s">
        <v>499</v>
      </c>
      <c r="V1" s="2694" t="s">
        <v>308</v>
      </c>
      <c r="W1" s="2689" t="s">
        <v>440</v>
      </c>
      <c r="X1" s="2689" t="s">
        <v>312</v>
      </c>
      <c r="Y1" s="2695" t="s">
        <v>36</v>
      </c>
      <c r="Z1" s="2695" t="s">
        <v>244</v>
      </c>
      <c r="AA1" s="2689" t="s">
        <v>313</v>
      </c>
      <c r="AB1" s="2689" t="s">
        <v>166</v>
      </c>
    </row>
    <row r="2" spans="1:198" s="152" customFormat="1" ht="29" customHeight="1" x14ac:dyDescent="0.2">
      <c r="A2" s="125" t="s">
        <v>569</v>
      </c>
      <c r="B2" s="147"/>
      <c r="C2" s="147" t="s">
        <v>257</v>
      </c>
      <c r="D2" s="148" t="s">
        <v>554</v>
      </c>
      <c r="E2" s="148"/>
      <c r="F2" s="147"/>
      <c r="G2" s="149"/>
      <c r="H2" s="147"/>
      <c r="I2" s="147"/>
      <c r="J2" s="147"/>
      <c r="K2" s="147"/>
      <c r="L2" s="2696"/>
      <c r="M2" s="147"/>
      <c r="N2" s="147"/>
      <c r="O2" s="147"/>
      <c r="P2" s="151" t="s">
        <v>740</v>
      </c>
      <c r="Q2" s="153"/>
      <c r="R2" s="153"/>
      <c r="S2" s="154"/>
      <c r="T2" s="152" t="s">
        <v>532</v>
      </c>
      <c r="U2" s="152" t="s">
        <v>500</v>
      </c>
      <c r="Y2" s="155"/>
      <c r="Z2" s="155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  <c r="BA2" s="156"/>
      <c r="BB2" s="156"/>
      <c r="BC2" s="156"/>
      <c r="BD2" s="156"/>
      <c r="BE2" s="156"/>
      <c r="BF2" s="156"/>
      <c r="BG2" s="156"/>
      <c r="BH2" s="156"/>
      <c r="BI2" s="156"/>
      <c r="BJ2" s="156"/>
      <c r="BK2" s="156"/>
      <c r="BL2" s="156"/>
      <c r="BM2" s="156"/>
      <c r="BN2" s="156"/>
      <c r="BO2" s="156"/>
      <c r="BP2" s="156"/>
      <c r="BQ2" s="156"/>
      <c r="BR2" s="156"/>
      <c r="BS2" s="156"/>
      <c r="BT2" s="156"/>
      <c r="BU2" s="156"/>
      <c r="BV2" s="156"/>
      <c r="BW2" s="156"/>
      <c r="BX2" s="156"/>
      <c r="BY2" s="156"/>
      <c r="BZ2" s="156"/>
      <c r="CA2" s="156"/>
      <c r="CB2" s="156"/>
      <c r="CC2" s="156"/>
      <c r="CD2" s="156"/>
      <c r="CE2" s="156"/>
      <c r="CF2" s="156"/>
      <c r="CG2" s="156"/>
      <c r="CH2" s="156"/>
      <c r="CI2" s="156"/>
      <c r="CJ2" s="156"/>
      <c r="CK2" s="156"/>
      <c r="CL2" s="156"/>
      <c r="CM2" s="156"/>
      <c r="CN2" s="156"/>
      <c r="CO2" s="156"/>
      <c r="CP2" s="156"/>
      <c r="CQ2" s="156"/>
      <c r="CR2" s="156"/>
      <c r="CS2" s="156"/>
      <c r="CT2" s="156"/>
      <c r="CU2" s="156"/>
      <c r="CV2" s="156"/>
      <c r="CW2" s="156"/>
      <c r="CX2" s="156"/>
      <c r="CY2" s="156"/>
      <c r="CZ2" s="156"/>
      <c r="DA2" s="156"/>
      <c r="DB2" s="156"/>
      <c r="DC2" s="156"/>
      <c r="DD2" s="156"/>
      <c r="DE2" s="156"/>
      <c r="DF2" s="156"/>
      <c r="DG2" s="156"/>
      <c r="DH2" s="156"/>
      <c r="DI2" s="156"/>
      <c r="DJ2" s="156"/>
      <c r="DK2" s="156"/>
      <c r="DL2" s="156"/>
      <c r="DM2" s="156"/>
      <c r="DN2" s="156"/>
      <c r="DO2" s="156"/>
      <c r="DP2" s="156"/>
      <c r="DQ2" s="156"/>
      <c r="DR2" s="156"/>
      <c r="DS2" s="156"/>
      <c r="DT2" s="156"/>
      <c r="DU2" s="156"/>
      <c r="DV2" s="156"/>
      <c r="DW2" s="156"/>
      <c r="DX2" s="156"/>
      <c r="DY2" s="156"/>
      <c r="DZ2" s="156"/>
      <c r="EA2" s="156"/>
      <c r="EB2" s="156"/>
      <c r="EC2" s="156"/>
      <c r="ED2" s="156"/>
      <c r="EE2" s="156"/>
      <c r="EF2" s="156"/>
      <c r="EG2" s="156"/>
      <c r="EH2" s="156"/>
      <c r="EI2" s="156"/>
      <c r="EJ2" s="156"/>
      <c r="EK2" s="156"/>
      <c r="EL2" s="156"/>
      <c r="EM2" s="156"/>
      <c r="EN2" s="156"/>
      <c r="EO2" s="156"/>
      <c r="EP2" s="156"/>
      <c r="EQ2" s="156"/>
      <c r="ER2" s="156"/>
      <c r="ES2" s="156"/>
      <c r="ET2" s="156"/>
      <c r="EU2" s="156"/>
      <c r="EV2" s="156"/>
      <c r="EW2" s="156"/>
      <c r="EX2" s="156"/>
      <c r="EY2" s="156"/>
      <c r="EZ2" s="156"/>
      <c r="FA2" s="156"/>
      <c r="FB2" s="156"/>
      <c r="FC2" s="156"/>
      <c r="FD2" s="156"/>
      <c r="FE2" s="156"/>
      <c r="FF2" s="156"/>
      <c r="FG2" s="156"/>
      <c r="FH2" s="156"/>
      <c r="FI2" s="156"/>
      <c r="FJ2" s="156"/>
      <c r="FK2" s="156"/>
      <c r="FL2" s="156"/>
      <c r="FM2" s="156"/>
      <c r="FN2" s="156"/>
      <c r="FO2" s="156"/>
      <c r="FP2" s="156"/>
      <c r="FQ2" s="156"/>
      <c r="FR2" s="156"/>
      <c r="FS2" s="156"/>
      <c r="FT2" s="156"/>
      <c r="FU2" s="156"/>
      <c r="FV2" s="156"/>
      <c r="FW2" s="156"/>
      <c r="FX2" s="156"/>
      <c r="FY2" s="156"/>
      <c r="FZ2" s="156"/>
      <c r="GA2" s="156"/>
      <c r="GB2" s="156"/>
      <c r="GC2" s="156"/>
      <c r="GD2" s="156"/>
      <c r="GE2" s="156"/>
      <c r="GF2" s="156"/>
      <c r="GG2" s="156"/>
      <c r="GH2" s="156"/>
      <c r="GI2" s="156"/>
      <c r="GJ2" s="156"/>
      <c r="GK2" s="156"/>
      <c r="GL2" s="156"/>
      <c r="GM2" s="156"/>
      <c r="GN2" s="156"/>
      <c r="GO2" s="156"/>
      <c r="GP2" s="156"/>
    </row>
    <row r="3" spans="1:198" s="152" customFormat="1" ht="29" customHeight="1" x14ac:dyDescent="0.2">
      <c r="A3" s="125" t="s">
        <v>569</v>
      </c>
      <c r="B3" s="147"/>
      <c r="C3" s="147" t="s">
        <v>257</v>
      </c>
      <c r="D3" s="148" t="s">
        <v>555</v>
      </c>
      <c r="E3" s="148"/>
      <c r="F3" s="147"/>
      <c r="G3" s="149"/>
      <c r="H3" s="147"/>
      <c r="I3" s="147"/>
      <c r="J3" s="147"/>
      <c r="K3" s="147"/>
      <c r="L3" s="2696"/>
      <c r="M3" s="147"/>
      <c r="N3" s="147"/>
      <c r="O3" s="147"/>
      <c r="P3" s="151"/>
      <c r="Q3" s="153"/>
      <c r="R3" s="153" t="s">
        <v>665</v>
      </c>
      <c r="S3" s="154"/>
      <c r="T3" s="152" t="s">
        <v>532</v>
      </c>
      <c r="U3" s="152" t="s">
        <v>501</v>
      </c>
      <c r="Y3" s="155"/>
      <c r="Z3" s="155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  <c r="DT3" s="156"/>
      <c r="DU3" s="156"/>
      <c r="DV3" s="156"/>
      <c r="DW3" s="156"/>
      <c r="DX3" s="156"/>
      <c r="DY3" s="156"/>
      <c r="DZ3" s="156"/>
      <c r="EA3" s="156"/>
      <c r="EB3" s="156"/>
      <c r="EC3" s="156"/>
      <c r="ED3" s="156"/>
      <c r="EE3" s="156"/>
      <c r="EF3" s="156"/>
      <c r="EG3" s="156"/>
      <c r="EH3" s="156"/>
      <c r="EI3" s="156"/>
      <c r="EJ3" s="156"/>
      <c r="EK3" s="156"/>
      <c r="EL3" s="156"/>
      <c r="EM3" s="156"/>
      <c r="EN3" s="156"/>
      <c r="EO3" s="156"/>
      <c r="EP3" s="156"/>
      <c r="EQ3" s="156"/>
      <c r="ER3" s="156"/>
      <c r="ES3" s="156"/>
      <c r="ET3" s="156"/>
      <c r="EU3" s="156"/>
      <c r="EV3" s="156"/>
      <c r="EW3" s="156"/>
      <c r="EX3" s="156"/>
      <c r="EY3" s="156"/>
      <c r="EZ3" s="156"/>
      <c r="FA3" s="156"/>
      <c r="FB3" s="156"/>
      <c r="FC3" s="156"/>
      <c r="FD3" s="156"/>
      <c r="FE3" s="156"/>
      <c r="FF3" s="156"/>
      <c r="FG3" s="156"/>
      <c r="FH3" s="156"/>
      <c r="FI3" s="156"/>
      <c r="FJ3" s="156"/>
      <c r="FK3" s="156"/>
      <c r="FL3" s="156"/>
      <c r="FM3" s="156"/>
      <c r="FN3" s="156"/>
      <c r="FO3" s="156"/>
      <c r="FP3" s="156"/>
      <c r="FQ3" s="156"/>
      <c r="FR3" s="156"/>
      <c r="FS3" s="156"/>
      <c r="FT3" s="156"/>
      <c r="FU3" s="156"/>
      <c r="FV3" s="156"/>
      <c r="FW3" s="156"/>
      <c r="FX3" s="156"/>
      <c r="FY3" s="156"/>
      <c r="FZ3" s="156"/>
      <c r="GA3" s="156"/>
      <c r="GB3" s="156"/>
      <c r="GC3" s="156"/>
      <c r="GD3" s="156"/>
      <c r="GE3" s="156"/>
      <c r="GF3" s="156"/>
      <c r="GG3" s="156"/>
      <c r="GH3" s="156"/>
      <c r="GI3" s="156"/>
      <c r="GJ3" s="156"/>
      <c r="GK3" s="156"/>
      <c r="GL3" s="156"/>
      <c r="GM3" s="156"/>
      <c r="GN3" s="156"/>
      <c r="GO3" s="156"/>
      <c r="GP3" s="156"/>
    </row>
    <row r="4" spans="1:198" s="152" customFormat="1" ht="29" customHeight="1" x14ac:dyDescent="0.2">
      <c r="A4" s="125" t="s">
        <v>569</v>
      </c>
      <c r="B4" s="147"/>
      <c r="C4" s="147" t="s">
        <v>186</v>
      </c>
      <c r="D4" s="148" t="s">
        <v>599</v>
      </c>
      <c r="E4" s="148"/>
      <c r="F4" s="147" t="s">
        <v>259</v>
      </c>
      <c r="G4" s="149">
        <v>40582</v>
      </c>
      <c r="H4" s="147"/>
      <c r="I4" s="147"/>
      <c r="J4" s="147"/>
      <c r="K4" s="147"/>
      <c r="L4" s="2696"/>
      <c r="M4" s="147"/>
      <c r="N4" s="147"/>
      <c r="O4" s="147"/>
      <c r="P4" s="151"/>
      <c r="Q4" s="153"/>
      <c r="R4" s="153"/>
      <c r="S4" s="154" t="s">
        <v>659</v>
      </c>
      <c r="Y4" s="155"/>
      <c r="Z4" s="155"/>
    </row>
    <row r="5" spans="1:198" s="152" customFormat="1" ht="29" customHeight="1" x14ac:dyDescent="0.2">
      <c r="A5" s="3627" t="s">
        <v>569</v>
      </c>
      <c r="B5" s="205"/>
      <c r="C5" s="205" t="s">
        <v>315</v>
      </c>
      <c r="D5" s="205" t="s">
        <v>514</v>
      </c>
      <c r="E5" s="2697">
        <v>1100</v>
      </c>
      <c r="F5" s="205" t="s">
        <v>527</v>
      </c>
      <c r="G5" s="2698">
        <v>2004</v>
      </c>
      <c r="H5" s="2699" t="s">
        <v>903</v>
      </c>
      <c r="I5" s="2699"/>
      <c r="J5" s="2699"/>
      <c r="K5" s="2699"/>
      <c r="L5" s="2700" t="s">
        <v>993</v>
      </c>
      <c r="M5" s="205"/>
      <c r="N5" s="205"/>
      <c r="O5" s="205"/>
      <c r="P5" s="2701"/>
      <c r="Q5" s="211" t="s">
        <v>922</v>
      </c>
      <c r="R5" s="211"/>
      <c r="S5" s="211"/>
      <c r="T5" s="211"/>
      <c r="U5" s="211"/>
      <c r="V5" s="211"/>
      <c r="W5" s="211"/>
      <c r="X5" s="211"/>
      <c r="Y5" s="211"/>
      <c r="Z5" s="2702" t="s">
        <v>687</v>
      </c>
      <c r="AA5" s="2702"/>
      <c r="AB5" s="2703"/>
      <c r="AC5" s="211"/>
      <c r="AD5" s="211"/>
      <c r="AE5" s="211"/>
      <c r="AF5" s="211"/>
      <c r="AG5" s="211"/>
      <c r="AH5" s="211"/>
      <c r="AI5" s="211"/>
      <c r="AJ5" s="211"/>
      <c r="AK5" s="211"/>
      <c r="AL5" s="211"/>
    </row>
    <row r="6" spans="1:198" s="152" customFormat="1" ht="29" customHeight="1" x14ac:dyDescent="0.2">
      <c r="A6" s="125" t="s">
        <v>569</v>
      </c>
      <c r="B6" s="147"/>
      <c r="C6" s="147" t="s">
        <v>186</v>
      </c>
      <c r="D6" s="147" t="s">
        <v>600</v>
      </c>
      <c r="E6" s="147" t="s">
        <v>259</v>
      </c>
      <c r="F6" s="172">
        <v>40586</v>
      </c>
      <c r="G6" s="2704" t="s">
        <v>903</v>
      </c>
      <c r="H6" s="147"/>
      <c r="I6" s="147"/>
      <c r="J6" s="147"/>
      <c r="K6" s="147"/>
      <c r="L6" s="2696" t="s">
        <v>1102</v>
      </c>
      <c r="M6" s="147" t="s">
        <v>473</v>
      </c>
      <c r="N6" s="147"/>
      <c r="O6" s="147"/>
      <c r="P6" s="151"/>
      <c r="R6" s="2705">
        <v>400</v>
      </c>
      <c r="X6" s="152" t="s">
        <v>754</v>
      </c>
      <c r="Y6" s="152" t="s">
        <v>714</v>
      </c>
      <c r="Z6" s="153" t="s">
        <v>687</v>
      </c>
      <c r="AA6" s="153"/>
      <c r="AB6" s="154"/>
      <c r="AH6" s="155"/>
      <c r="AI6" s="155"/>
    </row>
    <row r="7" spans="1:198" s="152" customFormat="1" ht="29" customHeight="1" x14ac:dyDescent="0.2">
      <c r="A7" s="125" t="s">
        <v>569</v>
      </c>
      <c r="B7" s="147"/>
      <c r="C7" s="147" t="s">
        <v>196</v>
      </c>
      <c r="D7" s="147" t="s">
        <v>520</v>
      </c>
      <c r="E7" s="148"/>
      <c r="F7" s="147" t="s">
        <v>259</v>
      </c>
      <c r="G7" s="149">
        <v>39851</v>
      </c>
      <c r="H7" s="150" t="s">
        <v>903</v>
      </c>
      <c r="I7" s="150"/>
      <c r="J7" s="150"/>
      <c r="K7" s="150"/>
      <c r="L7" s="2696"/>
      <c r="M7" s="147" t="s">
        <v>961</v>
      </c>
      <c r="N7" s="147"/>
      <c r="O7" s="147"/>
      <c r="P7" s="151"/>
      <c r="T7" s="152" t="s">
        <v>755</v>
      </c>
      <c r="V7" s="153" t="s">
        <v>688</v>
      </c>
      <c r="W7" s="153"/>
      <c r="X7" s="154"/>
      <c r="Y7" s="152" t="s">
        <v>537</v>
      </c>
      <c r="AB7" s="152" t="s">
        <v>464</v>
      </c>
      <c r="AD7" s="155"/>
      <c r="AE7" s="155"/>
      <c r="AF7" s="152" t="s">
        <v>473</v>
      </c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56"/>
      <c r="BU7" s="156"/>
      <c r="BV7" s="156"/>
      <c r="BW7" s="156"/>
      <c r="BX7" s="156"/>
      <c r="BY7" s="156"/>
      <c r="BZ7" s="156"/>
      <c r="CA7" s="156"/>
      <c r="CB7" s="156"/>
      <c r="CC7" s="156"/>
      <c r="CD7" s="156"/>
      <c r="CE7" s="156"/>
      <c r="CF7" s="156"/>
      <c r="CG7" s="156"/>
      <c r="CH7" s="156"/>
      <c r="CI7" s="156"/>
      <c r="CJ7" s="156"/>
      <c r="CK7" s="156"/>
      <c r="CL7" s="156"/>
      <c r="CM7" s="156"/>
      <c r="CN7" s="156"/>
      <c r="CO7" s="156"/>
      <c r="CP7" s="156"/>
      <c r="CQ7" s="156"/>
      <c r="CR7" s="156"/>
      <c r="CS7" s="156"/>
      <c r="CT7" s="156"/>
      <c r="CU7" s="156"/>
      <c r="CV7" s="156"/>
      <c r="CW7" s="156"/>
      <c r="CX7" s="156"/>
      <c r="CY7" s="156"/>
      <c r="CZ7" s="156"/>
      <c r="DA7" s="156"/>
      <c r="DB7" s="156"/>
      <c r="DC7" s="156"/>
      <c r="DD7" s="156"/>
      <c r="DE7" s="156"/>
      <c r="DF7" s="156"/>
      <c r="DG7" s="156"/>
      <c r="DH7" s="156"/>
      <c r="DI7" s="156"/>
      <c r="DJ7" s="156"/>
      <c r="DK7" s="156"/>
      <c r="DL7" s="156"/>
      <c r="DM7" s="156"/>
      <c r="DN7" s="156"/>
      <c r="DO7" s="156"/>
      <c r="DP7" s="156"/>
      <c r="DQ7" s="156"/>
      <c r="DR7" s="156"/>
      <c r="DS7" s="156"/>
      <c r="DT7" s="156"/>
      <c r="DU7" s="156"/>
      <c r="DV7" s="156"/>
      <c r="DW7" s="156"/>
      <c r="DX7" s="156"/>
      <c r="DY7" s="156"/>
      <c r="DZ7" s="156"/>
      <c r="EA7" s="156"/>
      <c r="EB7" s="156"/>
      <c r="EC7" s="156"/>
      <c r="ED7" s="156"/>
      <c r="EE7" s="156"/>
      <c r="EF7" s="156"/>
      <c r="EG7" s="156"/>
      <c r="EH7" s="156"/>
      <c r="EI7" s="156"/>
      <c r="EJ7" s="156"/>
      <c r="EK7" s="156"/>
      <c r="EL7" s="156"/>
      <c r="EM7" s="156"/>
      <c r="EN7" s="156"/>
      <c r="EO7" s="156"/>
      <c r="EP7" s="156"/>
      <c r="EQ7" s="156"/>
      <c r="ER7" s="156"/>
      <c r="ES7" s="156"/>
      <c r="ET7" s="156"/>
      <c r="EU7" s="156"/>
      <c r="EV7" s="156"/>
      <c r="EW7" s="156"/>
      <c r="EX7" s="156"/>
      <c r="EY7" s="156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6"/>
      <c r="FQ7" s="156"/>
      <c r="FR7" s="156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6"/>
      <c r="GJ7" s="156"/>
      <c r="GK7" s="156"/>
      <c r="GL7" s="156"/>
      <c r="GM7" s="156"/>
      <c r="GN7" s="156"/>
      <c r="GO7" s="156"/>
      <c r="GP7" s="156"/>
    </row>
    <row r="8" spans="1:198" s="152" customFormat="1" ht="29" customHeight="1" x14ac:dyDescent="0.2">
      <c r="A8" s="3628" t="s">
        <v>824</v>
      </c>
      <c r="B8" s="157"/>
      <c r="C8" s="157" t="s">
        <v>186</v>
      </c>
      <c r="D8" s="157" t="s">
        <v>511</v>
      </c>
      <c r="E8" s="158"/>
      <c r="F8" s="157"/>
      <c r="G8" s="159">
        <v>40192</v>
      </c>
      <c r="H8" s="157"/>
      <c r="I8" s="157"/>
      <c r="J8" s="157"/>
      <c r="K8" s="157"/>
      <c r="L8" s="2706" t="s">
        <v>569</v>
      </c>
      <c r="M8" s="157" t="s">
        <v>898</v>
      </c>
      <c r="N8" s="157"/>
      <c r="O8" s="157"/>
      <c r="P8" s="160"/>
      <c r="Q8" s="156"/>
      <c r="R8" s="156"/>
      <c r="S8" s="156" t="s">
        <v>715</v>
      </c>
      <c r="T8" s="161"/>
      <c r="U8" s="161" t="s">
        <v>682</v>
      </c>
      <c r="V8" s="162"/>
      <c r="W8" s="156"/>
      <c r="X8" s="156" t="s">
        <v>503</v>
      </c>
      <c r="Y8" s="156"/>
      <c r="Z8" s="156" t="s">
        <v>449</v>
      </c>
      <c r="AA8" s="156"/>
      <c r="AB8" s="163"/>
      <c r="AC8" s="163"/>
      <c r="AD8" s="156" t="s">
        <v>473</v>
      </c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56"/>
      <c r="CM8" s="156"/>
      <c r="CN8" s="156"/>
      <c r="CO8" s="156"/>
      <c r="CP8" s="156"/>
      <c r="CQ8" s="156"/>
      <c r="CR8" s="156"/>
      <c r="CS8" s="156"/>
      <c r="CT8" s="156"/>
      <c r="CU8" s="156"/>
      <c r="CV8" s="156"/>
      <c r="CW8" s="156"/>
      <c r="CX8" s="156"/>
      <c r="CY8" s="156"/>
      <c r="CZ8" s="156"/>
      <c r="DA8" s="156"/>
      <c r="DB8" s="156"/>
      <c r="DC8" s="156"/>
      <c r="DD8" s="156"/>
      <c r="DE8" s="156"/>
      <c r="DF8" s="156"/>
      <c r="DG8" s="156"/>
      <c r="DH8" s="156"/>
      <c r="DI8" s="156"/>
      <c r="DJ8" s="156"/>
      <c r="DK8" s="156"/>
      <c r="DL8" s="156"/>
      <c r="DM8" s="156"/>
      <c r="DN8" s="156"/>
      <c r="DO8" s="156"/>
      <c r="DP8" s="156"/>
      <c r="DQ8" s="156"/>
      <c r="DR8" s="156"/>
      <c r="DS8" s="156"/>
      <c r="DT8" s="156"/>
      <c r="DU8" s="156"/>
      <c r="DV8" s="156"/>
      <c r="DW8" s="156"/>
      <c r="DX8" s="156"/>
      <c r="DY8" s="156"/>
      <c r="DZ8" s="156"/>
      <c r="EA8" s="156"/>
      <c r="EB8" s="156"/>
      <c r="EC8" s="156"/>
      <c r="ED8" s="156"/>
      <c r="EE8" s="156"/>
      <c r="EF8" s="156"/>
      <c r="EG8" s="156"/>
      <c r="EH8" s="156"/>
      <c r="EI8" s="156"/>
      <c r="EJ8" s="156"/>
      <c r="EK8" s="156"/>
      <c r="EL8" s="156"/>
      <c r="EM8" s="156"/>
      <c r="EN8" s="156"/>
      <c r="EO8" s="156"/>
      <c r="EP8" s="156"/>
      <c r="EQ8" s="156"/>
      <c r="ER8" s="156"/>
      <c r="ES8" s="156"/>
      <c r="ET8" s="156"/>
      <c r="EU8" s="156"/>
      <c r="EV8" s="156"/>
      <c r="EW8" s="156"/>
      <c r="EX8" s="156"/>
      <c r="EY8" s="156"/>
      <c r="EZ8" s="156"/>
      <c r="FA8" s="156"/>
      <c r="FB8" s="156"/>
      <c r="FC8" s="156"/>
      <c r="FD8" s="156"/>
      <c r="FE8" s="156"/>
      <c r="FF8" s="156"/>
      <c r="FG8" s="156"/>
      <c r="FH8" s="156"/>
      <c r="FI8" s="156"/>
      <c r="FJ8" s="156"/>
      <c r="FK8" s="156"/>
      <c r="FL8" s="156"/>
      <c r="FM8" s="156"/>
      <c r="FN8" s="156"/>
      <c r="FO8" s="156"/>
      <c r="FP8" s="156"/>
      <c r="FQ8" s="156"/>
      <c r="FR8" s="156"/>
      <c r="FS8" s="156"/>
      <c r="FT8" s="156"/>
      <c r="FU8" s="156"/>
      <c r="FV8" s="156"/>
      <c r="FW8" s="156"/>
      <c r="FX8" s="156"/>
      <c r="FY8" s="156"/>
      <c r="FZ8" s="156"/>
      <c r="GA8" s="156"/>
      <c r="GB8" s="156"/>
      <c r="GC8" s="156"/>
      <c r="GD8" s="156"/>
      <c r="GE8" s="156"/>
      <c r="GF8" s="156"/>
      <c r="GG8" s="156"/>
      <c r="GH8" s="156"/>
      <c r="GI8" s="156"/>
      <c r="GJ8" s="156"/>
      <c r="GK8" s="156"/>
      <c r="GL8" s="156"/>
      <c r="GM8" s="156"/>
      <c r="GN8" s="156"/>
      <c r="GO8" s="156"/>
      <c r="GP8" s="156"/>
    </row>
    <row r="9" spans="1:198" s="152" customFormat="1" ht="29" customHeight="1" x14ac:dyDescent="0.2">
      <c r="A9" s="125" t="s">
        <v>569</v>
      </c>
      <c r="B9" s="147"/>
      <c r="C9" s="147" t="s">
        <v>315</v>
      </c>
      <c r="D9" s="148" t="s">
        <v>512</v>
      </c>
      <c r="E9" s="148"/>
      <c r="F9" s="147" t="s">
        <v>148</v>
      </c>
      <c r="G9" s="149">
        <v>39197</v>
      </c>
      <c r="H9" s="147"/>
      <c r="I9" s="147"/>
      <c r="J9" s="147"/>
      <c r="K9" s="147"/>
      <c r="L9" s="2696"/>
      <c r="M9" s="147"/>
      <c r="N9" s="147"/>
      <c r="O9" s="147" t="s">
        <v>763</v>
      </c>
      <c r="P9" s="151"/>
      <c r="Q9" s="153"/>
      <c r="R9" s="153"/>
      <c r="S9" s="154"/>
      <c r="T9" s="152" t="s">
        <v>536</v>
      </c>
      <c r="U9" s="152" t="s">
        <v>506</v>
      </c>
      <c r="W9" s="152" t="s">
        <v>471</v>
      </c>
      <c r="Y9" s="155"/>
      <c r="Z9" s="155"/>
      <c r="AA9" s="152" t="s">
        <v>486</v>
      </c>
    </row>
    <row r="10" spans="1:198" s="152" customFormat="1" ht="29" customHeight="1" x14ac:dyDescent="0.2">
      <c r="A10" s="3629" t="s">
        <v>569</v>
      </c>
      <c r="B10" s="277"/>
      <c r="C10" s="147" t="s">
        <v>186</v>
      </c>
      <c r="D10" s="147" t="s">
        <v>696</v>
      </c>
      <c r="E10" s="147" t="s">
        <v>757</v>
      </c>
      <c r="F10" s="172">
        <v>40607</v>
      </c>
      <c r="G10" s="2704" t="s">
        <v>903</v>
      </c>
      <c r="H10" s="147" t="s">
        <v>188</v>
      </c>
      <c r="I10" s="147"/>
      <c r="J10" s="147"/>
      <c r="K10" s="147"/>
      <c r="L10" s="2696" t="s">
        <v>1103</v>
      </c>
      <c r="M10" s="147" t="s">
        <v>188</v>
      </c>
      <c r="N10" s="147"/>
      <c r="O10" s="147"/>
      <c r="P10" s="151"/>
      <c r="R10" s="208">
        <v>500</v>
      </c>
      <c r="Z10" s="153" t="s">
        <v>691</v>
      </c>
      <c r="AA10" s="153"/>
      <c r="AB10" s="154"/>
      <c r="AH10" s="155"/>
      <c r="AI10" s="155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6"/>
      <c r="BB10" s="156"/>
      <c r="BC10" s="156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6"/>
      <c r="BS10" s="156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6"/>
      <c r="CJ10" s="156"/>
      <c r="CK10" s="156"/>
      <c r="CL10" s="156"/>
      <c r="CM10" s="156"/>
      <c r="CN10" s="156"/>
      <c r="CO10" s="156"/>
      <c r="CP10" s="156"/>
      <c r="CQ10" s="156"/>
      <c r="CR10" s="156"/>
      <c r="CS10" s="156"/>
      <c r="CT10" s="156"/>
      <c r="CU10" s="156"/>
      <c r="CV10" s="156"/>
      <c r="CW10" s="156"/>
      <c r="CX10" s="156"/>
      <c r="CY10" s="156"/>
      <c r="CZ10" s="156"/>
      <c r="DA10" s="156"/>
      <c r="DB10" s="156"/>
      <c r="DC10" s="156"/>
      <c r="DD10" s="156"/>
      <c r="DE10" s="156"/>
      <c r="DF10" s="156"/>
      <c r="DG10" s="156"/>
      <c r="DH10" s="156"/>
      <c r="DI10" s="156"/>
      <c r="DJ10" s="156"/>
      <c r="DK10" s="156"/>
      <c r="DL10" s="156"/>
      <c r="DM10" s="156"/>
      <c r="DN10" s="156"/>
      <c r="DO10" s="156"/>
      <c r="DP10" s="156"/>
      <c r="DQ10" s="156"/>
      <c r="DR10" s="156"/>
      <c r="DS10" s="156"/>
      <c r="DT10" s="156"/>
      <c r="DU10" s="156"/>
      <c r="DV10" s="156"/>
      <c r="DW10" s="156"/>
      <c r="DX10" s="156"/>
      <c r="DY10" s="156"/>
      <c r="DZ10" s="156"/>
      <c r="EA10" s="156"/>
      <c r="EB10" s="156"/>
      <c r="EC10" s="156"/>
      <c r="ED10" s="156"/>
      <c r="EE10" s="156"/>
      <c r="EF10" s="156"/>
      <c r="EG10" s="156"/>
      <c r="EH10" s="156"/>
      <c r="EI10" s="156"/>
      <c r="EJ10" s="156"/>
      <c r="EK10" s="156"/>
      <c r="EL10" s="156"/>
      <c r="EM10" s="156"/>
      <c r="EN10" s="156"/>
      <c r="EO10" s="156"/>
      <c r="EP10" s="156"/>
      <c r="EQ10" s="156"/>
      <c r="ER10" s="156"/>
      <c r="ES10" s="156"/>
      <c r="ET10" s="156"/>
      <c r="EU10" s="156"/>
      <c r="EV10" s="156"/>
      <c r="EW10" s="156"/>
      <c r="EX10" s="156"/>
      <c r="EY10" s="156"/>
      <c r="EZ10" s="156"/>
      <c r="FA10" s="156"/>
      <c r="FB10" s="156"/>
      <c r="FC10" s="156"/>
      <c r="FD10" s="156"/>
      <c r="FE10" s="156"/>
      <c r="FF10" s="156"/>
      <c r="FG10" s="156"/>
      <c r="FH10" s="156"/>
      <c r="FI10" s="156"/>
      <c r="FJ10" s="156"/>
      <c r="FK10" s="156"/>
      <c r="FL10" s="156"/>
      <c r="FM10" s="156"/>
      <c r="FN10" s="156"/>
      <c r="FO10" s="156"/>
      <c r="FP10" s="156"/>
      <c r="FQ10" s="156"/>
      <c r="FR10" s="156"/>
      <c r="FS10" s="156"/>
      <c r="FT10" s="156"/>
      <c r="FU10" s="156"/>
      <c r="FV10" s="156"/>
      <c r="FW10" s="156"/>
      <c r="FX10" s="156"/>
      <c r="FY10" s="156"/>
      <c r="FZ10" s="156"/>
      <c r="GA10" s="156"/>
      <c r="GB10" s="156"/>
      <c r="GC10" s="156"/>
      <c r="GD10" s="156"/>
      <c r="GE10" s="156"/>
      <c r="GF10" s="156"/>
      <c r="GG10" s="156"/>
      <c r="GH10" s="156"/>
      <c r="GI10" s="156"/>
      <c r="GJ10" s="156"/>
      <c r="GK10" s="156"/>
      <c r="GL10" s="156"/>
      <c r="GM10" s="156"/>
      <c r="GN10" s="156"/>
      <c r="GO10" s="156"/>
      <c r="GP10" s="156"/>
    </row>
    <row r="11" spans="1:198" s="152" customFormat="1" ht="29" customHeight="1" x14ac:dyDescent="0.2">
      <c r="A11" s="3629" t="s">
        <v>569</v>
      </c>
      <c r="B11" s="277"/>
      <c r="C11" s="147" t="s">
        <v>257</v>
      </c>
      <c r="D11" s="147" t="s">
        <v>752</v>
      </c>
      <c r="E11" s="147" t="s">
        <v>753</v>
      </c>
      <c r="F11" s="172"/>
      <c r="G11" s="2704" t="s">
        <v>903</v>
      </c>
      <c r="H11" s="147" t="s">
        <v>468</v>
      </c>
      <c r="I11" s="147"/>
      <c r="J11" s="147"/>
      <c r="K11" s="147"/>
      <c r="L11" s="2696" t="s">
        <v>1103</v>
      </c>
      <c r="M11" s="147"/>
      <c r="N11" s="147"/>
      <c r="O11" s="147"/>
      <c r="P11" s="151"/>
      <c r="R11" s="208">
        <v>400</v>
      </c>
      <c r="Z11" s="153"/>
      <c r="AA11" s="153"/>
      <c r="AB11" s="154"/>
      <c r="AH11" s="155"/>
      <c r="AI11" s="155"/>
      <c r="AL11" s="156"/>
    </row>
    <row r="12" spans="1:198" s="152" customFormat="1" ht="29" customHeight="1" x14ac:dyDescent="0.2">
      <c r="A12" s="3629" t="s">
        <v>569</v>
      </c>
      <c r="B12" s="277"/>
      <c r="C12" s="147" t="s">
        <v>186</v>
      </c>
      <c r="D12" s="148" t="s">
        <v>379</v>
      </c>
      <c r="E12" s="148"/>
      <c r="F12" s="147" t="s">
        <v>259</v>
      </c>
      <c r="G12" s="149">
        <v>39569</v>
      </c>
      <c r="H12" s="147"/>
      <c r="I12" s="147"/>
      <c r="J12" s="147"/>
      <c r="K12" s="147"/>
      <c r="L12" s="2696"/>
      <c r="M12" s="147"/>
      <c r="N12" s="147"/>
      <c r="O12" s="147"/>
      <c r="P12" s="151"/>
      <c r="Q12" s="153"/>
      <c r="R12" s="153"/>
      <c r="S12" s="154"/>
      <c r="U12" s="152" t="s">
        <v>550</v>
      </c>
      <c r="Y12" s="155"/>
      <c r="Z12" s="155"/>
    </row>
    <row r="13" spans="1:198" s="152" customFormat="1" ht="29" customHeight="1" x14ac:dyDescent="0.2">
      <c r="A13" s="3627" t="s">
        <v>996</v>
      </c>
      <c r="B13" s="205"/>
      <c r="C13" s="205" t="s">
        <v>257</v>
      </c>
      <c r="D13" s="205" t="s">
        <v>750</v>
      </c>
      <c r="E13" s="2697">
        <v>200</v>
      </c>
      <c r="F13" s="205" t="s">
        <v>541</v>
      </c>
      <c r="G13" s="2698">
        <v>40875</v>
      </c>
      <c r="H13" s="2698" t="s">
        <v>903</v>
      </c>
      <c r="I13" s="2698"/>
      <c r="J13" s="2698"/>
      <c r="K13" s="2698"/>
      <c r="L13" s="2700" t="s">
        <v>745</v>
      </c>
      <c r="M13" s="205"/>
      <c r="N13" s="205"/>
      <c r="O13" s="205"/>
      <c r="P13" s="2701"/>
      <c r="Q13" s="211" t="s">
        <v>923</v>
      </c>
      <c r="R13" s="211" t="s">
        <v>901</v>
      </c>
      <c r="S13" s="211"/>
      <c r="T13" s="211"/>
      <c r="U13" s="211"/>
      <c r="V13" s="211"/>
      <c r="W13" s="211"/>
      <c r="X13" s="211" t="s">
        <v>749</v>
      </c>
      <c r="Y13" s="211"/>
      <c r="Z13" s="2702"/>
      <c r="AA13" s="2702"/>
      <c r="AB13" s="2703"/>
      <c r="AC13" s="211"/>
      <c r="AD13" s="211"/>
      <c r="AE13" s="211"/>
      <c r="AF13" s="211"/>
      <c r="AG13" s="211"/>
      <c r="AH13" s="211"/>
      <c r="AI13" s="211"/>
      <c r="AJ13" s="211"/>
      <c r="AK13" s="211"/>
      <c r="AL13" s="211"/>
    </row>
    <row r="14" spans="1:198" s="152" customFormat="1" ht="29" customHeight="1" x14ac:dyDescent="0.2">
      <c r="A14" s="3629" t="s">
        <v>569</v>
      </c>
      <c r="B14" s="277"/>
      <c r="C14" s="212" t="s">
        <v>315</v>
      </c>
      <c r="D14" s="214" t="s">
        <v>526</v>
      </c>
      <c r="E14" s="214">
        <v>1000</v>
      </c>
      <c r="F14" s="2707" t="s">
        <v>528</v>
      </c>
      <c r="G14" s="150"/>
      <c r="H14" s="213" t="s">
        <v>903</v>
      </c>
      <c r="I14" s="213"/>
      <c r="J14" s="213"/>
      <c r="K14" s="213"/>
      <c r="L14" s="2708"/>
      <c r="M14" s="213" t="s">
        <v>949</v>
      </c>
      <c r="N14" s="213"/>
      <c r="O14" s="213"/>
      <c r="P14" s="216"/>
      <c r="Q14" s="209"/>
      <c r="R14" s="209"/>
      <c r="V14" s="153"/>
      <c r="W14" s="153"/>
      <c r="X14" s="154"/>
      <c r="Y14" s="152" t="s">
        <v>544</v>
      </c>
      <c r="AD14" s="155"/>
      <c r="AE14" s="155"/>
    </row>
    <row r="15" spans="1:198" s="157" customFormat="1" ht="29" customHeight="1" x14ac:dyDescent="0.2">
      <c r="A15" s="3630" t="s">
        <v>569</v>
      </c>
      <c r="B15" s="165"/>
      <c r="C15" s="184" t="s">
        <v>186</v>
      </c>
      <c r="D15" s="185" t="s">
        <v>291</v>
      </c>
      <c r="E15" s="185"/>
      <c r="F15" s="184" t="s">
        <v>141</v>
      </c>
      <c r="G15" s="186" t="s">
        <v>428</v>
      </c>
      <c r="H15" s="184"/>
      <c r="I15" s="184"/>
      <c r="J15" s="184"/>
      <c r="K15" s="184"/>
      <c r="L15" s="2709"/>
      <c r="M15" s="184"/>
      <c r="N15" s="184"/>
      <c r="O15" s="184"/>
      <c r="P15" s="184"/>
      <c r="Q15" s="186"/>
      <c r="R15" s="186"/>
      <c r="S15" s="2710"/>
      <c r="T15" s="184"/>
      <c r="U15" s="187"/>
      <c r="V15" s="188" t="s">
        <v>425</v>
      </c>
      <c r="X15" s="157" t="s">
        <v>260</v>
      </c>
      <c r="Y15" s="190"/>
      <c r="Z15" s="190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7"/>
      <c r="AO15" s="147"/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7"/>
      <c r="BA15" s="147"/>
      <c r="BB15" s="147"/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  <c r="BT15" s="147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L15" s="147"/>
      <c r="CM15" s="147"/>
      <c r="CN15" s="147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7"/>
      <c r="DI15" s="147"/>
      <c r="DJ15" s="147"/>
      <c r="DK15" s="147"/>
      <c r="DL15" s="147"/>
      <c r="DM15" s="147"/>
      <c r="DN15" s="147"/>
      <c r="DO15" s="147"/>
      <c r="DP15" s="147"/>
      <c r="DQ15" s="147"/>
      <c r="DR15" s="147"/>
      <c r="DS15" s="147"/>
      <c r="DT15" s="147"/>
      <c r="DU15" s="147"/>
      <c r="DV15" s="147"/>
      <c r="DW15" s="147"/>
      <c r="DX15" s="147"/>
      <c r="DY15" s="147"/>
      <c r="DZ15" s="147"/>
      <c r="EA15" s="147"/>
      <c r="EB15" s="147"/>
      <c r="EC15" s="147"/>
      <c r="ED15" s="147"/>
      <c r="EE15" s="147"/>
      <c r="EF15" s="147"/>
      <c r="EG15" s="147"/>
      <c r="EH15" s="147"/>
      <c r="EI15" s="147"/>
      <c r="EJ15" s="147"/>
      <c r="EK15" s="147"/>
      <c r="EL15" s="147"/>
      <c r="EM15" s="147"/>
      <c r="EN15" s="147"/>
      <c r="EO15" s="147"/>
      <c r="EP15" s="147"/>
      <c r="EQ15" s="147"/>
      <c r="ER15" s="147"/>
      <c r="ES15" s="147"/>
      <c r="ET15" s="147"/>
      <c r="EU15" s="147"/>
      <c r="EV15" s="147"/>
      <c r="EW15" s="147"/>
      <c r="EX15" s="147"/>
      <c r="EY15" s="147"/>
      <c r="EZ15" s="147"/>
      <c r="FA15" s="147"/>
      <c r="FB15" s="147"/>
      <c r="FC15" s="147"/>
      <c r="FD15" s="147"/>
      <c r="FE15" s="147"/>
      <c r="FF15" s="147"/>
      <c r="FG15" s="147"/>
      <c r="FH15" s="147"/>
      <c r="FI15" s="147"/>
      <c r="FJ15" s="147"/>
      <c r="FK15" s="147"/>
      <c r="FL15" s="147"/>
      <c r="FM15" s="147"/>
      <c r="FN15" s="147"/>
      <c r="FO15" s="147"/>
      <c r="FP15" s="147"/>
      <c r="FQ15" s="147"/>
      <c r="FR15" s="147"/>
      <c r="FS15" s="147"/>
      <c r="FT15" s="147"/>
      <c r="FU15" s="147"/>
      <c r="FV15" s="147"/>
      <c r="FW15" s="147"/>
      <c r="FX15" s="147"/>
      <c r="FY15" s="147"/>
      <c r="FZ15" s="147"/>
      <c r="GA15" s="147"/>
      <c r="GB15" s="147"/>
      <c r="GC15" s="147"/>
      <c r="GD15" s="147"/>
      <c r="GE15" s="147"/>
      <c r="GF15" s="147"/>
      <c r="GG15" s="147"/>
      <c r="GH15" s="147"/>
      <c r="GI15" s="147"/>
      <c r="GJ15" s="147"/>
      <c r="GK15" s="147"/>
      <c r="GL15" s="147"/>
      <c r="GM15" s="147"/>
      <c r="GN15" s="147"/>
      <c r="GO15" s="147"/>
      <c r="GP15" s="147"/>
    </row>
    <row r="16" spans="1:198" s="157" customFormat="1" ht="29" customHeight="1" x14ac:dyDescent="0.2">
      <c r="A16" s="3631" t="s">
        <v>1333</v>
      </c>
      <c r="B16" s="2711" t="s">
        <v>1519</v>
      </c>
      <c r="C16" s="275" t="s">
        <v>1280</v>
      </c>
      <c r="D16" s="275" t="s">
        <v>546</v>
      </c>
      <c r="E16" s="275" t="s">
        <v>315</v>
      </c>
      <c r="F16" s="275" t="s">
        <v>541</v>
      </c>
      <c r="G16" s="2712">
        <v>40430</v>
      </c>
      <c r="H16" s="2713">
        <f ca="1">(YEAR(NOW())-YEAR(G16))*12+MONTH(NOW())-MONTH(G16)</f>
        <v>155</v>
      </c>
      <c r="I16" s="2713"/>
      <c r="J16" s="2713"/>
      <c r="K16" s="2713"/>
      <c r="L16" s="2714"/>
      <c r="M16" s="275"/>
      <c r="N16" s="275"/>
      <c r="O16" s="275"/>
      <c r="P16" s="275" t="s">
        <v>1420</v>
      </c>
      <c r="Q16" s="275" t="s">
        <v>1298</v>
      </c>
      <c r="R16" s="275"/>
      <c r="S16" s="275"/>
      <c r="T16" s="275"/>
      <c r="U16" s="170"/>
      <c r="V16" s="176"/>
      <c r="W16" s="147"/>
      <c r="X16" s="147"/>
      <c r="Y16" s="147"/>
      <c r="Z16" s="147"/>
      <c r="AA16" s="147"/>
      <c r="AB16" s="147"/>
      <c r="AC16" s="147"/>
      <c r="AD16" s="147"/>
      <c r="AE16" s="147"/>
      <c r="AF16" s="149"/>
      <c r="AG16" s="149"/>
      <c r="AH16" s="172"/>
      <c r="AI16" s="147"/>
      <c r="AJ16" s="147"/>
      <c r="AK16" s="147"/>
      <c r="AL16" s="147"/>
      <c r="AM16" s="147"/>
      <c r="AN16" s="147"/>
      <c r="AO16" s="147"/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7"/>
      <c r="BA16" s="147"/>
      <c r="BB16" s="147"/>
      <c r="BC16" s="147"/>
      <c r="BD16" s="147"/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  <c r="BT16" s="147"/>
      <c r="BU16" s="147"/>
      <c r="BV16" s="147"/>
      <c r="BW16" s="147"/>
      <c r="BX16" s="147"/>
      <c r="BY16" s="147"/>
      <c r="BZ16" s="147"/>
      <c r="CA16" s="147"/>
      <c r="CB16" s="147"/>
      <c r="CC16" s="147"/>
      <c r="CD16" s="147"/>
      <c r="CE16" s="147"/>
      <c r="CF16" s="147"/>
      <c r="CG16" s="147"/>
      <c r="CH16" s="147"/>
      <c r="CI16" s="147"/>
      <c r="CJ16" s="147"/>
      <c r="CK16" s="147"/>
      <c r="CL16" s="147"/>
      <c r="CM16" s="147"/>
      <c r="CN16" s="147"/>
      <c r="CO16" s="147"/>
      <c r="CP16" s="147"/>
      <c r="CQ16" s="147"/>
      <c r="CR16" s="147"/>
      <c r="CS16" s="147"/>
      <c r="CT16" s="147"/>
      <c r="CU16" s="147"/>
      <c r="CV16" s="147"/>
      <c r="CW16" s="147"/>
      <c r="CX16" s="147"/>
      <c r="CY16" s="147"/>
      <c r="CZ16" s="147"/>
      <c r="DA16" s="147"/>
      <c r="DB16" s="147"/>
      <c r="DC16" s="147"/>
      <c r="DD16" s="147"/>
      <c r="DE16" s="147"/>
      <c r="DF16" s="147"/>
      <c r="DG16" s="147"/>
      <c r="DH16" s="147"/>
      <c r="DI16" s="147"/>
      <c r="DJ16" s="147"/>
      <c r="DK16" s="147"/>
      <c r="DL16" s="147"/>
      <c r="DM16" s="147"/>
      <c r="DN16" s="147"/>
      <c r="DO16" s="147"/>
      <c r="DP16" s="147"/>
      <c r="DQ16" s="147"/>
      <c r="DR16" s="147"/>
      <c r="DS16" s="147"/>
      <c r="DT16" s="147"/>
      <c r="DU16" s="147"/>
      <c r="DV16" s="147"/>
      <c r="DW16" s="147"/>
      <c r="DX16" s="147"/>
      <c r="DY16" s="147"/>
      <c r="DZ16" s="147"/>
      <c r="EA16" s="147"/>
      <c r="EB16" s="147"/>
      <c r="EC16" s="147"/>
      <c r="ED16" s="147"/>
      <c r="EE16" s="147"/>
      <c r="EF16" s="147"/>
      <c r="EG16" s="147"/>
      <c r="EH16" s="147"/>
      <c r="EI16" s="147"/>
      <c r="EJ16" s="147"/>
      <c r="EK16" s="147"/>
      <c r="EL16" s="147"/>
      <c r="EM16" s="147"/>
      <c r="EN16" s="147"/>
      <c r="EO16" s="147"/>
      <c r="EP16" s="147"/>
      <c r="EQ16" s="147"/>
      <c r="ER16" s="147"/>
      <c r="ES16" s="147"/>
      <c r="ET16" s="147"/>
      <c r="EU16" s="147"/>
      <c r="EV16" s="147"/>
      <c r="EW16" s="147"/>
      <c r="EX16" s="147"/>
      <c r="EY16" s="147"/>
      <c r="EZ16" s="147"/>
      <c r="FA16" s="147"/>
      <c r="FB16" s="147"/>
      <c r="FC16" s="147"/>
      <c r="FD16" s="147"/>
      <c r="FE16" s="147"/>
      <c r="FF16" s="147"/>
      <c r="FG16" s="147"/>
      <c r="FH16" s="147"/>
      <c r="FI16" s="147"/>
      <c r="FJ16" s="147"/>
      <c r="FK16" s="147"/>
      <c r="FL16" s="147"/>
      <c r="FM16" s="147"/>
      <c r="FN16" s="147"/>
      <c r="FO16" s="147"/>
      <c r="FP16" s="147"/>
      <c r="FQ16" s="147"/>
      <c r="FR16" s="147"/>
      <c r="FS16" s="147"/>
      <c r="FT16" s="147"/>
      <c r="FU16" s="147"/>
      <c r="FV16" s="147"/>
      <c r="FW16" s="147"/>
      <c r="FX16" s="147"/>
      <c r="FY16" s="147"/>
      <c r="FZ16" s="147"/>
      <c r="GA16" s="147"/>
      <c r="GB16" s="147"/>
      <c r="GC16" s="147"/>
      <c r="GD16" s="147"/>
      <c r="GE16" s="147"/>
      <c r="GF16" s="147"/>
      <c r="GG16" s="147"/>
      <c r="GH16" s="147"/>
      <c r="GI16" s="147"/>
      <c r="GJ16" s="147"/>
      <c r="GK16" s="147"/>
      <c r="GL16" s="147"/>
      <c r="GM16" s="147"/>
      <c r="GN16" s="147"/>
      <c r="GO16" s="147"/>
      <c r="GP16" s="147"/>
    </row>
    <row r="17" spans="1:198" s="147" customFormat="1" ht="29" customHeight="1" x14ac:dyDescent="0.2">
      <c r="A17" s="3630" t="s">
        <v>569</v>
      </c>
      <c r="B17" s="165"/>
      <c r="C17" s="166" t="s">
        <v>186</v>
      </c>
      <c r="D17" s="166" t="s">
        <v>697</v>
      </c>
      <c r="E17" s="167">
        <v>400</v>
      </c>
      <c r="F17" s="166" t="s">
        <v>541</v>
      </c>
      <c r="G17" s="168">
        <v>40513</v>
      </c>
      <c r="H17" s="169" t="s">
        <v>903</v>
      </c>
      <c r="I17" s="169"/>
      <c r="J17" s="169"/>
      <c r="K17" s="169"/>
      <c r="L17" s="2715" t="s">
        <v>899</v>
      </c>
      <c r="M17" s="166" t="s">
        <v>955</v>
      </c>
      <c r="N17" s="166"/>
      <c r="O17" s="166"/>
      <c r="P17" s="166"/>
      <c r="Q17" s="166"/>
      <c r="R17" s="166"/>
      <c r="S17" s="166"/>
      <c r="T17" s="166" t="s">
        <v>754</v>
      </c>
      <c r="U17" s="170"/>
      <c r="V17" s="171" t="s">
        <v>689</v>
      </c>
      <c r="W17" s="149"/>
      <c r="X17" s="172"/>
      <c r="AD17" s="173"/>
      <c r="AE17" s="173"/>
    </row>
    <row r="18" spans="1:198" s="147" customFormat="1" ht="29" customHeight="1" x14ac:dyDescent="0.2">
      <c r="A18" s="3631" t="s">
        <v>569</v>
      </c>
      <c r="B18" s="174" t="s">
        <v>974</v>
      </c>
      <c r="C18" s="166" t="s">
        <v>824</v>
      </c>
      <c r="D18" s="166" t="s">
        <v>407</v>
      </c>
      <c r="E18" s="166" t="s">
        <v>458</v>
      </c>
      <c r="F18" s="2716" t="s">
        <v>491</v>
      </c>
      <c r="G18" s="2717" t="s">
        <v>903</v>
      </c>
      <c r="H18" s="166"/>
      <c r="I18" s="174"/>
      <c r="J18" s="174"/>
      <c r="K18" s="174"/>
      <c r="L18" s="2718">
        <f ca="1">(YEAR(NOW())-YEAR(F18))*12+MONTH(NOW())-MONTH(F18)</f>
        <v>178</v>
      </c>
      <c r="M18" s="166" t="s">
        <v>492</v>
      </c>
      <c r="N18" s="166"/>
      <c r="O18" s="166"/>
      <c r="P18" s="166"/>
      <c r="Q18" s="166"/>
      <c r="R18" s="166"/>
      <c r="S18" s="166"/>
      <c r="T18" s="166"/>
      <c r="U18" s="2719">
        <v>1000</v>
      </c>
      <c r="V18" s="176"/>
      <c r="AC18" s="149"/>
      <c r="AD18" s="149"/>
      <c r="AE18" s="172"/>
      <c r="AF18" s="147" t="s">
        <v>544</v>
      </c>
      <c r="AK18" s="173"/>
      <c r="AL18" s="173"/>
      <c r="AM18" s="147" t="s">
        <v>492</v>
      </c>
    </row>
    <row r="19" spans="1:198" s="147" customFormat="1" ht="29" customHeight="1" x14ac:dyDescent="0.2">
      <c r="A19" s="3630" t="s">
        <v>569</v>
      </c>
      <c r="B19" s="165"/>
      <c r="C19" s="184" t="s">
        <v>315</v>
      </c>
      <c r="D19" s="185" t="s">
        <v>523</v>
      </c>
      <c r="E19" s="185"/>
      <c r="F19" s="184"/>
      <c r="G19" s="186"/>
      <c r="H19" s="184"/>
      <c r="I19" s="184"/>
      <c r="J19" s="184"/>
      <c r="K19" s="184"/>
      <c r="L19" s="2709"/>
      <c r="M19" s="184"/>
      <c r="N19" s="184"/>
      <c r="O19" s="184"/>
      <c r="P19" s="184"/>
      <c r="Q19" s="186"/>
      <c r="R19" s="186"/>
      <c r="S19" s="2720"/>
      <c r="T19" s="188" t="s">
        <v>535</v>
      </c>
      <c r="U19" s="157"/>
      <c r="V19" s="157"/>
      <c r="W19" s="157"/>
      <c r="X19" s="157"/>
      <c r="Y19" s="190"/>
      <c r="Z19" s="190"/>
      <c r="AA19" s="157"/>
      <c r="AB19" s="157"/>
    </row>
    <row r="20" spans="1:198" s="157" customFormat="1" ht="29" customHeight="1" x14ac:dyDescent="0.2">
      <c r="A20" s="3631" t="s">
        <v>1336</v>
      </c>
      <c r="B20" s="2721" t="s">
        <v>1521</v>
      </c>
      <c r="C20" s="166" t="s">
        <v>1280</v>
      </c>
      <c r="D20" s="166" t="s">
        <v>1292</v>
      </c>
      <c r="E20" s="166" t="s">
        <v>186</v>
      </c>
      <c r="F20" s="166" t="s">
        <v>259</v>
      </c>
      <c r="G20" s="2716">
        <v>41699</v>
      </c>
      <c r="H20" s="166">
        <f ca="1">(YEAR(NOW())-YEAR(G20))*12+MONTH(NOW())-MONTH(G20)</f>
        <v>113</v>
      </c>
      <c r="I20" s="166"/>
      <c r="J20" s="166"/>
      <c r="K20" s="166"/>
      <c r="L20" s="2715" t="s">
        <v>438</v>
      </c>
      <c r="M20" s="166"/>
      <c r="N20" s="166"/>
      <c r="O20" s="166"/>
      <c r="P20" s="166"/>
      <c r="Q20" s="167" t="s">
        <v>1421</v>
      </c>
      <c r="R20" s="170"/>
      <c r="S20" s="176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9"/>
      <c r="AG20" s="149"/>
      <c r="AH20" s="172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  <c r="EW20" s="147"/>
      <c r="EX20" s="147"/>
      <c r="EY20" s="147"/>
      <c r="EZ20" s="147"/>
      <c r="FA20" s="147"/>
      <c r="FB20" s="147"/>
      <c r="FC20" s="147"/>
      <c r="FD20" s="147"/>
      <c r="FE20" s="147"/>
      <c r="FF20" s="147"/>
      <c r="FG20" s="147"/>
      <c r="FH20" s="147"/>
      <c r="FI20" s="147"/>
      <c r="FJ20" s="147"/>
      <c r="FK20" s="147"/>
      <c r="FL20" s="147"/>
      <c r="FM20" s="147"/>
      <c r="FN20" s="147"/>
      <c r="FO20" s="147"/>
      <c r="FP20" s="147"/>
      <c r="FQ20" s="147"/>
      <c r="FR20" s="147"/>
      <c r="FS20" s="147"/>
      <c r="FT20" s="147"/>
      <c r="FU20" s="147"/>
      <c r="FV20" s="147"/>
      <c r="FW20" s="147"/>
      <c r="FX20" s="147"/>
      <c r="FY20" s="147"/>
      <c r="FZ20" s="147"/>
      <c r="GA20" s="147"/>
      <c r="GB20" s="147"/>
      <c r="GC20" s="147"/>
      <c r="GD20" s="147"/>
      <c r="GE20" s="147"/>
      <c r="GF20" s="147"/>
      <c r="GG20" s="147"/>
      <c r="GH20" s="147"/>
      <c r="GI20" s="147"/>
      <c r="GJ20" s="147"/>
      <c r="GK20" s="147"/>
      <c r="GL20" s="147"/>
      <c r="GM20" s="147"/>
      <c r="GN20" s="147"/>
      <c r="GO20" s="147"/>
      <c r="GP20" s="147"/>
    </row>
    <row r="21" spans="1:198" s="157" customFormat="1" ht="29" customHeight="1" x14ac:dyDescent="0.2">
      <c r="A21" s="3631" t="s">
        <v>569</v>
      </c>
      <c r="B21" s="174"/>
      <c r="C21" s="166" t="s">
        <v>186</v>
      </c>
      <c r="D21" s="166" t="s">
        <v>516</v>
      </c>
      <c r="E21" s="175">
        <v>500</v>
      </c>
      <c r="F21" s="166" t="s">
        <v>437</v>
      </c>
      <c r="G21" s="168">
        <v>40300</v>
      </c>
      <c r="H21" s="169" t="s">
        <v>903</v>
      </c>
      <c r="I21" s="169"/>
      <c r="J21" s="169"/>
      <c r="K21" s="169"/>
      <c r="L21" s="2715"/>
      <c r="M21" s="166" t="s">
        <v>944</v>
      </c>
      <c r="N21" s="166"/>
      <c r="O21" s="166"/>
      <c r="P21" s="166"/>
      <c r="Q21" s="166"/>
      <c r="R21" s="170"/>
      <c r="S21" s="176"/>
      <c r="T21" s="147"/>
      <c r="U21" s="147" t="s">
        <v>715</v>
      </c>
      <c r="V21" s="149"/>
      <c r="W21" s="149" t="s">
        <v>682</v>
      </c>
      <c r="X21" s="172"/>
      <c r="Y21" s="147" t="s">
        <v>533</v>
      </c>
      <c r="Z21" s="147" t="s">
        <v>503</v>
      </c>
      <c r="AA21" s="147"/>
      <c r="AB21" s="147" t="s">
        <v>441</v>
      </c>
      <c r="AC21" s="147"/>
      <c r="AD21" s="173"/>
      <c r="AE21" s="173"/>
      <c r="AF21" s="147" t="s">
        <v>438</v>
      </c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  <c r="EW21" s="147"/>
      <c r="EX21" s="147"/>
      <c r="EY21" s="147"/>
      <c r="EZ21" s="147"/>
      <c r="FA21" s="147"/>
      <c r="FB21" s="147"/>
      <c r="FC21" s="147"/>
      <c r="FD21" s="147"/>
      <c r="FE21" s="147"/>
      <c r="FF21" s="147"/>
      <c r="FG21" s="147"/>
      <c r="FH21" s="147"/>
      <c r="FI21" s="147"/>
      <c r="FJ21" s="147"/>
      <c r="FK21" s="147"/>
      <c r="FL21" s="147"/>
      <c r="FM21" s="147"/>
      <c r="FN21" s="147"/>
      <c r="FO21" s="147"/>
      <c r="FP21" s="147"/>
      <c r="FQ21" s="147"/>
      <c r="FR21" s="147"/>
      <c r="FS21" s="147"/>
      <c r="FT21" s="147"/>
      <c r="FU21" s="147"/>
      <c r="FV21" s="147"/>
      <c r="FW21" s="147"/>
      <c r="FX21" s="147"/>
      <c r="FY21" s="147"/>
      <c r="FZ21" s="147"/>
      <c r="GA21" s="147"/>
      <c r="GB21" s="147"/>
      <c r="GC21" s="147"/>
      <c r="GD21" s="147"/>
      <c r="GE21" s="147"/>
      <c r="GF21" s="147"/>
      <c r="GG21" s="147"/>
      <c r="GH21" s="147"/>
      <c r="GI21" s="147"/>
      <c r="GJ21" s="147"/>
      <c r="GK21" s="147"/>
      <c r="GL21" s="147"/>
      <c r="GM21" s="147"/>
      <c r="GN21" s="147"/>
      <c r="GO21" s="147"/>
      <c r="GP21" s="147"/>
    </row>
    <row r="22" spans="1:198" s="147" customFormat="1" ht="29" customHeight="1" x14ac:dyDescent="0.2">
      <c r="A22" s="3631" t="s">
        <v>909</v>
      </c>
      <c r="B22" s="174"/>
      <c r="C22" s="166" t="s">
        <v>186</v>
      </c>
      <c r="D22" s="167" t="s">
        <v>575</v>
      </c>
      <c r="E22" s="167"/>
      <c r="F22" s="166" t="s">
        <v>259</v>
      </c>
      <c r="G22" s="168">
        <v>39569</v>
      </c>
      <c r="H22" s="166"/>
      <c r="I22" s="166"/>
      <c r="J22" s="166"/>
      <c r="K22" s="166"/>
      <c r="L22" s="2715"/>
      <c r="M22" s="166"/>
      <c r="N22" s="166"/>
      <c r="O22" s="166"/>
      <c r="P22" s="166"/>
      <c r="Q22" s="168"/>
      <c r="R22" s="2722"/>
      <c r="S22" s="2723" t="s">
        <v>677</v>
      </c>
      <c r="U22" s="147" t="s">
        <v>502</v>
      </c>
      <c r="Y22" s="173"/>
      <c r="Z22" s="173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5"/>
      <c r="BN22" s="205"/>
      <c r="BO22" s="205"/>
      <c r="BP22" s="205"/>
      <c r="BQ22" s="205"/>
      <c r="BR22" s="205"/>
      <c r="BS22" s="205"/>
      <c r="BT22" s="205"/>
      <c r="BU22" s="205"/>
      <c r="BV22" s="205"/>
      <c r="BW22" s="205"/>
      <c r="BX22" s="205"/>
      <c r="BY22" s="205"/>
      <c r="BZ22" s="205"/>
      <c r="CA22" s="205"/>
      <c r="CB22" s="205"/>
      <c r="CC22" s="205"/>
      <c r="CD22" s="205"/>
      <c r="CE22" s="205"/>
      <c r="CF22" s="205"/>
      <c r="CG22" s="205"/>
      <c r="CH22" s="205"/>
      <c r="CI22" s="205"/>
      <c r="CJ22" s="205"/>
      <c r="CK22" s="205"/>
      <c r="CL22" s="205"/>
      <c r="CM22" s="205"/>
      <c r="CN22" s="205"/>
      <c r="CO22" s="205"/>
      <c r="CP22" s="205"/>
      <c r="CQ22" s="205"/>
      <c r="CR22" s="205"/>
      <c r="CS22" s="205"/>
      <c r="CT22" s="205"/>
      <c r="CU22" s="205"/>
      <c r="CV22" s="205"/>
      <c r="CW22" s="205"/>
      <c r="CX22" s="205"/>
      <c r="CY22" s="205"/>
      <c r="CZ22" s="205"/>
      <c r="DA22" s="205"/>
      <c r="DB22" s="205"/>
      <c r="DC22" s="205"/>
      <c r="DD22" s="205"/>
      <c r="DE22" s="205"/>
      <c r="DF22" s="205"/>
      <c r="DG22" s="205"/>
      <c r="DH22" s="205"/>
      <c r="DI22" s="205"/>
      <c r="DJ22" s="205"/>
      <c r="DK22" s="205"/>
      <c r="DL22" s="205"/>
      <c r="DM22" s="205"/>
      <c r="DN22" s="205"/>
      <c r="DO22" s="205"/>
      <c r="DP22" s="205"/>
      <c r="DQ22" s="205"/>
      <c r="DR22" s="205"/>
      <c r="DS22" s="205"/>
      <c r="DT22" s="205"/>
      <c r="DU22" s="205"/>
      <c r="DV22" s="205"/>
      <c r="DW22" s="205"/>
      <c r="DX22" s="205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/>
      <c r="EK22" s="205"/>
      <c r="EL22" s="205"/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</row>
    <row r="23" spans="1:198" s="157" customFormat="1" ht="29" customHeight="1" x14ac:dyDescent="0.2">
      <c r="A23" s="3631" t="s">
        <v>569</v>
      </c>
      <c r="B23" s="174"/>
      <c r="C23" s="166" t="s">
        <v>196</v>
      </c>
      <c r="D23" s="166" t="s">
        <v>1125</v>
      </c>
      <c r="E23" s="166" t="s">
        <v>1126</v>
      </c>
      <c r="F23" s="2716">
        <v>2013</v>
      </c>
      <c r="G23" s="168"/>
      <c r="H23" s="166"/>
      <c r="I23" s="166"/>
      <c r="J23" s="166"/>
      <c r="K23" s="166"/>
      <c r="L23" s="2715">
        <f ca="1">(YEAR(NOW())-YEAR(F23))*12+MONTH(NOW())-MONTH(F23)</f>
        <v>1417</v>
      </c>
      <c r="M23" s="166"/>
      <c r="N23" s="166"/>
      <c r="O23" s="166"/>
      <c r="P23" s="166"/>
      <c r="Q23" s="166"/>
      <c r="R23" s="170"/>
      <c r="S23" s="176"/>
      <c r="T23" s="148"/>
      <c r="U23" s="147"/>
      <c r="V23" s="147"/>
      <c r="W23" s="147"/>
      <c r="X23" s="147"/>
      <c r="Y23" s="147"/>
      <c r="Z23" s="147"/>
      <c r="AA23" s="147"/>
      <c r="AB23" s="149"/>
      <c r="AC23" s="149"/>
      <c r="AD23" s="172"/>
      <c r="AE23" s="147"/>
      <c r="AF23" s="147"/>
      <c r="AG23" s="147"/>
      <c r="AH23" s="147"/>
      <c r="AI23" s="147"/>
      <c r="AJ23" s="147"/>
      <c r="AK23" s="147"/>
      <c r="AL23" s="147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5"/>
      <c r="BS23" s="205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5"/>
      <c r="CJ23" s="205"/>
      <c r="CK23" s="205"/>
      <c r="CL23" s="205"/>
      <c r="CM23" s="205"/>
      <c r="CN23" s="205"/>
      <c r="CO23" s="205"/>
      <c r="CP23" s="205"/>
      <c r="CQ23" s="205"/>
      <c r="CR23" s="205"/>
      <c r="CS23" s="205"/>
      <c r="CT23" s="205"/>
      <c r="CU23" s="205"/>
      <c r="CV23" s="205"/>
      <c r="CW23" s="205"/>
      <c r="CX23" s="205"/>
      <c r="CY23" s="205"/>
      <c r="CZ23" s="205"/>
      <c r="DA23" s="205"/>
      <c r="DB23" s="205"/>
      <c r="DC23" s="205"/>
      <c r="DD23" s="205"/>
      <c r="DE23" s="205"/>
      <c r="DF23" s="205"/>
      <c r="DG23" s="205"/>
      <c r="DH23" s="205"/>
      <c r="DI23" s="205"/>
      <c r="DJ23" s="205"/>
      <c r="DK23" s="205"/>
      <c r="DL23" s="205"/>
      <c r="DM23" s="205"/>
      <c r="DN23" s="205"/>
      <c r="DO23" s="205"/>
      <c r="DP23" s="205"/>
      <c r="DQ23" s="205"/>
      <c r="DR23" s="205"/>
      <c r="DS23" s="205"/>
      <c r="DT23" s="205"/>
      <c r="DU23" s="205"/>
      <c r="DV23" s="205"/>
      <c r="DW23" s="205"/>
      <c r="DX23" s="205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/>
      <c r="FU23" s="205"/>
      <c r="FV23" s="205"/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</row>
    <row r="24" spans="1:198" s="147" customFormat="1" ht="29" customHeight="1" x14ac:dyDescent="0.2">
      <c r="A24" s="3631" t="s">
        <v>569</v>
      </c>
      <c r="B24" s="174"/>
      <c r="C24" s="166" t="s">
        <v>315</v>
      </c>
      <c r="D24" s="166" t="s">
        <v>405</v>
      </c>
      <c r="E24" s="167">
        <v>900</v>
      </c>
      <c r="F24" s="166" t="s">
        <v>450</v>
      </c>
      <c r="G24" s="168">
        <v>38802</v>
      </c>
      <c r="H24" s="169" t="s">
        <v>903</v>
      </c>
      <c r="I24" s="169"/>
      <c r="J24" s="169"/>
      <c r="K24" s="169"/>
      <c r="L24" s="2715"/>
      <c r="M24" s="166" t="s">
        <v>960</v>
      </c>
      <c r="N24" s="166"/>
      <c r="O24" s="166"/>
      <c r="P24" s="166"/>
      <c r="Q24" s="166" t="s">
        <v>869</v>
      </c>
      <c r="R24" s="170"/>
      <c r="S24" s="176"/>
      <c r="U24" s="147" t="s">
        <v>715</v>
      </c>
      <c r="V24" s="149"/>
      <c r="W24" s="149" t="s">
        <v>667</v>
      </c>
      <c r="X24" s="172"/>
      <c r="Y24" s="147" t="s">
        <v>545</v>
      </c>
      <c r="AD24" s="173"/>
      <c r="AE24" s="173"/>
      <c r="AF24" s="147" t="s">
        <v>478</v>
      </c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5"/>
      <c r="BN24" s="205"/>
      <c r="BO24" s="205"/>
      <c r="BP24" s="205"/>
      <c r="BQ24" s="205"/>
      <c r="BR24" s="205"/>
      <c r="BS24" s="205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5"/>
      <c r="CJ24" s="205"/>
      <c r="CK24" s="205"/>
      <c r="CL24" s="205"/>
      <c r="CM24" s="205"/>
      <c r="CN24" s="205"/>
      <c r="CO24" s="205"/>
      <c r="CP24" s="205"/>
      <c r="CQ24" s="205"/>
      <c r="CR24" s="205"/>
      <c r="CS24" s="205"/>
      <c r="CT24" s="205"/>
      <c r="CU24" s="205"/>
      <c r="CV24" s="205"/>
      <c r="CW24" s="205"/>
      <c r="CX24" s="205"/>
      <c r="CY24" s="205"/>
      <c r="CZ24" s="205"/>
      <c r="DA24" s="205"/>
      <c r="DB24" s="205"/>
      <c r="DC24" s="205"/>
      <c r="DD24" s="205"/>
      <c r="DE24" s="205"/>
      <c r="DF24" s="205"/>
      <c r="DG24" s="205"/>
      <c r="DH24" s="205"/>
      <c r="DI24" s="205"/>
      <c r="DJ24" s="205"/>
      <c r="DK24" s="205"/>
      <c r="DL24" s="205"/>
      <c r="DM24" s="205"/>
      <c r="DN24" s="205"/>
      <c r="DO24" s="205"/>
      <c r="DP24" s="205"/>
      <c r="DQ24" s="205"/>
      <c r="DR24" s="205"/>
      <c r="DS24" s="205"/>
      <c r="DT24" s="205"/>
      <c r="DU24" s="205"/>
      <c r="DV24" s="205"/>
      <c r="DW24" s="205"/>
      <c r="DX24" s="205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/>
      <c r="FZ24" s="205"/>
      <c r="GA24" s="205"/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</row>
    <row r="25" spans="1:198" s="147" customFormat="1" ht="29" customHeight="1" x14ac:dyDescent="0.2">
      <c r="A25" s="3631" t="s">
        <v>569</v>
      </c>
      <c r="B25" s="174"/>
      <c r="C25" s="166" t="s">
        <v>315</v>
      </c>
      <c r="D25" s="166" t="s">
        <v>406</v>
      </c>
      <c r="E25" s="167">
        <v>900</v>
      </c>
      <c r="F25" s="166" t="s">
        <v>450</v>
      </c>
      <c r="G25" s="168">
        <v>40020</v>
      </c>
      <c r="H25" s="169" t="s">
        <v>903</v>
      </c>
      <c r="I25" s="169"/>
      <c r="J25" s="169"/>
      <c r="K25" s="169"/>
      <c r="L25" s="2715" t="s">
        <v>962</v>
      </c>
      <c r="M25" s="166" t="s">
        <v>958</v>
      </c>
      <c r="N25" s="166"/>
      <c r="O25" s="166"/>
      <c r="P25" s="166" t="s">
        <v>860</v>
      </c>
      <c r="Q25" s="166"/>
      <c r="R25" s="170"/>
      <c r="S25" s="176"/>
      <c r="T25" s="147" t="s">
        <v>756</v>
      </c>
      <c r="V25" s="149" t="s">
        <v>687</v>
      </c>
      <c r="W25" s="149"/>
      <c r="X25" s="172"/>
      <c r="Y25" s="147" t="s">
        <v>537</v>
      </c>
      <c r="AD25" s="173"/>
      <c r="AE25" s="173"/>
      <c r="AF25" s="147" t="s">
        <v>140</v>
      </c>
      <c r="AH25" s="157"/>
      <c r="AI25" s="157"/>
      <c r="AJ25" s="157"/>
      <c r="AK25" s="157"/>
      <c r="AL25" s="157"/>
      <c r="AM25" s="2724"/>
      <c r="AN25" s="2724"/>
      <c r="AO25" s="2724"/>
      <c r="AP25" s="2724"/>
      <c r="AQ25" s="2724"/>
      <c r="AR25" s="2724"/>
      <c r="AS25" s="2724"/>
      <c r="AT25" s="2724"/>
      <c r="AU25" s="2724"/>
      <c r="AV25" s="2724"/>
      <c r="AW25" s="2724"/>
      <c r="AX25" s="2724"/>
      <c r="AY25" s="2724"/>
      <c r="AZ25" s="2724"/>
      <c r="BA25" s="2724"/>
      <c r="BB25" s="2724"/>
      <c r="BC25" s="2724"/>
      <c r="BD25" s="2724"/>
      <c r="BE25" s="2724"/>
      <c r="BF25" s="2724"/>
      <c r="BG25" s="2724"/>
      <c r="BH25" s="2724"/>
      <c r="BI25" s="2724"/>
      <c r="BJ25" s="2724"/>
      <c r="BK25" s="2724"/>
      <c r="BL25" s="2724"/>
      <c r="BM25" s="2724"/>
      <c r="BN25" s="2724"/>
      <c r="BO25" s="2724"/>
      <c r="BP25" s="2724"/>
      <c r="BQ25" s="2724"/>
      <c r="BR25" s="2724"/>
      <c r="BS25" s="2724"/>
      <c r="BT25" s="2724"/>
      <c r="BU25" s="2724"/>
      <c r="BV25" s="2724"/>
      <c r="BW25" s="2724"/>
      <c r="BX25" s="2724"/>
      <c r="BY25" s="2724"/>
      <c r="BZ25" s="2724"/>
      <c r="CA25" s="2724"/>
      <c r="CB25" s="2724"/>
      <c r="CC25" s="2724"/>
      <c r="CD25" s="2724"/>
      <c r="CE25" s="2724"/>
      <c r="CF25" s="2724"/>
      <c r="CG25" s="2724"/>
      <c r="CH25" s="2724"/>
      <c r="CI25" s="2724"/>
      <c r="CJ25" s="2724"/>
      <c r="CK25" s="2724"/>
      <c r="CL25" s="2724"/>
      <c r="CM25" s="2724"/>
      <c r="CN25" s="2724"/>
      <c r="CO25" s="2724"/>
      <c r="CP25" s="2724"/>
      <c r="CQ25" s="2724"/>
      <c r="CR25" s="2724"/>
      <c r="CS25" s="2724"/>
      <c r="CT25" s="2724"/>
      <c r="CU25" s="2724"/>
      <c r="CV25" s="2724"/>
      <c r="CW25" s="2724"/>
      <c r="CX25" s="2724"/>
      <c r="CY25" s="2724"/>
      <c r="CZ25" s="2724"/>
      <c r="DA25" s="2724"/>
      <c r="DB25" s="2724"/>
      <c r="DC25" s="2724"/>
      <c r="DD25" s="2724"/>
      <c r="DE25" s="2724"/>
      <c r="DF25" s="2724"/>
      <c r="DG25" s="2724"/>
      <c r="DH25" s="2724"/>
      <c r="DI25" s="2724"/>
      <c r="DJ25" s="2724"/>
      <c r="DK25" s="2724"/>
      <c r="DL25" s="2724"/>
      <c r="DM25" s="2724"/>
      <c r="DN25" s="2724"/>
      <c r="DO25" s="2724"/>
      <c r="DP25" s="2724"/>
      <c r="DQ25" s="2724"/>
      <c r="DR25" s="2724"/>
      <c r="DS25" s="2724"/>
      <c r="DT25" s="2724"/>
      <c r="DU25" s="2724"/>
      <c r="DV25" s="2724"/>
      <c r="DW25" s="2724"/>
      <c r="DX25" s="2724"/>
      <c r="DY25" s="2724"/>
      <c r="DZ25" s="2724"/>
      <c r="EA25" s="2724"/>
      <c r="EB25" s="2724"/>
      <c r="EC25" s="2724"/>
      <c r="ED25" s="2724"/>
      <c r="EE25" s="2724"/>
      <c r="EF25" s="2724"/>
      <c r="EG25" s="2724"/>
      <c r="EH25" s="2724"/>
      <c r="EI25" s="2724"/>
      <c r="EJ25" s="2724"/>
      <c r="EK25" s="2724"/>
      <c r="EL25" s="2724"/>
      <c r="EM25" s="2724"/>
      <c r="EN25" s="2724"/>
      <c r="EO25" s="2724"/>
      <c r="EP25" s="2724"/>
      <c r="EQ25" s="2724"/>
      <c r="ER25" s="2724"/>
      <c r="ES25" s="2724"/>
      <c r="ET25" s="2724"/>
      <c r="EU25" s="2724"/>
      <c r="EV25" s="2724"/>
      <c r="EW25" s="2724"/>
      <c r="EX25" s="2724"/>
      <c r="EY25" s="2724"/>
      <c r="EZ25" s="2724"/>
      <c r="FA25" s="2724"/>
      <c r="FB25" s="2724"/>
      <c r="FC25" s="2724"/>
      <c r="FD25" s="2724"/>
      <c r="FE25" s="2724"/>
      <c r="FF25" s="2724"/>
      <c r="FG25" s="2724"/>
      <c r="FH25" s="2724"/>
      <c r="FI25" s="2724"/>
      <c r="FJ25" s="2724"/>
      <c r="FK25" s="2724"/>
      <c r="FL25" s="2724"/>
      <c r="FM25" s="2724"/>
      <c r="FN25" s="2724"/>
      <c r="FO25" s="2724"/>
      <c r="FP25" s="2724"/>
      <c r="FQ25" s="2724"/>
      <c r="FR25" s="2724"/>
      <c r="FS25" s="2724"/>
      <c r="FT25" s="2724"/>
      <c r="FU25" s="2724"/>
      <c r="FV25" s="2724"/>
      <c r="FW25" s="2724"/>
      <c r="FX25" s="2724"/>
      <c r="FY25" s="2724"/>
      <c r="FZ25" s="2724"/>
      <c r="GA25" s="2724"/>
      <c r="GB25" s="2724"/>
      <c r="GC25" s="2724"/>
      <c r="GD25" s="2724"/>
      <c r="GE25" s="2724"/>
      <c r="GF25" s="2724"/>
      <c r="GG25" s="2724"/>
      <c r="GH25" s="2724"/>
      <c r="GI25" s="2724"/>
      <c r="GJ25" s="2724"/>
      <c r="GK25" s="2724"/>
      <c r="GL25" s="2724"/>
      <c r="GM25" s="2724"/>
      <c r="GN25" s="2724"/>
      <c r="GO25" s="2724"/>
      <c r="GP25" s="2724"/>
    </row>
    <row r="26" spans="1:198" s="147" customFormat="1" ht="29" customHeight="1" x14ac:dyDescent="0.2">
      <c r="A26" s="3631" t="s">
        <v>1413</v>
      </c>
      <c r="B26" s="165" t="s">
        <v>1520</v>
      </c>
      <c r="C26" s="166" t="s">
        <v>1280</v>
      </c>
      <c r="D26" s="166" t="s">
        <v>1139</v>
      </c>
      <c r="E26" s="166" t="s">
        <v>315</v>
      </c>
      <c r="F26" s="166" t="s">
        <v>259</v>
      </c>
      <c r="G26" s="2716">
        <v>39814</v>
      </c>
      <c r="H26" s="2725">
        <f ca="1">(YEAR(NOW())-YEAR(G26))*12+MONTH(NOW())-MONTH(G26)</f>
        <v>175</v>
      </c>
      <c r="I26" s="2725"/>
      <c r="J26" s="2725"/>
      <c r="K26" s="2725"/>
      <c r="L26" s="2715" t="s">
        <v>1027</v>
      </c>
      <c r="M26" s="166"/>
      <c r="N26" s="166"/>
      <c r="O26" s="166"/>
      <c r="P26" s="166" t="s">
        <v>1419</v>
      </c>
      <c r="Q26" s="166" t="s">
        <v>1296</v>
      </c>
      <c r="R26" s="170"/>
      <c r="S26" s="176"/>
      <c r="X26" s="147" t="s">
        <v>889</v>
      </c>
      <c r="AF26" s="149"/>
      <c r="AG26" s="149"/>
      <c r="AH26" s="172"/>
      <c r="AN26" s="173"/>
      <c r="AO26" s="173"/>
    </row>
    <row r="27" spans="1:198" s="147" customFormat="1" ht="29" customHeight="1" x14ac:dyDescent="0.2">
      <c r="A27" s="3631" t="s">
        <v>569</v>
      </c>
      <c r="B27" s="174"/>
      <c r="C27" s="166" t="s">
        <v>315</v>
      </c>
      <c r="D27" s="166" t="s">
        <v>521</v>
      </c>
      <c r="E27" s="167">
        <v>1000</v>
      </c>
      <c r="F27" s="166" t="s">
        <v>259</v>
      </c>
      <c r="G27" s="168"/>
      <c r="H27" s="169" t="s">
        <v>903</v>
      </c>
      <c r="I27" s="169"/>
      <c r="J27" s="169"/>
      <c r="K27" s="169"/>
      <c r="L27" s="2715"/>
      <c r="M27" s="166" t="s">
        <v>950</v>
      </c>
      <c r="N27" s="166"/>
      <c r="O27" s="166"/>
      <c r="P27" s="166"/>
      <c r="Q27" s="166"/>
      <c r="R27" s="170"/>
      <c r="S27" s="176"/>
      <c r="V27" s="149"/>
      <c r="W27" s="149"/>
      <c r="X27" s="172"/>
      <c r="Y27" s="147" t="s">
        <v>544</v>
      </c>
      <c r="AD27" s="173"/>
      <c r="AE27" s="173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5"/>
      <c r="BA27" s="205"/>
      <c r="BB27" s="205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5"/>
      <c r="BS27" s="205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5"/>
      <c r="CJ27" s="205"/>
      <c r="CK27" s="205"/>
      <c r="CL27" s="205"/>
      <c r="CM27" s="205"/>
      <c r="CN27" s="205"/>
      <c r="CO27" s="205"/>
      <c r="CP27" s="205"/>
      <c r="CQ27" s="205"/>
      <c r="CR27" s="205"/>
      <c r="CS27" s="205"/>
      <c r="CT27" s="205"/>
      <c r="CU27" s="205"/>
      <c r="CV27" s="205"/>
      <c r="CW27" s="205"/>
      <c r="CX27" s="205"/>
      <c r="CY27" s="205"/>
      <c r="CZ27" s="205"/>
      <c r="DA27" s="205"/>
      <c r="DB27" s="205"/>
      <c r="DC27" s="205"/>
      <c r="DD27" s="205"/>
      <c r="DE27" s="205"/>
      <c r="DF27" s="205"/>
      <c r="DG27" s="205"/>
      <c r="DH27" s="205"/>
      <c r="DI27" s="205"/>
      <c r="DJ27" s="205"/>
      <c r="DK27" s="205"/>
      <c r="DL27" s="205"/>
      <c r="DM27" s="205"/>
      <c r="DN27" s="205"/>
      <c r="DO27" s="205"/>
      <c r="DP27" s="205"/>
      <c r="DQ27" s="205"/>
      <c r="DR27" s="205"/>
      <c r="DS27" s="205"/>
      <c r="DT27" s="205"/>
      <c r="DU27" s="205"/>
      <c r="DV27" s="205"/>
      <c r="DW27" s="205"/>
      <c r="DX27" s="205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/>
      <c r="ET27" s="205"/>
      <c r="EU27" s="205"/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</row>
    <row r="28" spans="1:198" s="147" customFormat="1" ht="29" customHeight="1" x14ac:dyDescent="0.2">
      <c r="A28" s="125" t="s">
        <v>569</v>
      </c>
      <c r="B28" s="152"/>
      <c r="C28" s="166" t="s">
        <v>196</v>
      </c>
      <c r="D28" s="166" t="s">
        <v>518</v>
      </c>
      <c r="E28" s="167">
        <v>800</v>
      </c>
      <c r="F28" s="166" t="s">
        <v>259</v>
      </c>
      <c r="G28" s="168">
        <v>39926</v>
      </c>
      <c r="H28" s="169" t="s">
        <v>903</v>
      </c>
      <c r="I28" s="169"/>
      <c r="J28" s="169"/>
      <c r="K28" s="169"/>
      <c r="L28" s="2715"/>
      <c r="M28" s="166" t="s">
        <v>1164</v>
      </c>
      <c r="N28" s="166"/>
      <c r="O28" s="166"/>
      <c r="P28" s="166"/>
      <c r="Q28" s="166"/>
      <c r="R28" s="170"/>
      <c r="S28" s="176"/>
      <c r="T28" s="147" t="s">
        <v>756</v>
      </c>
      <c r="V28" s="149" t="s">
        <v>687</v>
      </c>
      <c r="W28" s="149"/>
      <c r="X28" s="172"/>
      <c r="Y28" s="147" t="s">
        <v>537</v>
      </c>
      <c r="AB28" s="147" t="s">
        <v>484</v>
      </c>
      <c r="AD28" s="173"/>
      <c r="AE28" s="173"/>
      <c r="AF28" s="147" t="s">
        <v>480</v>
      </c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205"/>
      <c r="BN28" s="205"/>
      <c r="BO28" s="205"/>
      <c r="BP28" s="205"/>
      <c r="BQ28" s="205"/>
      <c r="BR28" s="205"/>
      <c r="BS28" s="205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5"/>
      <c r="CJ28" s="205"/>
      <c r="CK28" s="205"/>
      <c r="CL28" s="205"/>
      <c r="CM28" s="205"/>
      <c r="CN28" s="205"/>
      <c r="CO28" s="205"/>
      <c r="CP28" s="205"/>
      <c r="CQ28" s="205"/>
      <c r="CR28" s="205"/>
      <c r="CS28" s="205"/>
      <c r="CT28" s="205"/>
      <c r="CU28" s="205"/>
      <c r="CV28" s="205"/>
      <c r="CW28" s="205"/>
      <c r="CX28" s="205"/>
      <c r="CY28" s="205"/>
      <c r="CZ28" s="205"/>
      <c r="DA28" s="205"/>
      <c r="DB28" s="205"/>
      <c r="DC28" s="205"/>
      <c r="DD28" s="205"/>
      <c r="DE28" s="205"/>
      <c r="DF28" s="205"/>
      <c r="DG28" s="205"/>
      <c r="DH28" s="205"/>
      <c r="DI28" s="205"/>
      <c r="DJ28" s="205"/>
      <c r="DK28" s="205"/>
      <c r="DL28" s="205"/>
      <c r="DM28" s="205"/>
      <c r="DN28" s="205"/>
      <c r="DO28" s="205"/>
      <c r="DP28" s="205"/>
      <c r="DQ28" s="205"/>
      <c r="DR28" s="205"/>
      <c r="DS28" s="205"/>
      <c r="DT28" s="205"/>
      <c r="DU28" s="205"/>
      <c r="DV28" s="205"/>
      <c r="DW28" s="205"/>
      <c r="DX28" s="205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/>
      <c r="EU28" s="205"/>
      <c r="EV28" s="205"/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</row>
    <row r="29" spans="1:198" s="147" customFormat="1" ht="29" customHeight="1" x14ac:dyDescent="0.2">
      <c r="A29" s="3631" t="s">
        <v>569</v>
      </c>
      <c r="B29" s="174"/>
      <c r="C29" s="166" t="s">
        <v>315</v>
      </c>
      <c r="D29" s="167" t="s">
        <v>517</v>
      </c>
      <c r="E29" s="167"/>
      <c r="F29" s="166"/>
      <c r="G29" s="168" t="s">
        <v>17</v>
      </c>
      <c r="H29" s="166"/>
      <c r="I29" s="166"/>
      <c r="J29" s="166"/>
      <c r="K29" s="166"/>
      <c r="L29" s="2715"/>
      <c r="M29" s="166"/>
      <c r="N29" s="166"/>
      <c r="O29" s="166"/>
      <c r="P29" s="166" t="s">
        <v>716</v>
      </c>
      <c r="Q29" s="168"/>
      <c r="R29" s="2722" t="s">
        <v>682</v>
      </c>
      <c r="S29" s="2723" t="s">
        <v>556</v>
      </c>
      <c r="T29" s="147" t="s">
        <v>533</v>
      </c>
      <c r="U29" s="147" t="s">
        <v>543</v>
      </c>
      <c r="Y29" s="173"/>
      <c r="Z29" s="173"/>
    </row>
    <row r="30" spans="1:198" s="147" customFormat="1" ht="29" customHeight="1" x14ac:dyDescent="0.2">
      <c r="A30" s="3630" t="s">
        <v>569</v>
      </c>
      <c r="B30" s="165"/>
      <c r="C30" s="184" t="s">
        <v>186</v>
      </c>
      <c r="D30" s="185" t="s">
        <v>429</v>
      </c>
      <c r="E30" s="185"/>
      <c r="F30" s="184"/>
      <c r="G30" s="186" t="s">
        <v>430</v>
      </c>
      <c r="H30" s="184"/>
      <c r="I30" s="184"/>
      <c r="J30" s="184"/>
      <c r="K30" s="184"/>
      <c r="L30" s="2709"/>
      <c r="M30" s="184"/>
      <c r="N30" s="184"/>
      <c r="O30" s="184"/>
      <c r="P30" s="184"/>
      <c r="Q30" s="186"/>
      <c r="R30" s="2726"/>
      <c r="S30" s="2727"/>
      <c r="T30" s="157"/>
      <c r="U30" s="157"/>
      <c r="V30" s="157" t="s">
        <v>431</v>
      </c>
      <c r="W30" s="157"/>
      <c r="X30" s="157" t="s">
        <v>432</v>
      </c>
      <c r="Y30" s="190"/>
      <c r="Z30" s="190"/>
      <c r="AA30" s="157"/>
      <c r="AB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7"/>
      <c r="CF30" s="157"/>
      <c r="CG30" s="157"/>
      <c r="CH30" s="157"/>
      <c r="CI30" s="157"/>
      <c r="CJ30" s="157"/>
      <c r="CK30" s="157"/>
      <c r="CL30" s="157"/>
      <c r="CM30" s="157"/>
      <c r="CN30" s="157"/>
      <c r="CO30" s="157"/>
      <c r="CP30" s="157"/>
      <c r="CQ30" s="157"/>
      <c r="CR30" s="157"/>
      <c r="CS30" s="157"/>
      <c r="CT30" s="157"/>
      <c r="CU30" s="157"/>
      <c r="CV30" s="157"/>
      <c r="CW30" s="157"/>
      <c r="CX30" s="157"/>
      <c r="CY30" s="157"/>
      <c r="CZ30" s="157"/>
      <c r="DA30" s="157"/>
      <c r="DB30" s="157"/>
      <c r="DC30" s="157"/>
      <c r="DD30" s="157"/>
      <c r="DE30" s="157"/>
      <c r="DF30" s="157"/>
      <c r="DG30" s="157"/>
      <c r="DH30" s="157"/>
      <c r="DI30" s="157"/>
      <c r="DJ30" s="157"/>
      <c r="DK30" s="157"/>
      <c r="DL30" s="157"/>
      <c r="DM30" s="157"/>
      <c r="DN30" s="157"/>
      <c r="DO30" s="157"/>
      <c r="DP30" s="157"/>
      <c r="DQ30" s="157"/>
      <c r="DR30" s="157"/>
      <c r="DS30" s="157"/>
      <c r="DT30" s="157"/>
      <c r="DU30" s="157"/>
      <c r="DV30" s="157"/>
      <c r="DW30" s="157"/>
      <c r="DX30" s="157"/>
      <c r="DY30" s="157"/>
      <c r="DZ30" s="157"/>
      <c r="EA30" s="157"/>
      <c r="EB30" s="157"/>
      <c r="EC30" s="157"/>
      <c r="ED30" s="157"/>
      <c r="EE30" s="157"/>
      <c r="EF30" s="157"/>
      <c r="EG30" s="157"/>
      <c r="EH30" s="157"/>
      <c r="EI30" s="157"/>
      <c r="EJ30" s="157"/>
      <c r="EK30" s="157"/>
      <c r="EL30" s="157"/>
      <c r="EM30" s="157"/>
      <c r="EN30" s="157"/>
      <c r="EO30" s="157"/>
      <c r="EP30" s="157"/>
      <c r="EQ30" s="157"/>
      <c r="ER30" s="157"/>
      <c r="ES30" s="157"/>
      <c r="ET30" s="157"/>
      <c r="EU30" s="157"/>
      <c r="EV30" s="157"/>
      <c r="EW30" s="157"/>
      <c r="EX30" s="157"/>
      <c r="EY30" s="157"/>
      <c r="EZ30" s="157"/>
      <c r="FA30" s="157"/>
      <c r="FB30" s="157"/>
      <c r="FC30" s="157"/>
      <c r="FD30" s="157"/>
      <c r="FE30" s="157"/>
      <c r="FF30" s="157"/>
      <c r="FG30" s="157"/>
      <c r="FH30" s="157"/>
      <c r="FI30" s="157"/>
      <c r="FJ30" s="157"/>
      <c r="FK30" s="157"/>
      <c r="FL30" s="157"/>
      <c r="FM30" s="157"/>
      <c r="FN30" s="157"/>
      <c r="FO30" s="157"/>
      <c r="FP30" s="157"/>
      <c r="FQ30" s="157"/>
      <c r="FR30" s="157"/>
      <c r="FS30" s="157"/>
      <c r="FT30" s="157"/>
      <c r="FU30" s="157"/>
      <c r="FV30" s="157"/>
      <c r="FW30" s="157"/>
      <c r="FX30" s="157"/>
      <c r="FY30" s="157"/>
      <c r="FZ30" s="157"/>
      <c r="GA30" s="157"/>
      <c r="GB30" s="157"/>
      <c r="GC30" s="157"/>
      <c r="GD30" s="157"/>
      <c r="GE30" s="157"/>
      <c r="GF30" s="157"/>
      <c r="GG30" s="157"/>
      <c r="GH30" s="157"/>
      <c r="GI30" s="157"/>
      <c r="GJ30" s="157"/>
      <c r="GK30" s="157"/>
      <c r="GL30" s="157"/>
      <c r="GM30" s="157"/>
      <c r="GN30" s="157"/>
      <c r="GO30" s="157"/>
      <c r="GP30" s="157"/>
    </row>
    <row r="31" spans="1:198" s="147" customFormat="1" ht="29" customHeight="1" x14ac:dyDescent="0.2">
      <c r="A31" s="125" t="s">
        <v>911</v>
      </c>
      <c r="B31" s="152"/>
      <c r="C31" s="166" t="s">
        <v>186</v>
      </c>
      <c r="D31" s="167" t="s">
        <v>299</v>
      </c>
      <c r="E31" s="167"/>
      <c r="F31" s="166" t="s">
        <v>259</v>
      </c>
      <c r="G31" s="168" t="s">
        <v>301</v>
      </c>
      <c r="H31" s="166"/>
      <c r="I31" s="166"/>
      <c r="J31" s="166"/>
      <c r="K31" s="166"/>
      <c r="L31" s="2715"/>
      <c r="M31" s="166"/>
      <c r="N31" s="166"/>
      <c r="O31" s="166"/>
      <c r="P31" s="166"/>
      <c r="Q31" s="168"/>
      <c r="R31" s="2722"/>
      <c r="S31" s="2723" t="s">
        <v>661</v>
      </c>
      <c r="U31" s="147" t="s">
        <v>504</v>
      </c>
      <c r="Y31" s="173"/>
      <c r="Z31" s="173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7"/>
      <c r="BI31" s="157"/>
      <c r="BJ31" s="157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7"/>
      <c r="CD31" s="157"/>
      <c r="CE31" s="157"/>
      <c r="CF31" s="157"/>
      <c r="CG31" s="157"/>
      <c r="CH31" s="157"/>
      <c r="CI31" s="157"/>
      <c r="CJ31" s="157"/>
      <c r="CK31" s="157"/>
      <c r="CL31" s="157"/>
      <c r="CM31" s="157"/>
      <c r="CN31" s="157"/>
      <c r="CO31" s="157"/>
      <c r="CP31" s="157"/>
      <c r="CQ31" s="157"/>
      <c r="CR31" s="157"/>
      <c r="CS31" s="157"/>
      <c r="CT31" s="157"/>
      <c r="CU31" s="157"/>
      <c r="CV31" s="157"/>
      <c r="CW31" s="157"/>
      <c r="CX31" s="157"/>
      <c r="CY31" s="157"/>
      <c r="CZ31" s="157"/>
      <c r="DA31" s="157"/>
      <c r="DB31" s="157"/>
      <c r="DC31" s="157"/>
      <c r="DD31" s="157"/>
      <c r="DE31" s="157"/>
      <c r="DF31" s="157"/>
      <c r="DG31" s="157"/>
      <c r="DH31" s="157"/>
      <c r="DI31" s="157"/>
      <c r="DJ31" s="157"/>
      <c r="DK31" s="157"/>
      <c r="DL31" s="157"/>
      <c r="DM31" s="157"/>
      <c r="DN31" s="157"/>
      <c r="DO31" s="157"/>
      <c r="DP31" s="157"/>
      <c r="DQ31" s="157"/>
      <c r="DR31" s="157"/>
      <c r="DS31" s="157"/>
      <c r="DT31" s="157"/>
      <c r="DU31" s="157"/>
      <c r="DV31" s="157"/>
      <c r="DW31" s="157"/>
      <c r="DX31" s="157"/>
      <c r="DY31" s="157"/>
      <c r="DZ31" s="157"/>
      <c r="EA31" s="157"/>
      <c r="EB31" s="157"/>
      <c r="EC31" s="157"/>
      <c r="ED31" s="157"/>
      <c r="EE31" s="157"/>
      <c r="EF31" s="157"/>
      <c r="EG31" s="157"/>
      <c r="EH31" s="157"/>
      <c r="EI31" s="157"/>
      <c r="EJ31" s="157"/>
      <c r="EK31" s="157"/>
      <c r="EL31" s="157"/>
      <c r="EM31" s="157"/>
      <c r="EN31" s="157"/>
      <c r="EO31" s="157"/>
      <c r="EP31" s="157"/>
      <c r="EQ31" s="157"/>
      <c r="ER31" s="157"/>
      <c r="ES31" s="157"/>
      <c r="ET31" s="157"/>
      <c r="EU31" s="157"/>
      <c r="EV31" s="157"/>
      <c r="EW31" s="157"/>
      <c r="EX31" s="157"/>
      <c r="EY31" s="157"/>
      <c r="EZ31" s="157"/>
      <c r="FA31" s="157"/>
      <c r="FB31" s="157"/>
      <c r="FC31" s="157"/>
      <c r="FD31" s="157"/>
      <c r="FE31" s="157"/>
      <c r="FF31" s="157"/>
      <c r="FG31" s="157"/>
      <c r="FH31" s="157"/>
      <c r="FI31" s="157"/>
      <c r="FJ31" s="157"/>
      <c r="FK31" s="157"/>
      <c r="FL31" s="157"/>
      <c r="FM31" s="157"/>
      <c r="FN31" s="157"/>
      <c r="FO31" s="157"/>
      <c r="FP31" s="157"/>
      <c r="FQ31" s="157"/>
      <c r="FR31" s="157"/>
      <c r="FS31" s="157"/>
      <c r="FT31" s="157"/>
      <c r="FU31" s="157"/>
      <c r="FV31" s="157"/>
      <c r="FW31" s="157"/>
      <c r="FX31" s="157"/>
      <c r="FY31" s="157"/>
      <c r="FZ31" s="157"/>
      <c r="GA31" s="157"/>
      <c r="GB31" s="157"/>
      <c r="GC31" s="157"/>
      <c r="GD31" s="157"/>
      <c r="GE31" s="157"/>
      <c r="GF31" s="157"/>
      <c r="GG31" s="157"/>
      <c r="GH31" s="157"/>
      <c r="GI31" s="157"/>
      <c r="GJ31" s="157"/>
      <c r="GK31" s="157"/>
      <c r="GL31" s="157"/>
      <c r="GM31" s="157"/>
      <c r="GN31" s="157"/>
      <c r="GO31" s="157"/>
      <c r="GP31" s="157"/>
    </row>
    <row r="32" spans="1:198" s="211" customFormat="1" ht="29" customHeight="1" x14ac:dyDescent="0.2">
      <c r="A32" s="3629" t="s">
        <v>569</v>
      </c>
      <c r="B32" s="210"/>
      <c r="C32" s="157" t="s">
        <v>186</v>
      </c>
      <c r="D32" s="158" t="s">
        <v>510</v>
      </c>
      <c r="E32" s="158"/>
      <c r="F32" s="157"/>
      <c r="G32" s="159" t="s">
        <v>475</v>
      </c>
      <c r="H32" s="157"/>
      <c r="I32" s="2728"/>
      <c r="J32" s="2728"/>
      <c r="K32" s="2728"/>
      <c r="L32" s="2729"/>
      <c r="M32" s="157"/>
      <c r="N32" s="157"/>
      <c r="O32" s="160"/>
      <c r="P32" s="188"/>
      <c r="Q32" s="159"/>
      <c r="R32" s="159"/>
      <c r="S32" s="189"/>
      <c r="T32" s="160" t="s">
        <v>534</v>
      </c>
      <c r="U32" s="156" t="s">
        <v>503</v>
      </c>
      <c r="V32" s="156"/>
      <c r="W32" s="156" t="s">
        <v>461</v>
      </c>
      <c r="X32" s="156"/>
      <c r="Y32" s="163"/>
      <c r="Z32" s="163"/>
      <c r="AA32" s="156" t="s">
        <v>474</v>
      </c>
      <c r="AB32" s="156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S32" s="152"/>
      <c r="AT32" s="152"/>
      <c r="AU32" s="152"/>
      <c r="AV32" s="152"/>
      <c r="AW32" s="152"/>
      <c r="AX32" s="152"/>
      <c r="AY32" s="152"/>
      <c r="AZ32" s="152"/>
      <c r="BA32" s="152"/>
      <c r="BB32" s="152"/>
      <c r="BC32" s="152"/>
      <c r="BD32" s="152"/>
      <c r="BE32" s="152"/>
      <c r="BF32" s="152"/>
      <c r="BG32" s="152"/>
      <c r="BH32" s="152"/>
      <c r="BI32" s="152"/>
      <c r="BJ32" s="152"/>
      <c r="BK32" s="152"/>
      <c r="BL32" s="152"/>
      <c r="BM32" s="152"/>
      <c r="BN32" s="152"/>
      <c r="BO32" s="152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2"/>
      <c r="CH32" s="152"/>
      <c r="CI32" s="152"/>
      <c r="CJ32" s="152"/>
      <c r="CK32" s="152"/>
      <c r="CL32" s="152"/>
      <c r="CM32" s="152"/>
      <c r="CN32" s="152"/>
      <c r="CO32" s="152"/>
      <c r="CP32" s="152"/>
      <c r="CQ32" s="152"/>
      <c r="CR32" s="152"/>
      <c r="CS32" s="152"/>
      <c r="CT32" s="152"/>
      <c r="CU32" s="152"/>
      <c r="CV32" s="152"/>
      <c r="CW32" s="152"/>
      <c r="CX32" s="152"/>
      <c r="CY32" s="152"/>
      <c r="CZ32" s="152"/>
      <c r="DA32" s="152"/>
      <c r="DB32" s="152"/>
      <c r="DC32" s="152"/>
      <c r="DD32" s="152"/>
      <c r="DE32" s="152"/>
      <c r="DF32" s="152"/>
      <c r="DG32" s="152"/>
      <c r="DH32" s="152"/>
      <c r="DI32" s="152"/>
      <c r="DJ32" s="152"/>
      <c r="DK32" s="152"/>
      <c r="DL32" s="152"/>
      <c r="DM32" s="152"/>
      <c r="DN32" s="152"/>
      <c r="DO32" s="152"/>
      <c r="DP32" s="152"/>
      <c r="DQ32" s="152"/>
      <c r="DR32" s="152"/>
      <c r="DS32" s="152"/>
      <c r="DT32" s="152"/>
      <c r="DU32" s="152"/>
      <c r="DV32" s="152"/>
      <c r="DW32" s="152"/>
      <c r="DX32" s="152"/>
      <c r="DY32" s="152"/>
      <c r="DZ32" s="152"/>
      <c r="EA32" s="152"/>
      <c r="EB32" s="152"/>
      <c r="EC32" s="152"/>
      <c r="ED32" s="152"/>
      <c r="EE32" s="152"/>
      <c r="EF32" s="152"/>
      <c r="EG32" s="152"/>
      <c r="EH32" s="152"/>
      <c r="EI32" s="152"/>
      <c r="EJ32" s="152"/>
      <c r="EK32" s="152"/>
      <c r="EL32" s="152"/>
      <c r="EM32" s="152"/>
      <c r="EN32" s="152"/>
      <c r="EO32" s="152"/>
      <c r="EP32" s="152"/>
      <c r="EQ32" s="152"/>
      <c r="ER32" s="152"/>
      <c r="ES32" s="152"/>
      <c r="ET32" s="152"/>
      <c r="EU32" s="152"/>
      <c r="EV32" s="152"/>
      <c r="EW32" s="152"/>
      <c r="EX32" s="152"/>
      <c r="EY32" s="152"/>
      <c r="EZ32" s="152"/>
      <c r="FA32" s="152"/>
      <c r="FB32" s="152"/>
      <c r="FC32" s="152"/>
      <c r="FD32" s="152"/>
      <c r="FE32" s="152"/>
      <c r="FF32" s="152"/>
      <c r="FG32" s="152"/>
      <c r="FH32" s="152"/>
      <c r="FI32" s="152"/>
      <c r="FJ32" s="152"/>
      <c r="FK32" s="152"/>
      <c r="FL32" s="152"/>
      <c r="FM32" s="152"/>
      <c r="FN32" s="152"/>
      <c r="FO32" s="152"/>
      <c r="FP32" s="152"/>
      <c r="FQ32" s="152"/>
      <c r="FR32" s="152"/>
      <c r="FS32" s="152"/>
      <c r="FT32" s="152"/>
      <c r="FU32" s="152"/>
      <c r="FV32" s="152"/>
      <c r="FW32" s="152"/>
      <c r="FX32" s="152"/>
      <c r="FY32" s="152"/>
      <c r="FZ32" s="152"/>
      <c r="GA32" s="152"/>
      <c r="GB32" s="152"/>
      <c r="GC32" s="152"/>
      <c r="GD32" s="152"/>
      <c r="GE32" s="152"/>
      <c r="GF32" s="152"/>
      <c r="GG32" s="152"/>
      <c r="GH32" s="152"/>
      <c r="GI32" s="152"/>
      <c r="GJ32" s="152"/>
      <c r="GK32" s="152"/>
      <c r="GL32" s="152"/>
      <c r="GM32" s="152"/>
      <c r="GN32" s="152"/>
      <c r="GO32" s="152"/>
      <c r="GP32" s="152"/>
    </row>
    <row r="33" spans="1:198" s="211" customFormat="1" ht="29" customHeight="1" x14ac:dyDescent="0.2">
      <c r="A33" s="3629" t="s">
        <v>824</v>
      </c>
      <c r="B33" s="210"/>
      <c r="C33" s="147" t="s">
        <v>186</v>
      </c>
      <c r="D33" s="147" t="s">
        <v>698</v>
      </c>
      <c r="E33" s="147" t="s">
        <v>690</v>
      </c>
      <c r="F33" s="172">
        <v>40648</v>
      </c>
      <c r="G33" s="2704" t="s">
        <v>903</v>
      </c>
      <c r="H33" s="147" t="s">
        <v>760</v>
      </c>
      <c r="I33" s="2730"/>
      <c r="J33" s="2730"/>
      <c r="K33" s="2730"/>
      <c r="L33" s="2731">
        <f ca="1">(YEAR(NOW())-YEAR(F33))*12+MONTH(NOW())-MONTH(F33)</f>
        <v>148</v>
      </c>
      <c r="M33" s="147"/>
      <c r="N33" s="147" t="s">
        <v>1047</v>
      </c>
      <c r="O33" s="151"/>
      <c r="P33" s="176"/>
      <c r="Q33" s="147"/>
      <c r="R33" s="147"/>
      <c r="S33" s="148">
        <v>550</v>
      </c>
      <c r="T33" s="151"/>
      <c r="U33" s="152"/>
      <c r="V33" s="152"/>
      <c r="W33" s="152"/>
      <c r="X33" s="152"/>
      <c r="Y33" s="152" t="s">
        <v>756</v>
      </c>
      <c r="Z33" s="152"/>
      <c r="AA33" s="153" t="s">
        <v>695</v>
      </c>
      <c r="AB33" s="153"/>
      <c r="AC33" s="154"/>
      <c r="AD33" s="152"/>
      <c r="AE33" s="152"/>
      <c r="AF33" s="152"/>
      <c r="AG33" s="152"/>
      <c r="AH33" s="152"/>
      <c r="AI33" s="155"/>
      <c r="AJ33" s="155"/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2"/>
      <c r="AW33" s="152"/>
      <c r="AX33" s="152"/>
      <c r="AY33" s="152"/>
      <c r="AZ33" s="152"/>
      <c r="BA33" s="152"/>
      <c r="BB33" s="152"/>
      <c r="BC33" s="152"/>
      <c r="BD33" s="152"/>
      <c r="BE33" s="152"/>
      <c r="BF33" s="152"/>
      <c r="BG33" s="152"/>
      <c r="BH33" s="152"/>
      <c r="BI33" s="152"/>
      <c r="BJ33" s="152"/>
      <c r="BK33" s="152"/>
      <c r="BL33" s="152"/>
      <c r="BM33" s="152"/>
      <c r="BN33" s="152"/>
      <c r="BO33" s="152"/>
      <c r="BP33" s="152"/>
      <c r="BQ33" s="152"/>
      <c r="BR33" s="152"/>
      <c r="BS33" s="152"/>
      <c r="BT33" s="152"/>
      <c r="BU33" s="152"/>
      <c r="BV33" s="152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2"/>
      <c r="CH33" s="152"/>
      <c r="CI33" s="152"/>
      <c r="CJ33" s="152"/>
      <c r="CK33" s="152"/>
      <c r="CL33" s="152"/>
      <c r="CM33" s="152"/>
      <c r="CN33" s="152"/>
      <c r="CO33" s="152"/>
      <c r="CP33" s="152"/>
      <c r="CQ33" s="152"/>
      <c r="CR33" s="152"/>
      <c r="CS33" s="152"/>
      <c r="CT33" s="152"/>
      <c r="CU33" s="152"/>
      <c r="CV33" s="152"/>
      <c r="CW33" s="152"/>
      <c r="CX33" s="152"/>
      <c r="CY33" s="152"/>
      <c r="CZ33" s="152"/>
      <c r="DA33" s="152"/>
      <c r="DB33" s="152"/>
      <c r="DC33" s="152"/>
      <c r="DD33" s="152"/>
      <c r="DE33" s="152"/>
      <c r="DF33" s="152"/>
      <c r="DG33" s="152"/>
      <c r="DH33" s="152"/>
      <c r="DI33" s="152"/>
      <c r="DJ33" s="152"/>
      <c r="DK33" s="152"/>
      <c r="DL33" s="152"/>
      <c r="DM33" s="152"/>
      <c r="DN33" s="152"/>
      <c r="DO33" s="152"/>
      <c r="DP33" s="152"/>
      <c r="DQ33" s="152"/>
      <c r="DR33" s="152"/>
      <c r="DS33" s="152"/>
      <c r="DT33" s="152"/>
      <c r="DU33" s="152"/>
      <c r="DV33" s="152"/>
      <c r="DW33" s="152"/>
      <c r="DX33" s="152"/>
      <c r="DY33" s="152"/>
      <c r="DZ33" s="152"/>
      <c r="EA33" s="152"/>
      <c r="EB33" s="152"/>
      <c r="EC33" s="152"/>
      <c r="ED33" s="152"/>
      <c r="EE33" s="152"/>
      <c r="EF33" s="152"/>
      <c r="EG33" s="152"/>
      <c r="EH33" s="152"/>
      <c r="EI33" s="152"/>
      <c r="EJ33" s="152"/>
      <c r="EK33" s="152"/>
      <c r="EL33" s="152"/>
      <c r="EM33" s="152"/>
      <c r="EN33" s="152"/>
      <c r="EO33" s="152"/>
      <c r="EP33" s="152"/>
      <c r="EQ33" s="152"/>
      <c r="ER33" s="152"/>
      <c r="ES33" s="152"/>
      <c r="ET33" s="152"/>
      <c r="EU33" s="152"/>
      <c r="EV33" s="152"/>
      <c r="EW33" s="152"/>
      <c r="EX33" s="152"/>
      <c r="EY33" s="152"/>
      <c r="EZ33" s="152"/>
      <c r="FA33" s="152"/>
      <c r="FB33" s="152"/>
      <c r="FC33" s="152"/>
      <c r="FD33" s="152"/>
      <c r="FE33" s="152"/>
      <c r="FF33" s="152"/>
      <c r="FG33" s="152"/>
      <c r="FH33" s="152"/>
      <c r="FI33" s="152"/>
      <c r="FJ33" s="152"/>
      <c r="FK33" s="152"/>
      <c r="FL33" s="152"/>
      <c r="FM33" s="152"/>
      <c r="FN33" s="152"/>
      <c r="FO33" s="152"/>
      <c r="FP33" s="152"/>
      <c r="FQ33" s="152"/>
      <c r="FR33" s="152"/>
      <c r="FS33" s="152"/>
      <c r="FT33" s="152"/>
      <c r="FU33" s="152"/>
      <c r="FV33" s="152"/>
      <c r="FW33" s="152"/>
      <c r="FX33" s="152"/>
      <c r="FY33" s="152"/>
      <c r="FZ33" s="152"/>
      <c r="GA33" s="152"/>
      <c r="GB33" s="152"/>
      <c r="GC33" s="152"/>
      <c r="GD33" s="152"/>
      <c r="GE33" s="152"/>
      <c r="GF33" s="152"/>
      <c r="GG33" s="152"/>
      <c r="GH33" s="152"/>
      <c r="GI33" s="152"/>
      <c r="GJ33" s="152"/>
      <c r="GK33" s="152"/>
      <c r="GL33" s="152"/>
      <c r="GM33" s="152"/>
      <c r="GN33" s="152"/>
      <c r="GO33" s="152"/>
      <c r="GP33" s="152"/>
    </row>
    <row r="34" spans="1:198" s="211" customFormat="1" ht="29" customHeight="1" x14ac:dyDescent="0.2">
      <c r="A34" s="125" t="s">
        <v>1001</v>
      </c>
      <c r="B34" s="176"/>
      <c r="C34" s="212" t="s">
        <v>186</v>
      </c>
      <c r="D34" s="213" t="s">
        <v>998</v>
      </c>
      <c r="E34" s="214"/>
      <c r="F34" s="212" t="s">
        <v>259</v>
      </c>
      <c r="G34" s="150">
        <v>41176</v>
      </c>
      <c r="H34" s="150"/>
      <c r="I34" s="273"/>
      <c r="J34" s="273"/>
      <c r="K34" s="273"/>
      <c r="L34" s="2732"/>
      <c r="M34" s="213" t="s">
        <v>487</v>
      </c>
      <c r="N34" s="213"/>
      <c r="O34" s="220" t="s">
        <v>1000</v>
      </c>
      <c r="P34" s="2733"/>
      <c r="Q34" s="2734"/>
      <c r="R34" s="2735"/>
      <c r="S34" s="2734"/>
      <c r="T34" s="2736"/>
      <c r="U34" s="224"/>
      <c r="V34" s="217"/>
      <c r="W34" s="217"/>
      <c r="X34" s="217"/>
      <c r="Y34" s="224"/>
      <c r="Z34" s="209"/>
      <c r="AA34" s="209"/>
      <c r="AB34" s="218"/>
      <c r="AC34" s="219"/>
      <c r="AD34" s="219"/>
      <c r="AE34" s="219"/>
      <c r="AF34" s="219"/>
      <c r="AG34" s="219"/>
      <c r="AH34" s="155"/>
      <c r="AI34" s="155"/>
      <c r="AJ34" s="152"/>
      <c r="AK34" s="152"/>
      <c r="AL34" s="152"/>
      <c r="AM34" s="152"/>
      <c r="AN34" s="152"/>
      <c r="AO34" s="152"/>
      <c r="AP34" s="152"/>
      <c r="AQ34" s="152"/>
      <c r="AR34" s="152"/>
      <c r="AS34" s="152"/>
      <c r="AT34" s="152"/>
      <c r="AU34" s="152"/>
      <c r="AV34" s="152"/>
      <c r="AW34" s="152"/>
      <c r="AX34" s="152"/>
      <c r="AY34" s="152"/>
      <c r="AZ34" s="152"/>
      <c r="BA34" s="152"/>
      <c r="BB34" s="152"/>
      <c r="BC34" s="152"/>
      <c r="BD34" s="152"/>
      <c r="BE34" s="152"/>
      <c r="BF34" s="152"/>
      <c r="BG34" s="152"/>
      <c r="BH34" s="152"/>
      <c r="BI34" s="152"/>
      <c r="BJ34" s="152"/>
      <c r="BK34" s="152"/>
      <c r="BL34" s="152"/>
      <c r="BM34" s="152"/>
      <c r="BN34" s="152"/>
      <c r="BO34" s="152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B34" s="152"/>
      <c r="CC34" s="152"/>
      <c r="CD34" s="152"/>
      <c r="CE34" s="152"/>
      <c r="CF34" s="152"/>
      <c r="CG34" s="152"/>
      <c r="CH34" s="152"/>
      <c r="CI34" s="152"/>
      <c r="CJ34" s="152"/>
      <c r="CK34" s="152"/>
      <c r="CL34" s="152"/>
      <c r="CM34" s="152"/>
      <c r="CN34" s="152"/>
      <c r="CO34" s="152"/>
      <c r="CP34" s="152"/>
      <c r="CQ34" s="152"/>
      <c r="CR34" s="152"/>
      <c r="CS34" s="152"/>
      <c r="CT34" s="152"/>
      <c r="CU34" s="152"/>
      <c r="CV34" s="152"/>
      <c r="CW34" s="152"/>
      <c r="CX34" s="152"/>
      <c r="CY34" s="152"/>
      <c r="CZ34" s="152"/>
      <c r="DA34" s="152"/>
      <c r="DB34" s="152"/>
      <c r="DC34" s="152"/>
      <c r="DD34" s="152"/>
      <c r="DE34" s="152"/>
      <c r="DF34" s="152"/>
      <c r="DG34" s="152"/>
      <c r="DH34" s="152"/>
      <c r="DI34" s="152"/>
      <c r="DJ34" s="152"/>
      <c r="DK34" s="152"/>
      <c r="DL34" s="152"/>
      <c r="DM34" s="152"/>
      <c r="DN34" s="152"/>
      <c r="DO34" s="152"/>
      <c r="DP34" s="152"/>
      <c r="DQ34" s="152"/>
      <c r="DR34" s="152"/>
      <c r="DS34" s="152"/>
      <c r="DT34" s="152"/>
      <c r="DU34" s="152"/>
      <c r="DV34" s="152"/>
      <c r="DW34" s="152"/>
      <c r="DX34" s="152"/>
      <c r="DY34" s="152"/>
      <c r="DZ34" s="152"/>
      <c r="EA34" s="152"/>
      <c r="EB34" s="152"/>
      <c r="EC34" s="152"/>
      <c r="ED34" s="152"/>
      <c r="EE34" s="152"/>
      <c r="EF34" s="152"/>
      <c r="EG34" s="152"/>
      <c r="EH34" s="152"/>
      <c r="EI34" s="152"/>
      <c r="EJ34" s="152"/>
      <c r="EK34" s="152"/>
      <c r="EL34" s="152"/>
      <c r="EM34" s="152"/>
      <c r="EN34" s="152"/>
      <c r="EO34" s="152"/>
      <c r="EP34" s="152"/>
      <c r="EQ34" s="152"/>
      <c r="ER34" s="152"/>
      <c r="ES34" s="152"/>
      <c r="ET34" s="152"/>
      <c r="EU34" s="152"/>
      <c r="EV34" s="152"/>
      <c r="EW34" s="152"/>
      <c r="EX34" s="152"/>
      <c r="EY34" s="152"/>
      <c r="EZ34" s="152"/>
      <c r="FA34" s="152"/>
      <c r="FB34" s="152"/>
      <c r="FC34" s="152"/>
      <c r="FD34" s="152"/>
      <c r="FE34" s="152"/>
      <c r="FF34" s="152"/>
      <c r="FG34" s="152"/>
      <c r="FH34" s="152"/>
      <c r="FI34" s="152"/>
      <c r="FJ34" s="152"/>
      <c r="FK34" s="152"/>
      <c r="FL34" s="152"/>
      <c r="FM34" s="152"/>
      <c r="FN34" s="152"/>
      <c r="FO34" s="152"/>
      <c r="FP34" s="152"/>
      <c r="FQ34" s="152"/>
      <c r="FR34" s="152"/>
      <c r="FS34" s="152"/>
      <c r="FT34" s="152"/>
      <c r="FU34" s="152"/>
      <c r="FV34" s="152"/>
      <c r="FW34" s="152"/>
      <c r="FX34" s="152"/>
      <c r="FY34" s="152"/>
      <c r="FZ34" s="152"/>
      <c r="GA34" s="152"/>
      <c r="GB34" s="152"/>
      <c r="GC34" s="152"/>
      <c r="GD34" s="152"/>
      <c r="GE34" s="152"/>
      <c r="GF34" s="152"/>
      <c r="GG34" s="152"/>
      <c r="GH34" s="152"/>
      <c r="GI34" s="152"/>
      <c r="GJ34" s="152"/>
      <c r="GK34" s="152"/>
      <c r="GL34" s="152"/>
      <c r="GM34" s="152"/>
      <c r="GN34" s="152"/>
      <c r="GO34" s="152"/>
      <c r="GP34" s="152"/>
    </row>
    <row r="35" spans="1:198" s="2737" customFormat="1" ht="29" customHeight="1" x14ac:dyDescent="0.2">
      <c r="A35" s="3628" t="s">
        <v>824</v>
      </c>
      <c r="B35" s="178"/>
      <c r="C35" s="179" t="s">
        <v>315</v>
      </c>
      <c r="D35" s="179" t="s">
        <v>525</v>
      </c>
      <c r="E35" s="180"/>
      <c r="F35" s="179" t="s">
        <v>259</v>
      </c>
      <c r="G35" s="181"/>
      <c r="H35" s="179"/>
      <c r="I35" s="271"/>
      <c r="J35" s="271"/>
      <c r="K35" s="271"/>
      <c r="L35" s="2729"/>
      <c r="M35" s="179" t="s">
        <v>900</v>
      </c>
      <c r="N35" s="179"/>
      <c r="O35" s="182"/>
      <c r="P35" s="156"/>
      <c r="Q35" s="156"/>
      <c r="R35" s="156"/>
      <c r="S35" s="156"/>
      <c r="T35" s="161" t="s">
        <v>687</v>
      </c>
      <c r="U35" s="161"/>
      <c r="V35" s="162"/>
      <c r="W35" s="156" t="s">
        <v>544</v>
      </c>
      <c r="X35" s="156"/>
      <c r="Y35" s="156"/>
      <c r="Z35" s="156"/>
      <c r="AA35" s="156"/>
      <c r="AB35" s="163"/>
      <c r="AC35" s="163"/>
      <c r="AD35" s="156"/>
      <c r="AE35" s="156"/>
      <c r="AF35" s="156"/>
      <c r="AG35" s="156"/>
      <c r="AH35" s="156"/>
      <c r="AI35" s="156"/>
      <c r="AJ35" s="156"/>
      <c r="AK35" s="156"/>
      <c r="AL35" s="156"/>
      <c r="AM35" s="152"/>
      <c r="AN35" s="152"/>
      <c r="AO35" s="152"/>
      <c r="AP35" s="152"/>
      <c r="AQ35" s="152"/>
      <c r="AR35" s="152"/>
      <c r="AS35" s="152"/>
      <c r="AT35" s="152"/>
      <c r="AU35" s="152"/>
      <c r="AV35" s="152"/>
      <c r="AW35" s="152"/>
      <c r="AX35" s="152"/>
      <c r="AY35" s="152"/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  <c r="BK35" s="152"/>
      <c r="BL35" s="152"/>
      <c r="BM35" s="152"/>
      <c r="BN35" s="152"/>
      <c r="BO35" s="152"/>
      <c r="BP35" s="152"/>
      <c r="BQ35" s="152"/>
      <c r="BR35" s="152"/>
      <c r="BS35" s="152"/>
      <c r="BT35" s="152"/>
      <c r="BU35" s="152"/>
      <c r="BV35" s="152"/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2"/>
      <c r="CH35" s="152"/>
      <c r="CI35" s="152"/>
      <c r="CJ35" s="152"/>
      <c r="CK35" s="152"/>
      <c r="CL35" s="152"/>
      <c r="CM35" s="152"/>
      <c r="CN35" s="152"/>
      <c r="CO35" s="152"/>
      <c r="CP35" s="152"/>
      <c r="CQ35" s="152"/>
      <c r="CR35" s="152"/>
      <c r="CS35" s="152"/>
      <c r="CT35" s="152"/>
      <c r="CU35" s="152"/>
      <c r="CV35" s="152"/>
      <c r="CW35" s="152"/>
      <c r="CX35" s="152"/>
      <c r="CY35" s="152"/>
      <c r="CZ35" s="152"/>
      <c r="DA35" s="152"/>
      <c r="DB35" s="152"/>
      <c r="DC35" s="152"/>
      <c r="DD35" s="152"/>
      <c r="DE35" s="152"/>
      <c r="DF35" s="152"/>
      <c r="DG35" s="152"/>
      <c r="DH35" s="152"/>
      <c r="DI35" s="152"/>
      <c r="DJ35" s="152"/>
      <c r="DK35" s="152"/>
      <c r="DL35" s="152"/>
      <c r="DM35" s="152"/>
      <c r="DN35" s="152"/>
      <c r="DO35" s="152"/>
      <c r="DP35" s="152"/>
      <c r="DQ35" s="152"/>
      <c r="DR35" s="152"/>
      <c r="DS35" s="152"/>
      <c r="DT35" s="152"/>
      <c r="DU35" s="152"/>
      <c r="DV35" s="152"/>
      <c r="DW35" s="152"/>
      <c r="DX35" s="152"/>
      <c r="DY35" s="152"/>
      <c r="DZ35" s="152"/>
      <c r="EA35" s="152"/>
      <c r="EB35" s="152"/>
      <c r="EC35" s="152"/>
      <c r="ED35" s="152"/>
      <c r="EE35" s="152"/>
      <c r="EF35" s="152"/>
      <c r="EG35" s="152"/>
      <c r="EH35" s="152"/>
      <c r="EI35" s="152"/>
      <c r="EJ35" s="152"/>
      <c r="EK35" s="152"/>
      <c r="EL35" s="152"/>
      <c r="EM35" s="152"/>
      <c r="EN35" s="152"/>
      <c r="EO35" s="152"/>
      <c r="EP35" s="152"/>
      <c r="EQ35" s="152"/>
      <c r="ER35" s="152"/>
      <c r="ES35" s="152"/>
      <c r="ET35" s="152"/>
      <c r="EU35" s="152"/>
      <c r="EV35" s="152"/>
      <c r="EW35" s="152"/>
      <c r="EX35" s="152"/>
      <c r="EY35" s="152"/>
      <c r="EZ35" s="152"/>
      <c r="FA35" s="152"/>
      <c r="FB35" s="152"/>
      <c r="FC35" s="152"/>
      <c r="FD35" s="152"/>
      <c r="FE35" s="152"/>
      <c r="FF35" s="152"/>
      <c r="FG35" s="152"/>
      <c r="FH35" s="152"/>
      <c r="FI35" s="152"/>
      <c r="FJ35" s="152"/>
      <c r="FK35" s="152"/>
      <c r="FL35" s="152"/>
      <c r="FM35" s="152"/>
      <c r="FN35" s="152"/>
      <c r="FO35" s="152"/>
      <c r="FP35" s="152"/>
      <c r="FQ35" s="152"/>
      <c r="FR35" s="152"/>
      <c r="FS35" s="152"/>
      <c r="FT35" s="152"/>
      <c r="FU35" s="152"/>
      <c r="FV35" s="152"/>
      <c r="FW35" s="152"/>
      <c r="FX35" s="152"/>
      <c r="FY35" s="152"/>
      <c r="FZ35" s="152"/>
      <c r="GA35" s="152"/>
      <c r="GB35" s="152"/>
      <c r="GC35" s="152"/>
      <c r="GD35" s="152"/>
      <c r="GE35" s="152"/>
      <c r="GF35" s="152"/>
      <c r="GG35" s="152"/>
      <c r="GH35" s="152"/>
      <c r="GI35" s="152"/>
      <c r="GJ35" s="152"/>
      <c r="GK35" s="152"/>
      <c r="GL35" s="152"/>
      <c r="GM35" s="152"/>
      <c r="GN35" s="152"/>
      <c r="GO35" s="152"/>
      <c r="GP35" s="152"/>
    </row>
    <row r="36" spans="1:198" s="211" customFormat="1" ht="29" customHeight="1" x14ac:dyDescent="0.2">
      <c r="A36" s="125" t="s">
        <v>569</v>
      </c>
      <c r="B36" s="176"/>
      <c r="C36" s="147" t="s">
        <v>315</v>
      </c>
      <c r="D36" s="147" t="s">
        <v>513</v>
      </c>
      <c r="E36" s="148">
        <v>1000</v>
      </c>
      <c r="F36" s="147" t="s">
        <v>259</v>
      </c>
      <c r="G36" s="149"/>
      <c r="H36" s="149" t="s">
        <v>903</v>
      </c>
      <c r="I36" s="272"/>
      <c r="J36" s="272"/>
      <c r="K36" s="272"/>
      <c r="L36" s="2738"/>
      <c r="M36" s="147" t="s">
        <v>951</v>
      </c>
      <c r="N36" s="147"/>
      <c r="O36" s="147"/>
      <c r="P36" s="147"/>
      <c r="Q36" s="151"/>
      <c r="R36" s="147"/>
      <c r="S36" s="152"/>
      <c r="T36" s="152" t="s">
        <v>556</v>
      </c>
      <c r="U36" s="152"/>
      <c r="V36" s="153" t="s">
        <v>687</v>
      </c>
      <c r="W36" s="153"/>
      <c r="X36" s="154"/>
      <c r="Y36" s="152" t="s">
        <v>537</v>
      </c>
      <c r="Z36" s="152" t="s">
        <v>505</v>
      </c>
      <c r="AA36" s="152"/>
      <c r="AB36" s="152"/>
      <c r="AC36" s="152"/>
      <c r="AD36" s="155"/>
      <c r="AE36" s="155"/>
      <c r="AF36" s="152"/>
      <c r="AG36" s="152"/>
      <c r="AH36" s="152"/>
      <c r="AI36" s="152"/>
      <c r="AJ36" s="152"/>
      <c r="AK36" s="152"/>
      <c r="AL36" s="152"/>
      <c r="AM36" s="156"/>
      <c r="AN36" s="156"/>
      <c r="AO36" s="156"/>
      <c r="AP36" s="156"/>
      <c r="AQ36" s="156"/>
      <c r="AR36" s="156"/>
      <c r="AS36" s="156"/>
      <c r="AT36" s="156"/>
      <c r="AU36" s="156"/>
      <c r="AV36" s="156"/>
      <c r="AW36" s="156"/>
      <c r="AX36" s="156"/>
      <c r="AY36" s="156"/>
      <c r="AZ36" s="156"/>
      <c r="BA36" s="156"/>
      <c r="BB36" s="156"/>
      <c r="BC36" s="156"/>
      <c r="BD36" s="156"/>
      <c r="BE36" s="156"/>
      <c r="BF36" s="156"/>
      <c r="BG36" s="156"/>
      <c r="BH36" s="156"/>
      <c r="BI36" s="156"/>
      <c r="BJ36" s="156"/>
      <c r="BK36" s="156"/>
      <c r="BL36" s="156"/>
      <c r="BM36" s="156"/>
      <c r="BN36" s="156"/>
      <c r="BO36" s="156"/>
      <c r="BP36" s="156"/>
      <c r="BQ36" s="156"/>
      <c r="BR36" s="156"/>
      <c r="BS36" s="156"/>
      <c r="BT36" s="156"/>
      <c r="BU36" s="156"/>
      <c r="BV36" s="156"/>
      <c r="BW36" s="156"/>
      <c r="BX36" s="156"/>
      <c r="BY36" s="156"/>
      <c r="BZ36" s="156"/>
      <c r="CA36" s="156"/>
      <c r="CB36" s="156"/>
      <c r="CC36" s="156"/>
      <c r="CD36" s="156"/>
      <c r="CE36" s="156"/>
      <c r="CF36" s="156"/>
      <c r="CG36" s="156"/>
      <c r="CH36" s="156"/>
      <c r="CI36" s="156"/>
      <c r="CJ36" s="156"/>
      <c r="CK36" s="156"/>
      <c r="CL36" s="156"/>
      <c r="CM36" s="156"/>
      <c r="CN36" s="156"/>
      <c r="CO36" s="156"/>
      <c r="CP36" s="156"/>
      <c r="CQ36" s="156"/>
      <c r="CR36" s="156"/>
      <c r="CS36" s="156"/>
      <c r="CT36" s="156"/>
      <c r="CU36" s="156"/>
      <c r="CV36" s="156"/>
      <c r="CW36" s="156"/>
      <c r="CX36" s="156"/>
      <c r="CY36" s="156"/>
      <c r="CZ36" s="156"/>
      <c r="DA36" s="156"/>
      <c r="DB36" s="156"/>
      <c r="DC36" s="156"/>
      <c r="DD36" s="156"/>
      <c r="DE36" s="156"/>
      <c r="DF36" s="156"/>
      <c r="DG36" s="156"/>
      <c r="DH36" s="156"/>
      <c r="DI36" s="156"/>
      <c r="DJ36" s="156"/>
      <c r="DK36" s="156"/>
      <c r="DL36" s="156"/>
      <c r="DM36" s="156"/>
      <c r="DN36" s="156"/>
      <c r="DO36" s="156"/>
      <c r="DP36" s="156"/>
      <c r="DQ36" s="156"/>
      <c r="DR36" s="156"/>
      <c r="DS36" s="156"/>
      <c r="DT36" s="156"/>
      <c r="DU36" s="156"/>
      <c r="DV36" s="156"/>
      <c r="DW36" s="156"/>
      <c r="DX36" s="156"/>
      <c r="DY36" s="156"/>
      <c r="DZ36" s="156"/>
      <c r="EA36" s="156"/>
      <c r="EB36" s="156"/>
      <c r="EC36" s="156"/>
      <c r="ED36" s="156"/>
      <c r="EE36" s="156"/>
      <c r="EF36" s="156"/>
      <c r="EG36" s="156"/>
      <c r="EH36" s="156"/>
      <c r="EI36" s="156"/>
      <c r="EJ36" s="156"/>
      <c r="EK36" s="156"/>
      <c r="EL36" s="156"/>
      <c r="EM36" s="156"/>
      <c r="EN36" s="156"/>
      <c r="EO36" s="156"/>
      <c r="EP36" s="156"/>
      <c r="EQ36" s="156"/>
      <c r="ER36" s="156"/>
      <c r="ES36" s="156"/>
      <c r="ET36" s="156"/>
      <c r="EU36" s="156"/>
      <c r="EV36" s="156"/>
      <c r="EW36" s="156"/>
      <c r="EX36" s="156"/>
      <c r="EY36" s="156"/>
      <c r="EZ36" s="156"/>
      <c r="FA36" s="156"/>
      <c r="FB36" s="156"/>
      <c r="FC36" s="156"/>
      <c r="FD36" s="156"/>
      <c r="FE36" s="156"/>
      <c r="FF36" s="156"/>
      <c r="FG36" s="156"/>
      <c r="FH36" s="156"/>
      <c r="FI36" s="156"/>
      <c r="FJ36" s="156"/>
      <c r="FK36" s="156"/>
      <c r="FL36" s="156"/>
      <c r="FM36" s="156"/>
      <c r="FN36" s="156"/>
      <c r="FO36" s="156"/>
      <c r="FP36" s="156"/>
      <c r="FQ36" s="156"/>
      <c r="FR36" s="156"/>
      <c r="FS36" s="156"/>
      <c r="FT36" s="156"/>
      <c r="FU36" s="156"/>
      <c r="FV36" s="156"/>
      <c r="FW36" s="156"/>
      <c r="FX36" s="156"/>
      <c r="FY36" s="156"/>
      <c r="FZ36" s="156"/>
      <c r="GA36" s="156"/>
      <c r="GB36" s="156"/>
      <c r="GC36" s="156"/>
      <c r="GD36" s="156"/>
      <c r="GE36" s="156"/>
      <c r="GF36" s="156"/>
      <c r="GG36" s="156"/>
      <c r="GH36" s="156"/>
      <c r="GI36" s="156"/>
      <c r="GJ36" s="156"/>
      <c r="GK36" s="156"/>
      <c r="GL36" s="156"/>
      <c r="GM36" s="156"/>
      <c r="GN36" s="156"/>
      <c r="GO36" s="156"/>
      <c r="GP36" s="156"/>
    </row>
    <row r="37" spans="1:198" s="211" customFormat="1" ht="29" customHeight="1" x14ac:dyDescent="0.2">
      <c r="A37" s="3629" t="s">
        <v>569</v>
      </c>
      <c r="B37" s="210"/>
      <c r="C37" s="147" t="s">
        <v>186</v>
      </c>
      <c r="D37" s="147" t="s">
        <v>761</v>
      </c>
      <c r="E37" s="147" t="s">
        <v>541</v>
      </c>
      <c r="F37" s="172">
        <v>40483</v>
      </c>
      <c r="G37" s="2704" t="s">
        <v>903</v>
      </c>
      <c r="H37" s="147"/>
      <c r="I37" s="147"/>
      <c r="J37" s="147"/>
      <c r="K37" s="147"/>
      <c r="L37" s="2696" t="s">
        <v>1102</v>
      </c>
      <c r="M37" s="147"/>
      <c r="N37" s="147"/>
      <c r="O37" s="147"/>
      <c r="P37" s="147"/>
      <c r="Q37" s="151"/>
      <c r="R37" s="148">
        <v>550</v>
      </c>
      <c r="S37" s="152"/>
      <c r="T37" s="152"/>
      <c r="U37" s="152"/>
      <c r="V37" s="152"/>
      <c r="W37" s="152"/>
      <c r="X37" s="152" t="s">
        <v>756</v>
      </c>
      <c r="Y37" s="152"/>
      <c r="Z37" s="153" t="s">
        <v>689</v>
      </c>
      <c r="AA37" s="153"/>
      <c r="AB37" s="154"/>
      <c r="AC37" s="152"/>
      <c r="AD37" s="152"/>
      <c r="AE37" s="152"/>
      <c r="AF37" s="152"/>
      <c r="AG37" s="152"/>
      <c r="AH37" s="155"/>
      <c r="AI37" s="155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52"/>
      <c r="AX37" s="152"/>
      <c r="AY37" s="152"/>
      <c r="AZ37" s="152"/>
      <c r="BA37" s="152"/>
      <c r="BB37" s="152"/>
      <c r="BC37" s="152"/>
      <c r="BD37" s="152"/>
      <c r="BE37" s="152"/>
      <c r="BF37" s="152"/>
      <c r="BG37" s="152"/>
      <c r="BH37" s="152"/>
      <c r="BI37" s="152"/>
      <c r="BJ37" s="152"/>
      <c r="BK37" s="152"/>
      <c r="BL37" s="152"/>
      <c r="BM37" s="152"/>
      <c r="BN37" s="152"/>
      <c r="BO37" s="152"/>
      <c r="BP37" s="152"/>
      <c r="BQ37" s="152"/>
      <c r="BR37" s="152"/>
      <c r="BS37" s="152"/>
      <c r="BT37" s="152"/>
      <c r="BU37" s="152"/>
      <c r="BV37" s="152"/>
      <c r="BW37" s="152"/>
      <c r="BX37" s="152"/>
      <c r="BY37" s="152"/>
      <c r="BZ37" s="152"/>
      <c r="CA37" s="152"/>
      <c r="CB37" s="152"/>
      <c r="CC37" s="152"/>
      <c r="CD37" s="152"/>
      <c r="CE37" s="152"/>
      <c r="CF37" s="152"/>
      <c r="CG37" s="152"/>
      <c r="CH37" s="152"/>
      <c r="CI37" s="152"/>
      <c r="CJ37" s="152"/>
      <c r="CK37" s="152"/>
      <c r="CL37" s="152"/>
      <c r="CM37" s="152"/>
      <c r="CN37" s="152"/>
      <c r="CO37" s="152"/>
      <c r="CP37" s="152"/>
      <c r="CQ37" s="152"/>
      <c r="CR37" s="152"/>
      <c r="CS37" s="152"/>
      <c r="CT37" s="152"/>
      <c r="CU37" s="152"/>
      <c r="CV37" s="152"/>
      <c r="CW37" s="152"/>
      <c r="CX37" s="152"/>
      <c r="CY37" s="152"/>
      <c r="CZ37" s="152"/>
      <c r="DA37" s="152"/>
      <c r="DB37" s="152"/>
      <c r="DC37" s="152"/>
      <c r="DD37" s="152"/>
      <c r="DE37" s="152"/>
      <c r="DF37" s="152"/>
      <c r="DG37" s="152"/>
      <c r="DH37" s="152"/>
      <c r="DI37" s="152"/>
      <c r="DJ37" s="152"/>
      <c r="DK37" s="152"/>
      <c r="DL37" s="152"/>
      <c r="DM37" s="152"/>
      <c r="DN37" s="152"/>
      <c r="DO37" s="152"/>
      <c r="DP37" s="152"/>
      <c r="DQ37" s="152"/>
      <c r="DR37" s="152"/>
      <c r="DS37" s="152"/>
      <c r="DT37" s="152"/>
      <c r="DU37" s="152"/>
      <c r="DV37" s="152"/>
      <c r="DW37" s="152"/>
      <c r="DX37" s="152"/>
      <c r="DY37" s="152"/>
      <c r="DZ37" s="152"/>
      <c r="EA37" s="152"/>
      <c r="EB37" s="152"/>
      <c r="EC37" s="152"/>
      <c r="ED37" s="152"/>
      <c r="EE37" s="152"/>
      <c r="EF37" s="152"/>
      <c r="EG37" s="152"/>
      <c r="EH37" s="152"/>
      <c r="EI37" s="152"/>
      <c r="EJ37" s="152"/>
      <c r="EK37" s="152"/>
      <c r="EL37" s="152"/>
      <c r="EM37" s="152"/>
      <c r="EN37" s="152"/>
      <c r="EO37" s="152"/>
      <c r="EP37" s="152"/>
      <c r="EQ37" s="152"/>
      <c r="ER37" s="152"/>
      <c r="ES37" s="152"/>
      <c r="ET37" s="152"/>
      <c r="EU37" s="152"/>
      <c r="EV37" s="152"/>
      <c r="EW37" s="152"/>
      <c r="EX37" s="152"/>
      <c r="EY37" s="152"/>
      <c r="EZ37" s="152"/>
      <c r="FA37" s="152"/>
      <c r="FB37" s="152"/>
      <c r="FC37" s="152"/>
      <c r="FD37" s="152"/>
      <c r="FE37" s="152"/>
      <c r="FF37" s="152"/>
      <c r="FG37" s="152"/>
      <c r="FH37" s="152"/>
      <c r="FI37" s="152"/>
      <c r="FJ37" s="152"/>
      <c r="FK37" s="152"/>
      <c r="FL37" s="152"/>
      <c r="FM37" s="152"/>
      <c r="FN37" s="152"/>
      <c r="FO37" s="152"/>
      <c r="FP37" s="152"/>
      <c r="FQ37" s="152"/>
      <c r="FR37" s="152"/>
      <c r="FS37" s="152"/>
      <c r="FT37" s="152"/>
      <c r="FU37" s="152"/>
      <c r="FV37" s="152"/>
      <c r="FW37" s="152"/>
      <c r="FX37" s="152"/>
      <c r="FY37" s="152"/>
      <c r="FZ37" s="152"/>
      <c r="GA37" s="152"/>
      <c r="GB37" s="152"/>
      <c r="GC37" s="152"/>
      <c r="GD37" s="152"/>
      <c r="GE37" s="152"/>
      <c r="GF37" s="152"/>
      <c r="GG37" s="152"/>
      <c r="GH37" s="152"/>
      <c r="GI37" s="152"/>
      <c r="GJ37" s="152"/>
      <c r="GK37" s="152"/>
      <c r="GL37" s="152"/>
      <c r="GM37" s="152"/>
      <c r="GN37" s="152"/>
      <c r="GO37" s="152"/>
      <c r="GP37" s="152"/>
    </row>
    <row r="38" spans="1:198" s="147" customFormat="1" ht="29" customHeight="1" x14ac:dyDescent="0.2">
      <c r="A38" s="3632" t="s">
        <v>824</v>
      </c>
      <c r="B38" s="183"/>
      <c r="C38" s="184" t="s">
        <v>186</v>
      </c>
      <c r="D38" s="184" t="s">
        <v>509</v>
      </c>
      <c r="E38" s="185"/>
      <c r="F38" s="184"/>
      <c r="G38" s="186"/>
      <c r="H38" s="184"/>
      <c r="I38" s="184"/>
      <c r="J38" s="184"/>
      <c r="K38" s="184"/>
      <c r="L38" s="2709"/>
      <c r="M38" s="184" t="s">
        <v>897</v>
      </c>
      <c r="N38" s="184"/>
      <c r="O38" s="184" t="s">
        <v>863</v>
      </c>
      <c r="P38" s="184"/>
      <c r="Q38" s="184"/>
      <c r="R38" s="187"/>
      <c r="S38" s="188"/>
      <c r="T38" s="159"/>
      <c r="U38" s="159"/>
      <c r="V38" s="189"/>
      <c r="W38" s="157"/>
      <c r="X38" s="157"/>
      <c r="Y38" s="157"/>
      <c r="Z38" s="157"/>
      <c r="AA38" s="157"/>
      <c r="AB38" s="190"/>
      <c r="AC38" s="190"/>
      <c r="AD38" s="157"/>
      <c r="AE38" s="157"/>
      <c r="AF38" s="157"/>
      <c r="AG38" s="157"/>
      <c r="AH38" s="157"/>
      <c r="AI38" s="157"/>
      <c r="AJ38" s="157"/>
      <c r="AK38" s="157"/>
      <c r="AL38" s="157"/>
    </row>
    <row r="39" spans="1:198" s="157" customFormat="1" ht="29" customHeight="1" x14ac:dyDescent="0.2">
      <c r="A39" s="3630" t="s">
        <v>569</v>
      </c>
      <c r="B39" s="165"/>
      <c r="C39" s="184" t="s">
        <v>186</v>
      </c>
      <c r="D39" s="185" t="s">
        <v>509</v>
      </c>
      <c r="E39" s="185"/>
      <c r="F39" s="184" t="s">
        <v>259</v>
      </c>
      <c r="G39" s="186">
        <v>39753</v>
      </c>
      <c r="H39" s="184"/>
      <c r="I39" s="184"/>
      <c r="J39" s="184"/>
      <c r="K39" s="184"/>
      <c r="L39" s="2709"/>
      <c r="M39" s="184"/>
      <c r="N39" s="184"/>
      <c r="O39" s="184"/>
      <c r="P39" s="184"/>
      <c r="Q39" s="186"/>
      <c r="R39" s="2726"/>
      <c r="S39" s="2727"/>
      <c r="T39" s="157" t="s">
        <v>534</v>
      </c>
      <c r="Y39" s="190"/>
      <c r="Z39" s="190"/>
      <c r="AA39" s="157" t="s">
        <v>467</v>
      </c>
      <c r="AC39" s="147"/>
      <c r="AD39" s="147"/>
      <c r="AE39" s="147"/>
      <c r="AF39" s="147"/>
      <c r="AG39" s="147"/>
      <c r="AH39" s="147"/>
      <c r="AI39" s="147"/>
      <c r="AJ39" s="147"/>
      <c r="AK39" s="147"/>
      <c r="AL39" s="147"/>
    </row>
    <row r="40" spans="1:198" s="157" customFormat="1" ht="29" customHeight="1" x14ac:dyDescent="0.2">
      <c r="A40" s="3631" t="s">
        <v>569</v>
      </c>
      <c r="B40" s="174"/>
      <c r="C40" s="166" t="s">
        <v>315</v>
      </c>
      <c r="D40" s="166" t="s">
        <v>507</v>
      </c>
      <c r="E40" s="167">
        <v>1000</v>
      </c>
      <c r="F40" s="166" t="s">
        <v>764</v>
      </c>
      <c r="G40" s="168">
        <v>39350</v>
      </c>
      <c r="H40" s="169" t="s">
        <v>903</v>
      </c>
      <c r="I40" s="169"/>
      <c r="J40" s="169"/>
      <c r="K40" s="169"/>
      <c r="L40" s="2715"/>
      <c r="M40" s="166" t="s">
        <v>950</v>
      </c>
      <c r="N40" s="166"/>
      <c r="O40" s="166"/>
      <c r="P40" s="166"/>
      <c r="Q40" s="166"/>
      <c r="R40" s="170"/>
      <c r="S40" s="176"/>
      <c r="T40" s="147"/>
      <c r="U40" s="147" t="s">
        <v>715</v>
      </c>
      <c r="V40" s="149"/>
      <c r="W40" s="149"/>
      <c r="X40" s="172" t="s">
        <v>579</v>
      </c>
      <c r="Y40" s="147" t="s">
        <v>533</v>
      </c>
      <c r="Z40" s="147" t="s">
        <v>542</v>
      </c>
      <c r="AA40" s="147"/>
      <c r="AB40" s="147" t="s">
        <v>466</v>
      </c>
      <c r="AC40" s="147"/>
      <c r="AD40" s="173"/>
      <c r="AE40" s="173"/>
      <c r="AF40" s="147" t="s">
        <v>478</v>
      </c>
      <c r="AG40" s="147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147"/>
      <c r="AZ40" s="147"/>
      <c r="BA40" s="147"/>
      <c r="BB40" s="147"/>
      <c r="BC40" s="147"/>
      <c r="BD40" s="147"/>
      <c r="BE40" s="147"/>
      <c r="BF40" s="147"/>
      <c r="BG40" s="147"/>
      <c r="BH40" s="147"/>
      <c r="BI40" s="147"/>
      <c r="BJ40" s="147"/>
      <c r="BK40" s="147"/>
      <c r="BL40" s="147"/>
      <c r="BM40" s="147"/>
      <c r="BN40" s="147"/>
      <c r="BO40" s="147"/>
      <c r="BP40" s="147"/>
      <c r="BQ40" s="147"/>
      <c r="BR40" s="147"/>
      <c r="BS40" s="147"/>
      <c r="BT40" s="147"/>
      <c r="BU40" s="147"/>
      <c r="BV40" s="147"/>
      <c r="BW40" s="147"/>
      <c r="BX40" s="147"/>
      <c r="BY40" s="147"/>
      <c r="BZ40" s="147"/>
      <c r="CA40" s="147"/>
      <c r="CB40" s="147"/>
      <c r="CC40" s="147"/>
      <c r="CD40" s="147"/>
      <c r="CE40" s="147"/>
      <c r="CF40" s="147"/>
      <c r="CG40" s="147"/>
      <c r="CH40" s="147"/>
      <c r="CI40" s="147"/>
      <c r="CJ40" s="147"/>
      <c r="CK40" s="147"/>
      <c r="CL40" s="147"/>
      <c r="CM40" s="147"/>
      <c r="CN40" s="147"/>
      <c r="CO40" s="147"/>
      <c r="CP40" s="147"/>
      <c r="CQ40" s="147"/>
      <c r="CR40" s="147"/>
      <c r="CS40" s="147"/>
      <c r="CT40" s="147"/>
      <c r="CU40" s="147"/>
      <c r="CV40" s="147"/>
      <c r="CW40" s="147"/>
      <c r="CX40" s="147"/>
      <c r="CY40" s="147"/>
      <c r="CZ40" s="147"/>
      <c r="DA40" s="147"/>
      <c r="DB40" s="147"/>
      <c r="DC40" s="147"/>
      <c r="DD40" s="147"/>
      <c r="DE40" s="147"/>
      <c r="DF40" s="147"/>
      <c r="DG40" s="147"/>
      <c r="DH40" s="147"/>
      <c r="DI40" s="147"/>
      <c r="DJ40" s="147"/>
      <c r="DK40" s="147"/>
      <c r="DL40" s="147"/>
      <c r="DM40" s="147"/>
      <c r="DN40" s="147"/>
      <c r="DO40" s="147"/>
      <c r="DP40" s="147"/>
      <c r="DQ40" s="147"/>
      <c r="DR40" s="147"/>
      <c r="DS40" s="147"/>
      <c r="DT40" s="147"/>
      <c r="DU40" s="147"/>
      <c r="DV40" s="147"/>
      <c r="DW40" s="147"/>
      <c r="DX40" s="147"/>
      <c r="DY40" s="147"/>
      <c r="DZ40" s="147"/>
      <c r="EA40" s="147"/>
      <c r="EB40" s="147"/>
      <c r="EC40" s="147"/>
      <c r="ED40" s="147"/>
      <c r="EE40" s="147"/>
      <c r="EF40" s="147"/>
      <c r="EG40" s="147"/>
      <c r="EH40" s="147"/>
      <c r="EI40" s="147"/>
      <c r="EJ40" s="147"/>
      <c r="EK40" s="147"/>
      <c r="EL40" s="147"/>
      <c r="EM40" s="147"/>
      <c r="EN40" s="147"/>
      <c r="EO40" s="147"/>
      <c r="EP40" s="147"/>
      <c r="EQ40" s="147"/>
      <c r="ER40" s="147"/>
      <c r="ES40" s="147"/>
      <c r="ET40" s="147"/>
      <c r="EU40" s="147"/>
      <c r="EV40" s="147"/>
      <c r="EW40" s="147"/>
      <c r="EX40" s="147"/>
      <c r="EY40" s="147"/>
      <c r="EZ40" s="147"/>
      <c r="FA40" s="147"/>
      <c r="FB40" s="147"/>
      <c r="FC40" s="147"/>
      <c r="FD40" s="147"/>
      <c r="FE40" s="147"/>
      <c r="FF40" s="147"/>
      <c r="FG40" s="147"/>
      <c r="FH40" s="147"/>
      <c r="FI40" s="147"/>
      <c r="FJ40" s="147"/>
      <c r="FK40" s="147"/>
      <c r="FL40" s="147"/>
      <c r="FM40" s="147"/>
      <c r="FN40" s="147"/>
      <c r="FO40" s="147"/>
      <c r="FP40" s="147"/>
      <c r="FQ40" s="147"/>
      <c r="FR40" s="147"/>
      <c r="FS40" s="147"/>
      <c r="FT40" s="147"/>
      <c r="FU40" s="147"/>
      <c r="FV40" s="147"/>
      <c r="FW40" s="147"/>
      <c r="FX40" s="147"/>
      <c r="FY40" s="147"/>
      <c r="FZ40" s="147"/>
      <c r="GA40" s="147"/>
      <c r="GB40" s="147"/>
      <c r="GC40" s="147"/>
      <c r="GD40" s="147"/>
      <c r="GE40" s="147"/>
      <c r="GF40" s="147"/>
      <c r="GG40" s="147"/>
      <c r="GH40" s="147"/>
      <c r="GI40" s="147"/>
      <c r="GJ40" s="147"/>
      <c r="GK40" s="147"/>
      <c r="GL40" s="147"/>
      <c r="GM40" s="147"/>
      <c r="GN40" s="147"/>
      <c r="GO40" s="147"/>
      <c r="GP40" s="147"/>
    </row>
    <row r="41" spans="1:198" s="147" customFormat="1" ht="29" customHeight="1" x14ac:dyDescent="0.2">
      <c r="A41" s="3631" t="s">
        <v>1386</v>
      </c>
      <c r="B41" s="165" t="s">
        <v>1520</v>
      </c>
      <c r="C41" s="275" t="s">
        <v>1280</v>
      </c>
      <c r="D41" s="275" t="s">
        <v>1046</v>
      </c>
      <c r="E41" s="275" t="s">
        <v>196</v>
      </c>
      <c r="F41" s="275" t="s">
        <v>848</v>
      </c>
      <c r="G41" s="2712">
        <v>41014</v>
      </c>
      <c r="H41" s="2713">
        <f ca="1">(YEAR(NOW())-YEAR(G41))*12+MONTH(NOW())-MONTH(G41)</f>
        <v>136</v>
      </c>
      <c r="I41" s="2713"/>
      <c r="J41" s="2713"/>
      <c r="K41" s="2713"/>
      <c r="L41" s="2714" t="s">
        <v>467</v>
      </c>
      <c r="M41" s="275"/>
      <c r="N41" s="275"/>
      <c r="O41" s="275" t="s">
        <v>1458</v>
      </c>
      <c r="P41" s="166"/>
      <c r="Q41" s="275" t="s">
        <v>1296</v>
      </c>
      <c r="R41" s="2739" t="s">
        <v>1198</v>
      </c>
      <c r="S41" s="2740"/>
      <c r="T41" s="205"/>
      <c r="U41" s="205"/>
      <c r="V41" s="2741" t="s">
        <v>971</v>
      </c>
      <c r="W41" s="2741"/>
      <c r="X41" s="205"/>
      <c r="Y41" s="205"/>
      <c r="Z41" s="205"/>
      <c r="AA41" s="205"/>
      <c r="AB41" s="205"/>
      <c r="AC41" s="205"/>
      <c r="AD41" s="205"/>
      <c r="AE41" s="205"/>
      <c r="AF41" s="2698"/>
      <c r="AG41" s="2698"/>
      <c r="AH41" s="280"/>
      <c r="AI41" s="280"/>
      <c r="AJ41" s="280"/>
      <c r="AK41" s="280"/>
      <c r="AL41" s="280"/>
      <c r="AM41" s="280"/>
      <c r="AN41" s="205"/>
      <c r="AO41" s="205"/>
      <c r="AP41" s="205"/>
      <c r="AQ41" s="205"/>
    </row>
    <row r="42" spans="1:198" s="147" customFormat="1" ht="29" customHeight="1" x14ac:dyDescent="0.2">
      <c r="A42" s="3630" t="s">
        <v>569</v>
      </c>
      <c r="B42" s="165"/>
      <c r="C42" s="184" t="s">
        <v>186</v>
      </c>
      <c r="D42" s="185" t="s">
        <v>300</v>
      </c>
      <c r="E42" s="185"/>
      <c r="F42" s="184" t="s">
        <v>259</v>
      </c>
      <c r="G42" s="186" t="s">
        <v>301</v>
      </c>
      <c r="H42" s="184"/>
      <c r="I42" s="184"/>
      <c r="J42" s="184"/>
      <c r="K42" s="184"/>
      <c r="L42" s="2709"/>
      <c r="M42" s="184"/>
      <c r="N42" s="184"/>
      <c r="O42" s="184"/>
      <c r="P42" s="184"/>
      <c r="Q42" s="186"/>
      <c r="R42" s="2726"/>
      <c r="S42" s="2727"/>
      <c r="T42" s="157"/>
      <c r="U42" s="157"/>
      <c r="V42" s="157" t="s">
        <v>298</v>
      </c>
      <c r="W42" s="157"/>
      <c r="X42" s="157"/>
      <c r="Y42" s="190"/>
      <c r="Z42" s="190"/>
      <c r="AA42" s="157"/>
      <c r="AB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57"/>
      <c r="BD42" s="157"/>
      <c r="BE42" s="157"/>
      <c r="BF42" s="157"/>
      <c r="BG42" s="157"/>
      <c r="BH42" s="157"/>
      <c r="BI42" s="157"/>
      <c r="BJ42" s="157"/>
      <c r="BK42" s="157"/>
      <c r="BL42" s="157"/>
      <c r="BM42" s="157"/>
      <c r="BN42" s="157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7"/>
      <c r="CD42" s="157"/>
      <c r="CE42" s="157"/>
      <c r="CF42" s="157"/>
      <c r="CG42" s="157"/>
      <c r="CH42" s="157"/>
      <c r="CI42" s="157"/>
      <c r="CJ42" s="157"/>
      <c r="CK42" s="157"/>
      <c r="CL42" s="157"/>
      <c r="CM42" s="157"/>
      <c r="CN42" s="157"/>
      <c r="CO42" s="157"/>
      <c r="CP42" s="157"/>
      <c r="CQ42" s="157"/>
      <c r="CR42" s="157"/>
      <c r="CS42" s="157"/>
      <c r="CT42" s="157"/>
      <c r="CU42" s="157"/>
      <c r="CV42" s="157"/>
      <c r="CW42" s="157"/>
      <c r="CX42" s="157"/>
      <c r="CY42" s="157"/>
      <c r="CZ42" s="157"/>
      <c r="DA42" s="157"/>
      <c r="DB42" s="157"/>
      <c r="DC42" s="157"/>
      <c r="DD42" s="157"/>
      <c r="DE42" s="157"/>
      <c r="DF42" s="157"/>
      <c r="DG42" s="157"/>
      <c r="DH42" s="157"/>
      <c r="DI42" s="157"/>
      <c r="DJ42" s="157"/>
      <c r="DK42" s="157"/>
      <c r="DL42" s="157"/>
      <c r="DM42" s="157"/>
      <c r="DN42" s="157"/>
      <c r="DO42" s="157"/>
      <c r="DP42" s="157"/>
      <c r="DQ42" s="157"/>
      <c r="DR42" s="157"/>
      <c r="DS42" s="157"/>
      <c r="DT42" s="157"/>
      <c r="DU42" s="157"/>
      <c r="DV42" s="157"/>
      <c r="DW42" s="157"/>
      <c r="DX42" s="157"/>
      <c r="DY42" s="157"/>
      <c r="DZ42" s="157"/>
      <c r="EA42" s="157"/>
      <c r="EB42" s="157"/>
      <c r="EC42" s="157"/>
      <c r="ED42" s="157"/>
      <c r="EE42" s="157"/>
      <c r="EF42" s="157"/>
      <c r="EG42" s="157"/>
      <c r="EH42" s="157"/>
      <c r="EI42" s="157"/>
      <c r="EJ42" s="157"/>
      <c r="EK42" s="157"/>
      <c r="EL42" s="157"/>
      <c r="EM42" s="157"/>
      <c r="EN42" s="157"/>
      <c r="EO42" s="157"/>
      <c r="EP42" s="157"/>
      <c r="EQ42" s="157"/>
      <c r="ER42" s="157"/>
      <c r="ES42" s="157"/>
      <c r="ET42" s="157"/>
      <c r="EU42" s="157"/>
      <c r="EV42" s="157"/>
      <c r="EW42" s="157"/>
      <c r="EX42" s="157"/>
      <c r="EY42" s="157"/>
      <c r="EZ42" s="157"/>
      <c r="FA42" s="157"/>
      <c r="FB42" s="157"/>
      <c r="FC42" s="157"/>
      <c r="FD42" s="157"/>
      <c r="FE42" s="157"/>
      <c r="FF42" s="157"/>
      <c r="FG42" s="157"/>
      <c r="FH42" s="157"/>
      <c r="FI42" s="157"/>
      <c r="FJ42" s="157"/>
      <c r="FK42" s="157"/>
      <c r="FL42" s="157"/>
      <c r="FM42" s="157"/>
      <c r="FN42" s="157"/>
      <c r="FO42" s="157"/>
      <c r="FP42" s="157"/>
      <c r="FQ42" s="157"/>
      <c r="FR42" s="157"/>
      <c r="FS42" s="157"/>
      <c r="FT42" s="157"/>
      <c r="FU42" s="157"/>
      <c r="FV42" s="157"/>
      <c r="FW42" s="157"/>
      <c r="FX42" s="157"/>
      <c r="FY42" s="157"/>
      <c r="FZ42" s="157"/>
      <c r="GA42" s="157"/>
      <c r="GB42" s="157"/>
      <c r="GC42" s="157"/>
      <c r="GD42" s="157"/>
      <c r="GE42" s="157"/>
      <c r="GF42" s="157"/>
      <c r="GG42" s="157"/>
      <c r="GH42" s="157"/>
      <c r="GI42" s="157"/>
      <c r="GJ42" s="157"/>
      <c r="GK42" s="157"/>
      <c r="GL42" s="157"/>
      <c r="GM42" s="157"/>
      <c r="GN42" s="157"/>
      <c r="GO42" s="157"/>
      <c r="GP42" s="157"/>
    </row>
    <row r="43" spans="1:198" s="147" customFormat="1" ht="29" customHeight="1" x14ac:dyDescent="0.2">
      <c r="A43" s="3631" t="s">
        <v>157</v>
      </c>
      <c r="B43" s="2721" t="s">
        <v>1519</v>
      </c>
      <c r="C43" s="166" t="s">
        <v>1280</v>
      </c>
      <c r="D43" s="166" t="s">
        <v>1255</v>
      </c>
      <c r="E43" s="166" t="s">
        <v>186</v>
      </c>
      <c r="F43" s="166" t="s">
        <v>1256</v>
      </c>
      <c r="G43" s="2716">
        <v>41456</v>
      </c>
      <c r="H43" s="2742">
        <v>24</v>
      </c>
      <c r="I43" s="2742"/>
      <c r="J43" s="2742"/>
      <c r="K43" s="2742"/>
      <c r="L43" s="2715" t="s">
        <v>1128</v>
      </c>
      <c r="M43" s="166"/>
      <c r="N43" s="166" t="s">
        <v>1504</v>
      </c>
      <c r="O43" s="166"/>
      <c r="P43" s="166"/>
      <c r="Q43" s="166"/>
      <c r="R43" s="170" t="s">
        <v>754</v>
      </c>
      <c r="S43" s="176"/>
      <c r="AF43" s="149"/>
      <c r="AG43" s="149"/>
      <c r="AH43" s="172"/>
    </row>
    <row r="44" spans="1:198" s="147" customFormat="1" ht="29" customHeight="1" x14ac:dyDescent="0.2">
      <c r="A44" s="3631" t="s">
        <v>1414</v>
      </c>
      <c r="B44" s="2743" t="s">
        <v>1520</v>
      </c>
      <c r="C44" s="275" t="s">
        <v>1280</v>
      </c>
      <c r="D44" s="275" t="s">
        <v>1129</v>
      </c>
      <c r="E44" s="275" t="s">
        <v>315</v>
      </c>
      <c r="F44" s="275" t="s">
        <v>259</v>
      </c>
      <c r="G44" s="2712">
        <v>39965</v>
      </c>
      <c r="H44" s="2713">
        <f ca="1">(YEAR(NOW())-YEAR(G44))*12+MONTH(NOW())-MONTH(G44)</f>
        <v>170</v>
      </c>
      <c r="I44" s="2713"/>
      <c r="J44" s="2713"/>
      <c r="K44" s="2713"/>
      <c r="L44" s="2714" t="s">
        <v>1027</v>
      </c>
      <c r="M44" s="275"/>
      <c r="N44" s="275"/>
      <c r="O44" s="275"/>
      <c r="P44" s="275"/>
      <c r="Q44" s="275" t="s">
        <v>1320</v>
      </c>
      <c r="R44" s="2739"/>
      <c r="S44" s="2740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698"/>
      <c r="AG44" s="2698"/>
      <c r="AH44" s="2744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</row>
    <row r="45" spans="1:198" s="157" customFormat="1" ht="29" customHeight="1" x14ac:dyDescent="0.2">
      <c r="A45" s="3633" t="s">
        <v>569</v>
      </c>
      <c r="B45" s="2743"/>
      <c r="C45" s="275" t="s">
        <v>315</v>
      </c>
      <c r="D45" s="2745" t="s">
        <v>93</v>
      </c>
      <c r="E45" s="2745"/>
      <c r="F45" s="275" t="s">
        <v>646</v>
      </c>
      <c r="G45" s="2746">
        <v>36524</v>
      </c>
      <c r="H45" s="275"/>
      <c r="I45" s="275"/>
      <c r="J45" s="275"/>
      <c r="K45" s="275"/>
      <c r="L45" s="2714"/>
      <c r="M45" s="275"/>
      <c r="N45" s="275"/>
      <c r="O45" s="275"/>
      <c r="P45" s="275"/>
      <c r="Q45" s="2746" t="s">
        <v>708</v>
      </c>
      <c r="R45" s="2747" t="s">
        <v>682</v>
      </c>
      <c r="S45" s="2748" t="s">
        <v>558</v>
      </c>
      <c r="T45" s="147"/>
      <c r="U45" s="147"/>
      <c r="V45" s="147"/>
      <c r="W45" s="147"/>
      <c r="X45" s="147"/>
      <c r="Y45" s="173"/>
      <c r="Z45" s="173"/>
      <c r="AA45" s="147"/>
      <c r="AB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7"/>
      <c r="DI45" s="147"/>
      <c r="DJ45" s="147"/>
      <c r="DK45" s="147"/>
      <c r="DL45" s="147"/>
      <c r="DM45" s="147"/>
      <c r="DN45" s="147"/>
      <c r="DO45" s="147"/>
      <c r="DP45" s="147"/>
      <c r="DQ45" s="147"/>
      <c r="DR45" s="147"/>
      <c r="DS45" s="147"/>
      <c r="DT45" s="147"/>
      <c r="DU45" s="147"/>
      <c r="DV45" s="147"/>
      <c r="DW45" s="147"/>
      <c r="DX45" s="147"/>
      <c r="DY45" s="147"/>
      <c r="DZ45" s="147"/>
      <c r="EA45" s="147"/>
      <c r="EB45" s="147"/>
      <c r="EC45" s="147"/>
      <c r="ED45" s="147"/>
      <c r="EE45" s="147"/>
      <c r="EF45" s="147"/>
      <c r="EG45" s="147"/>
      <c r="EH45" s="147"/>
      <c r="EI45" s="147"/>
      <c r="EJ45" s="147"/>
      <c r="EK45" s="147"/>
      <c r="EL45" s="147"/>
      <c r="EM45" s="147"/>
      <c r="EN45" s="147"/>
      <c r="EO45" s="147"/>
      <c r="EP45" s="147"/>
      <c r="EQ45" s="147"/>
      <c r="ER45" s="147"/>
      <c r="ES45" s="147"/>
      <c r="ET45" s="147"/>
      <c r="EU45" s="147"/>
      <c r="EV45" s="147"/>
      <c r="EW45" s="147"/>
      <c r="EX45" s="147"/>
      <c r="EY45" s="147"/>
      <c r="EZ45" s="147"/>
      <c r="FA45" s="147"/>
      <c r="FB45" s="147"/>
      <c r="FC45" s="147"/>
      <c r="FD45" s="147"/>
      <c r="FE45" s="147"/>
      <c r="FF45" s="147"/>
      <c r="FG45" s="147"/>
      <c r="FH45" s="147"/>
      <c r="FI45" s="147"/>
      <c r="FJ45" s="147"/>
      <c r="FK45" s="147"/>
      <c r="FL45" s="147"/>
      <c r="FM45" s="147"/>
      <c r="FN45" s="147"/>
      <c r="FO45" s="147"/>
      <c r="FP45" s="147"/>
      <c r="FQ45" s="147"/>
      <c r="FR45" s="147"/>
      <c r="FS45" s="147"/>
      <c r="FT45" s="147"/>
      <c r="FU45" s="147"/>
      <c r="FV45" s="147"/>
      <c r="FW45" s="147"/>
      <c r="FX45" s="147"/>
      <c r="FY45" s="147"/>
      <c r="FZ45" s="147"/>
      <c r="GA45" s="147"/>
      <c r="GB45" s="147"/>
      <c r="GC45" s="147"/>
      <c r="GD45" s="147"/>
      <c r="GE45" s="147"/>
      <c r="GF45" s="147"/>
      <c r="GG45" s="147"/>
      <c r="GH45" s="147"/>
      <c r="GI45" s="147"/>
      <c r="GJ45" s="147"/>
      <c r="GK45" s="147"/>
      <c r="GL45" s="147"/>
      <c r="GM45" s="147"/>
      <c r="GN45" s="147"/>
      <c r="GO45" s="147"/>
      <c r="GP45" s="147"/>
    </row>
    <row r="46" spans="1:198" s="147" customFormat="1" ht="29" customHeight="1" x14ac:dyDescent="0.2">
      <c r="A46" s="3630" t="s">
        <v>918</v>
      </c>
      <c r="B46" s="165"/>
      <c r="C46" s="276" t="s">
        <v>315</v>
      </c>
      <c r="D46" s="175" t="s">
        <v>855</v>
      </c>
      <c r="E46" s="175">
        <v>1300</v>
      </c>
      <c r="F46" s="2749" t="s">
        <v>570</v>
      </c>
      <c r="G46" s="169">
        <v>36528</v>
      </c>
      <c r="H46" s="2750" t="s">
        <v>164</v>
      </c>
      <c r="I46" s="2750"/>
      <c r="J46" s="2750"/>
      <c r="K46" s="2750"/>
      <c r="L46" s="2751"/>
      <c r="M46" s="2750" t="s">
        <v>793</v>
      </c>
      <c r="N46" s="2750"/>
      <c r="O46" s="2750"/>
      <c r="P46" s="2752"/>
      <c r="Q46" s="169"/>
      <c r="R46" s="2753"/>
      <c r="S46" s="176"/>
      <c r="T46" s="147" t="s">
        <v>715</v>
      </c>
      <c r="U46" s="149"/>
      <c r="V46" s="149" t="s">
        <v>682</v>
      </c>
      <c r="W46" s="172"/>
      <c r="X46" s="191"/>
      <c r="AC46" s="173"/>
      <c r="AD46" s="173" t="s">
        <v>57</v>
      </c>
    </row>
    <row r="47" spans="1:198" s="147" customFormat="1" ht="29" customHeight="1" x14ac:dyDescent="0.2">
      <c r="A47" s="3633" t="s">
        <v>569</v>
      </c>
      <c r="B47" s="2743"/>
      <c r="C47" s="275" t="s">
        <v>315</v>
      </c>
      <c r="D47" s="2745" t="s">
        <v>60</v>
      </c>
      <c r="E47" s="2745"/>
      <c r="F47" s="275" t="s">
        <v>146</v>
      </c>
      <c r="G47" s="2746">
        <v>36550</v>
      </c>
      <c r="H47" s="275"/>
      <c r="I47" s="275"/>
      <c r="J47" s="275"/>
      <c r="K47" s="275"/>
      <c r="L47" s="2714"/>
      <c r="M47" s="275"/>
      <c r="N47" s="275"/>
      <c r="O47" s="275"/>
      <c r="P47" s="275"/>
      <c r="Q47" s="2746" t="s">
        <v>706</v>
      </c>
      <c r="R47" s="2722"/>
      <c r="S47" s="2723"/>
      <c r="T47" s="191"/>
      <c r="Y47" s="173"/>
      <c r="Z47" s="173"/>
      <c r="AC47" s="157"/>
      <c r="AD47" s="157"/>
      <c r="AE47" s="157"/>
      <c r="AF47" s="157"/>
      <c r="AG47" s="157"/>
      <c r="AH47" s="157"/>
      <c r="AI47" s="157"/>
      <c r="AJ47" s="157"/>
      <c r="AK47" s="157"/>
      <c r="AL47" s="157"/>
    </row>
    <row r="48" spans="1:198" s="157" customFormat="1" ht="29" customHeight="1" x14ac:dyDescent="0.2">
      <c r="A48" s="3631" t="s">
        <v>569</v>
      </c>
      <c r="B48" s="174"/>
      <c r="C48" s="166" t="s">
        <v>315</v>
      </c>
      <c r="D48" s="167" t="s">
        <v>19</v>
      </c>
      <c r="E48" s="167"/>
      <c r="F48" s="166" t="s">
        <v>146</v>
      </c>
      <c r="G48" s="168">
        <v>36552</v>
      </c>
      <c r="H48" s="166"/>
      <c r="I48" s="166"/>
      <c r="J48" s="166"/>
      <c r="K48" s="166"/>
      <c r="L48" s="2715"/>
      <c r="M48" s="166"/>
      <c r="N48" s="166"/>
      <c r="O48" s="166"/>
      <c r="P48" s="166" t="s">
        <v>716</v>
      </c>
      <c r="Q48" s="168"/>
      <c r="R48" s="2722" t="s">
        <v>682</v>
      </c>
      <c r="S48" s="2723"/>
      <c r="T48" s="191"/>
      <c r="U48" s="147"/>
      <c r="V48" s="147"/>
      <c r="W48" s="147"/>
      <c r="X48" s="147"/>
      <c r="Y48" s="173"/>
      <c r="Z48" s="173"/>
      <c r="AA48" s="147"/>
      <c r="AB48" s="147"/>
      <c r="AC48" s="147"/>
      <c r="AD48" s="147"/>
      <c r="AE48" s="147"/>
      <c r="AF48" s="147"/>
      <c r="AG48" s="147"/>
      <c r="AH48" s="147"/>
      <c r="AI48" s="147"/>
      <c r="AJ48" s="147"/>
      <c r="AK48" s="147"/>
      <c r="AL48" s="147"/>
      <c r="AM48" s="147"/>
      <c r="AN48" s="147"/>
      <c r="AO48" s="147"/>
      <c r="AP48" s="147"/>
      <c r="AQ48" s="147"/>
      <c r="AR48" s="147"/>
      <c r="AS48" s="147"/>
      <c r="AT48" s="147"/>
      <c r="AU48" s="147"/>
      <c r="AV48" s="147"/>
      <c r="AW48" s="147"/>
      <c r="AX48" s="147"/>
      <c r="AY48" s="147"/>
      <c r="AZ48" s="147"/>
      <c r="BA48" s="147"/>
      <c r="BB48" s="147"/>
      <c r="BC48" s="147"/>
      <c r="BD48" s="147"/>
      <c r="BE48" s="147"/>
      <c r="BF48" s="147"/>
      <c r="BG48" s="147"/>
      <c r="BH48" s="147"/>
      <c r="BI48" s="147"/>
      <c r="BJ48" s="147"/>
      <c r="BK48" s="147"/>
      <c r="BL48" s="147"/>
      <c r="BM48" s="147"/>
      <c r="BN48" s="147"/>
      <c r="BO48" s="147"/>
      <c r="BP48" s="147"/>
      <c r="BQ48" s="147"/>
      <c r="BR48" s="147"/>
      <c r="BS48" s="147"/>
      <c r="BT48" s="147"/>
      <c r="BU48" s="147"/>
      <c r="BV48" s="147"/>
      <c r="BW48" s="147"/>
      <c r="BX48" s="147"/>
      <c r="BY48" s="147"/>
      <c r="BZ48" s="147"/>
      <c r="CA48" s="147"/>
      <c r="CB48" s="147"/>
      <c r="CC48" s="147"/>
      <c r="CD48" s="147"/>
      <c r="CE48" s="147"/>
      <c r="CF48" s="147"/>
      <c r="CG48" s="147"/>
      <c r="CH48" s="147"/>
      <c r="CI48" s="147"/>
      <c r="CJ48" s="147"/>
      <c r="CK48" s="147"/>
      <c r="CL48" s="147"/>
      <c r="CM48" s="147"/>
      <c r="CN48" s="147"/>
      <c r="CO48" s="147"/>
      <c r="CP48" s="147"/>
      <c r="CQ48" s="147"/>
      <c r="CR48" s="147"/>
      <c r="CS48" s="147"/>
      <c r="CT48" s="147"/>
      <c r="CU48" s="147"/>
      <c r="CV48" s="147"/>
      <c r="CW48" s="147"/>
      <c r="CX48" s="147"/>
      <c r="CY48" s="147"/>
      <c r="CZ48" s="147"/>
      <c r="DA48" s="147"/>
      <c r="DB48" s="147"/>
      <c r="DC48" s="147"/>
      <c r="DD48" s="147"/>
      <c r="DE48" s="147"/>
      <c r="DF48" s="147"/>
      <c r="DG48" s="147"/>
      <c r="DH48" s="147"/>
      <c r="DI48" s="147"/>
      <c r="DJ48" s="147"/>
      <c r="DK48" s="147"/>
      <c r="DL48" s="147"/>
      <c r="DM48" s="147"/>
      <c r="DN48" s="147"/>
      <c r="DO48" s="147"/>
      <c r="DP48" s="147"/>
      <c r="DQ48" s="147"/>
      <c r="DR48" s="147"/>
      <c r="DS48" s="147"/>
      <c r="DT48" s="147"/>
      <c r="DU48" s="147"/>
      <c r="DV48" s="147"/>
      <c r="DW48" s="147"/>
      <c r="DX48" s="147"/>
      <c r="DY48" s="147"/>
      <c r="DZ48" s="147"/>
      <c r="EA48" s="147"/>
      <c r="EB48" s="147"/>
      <c r="EC48" s="147"/>
      <c r="ED48" s="147"/>
      <c r="EE48" s="147"/>
      <c r="EF48" s="147"/>
      <c r="EG48" s="147"/>
      <c r="EH48" s="147"/>
      <c r="EI48" s="147"/>
      <c r="EJ48" s="147"/>
      <c r="EK48" s="147"/>
      <c r="EL48" s="147"/>
      <c r="EM48" s="147"/>
      <c r="EN48" s="147"/>
      <c r="EO48" s="147"/>
      <c r="EP48" s="147"/>
      <c r="EQ48" s="147"/>
      <c r="ER48" s="147"/>
      <c r="ES48" s="147"/>
      <c r="ET48" s="147"/>
      <c r="EU48" s="147"/>
      <c r="EV48" s="147"/>
      <c r="EW48" s="147"/>
      <c r="EX48" s="147"/>
      <c r="EY48" s="147"/>
      <c r="EZ48" s="147"/>
      <c r="FA48" s="147"/>
      <c r="FB48" s="147"/>
      <c r="FC48" s="147"/>
      <c r="FD48" s="147"/>
      <c r="FE48" s="147"/>
      <c r="FF48" s="147"/>
      <c r="FG48" s="147"/>
      <c r="FH48" s="147"/>
      <c r="FI48" s="147"/>
      <c r="FJ48" s="147"/>
      <c r="FK48" s="147"/>
      <c r="FL48" s="147"/>
      <c r="FM48" s="147"/>
      <c r="FN48" s="147"/>
      <c r="FO48" s="147"/>
      <c r="FP48" s="147"/>
      <c r="FQ48" s="147"/>
      <c r="FR48" s="147"/>
      <c r="FS48" s="147"/>
      <c r="FT48" s="147"/>
      <c r="FU48" s="147"/>
      <c r="FV48" s="147"/>
      <c r="FW48" s="147"/>
      <c r="FX48" s="147"/>
      <c r="FY48" s="147"/>
      <c r="FZ48" s="147"/>
      <c r="GA48" s="147"/>
      <c r="GB48" s="147"/>
      <c r="GC48" s="147"/>
      <c r="GD48" s="147"/>
      <c r="GE48" s="147"/>
      <c r="GF48" s="147"/>
      <c r="GG48" s="147"/>
      <c r="GH48" s="147"/>
      <c r="GI48" s="147"/>
      <c r="GJ48" s="147"/>
      <c r="GK48" s="147"/>
      <c r="GL48" s="147"/>
      <c r="GM48" s="147"/>
      <c r="GN48" s="147"/>
      <c r="GO48" s="147"/>
      <c r="GP48" s="147"/>
    </row>
    <row r="49" spans="1:198" s="147" customFormat="1" ht="29" customHeight="1" x14ac:dyDescent="0.2">
      <c r="A49" s="3631" t="s">
        <v>569</v>
      </c>
      <c r="B49" s="174"/>
      <c r="C49" s="166" t="s">
        <v>315</v>
      </c>
      <c r="D49" s="167" t="s">
        <v>59</v>
      </c>
      <c r="E49" s="167"/>
      <c r="F49" s="166" t="s">
        <v>738</v>
      </c>
      <c r="G49" s="168">
        <v>36555</v>
      </c>
      <c r="H49" s="166"/>
      <c r="I49" s="166"/>
      <c r="J49" s="166"/>
      <c r="K49" s="166"/>
      <c r="L49" s="2715"/>
      <c r="M49" s="166"/>
      <c r="N49" s="166"/>
      <c r="O49" s="166"/>
      <c r="P49" s="166" t="s">
        <v>740</v>
      </c>
      <c r="Q49" s="168"/>
      <c r="R49" s="2722"/>
      <c r="S49" s="2723"/>
      <c r="T49" s="191"/>
      <c r="Y49" s="173"/>
      <c r="Z49" s="173" t="s">
        <v>169</v>
      </c>
    </row>
    <row r="50" spans="1:198" s="157" customFormat="1" ht="29" customHeight="1" x14ac:dyDescent="0.2">
      <c r="A50" s="3630" t="s">
        <v>918</v>
      </c>
      <c r="B50" s="165"/>
      <c r="C50" s="276" t="s">
        <v>315</v>
      </c>
      <c r="D50" s="175" t="s">
        <v>54</v>
      </c>
      <c r="E50" s="175">
        <v>1300</v>
      </c>
      <c r="F50" s="2749" t="s">
        <v>774</v>
      </c>
      <c r="G50" s="169">
        <v>36920</v>
      </c>
      <c r="H50" s="2750" t="s">
        <v>164</v>
      </c>
      <c r="I50" s="2750"/>
      <c r="J50" s="2750"/>
      <c r="K50" s="2750"/>
      <c r="L50" s="2751"/>
      <c r="M50" s="2750" t="s">
        <v>861</v>
      </c>
      <c r="N50" s="2750"/>
      <c r="O50" s="2750"/>
      <c r="P50" s="2752"/>
      <c r="Q50" s="169"/>
      <c r="R50" s="2753"/>
      <c r="S50" s="176"/>
      <c r="T50" s="147" t="s">
        <v>715</v>
      </c>
      <c r="U50" s="149"/>
      <c r="V50" s="149" t="s">
        <v>682</v>
      </c>
      <c r="W50" s="172"/>
      <c r="X50" s="191"/>
      <c r="Y50" s="147"/>
      <c r="Z50" s="147"/>
      <c r="AA50" s="147"/>
      <c r="AB50" s="147"/>
      <c r="AC50" s="173"/>
      <c r="AD50" s="173"/>
      <c r="AE50" s="147"/>
      <c r="AF50" s="147"/>
      <c r="AG50" s="147"/>
      <c r="AH50" s="147"/>
      <c r="AI50" s="147"/>
      <c r="AJ50" s="147"/>
      <c r="AK50" s="147"/>
      <c r="AL50" s="147"/>
      <c r="AM50" s="147"/>
      <c r="AN50" s="147"/>
      <c r="AO50" s="147"/>
      <c r="AP50" s="147"/>
      <c r="AQ50" s="147"/>
      <c r="AR50" s="147"/>
      <c r="AS50" s="147"/>
      <c r="AT50" s="147"/>
      <c r="AU50" s="147"/>
      <c r="AV50" s="147"/>
      <c r="AW50" s="147"/>
      <c r="AX50" s="147"/>
      <c r="AY50" s="147"/>
      <c r="AZ50" s="147"/>
      <c r="BA50" s="147"/>
      <c r="BB50" s="147"/>
      <c r="BC50" s="147"/>
      <c r="BD50" s="147"/>
      <c r="BE50" s="147"/>
      <c r="BF50" s="147"/>
      <c r="BG50" s="147"/>
      <c r="BH50" s="147"/>
      <c r="BI50" s="147"/>
      <c r="BJ50" s="147"/>
      <c r="BK50" s="147"/>
      <c r="BL50" s="147"/>
      <c r="BM50" s="147"/>
      <c r="BN50" s="147"/>
      <c r="BO50" s="147"/>
      <c r="BP50" s="147"/>
      <c r="BQ50" s="147"/>
      <c r="BR50" s="147"/>
      <c r="BS50" s="147"/>
      <c r="BT50" s="147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L50" s="147"/>
      <c r="CM50" s="147"/>
      <c r="CN50" s="147"/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7"/>
      <c r="DI50" s="147"/>
      <c r="DJ50" s="147"/>
      <c r="DK50" s="147"/>
      <c r="DL50" s="147"/>
      <c r="DM50" s="147"/>
      <c r="DN50" s="147"/>
      <c r="DO50" s="147"/>
      <c r="DP50" s="147"/>
      <c r="DQ50" s="147"/>
      <c r="DR50" s="147"/>
      <c r="DS50" s="147"/>
      <c r="DT50" s="147"/>
      <c r="DU50" s="147"/>
      <c r="DV50" s="147"/>
      <c r="DW50" s="147"/>
      <c r="DX50" s="147"/>
      <c r="DY50" s="147"/>
      <c r="DZ50" s="147"/>
      <c r="EA50" s="147"/>
      <c r="EB50" s="147"/>
      <c r="EC50" s="147"/>
      <c r="ED50" s="147"/>
      <c r="EE50" s="147"/>
      <c r="EF50" s="147"/>
      <c r="EG50" s="147"/>
      <c r="EH50" s="147"/>
      <c r="EI50" s="147"/>
      <c r="EJ50" s="147"/>
      <c r="EK50" s="147"/>
      <c r="EL50" s="147"/>
      <c r="EM50" s="147"/>
      <c r="EN50" s="147"/>
      <c r="EO50" s="147"/>
      <c r="EP50" s="147"/>
      <c r="EQ50" s="147"/>
      <c r="ER50" s="147"/>
      <c r="ES50" s="147"/>
      <c r="ET50" s="147"/>
      <c r="EU50" s="147"/>
      <c r="EV50" s="147"/>
      <c r="EW50" s="147"/>
      <c r="EX50" s="147"/>
      <c r="EY50" s="147"/>
      <c r="EZ50" s="147"/>
      <c r="FA50" s="147"/>
      <c r="FB50" s="147"/>
      <c r="FC50" s="147"/>
      <c r="FD50" s="147"/>
      <c r="FE50" s="147"/>
      <c r="FF50" s="147"/>
      <c r="FG50" s="147"/>
      <c r="FH50" s="147"/>
      <c r="FI50" s="147"/>
      <c r="FJ50" s="147"/>
      <c r="FK50" s="147"/>
      <c r="FL50" s="147"/>
      <c r="FM50" s="147"/>
      <c r="FN50" s="147"/>
      <c r="FO50" s="147"/>
      <c r="FP50" s="147"/>
      <c r="FQ50" s="147"/>
      <c r="FR50" s="147"/>
      <c r="FS50" s="147"/>
      <c r="FT50" s="147"/>
      <c r="FU50" s="147"/>
      <c r="FV50" s="147"/>
      <c r="FW50" s="147"/>
      <c r="FX50" s="147"/>
      <c r="FY50" s="147"/>
      <c r="FZ50" s="147"/>
      <c r="GA50" s="147"/>
      <c r="GB50" s="147"/>
      <c r="GC50" s="147"/>
      <c r="GD50" s="147"/>
      <c r="GE50" s="147"/>
      <c r="GF50" s="147"/>
      <c r="GG50" s="147"/>
      <c r="GH50" s="147"/>
      <c r="GI50" s="147"/>
      <c r="GJ50" s="147"/>
      <c r="GK50" s="147"/>
      <c r="GL50" s="147"/>
      <c r="GM50" s="147"/>
      <c r="GN50" s="147"/>
      <c r="GO50" s="147"/>
      <c r="GP50" s="147"/>
    </row>
    <row r="51" spans="1:198" s="147" customFormat="1" ht="29" customHeight="1" x14ac:dyDescent="0.2">
      <c r="A51" s="3634" t="s">
        <v>569</v>
      </c>
      <c r="B51" s="192"/>
      <c r="C51" s="193" t="s">
        <v>315</v>
      </c>
      <c r="D51" s="193" t="s">
        <v>21</v>
      </c>
      <c r="E51" s="194">
        <v>1300</v>
      </c>
      <c r="F51" s="193" t="s">
        <v>774</v>
      </c>
      <c r="G51" s="195">
        <v>36894</v>
      </c>
      <c r="H51" s="196" t="s">
        <v>164</v>
      </c>
      <c r="I51" s="196"/>
      <c r="J51" s="196"/>
      <c r="K51" s="196"/>
      <c r="L51" s="2754"/>
      <c r="M51" s="193" t="s">
        <v>958</v>
      </c>
      <c r="N51" s="193"/>
      <c r="O51" s="193"/>
      <c r="P51" s="193" t="s">
        <v>858</v>
      </c>
      <c r="Q51" s="193"/>
      <c r="R51" s="197"/>
      <c r="S51" s="176"/>
      <c r="U51" s="147" t="s">
        <v>715</v>
      </c>
      <c r="V51" s="149"/>
      <c r="W51" s="149"/>
      <c r="X51" s="172"/>
      <c r="Y51" s="191"/>
      <c r="AD51" s="173"/>
      <c r="AE51" s="173"/>
      <c r="AH51" s="157"/>
      <c r="AI51" s="157"/>
      <c r="AJ51" s="157"/>
      <c r="AK51" s="157"/>
      <c r="AL51" s="157"/>
    </row>
    <row r="52" spans="1:198" s="147" customFormat="1" ht="29" customHeight="1" x14ac:dyDescent="0.2">
      <c r="A52" s="3635" t="s">
        <v>569</v>
      </c>
      <c r="B52" s="198"/>
      <c r="C52" s="199" t="s">
        <v>315</v>
      </c>
      <c r="D52" s="199" t="s">
        <v>53</v>
      </c>
      <c r="E52" s="200">
        <v>1300</v>
      </c>
      <c r="F52" s="199" t="s">
        <v>774</v>
      </c>
      <c r="G52" s="201">
        <v>36967</v>
      </c>
      <c r="H52" s="202" t="s">
        <v>164</v>
      </c>
      <c r="I52" s="202"/>
      <c r="J52" s="202"/>
      <c r="K52" s="202"/>
      <c r="L52" s="2755"/>
      <c r="M52" s="199" t="s">
        <v>959</v>
      </c>
      <c r="N52" s="199"/>
      <c r="O52" s="199"/>
      <c r="P52" s="199" t="s">
        <v>825</v>
      </c>
      <c r="Q52" s="199"/>
      <c r="R52" s="199"/>
      <c r="U52" s="147" t="s">
        <v>715</v>
      </c>
      <c r="V52" s="149"/>
      <c r="W52" s="149"/>
      <c r="X52" s="147" t="s">
        <v>557</v>
      </c>
      <c r="AD52" s="173"/>
      <c r="AE52" s="173"/>
    </row>
    <row r="53" spans="1:198" s="147" customFormat="1" ht="29" customHeight="1" x14ac:dyDescent="0.2">
      <c r="A53" s="3628"/>
      <c r="B53" s="188" t="s">
        <v>1552</v>
      </c>
      <c r="C53" s="157" t="s">
        <v>1281</v>
      </c>
      <c r="D53" s="157" t="s">
        <v>1551</v>
      </c>
      <c r="E53" s="157" t="s">
        <v>196</v>
      </c>
      <c r="F53" s="157"/>
      <c r="G53" s="189">
        <v>42385</v>
      </c>
      <c r="H53" s="157">
        <f ca="1">(YEAR(NOW())-YEAR(G53))*12+MONTH(NOW())-MONTH(G53)</f>
        <v>91</v>
      </c>
      <c r="I53" s="157"/>
      <c r="J53" s="157"/>
      <c r="K53" s="157"/>
      <c r="L53" s="2696" t="s">
        <v>1580</v>
      </c>
      <c r="M53" s="157" t="s">
        <v>1189</v>
      </c>
      <c r="N53" s="157"/>
      <c r="O53" s="157"/>
      <c r="P53" s="157"/>
      <c r="Q53" s="157" t="s">
        <v>1553</v>
      </c>
      <c r="R53" s="157"/>
      <c r="S53" s="157"/>
      <c r="T53" s="157"/>
      <c r="U53" s="157"/>
      <c r="V53" s="158"/>
      <c r="W53" s="157"/>
      <c r="X53" s="157"/>
      <c r="Y53" s="157"/>
      <c r="Z53" s="157"/>
      <c r="AA53" s="157"/>
      <c r="AB53" s="157"/>
      <c r="AC53" s="157"/>
      <c r="AD53" s="157"/>
      <c r="AE53" s="157"/>
      <c r="AF53" s="157"/>
      <c r="AG53" s="157"/>
      <c r="AH53" s="157"/>
      <c r="AI53" s="157"/>
      <c r="AJ53" s="157"/>
      <c r="AK53" s="159"/>
      <c r="AL53" s="159"/>
      <c r="AM53" s="189"/>
      <c r="AN53" s="157"/>
      <c r="AO53" s="157"/>
      <c r="AP53" s="157"/>
      <c r="AQ53" s="157"/>
      <c r="AR53" s="157"/>
      <c r="AS53" s="157"/>
      <c r="AT53" s="157"/>
      <c r="AU53" s="157"/>
      <c r="AV53" s="157"/>
      <c r="AW53" s="157"/>
      <c r="AX53" s="157"/>
      <c r="AY53" s="157"/>
      <c r="AZ53" s="157"/>
      <c r="BA53" s="157"/>
      <c r="BB53" s="157"/>
      <c r="BC53" s="157"/>
      <c r="BD53" s="157"/>
      <c r="BE53" s="157"/>
      <c r="BF53" s="157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</row>
    <row r="54" spans="1:198" s="147" customFormat="1" ht="29" customHeight="1" x14ac:dyDescent="0.2">
      <c r="A54" s="3628"/>
      <c r="B54" s="188" t="s">
        <v>1563</v>
      </c>
      <c r="C54" s="157" t="s">
        <v>1281</v>
      </c>
      <c r="D54" s="157" t="s">
        <v>1556</v>
      </c>
      <c r="E54" s="157" t="s">
        <v>1557</v>
      </c>
      <c r="F54" s="157"/>
      <c r="G54" s="189">
        <v>42385</v>
      </c>
      <c r="H54" s="147">
        <f ca="1">(YEAR(NOW())-YEAR(G54))*12+MONTH(NOW())-MONTH(G54)</f>
        <v>91</v>
      </c>
      <c r="L54" s="2696" t="s">
        <v>1580</v>
      </c>
      <c r="M54" s="157" t="s">
        <v>1568</v>
      </c>
      <c r="N54" s="157"/>
      <c r="O54" s="157"/>
      <c r="P54" s="157"/>
      <c r="Q54" s="157"/>
      <c r="R54" s="157"/>
      <c r="S54" s="157"/>
      <c r="T54" s="157"/>
      <c r="U54" s="157"/>
      <c r="V54" s="158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9"/>
      <c r="AL54" s="159"/>
      <c r="AM54" s="189"/>
      <c r="AN54" s="157"/>
      <c r="AO54" s="157"/>
      <c r="AP54" s="157"/>
      <c r="AQ54" s="157"/>
      <c r="AR54" s="157"/>
      <c r="AS54" s="157"/>
      <c r="AT54" s="157"/>
      <c r="AU54" s="157"/>
      <c r="AV54" s="157"/>
      <c r="AW54" s="157"/>
      <c r="AX54" s="157"/>
      <c r="AY54" s="157"/>
      <c r="AZ54" s="157"/>
      <c r="BA54" s="157"/>
      <c r="BB54" s="157"/>
      <c r="BC54" s="157"/>
      <c r="BD54" s="157"/>
      <c r="BE54" s="157"/>
      <c r="BF54" s="157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</row>
    <row r="55" spans="1:198" s="147" customFormat="1" ht="29" customHeight="1" x14ac:dyDescent="0.2">
      <c r="A55" s="125" t="s">
        <v>824</v>
      </c>
      <c r="B55" s="176"/>
      <c r="C55" s="147" t="s">
        <v>315</v>
      </c>
      <c r="D55" s="147" t="s">
        <v>1084</v>
      </c>
      <c r="E55" s="147" t="s">
        <v>1086</v>
      </c>
      <c r="F55" s="172"/>
      <c r="G55" s="149"/>
      <c r="L55" s="2756">
        <f ca="1">(YEAR(NOW())-YEAR(F55))*12+MONTH(NOW())-MONTH(F55)</f>
        <v>1483</v>
      </c>
      <c r="M55" s="147" t="s">
        <v>1107</v>
      </c>
      <c r="S55" s="148"/>
      <c r="AA55" s="149"/>
      <c r="AB55" s="149"/>
      <c r="AC55" s="172"/>
    </row>
    <row r="56" spans="1:198" s="147" customFormat="1" ht="29" customHeight="1" x14ac:dyDescent="0.2">
      <c r="A56" s="3629" t="s">
        <v>918</v>
      </c>
      <c r="B56" s="210"/>
      <c r="C56" s="212" t="s">
        <v>315</v>
      </c>
      <c r="D56" s="214" t="s">
        <v>205</v>
      </c>
      <c r="E56" s="214">
        <v>1300</v>
      </c>
      <c r="F56" s="2707" t="s">
        <v>41</v>
      </c>
      <c r="G56" s="150">
        <v>37281</v>
      </c>
      <c r="H56" s="213" t="s">
        <v>164</v>
      </c>
      <c r="I56" s="213"/>
      <c r="J56" s="213"/>
      <c r="K56" s="213"/>
      <c r="L56" s="2708"/>
      <c r="M56" s="213" t="s">
        <v>794</v>
      </c>
      <c r="N56" s="213"/>
      <c r="O56" s="213"/>
      <c r="P56" s="215"/>
      <c r="Q56" s="150"/>
      <c r="R56" s="150"/>
      <c r="T56" s="147" t="s">
        <v>715</v>
      </c>
      <c r="U56" s="149"/>
      <c r="V56" s="149" t="s">
        <v>682</v>
      </c>
      <c r="W56" s="172"/>
      <c r="X56" s="191"/>
      <c r="AC56" s="173"/>
      <c r="AD56" s="173" t="s">
        <v>61</v>
      </c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57"/>
      <c r="AY56" s="157"/>
      <c r="AZ56" s="157"/>
      <c r="BA56" s="157"/>
      <c r="BB56" s="157"/>
      <c r="BC56" s="157"/>
      <c r="BD56" s="157"/>
      <c r="BE56" s="157"/>
      <c r="BF56" s="157"/>
      <c r="BG56" s="157"/>
      <c r="BH56" s="157"/>
      <c r="BI56" s="157"/>
      <c r="BJ56" s="157"/>
      <c r="BK56" s="157"/>
      <c r="BL56" s="157"/>
      <c r="BM56" s="157"/>
      <c r="BN56" s="157"/>
      <c r="BO56" s="157"/>
      <c r="BP56" s="157"/>
      <c r="BQ56" s="157"/>
      <c r="BR56" s="157"/>
      <c r="BS56" s="157"/>
      <c r="BT56" s="157"/>
      <c r="BU56" s="157"/>
      <c r="BV56" s="157"/>
      <c r="BW56" s="157"/>
      <c r="BX56" s="157"/>
      <c r="BY56" s="157"/>
      <c r="BZ56" s="157"/>
      <c r="CA56" s="157"/>
      <c r="CB56" s="157"/>
      <c r="CC56" s="157"/>
      <c r="CD56" s="157"/>
      <c r="CE56" s="157"/>
      <c r="CF56" s="157"/>
      <c r="CG56" s="157"/>
      <c r="CH56" s="157"/>
      <c r="CI56" s="157"/>
      <c r="CJ56" s="157"/>
      <c r="CK56" s="157"/>
      <c r="CL56" s="157"/>
      <c r="CM56" s="157"/>
      <c r="CN56" s="157"/>
      <c r="CO56" s="157"/>
      <c r="CP56" s="157"/>
      <c r="CQ56" s="157"/>
      <c r="CR56" s="157"/>
      <c r="CS56" s="157"/>
      <c r="CT56" s="157"/>
      <c r="CU56" s="157"/>
      <c r="CV56" s="157"/>
      <c r="CW56" s="157"/>
      <c r="CX56" s="157"/>
      <c r="CY56" s="157"/>
      <c r="CZ56" s="157"/>
      <c r="DA56" s="157"/>
      <c r="DB56" s="157"/>
      <c r="DC56" s="157"/>
      <c r="DD56" s="157"/>
      <c r="DE56" s="157"/>
      <c r="DF56" s="157"/>
      <c r="DG56" s="157"/>
      <c r="DH56" s="157"/>
      <c r="DI56" s="157"/>
      <c r="DJ56" s="157"/>
      <c r="DK56" s="157"/>
      <c r="DL56" s="157"/>
      <c r="DM56" s="157"/>
      <c r="DN56" s="157"/>
      <c r="DO56" s="157"/>
      <c r="DP56" s="157"/>
      <c r="DQ56" s="157"/>
      <c r="DR56" s="157"/>
      <c r="DS56" s="157"/>
      <c r="DT56" s="157"/>
      <c r="DU56" s="157"/>
      <c r="DV56" s="157"/>
      <c r="DW56" s="157"/>
      <c r="DX56" s="157"/>
      <c r="DY56" s="157"/>
      <c r="DZ56" s="157"/>
      <c r="EA56" s="157"/>
      <c r="EB56" s="157"/>
      <c r="EC56" s="157"/>
      <c r="ED56" s="157"/>
      <c r="EE56" s="157"/>
      <c r="EF56" s="157"/>
      <c r="EG56" s="157"/>
      <c r="EH56" s="157"/>
      <c r="EI56" s="157"/>
      <c r="EJ56" s="157"/>
      <c r="EK56" s="157"/>
      <c r="EL56" s="157"/>
      <c r="EM56" s="157"/>
      <c r="EN56" s="157"/>
      <c r="EO56" s="157"/>
      <c r="EP56" s="157"/>
      <c r="EQ56" s="157"/>
      <c r="ER56" s="157"/>
      <c r="ES56" s="157"/>
      <c r="ET56" s="157"/>
      <c r="EU56" s="157"/>
      <c r="EV56" s="157"/>
      <c r="EW56" s="157"/>
      <c r="EX56" s="157"/>
      <c r="EY56" s="157"/>
      <c r="EZ56" s="157"/>
      <c r="FA56" s="157"/>
      <c r="FB56" s="157"/>
      <c r="FC56" s="157"/>
      <c r="FD56" s="157"/>
      <c r="FE56" s="157"/>
      <c r="FF56" s="157"/>
      <c r="FG56" s="157"/>
      <c r="FH56" s="157"/>
      <c r="FI56" s="157"/>
      <c r="FJ56" s="157"/>
      <c r="FK56" s="157"/>
      <c r="FL56" s="157"/>
      <c r="FM56" s="157"/>
      <c r="FN56" s="157"/>
      <c r="FO56" s="157"/>
      <c r="FP56" s="157"/>
      <c r="FQ56" s="157"/>
      <c r="FR56" s="157"/>
      <c r="FS56" s="157"/>
      <c r="FT56" s="157"/>
      <c r="FU56" s="157"/>
      <c r="FV56" s="157"/>
      <c r="FW56" s="157"/>
      <c r="FX56" s="157"/>
      <c r="FY56" s="157"/>
      <c r="FZ56" s="157"/>
      <c r="GA56" s="157"/>
      <c r="GB56" s="157"/>
      <c r="GC56" s="157"/>
      <c r="GD56" s="157"/>
      <c r="GE56" s="157"/>
      <c r="GF56" s="157"/>
      <c r="GG56" s="157"/>
      <c r="GH56" s="157"/>
      <c r="GI56" s="157"/>
      <c r="GJ56" s="157"/>
      <c r="GK56" s="157"/>
      <c r="GL56" s="157"/>
      <c r="GM56" s="157"/>
      <c r="GN56" s="157"/>
      <c r="GO56" s="157"/>
      <c r="GP56" s="157"/>
    </row>
    <row r="57" spans="1:198" s="147" customFormat="1" ht="29" customHeight="1" x14ac:dyDescent="0.2">
      <c r="A57" s="125" t="s">
        <v>569</v>
      </c>
      <c r="B57" s="176"/>
      <c r="C57" s="147" t="s">
        <v>315</v>
      </c>
      <c r="D57" s="147" t="s">
        <v>18</v>
      </c>
      <c r="E57" s="148">
        <v>1300</v>
      </c>
      <c r="F57" s="147" t="s">
        <v>774</v>
      </c>
      <c r="G57" s="149">
        <v>37308</v>
      </c>
      <c r="H57" s="150" t="s">
        <v>164</v>
      </c>
      <c r="I57" s="150"/>
      <c r="J57" s="150"/>
      <c r="K57" s="150"/>
      <c r="L57" s="2696"/>
      <c r="M57" s="147" t="s">
        <v>951</v>
      </c>
      <c r="P57" s="147" t="s">
        <v>857</v>
      </c>
      <c r="R57" s="147" t="s">
        <v>795</v>
      </c>
      <c r="U57" s="147" t="s">
        <v>715</v>
      </c>
      <c r="V57" s="149"/>
      <c r="W57" s="149" t="s">
        <v>682</v>
      </c>
      <c r="X57" s="172" t="s">
        <v>556</v>
      </c>
      <c r="Y57" s="191"/>
      <c r="AD57" s="173"/>
      <c r="AE57" s="173"/>
      <c r="AH57" s="157"/>
      <c r="AI57" s="157"/>
      <c r="AJ57" s="157"/>
      <c r="AK57" s="157"/>
      <c r="AL57" s="157"/>
    </row>
    <row r="58" spans="1:198" s="147" customFormat="1" ht="29" customHeight="1" x14ac:dyDescent="0.2">
      <c r="A58" s="3629" t="s">
        <v>569</v>
      </c>
      <c r="B58" s="210"/>
      <c r="C58" s="212" t="s">
        <v>315</v>
      </c>
      <c r="D58" s="214" t="s">
        <v>165</v>
      </c>
      <c r="E58" s="214">
        <v>1300</v>
      </c>
      <c r="F58" s="2707" t="s">
        <v>774</v>
      </c>
      <c r="G58" s="150">
        <v>37309</v>
      </c>
      <c r="H58" s="213" t="s">
        <v>164</v>
      </c>
      <c r="I58" s="213"/>
      <c r="J58" s="213"/>
      <c r="K58" s="213"/>
      <c r="L58" s="2708"/>
      <c r="M58" s="213" t="s">
        <v>921</v>
      </c>
      <c r="N58" s="213"/>
      <c r="O58" s="213"/>
      <c r="P58" s="215" t="s">
        <v>826</v>
      </c>
      <c r="Q58" s="150"/>
      <c r="R58" s="150"/>
      <c r="S58" s="2757"/>
      <c r="T58" s="2757"/>
      <c r="U58" s="2757"/>
      <c r="V58" s="2757"/>
      <c r="W58" s="2757"/>
      <c r="X58" s="2757"/>
      <c r="Y58" s="2757"/>
      <c r="Z58" s="2757"/>
      <c r="AA58" s="2757"/>
      <c r="AB58" s="2757"/>
      <c r="AC58" s="2757"/>
      <c r="AD58" s="2757"/>
      <c r="AE58" s="2757"/>
      <c r="AF58" s="2757"/>
      <c r="AG58" s="2757"/>
      <c r="AH58" s="2757"/>
      <c r="AI58" s="2757"/>
      <c r="AJ58" s="2757"/>
      <c r="AK58" s="2757"/>
      <c r="AL58" s="2757"/>
    </row>
    <row r="59" spans="1:198" s="147" customFormat="1" ht="29" customHeight="1" x14ac:dyDescent="0.2">
      <c r="A59" s="125" t="s">
        <v>569</v>
      </c>
      <c r="B59" s="176"/>
      <c r="C59" s="147" t="s">
        <v>315</v>
      </c>
      <c r="D59" s="147" t="s">
        <v>952</v>
      </c>
      <c r="E59" s="148">
        <v>1200</v>
      </c>
      <c r="F59" s="147" t="s">
        <v>953</v>
      </c>
      <c r="G59" s="149"/>
      <c r="H59" s="150"/>
      <c r="I59" s="150"/>
      <c r="J59" s="150"/>
      <c r="K59" s="150"/>
      <c r="L59" s="2696"/>
      <c r="M59" s="147" t="s">
        <v>951</v>
      </c>
      <c r="V59" s="149"/>
      <c r="W59" s="149"/>
      <c r="X59" s="172"/>
      <c r="AD59" s="173"/>
      <c r="AE59" s="173"/>
    </row>
    <row r="60" spans="1:198" s="157" customFormat="1" ht="29" customHeight="1" x14ac:dyDescent="0.2">
      <c r="A60" s="3629" t="s">
        <v>569</v>
      </c>
      <c r="B60" s="210"/>
      <c r="C60" s="157" t="s">
        <v>315</v>
      </c>
      <c r="D60" s="158" t="s">
        <v>49</v>
      </c>
      <c r="E60" s="158"/>
      <c r="F60" s="157" t="s">
        <v>50</v>
      </c>
      <c r="G60" s="159">
        <v>35805</v>
      </c>
      <c r="L60" s="2706"/>
      <c r="Q60" s="159"/>
      <c r="R60" s="159"/>
      <c r="S60" s="189"/>
      <c r="T60" s="2758"/>
      <c r="U60" s="157" t="s">
        <v>549</v>
      </c>
      <c r="X60" s="157" t="s">
        <v>327</v>
      </c>
      <c r="Y60" s="190"/>
      <c r="Z60" s="190" t="s">
        <v>50</v>
      </c>
      <c r="AC60" s="147"/>
      <c r="AD60" s="147"/>
      <c r="AE60" s="147"/>
      <c r="AF60" s="147"/>
      <c r="AG60" s="147"/>
      <c r="AH60" s="147"/>
      <c r="AI60" s="147"/>
      <c r="AJ60" s="147"/>
      <c r="AK60" s="147"/>
      <c r="AL60" s="147"/>
    </row>
    <row r="61" spans="1:198" s="147" customFormat="1" ht="29" customHeight="1" x14ac:dyDescent="0.2">
      <c r="A61" s="3627" t="s">
        <v>993</v>
      </c>
      <c r="B61" s="2740"/>
      <c r="C61" s="205" t="s">
        <v>257</v>
      </c>
      <c r="D61" s="205" t="s">
        <v>886</v>
      </c>
      <c r="E61" s="2697">
        <v>1200</v>
      </c>
      <c r="F61" s="205" t="s">
        <v>856</v>
      </c>
      <c r="G61" s="2698"/>
      <c r="H61" s="2699" t="s">
        <v>903</v>
      </c>
      <c r="I61" s="2699"/>
      <c r="J61" s="2699"/>
      <c r="K61" s="2699"/>
      <c r="L61" s="2700"/>
      <c r="M61" s="205"/>
      <c r="N61" s="205"/>
      <c r="O61" s="205"/>
      <c r="P61" s="205"/>
      <c r="Q61" s="205"/>
      <c r="R61" s="205"/>
      <c r="S61" s="205"/>
      <c r="T61" s="205"/>
      <c r="U61" s="205"/>
      <c r="V61" s="205"/>
      <c r="W61" s="205"/>
      <c r="X61" s="205"/>
      <c r="Y61" s="205"/>
      <c r="Z61" s="2698"/>
      <c r="AA61" s="2698"/>
      <c r="AB61" s="2744"/>
      <c r="AC61" s="205"/>
      <c r="AD61" s="205"/>
      <c r="AE61" s="205"/>
      <c r="AF61" s="205"/>
      <c r="AG61" s="205"/>
      <c r="AH61" s="205"/>
      <c r="AI61" s="205"/>
      <c r="AJ61" s="205"/>
      <c r="AK61" s="205"/>
      <c r="AL61" s="205"/>
    </row>
    <row r="62" spans="1:198" s="147" customFormat="1" ht="29" customHeight="1" x14ac:dyDescent="0.2">
      <c r="A62" s="125" t="s">
        <v>569</v>
      </c>
      <c r="B62" s="176"/>
      <c r="C62" s="147" t="s">
        <v>315</v>
      </c>
      <c r="D62" s="147" t="s">
        <v>75</v>
      </c>
      <c r="E62" s="148">
        <v>1300</v>
      </c>
      <c r="F62" s="147" t="s">
        <v>882</v>
      </c>
      <c r="G62" s="149">
        <v>38384</v>
      </c>
      <c r="H62" s="150" t="s">
        <v>164</v>
      </c>
      <c r="I62" s="150"/>
      <c r="J62" s="150"/>
      <c r="K62" s="150"/>
      <c r="L62" s="2696"/>
      <c r="M62" s="147" t="s">
        <v>951</v>
      </c>
      <c r="P62" s="147" t="s">
        <v>796</v>
      </c>
      <c r="Q62" s="147" t="s">
        <v>883</v>
      </c>
      <c r="U62" s="147" t="s">
        <v>739</v>
      </c>
      <c r="V62" s="149"/>
      <c r="W62" s="149" t="s">
        <v>682</v>
      </c>
      <c r="X62" s="172" t="s">
        <v>559</v>
      </c>
      <c r="AF62" s="147" t="s">
        <v>329</v>
      </c>
      <c r="AG62" s="147" t="s">
        <v>164</v>
      </c>
      <c r="AM62" s="157"/>
      <c r="AN62" s="157"/>
      <c r="AO62" s="157"/>
      <c r="AP62" s="157"/>
      <c r="AQ62" s="157"/>
      <c r="AR62" s="157"/>
      <c r="AS62" s="157"/>
      <c r="AT62" s="157"/>
      <c r="AU62" s="157"/>
      <c r="AV62" s="157"/>
      <c r="AW62" s="157"/>
      <c r="AX62" s="157"/>
      <c r="AY62" s="157"/>
      <c r="AZ62" s="157"/>
      <c r="BA62" s="157"/>
      <c r="BB62" s="157"/>
      <c r="BC62" s="157"/>
      <c r="BD62" s="157"/>
      <c r="BE62" s="157"/>
      <c r="BF62" s="157"/>
      <c r="BG62" s="157"/>
      <c r="BH62" s="157"/>
      <c r="BI62" s="157"/>
      <c r="BJ62" s="157"/>
      <c r="BK62" s="157"/>
      <c r="BL62" s="157"/>
      <c r="BM62" s="157"/>
      <c r="BN62" s="157"/>
      <c r="BO62" s="157"/>
      <c r="BP62" s="157"/>
      <c r="BQ62" s="157"/>
      <c r="BR62" s="157"/>
      <c r="BS62" s="157"/>
      <c r="BT62" s="157"/>
      <c r="BU62" s="157"/>
      <c r="BV62" s="157"/>
      <c r="BW62" s="157"/>
      <c r="BX62" s="157"/>
      <c r="BY62" s="157"/>
      <c r="BZ62" s="157"/>
      <c r="CA62" s="157"/>
      <c r="CB62" s="157"/>
      <c r="CC62" s="157"/>
      <c r="CD62" s="157"/>
      <c r="CE62" s="157"/>
      <c r="CF62" s="157"/>
      <c r="CG62" s="157"/>
      <c r="CH62" s="157"/>
      <c r="CI62" s="157"/>
      <c r="CJ62" s="157"/>
      <c r="CK62" s="157"/>
      <c r="CL62" s="157"/>
      <c r="CM62" s="157"/>
      <c r="CN62" s="157"/>
      <c r="CO62" s="157"/>
      <c r="CP62" s="157"/>
      <c r="CQ62" s="157"/>
      <c r="CR62" s="157"/>
      <c r="CS62" s="157"/>
      <c r="CT62" s="157"/>
      <c r="CU62" s="157"/>
      <c r="CV62" s="157"/>
      <c r="CW62" s="157"/>
      <c r="CX62" s="157"/>
      <c r="CY62" s="157"/>
      <c r="CZ62" s="157"/>
      <c r="DA62" s="157"/>
      <c r="DB62" s="157"/>
      <c r="DC62" s="157"/>
      <c r="DD62" s="157"/>
      <c r="DE62" s="157"/>
      <c r="DF62" s="157"/>
      <c r="DG62" s="157"/>
      <c r="DH62" s="157"/>
      <c r="DI62" s="157"/>
      <c r="DJ62" s="157"/>
      <c r="DK62" s="157"/>
      <c r="DL62" s="157"/>
      <c r="DM62" s="157"/>
      <c r="DN62" s="157"/>
      <c r="DO62" s="157"/>
      <c r="DP62" s="157"/>
      <c r="DQ62" s="157"/>
      <c r="DR62" s="157"/>
      <c r="DS62" s="157"/>
      <c r="DT62" s="157"/>
      <c r="DU62" s="157"/>
      <c r="DV62" s="157"/>
      <c r="DW62" s="157"/>
      <c r="DX62" s="157"/>
      <c r="DY62" s="157"/>
      <c r="DZ62" s="157"/>
      <c r="EA62" s="157"/>
      <c r="EB62" s="157"/>
      <c r="EC62" s="157"/>
      <c r="ED62" s="157"/>
      <c r="EE62" s="157"/>
      <c r="EF62" s="157"/>
      <c r="EG62" s="157"/>
      <c r="EH62" s="157"/>
      <c r="EI62" s="157"/>
      <c r="EJ62" s="157"/>
      <c r="EK62" s="157"/>
      <c r="EL62" s="157"/>
      <c r="EM62" s="157"/>
      <c r="EN62" s="157"/>
      <c r="EO62" s="157"/>
      <c r="EP62" s="157"/>
      <c r="EQ62" s="157"/>
      <c r="ER62" s="157"/>
      <c r="ES62" s="157"/>
      <c r="ET62" s="157"/>
      <c r="EU62" s="157"/>
      <c r="EV62" s="157"/>
      <c r="EW62" s="157"/>
      <c r="EX62" s="157"/>
      <c r="EY62" s="157"/>
      <c r="EZ62" s="157"/>
      <c r="FA62" s="157"/>
      <c r="FB62" s="157"/>
      <c r="FC62" s="157"/>
      <c r="FD62" s="157"/>
      <c r="FE62" s="157"/>
      <c r="FF62" s="157"/>
      <c r="FG62" s="157"/>
      <c r="FH62" s="157"/>
      <c r="FI62" s="157"/>
      <c r="FJ62" s="157"/>
      <c r="FK62" s="157"/>
      <c r="FL62" s="157"/>
      <c r="FM62" s="157"/>
      <c r="FN62" s="157"/>
      <c r="FO62" s="157"/>
      <c r="FP62" s="157"/>
      <c r="FQ62" s="157"/>
      <c r="FR62" s="157"/>
      <c r="FS62" s="157"/>
      <c r="FT62" s="157"/>
      <c r="FU62" s="157"/>
      <c r="FV62" s="157"/>
      <c r="FW62" s="157"/>
      <c r="FX62" s="157"/>
      <c r="FY62" s="157"/>
      <c r="FZ62" s="157"/>
      <c r="GA62" s="157"/>
      <c r="GB62" s="157"/>
      <c r="GC62" s="157"/>
      <c r="GD62" s="157"/>
      <c r="GE62" s="157"/>
      <c r="GF62" s="157"/>
      <c r="GG62" s="157"/>
      <c r="GH62" s="157"/>
      <c r="GI62" s="157"/>
      <c r="GJ62" s="157"/>
      <c r="GK62" s="157"/>
      <c r="GL62" s="157"/>
      <c r="GM62" s="157"/>
      <c r="GN62" s="157"/>
      <c r="GO62" s="157"/>
      <c r="GP62" s="157"/>
    </row>
    <row r="63" spans="1:198" s="147" customFormat="1" ht="29" customHeight="1" x14ac:dyDescent="0.2">
      <c r="A63" s="125" t="s">
        <v>569</v>
      </c>
      <c r="B63" s="176"/>
      <c r="C63" s="147" t="s">
        <v>315</v>
      </c>
      <c r="D63" s="148" t="s">
        <v>76</v>
      </c>
      <c r="E63" s="148"/>
      <c r="F63" s="147" t="s">
        <v>560</v>
      </c>
      <c r="G63" s="149">
        <v>38387</v>
      </c>
      <c r="L63" s="2696"/>
      <c r="Q63" s="149"/>
      <c r="R63" s="149" t="s">
        <v>668</v>
      </c>
      <c r="S63" s="172" t="s">
        <v>561</v>
      </c>
      <c r="X63" s="147" t="s">
        <v>42</v>
      </c>
      <c r="Y63" s="173"/>
      <c r="Z63" s="173"/>
      <c r="AA63" s="147" t="s">
        <v>331</v>
      </c>
      <c r="AB63" s="147" t="s">
        <v>164</v>
      </c>
    </row>
    <row r="64" spans="1:198" s="157" customFormat="1" ht="29" customHeight="1" x14ac:dyDescent="0.2">
      <c r="A64" s="125" t="s">
        <v>569</v>
      </c>
      <c r="B64" s="176"/>
      <c r="C64" s="147" t="s">
        <v>315</v>
      </c>
      <c r="D64" s="148" t="s">
        <v>123</v>
      </c>
      <c r="E64" s="148"/>
      <c r="F64" s="147" t="s">
        <v>146</v>
      </c>
      <c r="G64" s="149">
        <v>38393</v>
      </c>
      <c r="H64" s="147"/>
      <c r="I64" s="147"/>
      <c r="J64" s="147"/>
      <c r="K64" s="147"/>
      <c r="L64" s="2696"/>
      <c r="M64" s="147"/>
      <c r="N64" s="147"/>
      <c r="O64" s="147"/>
      <c r="P64" s="147" t="s">
        <v>717</v>
      </c>
      <c r="Q64" s="149"/>
      <c r="R64" s="149"/>
      <c r="S64" s="172"/>
      <c r="T64" s="147"/>
      <c r="U64" s="147"/>
      <c r="V64" s="147"/>
      <c r="W64" s="147"/>
      <c r="X64" s="147"/>
      <c r="Y64" s="173"/>
      <c r="Z64" s="173"/>
      <c r="AA64" s="147" t="s">
        <v>333</v>
      </c>
      <c r="AB64" s="147" t="s">
        <v>164</v>
      </c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7"/>
      <c r="DI64" s="147"/>
      <c r="DJ64" s="147"/>
      <c r="DK64" s="147"/>
      <c r="DL64" s="147"/>
      <c r="DM64" s="147"/>
      <c r="DN64" s="147"/>
      <c r="DO64" s="147"/>
      <c r="DP64" s="147"/>
      <c r="DQ64" s="147"/>
      <c r="DR64" s="147"/>
      <c r="DS64" s="147"/>
      <c r="DT64" s="147"/>
      <c r="DU64" s="147"/>
      <c r="DV64" s="147"/>
      <c r="DW64" s="147"/>
      <c r="DX64" s="147"/>
      <c r="DY64" s="147"/>
      <c r="DZ64" s="147"/>
      <c r="EA64" s="147"/>
      <c r="EB64" s="147"/>
      <c r="EC64" s="147"/>
      <c r="ED64" s="147"/>
      <c r="EE64" s="147"/>
      <c r="EF64" s="147"/>
      <c r="EG64" s="147"/>
      <c r="EH64" s="147"/>
      <c r="EI64" s="147"/>
      <c r="EJ64" s="147"/>
      <c r="EK64" s="147"/>
      <c r="EL64" s="147"/>
      <c r="EM64" s="147"/>
      <c r="EN64" s="147"/>
      <c r="EO64" s="147"/>
      <c r="EP64" s="147"/>
      <c r="EQ64" s="147"/>
      <c r="ER64" s="147"/>
      <c r="ES64" s="147"/>
      <c r="ET64" s="147"/>
      <c r="EU64" s="147"/>
      <c r="EV64" s="147"/>
      <c r="EW64" s="147"/>
      <c r="EX64" s="147"/>
      <c r="EY64" s="147"/>
      <c r="EZ64" s="147"/>
      <c r="FA64" s="147"/>
      <c r="FB64" s="147"/>
      <c r="FC64" s="147"/>
      <c r="FD64" s="147"/>
      <c r="FE64" s="147"/>
      <c r="FF64" s="147"/>
      <c r="FG64" s="147"/>
      <c r="FH64" s="147"/>
      <c r="FI64" s="147"/>
      <c r="FJ64" s="147"/>
      <c r="FK64" s="147"/>
      <c r="FL64" s="147"/>
      <c r="FM64" s="147"/>
      <c r="FN64" s="147"/>
      <c r="FO64" s="147"/>
      <c r="FP64" s="147"/>
      <c r="FQ64" s="147"/>
      <c r="FR64" s="147"/>
      <c r="FS64" s="147"/>
      <c r="FT64" s="147"/>
      <c r="FU64" s="147"/>
      <c r="FV64" s="147"/>
      <c r="FW64" s="147"/>
      <c r="FX64" s="147"/>
      <c r="FY64" s="147"/>
      <c r="FZ64" s="147"/>
      <c r="GA64" s="147"/>
      <c r="GB64" s="147"/>
      <c r="GC64" s="147"/>
      <c r="GD64" s="147"/>
      <c r="GE64" s="147"/>
      <c r="GF64" s="147"/>
      <c r="GG64" s="147"/>
      <c r="GH64" s="147"/>
      <c r="GI64" s="147"/>
      <c r="GJ64" s="147"/>
      <c r="GK64" s="147"/>
      <c r="GL64" s="147"/>
      <c r="GM64" s="147"/>
      <c r="GN64" s="147"/>
      <c r="GO64" s="147"/>
      <c r="GP64" s="147"/>
    </row>
    <row r="65" spans="1:198" s="147" customFormat="1" ht="29" customHeight="1" x14ac:dyDescent="0.2">
      <c r="A65" s="3628" t="s">
        <v>569</v>
      </c>
      <c r="B65" s="188"/>
      <c r="C65" s="157" t="s">
        <v>315</v>
      </c>
      <c r="D65" s="158" t="s">
        <v>11</v>
      </c>
      <c r="E65" s="158"/>
      <c r="F65" s="157" t="s">
        <v>146</v>
      </c>
      <c r="G65" s="159">
        <v>38412</v>
      </c>
      <c r="H65" s="157"/>
      <c r="I65" s="157"/>
      <c r="J65" s="157"/>
      <c r="K65" s="157"/>
      <c r="L65" s="2706" t="s">
        <v>779</v>
      </c>
      <c r="M65" s="157"/>
      <c r="N65" s="157" t="s">
        <v>777</v>
      </c>
      <c r="O65" s="157"/>
      <c r="P65" s="157" t="s">
        <v>715</v>
      </c>
      <c r="Q65" s="159"/>
      <c r="R65" s="159" t="s">
        <v>682</v>
      </c>
      <c r="S65" s="189" t="s">
        <v>556</v>
      </c>
      <c r="T65" s="157"/>
      <c r="U65" s="157"/>
      <c r="V65" s="157"/>
      <c r="W65" s="157"/>
      <c r="X65" s="157" t="s">
        <v>43</v>
      </c>
      <c r="Y65" s="190"/>
      <c r="Z65" s="190"/>
      <c r="AA65" s="157" t="s">
        <v>335</v>
      </c>
      <c r="AB65" s="157" t="s">
        <v>164</v>
      </c>
      <c r="AC65" s="157"/>
      <c r="AD65" s="157"/>
      <c r="AE65" s="157"/>
      <c r="AF65" s="157"/>
      <c r="AG65" s="157"/>
      <c r="AH65" s="157"/>
      <c r="AI65" s="157"/>
      <c r="AJ65" s="157"/>
      <c r="AK65" s="157"/>
      <c r="AL65" s="157"/>
    </row>
    <row r="66" spans="1:198" s="157" customFormat="1" ht="29" customHeight="1" x14ac:dyDescent="0.2">
      <c r="A66" s="3629" t="s">
        <v>1429</v>
      </c>
      <c r="B66" s="2759" t="s">
        <v>625</v>
      </c>
      <c r="C66" s="277" t="s">
        <v>196</v>
      </c>
      <c r="D66" s="277" t="s">
        <v>37</v>
      </c>
      <c r="E66" s="2760">
        <v>40603</v>
      </c>
      <c r="F66" s="277">
        <f ca="1">(YEAR(NOW())-YEAR(E66))*12+MONTH(NOW())-MONTH(E66)</f>
        <v>149</v>
      </c>
      <c r="G66" s="215"/>
      <c r="H66" s="215"/>
      <c r="I66" s="215"/>
      <c r="J66" s="215"/>
      <c r="K66" s="215"/>
      <c r="L66" s="2696" t="s">
        <v>1311</v>
      </c>
      <c r="M66" s="215"/>
      <c r="N66" s="215" t="s">
        <v>1281</v>
      </c>
      <c r="O66" s="215"/>
      <c r="P66" s="147"/>
      <c r="Q66" s="147" t="s">
        <v>1038</v>
      </c>
      <c r="R66" s="147"/>
      <c r="S66" s="147" t="s">
        <v>934</v>
      </c>
      <c r="T66" s="147"/>
      <c r="U66" s="147"/>
      <c r="V66" s="147" t="s">
        <v>831</v>
      </c>
      <c r="W66" s="147"/>
      <c r="X66" s="147"/>
      <c r="Y66" s="147"/>
      <c r="Z66" s="147"/>
      <c r="AA66" s="147"/>
      <c r="AB66" s="147" t="s">
        <v>715</v>
      </c>
      <c r="AC66" s="149"/>
      <c r="AD66" s="149"/>
      <c r="AE66" s="172" t="s">
        <v>581</v>
      </c>
      <c r="AF66" s="147"/>
      <c r="AG66" s="147"/>
      <c r="AH66" s="147"/>
      <c r="AI66" s="147" t="s">
        <v>453</v>
      </c>
      <c r="AJ66" s="147" t="s">
        <v>249</v>
      </c>
      <c r="AK66" s="173"/>
      <c r="AL66" s="173"/>
      <c r="AM66" s="147" t="s">
        <v>165</v>
      </c>
      <c r="AN66" s="147" t="s">
        <v>164</v>
      </c>
      <c r="AO66" s="147"/>
      <c r="AP66" s="147"/>
      <c r="AQ66" s="147"/>
      <c r="AR66" s="147"/>
      <c r="AS66" s="147"/>
      <c r="AT66" s="147"/>
      <c r="AU66" s="147"/>
      <c r="AV66" s="147"/>
      <c r="AW66" s="147"/>
      <c r="AX66" s="147"/>
      <c r="AY66" s="147"/>
      <c r="AZ66" s="147"/>
      <c r="BA66" s="147"/>
      <c r="BB66" s="147"/>
      <c r="BC66" s="147"/>
      <c r="BD66" s="147"/>
      <c r="BE66" s="147"/>
      <c r="BF66" s="147"/>
      <c r="BG66" s="147"/>
      <c r="BH66" s="147"/>
      <c r="BI66" s="147"/>
      <c r="BJ66" s="147"/>
      <c r="BK66" s="147"/>
      <c r="BL66" s="147"/>
      <c r="BM66" s="147"/>
      <c r="BN66" s="147"/>
      <c r="BO66" s="147"/>
      <c r="BP66" s="147"/>
      <c r="BQ66" s="147"/>
      <c r="BR66" s="147"/>
      <c r="BS66" s="147"/>
      <c r="BT66" s="147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L66" s="147"/>
      <c r="CM66" s="147"/>
      <c r="CN66" s="147"/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7"/>
      <c r="DI66" s="147"/>
      <c r="DJ66" s="147"/>
      <c r="DK66" s="147"/>
      <c r="DL66" s="147"/>
      <c r="DM66" s="147"/>
      <c r="DN66" s="147"/>
      <c r="DO66" s="147"/>
      <c r="DP66" s="147"/>
      <c r="DQ66" s="147"/>
      <c r="DR66" s="147"/>
      <c r="DS66" s="147"/>
      <c r="DT66" s="147"/>
      <c r="DU66" s="147"/>
      <c r="DV66" s="147"/>
      <c r="DW66" s="147"/>
      <c r="DX66" s="147"/>
      <c r="DY66" s="147"/>
      <c r="DZ66" s="147"/>
      <c r="EA66" s="147"/>
      <c r="EB66" s="147"/>
      <c r="EC66" s="147"/>
      <c r="ED66" s="147"/>
      <c r="EE66" s="147"/>
      <c r="EF66" s="147"/>
      <c r="EG66" s="147"/>
      <c r="EH66" s="147"/>
      <c r="EI66" s="147"/>
      <c r="EJ66" s="147"/>
      <c r="EK66" s="147"/>
      <c r="EL66" s="147"/>
      <c r="EM66" s="147"/>
      <c r="EN66" s="147"/>
      <c r="EO66" s="147"/>
      <c r="EP66" s="147"/>
      <c r="EQ66" s="147"/>
      <c r="ER66" s="147"/>
      <c r="ES66" s="147"/>
      <c r="ET66" s="147"/>
      <c r="EU66" s="147"/>
      <c r="EV66" s="147"/>
      <c r="EW66" s="147"/>
      <c r="EX66" s="147"/>
      <c r="EY66" s="147"/>
      <c r="EZ66" s="147"/>
      <c r="FA66" s="147"/>
      <c r="FB66" s="147"/>
      <c r="FC66" s="147"/>
      <c r="FD66" s="147"/>
      <c r="FE66" s="147"/>
      <c r="FF66" s="147"/>
      <c r="FG66" s="147"/>
      <c r="FH66" s="147"/>
      <c r="FI66" s="147"/>
      <c r="FJ66" s="147"/>
      <c r="FK66" s="147"/>
      <c r="FL66" s="147"/>
      <c r="FM66" s="147"/>
      <c r="FN66" s="147"/>
      <c r="FO66" s="147"/>
      <c r="FP66" s="147"/>
      <c r="FQ66" s="147"/>
      <c r="FR66" s="147"/>
      <c r="FS66" s="147"/>
      <c r="FT66" s="147"/>
      <c r="FU66" s="147"/>
      <c r="FV66" s="147"/>
      <c r="FW66" s="147"/>
      <c r="FX66" s="147"/>
      <c r="FY66" s="147"/>
      <c r="FZ66" s="147"/>
      <c r="GA66" s="147"/>
      <c r="GB66" s="147"/>
      <c r="GC66" s="147"/>
      <c r="GD66" s="147"/>
      <c r="GE66" s="147"/>
      <c r="GF66" s="147"/>
      <c r="GG66" s="147"/>
      <c r="GH66" s="147"/>
      <c r="GI66" s="147"/>
      <c r="GJ66" s="147"/>
      <c r="GK66" s="147"/>
      <c r="GL66" s="147"/>
      <c r="GM66" s="147"/>
      <c r="GN66" s="147"/>
      <c r="GO66" s="147"/>
      <c r="GP66" s="147"/>
    </row>
    <row r="67" spans="1:198" s="147" customFormat="1" ht="29" customHeight="1" x14ac:dyDescent="0.2">
      <c r="A67" s="3629" t="s">
        <v>1314</v>
      </c>
      <c r="B67" s="176" t="s">
        <v>137</v>
      </c>
      <c r="C67" s="147" t="s">
        <v>315</v>
      </c>
      <c r="D67" s="147" t="s">
        <v>495</v>
      </c>
      <c r="E67" s="172">
        <v>39915</v>
      </c>
      <c r="G67" s="277">
        <f ca="1">(YEAR(NOW())-YEAR(E67))*12+MONTH(NOW())-MONTH(E67)</f>
        <v>172</v>
      </c>
      <c r="L67" s="2696" t="s">
        <v>1296</v>
      </c>
      <c r="N67" s="215" t="s">
        <v>1281</v>
      </c>
      <c r="P67" s="215"/>
      <c r="Q67" s="215"/>
      <c r="R67" s="215" t="s">
        <v>1060</v>
      </c>
      <c r="S67" s="215"/>
      <c r="T67" s="215"/>
      <c r="U67" s="215"/>
      <c r="V67" s="215"/>
      <c r="W67" s="215"/>
      <c r="X67" s="215"/>
      <c r="Y67" s="215"/>
      <c r="Z67" s="215"/>
      <c r="AA67" s="215"/>
      <c r="AB67" s="2704"/>
      <c r="AC67" s="2704"/>
      <c r="AD67" s="277"/>
      <c r="AE67" s="2761"/>
      <c r="AF67" s="2761"/>
      <c r="AG67" s="2761"/>
      <c r="AH67" s="2761"/>
      <c r="AI67" s="2761"/>
      <c r="AJ67" s="173"/>
      <c r="AK67" s="173"/>
      <c r="AP67" s="157"/>
    </row>
    <row r="68" spans="1:198" s="147" customFormat="1" ht="29" customHeight="1" x14ac:dyDescent="0.2">
      <c r="A68" s="125" t="s">
        <v>824</v>
      </c>
      <c r="B68" s="176"/>
      <c r="C68" s="147" t="s">
        <v>315</v>
      </c>
      <c r="D68" s="147" t="s">
        <v>221</v>
      </c>
      <c r="E68" s="148">
        <v>1300</v>
      </c>
      <c r="F68" s="147" t="s">
        <v>562</v>
      </c>
      <c r="G68" s="149">
        <v>38784</v>
      </c>
      <c r="H68" s="150" t="s">
        <v>164</v>
      </c>
      <c r="I68" s="150"/>
      <c r="J68" s="150"/>
      <c r="K68" s="150"/>
      <c r="L68" s="2696"/>
      <c r="M68" s="147" t="s">
        <v>973</v>
      </c>
      <c r="O68" s="147" t="s">
        <v>925</v>
      </c>
      <c r="R68" s="147" t="s">
        <v>797</v>
      </c>
      <c r="W68" s="147" t="s">
        <v>715</v>
      </c>
      <c r="X68" s="149"/>
      <c r="Y68" s="149" t="s">
        <v>682</v>
      </c>
      <c r="Z68" s="172"/>
      <c r="AF68" s="173"/>
      <c r="AG68" s="173"/>
      <c r="AI68" s="147" t="s">
        <v>164</v>
      </c>
    </row>
    <row r="69" spans="1:198" s="147" customFormat="1" ht="29" customHeight="1" x14ac:dyDescent="0.2">
      <c r="A69" s="125" t="s">
        <v>569</v>
      </c>
      <c r="B69" s="176"/>
      <c r="C69" s="147" t="s">
        <v>315</v>
      </c>
      <c r="D69" s="147" t="s">
        <v>16</v>
      </c>
      <c r="E69" s="148">
        <v>1300</v>
      </c>
      <c r="F69" s="147" t="s">
        <v>146</v>
      </c>
      <c r="G69" s="149">
        <v>38786</v>
      </c>
      <c r="H69" s="150" t="s">
        <v>164</v>
      </c>
      <c r="I69" s="150"/>
      <c r="J69" s="150"/>
      <c r="K69" s="150"/>
      <c r="L69" s="2696"/>
      <c r="M69" s="147" t="s">
        <v>960</v>
      </c>
      <c r="Q69" s="147" t="s">
        <v>878</v>
      </c>
      <c r="U69" s="147" t="s">
        <v>718</v>
      </c>
      <c r="V69" s="149"/>
      <c r="W69" s="149"/>
      <c r="X69" s="172"/>
      <c r="AD69" s="173"/>
      <c r="AE69" s="173"/>
      <c r="AG69" s="147" t="s">
        <v>164</v>
      </c>
    </row>
    <row r="70" spans="1:198" s="147" customFormat="1" ht="29" customHeight="1" x14ac:dyDescent="0.2">
      <c r="A70" s="125" t="s">
        <v>905</v>
      </c>
      <c r="B70" s="176"/>
      <c r="C70" s="147" t="s">
        <v>315</v>
      </c>
      <c r="D70" s="148" t="s">
        <v>20</v>
      </c>
      <c r="E70" s="148"/>
      <c r="F70" s="147" t="s">
        <v>560</v>
      </c>
      <c r="G70" s="149">
        <v>38791</v>
      </c>
      <c r="L70" s="2696"/>
      <c r="P70" s="147" t="s">
        <v>741</v>
      </c>
      <c r="Q70" s="149"/>
      <c r="R70" s="149" t="s">
        <v>682</v>
      </c>
      <c r="S70" s="172"/>
      <c r="Y70" s="173" t="s">
        <v>246</v>
      </c>
      <c r="Z70" s="173"/>
      <c r="AB70" s="147" t="s">
        <v>164</v>
      </c>
    </row>
    <row r="71" spans="1:198" s="147" customFormat="1" ht="29" customHeight="1" x14ac:dyDescent="0.2">
      <c r="A71" s="3627" t="s">
        <v>906</v>
      </c>
      <c r="B71" s="2740"/>
      <c r="C71" s="205" t="s">
        <v>315</v>
      </c>
      <c r="D71" s="2697" t="s">
        <v>15</v>
      </c>
      <c r="E71" s="2697"/>
      <c r="F71" s="205" t="s">
        <v>562</v>
      </c>
      <c r="G71" s="2698">
        <v>38792</v>
      </c>
      <c r="H71" s="205"/>
      <c r="I71" s="205"/>
      <c r="J71" s="205"/>
      <c r="K71" s="205"/>
      <c r="L71" s="2700"/>
      <c r="M71" s="205"/>
      <c r="N71" s="205"/>
      <c r="O71" s="205"/>
      <c r="P71" s="205"/>
      <c r="Q71" s="2698" t="s">
        <v>704</v>
      </c>
      <c r="R71" s="149" t="s">
        <v>682</v>
      </c>
      <c r="S71" s="2744" t="s">
        <v>563</v>
      </c>
      <c r="Y71" s="173"/>
      <c r="Z71" s="173"/>
      <c r="AB71" s="147" t="s">
        <v>164</v>
      </c>
    </row>
    <row r="72" spans="1:198" s="147" customFormat="1" ht="29" customHeight="1" x14ac:dyDescent="0.2">
      <c r="A72" s="125" t="s">
        <v>824</v>
      </c>
      <c r="B72" s="176"/>
      <c r="C72" s="147" t="s">
        <v>315</v>
      </c>
      <c r="D72" s="147" t="s">
        <v>22</v>
      </c>
      <c r="E72" s="148">
        <v>1300</v>
      </c>
      <c r="F72" s="147" t="s">
        <v>27</v>
      </c>
      <c r="G72" s="149">
        <v>38794</v>
      </c>
      <c r="H72" s="150" t="s">
        <v>164</v>
      </c>
      <c r="I72" s="150"/>
      <c r="J72" s="150"/>
      <c r="K72" s="150"/>
      <c r="L72" s="2696"/>
      <c r="M72" s="147" t="s">
        <v>973</v>
      </c>
      <c r="O72" s="147" t="s">
        <v>925</v>
      </c>
      <c r="R72" s="147" t="s">
        <v>840</v>
      </c>
      <c r="S72" s="147" t="s">
        <v>884</v>
      </c>
      <c r="W72" s="147" t="s">
        <v>719</v>
      </c>
      <c r="X72" s="149"/>
      <c r="Y72" s="149" t="s">
        <v>682</v>
      </c>
      <c r="Z72" s="172" t="s">
        <v>564</v>
      </c>
      <c r="AI72" s="147" t="s">
        <v>164</v>
      </c>
      <c r="AJ72" s="205"/>
      <c r="AK72" s="205"/>
      <c r="AL72" s="205"/>
    </row>
    <row r="73" spans="1:198" s="147" customFormat="1" ht="29" customHeight="1" x14ac:dyDescent="0.2">
      <c r="A73" s="125" t="s">
        <v>569</v>
      </c>
      <c r="B73" s="176"/>
      <c r="C73" s="147" t="s">
        <v>315</v>
      </c>
      <c r="D73" s="148" t="s">
        <v>220</v>
      </c>
      <c r="E73" s="148"/>
      <c r="F73" s="147" t="s">
        <v>683</v>
      </c>
      <c r="G73" s="149">
        <v>38808</v>
      </c>
      <c r="L73" s="2696"/>
      <c r="Q73" s="149" t="s">
        <v>700</v>
      </c>
      <c r="R73" s="149" t="s">
        <v>682</v>
      </c>
      <c r="S73" s="172"/>
      <c r="Y73" s="173"/>
      <c r="Z73" s="173"/>
      <c r="AB73" s="147" t="s">
        <v>164</v>
      </c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</row>
    <row r="74" spans="1:198" s="147" customFormat="1" ht="29" customHeight="1" x14ac:dyDescent="0.2">
      <c r="A74" s="125" t="s">
        <v>569</v>
      </c>
      <c r="B74" s="176"/>
      <c r="C74" s="147" t="s">
        <v>315</v>
      </c>
      <c r="D74" s="148" t="s">
        <v>229</v>
      </c>
      <c r="E74" s="148"/>
      <c r="F74" s="147" t="s">
        <v>565</v>
      </c>
      <c r="G74" s="149">
        <v>38817</v>
      </c>
      <c r="L74" s="2696"/>
      <c r="Q74" s="149" t="s">
        <v>703</v>
      </c>
      <c r="R74" s="149" t="s">
        <v>682</v>
      </c>
      <c r="S74" s="172"/>
      <c r="X74" s="147" t="s">
        <v>248</v>
      </c>
      <c r="Y74" s="173" t="s">
        <v>247</v>
      </c>
      <c r="Z74" s="173"/>
      <c r="AB74" s="147" t="s">
        <v>164</v>
      </c>
      <c r="AM74" s="157"/>
      <c r="AN74" s="157"/>
      <c r="AO74" s="157"/>
      <c r="AP74" s="157"/>
      <c r="AQ74" s="157"/>
      <c r="AR74" s="157"/>
      <c r="AS74" s="157"/>
      <c r="AT74" s="157"/>
      <c r="AU74" s="157"/>
      <c r="AV74" s="157"/>
      <c r="AW74" s="157"/>
      <c r="AX74" s="157"/>
      <c r="AY74" s="157"/>
      <c r="AZ74" s="157"/>
      <c r="BA74" s="157"/>
      <c r="BB74" s="157"/>
      <c r="BC74" s="157"/>
      <c r="BD74" s="157"/>
      <c r="BE74" s="157"/>
      <c r="BF74" s="157"/>
      <c r="BG74" s="157"/>
      <c r="BH74" s="157"/>
      <c r="BI74" s="157"/>
      <c r="BJ74" s="157"/>
      <c r="BK74" s="157"/>
      <c r="BL74" s="157"/>
      <c r="BM74" s="157"/>
      <c r="BN74" s="157"/>
      <c r="BO74" s="157"/>
      <c r="BP74" s="157"/>
      <c r="BQ74" s="157"/>
      <c r="BR74" s="157"/>
      <c r="BS74" s="157"/>
      <c r="BT74" s="157"/>
      <c r="BU74" s="157"/>
      <c r="BV74" s="157"/>
      <c r="BW74" s="157"/>
      <c r="BX74" s="157"/>
      <c r="BY74" s="157"/>
      <c r="BZ74" s="157"/>
      <c r="CA74" s="157"/>
      <c r="CB74" s="157"/>
      <c r="CC74" s="157"/>
      <c r="CD74" s="157"/>
      <c r="CE74" s="157"/>
      <c r="CF74" s="157"/>
      <c r="CG74" s="157"/>
      <c r="CH74" s="157"/>
      <c r="CI74" s="157"/>
      <c r="CJ74" s="157"/>
      <c r="CK74" s="157"/>
      <c r="CL74" s="157"/>
      <c r="CM74" s="157"/>
      <c r="CN74" s="157"/>
      <c r="CO74" s="157"/>
      <c r="CP74" s="157"/>
      <c r="CQ74" s="157"/>
      <c r="CR74" s="157"/>
      <c r="CS74" s="157"/>
      <c r="CT74" s="157"/>
      <c r="CU74" s="157"/>
      <c r="CV74" s="157"/>
      <c r="CW74" s="157"/>
      <c r="CX74" s="157"/>
      <c r="CY74" s="157"/>
      <c r="CZ74" s="157"/>
      <c r="DA74" s="157"/>
      <c r="DB74" s="157"/>
      <c r="DC74" s="157"/>
      <c r="DD74" s="157"/>
      <c r="DE74" s="157"/>
      <c r="DF74" s="157"/>
      <c r="DG74" s="157"/>
      <c r="DH74" s="157"/>
      <c r="DI74" s="157"/>
      <c r="DJ74" s="157"/>
      <c r="DK74" s="157"/>
      <c r="DL74" s="157"/>
      <c r="DM74" s="157"/>
      <c r="DN74" s="157"/>
      <c r="DO74" s="157"/>
      <c r="DP74" s="157"/>
      <c r="DQ74" s="157"/>
      <c r="DR74" s="157"/>
      <c r="DS74" s="157"/>
      <c r="DT74" s="157"/>
      <c r="DU74" s="157"/>
      <c r="DV74" s="157"/>
      <c r="DW74" s="157"/>
      <c r="DX74" s="157"/>
      <c r="DY74" s="157"/>
      <c r="DZ74" s="157"/>
      <c r="EA74" s="157"/>
      <c r="EB74" s="157"/>
      <c r="EC74" s="157"/>
      <c r="ED74" s="157"/>
      <c r="EE74" s="157"/>
      <c r="EF74" s="157"/>
      <c r="EG74" s="157"/>
      <c r="EH74" s="157"/>
      <c r="EI74" s="157"/>
      <c r="EJ74" s="157"/>
      <c r="EK74" s="157"/>
      <c r="EL74" s="157"/>
      <c r="EM74" s="157"/>
      <c r="EN74" s="157"/>
      <c r="EO74" s="157"/>
      <c r="EP74" s="157"/>
      <c r="EQ74" s="157"/>
      <c r="ER74" s="157"/>
      <c r="ES74" s="157"/>
      <c r="ET74" s="157"/>
      <c r="EU74" s="157"/>
      <c r="EV74" s="157"/>
      <c r="EW74" s="157"/>
      <c r="EX74" s="157"/>
      <c r="EY74" s="157"/>
      <c r="EZ74" s="157"/>
      <c r="FA74" s="157"/>
      <c r="FB74" s="157"/>
      <c r="FC74" s="157"/>
      <c r="FD74" s="157"/>
      <c r="FE74" s="157"/>
      <c r="FF74" s="157"/>
      <c r="FG74" s="157"/>
      <c r="FH74" s="157"/>
      <c r="FI74" s="157"/>
      <c r="FJ74" s="157"/>
      <c r="FK74" s="157"/>
      <c r="FL74" s="157"/>
      <c r="FM74" s="157"/>
      <c r="FN74" s="157"/>
      <c r="FO74" s="157"/>
      <c r="FP74" s="157"/>
      <c r="FQ74" s="157"/>
      <c r="FR74" s="157"/>
      <c r="FS74" s="157"/>
      <c r="FT74" s="157"/>
      <c r="FU74" s="157"/>
      <c r="FV74" s="157"/>
      <c r="FW74" s="157"/>
      <c r="FX74" s="157"/>
      <c r="FY74" s="157"/>
      <c r="FZ74" s="157"/>
      <c r="GA74" s="157"/>
      <c r="GB74" s="157"/>
      <c r="GC74" s="157"/>
      <c r="GD74" s="157"/>
      <c r="GE74" s="157"/>
      <c r="GF74" s="157"/>
      <c r="GG74" s="157"/>
      <c r="GH74" s="157"/>
      <c r="GI74" s="157"/>
      <c r="GJ74" s="157"/>
      <c r="GK74" s="157"/>
      <c r="GL74" s="157"/>
      <c r="GM74" s="157"/>
      <c r="GN74" s="157"/>
      <c r="GO74" s="157"/>
      <c r="GP74" s="157"/>
    </row>
    <row r="75" spans="1:198" s="147" customFormat="1" ht="29" customHeight="1" x14ac:dyDescent="0.2">
      <c r="A75" s="125" t="s">
        <v>824</v>
      </c>
      <c r="B75" s="176"/>
      <c r="C75" s="147" t="s">
        <v>315</v>
      </c>
      <c r="D75" s="147" t="s">
        <v>167</v>
      </c>
      <c r="E75" s="148">
        <v>1300</v>
      </c>
      <c r="F75" s="147" t="s">
        <v>27</v>
      </c>
      <c r="G75" s="149">
        <v>38821</v>
      </c>
      <c r="H75" s="150" t="s">
        <v>164</v>
      </c>
      <c r="I75" s="150"/>
      <c r="J75" s="150"/>
      <c r="K75" s="150"/>
      <c r="L75" s="2696"/>
      <c r="M75" s="147" t="s">
        <v>973</v>
      </c>
      <c r="O75" s="147" t="s">
        <v>925</v>
      </c>
      <c r="R75" s="147" t="s">
        <v>798</v>
      </c>
      <c r="W75" s="147" t="s">
        <v>715</v>
      </c>
      <c r="X75" s="149"/>
      <c r="Y75" s="149"/>
      <c r="Z75" s="172"/>
      <c r="AF75" s="173"/>
      <c r="AG75" s="173"/>
      <c r="AI75" s="147" t="s">
        <v>164</v>
      </c>
      <c r="AJ75" s="157"/>
      <c r="AK75" s="157"/>
      <c r="AL75" s="157"/>
    </row>
    <row r="76" spans="1:198" s="157" customFormat="1" ht="29" customHeight="1" x14ac:dyDescent="0.2">
      <c r="A76" s="3629" t="s">
        <v>1314</v>
      </c>
      <c r="B76" s="176" t="s">
        <v>22</v>
      </c>
      <c r="C76" s="147" t="s">
        <v>315</v>
      </c>
      <c r="D76" s="147" t="s">
        <v>560</v>
      </c>
      <c r="E76" s="172">
        <v>39161</v>
      </c>
      <c r="F76" s="147"/>
      <c r="G76" s="277">
        <f ca="1">(YEAR(NOW())-YEAR(E76))*12+MONTH(NOW())-MONTH(E76)</f>
        <v>197</v>
      </c>
      <c r="H76" s="147"/>
      <c r="I76" s="147"/>
      <c r="J76" s="147"/>
      <c r="K76" s="147"/>
      <c r="L76" s="2696" t="s">
        <v>1296</v>
      </c>
      <c r="M76" s="147"/>
      <c r="N76" s="215" t="s">
        <v>1281</v>
      </c>
      <c r="O76" s="147" t="s">
        <v>119</v>
      </c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9"/>
      <c r="AC76" s="149"/>
      <c r="AD76" s="172"/>
      <c r="AE76" s="147"/>
      <c r="AF76" s="147"/>
      <c r="AG76" s="147"/>
      <c r="AH76" s="147"/>
      <c r="AI76" s="147"/>
      <c r="AJ76" s="173"/>
      <c r="AK76" s="173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7"/>
      <c r="DI76" s="147"/>
      <c r="DJ76" s="147"/>
      <c r="DK76" s="147"/>
      <c r="DL76" s="147"/>
      <c r="DM76" s="147"/>
      <c r="DN76" s="147"/>
      <c r="DO76" s="147"/>
      <c r="DP76" s="147"/>
      <c r="DQ76" s="147"/>
      <c r="DR76" s="147"/>
      <c r="DS76" s="147"/>
      <c r="DT76" s="147"/>
      <c r="DU76" s="147"/>
      <c r="DV76" s="147"/>
      <c r="DW76" s="147"/>
      <c r="DX76" s="147"/>
      <c r="DY76" s="147"/>
      <c r="DZ76" s="147"/>
      <c r="EA76" s="147"/>
      <c r="EB76" s="147"/>
      <c r="EC76" s="147"/>
      <c r="ED76" s="147"/>
      <c r="EE76" s="147"/>
      <c r="EF76" s="147"/>
      <c r="EG76" s="147"/>
      <c r="EH76" s="147"/>
      <c r="EI76" s="147"/>
      <c r="EJ76" s="147"/>
      <c r="EK76" s="147"/>
      <c r="EL76" s="147"/>
      <c r="EM76" s="147"/>
      <c r="EN76" s="147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47"/>
      <c r="FE76" s="147"/>
      <c r="FF76" s="147"/>
      <c r="FG76" s="147"/>
      <c r="FH76" s="147"/>
      <c r="FI76" s="147"/>
      <c r="FJ76" s="147"/>
      <c r="FK76" s="147"/>
      <c r="FL76" s="147"/>
      <c r="FM76" s="147"/>
      <c r="FN76" s="147"/>
      <c r="FO76" s="147"/>
      <c r="FP76" s="147"/>
      <c r="FQ76" s="147"/>
      <c r="FR76" s="147"/>
      <c r="FS76" s="147"/>
      <c r="FT76" s="147"/>
      <c r="FU76" s="147"/>
      <c r="FV76" s="147"/>
      <c r="FW76" s="147"/>
      <c r="FX76" s="147"/>
      <c r="FY76" s="147"/>
      <c r="FZ76" s="147"/>
      <c r="GA76" s="147"/>
      <c r="GB76" s="147"/>
      <c r="GC76" s="147"/>
      <c r="GD76" s="147"/>
      <c r="GE76" s="147"/>
      <c r="GF76" s="147"/>
      <c r="GG76" s="147"/>
      <c r="GH76" s="147"/>
      <c r="GI76" s="147"/>
      <c r="GJ76" s="147"/>
      <c r="GK76" s="147"/>
      <c r="GL76" s="147"/>
      <c r="GM76" s="147"/>
      <c r="GN76" s="147"/>
      <c r="GO76" s="147"/>
      <c r="GP76" s="147"/>
    </row>
    <row r="77" spans="1:198" s="147" customFormat="1" ht="29" customHeight="1" x14ac:dyDescent="0.2">
      <c r="A77" s="3629" t="s">
        <v>1314</v>
      </c>
      <c r="B77" s="176" t="s">
        <v>227</v>
      </c>
      <c r="C77" s="147" t="s">
        <v>315</v>
      </c>
      <c r="D77" s="147" t="s">
        <v>560</v>
      </c>
      <c r="E77" s="172">
        <v>39164</v>
      </c>
      <c r="G77" s="277">
        <f ca="1">(YEAR(NOW())-YEAR(E77))*12+MONTH(NOW())-MONTH(E77)</f>
        <v>197</v>
      </c>
      <c r="L77" s="2696" t="s">
        <v>1296</v>
      </c>
      <c r="N77" s="215" t="s">
        <v>1281</v>
      </c>
      <c r="Q77" s="147" t="s">
        <v>985</v>
      </c>
      <c r="R77" s="147" t="s">
        <v>1036</v>
      </c>
      <c r="S77" s="147" t="s">
        <v>964</v>
      </c>
      <c r="Z77" s="147" t="s">
        <v>756</v>
      </c>
      <c r="AB77" s="149" t="s">
        <v>687</v>
      </c>
      <c r="AC77" s="149"/>
      <c r="AD77" s="172"/>
      <c r="AE77" s="147" t="s">
        <v>533</v>
      </c>
      <c r="AH77" s="147" t="s">
        <v>445</v>
      </c>
      <c r="AJ77" s="173"/>
      <c r="AK77" s="173"/>
      <c r="AL77" s="147" t="s">
        <v>188</v>
      </c>
    </row>
    <row r="78" spans="1:198" s="147" customFormat="1" ht="29" customHeight="1" x14ac:dyDescent="0.2">
      <c r="A78" s="3629" t="s">
        <v>1314</v>
      </c>
      <c r="B78" s="176" t="s">
        <v>223</v>
      </c>
      <c r="C78" s="147" t="s">
        <v>315</v>
      </c>
      <c r="D78" s="147" t="s">
        <v>567</v>
      </c>
      <c r="E78" s="172">
        <v>39176</v>
      </c>
      <c r="G78" s="277">
        <f ca="1">(YEAR(NOW())-YEAR(E78))*12+MONTH(NOW())-MONTH(E78)</f>
        <v>196</v>
      </c>
      <c r="L78" s="2762" t="s">
        <v>1296</v>
      </c>
      <c r="M78" s="147" t="s">
        <v>1196</v>
      </c>
      <c r="N78" s="215" t="s">
        <v>1281</v>
      </c>
      <c r="AB78" s="149"/>
      <c r="AC78" s="149"/>
      <c r="AD78" s="172"/>
      <c r="AJ78" s="173"/>
      <c r="AK78" s="173"/>
    </row>
    <row r="79" spans="1:198" s="147" customFormat="1" ht="29" customHeight="1" x14ac:dyDescent="0.2">
      <c r="A79" s="3629" t="s">
        <v>1315</v>
      </c>
      <c r="B79" s="176" t="s">
        <v>155</v>
      </c>
      <c r="C79" s="147" t="s">
        <v>315</v>
      </c>
      <c r="D79" s="147" t="s">
        <v>1271</v>
      </c>
      <c r="E79" s="172">
        <v>39166</v>
      </c>
      <c r="G79" s="277">
        <f ca="1">(YEAR(NOW())-YEAR(E79))*12+MONTH(NOW())-MONTH(E79)</f>
        <v>197</v>
      </c>
      <c r="L79" s="2696" t="s">
        <v>1310</v>
      </c>
      <c r="N79" s="215" t="s">
        <v>1281</v>
      </c>
      <c r="O79" s="147" t="s">
        <v>1166</v>
      </c>
      <c r="Z79" s="147" t="s">
        <v>755</v>
      </c>
      <c r="AB79" s="149" t="s">
        <v>687</v>
      </c>
      <c r="AC79" s="149"/>
      <c r="AD79" s="172"/>
      <c r="AE79" s="147" t="s">
        <v>533</v>
      </c>
      <c r="AJ79" s="173"/>
      <c r="AK79" s="173"/>
      <c r="AL79" s="147" t="s">
        <v>468</v>
      </c>
      <c r="AP79" s="157"/>
    </row>
    <row r="80" spans="1:198" s="147" customFormat="1" ht="29" customHeight="1" x14ac:dyDescent="0.2">
      <c r="A80" s="3627" t="s">
        <v>995</v>
      </c>
      <c r="B80" s="2740"/>
      <c r="C80" s="205" t="s">
        <v>257</v>
      </c>
      <c r="D80" s="205" t="s">
        <v>844</v>
      </c>
      <c r="E80" s="2697">
        <v>300</v>
      </c>
      <c r="F80" s="205" t="s">
        <v>845</v>
      </c>
      <c r="G80" s="2698">
        <v>40951</v>
      </c>
      <c r="H80" s="2698" t="s">
        <v>903</v>
      </c>
      <c r="I80" s="2698"/>
      <c r="J80" s="2698"/>
      <c r="K80" s="2698"/>
      <c r="L80" s="2700" t="s">
        <v>473</v>
      </c>
      <c r="M80" s="205"/>
      <c r="N80" s="205"/>
      <c r="O80" s="205"/>
      <c r="P80" s="205"/>
      <c r="Q80" s="205" t="s">
        <v>923</v>
      </c>
      <c r="R80" s="205" t="s">
        <v>890</v>
      </c>
      <c r="S80" s="205"/>
      <c r="T80" s="205"/>
      <c r="U80" s="205"/>
      <c r="V80" s="205"/>
      <c r="W80" s="205"/>
      <c r="X80" s="205"/>
      <c r="Y80" s="205"/>
      <c r="Z80" s="2698"/>
      <c r="AA80" s="2698"/>
      <c r="AB80" s="2744"/>
      <c r="AC80" s="205" t="s">
        <v>594</v>
      </c>
      <c r="AD80" s="205"/>
      <c r="AE80" s="205"/>
      <c r="AF80" s="205"/>
      <c r="AG80" s="205"/>
      <c r="AH80" s="205"/>
      <c r="AI80" s="205"/>
      <c r="AJ80" s="205"/>
      <c r="AK80" s="205"/>
      <c r="AL80" s="205"/>
    </row>
    <row r="81" spans="1:198" s="147" customFormat="1" ht="29" customHeight="1" x14ac:dyDescent="0.2">
      <c r="A81" s="125" t="s">
        <v>1289</v>
      </c>
      <c r="B81" s="176" t="s">
        <v>1280</v>
      </c>
      <c r="C81" s="215" t="s">
        <v>990</v>
      </c>
      <c r="D81" s="277" t="s">
        <v>257</v>
      </c>
      <c r="E81" s="277" t="s">
        <v>1114</v>
      </c>
      <c r="F81" s="2760">
        <v>41275</v>
      </c>
      <c r="G81" s="2704"/>
      <c r="H81" s="215"/>
      <c r="I81" s="215"/>
      <c r="J81" s="215"/>
      <c r="K81" s="215"/>
      <c r="L81" s="2756">
        <f ca="1">(YEAR(NOW())-YEAR(F81))*12+MONTH(NOW())-MONTH(F81)</f>
        <v>127</v>
      </c>
      <c r="M81" s="215" t="s">
        <v>1144</v>
      </c>
      <c r="O81" s="215"/>
      <c r="P81" s="215"/>
      <c r="Q81" s="215" t="s">
        <v>1070</v>
      </c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704"/>
      <c r="AD81" s="2704"/>
      <c r="AE81" s="277"/>
      <c r="AF81" s="2761"/>
      <c r="AG81" s="2761"/>
      <c r="AH81" s="2761"/>
      <c r="AI81" s="2761"/>
      <c r="AJ81" s="2761"/>
      <c r="AK81" s="173"/>
      <c r="AL81" s="173"/>
    </row>
    <row r="82" spans="1:198" s="147" customFormat="1" ht="29" customHeight="1" x14ac:dyDescent="0.2">
      <c r="A82" s="3629" t="s">
        <v>1288</v>
      </c>
      <c r="B82" s="176" t="s">
        <v>1280</v>
      </c>
      <c r="C82" s="147" t="s">
        <v>967</v>
      </c>
      <c r="D82" s="277" t="s">
        <v>257</v>
      </c>
      <c r="E82" s="147" t="s">
        <v>259</v>
      </c>
      <c r="F82" s="172">
        <v>41087</v>
      </c>
      <c r="G82" s="149" t="s">
        <v>903</v>
      </c>
      <c r="H82" s="147" t="s">
        <v>467</v>
      </c>
      <c r="L82" s="2756">
        <f ca="1">(YEAR(NOW())-YEAR(F82))*12+MONTH(NOW())-MONTH(F82)</f>
        <v>134</v>
      </c>
      <c r="M82" s="147" t="s">
        <v>1141</v>
      </c>
      <c r="AC82" s="149"/>
      <c r="AD82" s="149"/>
      <c r="AE82" s="172"/>
      <c r="AK82" s="173"/>
      <c r="AL82" s="173"/>
    </row>
    <row r="83" spans="1:198" s="147" customFormat="1" ht="29" customHeight="1" x14ac:dyDescent="0.2">
      <c r="A83" s="3636" t="s">
        <v>1068</v>
      </c>
      <c r="B83" s="2763"/>
      <c r="C83" s="205" t="s">
        <v>315</v>
      </c>
      <c r="D83" s="205" t="s">
        <v>228</v>
      </c>
      <c r="E83" s="205" t="s">
        <v>27</v>
      </c>
      <c r="F83" s="2744">
        <v>39156</v>
      </c>
      <c r="G83" s="2698" t="s">
        <v>164</v>
      </c>
      <c r="H83" s="205"/>
      <c r="I83" s="205"/>
      <c r="J83" s="205"/>
      <c r="K83" s="205"/>
      <c r="L83" s="2700"/>
      <c r="M83" s="205"/>
      <c r="N83" s="205" t="s">
        <v>1037</v>
      </c>
      <c r="O83" s="205" t="s">
        <v>1052</v>
      </c>
      <c r="P83" s="205" t="s">
        <v>926</v>
      </c>
      <c r="Q83" s="205"/>
      <c r="R83" s="2697">
        <v>1300</v>
      </c>
      <c r="S83" s="205"/>
      <c r="T83" s="205" t="s">
        <v>810</v>
      </c>
      <c r="U83" s="205"/>
      <c r="V83" s="205" t="s">
        <v>827</v>
      </c>
      <c r="W83" s="205"/>
      <c r="X83" s="205"/>
      <c r="Y83" s="205" t="s">
        <v>715</v>
      </c>
      <c r="Z83" s="2698"/>
      <c r="AA83" s="2698" t="s">
        <v>682</v>
      </c>
      <c r="AB83" s="2744"/>
      <c r="AC83" s="205"/>
      <c r="AD83" s="205"/>
      <c r="AE83" s="205"/>
      <c r="AF83" s="205"/>
      <c r="AG83" s="205"/>
      <c r="AH83" s="205"/>
      <c r="AI83" s="205"/>
      <c r="AJ83" s="205"/>
      <c r="AK83" s="205" t="s">
        <v>164</v>
      </c>
      <c r="AL83" s="205"/>
    </row>
    <row r="84" spans="1:198" s="147" customFormat="1" ht="29" customHeight="1" x14ac:dyDescent="0.2">
      <c r="A84" s="3629" t="s">
        <v>569</v>
      </c>
      <c r="B84" s="210"/>
      <c r="C84" s="157" t="s">
        <v>196</v>
      </c>
      <c r="D84" s="158" t="s">
        <v>201</v>
      </c>
      <c r="E84" s="158"/>
      <c r="F84" s="157" t="s">
        <v>182</v>
      </c>
      <c r="G84" s="159" t="s">
        <v>419</v>
      </c>
      <c r="H84" s="157"/>
      <c r="I84" s="157"/>
      <c r="J84" s="157"/>
      <c r="K84" s="157"/>
      <c r="L84" s="2706"/>
      <c r="M84" s="157"/>
      <c r="N84" s="157"/>
      <c r="O84" s="157"/>
      <c r="P84" s="157"/>
      <c r="Q84" s="159"/>
      <c r="R84" s="159"/>
      <c r="S84" s="189"/>
      <c r="T84" s="157"/>
      <c r="U84" s="157"/>
      <c r="V84" s="157" t="s">
        <v>420</v>
      </c>
      <c r="W84" s="157"/>
      <c r="X84" s="157" t="s">
        <v>145</v>
      </c>
      <c r="Y84" s="190"/>
      <c r="Z84" s="190" t="s">
        <v>200</v>
      </c>
      <c r="AA84" s="157"/>
      <c r="AB84" s="147" t="s">
        <v>164</v>
      </c>
      <c r="AC84" s="157"/>
      <c r="AD84" s="157"/>
      <c r="AE84" s="157"/>
      <c r="AF84" s="157"/>
      <c r="AG84" s="157"/>
      <c r="AH84" s="157"/>
      <c r="AI84" s="157"/>
      <c r="AJ84" s="157"/>
      <c r="AK84" s="157"/>
      <c r="AL84" s="157"/>
    </row>
    <row r="85" spans="1:198" s="147" customFormat="1" ht="29" customHeight="1" x14ac:dyDescent="0.2">
      <c r="A85" s="3629" t="s">
        <v>569</v>
      </c>
      <c r="B85" s="210"/>
      <c r="C85" s="157" t="s">
        <v>315</v>
      </c>
      <c r="D85" s="158" t="s">
        <v>226</v>
      </c>
      <c r="E85" s="158"/>
      <c r="F85" s="157"/>
      <c r="G85" s="159">
        <v>39163</v>
      </c>
      <c r="H85" s="157"/>
      <c r="I85" s="157"/>
      <c r="J85" s="157"/>
      <c r="K85" s="157"/>
      <c r="L85" s="2706"/>
      <c r="M85" s="157"/>
      <c r="N85" s="157"/>
      <c r="O85" s="157"/>
      <c r="P85" s="157"/>
      <c r="Q85" s="159"/>
      <c r="R85" s="159"/>
      <c r="S85" s="189"/>
      <c r="T85" s="157" t="s">
        <v>531</v>
      </c>
      <c r="U85" s="157"/>
      <c r="V85" s="157"/>
      <c r="W85" s="157"/>
      <c r="X85" s="157"/>
      <c r="Y85" s="190"/>
      <c r="Z85" s="190"/>
      <c r="AA85" s="157"/>
      <c r="AB85" s="157" t="s">
        <v>164</v>
      </c>
    </row>
    <row r="86" spans="1:198" s="147" customFormat="1" ht="29" customHeight="1" x14ac:dyDescent="0.2">
      <c r="A86" s="3636" t="s">
        <v>1068</v>
      </c>
      <c r="B86" s="2763"/>
      <c r="C86" s="205" t="s">
        <v>315</v>
      </c>
      <c r="D86" s="205" t="s">
        <v>12</v>
      </c>
      <c r="E86" s="205" t="s">
        <v>146</v>
      </c>
      <c r="F86" s="2744">
        <v>39174</v>
      </c>
      <c r="G86" s="2698" t="s">
        <v>164</v>
      </c>
      <c r="H86" s="205"/>
      <c r="I86" s="205"/>
      <c r="J86" s="205"/>
      <c r="K86" s="205"/>
      <c r="L86" s="2700"/>
      <c r="M86" s="205"/>
      <c r="N86" s="205" t="s">
        <v>1021</v>
      </c>
      <c r="O86" s="205" t="s">
        <v>1053</v>
      </c>
      <c r="P86" s="205" t="s">
        <v>928</v>
      </c>
      <c r="Q86" s="205"/>
      <c r="R86" s="2697">
        <v>1300</v>
      </c>
      <c r="S86" s="205"/>
      <c r="T86" s="205" t="s">
        <v>799</v>
      </c>
      <c r="U86" s="205"/>
      <c r="V86" s="205"/>
      <c r="W86" s="205"/>
      <c r="X86" s="205"/>
      <c r="Y86" s="205" t="s">
        <v>715</v>
      </c>
      <c r="Z86" s="2698"/>
      <c r="AA86" s="2698" t="s">
        <v>682</v>
      </c>
      <c r="AB86" s="2744"/>
      <c r="AC86" s="205"/>
      <c r="AD86" s="205"/>
      <c r="AE86" s="205"/>
      <c r="AF86" s="205"/>
      <c r="AG86" s="205" t="s">
        <v>40</v>
      </c>
      <c r="AH86" s="205"/>
      <c r="AI86" s="205"/>
      <c r="AJ86" s="205"/>
      <c r="AK86" s="205" t="s">
        <v>164</v>
      </c>
      <c r="AL86" s="2724"/>
    </row>
    <row r="87" spans="1:198" s="157" customFormat="1" ht="29" customHeight="1" x14ac:dyDescent="0.2">
      <c r="A87" s="125" t="s">
        <v>569</v>
      </c>
      <c r="B87" s="176"/>
      <c r="C87" s="147" t="s">
        <v>315</v>
      </c>
      <c r="D87" s="147" t="s">
        <v>219</v>
      </c>
      <c r="E87" s="148">
        <v>1300</v>
      </c>
      <c r="F87" s="147" t="s">
        <v>27</v>
      </c>
      <c r="G87" s="149">
        <v>39182</v>
      </c>
      <c r="H87" s="150" t="s">
        <v>164</v>
      </c>
      <c r="I87" s="150"/>
      <c r="J87" s="150"/>
      <c r="K87" s="150"/>
      <c r="L87" s="2696"/>
      <c r="M87" s="147" t="s">
        <v>958</v>
      </c>
      <c r="N87" s="147"/>
      <c r="O87" s="147"/>
      <c r="P87" s="147" t="s">
        <v>783</v>
      </c>
      <c r="Q87" s="147"/>
      <c r="R87" s="147"/>
      <c r="S87" s="147"/>
      <c r="T87" s="147"/>
      <c r="U87" s="147" t="s">
        <v>715</v>
      </c>
      <c r="V87" s="149"/>
      <c r="W87" s="149" t="s">
        <v>682</v>
      </c>
      <c r="X87" s="172"/>
      <c r="Y87" s="147"/>
      <c r="Z87" s="147"/>
      <c r="AA87" s="147"/>
      <c r="AB87" s="147"/>
      <c r="AC87" s="147" t="s">
        <v>292</v>
      </c>
      <c r="AD87" s="173"/>
      <c r="AE87" s="173" t="s">
        <v>94</v>
      </c>
      <c r="AF87" s="147"/>
      <c r="AG87" s="147" t="s">
        <v>164</v>
      </c>
      <c r="AH87" s="147"/>
      <c r="AI87" s="147"/>
      <c r="AJ87" s="147"/>
      <c r="AK87" s="147"/>
      <c r="AL87" s="147"/>
      <c r="AM87" s="147"/>
      <c r="AN87" s="147"/>
      <c r="AO87" s="147"/>
      <c r="AP87" s="147"/>
      <c r="AQ87" s="147"/>
      <c r="AR87" s="147"/>
      <c r="AS87" s="147"/>
      <c r="AT87" s="147"/>
      <c r="AU87" s="147"/>
      <c r="AV87" s="147"/>
      <c r="AW87" s="147"/>
      <c r="AX87" s="147"/>
      <c r="AY87" s="147"/>
      <c r="AZ87" s="147"/>
      <c r="BA87" s="147"/>
      <c r="BB87" s="147"/>
      <c r="BC87" s="147"/>
      <c r="BD87" s="147"/>
      <c r="BE87" s="147"/>
      <c r="BF87" s="147"/>
      <c r="BG87" s="147"/>
      <c r="BH87" s="147"/>
      <c r="BI87" s="147"/>
      <c r="BJ87" s="147"/>
      <c r="BK87" s="147"/>
      <c r="BL87" s="147"/>
      <c r="BM87" s="147"/>
      <c r="BN87" s="147"/>
      <c r="BO87" s="147"/>
      <c r="BP87" s="147"/>
      <c r="BQ87" s="147"/>
      <c r="BR87" s="147"/>
      <c r="BS87" s="147"/>
      <c r="BT87" s="147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L87" s="147"/>
      <c r="CM87" s="147"/>
      <c r="CN87" s="147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7"/>
      <c r="DI87" s="147"/>
      <c r="DJ87" s="147"/>
      <c r="DK87" s="147"/>
      <c r="DL87" s="147"/>
      <c r="DM87" s="147"/>
      <c r="DN87" s="147"/>
      <c r="DO87" s="147"/>
      <c r="DP87" s="147"/>
      <c r="DQ87" s="147"/>
      <c r="DR87" s="147"/>
      <c r="DS87" s="147"/>
      <c r="DT87" s="147"/>
      <c r="DU87" s="147"/>
      <c r="DV87" s="147"/>
      <c r="DW87" s="147"/>
      <c r="DX87" s="147"/>
      <c r="DY87" s="147"/>
      <c r="DZ87" s="147"/>
      <c r="EA87" s="147"/>
      <c r="EB87" s="147"/>
      <c r="EC87" s="147"/>
      <c r="ED87" s="147"/>
      <c r="EE87" s="147"/>
      <c r="EF87" s="147"/>
      <c r="EG87" s="147"/>
      <c r="EH87" s="147"/>
      <c r="EI87" s="147"/>
      <c r="EJ87" s="147"/>
      <c r="EK87" s="147"/>
      <c r="EL87" s="147"/>
      <c r="EM87" s="147"/>
      <c r="EN87" s="147"/>
      <c r="EO87" s="147"/>
      <c r="EP87" s="147"/>
      <c r="EQ87" s="147"/>
      <c r="ER87" s="147"/>
      <c r="ES87" s="147"/>
      <c r="ET87" s="147"/>
      <c r="EU87" s="147"/>
      <c r="EV87" s="147"/>
      <c r="EW87" s="147"/>
      <c r="EX87" s="147"/>
      <c r="EY87" s="147"/>
      <c r="EZ87" s="147"/>
      <c r="FA87" s="147"/>
      <c r="FB87" s="147"/>
      <c r="FC87" s="147"/>
      <c r="FD87" s="147"/>
      <c r="FE87" s="147"/>
      <c r="FF87" s="147"/>
      <c r="FG87" s="147"/>
      <c r="FH87" s="147"/>
      <c r="FI87" s="147"/>
      <c r="FJ87" s="147"/>
      <c r="FK87" s="147"/>
      <c r="FL87" s="147"/>
      <c r="FM87" s="147"/>
      <c r="FN87" s="147"/>
      <c r="FO87" s="147"/>
      <c r="FP87" s="147"/>
      <c r="FQ87" s="147"/>
      <c r="FR87" s="147"/>
      <c r="FS87" s="147"/>
      <c r="FT87" s="147"/>
      <c r="FU87" s="147"/>
      <c r="FV87" s="147"/>
      <c r="FW87" s="147"/>
      <c r="FX87" s="147"/>
      <c r="FY87" s="147"/>
      <c r="FZ87" s="147"/>
      <c r="GA87" s="147"/>
      <c r="GB87" s="147"/>
      <c r="GC87" s="147"/>
      <c r="GD87" s="147"/>
      <c r="GE87" s="147"/>
      <c r="GF87" s="147"/>
      <c r="GG87" s="147"/>
      <c r="GH87" s="147"/>
      <c r="GI87" s="147"/>
      <c r="GJ87" s="147"/>
      <c r="GK87" s="147"/>
      <c r="GL87" s="147"/>
      <c r="GM87" s="147"/>
      <c r="GN87" s="147"/>
      <c r="GO87" s="147"/>
      <c r="GP87" s="147"/>
    </row>
    <row r="88" spans="1:198" s="147" customFormat="1" ht="29" customHeight="1" x14ac:dyDescent="0.2">
      <c r="A88" s="125" t="s">
        <v>569</v>
      </c>
      <c r="B88" s="176"/>
      <c r="C88" s="147" t="s">
        <v>315</v>
      </c>
      <c r="D88" s="148" t="s">
        <v>203</v>
      </c>
      <c r="E88" s="148"/>
      <c r="G88" s="149">
        <v>39188</v>
      </c>
      <c r="L88" s="2696"/>
      <c r="Q88" s="149"/>
      <c r="R88" s="149"/>
      <c r="S88" s="172" t="s">
        <v>568</v>
      </c>
      <c r="X88" s="147" t="s">
        <v>349</v>
      </c>
      <c r="Y88" s="173"/>
      <c r="Z88" s="173" t="s">
        <v>82</v>
      </c>
      <c r="AB88" s="147" t="s">
        <v>164</v>
      </c>
    </row>
    <row r="89" spans="1:198" s="147" customFormat="1" ht="29" customHeight="1" x14ac:dyDescent="0.2">
      <c r="A89" s="3629" t="s">
        <v>1195</v>
      </c>
      <c r="B89" s="210" t="s">
        <v>1112</v>
      </c>
      <c r="C89" s="147" t="s">
        <v>72</v>
      </c>
      <c r="D89" s="147" t="s">
        <v>315</v>
      </c>
      <c r="E89" s="147" t="s">
        <v>37</v>
      </c>
      <c r="F89" s="172">
        <v>39540</v>
      </c>
      <c r="G89" s="2704" t="s">
        <v>164</v>
      </c>
      <c r="L89" s="2756">
        <f ca="1">(YEAR(NOW())-YEAR(F89))*12+MONTH(NOW())-MONTH(F89)</f>
        <v>184</v>
      </c>
      <c r="N89" s="215" t="s">
        <v>1221</v>
      </c>
      <c r="U89" s="147" t="s">
        <v>891</v>
      </c>
      <c r="V89" s="148">
        <v>300</v>
      </c>
      <c r="AD89" s="149"/>
      <c r="AE89" s="149"/>
      <c r="AF89" s="172"/>
      <c r="AL89" s="173"/>
      <c r="AM89" s="173"/>
    </row>
    <row r="90" spans="1:198" s="147" customFormat="1" ht="29" customHeight="1" x14ac:dyDescent="0.2">
      <c r="A90" s="3629" t="s">
        <v>1277</v>
      </c>
      <c r="B90" s="210" t="s">
        <v>974</v>
      </c>
      <c r="C90" s="147" t="s">
        <v>515</v>
      </c>
      <c r="D90" s="147" t="s">
        <v>315</v>
      </c>
      <c r="E90" s="147" t="s">
        <v>443</v>
      </c>
      <c r="F90" s="172">
        <v>40193</v>
      </c>
      <c r="G90" s="2704" t="s">
        <v>903</v>
      </c>
      <c r="L90" s="2756">
        <f ca="1">(YEAR(NOW())-YEAR(F90))*12+MONTH(NOW())-MONTH(F90)</f>
        <v>163</v>
      </c>
      <c r="Q90" s="215" t="s">
        <v>1076</v>
      </c>
      <c r="R90" s="147" t="s">
        <v>1002</v>
      </c>
      <c r="S90" s="147" t="s">
        <v>1045</v>
      </c>
      <c r="T90" s="147" t="s">
        <v>928</v>
      </c>
      <c r="V90" s="148">
        <v>1300</v>
      </c>
      <c r="X90" s="147" t="s">
        <v>780</v>
      </c>
      <c r="AC90" s="147" t="s">
        <v>715</v>
      </c>
      <c r="AD90" s="149"/>
      <c r="AE90" s="149" t="s">
        <v>682</v>
      </c>
      <c r="AF90" s="172"/>
      <c r="AL90" s="173"/>
      <c r="AM90" s="173"/>
      <c r="AO90" s="147" t="s">
        <v>164</v>
      </c>
    </row>
    <row r="91" spans="1:198" s="147" customFormat="1" ht="29" customHeight="1" x14ac:dyDescent="0.2">
      <c r="A91" s="125" t="s">
        <v>1344</v>
      </c>
      <c r="B91" s="2763" t="s">
        <v>1517</v>
      </c>
      <c r="C91" s="205" t="s">
        <v>1062</v>
      </c>
      <c r="D91" s="205" t="s">
        <v>315</v>
      </c>
      <c r="E91" s="205" t="s">
        <v>1077</v>
      </c>
      <c r="F91" s="2744">
        <v>39254</v>
      </c>
      <c r="G91" s="280">
        <f ca="1">(YEAR(NOW())-YEAR(F91))*12+MONTH(NOW())-MONTH(F91)</f>
        <v>194</v>
      </c>
      <c r="H91" s="205" t="s">
        <v>1027</v>
      </c>
      <c r="I91" s="205"/>
      <c r="J91" s="205"/>
      <c r="K91" s="205"/>
      <c r="L91" s="2700"/>
      <c r="M91" s="205"/>
      <c r="N91" s="205"/>
      <c r="O91" s="205"/>
      <c r="P91" s="205" t="s">
        <v>1316</v>
      </c>
      <c r="Q91" s="205"/>
      <c r="R91" s="205" t="s">
        <v>1280</v>
      </c>
      <c r="S91" s="205"/>
      <c r="T91" s="205" t="s">
        <v>594</v>
      </c>
      <c r="U91" s="205"/>
      <c r="V91" s="205"/>
      <c r="W91" s="205" t="s">
        <v>922</v>
      </c>
      <c r="X91" s="205" t="s">
        <v>893</v>
      </c>
      <c r="Y91" s="205"/>
      <c r="Z91" s="205"/>
      <c r="AA91" s="205"/>
      <c r="AB91" s="205"/>
      <c r="AC91" s="205"/>
      <c r="AD91" s="205"/>
      <c r="AE91" s="205"/>
      <c r="AF91" s="2698"/>
      <c r="AG91" s="2698"/>
      <c r="AH91" s="2744"/>
      <c r="AI91" s="205" t="s">
        <v>544</v>
      </c>
      <c r="AJ91" s="205"/>
      <c r="AK91" s="205"/>
      <c r="AL91" s="205"/>
      <c r="AM91" s="205"/>
      <c r="AN91" s="205"/>
      <c r="AO91" s="205"/>
      <c r="AP91" s="205" t="s">
        <v>480</v>
      </c>
      <c r="AQ91" s="205"/>
    </row>
    <row r="92" spans="1:198" s="147" customFormat="1" ht="29" customHeight="1" x14ac:dyDescent="0.2">
      <c r="A92" s="3629" t="s">
        <v>569</v>
      </c>
      <c r="B92" s="210"/>
      <c r="C92" s="157" t="s">
        <v>196</v>
      </c>
      <c r="D92" s="158" t="s">
        <v>206</v>
      </c>
      <c r="E92" s="158"/>
      <c r="F92" s="157" t="s">
        <v>144</v>
      </c>
      <c r="G92" s="159" t="s">
        <v>421</v>
      </c>
      <c r="H92" s="157"/>
      <c r="I92" s="157"/>
      <c r="J92" s="157"/>
      <c r="K92" s="157"/>
      <c r="L92" s="2706"/>
      <c r="M92" s="157"/>
      <c r="N92" s="157"/>
      <c r="O92" s="157"/>
      <c r="P92" s="157"/>
      <c r="Q92" s="159"/>
      <c r="R92" s="159"/>
      <c r="S92" s="189"/>
      <c r="T92" s="157"/>
      <c r="U92" s="157"/>
      <c r="V92" s="157" t="s">
        <v>420</v>
      </c>
      <c r="W92" s="157"/>
      <c r="X92" s="157" t="s">
        <v>145</v>
      </c>
      <c r="Y92" s="190"/>
      <c r="Z92" s="190" t="s">
        <v>207</v>
      </c>
      <c r="AA92" s="157"/>
      <c r="AB92" s="147" t="s">
        <v>164</v>
      </c>
    </row>
    <row r="93" spans="1:198" s="157" customFormat="1" ht="29" customHeight="1" x14ac:dyDescent="0.2">
      <c r="A93" s="125" t="s">
        <v>824</v>
      </c>
      <c r="B93" s="176"/>
      <c r="C93" s="147" t="s">
        <v>315</v>
      </c>
      <c r="D93" s="147" t="s">
        <v>355</v>
      </c>
      <c r="E93" s="148">
        <v>1300</v>
      </c>
      <c r="F93" s="147" t="s">
        <v>562</v>
      </c>
      <c r="G93" s="149">
        <v>39548</v>
      </c>
      <c r="H93" s="150" t="s">
        <v>164</v>
      </c>
      <c r="I93" s="150"/>
      <c r="J93" s="150"/>
      <c r="K93" s="150"/>
      <c r="L93" s="2696"/>
      <c r="M93" s="147" t="s">
        <v>973</v>
      </c>
      <c r="N93" s="147"/>
      <c r="O93" s="147" t="s">
        <v>931</v>
      </c>
      <c r="P93" s="147"/>
      <c r="Q93" s="147"/>
      <c r="R93" s="147" t="s">
        <v>832</v>
      </c>
      <c r="S93" s="147"/>
      <c r="T93" s="147" t="s">
        <v>827</v>
      </c>
      <c r="U93" s="147"/>
      <c r="V93" s="147"/>
      <c r="W93" s="147" t="s">
        <v>715</v>
      </c>
      <c r="X93" s="149"/>
      <c r="Y93" s="149" t="s">
        <v>682</v>
      </c>
      <c r="Z93" s="172"/>
      <c r="AA93" s="147"/>
      <c r="AB93" s="147"/>
      <c r="AC93" s="147"/>
      <c r="AD93" s="147"/>
      <c r="AE93" s="147"/>
      <c r="AF93" s="173"/>
      <c r="AG93" s="173"/>
      <c r="AH93" s="147"/>
      <c r="AI93" s="147" t="s">
        <v>164</v>
      </c>
      <c r="AJ93" s="147"/>
      <c r="AK93" s="147"/>
      <c r="AL93" s="147"/>
      <c r="AM93" s="147"/>
      <c r="AN93" s="147"/>
      <c r="AO93" s="147"/>
      <c r="AP93" s="147"/>
      <c r="AQ93" s="147"/>
      <c r="AR93" s="147"/>
      <c r="AS93" s="147"/>
      <c r="AT93" s="147"/>
      <c r="AU93" s="147"/>
      <c r="AV93" s="147"/>
      <c r="AW93" s="147"/>
      <c r="AX93" s="147"/>
      <c r="AY93" s="147"/>
      <c r="AZ93" s="147"/>
      <c r="BA93" s="147"/>
      <c r="BB93" s="147"/>
      <c r="BC93" s="147"/>
      <c r="BD93" s="147"/>
      <c r="BE93" s="147"/>
      <c r="BF93" s="147"/>
      <c r="BG93" s="147"/>
      <c r="BH93" s="147"/>
      <c r="BI93" s="147"/>
      <c r="BJ93" s="147"/>
      <c r="BK93" s="147"/>
      <c r="BL93" s="147"/>
      <c r="BM93" s="147"/>
      <c r="BN93" s="147"/>
      <c r="BO93" s="147"/>
      <c r="BP93" s="147"/>
      <c r="BQ93" s="147"/>
      <c r="BR93" s="147"/>
      <c r="BS93" s="147"/>
      <c r="BT93" s="147"/>
      <c r="BU93" s="147"/>
      <c r="BV93" s="147"/>
      <c r="BW93" s="147"/>
      <c r="BX93" s="147"/>
      <c r="BY93" s="147"/>
      <c r="BZ93" s="147"/>
      <c r="CA93" s="147"/>
      <c r="CB93" s="147"/>
      <c r="CC93" s="147"/>
      <c r="CD93" s="147"/>
      <c r="CE93" s="147"/>
      <c r="CF93" s="147"/>
      <c r="CG93" s="147"/>
      <c r="CH93" s="147"/>
      <c r="CI93" s="147"/>
      <c r="CJ93" s="147"/>
      <c r="CK93" s="147"/>
      <c r="CL93" s="147"/>
      <c r="CM93" s="147"/>
      <c r="CN93" s="147"/>
      <c r="CO93" s="147"/>
      <c r="CP93" s="147"/>
      <c r="CQ93" s="147"/>
      <c r="CR93" s="147"/>
      <c r="CS93" s="147"/>
      <c r="CT93" s="147"/>
      <c r="CU93" s="147"/>
      <c r="CV93" s="147"/>
      <c r="CW93" s="147"/>
      <c r="CX93" s="147"/>
      <c r="CY93" s="147"/>
      <c r="CZ93" s="147"/>
      <c r="DA93" s="147"/>
      <c r="DB93" s="147"/>
      <c r="DC93" s="147"/>
      <c r="DD93" s="147"/>
      <c r="DE93" s="147"/>
      <c r="DF93" s="147"/>
      <c r="DG93" s="147"/>
      <c r="DH93" s="147"/>
      <c r="DI93" s="147"/>
      <c r="DJ93" s="147"/>
      <c r="DK93" s="147"/>
      <c r="DL93" s="147"/>
      <c r="DM93" s="147"/>
      <c r="DN93" s="147"/>
      <c r="DO93" s="147"/>
      <c r="DP93" s="147"/>
      <c r="DQ93" s="147"/>
      <c r="DR93" s="147"/>
      <c r="DS93" s="147"/>
      <c r="DT93" s="147"/>
      <c r="DU93" s="147"/>
      <c r="DV93" s="147"/>
      <c r="DW93" s="147"/>
      <c r="DX93" s="147"/>
      <c r="DY93" s="147"/>
      <c r="DZ93" s="147"/>
      <c r="EA93" s="147"/>
      <c r="EB93" s="147"/>
      <c r="EC93" s="147"/>
      <c r="ED93" s="147"/>
      <c r="EE93" s="147"/>
      <c r="EF93" s="147"/>
      <c r="EG93" s="147"/>
      <c r="EH93" s="147"/>
      <c r="EI93" s="147"/>
      <c r="EJ93" s="147"/>
      <c r="EK93" s="147"/>
      <c r="EL93" s="147"/>
      <c r="EM93" s="147"/>
      <c r="EN93" s="147"/>
      <c r="EO93" s="147"/>
      <c r="EP93" s="147"/>
      <c r="EQ93" s="147"/>
      <c r="ER93" s="147"/>
      <c r="ES93" s="147"/>
      <c r="ET93" s="147"/>
      <c r="EU93" s="147"/>
      <c r="EV93" s="147"/>
      <c r="EW93" s="147"/>
      <c r="EX93" s="147"/>
      <c r="EY93" s="147"/>
      <c r="EZ93" s="147"/>
      <c r="FA93" s="147"/>
      <c r="FB93" s="147"/>
      <c r="FC93" s="147"/>
      <c r="FD93" s="147"/>
      <c r="FE93" s="147"/>
      <c r="FF93" s="147"/>
      <c r="FG93" s="147"/>
      <c r="FH93" s="147"/>
      <c r="FI93" s="147"/>
      <c r="FJ93" s="147"/>
      <c r="FK93" s="147"/>
      <c r="FL93" s="147"/>
      <c r="FM93" s="147"/>
      <c r="FN93" s="147"/>
      <c r="FO93" s="147"/>
      <c r="FP93" s="147"/>
      <c r="FQ93" s="147"/>
      <c r="FR93" s="147"/>
      <c r="FS93" s="147"/>
      <c r="FT93" s="147"/>
      <c r="FU93" s="147"/>
      <c r="FV93" s="147"/>
      <c r="FW93" s="147"/>
      <c r="FX93" s="147"/>
      <c r="FY93" s="147"/>
      <c r="FZ93" s="147"/>
      <c r="GA93" s="147"/>
      <c r="GB93" s="147"/>
      <c r="GC93" s="147"/>
      <c r="GD93" s="147"/>
      <c r="GE93" s="147"/>
      <c r="GF93" s="147"/>
      <c r="GG93" s="147"/>
      <c r="GH93" s="147"/>
      <c r="GI93" s="147"/>
      <c r="GJ93" s="147"/>
      <c r="GK93" s="147"/>
      <c r="GL93" s="147"/>
      <c r="GM93" s="147"/>
      <c r="GN93" s="147"/>
      <c r="GO93" s="147"/>
      <c r="GP93" s="147"/>
    </row>
    <row r="94" spans="1:198" s="157" customFormat="1" ht="29" customHeight="1" x14ac:dyDescent="0.2">
      <c r="A94" s="3629" t="s">
        <v>569</v>
      </c>
      <c r="B94" s="210"/>
      <c r="C94" s="157" t="s">
        <v>186</v>
      </c>
      <c r="D94" s="158" t="s">
        <v>77</v>
      </c>
      <c r="E94" s="158"/>
      <c r="G94" s="159" t="s">
        <v>354</v>
      </c>
      <c r="L94" s="2706"/>
      <c r="Q94" s="159"/>
      <c r="R94" s="159"/>
      <c r="S94" s="189"/>
      <c r="V94" s="157" t="s">
        <v>431</v>
      </c>
      <c r="X94" s="157" t="s">
        <v>432</v>
      </c>
      <c r="Y94" s="190"/>
      <c r="Z94" s="190"/>
      <c r="AB94" s="147" t="s">
        <v>164</v>
      </c>
      <c r="AC94" s="147"/>
      <c r="AD94" s="147"/>
      <c r="AE94" s="147"/>
      <c r="AF94" s="147"/>
      <c r="AG94" s="147"/>
      <c r="AH94" s="147"/>
      <c r="AI94" s="147"/>
      <c r="AJ94" s="147"/>
      <c r="AK94" s="147"/>
      <c r="AL94" s="147"/>
    </row>
    <row r="95" spans="1:198" s="147" customFormat="1" ht="29" customHeight="1" x14ac:dyDescent="0.2">
      <c r="A95" s="3629" t="s">
        <v>569</v>
      </c>
      <c r="B95" s="210"/>
      <c r="C95" s="157" t="s">
        <v>196</v>
      </c>
      <c r="D95" s="158" t="s">
        <v>239</v>
      </c>
      <c r="E95" s="158"/>
      <c r="F95" s="157"/>
      <c r="G95" s="159" t="s">
        <v>422</v>
      </c>
      <c r="H95" s="157"/>
      <c r="I95" s="157"/>
      <c r="J95" s="157"/>
      <c r="K95" s="157"/>
      <c r="L95" s="2706"/>
      <c r="M95" s="157"/>
      <c r="N95" s="157"/>
      <c r="O95" s="157"/>
      <c r="P95" s="157"/>
      <c r="Q95" s="159"/>
      <c r="R95" s="159"/>
      <c r="S95" s="189"/>
      <c r="T95" s="157"/>
      <c r="U95" s="157"/>
      <c r="V95" s="157" t="s">
        <v>423</v>
      </c>
      <c r="W95" s="157"/>
      <c r="X95" s="157" t="s">
        <v>424</v>
      </c>
      <c r="Y95" s="190"/>
      <c r="Z95" s="190"/>
      <c r="AA95" s="157"/>
      <c r="AB95" s="147" t="s">
        <v>164</v>
      </c>
    </row>
    <row r="96" spans="1:198" s="147" customFormat="1" ht="29" customHeight="1" x14ac:dyDescent="0.2">
      <c r="A96" s="3629" t="s">
        <v>569</v>
      </c>
      <c r="B96" s="210"/>
      <c r="C96" s="157" t="s">
        <v>186</v>
      </c>
      <c r="D96" s="158" t="s">
        <v>79</v>
      </c>
      <c r="E96" s="158"/>
      <c r="F96" s="157"/>
      <c r="G96" s="159" t="s">
        <v>302</v>
      </c>
      <c r="H96" s="157"/>
      <c r="I96" s="157"/>
      <c r="J96" s="157"/>
      <c r="K96" s="157"/>
      <c r="L96" s="2706"/>
      <c r="M96" s="157"/>
      <c r="N96" s="157"/>
      <c r="O96" s="157"/>
      <c r="P96" s="157"/>
      <c r="Q96" s="159"/>
      <c r="R96" s="159"/>
      <c r="S96" s="189"/>
      <c r="T96" s="157"/>
      <c r="U96" s="157"/>
      <c r="V96" s="157" t="s">
        <v>298</v>
      </c>
      <c r="W96" s="157"/>
      <c r="X96" s="157"/>
      <c r="Y96" s="190"/>
      <c r="Z96" s="190" t="s">
        <v>192</v>
      </c>
      <c r="AA96" s="157"/>
      <c r="AB96" s="157" t="s">
        <v>164</v>
      </c>
    </row>
    <row r="97" spans="1:198" s="157" customFormat="1" ht="29" customHeight="1" x14ac:dyDescent="0.2">
      <c r="A97" s="3629" t="s">
        <v>569</v>
      </c>
      <c r="B97" s="210"/>
      <c r="C97" s="157" t="s">
        <v>186</v>
      </c>
      <c r="D97" s="158" t="s">
        <v>80</v>
      </c>
      <c r="E97" s="158"/>
      <c r="G97" s="159" t="s">
        <v>433</v>
      </c>
      <c r="L97" s="2706"/>
      <c r="Q97" s="159"/>
      <c r="R97" s="159"/>
      <c r="S97" s="189"/>
      <c r="V97" s="157" t="s">
        <v>423</v>
      </c>
      <c r="X97" s="157" t="s">
        <v>434</v>
      </c>
      <c r="Y97" s="190"/>
      <c r="Z97" s="190"/>
      <c r="AB97" s="147" t="s">
        <v>164</v>
      </c>
      <c r="AC97" s="147"/>
      <c r="AD97" s="147"/>
      <c r="AE97" s="147"/>
      <c r="AF97" s="147"/>
      <c r="AG97" s="147"/>
      <c r="AH97" s="147"/>
      <c r="AI97" s="147"/>
      <c r="AJ97" s="147"/>
      <c r="AK97" s="147"/>
      <c r="AL97" s="147"/>
      <c r="AM97" s="147"/>
      <c r="AN97" s="147"/>
      <c r="AO97" s="147"/>
      <c r="AP97" s="147"/>
      <c r="AQ97" s="147"/>
      <c r="AR97" s="147"/>
      <c r="AS97" s="147"/>
      <c r="AT97" s="147"/>
      <c r="AU97" s="147"/>
      <c r="AV97" s="147"/>
      <c r="AW97" s="147"/>
      <c r="AX97" s="147"/>
      <c r="AY97" s="147"/>
      <c r="AZ97" s="147"/>
      <c r="BA97" s="147"/>
      <c r="BB97" s="147"/>
      <c r="BC97" s="147"/>
      <c r="BD97" s="147"/>
      <c r="BE97" s="147"/>
      <c r="BF97" s="147"/>
      <c r="BG97" s="147"/>
      <c r="BH97" s="147"/>
      <c r="BI97" s="147"/>
      <c r="BJ97" s="147"/>
      <c r="BK97" s="147"/>
      <c r="BL97" s="147"/>
      <c r="BM97" s="147"/>
      <c r="BN97" s="147"/>
      <c r="BO97" s="147"/>
      <c r="BP97" s="147"/>
      <c r="BQ97" s="147"/>
      <c r="BR97" s="147"/>
      <c r="BS97" s="147"/>
      <c r="BT97" s="147"/>
      <c r="BU97" s="147"/>
      <c r="BV97" s="147"/>
      <c r="BW97" s="147"/>
      <c r="BX97" s="147"/>
      <c r="BY97" s="147"/>
      <c r="BZ97" s="147"/>
      <c r="CA97" s="147"/>
      <c r="CB97" s="147"/>
      <c r="CC97" s="147"/>
      <c r="CD97" s="147"/>
      <c r="CE97" s="147"/>
      <c r="CF97" s="147"/>
      <c r="CG97" s="147"/>
      <c r="CH97" s="147"/>
      <c r="CI97" s="147"/>
      <c r="CJ97" s="147"/>
      <c r="CK97" s="147"/>
      <c r="CL97" s="147"/>
      <c r="CM97" s="147"/>
      <c r="CN97" s="147"/>
      <c r="CO97" s="147"/>
      <c r="CP97" s="147"/>
      <c r="CQ97" s="147"/>
      <c r="CR97" s="147"/>
      <c r="CS97" s="147"/>
      <c r="CT97" s="147"/>
      <c r="CU97" s="147"/>
      <c r="CV97" s="147"/>
      <c r="CW97" s="147"/>
      <c r="CX97" s="147"/>
      <c r="CY97" s="147"/>
      <c r="CZ97" s="147"/>
      <c r="DA97" s="147"/>
      <c r="DB97" s="147"/>
      <c r="DC97" s="147"/>
      <c r="DD97" s="147"/>
      <c r="DE97" s="147"/>
      <c r="DF97" s="147"/>
      <c r="DG97" s="147"/>
      <c r="DH97" s="147"/>
      <c r="DI97" s="147"/>
      <c r="DJ97" s="147"/>
      <c r="DK97" s="147"/>
      <c r="DL97" s="147"/>
      <c r="DM97" s="147"/>
      <c r="DN97" s="147"/>
      <c r="DO97" s="147"/>
      <c r="DP97" s="147"/>
      <c r="DQ97" s="147"/>
      <c r="DR97" s="147"/>
      <c r="DS97" s="147"/>
      <c r="DT97" s="147"/>
      <c r="DU97" s="147"/>
      <c r="DV97" s="147"/>
      <c r="DW97" s="147"/>
      <c r="DX97" s="147"/>
      <c r="DY97" s="147"/>
      <c r="DZ97" s="147"/>
      <c r="EA97" s="147"/>
      <c r="EB97" s="147"/>
      <c r="EC97" s="147"/>
      <c r="ED97" s="147"/>
      <c r="EE97" s="147"/>
      <c r="EF97" s="147"/>
      <c r="EG97" s="147"/>
      <c r="EH97" s="147"/>
      <c r="EI97" s="147"/>
      <c r="EJ97" s="147"/>
      <c r="EK97" s="147"/>
      <c r="EL97" s="147"/>
      <c r="EM97" s="147"/>
      <c r="EN97" s="147"/>
      <c r="EO97" s="147"/>
      <c r="EP97" s="147"/>
      <c r="EQ97" s="147"/>
      <c r="ER97" s="147"/>
      <c r="ES97" s="147"/>
      <c r="ET97" s="147"/>
      <c r="EU97" s="147"/>
      <c r="EV97" s="147"/>
      <c r="EW97" s="147"/>
      <c r="EX97" s="147"/>
      <c r="EY97" s="147"/>
      <c r="EZ97" s="147"/>
      <c r="FA97" s="147"/>
      <c r="FB97" s="147"/>
      <c r="FC97" s="147"/>
      <c r="FD97" s="147"/>
      <c r="FE97" s="147"/>
      <c r="FF97" s="147"/>
      <c r="FG97" s="147"/>
      <c r="FH97" s="147"/>
      <c r="FI97" s="147"/>
      <c r="FJ97" s="147"/>
      <c r="FK97" s="147"/>
      <c r="FL97" s="147"/>
      <c r="FM97" s="147"/>
      <c r="FN97" s="147"/>
      <c r="FO97" s="147"/>
      <c r="FP97" s="147"/>
      <c r="FQ97" s="147"/>
      <c r="FR97" s="147"/>
      <c r="FS97" s="147"/>
      <c r="FT97" s="147"/>
      <c r="FU97" s="147"/>
      <c r="FV97" s="147"/>
      <c r="FW97" s="147"/>
      <c r="FX97" s="147"/>
      <c r="FY97" s="147"/>
      <c r="FZ97" s="147"/>
      <c r="GA97" s="147"/>
      <c r="GB97" s="147"/>
      <c r="GC97" s="147"/>
      <c r="GD97" s="147"/>
      <c r="GE97" s="147"/>
      <c r="GF97" s="147"/>
      <c r="GG97" s="147"/>
      <c r="GH97" s="147"/>
      <c r="GI97" s="147"/>
      <c r="GJ97" s="147"/>
      <c r="GK97" s="147"/>
      <c r="GL97" s="147"/>
      <c r="GM97" s="147"/>
      <c r="GN97" s="147"/>
      <c r="GO97" s="147"/>
      <c r="GP97" s="147"/>
    </row>
    <row r="98" spans="1:198" s="157" customFormat="1" ht="29" customHeight="1" x14ac:dyDescent="0.2">
      <c r="A98" s="3629" t="s">
        <v>569</v>
      </c>
      <c r="B98" s="210"/>
      <c r="C98" s="147" t="s">
        <v>186</v>
      </c>
      <c r="D98" s="148" t="s">
        <v>81</v>
      </c>
      <c r="E98" s="148"/>
      <c r="F98" s="147"/>
      <c r="G98" s="149">
        <v>39558</v>
      </c>
      <c r="H98" s="147"/>
      <c r="I98" s="147"/>
      <c r="J98" s="147"/>
      <c r="K98" s="147"/>
      <c r="L98" s="2696"/>
      <c r="M98" s="147"/>
      <c r="N98" s="147"/>
      <c r="O98" s="147"/>
      <c r="P98" s="147"/>
      <c r="Q98" s="149"/>
      <c r="R98" s="149"/>
      <c r="S98" s="172"/>
      <c r="T98" s="147" t="s">
        <v>551</v>
      </c>
      <c r="U98" s="147"/>
      <c r="V98" s="147"/>
      <c r="W98" s="147"/>
      <c r="X98" s="147" t="s">
        <v>349</v>
      </c>
      <c r="Y98" s="173"/>
      <c r="Z98" s="173"/>
      <c r="AA98" s="147"/>
      <c r="AB98" s="147" t="s">
        <v>164</v>
      </c>
      <c r="AC98" s="147"/>
      <c r="AD98" s="147"/>
      <c r="AE98" s="147"/>
      <c r="AF98" s="147"/>
      <c r="AG98" s="147"/>
      <c r="AH98" s="147"/>
      <c r="AI98" s="147"/>
      <c r="AJ98" s="147"/>
      <c r="AK98" s="147"/>
      <c r="AL98" s="147"/>
      <c r="AM98" s="147"/>
      <c r="AN98" s="147"/>
      <c r="AO98" s="147"/>
      <c r="AP98" s="147"/>
      <c r="AQ98" s="147"/>
      <c r="AR98" s="147"/>
      <c r="AS98" s="147"/>
      <c r="AT98" s="147"/>
      <c r="AU98" s="147"/>
      <c r="AV98" s="147"/>
      <c r="AW98" s="147"/>
      <c r="AX98" s="147"/>
      <c r="AY98" s="147"/>
      <c r="AZ98" s="147"/>
      <c r="BA98" s="147"/>
      <c r="BB98" s="147"/>
      <c r="BC98" s="147"/>
      <c r="BD98" s="147"/>
      <c r="BE98" s="147"/>
      <c r="BF98" s="147"/>
      <c r="BG98" s="147"/>
      <c r="BH98" s="147"/>
      <c r="BI98" s="147"/>
      <c r="BJ98" s="147"/>
      <c r="BK98" s="147"/>
      <c r="BL98" s="147"/>
      <c r="BM98" s="147"/>
      <c r="BN98" s="147"/>
      <c r="BO98" s="147"/>
      <c r="BP98" s="147"/>
      <c r="BQ98" s="147"/>
      <c r="BR98" s="147"/>
      <c r="BS98" s="147"/>
      <c r="BT98" s="147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L98" s="147"/>
      <c r="CM98" s="147"/>
      <c r="CN98" s="147"/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7"/>
      <c r="DI98" s="147"/>
      <c r="DJ98" s="147"/>
      <c r="DK98" s="147"/>
      <c r="DL98" s="147"/>
      <c r="DM98" s="147"/>
      <c r="DN98" s="147"/>
      <c r="DO98" s="147"/>
      <c r="DP98" s="147"/>
      <c r="DQ98" s="147"/>
      <c r="DR98" s="147"/>
      <c r="DS98" s="147"/>
      <c r="DT98" s="147"/>
      <c r="DU98" s="147"/>
      <c r="DV98" s="147"/>
      <c r="DW98" s="147"/>
      <c r="DX98" s="147"/>
      <c r="DY98" s="147"/>
      <c r="DZ98" s="147"/>
      <c r="EA98" s="147"/>
      <c r="EB98" s="147"/>
      <c r="EC98" s="147"/>
      <c r="ED98" s="147"/>
      <c r="EE98" s="147"/>
      <c r="EF98" s="147"/>
      <c r="EG98" s="147"/>
      <c r="EH98" s="147"/>
      <c r="EI98" s="147"/>
      <c r="EJ98" s="147"/>
      <c r="EK98" s="147"/>
      <c r="EL98" s="147"/>
      <c r="EM98" s="147"/>
      <c r="EN98" s="147"/>
      <c r="EO98" s="147"/>
      <c r="EP98" s="147"/>
      <c r="EQ98" s="147"/>
      <c r="ER98" s="147"/>
      <c r="ES98" s="147"/>
      <c r="ET98" s="147"/>
      <c r="EU98" s="147"/>
      <c r="EV98" s="147"/>
      <c r="EW98" s="147"/>
      <c r="EX98" s="147"/>
      <c r="EY98" s="147"/>
      <c r="EZ98" s="147"/>
      <c r="FA98" s="147"/>
      <c r="FB98" s="147"/>
      <c r="FC98" s="147"/>
      <c r="FD98" s="147"/>
      <c r="FE98" s="147"/>
      <c r="FF98" s="147"/>
      <c r="FG98" s="147"/>
      <c r="FH98" s="147"/>
      <c r="FI98" s="147"/>
      <c r="FJ98" s="147"/>
      <c r="FK98" s="147"/>
      <c r="FL98" s="147"/>
      <c r="FM98" s="147"/>
      <c r="FN98" s="147"/>
      <c r="FO98" s="147"/>
      <c r="FP98" s="147"/>
      <c r="FQ98" s="147"/>
      <c r="FR98" s="147"/>
      <c r="FS98" s="147"/>
      <c r="FT98" s="147"/>
      <c r="FU98" s="147"/>
      <c r="FV98" s="147"/>
      <c r="FW98" s="147"/>
      <c r="FX98" s="147"/>
      <c r="FY98" s="147"/>
      <c r="FZ98" s="147"/>
      <c r="GA98" s="147"/>
      <c r="GB98" s="147"/>
      <c r="GC98" s="147"/>
      <c r="GD98" s="147"/>
      <c r="GE98" s="147"/>
      <c r="GF98" s="147"/>
      <c r="GG98" s="147"/>
      <c r="GH98" s="147"/>
      <c r="GI98" s="147"/>
      <c r="GJ98" s="147"/>
      <c r="GK98" s="147"/>
      <c r="GL98" s="147"/>
      <c r="GM98" s="147"/>
      <c r="GN98" s="147"/>
      <c r="GO98" s="147"/>
      <c r="GP98" s="147"/>
    </row>
    <row r="99" spans="1:198" s="147" customFormat="1" ht="29" customHeight="1" x14ac:dyDescent="0.2">
      <c r="A99" s="3629" t="s">
        <v>912</v>
      </c>
      <c r="B99" s="210"/>
      <c r="C99" s="147" t="s">
        <v>315</v>
      </c>
      <c r="D99" s="148" t="s">
        <v>213</v>
      </c>
      <c r="E99" s="148"/>
      <c r="G99" s="149">
        <v>39559</v>
      </c>
      <c r="L99" s="2696"/>
      <c r="Q99" s="149"/>
      <c r="R99" s="149"/>
      <c r="S99" s="172"/>
      <c r="T99" s="147" t="s">
        <v>552</v>
      </c>
      <c r="Y99" s="173"/>
      <c r="Z99" s="173"/>
      <c r="AB99" s="147" t="s">
        <v>164</v>
      </c>
    </row>
    <row r="100" spans="1:198" s="147" customFormat="1" ht="29" customHeight="1" x14ac:dyDescent="0.2">
      <c r="A100" s="3629" t="s">
        <v>569</v>
      </c>
      <c r="B100" s="210"/>
      <c r="C100" s="157" t="s">
        <v>196</v>
      </c>
      <c r="D100" s="158" t="s">
        <v>204</v>
      </c>
      <c r="E100" s="158"/>
      <c r="F100" s="157"/>
      <c r="G100" s="159" t="s">
        <v>304</v>
      </c>
      <c r="H100" s="157"/>
      <c r="I100" s="157"/>
      <c r="J100" s="157"/>
      <c r="K100" s="157"/>
      <c r="L100" s="2706"/>
      <c r="M100" s="157"/>
      <c r="N100" s="157"/>
      <c r="O100" s="157"/>
      <c r="P100" s="157"/>
      <c r="Q100" s="159"/>
      <c r="R100" s="159"/>
      <c r="S100" s="189"/>
      <c r="T100" s="157"/>
      <c r="U100" s="157"/>
      <c r="V100" s="157" t="s">
        <v>296</v>
      </c>
      <c r="W100" s="157"/>
      <c r="X100" s="157"/>
      <c r="Y100" s="190"/>
      <c r="Z100" s="190"/>
      <c r="AA100" s="157"/>
      <c r="AB100" s="157" t="s">
        <v>164</v>
      </c>
      <c r="AC100" s="157"/>
      <c r="AD100" s="157"/>
      <c r="AE100" s="157"/>
      <c r="AF100" s="157"/>
      <c r="AG100" s="157"/>
      <c r="AH100" s="157"/>
      <c r="AI100" s="157"/>
      <c r="AJ100" s="157"/>
      <c r="AK100" s="157"/>
      <c r="AL100" s="157"/>
      <c r="AM100" s="157"/>
      <c r="AN100" s="157"/>
      <c r="AO100" s="157"/>
      <c r="AP100" s="157"/>
      <c r="AQ100" s="157"/>
      <c r="AR100" s="157"/>
      <c r="AS100" s="157"/>
      <c r="AT100" s="157"/>
      <c r="AU100" s="157"/>
      <c r="AV100" s="157"/>
      <c r="AW100" s="157"/>
      <c r="AX100" s="157"/>
      <c r="AY100" s="157"/>
      <c r="AZ100" s="157"/>
      <c r="BA100" s="157"/>
      <c r="BB100" s="157"/>
      <c r="BC100" s="157"/>
      <c r="BD100" s="157"/>
      <c r="BE100" s="157"/>
      <c r="BF100" s="157"/>
      <c r="BG100" s="157"/>
      <c r="BH100" s="157"/>
      <c r="BI100" s="157"/>
      <c r="BJ100" s="157"/>
      <c r="BK100" s="157"/>
      <c r="BL100" s="157"/>
      <c r="BM100" s="157"/>
      <c r="BN100" s="157"/>
      <c r="BO100" s="157"/>
      <c r="BP100" s="157"/>
      <c r="BQ100" s="157"/>
      <c r="BR100" s="157"/>
      <c r="BS100" s="157"/>
      <c r="BT100" s="157"/>
      <c r="BU100" s="157"/>
      <c r="BV100" s="157"/>
      <c r="BW100" s="157"/>
      <c r="BX100" s="157"/>
      <c r="BY100" s="157"/>
      <c r="BZ100" s="157"/>
      <c r="CA100" s="157"/>
      <c r="CB100" s="157"/>
      <c r="CC100" s="157"/>
      <c r="CD100" s="157"/>
      <c r="CE100" s="157"/>
      <c r="CF100" s="157"/>
      <c r="CG100" s="157"/>
      <c r="CH100" s="157"/>
      <c r="CI100" s="157"/>
      <c r="CJ100" s="157"/>
      <c r="CK100" s="157"/>
      <c r="CL100" s="157"/>
      <c r="CM100" s="157"/>
      <c r="CN100" s="157"/>
      <c r="CO100" s="157"/>
      <c r="CP100" s="157"/>
      <c r="CQ100" s="157"/>
      <c r="CR100" s="157"/>
      <c r="CS100" s="157"/>
      <c r="CT100" s="157"/>
      <c r="CU100" s="157"/>
      <c r="CV100" s="157"/>
      <c r="CW100" s="157"/>
      <c r="CX100" s="157"/>
      <c r="CY100" s="157"/>
      <c r="CZ100" s="157"/>
      <c r="DA100" s="157"/>
      <c r="DB100" s="157"/>
      <c r="DC100" s="157"/>
      <c r="DD100" s="157"/>
      <c r="DE100" s="157"/>
      <c r="DF100" s="157"/>
      <c r="DG100" s="157"/>
      <c r="DH100" s="157"/>
      <c r="DI100" s="157"/>
      <c r="DJ100" s="157"/>
      <c r="DK100" s="157"/>
      <c r="DL100" s="157"/>
      <c r="DM100" s="157"/>
      <c r="DN100" s="157"/>
      <c r="DO100" s="157"/>
      <c r="DP100" s="157"/>
      <c r="DQ100" s="157"/>
      <c r="DR100" s="157"/>
      <c r="DS100" s="157"/>
      <c r="DT100" s="157"/>
      <c r="DU100" s="157"/>
      <c r="DV100" s="157"/>
      <c r="DW100" s="157"/>
      <c r="DX100" s="157"/>
      <c r="DY100" s="157"/>
      <c r="DZ100" s="157"/>
      <c r="EA100" s="157"/>
      <c r="EB100" s="157"/>
      <c r="EC100" s="157"/>
      <c r="ED100" s="157"/>
      <c r="EE100" s="157"/>
      <c r="EF100" s="157"/>
      <c r="EG100" s="157"/>
      <c r="EH100" s="157"/>
      <c r="EI100" s="157"/>
      <c r="EJ100" s="157"/>
      <c r="EK100" s="157"/>
      <c r="EL100" s="157"/>
      <c r="EM100" s="157"/>
      <c r="EN100" s="157"/>
      <c r="EO100" s="157"/>
      <c r="EP100" s="157"/>
      <c r="EQ100" s="157"/>
      <c r="ER100" s="157"/>
      <c r="ES100" s="157"/>
      <c r="ET100" s="157"/>
      <c r="EU100" s="157"/>
      <c r="EV100" s="157"/>
      <c r="EW100" s="157"/>
      <c r="EX100" s="157"/>
      <c r="EY100" s="157"/>
      <c r="EZ100" s="157"/>
      <c r="FA100" s="157"/>
      <c r="FB100" s="157"/>
      <c r="FC100" s="157"/>
      <c r="FD100" s="157"/>
      <c r="FE100" s="157"/>
      <c r="FF100" s="157"/>
      <c r="FG100" s="157"/>
      <c r="FH100" s="157"/>
      <c r="FI100" s="157"/>
      <c r="FJ100" s="157"/>
      <c r="FK100" s="157"/>
      <c r="FL100" s="157"/>
      <c r="FM100" s="157"/>
      <c r="FN100" s="157"/>
      <c r="FO100" s="157"/>
      <c r="FP100" s="157"/>
      <c r="FQ100" s="157"/>
      <c r="FR100" s="157"/>
      <c r="FS100" s="157"/>
      <c r="FT100" s="157"/>
      <c r="FU100" s="157"/>
      <c r="FV100" s="157"/>
      <c r="FW100" s="157"/>
      <c r="FX100" s="157"/>
      <c r="FY100" s="157"/>
      <c r="FZ100" s="157"/>
      <c r="GA100" s="157"/>
      <c r="GB100" s="157"/>
      <c r="GC100" s="157"/>
      <c r="GD100" s="157"/>
      <c r="GE100" s="157"/>
      <c r="GF100" s="157"/>
      <c r="GG100" s="157"/>
      <c r="GH100" s="157"/>
      <c r="GI100" s="157"/>
      <c r="GJ100" s="157"/>
      <c r="GK100" s="157"/>
      <c r="GL100" s="157"/>
      <c r="GM100" s="157"/>
      <c r="GN100" s="157"/>
      <c r="GO100" s="157"/>
      <c r="GP100" s="157"/>
    </row>
    <row r="101" spans="1:198" s="147" customFormat="1" ht="29" customHeight="1" x14ac:dyDescent="0.2">
      <c r="A101" s="125" t="s">
        <v>569</v>
      </c>
      <c r="B101" s="176"/>
      <c r="C101" s="147" t="s">
        <v>315</v>
      </c>
      <c r="D101" s="147" t="s">
        <v>204</v>
      </c>
      <c r="E101" s="148">
        <v>1300</v>
      </c>
      <c r="F101" s="147" t="s">
        <v>576</v>
      </c>
      <c r="G101" s="149">
        <v>39583</v>
      </c>
      <c r="H101" s="150" t="s">
        <v>164</v>
      </c>
      <c r="I101" s="150"/>
      <c r="J101" s="150"/>
      <c r="K101" s="150"/>
      <c r="L101" s="2696"/>
      <c r="M101" s="147" t="s">
        <v>959</v>
      </c>
      <c r="P101" s="147" t="s">
        <v>804</v>
      </c>
      <c r="U101" s="147" t="s">
        <v>715</v>
      </c>
      <c r="V101" s="149"/>
      <c r="W101" s="149"/>
      <c r="X101" s="172" t="s">
        <v>577</v>
      </c>
      <c r="AD101" s="173"/>
      <c r="AE101" s="173"/>
      <c r="AG101" s="147" t="s">
        <v>164</v>
      </c>
      <c r="AM101" s="157"/>
      <c r="AN101" s="157"/>
      <c r="AO101" s="157"/>
      <c r="AP101" s="157"/>
      <c r="AQ101" s="157"/>
      <c r="AR101" s="157"/>
      <c r="AS101" s="157"/>
      <c r="AT101" s="157"/>
      <c r="AU101" s="157"/>
      <c r="AV101" s="157"/>
      <c r="AW101" s="157"/>
      <c r="AX101" s="157"/>
      <c r="AY101" s="157"/>
      <c r="AZ101" s="157"/>
      <c r="BA101" s="157"/>
      <c r="BB101" s="157"/>
      <c r="BC101" s="157"/>
      <c r="BD101" s="157"/>
      <c r="BE101" s="157"/>
      <c r="BF101" s="157"/>
      <c r="BG101" s="157"/>
      <c r="BH101" s="157"/>
      <c r="BI101" s="157"/>
      <c r="BJ101" s="157"/>
      <c r="BK101" s="157"/>
      <c r="BL101" s="157"/>
      <c r="BM101" s="157"/>
      <c r="BN101" s="157"/>
      <c r="BO101" s="157"/>
      <c r="BP101" s="157"/>
      <c r="BQ101" s="157"/>
      <c r="BR101" s="157"/>
      <c r="BS101" s="157"/>
      <c r="BT101" s="157"/>
      <c r="BU101" s="157"/>
      <c r="BV101" s="157"/>
      <c r="BW101" s="157"/>
      <c r="BX101" s="157"/>
      <c r="BY101" s="157"/>
      <c r="BZ101" s="157"/>
      <c r="CA101" s="157"/>
      <c r="CB101" s="157"/>
      <c r="CC101" s="157"/>
      <c r="CD101" s="157"/>
      <c r="CE101" s="157"/>
      <c r="CF101" s="157"/>
      <c r="CG101" s="157"/>
      <c r="CH101" s="157"/>
      <c r="CI101" s="157"/>
      <c r="CJ101" s="157"/>
      <c r="CK101" s="157"/>
      <c r="CL101" s="157"/>
      <c r="CM101" s="157"/>
      <c r="CN101" s="157"/>
      <c r="CO101" s="157"/>
      <c r="CP101" s="157"/>
      <c r="CQ101" s="157"/>
      <c r="CR101" s="157"/>
      <c r="CS101" s="157"/>
      <c r="CT101" s="157"/>
      <c r="CU101" s="157"/>
      <c r="CV101" s="157"/>
      <c r="CW101" s="157"/>
      <c r="CX101" s="157"/>
      <c r="CY101" s="157"/>
      <c r="CZ101" s="157"/>
      <c r="DA101" s="157"/>
      <c r="DB101" s="157"/>
      <c r="DC101" s="157"/>
      <c r="DD101" s="157"/>
      <c r="DE101" s="157"/>
      <c r="DF101" s="157"/>
      <c r="DG101" s="157"/>
      <c r="DH101" s="157"/>
      <c r="DI101" s="157"/>
      <c r="DJ101" s="157"/>
      <c r="DK101" s="157"/>
      <c r="DL101" s="157"/>
      <c r="DM101" s="157"/>
      <c r="DN101" s="157"/>
      <c r="DO101" s="157"/>
      <c r="DP101" s="157"/>
      <c r="DQ101" s="157"/>
      <c r="DR101" s="157"/>
      <c r="DS101" s="157"/>
      <c r="DT101" s="157"/>
      <c r="DU101" s="157"/>
      <c r="DV101" s="157"/>
      <c r="DW101" s="157"/>
      <c r="DX101" s="157"/>
      <c r="DY101" s="157"/>
      <c r="DZ101" s="157"/>
      <c r="EA101" s="157"/>
      <c r="EB101" s="157"/>
      <c r="EC101" s="157"/>
      <c r="ED101" s="157"/>
      <c r="EE101" s="157"/>
      <c r="EF101" s="157"/>
      <c r="EG101" s="157"/>
      <c r="EH101" s="157"/>
      <c r="EI101" s="157"/>
      <c r="EJ101" s="157"/>
      <c r="EK101" s="157"/>
      <c r="EL101" s="157"/>
      <c r="EM101" s="157"/>
      <c r="EN101" s="157"/>
      <c r="EO101" s="157"/>
      <c r="EP101" s="157"/>
      <c r="EQ101" s="157"/>
      <c r="ER101" s="157"/>
      <c r="ES101" s="157"/>
      <c r="ET101" s="157"/>
      <c r="EU101" s="157"/>
      <c r="EV101" s="157"/>
      <c r="EW101" s="157"/>
      <c r="EX101" s="157"/>
      <c r="EY101" s="157"/>
      <c r="EZ101" s="157"/>
      <c r="FA101" s="157"/>
      <c r="FB101" s="157"/>
      <c r="FC101" s="157"/>
      <c r="FD101" s="157"/>
      <c r="FE101" s="157"/>
      <c r="FF101" s="157"/>
      <c r="FG101" s="157"/>
      <c r="FH101" s="157"/>
      <c r="FI101" s="157"/>
      <c r="FJ101" s="157"/>
      <c r="FK101" s="157"/>
      <c r="FL101" s="157"/>
      <c r="FM101" s="157"/>
      <c r="FN101" s="157"/>
      <c r="FO101" s="157"/>
      <c r="FP101" s="157"/>
      <c r="FQ101" s="157"/>
      <c r="FR101" s="157"/>
      <c r="FS101" s="157"/>
      <c r="FT101" s="157"/>
      <c r="FU101" s="157"/>
      <c r="FV101" s="157"/>
      <c r="FW101" s="157"/>
      <c r="FX101" s="157"/>
      <c r="FY101" s="157"/>
      <c r="FZ101" s="157"/>
      <c r="GA101" s="157"/>
      <c r="GB101" s="157"/>
      <c r="GC101" s="157"/>
      <c r="GD101" s="157"/>
      <c r="GE101" s="157"/>
      <c r="GF101" s="157"/>
      <c r="GG101" s="157"/>
      <c r="GH101" s="157"/>
      <c r="GI101" s="157"/>
      <c r="GJ101" s="157"/>
      <c r="GK101" s="157"/>
      <c r="GL101" s="157"/>
      <c r="GM101" s="157"/>
      <c r="GN101" s="157"/>
      <c r="GO101" s="157"/>
      <c r="GP101" s="157"/>
    </row>
    <row r="102" spans="1:198" s="147" customFormat="1" ht="29" customHeight="1" x14ac:dyDescent="0.2">
      <c r="A102" s="3628" t="s">
        <v>569</v>
      </c>
      <c r="B102" s="188"/>
      <c r="C102" s="157" t="s">
        <v>315</v>
      </c>
      <c r="D102" s="158" t="s">
        <v>230</v>
      </c>
      <c r="E102" s="158"/>
      <c r="F102" s="157" t="s">
        <v>148</v>
      </c>
      <c r="G102" s="159">
        <v>39563</v>
      </c>
      <c r="H102" s="157"/>
      <c r="I102" s="157"/>
      <c r="J102" s="157"/>
      <c r="K102" s="157"/>
      <c r="L102" s="2706" t="s">
        <v>776</v>
      </c>
      <c r="M102" s="157"/>
      <c r="N102" s="157" t="s">
        <v>786</v>
      </c>
      <c r="O102" s="157"/>
      <c r="P102" s="157" t="s">
        <v>715</v>
      </c>
      <c r="Q102" s="159"/>
      <c r="R102" s="159"/>
      <c r="S102" s="189"/>
      <c r="T102" s="157"/>
      <c r="U102" s="157"/>
      <c r="V102" s="157"/>
      <c r="W102" s="157"/>
      <c r="X102" s="157"/>
      <c r="Y102" s="190"/>
      <c r="Z102" s="190"/>
      <c r="AA102" s="157"/>
      <c r="AB102" s="157" t="s">
        <v>164</v>
      </c>
    </row>
    <row r="103" spans="1:198" s="147" customFormat="1" ht="29" customHeight="1" x14ac:dyDescent="0.2">
      <c r="A103" s="125" t="s">
        <v>569</v>
      </c>
      <c r="B103" s="176"/>
      <c r="C103" s="147" t="s">
        <v>315</v>
      </c>
      <c r="D103" s="148" t="s">
        <v>212</v>
      </c>
      <c r="E103" s="148"/>
      <c r="F103" s="147" t="s">
        <v>152</v>
      </c>
      <c r="G103" s="149">
        <v>39567</v>
      </c>
      <c r="L103" s="2696"/>
      <c r="Q103" s="149" t="s">
        <v>694</v>
      </c>
      <c r="R103" s="149" t="s">
        <v>707</v>
      </c>
      <c r="S103" s="172"/>
      <c r="W103" s="147" t="s">
        <v>309</v>
      </c>
      <c r="X103" s="147" t="s">
        <v>33</v>
      </c>
      <c r="Y103" s="147" t="s">
        <v>32</v>
      </c>
      <c r="AB103" s="147" t="s">
        <v>164</v>
      </c>
    </row>
    <row r="104" spans="1:198" s="147" customFormat="1" ht="29" customHeight="1" x14ac:dyDescent="0.2">
      <c r="A104" s="3629" t="s">
        <v>569</v>
      </c>
      <c r="B104" s="210"/>
      <c r="C104" s="157" t="s">
        <v>196</v>
      </c>
      <c r="D104" s="158" t="s">
        <v>46</v>
      </c>
      <c r="E104" s="158"/>
      <c r="F104" s="157"/>
      <c r="G104" s="159" t="s">
        <v>574</v>
      </c>
      <c r="H104" s="157"/>
      <c r="I104" s="157"/>
      <c r="J104" s="157"/>
      <c r="K104" s="157"/>
      <c r="L104" s="2706"/>
      <c r="M104" s="157"/>
      <c r="N104" s="157"/>
      <c r="O104" s="157"/>
      <c r="P104" s="157"/>
      <c r="Q104" s="159"/>
      <c r="R104" s="159"/>
      <c r="S104" s="189"/>
      <c r="T104" s="157"/>
      <c r="U104" s="157"/>
      <c r="V104" s="157" t="s">
        <v>425</v>
      </c>
      <c r="W104" s="157"/>
      <c r="X104" s="157" t="s">
        <v>260</v>
      </c>
      <c r="Y104" s="190"/>
      <c r="Z104" s="190"/>
      <c r="AA104" s="157"/>
      <c r="AB104" s="147" t="s">
        <v>164</v>
      </c>
      <c r="AM104" s="157"/>
      <c r="AN104" s="157"/>
      <c r="AO104" s="157"/>
      <c r="AP104" s="157"/>
      <c r="AQ104" s="157"/>
      <c r="AR104" s="157"/>
      <c r="AS104" s="157"/>
      <c r="AT104" s="157"/>
      <c r="AU104" s="157"/>
      <c r="AV104" s="157"/>
      <c r="AW104" s="157"/>
      <c r="AX104" s="157"/>
      <c r="AY104" s="157"/>
      <c r="AZ104" s="157"/>
      <c r="BA104" s="157"/>
      <c r="BB104" s="157"/>
      <c r="BC104" s="157"/>
      <c r="BD104" s="157"/>
      <c r="BE104" s="157"/>
      <c r="BF104" s="157"/>
      <c r="BG104" s="157"/>
      <c r="BH104" s="157"/>
      <c r="BI104" s="157"/>
      <c r="BJ104" s="157"/>
      <c r="BK104" s="157"/>
      <c r="BL104" s="157"/>
      <c r="BM104" s="157"/>
      <c r="BN104" s="157"/>
      <c r="BO104" s="157"/>
      <c r="BP104" s="157"/>
      <c r="BQ104" s="157"/>
      <c r="BR104" s="157"/>
      <c r="BS104" s="157"/>
      <c r="BT104" s="157"/>
      <c r="BU104" s="157"/>
      <c r="BV104" s="157"/>
      <c r="BW104" s="157"/>
      <c r="BX104" s="157"/>
      <c r="BY104" s="157"/>
      <c r="BZ104" s="157"/>
      <c r="CA104" s="157"/>
      <c r="CB104" s="157"/>
      <c r="CC104" s="157"/>
      <c r="CD104" s="157"/>
      <c r="CE104" s="157"/>
      <c r="CF104" s="157"/>
      <c r="CG104" s="157"/>
      <c r="CH104" s="157"/>
      <c r="CI104" s="157"/>
      <c r="CJ104" s="157"/>
      <c r="CK104" s="157"/>
      <c r="CL104" s="157"/>
      <c r="CM104" s="157"/>
      <c r="CN104" s="157"/>
      <c r="CO104" s="157"/>
      <c r="CP104" s="157"/>
      <c r="CQ104" s="157"/>
      <c r="CR104" s="157"/>
      <c r="CS104" s="157"/>
      <c r="CT104" s="157"/>
      <c r="CU104" s="157"/>
      <c r="CV104" s="157"/>
      <c r="CW104" s="157"/>
      <c r="CX104" s="157"/>
      <c r="CY104" s="157"/>
      <c r="CZ104" s="157"/>
      <c r="DA104" s="157"/>
      <c r="DB104" s="157"/>
      <c r="DC104" s="157"/>
      <c r="DD104" s="157"/>
      <c r="DE104" s="157"/>
      <c r="DF104" s="157"/>
      <c r="DG104" s="157"/>
      <c r="DH104" s="157"/>
      <c r="DI104" s="157"/>
      <c r="DJ104" s="157"/>
      <c r="DK104" s="157"/>
      <c r="DL104" s="157"/>
      <c r="DM104" s="157"/>
      <c r="DN104" s="157"/>
      <c r="DO104" s="157"/>
      <c r="DP104" s="157"/>
      <c r="DQ104" s="157"/>
      <c r="DR104" s="157"/>
      <c r="DS104" s="157"/>
      <c r="DT104" s="157"/>
      <c r="DU104" s="157"/>
      <c r="DV104" s="157"/>
      <c r="DW104" s="157"/>
      <c r="DX104" s="157"/>
      <c r="DY104" s="157"/>
      <c r="DZ104" s="157"/>
      <c r="EA104" s="157"/>
      <c r="EB104" s="157"/>
      <c r="EC104" s="157"/>
      <c r="ED104" s="157"/>
      <c r="EE104" s="157"/>
      <c r="EF104" s="157"/>
      <c r="EG104" s="157"/>
      <c r="EH104" s="157"/>
      <c r="EI104" s="157"/>
      <c r="EJ104" s="157"/>
      <c r="EK104" s="157"/>
      <c r="EL104" s="157"/>
      <c r="EM104" s="157"/>
      <c r="EN104" s="157"/>
      <c r="EO104" s="157"/>
      <c r="EP104" s="157"/>
      <c r="EQ104" s="157"/>
      <c r="ER104" s="157"/>
      <c r="ES104" s="157"/>
      <c r="ET104" s="157"/>
      <c r="EU104" s="157"/>
      <c r="EV104" s="157"/>
      <c r="EW104" s="157"/>
      <c r="EX104" s="157"/>
      <c r="EY104" s="157"/>
      <c r="EZ104" s="157"/>
      <c r="FA104" s="157"/>
      <c r="FB104" s="157"/>
      <c r="FC104" s="157"/>
      <c r="FD104" s="157"/>
      <c r="FE104" s="157"/>
      <c r="FF104" s="157"/>
      <c r="FG104" s="157"/>
      <c r="FH104" s="157"/>
      <c r="FI104" s="157"/>
      <c r="FJ104" s="157"/>
      <c r="FK104" s="157"/>
      <c r="FL104" s="157"/>
      <c r="FM104" s="157"/>
      <c r="FN104" s="157"/>
      <c r="FO104" s="157"/>
      <c r="FP104" s="157"/>
      <c r="FQ104" s="157"/>
      <c r="FR104" s="157"/>
      <c r="FS104" s="157"/>
      <c r="FT104" s="157"/>
      <c r="FU104" s="157"/>
      <c r="FV104" s="157"/>
      <c r="FW104" s="157"/>
      <c r="FX104" s="157"/>
      <c r="FY104" s="157"/>
      <c r="FZ104" s="157"/>
      <c r="GA104" s="157"/>
      <c r="GB104" s="157"/>
      <c r="GC104" s="157"/>
      <c r="GD104" s="157"/>
      <c r="GE104" s="157"/>
      <c r="GF104" s="157"/>
      <c r="GG104" s="157"/>
      <c r="GH104" s="157"/>
      <c r="GI104" s="157"/>
      <c r="GJ104" s="157"/>
      <c r="GK104" s="157"/>
      <c r="GL104" s="157"/>
      <c r="GM104" s="157"/>
      <c r="GN104" s="157"/>
      <c r="GO104" s="157"/>
      <c r="GP104" s="157"/>
    </row>
    <row r="105" spans="1:198" s="157" customFormat="1" ht="29" customHeight="1" x14ac:dyDescent="0.2">
      <c r="A105" s="3629" t="s">
        <v>569</v>
      </c>
      <c r="B105" s="210"/>
      <c r="C105" s="157" t="s">
        <v>196</v>
      </c>
      <c r="D105" s="158" t="s">
        <v>209</v>
      </c>
      <c r="E105" s="158"/>
      <c r="G105" s="159" t="s">
        <v>303</v>
      </c>
      <c r="L105" s="2706"/>
      <c r="Q105" s="159"/>
      <c r="R105" s="159"/>
      <c r="S105" s="189"/>
      <c r="V105" s="157" t="s">
        <v>297</v>
      </c>
      <c r="X105" s="147"/>
      <c r="Y105" s="173"/>
      <c r="Z105" s="173"/>
      <c r="AA105" s="147"/>
      <c r="AB105" s="147" t="s">
        <v>164</v>
      </c>
    </row>
    <row r="106" spans="1:198" s="157" customFormat="1" ht="29" customHeight="1" x14ac:dyDescent="0.2">
      <c r="A106" s="125" t="s">
        <v>569</v>
      </c>
      <c r="B106" s="176"/>
      <c r="C106" s="147" t="s">
        <v>315</v>
      </c>
      <c r="D106" s="148" t="s">
        <v>197</v>
      </c>
      <c r="E106" s="148"/>
      <c r="F106" s="147"/>
      <c r="G106" s="149">
        <v>39583</v>
      </c>
      <c r="H106" s="147"/>
      <c r="I106" s="147"/>
      <c r="J106" s="147"/>
      <c r="K106" s="147"/>
      <c r="L106" s="2696"/>
      <c r="M106" s="147"/>
      <c r="N106" s="147"/>
      <c r="O106" s="147"/>
      <c r="P106" s="147"/>
      <c r="Q106" s="149"/>
      <c r="R106" s="149"/>
      <c r="S106" s="172" t="s">
        <v>578</v>
      </c>
      <c r="T106" s="147"/>
      <c r="U106" s="147"/>
      <c r="V106" s="147"/>
      <c r="W106" s="147"/>
      <c r="X106" s="147"/>
      <c r="Y106" s="173"/>
      <c r="Z106" s="173"/>
      <c r="AA106" s="147"/>
      <c r="AB106" s="147" t="s">
        <v>164</v>
      </c>
      <c r="AC106" s="147"/>
      <c r="AD106" s="147"/>
      <c r="AE106" s="147"/>
      <c r="AF106" s="147"/>
      <c r="AG106" s="147"/>
      <c r="AH106" s="147"/>
      <c r="AI106" s="147"/>
      <c r="AJ106" s="147"/>
      <c r="AK106" s="147"/>
      <c r="AL106" s="147"/>
      <c r="AM106" s="147"/>
      <c r="AN106" s="147"/>
      <c r="AO106" s="147"/>
      <c r="AP106" s="147"/>
      <c r="AQ106" s="147"/>
      <c r="AR106" s="147"/>
      <c r="AS106" s="147"/>
      <c r="AT106" s="147"/>
      <c r="AU106" s="147"/>
      <c r="AV106" s="147"/>
      <c r="AW106" s="147"/>
      <c r="AX106" s="147"/>
      <c r="AY106" s="147"/>
      <c r="AZ106" s="147"/>
      <c r="BA106" s="147"/>
      <c r="BB106" s="147"/>
      <c r="BC106" s="147"/>
      <c r="BD106" s="147"/>
      <c r="BE106" s="147"/>
      <c r="BF106" s="147"/>
      <c r="BG106" s="147"/>
      <c r="BH106" s="147"/>
      <c r="BI106" s="147"/>
      <c r="BJ106" s="147"/>
      <c r="BK106" s="147"/>
      <c r="BL106" s="147"/>
      <c r="BM106" s="147"/>
      <c r="BN106" s="147"/>
      <c r="BO106" s="147"/>
      <c r="BP106" s="147"/>
      <c r="BQ106" s="147"/>
      <c r="BR106" s="147"/>
      <c r="BS106" s="147"/>
      <c r="BT106" s="147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L106" s="147"/>
      <c r="CM106" s="147"/>
      <c r="CN106" s="147"/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/>
      <c r="DA106" s="147"/>
      <c r="DB106" s="147"/>
      <c r="DC106" s="147"/>
      <c r="DD106" s="147"/>
      <c r="DE106" s="147"/>
      <c r="DF106" s="147"/>
      <c r="DG106" s="147"/>
      <c r="DH106" s="147"/>
      <c r="DI106" s="147"/>
      <c r="DJ106" s="147"/>
      <c r="DK106" s="147"/>
      <c r="DL106" s="147"/>
      <c r="DM106" s="147"/>
      <c r="DN106" s="147"/>
      <c r="DO106" s="147"/>
      <c r="DP106" s="147"/>
      <c r="DQ106" s="147"/>
      <c r="DR106" s="147"/>
      <c r="DS106" s="147"/>
      <c r="DT106" s="147"/>
      <c r="DU106" s="147"/>
      <c r="DV106" s="147"/>
      <c r="DW106" s="147"/>
      <c r="DX106" s="147"/>
      <c r="DY106" s="147"/>
      <c r="DZ106" s="147"/>
      <c r="EA106" s="147"/>
      <c r="EB106" s="147"/>
      <c r="EC106" s="147"/>
      <c r="ED106" s="147"/>
      <c r="EE106" s="147"/>
      <c r="EF106" s="147"/>
      <c r="EG106" s="147"/>
      <c r="EH106" s="147"/>
      <c r="EI106" s="147"/>
      <c r="EJ106" s="147"/>
      <c r="EK106" s="147"/>
      <c r="EL106" s="147"/>
      <c r="EM106" s="147"/>
      <c r="EN106" s="147"/>
      <c r="EO106" s="147"/>
      <c r="EP106" s="147"/>
      <c r="EQ106" s="147"/>
      <c r="ER106" s="147"/>
      <c r="ES106" s="147"/>
      <c r="ET106" s="147"/>
      <c r="EU106" s="147"/>
      <c r="EV106" s="147"/>
      <c r="EW106" s="147"/>
      <c r="EX106" s="147"/>
      <c r="EY106" s="147"/>
      <c r="EZ106" s="147"/>
      <c r="FA106" s="147"/>
      <c r="FB106" s="147"/>
      <c r="FC106" s="147"/>
      <c r="FD106" s="147"/>
      <c r="FE106" s="147"/>
      <c r="FF106" s="147"/>
      <c r="FG106" s="147"/>
      <c r="FH106" s="147"/>
      <c r="FI106" s="147"/>
      <c r="FJ106" s="147"/>
      <c r="FK106" s="147"/>
      <c r="FL106" s="147"/>
      <c r="FM106" s="147"/>
      <c r="FN106" s="147"/>
      <c r="FO106" s="147"/>
      <c r="FP106" s="147"/>
      <c r="FQ106" s="147"/>
      <c r="FR106" s="147"/>
      <c r="FS106" s="147"/>
      <c r="FT106" s="147"/>
      <c r="FU106" s="147"/>
      <c r="FV106" s="147"/>
      <c r="FW106" s="147"/>
      <c r="FX106" s="147"/>
      <c r="FY106" s="147"/>
      <c r="FZ106" s="147"/>
      <c r="GA106" s="147"/>
      <c r="GB106" s="147"/>
      <c r="GC106" s="147"/>
      <c r="GD106" s="147"/>
      <c r="GE106" s="147"/>
      <c r="GF106" s="147"/>
      <c r="GG106" s="147"/>
      <c r="GH106" s="147"/>
      <c r="GI106" s="147"/>
      <c r="GJ106" s="147"/>
      <c r="GK106" s="147"/>
      <c r="GL106" s="147"/>
      <c r="GM106" s="147"/>
      <c r="GN106" s="147"/>
      <c r="GO106" s="147"/>
      <c r="GP106" s="147"/>
    </row>
    <row r="107" spans="1:198" s="147" customFormat="1" ht="29" customHeight="1" x14ac:dyDescent="0.2">
      <c r="A107" s="125" t="s">
        <v>569</v>
      </c>
      <c r="B107" s="176"/>
      <c r="C107" s="147" t="s">
        <v>315</v>
      </c>
      <c r="D107" s="147" t="s">
        <v>63</v>
      </c>
      <c r="E107" s="148">
        <v>1300</v>
      </c>
      <c r="F107" s="147" t="s">
        <v>146</v>
      </c>
      <c r="G107" s="149">
        <v>39892</v>
      </c>
      <c r="H107" s="150" t="s">
        <v>164</v>
      </c>
      <c r="I107" s="150"/>
      <c r="J107" s="150"/>
      <c r="K107" s="150"/>
      <c r="L107" s="2696"/>
      <c r="N107" s="147" t="s">
        <v>930</v>
      </c>
      <c r="P107" s="147" t="s">
        <v>805</v>
      </c>
      <c r="Q107" s="147" t="s">
        <v>863</v>
      </c>
      <c r="U107" s="147" t="s">
        <v>715</v>
      </c>
      <c r="V107" s="149"/>
      <c r="W107" s="149" t="s">
        <v>682</v>
      </c>
      <c r="X107" s="172" t="s">
        <v>556</v>
      </c>
      <c r="AD107" s="173"/>
      <c r="AE107" s="173"/>
      <c r="AF107" s="147" t="s">
        <v>11</v>
      </c>
      <c r="AG107" s="147" t="s">
        <v>164</v>
      </c>
    </row>
    <row r="108" spans="1:198" s="147" customFormat="1" ht="29" customHeight="1" x14ac:dyDescent="0.2">
      <c r="A108" s="3629" t="s">
        <v>569</v>
      </c>
      <c r="B108" s="210"/>
      <c r="C108" s="147" t="s">
        <v>186</v>
      </c>
      <c r="D108" s="148" t="s">
        <v>66</v>
      </c>
      <c r="E108" s="148"/>
      <c r="G108" s="149">
        <v>39905</v>
      </c>
      <c r="L108" s="2696"/>
      <c r="Q108" s="149"/>
      <c r="R108" s="149"/>
      <c r="S108" s="172"/>
      <c r="T108" s="147" t="s">
        <v>553</v>
      </c>
      <c r="Y108" s="173"/>
      <c r="Z108" s="173"/>
      <c r="AA108" s="147">
        <v>160</v>
      </c>
      <c r="AB108" s="147" t="s">
        <v>164</v>
      </c>
      <c r="AC108" s="157"/>
      <c r="AD108" s="157"/>
      <c r="AE108" s="157"/>
      <c r="AF108" s="157"/>
      <c r="AG108" s="157"/>
      <c r="AH108" s="157"/>
      <c r="AI108" s="157"/>
      <c r="AJ108" s="157"/>
      <c r="AK108" s="157"/>
      <c r="AL108" s="157"/>
    </row>
    <row r="109" spans="1:198" s="147" customFormat="1" ht="29" customHeight="1" x14ac:dyDescent="0.2">
      <c r="A109" s="125" t="s">
        <v>906</v>
      </c>
      <c r="B109" s="176"/>
      <c r="C109" s="147" t="s">
        <v>186</v>
      </c>
      <c r="D109" s="148" t="s">
        <v>67</v>
      </c>
      <c r="E109" s="148"/>
      <c r="F109" s="147" t="s">
        <v>591</v>
      </c>
      <c r="G109" s="149">
        <v>39906</v>
      </c>
      <c r="L109" s="2696"/>
      <c r="N109" s="147" t="s">
        <v>787</v>
      </c>
      <c r="Q109" s="2698" t="s">
        <v>704</v>
      </c>
      <c r="R109" s="149" t="s">
        <v>682</v>
      </c>
      <c r="S109" s="172"/>
      <c r="Y109" s="173"/>
      <c r="Z109" s="173"/>
      <c r="AA109" s="147" t="s">
        <v>12</v>
      </c>
      <c r="AB109" s="147" t="s">
        <v>164</v>
      </c>
    </row>
    <row r="110" spans="1:198" s="147" customFormat="1" ht="29" customHeight="1" x14ac:dyDescent="0.2">
      <c r="A110" s="3629" t="s">
        <v>569</v>
      </c>
      <c r="B110" s="210"/>
      <c r="C110" s="147" t="s">
        <v>186</v>
      </c>
      <c r="D110" s="148" t="s">
        <v>68</v>
      </c>
      <c r="E110" s="148"/>
      <c r="G110" s="149">
        <v>39907</v>
      </c>
      <c r="L110" s="2696"/>
      <c r="Q110" s="149"/>
      <c r="R110" s="149"/>
      <c r="S110" s="172"/>
      <c r="T110" s="147" t="s">
        <v>553</v>
      </c>
      <c r="Y110" s="173"/>
      <c r="Z110" s="173"/>
      <c r="AA110" s="147">
        <v>108</v>
      </c>
      <c r="AB110" s="147" t="s">
        <v>164</v>
      </c>
    </row>
    <row r="111" spans="1:198" s="157" customFormat="1" ht="29" customHeight="1" x14ac:dyDescent="0.2">
      <c r="A111" s="3629" t="s">
        <v>569</v>
      </c>
      <c r="B111" s="210"/>
      <c r="C111" s="147" t="s">
        <v>186</v>
      </c>
      <c r="D111" s="148" t="s">
        <v>69</v>
      </c>
      <c r="E111" s="148"/>
      <c r="F111" s="147"/>
      <c r="G111" s="149">
        <v>39907</v>
      </c>
      <c r="H111" s="147"/>
      <c r="I111" s="147"/>
      <c r="J111" s="147"/>
      <c r="K111" s="147"/>
      <c r="L111" s="2696"/>
      <c r="M111" s="147"/>
      <c r="N111" s="147"/>
      <c r="O111" s="147"/>
      <c r="P111" s="147"/>
      <c r="Q111" s="149"/>
      <c r="R111" s="149"/>
      <c r="S111" s="172"/>
      <c r="T111" s="147" t="s">
        <v>553</v>
      </c>
      <c r="U111" s="147"/>
      <c r="V111" s="147"/>
      <c r="W111" s="147" t="s">
        <v>457</v>
      </c>
      <c r="X111" s="147"/>
      <c r="Y111" s="173"/>
      <c r="Z111" s="173" t="s">
        <v>168</v>
      </c>
      <c r="AA111" s="147" t="s">
        <v>13</v>
      </c>
      <c r="AB111" s="147" t="s">
        <v>164</v>
      </c>
      <c r="AC111" s="147"/>
      <c r="AD111" s="147"/>
      <c r="AE111" s="147"/>
      <c r="AF111" s="147"/>
      <c r="AG111" s="147"/>
      <c r="AH111" s="147"/>
      <c r="AI111" s="147"/>
      <c r="AJ111" s="147"/>
      <c r="AK111" s="147"/>
      <c r="AL111" s="147"/>
      <c r="AM111" s="147"/>
      <c r="AN111" s="147"/>
      <c r="AO111" s="147"/>
      <c r="AP111" s="147"/>
      <c r="AQ111" s="147"/>
      <c r="AR111" s="147"/>
      <c r="AS111" s="147"/>
      <c r="AT111" s="147"/>
      <c r="AU111" s="147"/>
      <c r="AV111" s="147"/>
      <c r="AW111" s="147"/>
      <c r="AX111" s="147"/>
      <c r="AY111" s="147"/>
      <c r="AZ111" s="147"/>
      <c r="BA111" s="147"/>
      <c r="BB111" s="147"/>
      <c r="BC111" s="147"/>
      <c r="BD111" s="147"/>
      <c r="BE111" s="147"/>
      <c r="BF111" s="147"/>
      <c r="BG111" s="147"/>
      <c r="BH111" s="147"/>
      <c r="BI111" s="147"/>
      <c r="BJ111" s="147"/>
      <c r="BK111" s="147"/>
      <c r="BL111" s="147"/>
      <c r="BM111" s="147"/>
      <c r="BN111" s="147"/>
      <c r="BO111" s="147"/>
      <c r="BP111" s="147"/>
      <c r="BQ111" s="147"/>
      <c r="BR111" s="147"/>
      <c r="BS111" s="147"/>
      <c r="BT111" s="147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L111" s="147"/>
      <c r="CM111" s="147"/>
      <c r="CN111" s="147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7"/>
      <c r="DI111" s="147"/>
      <c r="DJ111" s="147"/>
      <c r="DK111" s="147"/>
      <c r="DL111" s="147"/>
      <c r="DM111" s="147"/>
      <c r="DN111" s="147"/>
      <c r="DO111" s="147"/>
      <c r="DP111" s="147"/>
      <c r="DQ111" s="147"/>
      <c r="DR111" s="147"/>
      <c r="DS111" s="147"/>
      <c r="DT111" s="147"/>
      <c r="DU111" s="147"/>
      <c r="DV111" s="147"/>
      <c r="DW111" s="147"/>
      <c r="DX111" s="147"/>
      <c r="DY111" s="147"/>
      <c r="DZ111" s="147"/>
      <c r="EA111" s="147"/>
      <c r="EB111" s="147"/>
      <c r="EC111" s="147"/>
      <c r="ED111" s="147"/>
      <c r="EE111" s="147"/>
      <c r="EF111" s="147"/>
      <c r="EG111" s="147"/>
      <c r="EH111" s="147"/>
      <c r="EI111" s="147"/>
      <c r="EJ111" s="147"/>
      <c r="EK111" s="147"/>
      <c r="EL111" s="147"/>
      <c r="EM111" s="147"/>
      <c r="EN111" s="147"/>
      <c r="EO111" s="147"/>
      <c r="EP111" s="147"/>
      <c r="EQ111" s="147"/>
      <c r="ER111" s="147"/>
      <c r="ES111" s="147"/>
      <c r="ET111" s="147"/>
      <c r="EU111" s="147"/>
      <c r="EV111" s="147"/>
      <c r="EW111" s="147"/>
      <c r="EX111" s="147"/>
      <c r="EY111" s="147"/>
      <c r="EZ111" s="147"/>
      <c r="FA111" s="147"/>
      <c r="FB111" s="147"/>
      <c r="FC111" s="147"/>
      <c r="FD111" s="147"/>
      <c r="FE111" s="147"/>
      <c r="FF111" s="147"/>
      <c r="FG111" s="147"/>
      <c r="FH111" s="147"/>
      <c r="FI111" s="147"/>
      <c r="FJ111" s="147"/>
      <c r="FK111" s="147"/>
      <c r="FL111" s="147"/>
      <c r="FM111" s="147"/>
      <c r="FN111" s="147"/>
      <c r="FO111" s="147"/>
      <c r="FP111" s="147"/>
      <c r="FQ111" s="147"/>
      <c r="FR111" s="147"/>
      <c r="FS111" s="147"/>
      <c r="FT111" s="147"/>
      <c r="FU111" s="147"/>
      <c r="FV111" s="147"/>
      <c r="FW111" s="147"/>
      <c r="FX111" s="147"/>
      <c r="FY111" s="147"/>
      <c r="FZ111" s="147"/>
      <c r="GA111" s="147"/>
      <c r="GB111" s="147"/>
      <c r="GC111" s="147"/>
      <c r="GD111" s="147"/>
      <c r="GE111" s="147"/>
      <c r="GF111" s="147"/>
      <c r="GG111" s="147"/>
      <c r="GH111" s="147"/>
      <c r="GI111" s="147"/>
      <c r="GJ111" s="147"/>
      <c r="GK111" s="147"/>
      <c r="GL111" s="147"/>
      <c r="GM111" s="147"/>
      <c r="GN111" s="147"/>
      <c r="GO111" s="147"/>
      <c r="GP111" s="147"/>
    </row>
    <row r="112" spans="1:198" s="147" customFormat="1" ht="29" customHeight="1" x14ac:dyDescent="0.2">
      <c r="A112" s="125" t="s">
        <v>915</v>
      </c>
      <c r="B112" s="176"/>
      <c r="C112" s="147" t="s">
        <v>186</v>
      </c>
      <c r="D112" s="148" t="s">
        <v>70</v>
      </c>
      <c r="E112" s="148"/>
      <c r="F112" s="147" t="s">
        <v>678</v>
      </c>
      <c r="G112" s="149">
        <v>39913</v>
      </c>
      <c r="L112" s="2696"/>
      <c r="Q112" s="149" t="s">
        <v>702</v>
      </c>
      <c r="R112" s="149" t="s">
        <v>682</v>
      </c>
      <c r="S112" s="172"/>
      <c r="Y112" s="173"/>
      <c r="Z112" s="173" t="s">
        <v>168</v>
      </c>
      <c r="AA112" s="147" t="s">
        <v>13</v>
      </c>
      <c r="AB112" s="147" t="s">
        <v>164</v>
      </c>
      <c r="AM112" s="157"/>
      <c r="AN112" s="157"/>
      <c r="AO112" s="157"/>
      <c r="AP112" s="157"/>
      <c r="AQ112" s="157"/>
      <c r="AR112" s="157"/>
      <c r="AS112" s="157"/>
      <c r="AT112" s="157"/>
      <c r="AU112" s="157"/>
      <c r="AV112" s="157"/>
      <c r="AW112" s="157"/>
      <c r="AX112" s="157"/>
      <c r="AY112" s="157"/>
      <c r="AZ112" s="157"/>
      <c r="BA112" s="157"/>
      <c r="BB112" s="157"/>
      <c r="BC112" s="157"/>
      <c r="BD112" s="157"/>
      <c r="BE112" s="157"/>
      <c r="BF112" s="157"/>
      <c r="BG112" s="157"/>
      <c r="BH112" s="157"/>
      <c r="BI112" s="157"/>
      <c r="BJ112" s="157"/>
      <c r="BK112" s="157"/>
      <c r="BL112" s="157"/>
      <c r="BM112" s="157"/>
      <c r="BN112" s="157"/>
      <c r="BO112" s="157"/>
      <c r="BP112" s="157"/>
      <c r="BQ112" s="157"/>
      <c r="BR112" s="157"/>
      <c r="BS112" s="157"/>
      <c r="BT112" s="157"/>
      <c r="BU112" s="157"/>
      <c r="BV112" s="157"/>
      <c r="BW112" s="157"/>
      <c r="BX112" s="157"/>
      <c r="BY112" s="157"/>
      <c r="BZ112" s="157"/>
      <c r="CA112" s="157"/>
      <c r="CB112" s="157"/>
      <c r="CC112" s="157"/>
      <c r="CD112" s="157"/>
      <c r="CE112" s="157"/>
      <c r="CF112" s="157"/>
      <c r="CG112" s="157"/>
      <c r="CH112" s="157"/>
      <c r="CI112" s="157"/>
      <c r="CJ112" s="157"/>
      <c r="CK112" s="157"/>
      <c r="CL112" s="157"/>
      <c r="CM112" s="157"/>
      <c r="CN112" s="157"/>
      <c r="CO112" s="157"/>
      <c r="CP112" s="157"/>
      <c r="CQ112" s="157"/>
      <c r="CR112" s="157"/>
      <c r="CS112" s="157"/>
      <c r="CT112" s="157"/>
      <c r="CU112" s="157"/>
      <c r="CV112" s="157"/>
      <c r="CW112" s="157"/>
      <c r="CX112" s="157"/>
      <c r="CY112" s="157"/>
      <c r="CZ112" s="157"/>
      <c r="DA112" s="157"/>
      <c r="DB112" s="157"/>
      <c r="DC112" s="157"/>
      <c r="DD112" s="157"/>
      <c r="DE112" s="157"/>
      <c r="DF112" s="157"/>
      <c r="DG112" s="157"/>
      <c r="DH112" s="157"/>
      <c r="DI112" s="157"/>
      <c r="DJ112" s="157"/>
      <c r="DK112" s="157"/>
      <c r="DL112" s="157"/>
      <c r="DM112" s="157"/>
      <c r="DN112" s="157"/>
      <c r="DO112" s="157"/>
      <c r="DP112" s="157"/>
      <c r="DQ112" s="157"/>
      <c r="DR112" s="157"/>
      <c r="DS112" s="157"/>
      <c r="DT112" s="157"/>
      <c r="DU112" s="157"/>
      <c r="DV112" s="157"/>
      <c r="DW112" s="157"/>
      <c r="DX112" s="157"/>
      <c r="DY112" s="157"/>
      <c r="DZ112" s="157"/>
      <c r="EA112" s="157"/>
      <c r="EB112" s="157"/>
      <c r="EC112" s="157"/>
      <c r="ED112" s="157"/>
      <c r="EE112" s="157"/>
      <c r="EF112" s="157"/>
      <c r="EG112" s="157"/>
      <c r="EH112" s="157"/>
      <c r="EI112" s="157"/>
      <c r="EJ112" s="157"/>
      <c r="EK112" s="157"/>
      <c r="EL112" s="157"/>
      <c r="EM112" s="157"/>
      <c r="EN112" s="157"/>
      <c r="EO112" s="157"/>
      <c r="EP112" s="157"/>
      <c r="EQ112" s="157"/>
      <c r="ER112" s="157"/>
      <c r="ES112" s="157"/>
      <c r="ET112" s="157"/>
      <c r="EU112" s="157"/>
      <c r="EV112" s="157"/>
      <c r="EW112" s="157"/>
      <c r="EX112" s="157"/>
      <c r="EY112" s="157"/>
      <c r="EZ112" s="157"/>
      <c r="FA112" s="157"/>
      <c r="FB112" s="157"/>
      <c r="FC112" s="157"/>
      <c r="FD112" s="157"/>
      <c r="FE112" s="157"/>
      <c r="FF112" s="157"/>
      <c r="FG112" s="157"/>
      <c r="FH112" s="157"/>
      <c r="FI112" s="157"/>
      <c r="FJ112" s="157"/>
      <c r="FK112" s="157"/>
      <c r="FL112" s="157"/>
      <c r="FM112" s="157"/>
      <c r="FN112" s="157"/>
      <c r="FO112" s="157"/>
      <c r="FP112" s="157"/>
      <c r="FQ112" s="157"/>
      <c r="FR112" s="157"/>
      <c r="FS112" s="157"/>
      <c r="FT112" s="157"/>
      <c r="FU112" s="157"/>
      <c r="FV112" s="157"/>
      <c r="FW112" s="157"/>
      <c r="FX112" s="157"/>
      <c r="FY112" s="157"/>
      <c r="FZ112" s="157"/>
      <c r="GA112" s="157"/>
      <c r="GB112" s="157"/>
      <c r="GC112" s="157"/>
      <c r="GD112" s="157"/>
      <c r="GE112" s="157"/>
      <c r="GF112" s="157"/>
      <c r="GG112" s="157"/>
      <c r="GH112" s="157"/>
      <c r="GI112" s="157"/>
      <c r="GJ112" s="157"/>
      <c r="GK112" s="157"/>
      <c r="GL112" s="157"/>
      <c r="GM112" s="157"/>
      <c r="GN112" s="157"/>
      <c r="GO112" s="157"/>
      <c r="GP112" s="157"/>
    </row>
    <row r="113" spans="1:198" s="147" customFormat="1" ht="29" customHeight="1" x14ac:dyDescent="0.2">
      <c r="A113" s="3628" t="s">
        <v>824</v>
      </c>
      <c r="B113" s="188"/>
      <c r="C113" s="157" t="s">
        <v>186</v>
      </c>
      <c r="D113" s="158" t="s">
        <v>136</v>
      </c>
      <c r="E113" s="158"/>
      <c r="F113" s="157"/>
      <c r="G113" s="159">
        <v>39914</v>
      </c>
      <c r="H113" s="157"/>
      <c r="I113" s="157"/>
      <c r="J113" s="157"/>
      <c r="K113" s="157"/>
      <c r="L113" s="2706"/>
      <c r="M113" s="157"/>
      <c r="N113" s="157"/>
      <c r="O113" s="157"/>
      <c r="P113" s="157" t="s">
        <v>720</v>
      </c>
      <c r="Q113" s="159"/>
      <c r="R113" s="159"/>
      <c r="S113" s="189"/>
      <c r="T113" s="157"/>
      <c r="U113" s="157"/>
      <c r="V113" s="157"/>
      <c r="W113" s="157" t="s">
        <v>457</v>
      </c>
      <c r="X113" s="157" t="s">
        <v>250</v>
      </c>
      <c r="Y113" s="190"/>
      <c r="Z113" s="190"/>
      <c r="AA113" s="157" t="s">
        <v>167</v>
      </c>
      <c r="AB113" s="157" t="s">
        <v>164</v>
      </c>
      <c r="AM113" s="157"/>
      <c r="AN113" s="157"/>
      <c r="AO113" s="157"/>
      <c r="AP113" s="157"/>
      <c r="AQ113" s="157"/>
      <c r="AR113" s="157"/>
      <c r="AS113" s="157"/>
      <c r="AT113" s="157"/>
      <c r="AU113" s="157"/>
      <c r="AV113" s="157"/>
      <c r="AW113" s="157"/>
      <c r="AX113" s="157"/>
      <c r="AY113" s="157"/>
      <c r="AZ113" s="157"/>
      <c r="BA113" s="157"/>
      <c r="BB113" s="157"/>
      <c r="BC113" s="157"/>
      <c r="BD113" s="157"/>
      <c r="BE113" s="157"/>
      <c r="BF113" s="157"/>
      <c r="BG113" s="157"/>
      <c r="BH113" s="157"/>
      <c r="BI113" s="157"/>
      <c r="BJ113" s="157"/>
      <c r="BK113" s="157"/>
      <c r="BL113" s="157"/>
      <c r="BM113" s="157"/>
      <c r="BN113" s="157"/>
      <c r="BO113" s="157"/>
      <c r="BP113" s="157"/>
      <c r="BQ113" s="157"/>
      <c r="BR113" s="157"/>
      <c r="BS113" s="157"/>
      <c r="BT113" s="157"/>
      <c r="BU113" s="157"/>
      <c r="BV113" s="157"/>
      <c r="BW113" s="157"/>
      <c r="BX113" s="157"/>
      <c r="BY113" s="157"/>
      <c r="BZ113" s="157"/>
      <c r="CA113" s="157"/>
      <c r="CB113" s="157"/>
      <c r="CC113" s="157"/>
      <c r="CD113" s="157"/>
      <c r="CE113" s="157"/>
      <c r="CF113" s="157"/>
      <c r="CG113" s="157"/>
      <c r="CH113" s="157"/>
      <c r="CI113" s="157"/>
      <c r="CJ113" s="157"/>
      <c r="CK113" s="157"/>
      <c r="CL113" s="157"/>
      <c r="CM113" s="157"/>
      <c r="CN113" s="157"/>
      <c r="CO113" s="157"/>
      <c r="CP113" s="157"/>
      <c r="CQ113" s="157"/>
      <c r="CR113" s="157"/>
      <c r="CS113" s="157"/>
      <c r="CT113" s="157"/>
      <c r="CU113" s="157"/>
      <c r="CV113" s="157"/>
      <c r="CW113" s="157"/>
      <c r="CX113" s="157"/>
      <c r="CY113" s="157"/>
      <c r="CZ113" s="157"/>
      <c r="DA113" s="157"/>
      <c r="DB113" s="157"/>
      <c r="DC113" s="157"/>
      <c r="DD113" s="157"/>
      <c r="DE113" s="157"/>
      <c r="DF113" s="157"/>
      <c r="DG113" s="157"/>
      <c r="DH113" s="157"/>
      <c r="DI113" s="157"/>
      <c r="DJ113" s="157"/>
      <c r="DK113" s="157"/>
      <c r="DL113" s="157"/>
      <c r="DM113" s="157"/>
      <c r="DN113" s="157"/>
      <c r="DO113" s="157"/>
      <c r="DP113" s="157"/>
      <c r="DQ113" s="157"/>
      <c r="DR113" s="157"/>
      <c r="DS113" s="157"/>
      <c r="DT113" s="157"/>
      <c r="DU113" s="157"/>
      <c r="DV113" s="157"/>
      <c r="DW113" s="157"/>
      <c r="DX113" s="157"/>
      <c r="DY113" s="157"/>
      <c r="DZ113" s="157"/>
      <c r="EA113" s="157"/>
      <c r="EB113" s="157"/>
      <c r="EC113" s="157"/>
      <c r="ED113" s="157"/>
      <c r="EE113" s="157"/>
      <c r="EF113" s="157"/>
      <c r="EG113" s="157"/>
      <c r="EH113" s="157"/>
      <c r="EI113" s="157"/>
      <c r="EJ113" s="157"/>
      <c r="EK113" s="157"/>
      <c r="EL113" s="157"/>
      <c r="EM113" s="157"/>
      <c r="EN113" s="157"/>
      <c r="EO113" s="157"/>
      <c r="EP113" s="157"/>
      <c r="EQ113" s="157"/>
      <c r="ER113" s="157"/>
      <c r="ES113" s="157"/>
      <c r="ET113" s="157"/>
      <c r="EU113" s="157"/>
      <c r="EV113" s="157"/>
      <c r="EW113" s="157"/>
      <c r="EX113" s="157"/>
      <c r="EY113" s="157"/>
      <c r="EZ113" s="157"/>
      <c r="FA113" s="157"/>
      <c r="FB113" s="157"/>
      <c r="FC113" s="157"/>
      <c r="FD113" s="157"/>
      <c r="FE113" s="157"/>
      <c r="FF113" s="157"/>
      <c r="FG113" s="157"/>
      <c r="FH113" s="157"/>
      <c r="FI113" s="157"/>
      <c r="FJ113" s="157"/>
      <c r="FK113" s="157"/>
      <c r="FL113" s="157"/>
      <c r="FM113" s="157"/>
      <c r="FN113" s="157"/>
      <c r="FO113" s="157"/>
      <c r="FP113" s="157"/>
      <c r="FQ113" s="157"/>
      <c r="FR113" s="157"/>
      <c r="FS113" s="157"/>
      <c r="FT113" s="157"/>
      <c r="FU113" s="157"/>
      <c r="FV113" s="157"/>
      <c r="FW113" s="157"/>
      <c r="FX113" s="157"/>
      <c r="FY113" s="157"/>
      <c r="FZ113" s="157"/>
      <c r="GA113" s="157"/>
      <c r="GB113" s="157"/>
      <c r="GC113" s="157"/>
      <c r="GD113" s="157"/>
      <c r="GE113" s="157"/>
      <c r="GF113" s="157"/>
      <c r="GG113" s="157"/>
      <c r="GH113" s="157"/>
      <c r="GI113" s="157"/>
      <c r="GJ113" s="157"/>
      <c r="GK113" s="157"/>
      <c r="GL113" s="157"/>
      <c r="GM113" s="157"/>
      <c r="GN113" s="157"/>
      <c r="GO113" s="157"/>
      <c r="GP113" s="157"/>
    </row>
    <row r="114" spans="1:198" s="157" customFormat="1" ht="29" customHeight="1" x14ac:dyDescent="0.2">
      <c r="A114" s="125" t="s">
        <v>913</v>
      </c>
      <c r="B114" s="176"/>
      <c r="C114" s="147" t="s">
        <v>315</v>
      </c>
      <c r="D114" s="148" t="s">
        <v>138</v>
      </c>
      <c r="E114" s="148"/>
      <c r="F114" s="147" t="s">
        <v>454</v>
      </c>
      <c r="G114" s="149">
        <v>39918</v>
      </c>
      <c r="H114" s="147"/>
      <c r="I114" s="147"/>
      <c r="J114" s="147"/>
      <c r="K114" s="147"/>
      <c r="L114" s="2696"/>
      <c r="M114" s="147"/>
      <c r="N114" s="147"/>
      <c r="O114" s="147"/>
      <c r="P114" s="147" t="s">
        <v>721</v>
      </c>
      <c r="Q114" s="149"/>
      <c r="R114" s="149"/>
      <c r="S114" s="172"/>
      <c r="T114" s="147"/>
      <c r="U114" s="147"/>
      <c r="V114" s="147"/>
      <c r="W114" s="147" t="s">
        <v>472</v>
      </c>
      <c r="X114" s="147" t="s">
        <v>253</v>
      </c>
      <c r="Y114" s="173"/>
      <c r="Z114" s="173"/>
      <c r="AA114" s="147" t="s">
        <v>16</v>
      </c>
      <c r="AB114" s="147" t="s">
        <v>164</v>
      </c>
      <c r="AC114" s="147"/>
      <c r="AD114" s="147"/>
      <c r="AE114" s="147"/>
      <c r="AF114" s="147"/>
      <c r="AG114" s="147"/>
      <c r="AH114" s="147"/>
      <c r="AI114" s="147"/>
      <c r="AJ114" s="147"/>
      <c r="AK114" s="147"/>
      <c r="AL114" s="147"/>
      <c r="AM114" s="147"/>
      <c r="AN114" s="147"/>
      <c r="AO114" s="147"/>
      <c r="AP114" s="147"/>
      <c r="AQ114" s="147"/>
      <c r="AR114" s="147"/>
      <c r="AS114" s="147"/>
      <c r="AT114" s="147"/>
      <c r="AU114" s="147"/>
      <c r="AV114" s="147"/>
      <c r="AW114" s="147"/>
      <c r="AX114" s="147"/>
      <c r="AY114" s="147"/>
      <c r="AZ114" s="147"/>
      <c r="BA114" s="147"/>
      <c r="BB114" s="147"/>
      <c r="BC114" s="147"/>
      <c r="BD114" s="147"/>
      <c r="BE114" s="147"/>
      <c r="BF114" s="147"/>
      <c r="BG114" s="147"/>
      <c r="BH114" s="147"/>
      <c r="BI114" s="147"/>
      <c r="BJ114" s="147"/>
      <c r="BK114" s="147"/>
      <c r="BL114" s="147"/>
      <c r="BM114" s="147"/>
      <c r="BN114" s="147"/>
      <c r="BO114" s="147"/>
      <c r="BP114" s="147"/>
      <c r="BQ114" s="147"/>
      <c r="BR114" s="147"/>
      <c r="BS114" s="147"/>
      <c r="BT114" s="147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L114" s="147"/>
      <c r="CM114" s="147"/>
      <c r="CN114" s="147"/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7"/>
      <c r="DI114" s="147"/>
      <c r="DJ114" s="147"/>
      <c r="DK114" s="147"/>
      <c r="DL114" s="147"/>
      <c r="DM114" s="147"/>
      <c r="DN114" s="147"/>
      <c r="DO114" s="147"/>
      <c r="DP114" s="147"/>
      <c r="DQ114" s="147"/>
      <c r="DR114" s="147"/>
      <c r="DS114" s="147"/>
      <c r="DT114" s="147"/>
      <c r="DU114" s="147"/>
      <c r="DV114" s="147"/>
      <c r="DW114" s="147"/>
      <c r="DX114" s="147"/>
      <c r="DY114" s="147"/>
      <c r="DZ114" s="147"/>
      <c r="EA114" s="147"/>
      <c r="EB114" s="147"/>
      <c r="EC114" s="147"/>
      <c r="ED114" s="147"/>
      <c r="EE114" s="147"/>
      <c r="EF114" s="147"/>
      <c r="EG114" s="147"/>
      <c r="EH114" s="147"/>
      <c r="EI114" s="147"/>
      <c r="EJ114" s="147"/>
      <c r="EK114" s="147"/>
      <c r="EL114" s="147"/>
      <c r="EM114" s="147"/>
      <c r="EN114" s="147"/>
      <c r="EO114" s="147"/>
      <c r="EP114" s="147"/>
      <c r="EQ114" s="147"/>
      <c r="ER114" s="147"/>
      <c r="ES114" s="147"/>
      <c r="ET114" s="147"/>
      <c r="EU114" s="147"/>
      <c r="EV114" s="147"/>
      <c r="EW114" s="147"/>
      <c r="EX114" s="147"/>
      <c r="EY114" s="147"/>
      <c r="EZ114" s="147"/>
      <c r="FA114" s="147"/>
      <c r="FB114" s="147"/>
      <c r="FC114" s="147"/>
      <c r="FD114" s="147"/>
      <c r="FE114" s="147"/>
      <c r="FF114" s="147"/>
      <c r="FG114" s="147"/>
      <c r="FH114" s="147"/>
      <c r="FI114" s="147"/>
      <c r="FJ114" s="147"/>
      <c r="FK114" s="147"/>
      <c r="FL114" s="147"/>
      <c r="FM114" s="147"/>
      <c r="FN114" s="147"/>
      <c r="FO114" s="147"/>
      <c r="FP114" s="147"/>
      <c r="FQ114" s="147"/>
      <c r="FR114" s="147"/>
      <c r="FS114" s="147"/>
      <c r="FT114" s="147"/>
      <c r="FU114" s="147"/>
      <c r="FV114" s="147"/>
      <c r="FW114" s="147"/>
      <c r="FX114" s="147"/>
      <c r="FY114" s="147"/>
      <c r="FZ114" s="147"/>
      <c r="GA114" s="147"/>
      <c r="GB114" s="147"/>
      <c r="GC114" s="147"/>
      <c r="GD114" s="147"/>
      <c r="GE114" s="147"/>
      <c r="GF114" s="147"/>
      <c r="GG114" s="147"/>
      <c r="GH114" s="147"/>
      <c r="GI114" s="147"/>
      <c r="GJ114" s="147"/>
      <c r="GK114" s="147"/>
      <c r="GL114" s="147"/>
      <c r="GM114" s="147"/>
      <c r="GN114" s="147"/>
      <c r="GO114" s="147"/>
      <c r="GP114" s="147"/>
    </row>
    <row r="115" spans="1:198" s="147" customFormat="1" ht="29" customHeight="1" x14ac:dyDescent="0.2">
      <c r="A115" s="3629" t="s">
        <v>569</v>
      </c>
      <c r="B115" s="210"/>
      <c r="C115" s="147" t="s">
        <v>186</v>
      </c>
      <c r="D115" s="148" t="s">
        <v>139</v>
      </c>
      <c r="E115" s="148"/>
      <c r="G115" s="149">
        <v>39923</v>
      </c>
      <c r="L115" s="2696"/>
      <c r="Q115" s="149"/>
      <c r="R115" s="149"/>
      <c r="S115" s="172"/>
      <c r="T115" s="147" t="s">
        <v>553</v>
      </c>
      <c r="Y115" s="173"/>
      <c r="Z115" s="173" t="s">
        <v>23</v>
      </c>
      <c r="AA115" s="147" t="s">
        <v>17</v>
      </c>
      <c r="AB115" s="147" t="s">
        <v>164</v>
      </c>
    </row>
    <row r="116" spans="1:198" s="147" customFormat="1" ht="29" customHeight="1" x14ac:dyDescent="0.2">
      <c r="A116" s="125" t="s">
        <v>569</v>
      </c>
      <c r="B116" s="176"/>
      <c r="C116" s="147" t="s">
        <v>196</v>
      </c>
      <c r="D116" s="148" t="s">
        <v>251</v>
      </c>
      <c r="E116" s="148"/>
      <c r="F116" s="147" t="s">
        <v>27</v>
      </c>
      <c r="G116" s="149">
        <v>39923</v>
      </c>
      <c r="L116" s="2696"/>
      <c r="Q116" s="149"/>
      <c r="R116" s="149"/>
      <c r="S116" s="2723" t="s">
        <v>582</v>
      </c>
      <c r="X116" s="147" t="s">
        <v>349</v>
      </c>
      <c r="Y116" s="173"/>
      <c r="Z116" s="173"/>
      <c r="AA116" s="147" t="s">
        <v>18</v>
      </c>
      <c r="AB116" s="147" t="s">
        <v>164</v>
      </c>
    </row>
    <row r="117" spans="1:198" s="157" customFormat="1" ht="29" customHeight="1" x14ac:dyDescent="0.2">
      <c r="A117" s="3628" t="s">
        <v>824</v>
      </c>
      <c r="B117" s="188"/>
      <c r="C117" s="157" t="s">
        <v>186</v>
      </c>
      <c r="D117" s="158" t="s">
        <v>252</v>
      </c>
      <c r="E117" s="158"/>
      <c r="G117" s="159">
        <v>39926</v>
      </c>
      <c r="L117" s="2706"/>
      <c r="P117" s="157" t="s">
        <v>720</v>
      </c>
      <c r="Q117" s="159"/>
      <c r="R117" s="159"/>
      <c r="S117" s="2727"/>
      <c r="Y117" s="190"/>
      <c r="Z117" s="190"/>
      <c r="AA117" s="157" t="s">
        <v>19</v>
      </c>
      <c r="AB117" s="157" t="s">
        <v>164</v>
      </c>
      <c r="AC117" s="147"/>
      <c r="AD117" s="147"/>
      <c r="AE117" s="147"/>
      <c r="AF117" s="147"/>
      <c r="AG117" s="147"/>
      <c r="AH117" s="147"/>
      <c r="AI117" s="147"/>
      <c r="AJ117" s="147"/>
      <c r="AK117" s="147"/>
      <c r="AL117" s="147"/>
      <c r="AM117" s="147"/>
      <c r="AN117" s="147"/>
      <c r="AO117" s="147"/>
      <c r="AP117" s="147"/>
      <c r="AQ117" s="147"/>
      <c r="AR117" s="147"/>
      <c r="AS117" s="147"/>
      <c r="AT117" s="147"/>
      <c r="AU117" s="147"/>
      <c r="AV117" s="147"/>
      <c r="AW117" s="147"/>
      <c r="AX117" s="147"/>
      <c r="AY117" s="147"/>
      <c r="AZ117" s="147"/>
      <c r="BA117" s="147"/>
      <c r="BB117" s="147"/>
      <c r="BC117" s="147"/>
      <c r="BD117" s="147"/>
      <c r="BE117" s="147"/>
      <c r="BF117" s="147"/>
      <c r="BG117" s="147"/>
      <c r="BH117" s="147"/>
      <c r="BI117" s="147"/>
      <c r="BJ117" s="147"/>
      <c r="BK117" s="147"/>
      <c r="BL117" s="147"/>
      <c r="BM117" s="147"/>
      <c r="BN117" s="147"/>
      <c r="BO117" s="147"/>
      <c r="BP117" s="147"/>
      <c r="BQ117" s="147"/>
      <c r="BR117" s="147"/>
      <c r="BS117" s="147"/>
      <c r="BT117" s="147"/>
      <c r="BU117" s="147"/>
      <c r="BV117" s="147"/>
      <c r="BW117" s="147"/>
      <c r="BX117" s="147"/>
      <c r="BY117" s="147"/>
      <c r="BZ117" s="147"/>
      <c r="CA117" s="147"/>
      <c r="CB117" s="147"/>
      <c r="CC117" s="147"/>
      <c r="CD117" s="147"/>
      <c r="CE117" s="147"/>
      <c r="CF117" s="147"/>
      <c r="CG117" s="147"/>
      <c r="CH117" s="147"/>
      <c r="CI117" s="147"/>
      <c r="CJ117" s="147"/>
      <c r="CK117" s="147"/>
      <c r="CL117" s="147"/>
      <c r="CM117" s="147"/>
      <c r="CN117" s="147"/>
      <c r="CO117" s="147"/>
      <c r="CP117" s="147"/>
      <c r="CQ117" s="147"/>
      <c r="CR117" s="147"/>
      <c r="CS117" s="147"/>
      <c r="CT117" s="147"/>
      <c r="CU117" s="147"/>
      <c r="CV117" s="147"/>
      <c r="CW117" s="147"/>
      <c r="CX117" s="147"/>
      <c r="CY117" s="147"/>
      <c r="CZ117" s="147"/>
      <c r="DA117" s="147"/>
      <c r="DB117" s="147"/>
      <c r="DC117" s="147"/>
      <c r="DD117" s="147"/>
      <c r="DE117" s="147"/>
      <c r="DF117" s="147"/>
      <c r="DG117" s="147"/>
      <c r="DH117" s="147"/>
      <c r="DI117" s="147"/>
      <c r="DJ117" s="147"/>
      <c r="DK117" s="147"/>
      <c r="DL117" s="147"/>
      <c r="DM117" s="147"/>
      <c r="DN117" s="147"/>
      <c r="DO117" s="147"/>
      <c r="DP117" s="147"/>
      <c r="DQ117" s="147"/>
      <c r="DR117" s="147"/>
      <c r="DS117" s="147"/>
      <c r="DT117" s="147"/>
      <c r="DU117" s="147"/>
      <c r="DV117" s="147"/>
      <c r="DW117" s="147"/>
      <c r="DX117" s="147"/>
      <c r="DY117" s="147"/>
      <c r="DZ117" s="147"/>
      <c r="EA117" s="147"/>
      <c r="EB117" s="147"/>
      <c r="EC117" s="147"/>
      <c r="ED117" s="147"/>
      <c r="EE117" s="147"/>
      <c r="EF117" s="147"/>
      <c r="EG117" s="147"/>
      <c r="EH117" s="147"/>
      <c r="EI117" s="147"/>
      <c r="EJ117" s="147"/>
      <c r="EK117" s="147"/>
      <c r="EL117" s="147"/>
      <c r="EM117" s="147"/>
      <c r="EN117" s="147"/>
      <c r="EO117" s="147"/>
      <c r="EP117" s="147"/>
      <c r="EQ117" s="147"/>
      <c r="ER117" s="147"/>
      <c r="ES117" s="147"/>
      <c r="ET117" s="147"/>
      <c r="EU117" s="147"/>
      <c r="EV117" s="147"/>
      <c r="EW117" s="147"/>
      <c r="EX117" s="147"/>
      <c r="EY117" s="147"/>
      <c r="EZ117" s="147"/>
      <c r="FA117" s="147"/>
      <c r="FB117" s="147"/>
      <c r="FC117" s="147"/>
      <c r="FD117" s="147"/>
      <c r="FE117" s="147"/>
      <c r="FF117" s="147"/>
      <c r="FG117" s="147"/>
      <c r="FH117" s="147"/>
      <c r="FI117" s="147"/>
      <c r="FJ117" s="147"/>
      <c r="FK117" s="147"/>
      <c r="FL117" s="147"/>
      <c r="FM117" s="147"/>
      <c r="FN117" s="147"/>
      <c r="FO117" s="147"/>
      <c r="FP117" s="147"/>
      <c r="FQ117" s="147"/>
      <c r="FR117" s="147"/>
      <c r="FS117" s="147"/>
      <c r="FT117" s="147"/>
      <c r="FU117" s="147"/>
      <c r="FV117" s="147"/>
      <c r="FW117" s="147"/>
      <c r="FX117" s="147"/>
      <c r="FY117" s="147"/>
      <c r="FZ117" s="147"/>
      <c r="GA117" s="147"/>
      <c r="GB117" s="147"/>
      <c r="GC117" s="147"/>
      <c r="GD117" s="147"/>
      <c r="GE117" s="147"/>
      <c r="GF117" s="147"/>
      <c r="GG117" s="147"/>
      <c r="GH117" s="147"/>
      <c r="GI117" s="147"/>
      <c r="GJ117" s="147"/>
      <c r="GK117" s="147"/>
      <c r="GL117" s="147"/>
      <c r="GM117" s="147"/>
      <c r="GN117" s="147"/>
      <c r="GO117" s="147"/>
      <c r="GP117" s="147"/>
    </row>
    <row r="118" spans="1:198" s="147" customFormat="1" ht="29" customHeight="1" x14ac:dyDescent="0.2">
      <c r="A118" s="3636" t="s">
        <v>1068</v>
      </c>
      <c r="B118" s="2763"/>
      <c r="C118" s="205" t="s">
        <v>315</v>
      </c>
      <c r="D118" s="205" t="s">
        <v>1</v>
      </c>
      <c r="E118" s="205" t="s">
        <v>593</v>
      </c>
      <c r="F118" s="2744">
        <v>39935</v>
      </c>
      <c r="G118" s="2698" t="s">
        <v>164</v>
      </c>
      <c r="H118" s="205"/>
      <c r="I118" s="205"/>
      <c r="J118" s="205"/>
      <c r="K118" s="205"/>
      <c r="L118" s="2700"/>
      <c r="M118" s="205"/>
      <c r="N118" s="205" t="s">
        <v>1055</v>
      </c>
      <c r="O118" s="205" t="s">
        <v>1049</v>
      </c>
      <c r="P118" s="205" t="s">
        <v>937</v>
      </c>
      <c r="Q118" s="205"/>
      <c r="R118" s="2697">
        <v>1300</v>
      </c>
      <c r="S118" s="2740"/>
      <c r="T118" s="205"/>
      <c r="U118" s="205" t="s">
        <v>1061</v>
      </c>
      <c r="V118" s="205"/>
      <c r="W118" s="205"/>
      <c r="X118" s="205"/>
      <c r="Y118" s="205" t="s">
        <v>715</v>
      </c>
      <c r="Z118" s="2698"/>
      <c r="AA118" s="2698" t="s">
        <v>682</v>
      </c>
      <c r="AB118" s="2744"/>
      <c r="AC118" s="205"/>
      <c r="AD118" s="205"/>
      <c r="AE118" s="205"/>
      <c r="AF118" s="205"/>
      <c r="AG118" s="205"/>
      <c r="AH118" s="205"/>
      <c r="AI118" s="205"/>
      <c r="AJ118" s="205" t="s">
        <v>21</v>
      </c>
      <c r="AK118" s="205" t="s">
        <v>164</v>
      </c>
      <c r="AL118" s="2724"/>
      <c r="AM118" s="157"/>
      <c r="AN118" s="157"/>
      <c r="AO118" s="157"/>
      <c r="AP118" s="157"/>
      <c r="AQ118" s="157"/>
      <c r="AR118" s="157"/>
      <c r="AS118" s="157"/>
      <c r="AT118" s="157"/>
      <c r="AU118" s="157"/>
      <c r="AV118" s="157"/>
      <c r="AW118" s="157"/>
      <c r="AX118" s="157"/>
      <c r="AY118" s="157"/>
      <c r="AZ118" s="157"/>
      <c r="BA118" s="157"/>
      <c r="BB118" s="157"/>
      <c r="BC118" s="157"/>
      <c r="BD118" s="157"/>
      <c r="BE118" s="157"/>
      <c r="BF118" s="157"/>
      <c r="BG118" s="157"/>
      <c r="BH118" s="157"/>
      <c r="BI118" s="157"/>
      <c r="BJ118" s="157"/>
      <c r="BK118" s="157"/>
      <c r="BL118" s="157"/>
      <c r="BM118" s="157"/>
      <c r="BN118" s="157"/>
      <c r="BO118" s="157"/>
      <c r="BP118" s="157"/>
      <c r="BQ118" s="157"/>
      <c r="BR118" s="157"/>
      <c r="BS118" s="157"/>
      <c r="BT118" s="157"/>
      <c r="BU118" s="157"/>
      <c r="BV118" s="157"/>
      <c r="BW118" s="157"/>
      <c r="BX118" s="157"/>
      <c r="BY118" s="157"/>
      <c r="BZ118" s="157"/>
      <c r="CA118" s="157"/>
      <c r="CB118" s="157"/>
      <c r="CC118" s="157"/>
      <c r="CD118" s="157"/>
      <c r="CE118" s="157"/>
      <c r="CF118" s="157"/>
      <c r="CG118" s="157"/>
      <c r="CH118" s="157"/>
      <c r="CI118" s="157"/>
      <c r="CJ118" s="157"/>
      <c r="CK118" s="157"/>
      <c r="CL118" s="157"/>
      <c r="CM118" s="157"/>
      <c r="CN118" s="157"/>
      <c r="CO118" s="157"/>
      <c r="CP118" s="157"/>
      <c r="CQ118" s="157"/>
      <c r="CR118" s="157"/>
      <c r="CS118" s="157"/>
      <c r="CT118" s="157"/>
      <c r="CU118" s="157"/>
      <c r="CV118" s="157"/>
      <c r="CW118" s="157"/>
      <c r="CX118" s="157"/>
      <c r="CY118" s="157"/>
      <c r="CZ118" s="157"/>
      <c r="DA118" s="157"/>
      <c r="DB118" s="157"/>
      <c r="DC118" s="157"/>
      <c r="DD118" s="157"/>
      <c r="DE118" s="157"/>
      <c r="DF118" s="157"/>
      <c r="DG118" s="157"/>
      <c r="DH118" s="157"/>
      <c r="DI118" s="157"/>
      <c r="DJ118" s="157"/>
      <c r="DK118" s="157"/>
      <c r="DL118" s="157"/>
      <c r="DM118" s="157"/>
      <c r="DN118" s="157"/>
      <c r="DO118" s="157"/>
      <c r="DP118" s="157"/>
      <c r="DQ118" s="157"/>
      <c r="DR118" s="157"/>
      <c r="DS118" s="157"/>
      <c r="DT118" s="157"/>
      <c r="DU118" s="157"/>
      <c r="DV118" s="157"/>
      <c r="DW118" s="157"/>
      <c r="DX118" s="157"/>
      <c r="DY118" s="157"/>
      <c r="DZ118" s="157"/>
      <c r="EA118" s="157"/>
      <c r="EB118" s="157"/>
      <c r="EC118" s="157"/>
      <c r="ED118" s="157"/>
      <c r="EE118" s="157"/>
      <c r="EF118" s="157"/>
      <c r="EG118" s="157"/>
      <c r="EH118" s="157"/>
      <c r="EI118" s="157"/>
      <c r="EJ118" s="157"/>
      <c r="EK118" s="157"/>
      <c r="EL118" s="157"/>
      <c r="EM118" s="157"/>
      <c r="EN118" s="157"/>
      <c r="EO118" s="157"/>
      <c r="EP118" s="157"/>
      <c r="EQ118" s="157"/>
      <c r="ER118" s="157"/>
      <c r="ES118" s="157"/>
      <c r="ET118" s="157"/>
      <c r="EU118" s="157"/>
      <c r="EV118" s="157"/>
      <c r="EW118" s="157"/>
      <c r="EX118" s="157"/>
      <c r="EY118" s="157"/>
      <c r="EZ118" s="157"/>
      <c r="FA118" s="157"/>
      <c r="FB118" s="157"/>
      <c r="FC118" s="157"/>
      <c r="FD118" s="157"/>
      <c r="FE118" s="157"/>
      <c r="FF118" s="157"/>
      <c r="FG118" s="157"/>
      <c r="FH118" s="157"/>
      <c r="FI118" s="157"/>
      <c r="FJ118" s="157"/>
      <c r="FK118" s="157"/>
      <c r="FL118" s="157"/>
      <c r="FM118" s="157"/>
      <c r="FN118" s="157"/>
      <c r="FO118" s="157"/>
      <c r="FP118" s="157"/>
      <c r="FQ118" s="157"/>
      <c r="FR118" s="157"/>
      <c r="FS118" s="157"/>
      <c r="FT118" s="157"/>
      <c r="FU118" s="157"/>
      <c r="FV118" s="157"/>
      <c r="FW118" s="157"/>
      <c r="FX118" s="157"/>
      <c r="FY118" s="157"/>
      <c r="FZ118" s="157"/>
      <c r="GA118" s="157"/>
      <c r="GB118" s="157"/>
      <c r="GC118" s="157"/>
      <c r="GD118" s="157"/>
      <c r="GE118" s="157"/>
      <c r="GF118" s="157"/>
      <c r="GG118" s="157"/>
      <c r="GH118" s="157"/>
      <c r="GI118" s="157"/>
      <c r="GJ118" s="157"/>
      <c r="GK118" s="157"/>
      <c r="GL118" s="157"/>
      <c r="GM118" s="157"/>
      <c r="GN118" s="157"/>
      <c r="GO118" s="157"/>
      <c r="GP118" s="157"/>
    </row>
    <row r="119" spans="1:198" s="152" customFormat="1" ht="29" customHeight="1" x14ac:dyDescent="0.2">
      <c r="A119" s="125" t="s">
        <v>914</v>
      </c>
      <c r="B119" s="176"/>
      <c r="C119" s="147" t="s">
        <v>186</v>
      </c>
      <c r="D119" s="148" t="s">
        <v>2</v>
      </c>
      <c r="E119" s="148"/>
      <c r="F119" s="147" t="s">
        <v>562</v>
      </c>
      <c r="G119" s="149">
        <v>39935</v>
      </c>
      <c r="H119" s="147"/>
      <c r="I119" s="147"/>
      <c r="J119" s="147"/>
      <c r="K119" s="147"/>
      <c r="L119" s="2696"/>
      <c r="M119" s="147"/>
      <c r="N119" s="147"/>
      <c r="O119" s="147"/>
      <c r="P119" s="147"/>
      <c r="Q119" s="149"/>
      <c r="R119" s="149" t="s">
        <v>680</v>
      </c>
      <c r="S119" s="154"/>
      <c r="Y119" s="155"/>
      <c r="Z119" s="155"/>
      <c r="AA119" s="152" t="s">
        <v>181</v>
      </c>
      <c r="AB119" s="152" t="s">
        <v>164</v>
      </c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</row>
    <row r="120" spans="1:198" s="152" customFormat="1" ht="29" customHeight="1" x14ac:dyDescent="0.2">
      <c r="A120" s="125" t="s">
        <v>907</v>
      </c>
      <c r="B120" s="176"/>
      <c r="C120" s="147" t="s">
        <v>186</v>
      </c>
      <c r="D120" s="148" t="s">
        <v>3</v>
      </c>
      <c r="E120" s="148"/>
      <c r="F120" s="147" t="s">
        <v>148</v>
      </c>
      <c r="G120" s="149">
        <v>39936</v>
      </c>
      <c r="H120" s="147"/>
      <c r="I120" s="147"/>
      <c r="J120" s="147"/>
      <c r="K120" s="147"/>
      <c r="L120" s="2696"/>
      <c r="M120" s="147"/>
      <c r="N120" s="147"/>
      <c r="O120" s="147"/>
      <c r="P120" s="147"/>
      <c r="Q120" s="149"/>
      <c r="R120" s="149" t="s">
        <v>665</v>
      </c>
      <c r="S120" s="154"/>
      <c r="Y120" s="155"/>
      <c r="Z120" s="155"/>
      <c r="AA120" s="152" t="s">
        <v>22</v>
      </c>
      <c r="AB120" s="152" t="s">
        <v>164</v>
      </c>
    </row>
    <row r="121" spans="1:198" s="152" customFormat="1" ht="29" customHeight="1" x14ac:dyDescent="0.2">
      <c r="A121" s="125" t="s">
        <v>913</v>
      </c>
      <c r="B121" s="176"/>
      <c r="C121" s="147" t="s">
        <v>315</v>
      </c>
      <c r="D121" s="148" t="s">
        <v>5</v>
      </c>
      <c r="E121" s="148"/>
      <c r="F121" s="147" t="s">
        <v>35</v>
      </c>
      <c r="G121" s="149">
        <v>39937</v>
      </c>
      <c r="H121" s="147"/>
      <c r="I121" s="147"/>
      <c r="J121" s="147"/>
      <c r="K121" s="147"/>
      <c r="L121" s="2696"/>
      <c r="M121" s="147"/>
      <c r="N121" s="147"/>
      <c r="O121" s="147"/>
      <c r="P121" s="147"/>
      <c r="Q121" s="149" t="s">
        <v>699</v>
      </c>
      <c r="R121" s="149" t="s">
        <v>674</v>
      </c>
      <c r="S121" s="154"/>
      <c r="Y121" s="155"/>
      <c r="Z121" s="155"/>
      <c r="AA121" s="152" t="s">
        <v>155</v>
      </c>
      <c r="AB121" s="152" t="s">
        <v>164</v>
      </c>
      <c r="AM121" s="156"/>
      <c r="AN121" s="156"/>
      <c r="AO121" s="156"/>
      <c r="AP121" s="156"/>
      <c r="AQ121" s="156"/>
      <c r="AR121" s="156"/>
      <c r="AS121" s="156"/>
      <c r="AT121" s="156"/>
      <c r="AU121" s="156"/>
      <c r="AV121" s="156"/>
      <c r="AW121" s="156"/>
      <c r="AX121" s="156"/>
      <c r="AY121" s="156"/>
      <c r="AZ121" s="156"/>
      <c r="BA121" s="156"/>
      <c r="BB121" s="156"/>
      <c r="BC121" s="156"/>
      <c r="BD121" s="156"/>
      <c r="BE121" s="156"/>
      <c r="BF121" s="156"/>
      <c r="BG121" s="156"/>
      <c r="BH121" s="156"/>
      <c r="BI121" s="156"/>
      <c r="BJ121" s="156"/>
      <c r="BK121" s="156"/>
      <c r="BL121" s="156"/>
      <c r="BM121" s="156"/>
      <c r="BN121" s="156"/>
      <c r="BO121" s="156"/>
      <c r="BP121" s="156"/>
      <c r="BQ121" s="156"/>
      <c r="BR121" s="156"/>
      <c r="BS121" s="156"/>
      <c r="BT121" s="156"/>
      <c r="BU121" s="156"/>
      <c r="BV121" s="156"/>
      <c r="BW121" s="156"/>
      <c r="BX121" s="156"/>
      <c r="BY121" s="156"/>
      <c r="BZ121" s="156"/>
      <c r="CA121" s="156"/>
      <c r="CB121" s="156"/>
      <c r="CC121" s="156"/>
      <c r="CD121" s="156"/>
      <c r="CE121" s="156"/>
      <c r="CF121" s="156"/>
      <c r="CG121" s="156"/>
      <c r="CH121" s="156"/>
      <c r="CI121" s="156"/>
      <c r="CJ121" s="156"/>
      <c r="CK121" s="156"/>
      <c r="CL121" s="156"/>
      <c r="CM121" s="156"/>
      <c r="CN121" s="156"/>
      <c r="CO121" s="156"/>
      <c r="CP121" s="156"/>
      <c r="CQ121" s="156"/>
      <c r="CR121" s="156"/>
      <c r="CS121" s="156"/>
      <c r="CT121" s="156"/>
      <c r="CU121" s="156"/>
      <c r="CV121" s="156"/>
      <c r="CW121" s="156"/>
      <c r="CX121" s="156"/>
      <c r="CY121" s="156"/>
      <c r="CZ121" s="156"/>
      <c r="DA121" s="156"/>
      <c r="DB121" s="156"/>
      <c r="DC121" s="156"/>
      <c r="DD121" s="156"/>
      <c r="DE121" s="156"/>
      <c r="DF121" s="156"/>
      <c r="DG121" s="156"/>
      <c r="DH121" s="156"/>
      <c r="DI121" s="156"/>
      <c r="DJ121" s="156"/>
      <c r="DK121" s="156"/>
      <c r="DL121" s="156"/>
      <c r="DM121" s="156"/>
      <c r="DN121" s="156"/>
      <c r="DO121" s="156"/>
      <c r="DP121" s="156"/>
      <c r="DQ121" s="156"/>
      <c r="DR121" s="156"/>
      <c r="DS121" s="156"/>
      <c r="DT121" s="156"/>
      <c r="DU121" s="156"/>
      <c r="DV121" s="156"/>
      <c r="DW121" s="156"/>
      <c r="DX121" s="156"/>
      <c r="DY121" s="156"/>
      <c r="DZ121" s="156"/>
      <c r="EA121" s="156"/>
      <c r="EB121" s="156"/>
      <c r="EC121" s="156"/>
      <c r="ED121" s="156"/>
      <c r="EE121" s="156"/>
      <c r="EF121" s="156"/>
      <c r="EG121" s="156"/>
      <c r="EH121" s="156"/>
      <c r="EI121" s="156"/>
      <c r="EJ121" s="156"/>
      <c r="EK121" s="156"/>
      <c r="EL121" s="156"/>
      <c r="EM121" s="156"/>
      <c r="EN121" s="156"/>
      <c r="EO121" s="156"/>
      <c r="EP121" s="156"/>
      <c r="EQ121" s="156"/>
      <c r="ER121" s="156"/>
      <c r="ES121" s="156"/>
      <c r="ET121" s="156"/>
      <c r="EU121" s="156"/>
      <c r="EV121" s="156"/>
      <c r="EW121" s="156"/>
      <c r="EX121" s="156"/>
      <c r="EY121" s="156"/>
      <c r="EZ121" s="156"/>
      <c r="FA121" s="156"/>
      <c r="FB121" s="156"/>
      <c r="FC121" s="156"/>
      <c r="FD121" s="156"/>
      <c r="FE121" s="156"/>
      <c r="FF121" s="156"/>
      <c r="FG121" s="156"/>
      <c r="FH121" s="156"/>
      <c r="FI121" s="156"/>
      <c r="FJ121" s="156"/>
      <c r="FK121" s="156"/>
      <c r="FL121" s="156"/>
      <c r="FM121" s="156"/>
      <c r="FN121" s="156"/>
      <c r="FO121" s="156"/>
      <c r="FP121" s="156"/>
      <c r="FQ121" s="156"/>
      <c r="FR121" s="156"/>
      <c r="FS121" s="156"/>
      <c r="FT121" s="156"/>
      <c r="FU121" s="156"/>
      <c r="FV121" s="156"/>
      <c r="FW121" s="156"/>
      <c r="FX121" s="156"/>
      <c r="FY121" s="156"/>
      <c r="FZ121" s="156"/>
      <c r="GA121" s="156"/>
      <c r="GB121" s="156"/>
      <c r="GC121" s="156"/>
      <c r="GD121" s="156"/>
      <c r="GE121" s="156"/>
      <c r="GF121" s="156"/>
      <c r="GG121" s="156"/>
      <c r="GH121" s="156"/>
      <c r="GI121" s="156"/>
      <c r="GJ121" s="156"/>
      <c r="GK121" s="156"/>
      <c r="GL121" s="156"/>
      <c r="GM121" s="156"/>
      <c r="GN121" s="156"/>
      <c r="GO121" s="156"/>
      <c r="GP121" s="156"/>
    </row>
    <row r="122" spans="1:198" s="152" customFormat="1" ht="29" customHeight="1" x14ac:dyDescent="0.2">
      <c r="A122" s="125" t="s">
        <v>908</v>
      </c>
      <c r="B122" s="176"/>
      <c r="C122" s="147" t="s">
        <v>186</v>
      </c>
      <c r="D122" s="148" t="s">
        <v>6</v>
      </c>
      <c r="E122" s="148"/>
      <c r="F122" s="147" t="s">
        <v>146</v>
      </c>
      <c r="G122" s="149">
        <v>39939</v>
      </c>
      <c r="H122" s="147"/>
      <c r="I122" s="147"/>
      <c r="J122" s="147"/>
      <c r="K122" s="147"/>
      <c r="L122" s="2696"/>
      <c r="M122" s="147"/>
      <c r="N122" s="147"/>
      <c r="O122" s="147"/>
      <c r="P122" s="147"/>
      <c r="Q122" s="149"/>
      <c r="R122" s="149"/>
      <c r="S122" s="154" t="s">
        <v>663</v>
      </c>
      <c r="Y122" s="155"/>
      <c r="Z122" s="155"/>
      <c r="AA122" s="152" t="s">
        <v>157</v>
      </c>
      <c r="AB122" s="152" t="s">
        <v>164</v>
      </c>
    </row>
    <row r="123" spans="1:198" ht="29" customHeight="1" x14ac:dyDescent="0.2">
      <c r="A123" s="3628" t="s">
        <v>824</v>
      </c>
      <c r="B123" s="188"/>
      <c r="C123" s="157" t="s">
        <v>186</v>
      </c>
      <c r="D123" s="158" t="s">
        <v>7</v>
      </c>
      <c r="E123" s="158"/>
      <c r="F123" s="157" t="s">
        <v>161</v>
      </c>
      <c r="G123" s="159">
        <v>39940</v>
      </c>
      <c r="H123" s="157"/>
      <c r="I123" s="157"/>
      <c r="J123" s="157"/>
      <c r="K123" s="157"/>
      <c r="L123" s="2706"/>
      <c r="M123" s="157"/>
      <c r="N123" s="157"/>
      <c r="O123" s="157"/>
      <c r="P123" s="157" t="s">
        <v>720</v>
      </c>
      <c r="Q123" s="159"/>
      <c r="R123" s="159"/>
      <c r="S123" s="162"/>
      <c r="T123" s="156"/>
      <c r="U123" s="156"/>
      <c r="V123" s="156"/>
      <c r="W123" s="156"/>
      <c r="X123" s="156"/>
      <c r="Y123" s="163"/>
      <c r="Z123" s="163"/>
      <c r="AA123" s="156" t="s">
        <v>159</v>
      </c>
      <c r="AB123" s="156" t="s">
        <v>164</v>
      </c>
      <c r="AC123" s="152"/>
      <c r="AD123" s="152"/>
      <c r="AE123" s="152"/>
      <c r="AF123" s="152"/>
      <c r="AG123" s="152"/>
      <c r="AH123" s="152"/>
      <c r="AI123" s="152"/>
      <c r="AJ123" s="152"/>
      <c r="AK123" s="152"/>
      <c r="AL123" s="152"/>
      <c r="AM123" s="152"/>
      <c r="AN123" s="152"/>
      <c r="AO123" s="152"/>
      <c r="AP123" s="152"/>
      <c r="AQ123" s="152"/>
      <c r="AR123" s="152"/>
      <c r="AS123" s="152"/>
      <c r="AT123" s="152"/>
      <c r="AU123" s="152"/>
      <c r="AV123" s="152"/>
      <c r="AW123" s="152"/>
      <c r="AX123" s="152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  <c r="BK123" s="152"/>
      <c r="BL123" s="152"/>
      <c r="BM123" s="152"/>
      <c r="BN123" s="152"/>
      <c r="BO123" s="152"/>
      <c r="BP123" s="152"/>
      <c r="BQ123" s="152"/>
      <c r="BR123" s="152"/>
      <c r="BS123" s="152"/>
      <c r="BT123" s="152"/>
      <c r="BU123" s="152"/>
      <c r="BV123" s="152"/>
      <c r="BW123" s="152"/>
      <c r="BX123" s="152"/>
      <c r="BY123" s="152"/>
      <c r="BZ123" s="152"/>
      <c r="CA123" s="152"/>
      <c r="CB123" s="152"/>
      <c r="CC123" s="152"/>
      <c r="CD123" s="152"/>
      <c r="CE123" s="152"/>
      <c r="CF123" s="152"/>
      <c r="CG123" s="152"/>
      <c r="CH123" s="152"/>
      <c r="CI123" s="152"/>
      <c r="CJ123" s="152"/>
      <c r="CK123" s="152"/>
      <c r="CL123" s="152"/>
      <c r="CM123" s="152"/>
      <c r="CN123" s="152"/>
      <c r="CO123" s="152"/>
      <c r="CP123" s="152"/>
      <c r="CQ123" s="152"/>
      <c r="CR123" s="152"/>
      <c r="CS123" s="152"/>
      <c r="CT123" s="152"/>
      <c r="CU123" s="152"/>
      <c r="CV123" s="152"/>
      <c r="CW123" s="152"/>
      <c r="CX123" s="152"/>
      <c r="CY123" s="152"/>
      <c r="CZ123" s="152"/>
      <c r="DA123" s="152"/>
      <c r="DB123" s="152"/>
      <c r="DC123" s="152"/>
      <c r="DD123" s="152"/>
      <c r="DE123" s="152"/>
      <c r="DF123" s="152"/>
      <c r="DG123" s="152"/>
      <c r="DH123" s="152"/>
      <c r="DI123" s="152"/>
      <c r="DJ123" s="152"/>
      <c r="DK123" s="152"/>
      <c r="DL123" s="152"/>
      <c r="DM123" s="152"/>
      <c r="DN123" s="152"/>
      <c r="DO123" s="152"/>
      <c r="DP123" s="152"/>
      <c r="DQ123" s="152"/>
      <c r="DR123" s="152"/>
      <c r="DS123" s="152"/>
      <c r="DT123" s="152"/>
      <c r="DU123" s="152"/>
      <c r="DV123" s="152"/>
      <c r="DW123" s="152"/>
      <c r="DX123" s="152"/>
      <c r="DY123" s="152"/>
      <c r="DZ123" s="152"/>
      <c r="EA123" s="152"/>
      <c r="EB123" s="152"/>
      <c r="EC123" s="152"/>
      <c r="ED123" s="152"/>
      <c r="EE123" s="152"/>
      <c r="EF123" s="152"/>
      <c r="EG123" s="152"/>
      <c r="EH123" s="152"/>
      <c r="EI123" s="152"/>
      <c r="EJ123" s="152"/>
      <c r="EK123" s="152"/>
      <c r="EL123" s="152"/>
      <c r="EM123" s="152"/>
      <c r="EN123" s="152"/>
      <c r="EO123" s="152"/>
      <c r="EP123" s="152"/>
      <c r="EQ123" s="152"/>
      <c r="ER123" s="152"/>
      <c r="ES123" s="152"/>
      <c r="ET123" s="152"/>
      <c r="EU123" s="152"/>
      <c r="EV123" s="152"/>
      <c r="EW123" s="152"/>
      <c r="EX123" s="152"/>
      <c r="EY123" s="152"/>
      <c r="EZ123" s="152"/>
      <c r="FA123" s="152"/>
      <c r="FB123" s="152"/>
      <c r="FC123" s="152"/>
      <c r="FD123" s="152"/>
      <c r="FE123" s="152"/>
      <c r="FF123" s="152"/>
      <c r="FG123" s="152"/>
      <c r="FH123" s="152"/>
      <c r="FI123" s="152"/>
      <c r="FJ123" s="152"/>
      <c r="FK123" s="152"/>
      <c r="FL123" s="152"/>
      <c r="FM123" s="152"/>
      <c r="FN123" s="152"/>
      <c r="FO123" s="152"/>
      <c r="FP123" s="152"/>
      <c r="FQ123" s="152"/>
      <c r="FR123" s="152"/>
      <c r="FS123" s="152"/>
      <c r="FT123" s="152"/>
      <c r="FU123" s="152"/>
      <c r="FV123" s="152"/>
      <c r="FW123" s="152"/>
      <c r="FX123" s="152"/>
      <c r="FY123" s="152"/>
      <c r="FZ123" s="152"/>
      <c r="GA123" s="152"/>
      <c r="GB123" s="152"/>
      <c r="GC123" s="152"/>
      <c r="GD123" s="152"/>
      <c r="GE123" s="152"/>
      <c r="GF123" s="152"/>
      <c r="GG123" s="152"/>
      <c r="GH123" s="152"/>
      <c r="GI123" s="152"/>
      <c r="GJ123" s="152"/>
      <c r="GK123" s="152"/>
      <c r="GL123" s="152"/>
      <c r="GM123" s="152"/>
      <c r="GN123" s="152"/>
      <c r="GO123" s="152"/>
      <c r="GP123" s="152"/>
    </row>
    <row r="124" spans="1:198" s="152" customFormat="1" ht="29" customHeight="1" x14ac:dyDescent="0.2">
      <c r="A124" s="125" t="s">
        <v>569</v>
      </c>
      <c r="B124" s="176"/>
      <c r="C124" s="147" t="s">
        <v>186</v>
      </c>
      <c r="D124" s="148" t="s">
        <v>8</v>
      </c>
      <c r="E124" s="148"/>
      <c r="F124" s="147" t="s">
        <v>254</v>
      </c>
      <c r="G124" s="149">
        <v>39941</v>
      </c>
      <c r="H124" s="147"/>
      <c r="I124" s="147"/>
      <c r="J124" s="147"/>
      <c r="K124" s="147"/>
      <c r="L124" s="2696"/>
      <c r="M124" s="147"/>
      <c r="N124" s="147"/>
      <c r="O124" s="147" t="s">
        <v>766</v>
      </c>
      <c r="P124" s="147" t="s">
        <v>715</v>
      </c>
      <c r="Q124" s="149"/>
      <c r="R124" s="149"/>
      <c r="S124" s="154"/>
      <c r="Y124" s="155"/>
      <c r="Z124" s="155" t="s">
        <v>85</v>
      </c>
      <c r="AA124" s="152" t="s">
        <v>171</v>
      </c>
      <c r="AB124" s="152" t="s">
        <v>164</v>
      </c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6"/>
      <c r="AX124" s="156"/>
      <c r="AY124" s="156"/>
      <c r="AZ124" s="156"/>
      <c r="BA124" s="156"/>
      <c r="BB124" s="156"/>
      <c r="BC124" s="156"/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  <c r="BN124" s="156"/>
      <c r="BO124" s="156"/>
      <c r="BP124" s="156"/>
      <c r="BQ124" s="156"/>
      <c r="BR124" s="156"/>
      <c r="BS124" s="156"/>
      <c r="BT124" s="156"/>
      <c r="BU124" s="156"/>
      <c r="BV124" s="156"/>
      <c r="BW124" s="156"/>
      <c r="BX124" s="156"/>
      <c r="BY124" s="156"/>
      <c r="BZ124" s="156"/>
      <c r="CA124" s="156"/>
      <c r="CB124" s="156"/>
      <c r="CC124" s="156"/>
      <c r="CD124" s="156"/>
      <c r="CE124" s="156"/>
      <c r="CF124" s="156"/>
      <c r="CG124" s="156"/>
      <c r="CH124" s="156"/>
      <c r="CI124" s="156"/>
      <c r="CJ124" s="156"/>
      <c r="CK124" s="156"/>
      <c r="CL124" s="156"/>
      <c r="CM124" s="156"/>
      <c r="CN124" s="156"/>
      <c r="CO124" s="156"/>
      <c r="CP124" s="156"/>
      <c r="CQ124" s="156"/>
      <c r="CR124" s="156"/>
      <c r="CS124" s="156"/>
      <c r="CT124" s="156"/>
      <c r="CU124" s="156"/>
      <c r="CV124" s="156"/>
      <c r="CW124" s="156"/>
      <c r="CX124" s="156"/>
      <c r="CY124" s="156"/>
      <c r="CZ124" s="156"/>
      <c r="DA124" s="156"/>
      <c r="DB124" s="156"/>
      <c r="DC124" s="156"/>
      <c r="DD124" s="156"/>
      <c r="DE124" s="156"/>
      <c r="DF124" s="156"/>
      <c r="DG124" s="156"/>
      <c r="DH124" s="156"/>
      <c r="DI124" s="156"/>
      <c r="DJ124" s="156"/>
      <c r="DK124" s="156"/>
      <c r="DL124" s="156"/>
      <c r="DM124" s="156"/>
      <c r="DN124" s="156"/>
      <c r="DO124" s="156"/>
      <c r="DP124" s="156"/>
      <c r="DQ124" s="156"/>
      <c r="DR124" s="156"/>
      <c r="DS124" s="156"/>
      <c r="DT124" s="156"/>
      <c r="DU124" s="156"/>
      <c r="DV124" s="156"/>
      <c r="DW124" s="156"/>
      <c r="DX124" s="156"/>
      <c r="DY124" s="156"/>
      <c r="DZ124" s="156"/>
      <c r="EA124" s="156"/>
      <c r="EB124" s="156"/>
      <c r="EC124" s="156"/>
      <c r="ED124" s="156"/>
      <c r="EE124" s="156"/>
      <c r="EF124" s="156"/>
      <c r="EG124" s="156"/>
      <c r="EH124" s="156"/>
      <c r="EI124" s="156"/>
      <c r="EJ124" s="156"/>
      <c r="EK124" s="156"/>
      <c r="EL124" s="156"/>
      <c r="EM124" s="156"/>
      <c r="EN124" s="156"/>
      <c r="EO124" s="156"/>
      <c r="EP124" s="156"/>
      <c r="EQ124" s="156"/>
      <c r="ER124" s="156"/>
      <c r="ES124" s="156"/>
      <c r="ET124" s="156"/>
      <c r="EU124" s="156"/>
      <c r="EV124" s="156"/>
      <c r="EW124" s="156"/>
      <c r="EX124" s="156"/>
      <c r="EY124" s="156"/>
      <c r="EZ124" s="156"/>
      <c r="FA124" s="156"/>
      <c r="FB124" s="156"/>
      <c r="FC124" s="156"/>
      <c r="FD124" s="156"/>
      <c r="FE124" s="156"/>
      <c r="FF124" s="156"/>
      <c r="FG124" s="156"/>
      <c r="FH124" s="156"/>
      <c r="FI124" s="156"/>
      <c r="FJ124" s="156"/>
      <c r="FK124" s="156"/>
      <c r="FL124" s="156"/>
      <c r="FM124" s="156"/>
      <c r="FN124" s="156"/>
      <c r="FO124" s="156"/>
      <c r="FP124" s="156"/>
      <c r="FQ124" s="156"/>
      <c r="FR124" s="156"/>
      <c r="FS124" s="156"/>
      <c r="FT124" s="156"/>
      <c r="FU124" s="156"/>
      <c r="FV124" s="156"/>
      <c r="FW124" s="156"/>
      <c r="FX124" s="156"/>
      <c r="FY124" s="156"/>
      <c r="FZ124" s="156"/>
      <c r="GA124" s="156"/>
      <c r="GB124" s="156"/>
      <c r="GC124" s="156"/>
      <c r="GD124" s="156"/>
      <c r="GE124" s="156"/>
      <c r="GF124" s="156"/>
      <c r="GG124" s="156"/>
      <c r="GH124" s="156"/>
      <c r="GI124" s="156"/>
      <c r="GJ124" s="156"/>
      <c r="GK124" s="156"/>
      <c r="GL124" s="156"/>
      <c r="GM124" s="156"/>
      <c r="GN124" s="156"/>
      <c r="GO124" s="156"/>
      <c r="GP124" s="156"/>
    </row>
    <row r="125" spans="1:198" s="152" customFormat="1" ht="29" customHeight="1" x14ac:dyDescent="0.2">
      <c r="A125" s="98" t="s">
        <v>569</v>
      </c>
      <c r="C125" s="152" t="s">
        <v>186</v>
      </c>
      <c r="D125" s="208" t="s">
        <v>10</v>
      </c>
      <c r="E125" s="208"/>
      <c r="F125" s="152" t="s">
        <v>148</v>
      </c>
      <c r="G125" s="153">
        <v>39942</v>
      </c>
      <c r="L125" s="2764"/>
      <c r="O125" s="152" t="s">
        <v>766</v>
      </c>
      <c r="P125" s="152" t="s">
        <v>715</v>
      </c>
      <c r="Q125" s="153"/>
      <c r="R125" s="153"/>
      <c r="S125" s="154"/>
      <c r="Y125" s="155"/>
      <c r="Z125" s="155"/>
      <c r="AA125" s="152" t="s">
        <v>17</v>
      </c>
      <c r="AB125" s="152" t="s">
        <v>164</v>
      </c>
    </row>
    <row r="126" spans="1:198" s="152" customFormat="1" ht="29" customHeight="1" x14ac:dyDescent="0.2">
      <c r="A126" s="98" t="s">
        <v>910</v>
      </c>
      <c r="C126" s="152" t="s">
        <v>186</v>
      </c>
      <c r="D126" s="208" t="s">
        <v>178</v>
      </c>
      <c r="E126" s="208"/>
      <c r="F126" s="152" t="s">
        <v>35</v>
      </c>
      <c r="G126" s="153">
        <v>39944</v>
      </c>
      <c r="L126" s="2764"/>
      <c r="Q126" s="153"/>
      <c r="R126" s="153"/>
      <c r="S126" s="154" t="s">
        <v>661</v>
      </c>
      <c r="Y126" s="155"/>
      <c r="Z126" s="155"/>
      <c r="AA126" s="152" t="s">
        <v>17</v>
      </c>
      <c r="AB126" s="152" t="s">
        <v>164</v>
      </c>
    </row>
    <row r="127" spans="1:198" s="152" customFormat="1" ht="29" customHeight="1" x14ac:dyDescent="0.2">
      <c r="A127" s="98" t="s">
        <v>569</v>
      </c>
      <c r="C127" s="152" t="s">
        <v>186</v>
      </c>
      <c r="D127" s="208" t="s">
        <v>179</v>
      </c>
      <c r="E127" s="208"/>
      <c r="F127" s="152" t="s">
        <v>548</v>
      </c>
      <c r="G127" s="153">
        <v>39945</v>
      </c>
      <c r="L127" s="2764"/>
      <c r="N127" s="152" t="s">
        <v>765</v>
      </c>
      <c r="P127" s="152" t="s">
        <v>715</v>
      </c>
      <c r="Q127" s="153"/>
      <c r="R127" s="153"/>
      <c r="S127" s="154"/>
      <c r="X127" s="152" t="s">
        <v>44</v>
      </c>
      <c r="Y127" s="155"/>
      <c r="Z127" s="155"/>
      <c r="AA127" s="152" t="s">
        <v>180</v>
      </c>
      <c r="AB127" s="152" t="s">
        <v>164</v>
      </c>
    </row>
    <row r="128" spans="1:198" s="152" customFormat="1" ht="29" customHeight="1" x14ac:dyDescent="0.2">
      <c r="A128" s="98" t="s">
        <v>908</v>
      </c>
      <c r="C128" s="152" t="s">
        <v>186</v>
      </c>
      <c r="D128" s="208" t="s">
        <v>90</v>
      </c>
      <c r="E128" s="208"/>
      <c r="F128" s="152" t="s">
        <v>27</v>
      </c>
      <c r="G128" s="153">
        <v>39946</v>
      </c>
      <c r="L128" s="2764"/>
      <c r="Q128" s="153"/>
      <c r="R128" s="153"/>
      <c r="S128" s="154" t="s">
        <v>663</v>
      </c>
      <c r="Y128" s="155"/>
      <c r="Z128" s="155"/>
      <c r="AA128" s="152" t="s">
        <v>219</v>
      </c>
      <c r="AB128" s="152" t="s">
        <v>164</v>
      </c>
    </row>
    <row r="129" spans="1:198" s="152" customFormat="1" ht="29" customHeight="1" x14ac:dyDescent="0.2">
      <c r="A129" s="98" t="s">
        <v>907</v>
      </c>
      <c r="C129" s="152" t="s">
        <v>186</v>
      </c>
      <c r="D129" s="208" t="s">
        <v>89</v>
      </c>
      <c r="E129" s="208"/>
      <c r="F129" s="152" t="s">
        <v>148</v>
      </c>
      <c r="G129" s="153">
        <v>39946</v>
      </c>
      <c r="L129" s="2764"/>
      <c r="Q129" s="153"/>
      <c r="R129" s="153" t="s">
        <v>665</v>
      </c>
      <c r="S129" s="154"/>
      <c r="Y129" s="155"/>
      <c r="Z129" s="155"/>
      <c r="AA129" s="152" t="s">
        <v>227</v>
      </c>
      <c r="AB129" s="152" t="s">
        <v>164</v>
      </c>
    </row>
    <row r="130" spans="1:198" ht="29" customHeight="1" x14ac:dyDescent="0.2">
      <c r="A130" s="100" t="s">
        <v>824</v>
      </c>
      <c r="B130" s="156"/>
      <c r="C130" s="156" t="s">
        <v>315</v>
      </c>
      <c r="D130" s="156" t="s">
        <v>258</v>
      </c>
      <c r="E130" s="206">
        <v>1300</v>
      </c>
      <c r="F130" s="156" t="s">
        <v>146</v>
      </c>
      <c r="G130" s="161">
        <v>39947</v>
      </c>
      <c r="H130" s="156"/>
      <c r="I130" s="156"/>
      <c r="J130" s="156"/>
      <c r="K130" s="156"/>
      <c r="L130" s="2765"/>
      <c r="M130" s="156" t="s">
        <v>898</v>
      </c>
      <c r="N130" s="156"/>
      <c r="O130" s="156" t="s">
        <v>1061</v>
      </c>
      <c r="P130" s="156"/>
      <c r="Q130" s="156"/>
      <c r="R130" s="156"/>
      <c r="S130" s="156" t="s">
        <v>715</v>
      </c>
      <c r="T130" s="161"/>
      <c r="U130" s="161" t="s">
        <v>679</v>
      </c>
      <c r="V130" s="162"/>
      <c r="W130" s="156"/>
      <c r="X130" s="156"/>
      <c r="Y130" s="156"/>
      <c r="Z130" s="156"/>
      <c r="AA130" s="156"/>
      <c r="AB130" s="163"/>
      <c r="AC130" s="163"/>
      <c r="AD130" s="156"/>
      <c r="AE130" s="156" t="s">
        <v>164</v>
      </c>
      <c r="AF130" s="156"/>
      <c r="AG130" s="156"/>
      <c r="AH130" s="156"/>
      <c r="AI130" s="156"/>
      <c r="AJ130" s="156"/>
      <c r="AK130" s="156"/>
      <c r="AL130" s="156"/>
    </row>
    <row r="131" spans="1:198" s="152" customFormat="1" ht="29" customHeight="1" x14ac:dyDescent="0.2">
      <c r="A131" s="98" t="s">
        <v>569</v>
      </c>
      <c r="C131" s="152" t="s">
        <v>186</v>
      </c>
      <c r="D131" s="208" t="s">
        <v>261</v>
      </c>
      <c r="E131" s="208"/>
      <c r="F131" s="152" t="s">
        <v>182</v>
      </c>
      <c r="G131" s="153">
        <v>40267</v>
      </c>
      <c r="L131" s="2764"/>
      <c r="Q131" s="153"/>
      <c r="R131" s="153"/>
      <c r="S131" s="154" t="s">
        <v>584</v>
      </c>
      <c r="Y131" s="155"/>
      <c r="Z131" s="155"/>
    </row>
    <row r="132" spans="1:198" s="152" customFormat="1" ht="29" customHeight="1" x14ac:dyDescent="0.2">
      <c r="A132" s="98" t="s">
        <v>569</v>
      </c>
      <c r="C132" s="152" t="s">
        <v>196</v>
      </c>
      <c r="D132" s="208" t="s">
        <v>262</v>
      </c>
      <c r="E132" s="208"/>
      <c r="F132" s="152" t="s">
        <v>562</v>
      </c>
      <c r="G132" s="153">
        <v>40269</v>
      </c>
      <c r="L132" s="2764"/>
      <c r="Q132" s="153"/>
      <c r="R132" s="153"/>
      <c r="S132" s="154" t="s">
        <v>584</v>
      </c>
      <c r="W132" s="152" t="s">
        <v>456</v>
      </c>
      <c r="Y132" s="155"/>
      <c r="Z132" s="155"/>
    </row>
    <row r="133" spans="1:198" s="152" customFormat="1" ht="29" customHeight="1" x14ac:dyDescent="0.2">
      <c r="A133" s="98" t="s">
        <v>917</v>
      </c>
      <c r="C133" s="156" t="s">
        <v>196</v>
      </c>
      <c r="D133" s="206" t="s">
        <v>263</v>
      </c>
      <c r="E133" s="206">
        <v>900</v>
      </c>
      <c r="F133" s="156" t="s">
        <v>148</v>
      </c>
      <c r="G133" s="161">
        <v>40269</v>
      </c>
      <c r="H133" s="156"/>
      <c r="I133" s="156"/>
      <c r="J133" s="156"/>
      <c r="K133" s="156"/>
      <c r="L133" s="2765" t="s">
        <v>788</v>
      </c>
      <c r="M133" s="156" t="s">
        <v>823</v>
      </c>
      <c r="N133" s="156"/>
      <c r="O133" s="156" t="s">
        <v>756</v>
      </c>
      <c r="P133" s="156"/>
      <c r="Q133" s="161" t="s">
        <v>687</v>
      </c>
      <c r="R133" s="161" t="s">
        <v>685</v>
      </c>
      <c r="S133" s="162" t="s">
        <v>585</v>
      </c>
      <c r="T133" s="156"/>
      <c r="U133" s="156"/>
      <c r="V133" s="156"/>
      <c r="W133" s="156"/>
      <c r="X133" s="156"/>
      <c r="Y133" s="163"/>
      <c r="Z133" s="163"/>
      <c r="AA133" s="156"/>
      <c r="AB133" s="156"/>
    </row>
    <row r="134" spans="1:198" s="152" customFormat="1" ht="29" customHeight="1" x14ac:dyDescent="0.2">
      <c r="A134" s="98" t="s">
        <v>917</v>
      </c>
      <c r="C134" s="152" t="s">
        <v>196</v>
      </c>
      <c r="D134" s="208" t="s">
        <v>264</v>
      </c>
      <c r="E134" s="208"/>
      <c r="F134" s="152" t="s">
        <v>562</v>
      </c>
      <c r="G134" s="153">
        <v>40272</v>
      </c>
      <c r="L134" s="2764"/>
      <c r="Q134" s="153" t="s">
        <v>709</v>
      </c>
      <c r="R134" s="153" t="s">
        <v>685</v>
      </c>
      <c r="S134" s="154"/>
      <c r="Y134" s="155"/>
      <c r="Z134" s="155"/>
    </row>
    <row r="135" spans="1:198" s="152" customFormat="1" ht="29" customHeight="1" x14ac:dyDescent="0.2">
      <c r="A135" s="98" t="s">
        <v>917</v>
      </c>
      <c r="C135" s="152" t="s">
        <v>196</v>
      </c>
      <c r="D135" s="208" t="s">
        <v>265</v>
      </c>
      <c r="E135" s="208"/>
      <c r="F135" s="152" t="s">
        <v>562</v>
      </c>
      <c r="G135" s="153">
        <v>40277</v>
      </c>
      <c r="L135" s="2764"/>
      <c r="Q135" s="153" t="s">
        <v>709</v>
      </c>
      <c r="R135" s="153" t="s">
        <v>685</v>
      </c>
      <c r="S135" s="154"/>
      <c r="Y135" s="155"/>
      <c r="Z135" s="155"/>
    </row>
    <row r="136" spans="1:198" s="152" customFormat="1" ht="29" customHeight="1" x14ac:dyDescent="0.2">
      <c r="A136" s="3637" t="s">
        <v>1068</v>
      </c>
      <c r="B136" s="279"/>
      <c r="C136" s="211" t="s">
        <v>186</v>
      </c>
      <c r="D136" s="211" t="s">
        <v>266</v>
      </c>
      <c r="E136" s="211" t="s">
        <v>146</v>
      </c>
      <c r="F136" s="2703">
        <v>40277</v>
      </c>
      <c r="G136" s="2702" t="s">
        <v>164</v>
      </c>
      <c r="H136" s="211"/>
      <c r="I136" s="211"/>
      <c r="J136" s="211"/>
      <c r="K136" s="211"/>
      <c r="L136" s="2766"/>
      <c r="M136" s="211"/>
      <c r="N136" s="211"/>
      <c r="O136" s="211" t="s">
        <v>1059</v>
      </c>
      <c r="P136" s="211"/>
      <c r="Q136" s="211"/>
      <c r="R136" s="2767">
        <v>900</v>
      </c>
      <c r="S136" s="211"/>
      <c r="T136" s="211"/>
      <c r="U136" s="211"/>
      <c r="V136" s="211"/>
      <c r="W136" s="211"/>
      <c r="X136" s="211"/>
      <c r="Y136" s="211" t="s">
        <v>715</v>
      </c>
      <c r="Z136" s="2702"/>
      <c r="AA136" s="2702"/>
      <c r="AB136" s="2703"/>
      <c r="AC136" s="211"/>
      <c r="AD136" s="211"/>
      <c r="AE136" s="211"/>
      <c r="AF136" s="211"/>
      <c r="AG136" s="211"/>
      <c r="AH136" s="211"/>
      <c r="AI136" s="211"/>
      <c r="AJ136" s="211"/>
      <c r="AK136" s="211"/>
      <c r="AL136" s="211"/>
    </row>
    <row r="137" spans="1:198" s="156" customFormat="1" ht="29" customHeight="1" x14ac:dyDescent="0.2">
      <c r="A137" s="3638" t="s">
        <v>569</v>
      </c>
      <c r="B137" s="207"/>
      <c r="C137" s="152" t="s">
        <v>186</v>
      </c>
      <c r="D137" s="152" t="s">
        <v>267</v>
      </c>
      <c r="E137" s="208">
        <v>1000</v>
      </c>
      <c r="F137" s="152" t="s">
        <v>143</v>
      </c>
      <c r="G137" s="153">
        <v>40278</v>
      </c>
      <c r="H137" s="209" t="s">
        <v>164</v>
      </c>
      <c r="I137" s="209"/>
      <c r="J137" s="209"/>
      <c r="K137" s="209"/>
      <c r="L137" s="2764"/>
      <c r="M137" s="152" t="s">
        <v>945</v>
      </c>
      <c r="N137" s="152"/>
      <c r="O137" s="152"/>
      <c r="P137" s="152"/>
      <c r="Q137" s="152"/>
      <c r="R137" s="152"/>
      <c r="S137" s="152"/>
      <c r="T137" s="152"/>
      <c r="U137" s="152" t="s">
        <v>722</v>
      </c>
      <c r="V137" s="153"/>
      <c r="W137" s="153" t="s">
        <v>682</v>
      </c>
      <c r="X137" s="154" t="s">
        <v>582</v>
      </c>
      <c r="Y137" s="152"/>
      <c r="Z137" s="152"/>
      <c r="AA137" s="152"/>
      <c r="AB137" s="152"/>
      <c r="AC137" s="152"/>
      <c r="AD137" s="155"/>
      <c r="AE137" s="155"/>
      <c r="AF137" s="152"/>
      <c r="AG137" s="152"/>
      <c r="AH137" s="152"/>
      <c r="AI137" s="152"/>
      <c r="AJ137" s="152"/>
      <c r="AK137" s="152"/>
      <c r="AL137" s="152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285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285"/>
      <c r="BV137" s="285"/>
      <c r="BW137" s="285"/>
      <c r="BX137" s="285"/>
      <c r="BY137" s="285"/>
      <c r="BZ137" s="285"/>
      <c r="CA137" s="285"/>
      <c r="CB137" s="285"/>
      <c r="CC137" s="285"/>
      <c r="CD137" s="285"/>
      <c r="CE137" s="285"/>
      <c r="CF137" s="285"/>
      <c r="CG137" s="285"/>
      <c r="CH137" s="285"/>
      <c r="CI137" s="285"/>
      <c r="CJ137" s="285"/>
      <c r="CK137" s="285"/>
      <c r="CL137" s="285"/>
      <c r="CM137" s="285"/>
      <c r="CN137" s="285"/>
      <c r="CO137" s="285"/>
      <c r="CP137" s="285"/>
      <c r="CQ137" s="285"/>
      <c r="CR137" s="285"/>
      <c r="CS137" s="285"/>
      <c r="CT137" s="285"/>
      <c r="CU137" s="285"/>
      <c r="CV137" s="285"/>
      <c r="CW137" s="285"/>
      <c r="CX137" s="285"/>
      <c r="CY137" s="285"/>
      <c r="CZ137" s="285"/>
      <c r="DA137" s="285"/>
      <c r="DB137" s="285"/>
      <c r="DC137" s="285"/>
      <c r="DD137" s="285"/>
      <c r="DE137" s="285"/>
      <c r="DF137" s="285"/>
      <c r="DG137" s="285"/>
      <c r="DH137" s="285"/>
      <c r="DI137" s="285"/>
      <c r="DJ137" s="285"/>
      <c r="DK137" s="285"/>
      <c r="DL137" s="285"/>
      <c r="DM137" s="285"/>
      <c r="DN137" s="285"/>
      <c r="DO137" s="285"/>
      <c r="DP137" s="285"/>
      <c r="DQ137" s="285"/>
      <c r="DR137" s="285"/>
      <c r="DS137" s="285"/>
      <c r="DT137" s="285"/>
      <c r="DU137" s="285"/>
      <c r="DV137" s="285"/>
      <c r="DW137" s="285"/>
      <c r="DX137" s="285"/>
      <c r="DY137" s="285"/>
      <c r="DZ137" s="285"/>
      <c r="EA137" s="285"/>
      <c r="EB137" s="285"/>
      <c r="EC137" s="285"/>
      <c r="ED137" s="285"/>
      <c r="EE137" s="285"/>
      <c r="EF137" s="285"/>
      <c r="EG137" s="285"/>
      <c r="EH137" s="285"/>
      <c r="EI137" s="285"/>
      <c r="EJ137" s="285"/>
      <c r="EK137" s="285"/>
      <c r="EL137" s="285"/>
      <c r="EM137" s="285"/>
      <c r="EN137" s="285"/>
      <c r="EO137" s="285"/>
      <c r="EP137" s="285"/>
      <c r="EQ137" s="285"/>
      <c r="ER137" s="285"/>
      <c r="ES137" s="285"/>
      <c r="ET137" s="285"/>
      <c r="EU137" s="285"/>
      <c r="EV137" s="285"/>
      <c r="EW137" s="285"/>
      <c r="EX137" s="285"/>
      <c r="EY137" s="285"/>
      <c r="EZ137" s="285"/>
      <c r="FA137" s="285"/>
      <c r="FB137" s="285"/>
      <c r="FC137" s="285"/>
      <c r="FD137" s="285"/>
      <c r="FE137" s="285"/>
      <c r="FF137" s="285"/>
      <c r="FG137" s="285"/>
      <c r="FH137" s="285"/>
      <c r="FI137" s="285"/>
      <c r="FJ137" s="285"/>
      <c r="FK137" s="285"/>
      <c r="FL137" s="285"/>
      <c r="FM137" s="285"/>
      <c r="FN137" s="285"/>
      <c r="FO137" s="285"/>
      <c r="FP137" s="285"/>
      <c r="FQ137" s="285"/>
      <c r="FR137" s="285"/>
      <c r="FS137" s="285"/>
      <c r="FT137" s="285"/>
      <c r="FU137" s="285"/>
      <c r="FV137" s="285"/>
      <c r="FW137" s="285"/>
      <c r="FX137" s="285"/>
      <c r="FY137" s="285"/>
      <c r="FZ137" s="285"/>
      <c r="GA137" s="285"/>
      <c r="GB137" s="285"/>
      <c r="GC137" s="285"/>
      <c r="GD137" s="285"/>
      <c r="GE137" s="285"/>
      <c r="GF137" s="285"/>
      <c r="GG137" s="285"/>
      <c r="GH137" s="285"/>
      <c r="GI137" s="285"/>
      <c r="GJ137" s="285"/>
      <c r="GK137" s="285"/>
      <c r="GL137" s="285"/>
      <c r="GM137" s="285"/>
      <c r="GN137" s="285"/>
      <c r="GO137" s="285"/>
      <c r="GP137" s="285"/>
    </row>
    <row r="138" spans="1:198" s="156" customFormat="1" ht="29" customHeight="1" x14ac:dyDescent="0.2">
      <c r="A138" s="125" t="s">
        <v>917</v>
      </c>
      <c r="B138" s="176"/>
      <c r="C138" s="157" t="s">
        <v>196</v>
      </c>
      <c r="D138" s="158" t="s">
        <v>268</v>
      </c>
      <c r="E138" s="158">
        <v>900</v>
      </c>
      <c r="F138" s="157" t="s">
        <v>562</v>
      </c>
      <c r="G138" s="159">
        <v>40283</v>
      </c>
      <c r="H138" s="157"/>
      <c r="I138" s="157"/>
      <c r="J138" s="157"/>
      <c r="K138" s="157"/>
      <c r="L138" s="2706" t="s">
        <v>789</v>
      </c>
      <c r="M138" s="157" t="s">
        <v>823</v>
      </c>
      <c r="N138" s="160"/>
      <c r="O138" s="156" t="s">
        <v>758</v>
      </c>
      <c r="Q138" s="161" t="s">
        <v>687</v>
      </c>
      <c r="R138" s="161" t="s">
        <v>685</v>
      </c>
      <c r="S138" s="162"/>
      <c r="Y138" s="163"/>
      <c r="Z138" s="163"/>
      <c r="AM138" s="152"/>
      <c r="AN138" s="152"/>
      <c r="AO138" s="152"/>
      <c r="AP138" s="152"/>
      <c r="AQ138" s="152"/>
      <c r="AR138" s="152"/>
      <c r="AS138" s="152"/>
      <c r="AT138" s="152"/>
      <c r="AU138" s="152"/>
      <c r="AV138" s="152"/>
      <c r="AW138" s="152"/>
      <c r="AX138" s="152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BO138" s="152"/>
      <c r="BP138" s="152"/>
      <c r="BQ138" s="152"/>
      <c r="BR138" s="152"/>
      <c r="BS138" s="152"/>
      <c r="BT138" s="152"/>
      <c r="BU138" s="152"/>
      <c r="BV138" s="152"/>
      <c r="BW138" s="152"/>
      <c r="BX138" s="152"/>
      <c r="BY138" s="152"/>
      <c r="BZ138" s="152"/>
      <c r="CA138" s="152"/>
      <c r="CB138" s="152"/>
      <c r="CC138" s="152"/>
      <c r="CD138" s="152"/>
      <c r="CE138" s="152"/>
      <c r="CF138" s="152"/>
      <c r="CG138" s="152"/>
      <c r="CH138" s="152"/>
      <c r="CI138" s="152"/>
      <c r="CJ138" s="152"/>
      <c r="CK138" s="152"/>
      <c r="CL138" s="152"/>
      <c r="CM138" s="152"/>
      <c r="CN138" s="152"/>
      <c r="CO138" s="152"/>
      <c r="CP138" s="152"/>
      <c r="CQ138" s="152"/>
      <c r="CR138" s="152"/>
      <c r="CS138" s="152"/>
      <c r="CT138" s="152"/>
      <c r="CU138" s="152"/>
      <c r="CV138" s="152"/>
      <c r="CW138" s="152"/>
      <c r="CX138" s="152"/>
      <c r="CY138" s="152"/>
      <c r="CZ138" s="152"/>
      <c r="DA138" s="152"/>
      <c r="DB138" s="152"/>
      <c r="DC138" s="152"/>
      <c r="DD138" s="152"/>
      <c r="DE138" s="152"/>
      <c r="DF138" s="152"/>
      <c r="DG138" s="152"/>
      <c r="DH138" s="152"/>
      <c r="DI138" s="152"/>
      <c r="DJ138" s="152"/>
      <c r="DK138" s="152"/>
      <c r="DL138" s="152"/>
      <c r="DM138" s="152"/>
      <c r="DN138" s="152"/>
      <c r="DO138" s="152"/>
      <c r="DP138" s="152"/>
      <c r="DQ138" s="152"/>
      <c r="DR138" s="152"/>
      <c r="DS138" s="152"/>
      <c r="DT138" s="152"/>
      <c r="DU138" s="152"/>
      <c r="DV138" s="152"/>
      <c r="DW138" s="152"/>
      <c r="DX138" s="152"/>
      <c r="DY138" s="152"/>
      <c r="DZ138" s="152"/>
      <c r="EA138" s="152"/>
      <c r="EB138" s="152"/>
      <c r="EC138" s="152"/>
      <c r="ED138" s="152"/>
      <c r="EE138" s="152"/>
      <c r="EF138" s="152"/>
      <c r="EG138" s="152"/>
      <c r="EH138" s="152"/>
      <c r="EI138" s="152"/>
      <c r="EJ138" s="152"/>
      <c r="EK138" s="152"/>
      <c r="EL138" s="152"/>
      <c r="EM138" s="152"/>
      <c r="EN138" s="152"/>
      <c r="EO138" s="152"/>
      <c r="EP138" s="152"/>
      <c r="EQ138" s="152"/>
      <c r="ER138" s="152"/>
      <c r="ES138" s="152"/>
      <c r="ET138" s="152"/>
      <c r="EU138" s="152"/>
      <c r="EV138" s="152"/>
      <c r="EW138" s="152"/>
      <c r="EX138" s="152"/>
      <c r="EY138" s="152"/>
      <c r="EZ138" s="152"/>
      <c r="FA138" s="152"/>
      <c r="FB138" s="152"/>
      <c r="FC138" s="152"/>
      <c r="FD138" s="152"/>
      <c r="FE138" s="152"/>
      <c r="FF138" s="152"/>
      <c r="FG138" s="152"/>
      <c r="FH138" s="152"/>
      <c r="FI138" s="152"/>
      <c r="FJ138" s="152"/>
      <c r="FK138" s="152"/>
      <c r="FL138" s="152"/>
      <c r="FM138" s="152"/>
      <c r="FN138" s="152"/>
      <c r="FO138" s="152"/>
      <c r="FP138" s="152"/>
      <c r="FQ138" s="152"/>
      <c r="FR138" s="152"/>
      <c r="FS138" s="152"/>
      <c r="FT138" s="152"/>
      <c r="FU138" s="152"/>
      <c r="FV138" s="152"/>
      <c r="FW138" s="152"/>
      <c r="FX138" s="152"/>
      <c r="FY138" s="152"/>
      <c r="FZ138" s="152"/>
      <c r="GA138" s="152"/>
      <c r="GB138" s="152"/>
      <c r="GC138" s="152"/>
      <c r="GD138" s="152"/>
      <c r="GE138" s="152"/>
      <c r="GF138" s="152"/>
      <c r="GG138" s="152"/>
      <c r="GH138" s="152"/>
      <c r="GI138" s="152"/>
      <c r="GJ138" s="152"/>
      <c r="GK138" s="152"/>
      <c r="GL138" s="152"/>
      <c r="GM138" s="152"/>
      <c r="GN138" s="152"/>
      <c r="GO138" s="152"/>
      <c r="GP138" s="152"/>
    </row>
    <row r="139" spans="1:198" s="152" customFormat="1" ht="29" customHeight="1" x14ac:dyDescent="0.2">
      <c r="A139" s="125" t="s">
        <v>569</v>
      </c>
      <c r="B139" s="176"/>
      <c r="C139" s="147" t="s">
        <v>196</v>
      </c>
      <c r="D139" s="147" t="s">
        <v>269</v>
      </c>
      <c r="E139" s="148">
        <v>900</v>
      </c>
      <c r="F139" s="147" t="s">
        <v>148</v>
      </c>
      <c r="G139" s="149">
        <v>40283</v>
      </c>
      <c r="H139" s="150" t="s">
        <v>164</v>
      </c>
      <c r="I139" s="150"/>
      <c r="J139" s="150"/>
      <c r="K139" s="150"/>
      <c r="L139" s="2696"/>
      <c r="M139" s="147" t="s">
        <v>921</v>
      </c>
      <c r="N139" s="151"/>
      <c r="P139" s="152" t="s">
        <v>790</v>
      </c>
      <c r="T139" s="152" t="s">
        <v>758</v>
      </c>
      <c r="V139" s="153" t="s">
        <v>687</v>
      </c>
      <c r="W139" s="153" t="s">
        <v>685</v>
      </c>
      <c r="X139" s="154"/>
      <c r="AD139" s="155"/>
      <c r="AE139" s="155"/>
    </row>
    <row r="140" spans="1:198" s="152" customFormat="1" ht="29" customHeight="1" x14ac:dyDescent="0.2">
      <c r="A140" s="3629" t="s">
        <v>569</v>
      </c>
      <c r="B140" s="210"/>
      <c r="C140" s="147" t="s">
        <v>186</v>
      </c>
      <c r="D140" s="147" t="s">
        <v>270</v>
      </c>
      <c r="E140" s="148">
        <v>1000</v>
      </c>
      <c r="F140" s="147" t="s">
        <v>148</v>
      </c>
      <c r="G140" s="149">
        <v>40284</v>
      </c>
      <c r="H140" s="150" t="s">
        <v>164</v>
      </c>
      <c r="I140" s="150"/>
      <c r="J140" s="150"/>
      <c r="K140" s="150"/>
      <c r="L140" s="2696"/>
      <c r="M140" s="147" t="s">
        <v>921</v>
      </c>
      <c r="N140" s="151"/>
      <c r="S140" s="152" t="s">
        <v>768</v>
      </c>
      <c r="U140" s="152" t="s">
        <v>715</v>
      </c>
      <c r="V140" s="153"/>
      <c r="W140" s="153" t="s">
        <v>682</v>
      </c>
      <c r="X140" s="154"/>
      <c r="AD140" s="155"/>
      <c r="AE140" s="155"/>
    </row>
    <row r="141" spans="1:198" s="152" customFormat="1" ht="29" customHeight="1" x14ac:dyDescent="0.2">
      <c r="A141" s="3639" t="s">
        <v>917</v>
      </c>
      <c r="B141" s="2768"/>
      <c r="C141" s="278" t="s">
        <v>196</v>
      </c>
      <c r="D141" s="2769" t="s">
        <v>271</v>
      </c>
      <c r="E141" s="2769"/>
      <c r="F141" s="278" t="s">
        <v>562</v>
      </c>
      <c r="G141" s="2770">
        <v>40284</v>
      </c>
      <c r="H141" s="278"/>
      <c r="I141" s="278"/>
      <c r="J141" s="278"/>
      <c r="K141" s="278"/>
      <c r="L141" s="2771"/>
      <c r="M141" s="278"/>
      <c r="N141" s="2772"/>
      <c r="Q141" s="153" t="s">
        <v>709</v>
      </c>
      <c r="R141" s="153" t="s">
        <v>685</v>
      </c>
      <c r="S141" s="154"/>
      <c r="Y141" s="155"/>
      <c r="Z141" s="155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</row>
    <row r="142" spans="1:198" s="152" customFormat="1" ht="29" customHeight="1" x14ac:dyDescent="0.2">
      <c r="A142" s="3637" t="s">
        <v>1068</v>
      </c>
      <c r="B142" s="279"/>
      <c r="C142" s="211" t="s">
        <v>186</v>
      </c>
      <c r="D142" s="211" t="s">
        <v>273</v>
      </c>
      <c r="E142" s="211" t="s">
        <v>182</v>
      </c>
      <c r="F142" s="2703">
        <v>40286</v>
      </c>
      <c r="G142" s="2702" t="s">
        <v>164</v>
      </c>
      <c r="H142" s="211"/>
      <c r="I142" s="211"/>
      <c r="J142" s="211"/>
      <c r="K142" s="211"/>
      <c r="L142" s="2766"/>
      <c r="M142" s="211"/>
      <c r="N142" s="211"/>
      <c r="O142" s="211" t="s">
        <v>1069</v>
      </c>
      <c r="P142" s="211"/>
      <c r="Q142" s="211"/>
      <c r="R142" s="2767">
        <v>1100</v>
      </c>
      <c r="S142" s="211"/>
      <c r="T142" s="211"/>
      <c r="U142" s="211"/>
      <c r="V142" s="211"/>
      <c r="W142" s="211" t="s">
        <v>770</v>
      </c>
      <c r="X142" s="211"/>
      <c r="Y142" s="211" t="s">
        <v>715</v>
      </c>
      <c r="Z142" s="2702"/>
      <c r="AA142" s="2702" t="s">
        <v>682</v>
      </c>
      <c r="AB142" s="2703"/>
      <c r="AC142" s="211"/>
      <c r="AD142" s="211"/>
      <c r="AE142" s="211"/>
      <c r="AF142" s="211"/>
      <c r="AG142" s="211" t="s">
        <v>496</v>
      </c>
      <c r="AH142" s="211"/>
      <c r="AI142" s="211"/>
      <c r="AJ142" s="211"/>
      <c r="AK142" s="211"/>
      <c r="AL142" s="211"/>
    </row>
    <row r="143" spans="1:198" s="156" customFormat="1" ht="29" customHeight="1" x14ac:dyDescent="0.2">
      <c r="A143" s="125" t="s">
        <v>917</v>
      </c>
      <c r="B143" s="176"/>
      <c r="C143" s="147" t="s">
        <v>196</v>
      </c>
      <c r="D143" s="2697" t="s">
        <v>274</v>
      </c>
      <c r="E143" s="2697"/>
      <c r="F143" s="147" t="s">
        <v>571</v>
      </c>
      <c r="G143" s="149">
        <v>40292</v>
      </c>
      <c r="H143" s="147"/>
      <c r="I143" s="147"/>
      <c r="J143" s="147"/>
      <c r="K143" s="147"/>
      <c r="L143" s="2696"/>
      <c r="M143" s="147"/>
      <c r="N143" s="151"/>
      <c r="O143" s="152" t="s">
        <v>762</v>
      </c>
      <c r="P143" s="152"/>
      <c r="Q143" s="153" t="s">
        <v>710</v>
      </c>
      <c r="R143" s="153" t="s">
        <v>685</v>
      </c>
      <c r="S143" s="154"/>
      <c r="T143" s="152"/>
      <c r="U143" s="152"/>
      <c r="V143" s="152"/>
      <c r="W143" s="152"/>
      <c r="X143" s="152"/>
      <c r="Y143" s="155"/>
      <c r="Z143" s="155"/>
      <c r="AA143" s="152"/>
      <c r="AB143" s="152"/>
      <c r="AC143" s="152"/>
      <c r="AD143" s="152"/>
      <c r="AE143" s="152"/>
      <c r="AF143" s="152"/>
      <c r="AG143" s="152"/>
      <c r="AH143" s="152"/>
      <c r="AI143" s="152"/>
      <c r="AJ143" s="152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52"/>
      <c r="AX143" s="152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  <c r="BK143" s="152"/>
      <c r="BL143" s="152"/>
      <c r="BM143" s="152"/>
      <c r="BN143" s="152"/>
      <c r="BO143" s="152"/>
      <c r="BP143" s="152"/>
      <c r="BQ143" s="152"/>
      <c r="BR143" s="152"/>
      <c r="BS143" s="152"/>
      <c r="BT143" s="152"/>
      <c r="BU143" s="152"/>
      <c r="BV143" s="152"/>
      <c r="BW143" s="152"/>
      <c r="BX143" s="152"/>
      <c r="BY143" s="152"/>
      <c r="BZ143" s="152"/>
      <c r="CA143" s="152"/>
      <c r="CB143" s="152"/>
      <c r="CC143" s="152"/>
      <c r="CD143" s="152"/>
      <c r="CE143" s="152"/>
      <c r="CF143" s="152"/>
      <c r="CG143" s="152"/>
      <c r="CH143" s="152"/>
      <c r="CI143" s="152"/>
      <c r="CJ143" s="152"/>
      <c r="CK143" s="152"/>
      <c r="CL143" s="152"/>
      <c r="CM143" s="152"/>
      <c r="CN143" s="152"/>
      <c r="CO143" s="152"/>
      <c r="CP143" s="152"/>
      <c r="CQ143" s="152"/>
      <c r="CR143" s="152"/>
      <c r="CS143" s="152"/>
      <c r="CT143" s="152"/>
      <c r="CU143" s="152"/>
      <c r="CV143" s="152"/>
      <c r="CW143" s="152"/>
      <c r="CX143" s="152"/>
      <c r="CY143" s="152"/>
      <c r="CZ143" s="152"/>
      <c r="DA143" s="152"/>
      <c r="DB143" s="152"/>
      <c r="DC143" s="152"/>
      <c r="DD143" s="152"/>
      <c r="DE143" s="152"/>
      <c r="DF143" s="152"/>
      <c r="DG143" s="152"/>
      <c r="DH143" s="152"/>
      <c r="DI143" s="152"/>
      <c r="DJ143" s="152"/>
      <c r="DK143" s="152"/>
      <c r="DL143" s="152"/>
      <c r="DM143" s="152"/>
      <c r="DN143" s="152"/>
      <c r="DO143" s="152"/>
      <c r="DP143" s="152"/>
      <c r="DQ143" s="152"/>
      <c r="DR143" s="152"/>
      <c r="DS143" s="152"/>
      <c r="DT143" s="152"/>
      <c r="DU143" s="152"/>
      <c r="DV143" s="152"/>
      <c r="DW143" s="152"/>
      <c r="DX143" s="152"/>
      <c r="DY143" s="152"/>
      <c r="DZ143" s="152"/>
      <c r="EA143" s="152"/>
      <c r="EB143" s="152"/>
      <c r="EC143" s="152"/>
      <c r="ED143" s="152"/>
      <c r="EE143" s="152"/>
      <c r="EF143" s="152"/>
      <c r="EG143" s="152"/>
      <c r="EH143" s="152"/>
      <c r="EI143" s="152"/>
      <c r="EJ143" s="152"/>
      <c r="EK143" s="152"/>
      <c r="EL143" s="152"/>
      <c r="EM143" s="152"/>
      <c r="EN143" s="152"/>
      <c r="EO143" s="152"/>
      <c r="EP143" s="152"/>
      <c r="EQ143" s="152"/>
      <c r="ER143" s="152"/>
      <c r="ES143" s="152"/>
      <c r="ET143" s="152"/>
      <c r="EU143" s="152"/>
      <c r="EV143" s="152"/>
      <c r="EW143" s="152"/>
      <c r="EX143" s="152"/>
      <c r="EY143" s="152"/>
      <c r="EZ143" s="152"/>
      <c r="FA143" s="152"/>
      <c r="FB143" s="152"/>
      <c r="FC143" s="152"/>
      <c r="FD143" s="152"/>
      <c r="FE143" s="152"/>
      <c r="FF143" s="152"/>
      <c r="FG143" s="152"/>
      <c r="FH143" s="152"/>
      <c r="FI143" s="152"/>
      <c r="FJ143" s="152"/>
      <c r="FK143" s="152"/>
      <c r="FL143" s="152"/>
      <c r="FM143" s="152"/>
      <c r="FN143" s="152"/>
      <c r="FO143" s="152"/>
      <c r="FP143" s="152"/>
      <c r="FQ143" s="152"/>
      <c r="FR143" s="152"/>
      <c r="FS143" s="152"/>
      <c r="FT143" s="152"/>
      <c r="FU143" s="152"/>
      <c r="FV143" s="152"/>
      <c r="FW143" s="152"/>
      <c r="FX143" s="152"/>
      <c r="FY143" s="152"/>
      <c r="FZ143" s="152"/>
      <c r="GA143" s="152"/>
      <c r="GB143" s="152"/>
      <c r="GC143" s="152"/>
      <c r="GD143" s="152"/>
      <c r="GE143" s="152"/>
      <c r="GF143" s="152"/>
      <c r="GG143" s="152"/>
      <c r="GH143" s="152"/>
      <c r="GI143" s="152"/>
      <c r="GJ143" s="152"/>
      <c r="GK143" s="152"/>
      <c r="GL143" s="152"/>
      <c r="GM143" s="152"/>
      <c r="GN143" s="152"/>
      <c r="GO143" s="152"/>
      <c r="GP143" s="152"/>
    </row>
    <row r="144" spans="1:198" s="152" customFormat="1" ht="29" customHeight="1" x14ac:dyDescent="0.2">
      <c r="A144" s="125" t="s">
        <v>917</v>
      </c>
      <c r="B144" s="176"/>
      <c r="C144" s="147" t="s">
        <v>196</v>
      </c>
      <c r="D144" s="148" t="s">
        <v>275</v>
      </c>
      <c r="E144" s="148"/>
      <c r="F144" s="147" t="s">
        <v>276</v>
      </c>
      <c r="G144" s="149">
        <v>40288</v>
      </c>
      <c r="H144" s="147"/>
      <c r="I144" s="147"/>
      <c r="J144" s="147"/>
      <c r="K144" s="147"/>
      <c r="L144" s="2696"/>
      <c r="M144" s="147"/>
      <c r="N144" s="151"/>
      <c r="Q144" s="153" t="s">
        <v>709</v>
      </c>
      <c r="R144" s="153" t="s">
        <v>685</v>
      </c>
      <c r="S144" s="154"/>
      <c r="X144" s="152" t="s">
        <v>277</v>
      </c>
      <c r="Y144" s="155"/>
      <c r="Z144" s="155"/>
      <c r="AM144" s="156"/>
      <c r="AN144" s="156"/>
      <c r="AO144" s="156"/>
      <c r="AP144" s="156"/>
      <c r="AQ144" s="156"/>
      <c r="AR144" s="156"/>
      <c r="AS144" s="156"/>
      <c r="AT144" s="156"/>
      <c r="AU144" s="156"/>
      <c r="AV144" s="156"/>
      <c r="AW144" s="156"/>
      <c r="AX144" s="156"/>
      <c r="AY144" s="156"/>
      <c r="AZ144" s="156"/>
      <c r="BA144" s="156"/>
      <c r="BB144" s="156"/>
      <c r="BC144" s="156"/>
      <c r="BD144" s="156"/>
      <c r="BE144" s="156"/>
      <c r="BF144" s="156"/>
      <c r="BG144" s="156"/>
      <c r="BH144" s="156"/>
      <c r="BI144" s="156"/>
      <c r="BJ144" s="156"/>
      <c r="BK144" s="156"/>
      <c r="BL144" s="156"/>
      <c r="BM144" s="156"/>
      <c r="BN144" s="156"/>
      <c r="BO144" s="156"/>
      <c r="BP144" s="156"/>
      <c r="BQ144" s="156"/>
      <c r="BR144" s="156"/>
      <c r="BS144" s="156"/>
      <c r="BT144" s="156"/>
      <c r="BU144" s="156"/>
      <c r="BV144" s="156"/>
      <c r="BW144" s="156"/>
      <c r="BX144" s="156"/>
      <c r="BY144" s="156"/>
      <c r="BZ144" s="156"/>
      <c r="CA144" s="156"/>
      <c r="CB144" s="156"/>
      <c r="CC144" s="156"/>
      <c r="CD144" s="156"/>
      <c r="CE144" s="156"/>
      <c r="CF144" s="156"/>
      <c r="CG144" s="156"/>
      <c r="CH144" s="156"/>
      <c r="CI144" s="156"/>
      <c r="CJ144" s="156"/>
      <c r="CK144" s="156"/>
      <c r="CL144" s="156"/>
      <c r="CM144" s="156"/>
      <c r="CN144" s="156"/>
      <c r="CO144" s="156"/>
      <c r="CP144" s="156"/>
      <c r="CQ144" s="156"/>
      <c r="CR144" s="156"/>
      <c r="CS144" s="156"/>
      <c r="CT144" s="156"/>
      <c r="CU144" s="156"/>
      <c r="CV144" s="156"/>
      <c r="CW144" s="156"/>
      <c r="CX144" s="156"/>
      <c r="CY144" s="156"/>
      <c r="CZ144" s="156"/>
      <c r="DA144" s="156"/>
      <c r="DB144" s="156"/>
      <c r="DC144" s="156"/>
      <c r="DD144" s="156"/>
      <c r="DE144" s="156"/>
      <c r="DF144" s="156"/>
      <c r="DG144" s="156"/>
      <c r="DH144" s="156"/>
      <c r="DI144" s="156"/>
      <c r="DJ144" s="156"/>
      <c r="DK144" s="156"/>
      <c r="DL144" s="156"/>
      <c r="DM144" s="156"/>
      <c r="DN144" s="156"/>
      <c r="DO144" s="156"/>
      <c r="DP144" s="156"/>
      <c r="DQ144" s="156"/>
      <c r="DR144" s="156"/>
      <c r="DS144" s="156"/>
      <c r="DT144" s="156"/>
      <c r="DU144" s="156"/>
      <c r="DV144" s="156"/>
      <c r="DW144" s="156"/>
      <c r="DX144" s="156"/>
      <c r="DY144" s="156"/>
      <c r="DZ144" s="156"/>
      <c r="EA144" s="156"/>
      <c r="EB144" s="156"/>
      <c r="EC144" s="156"/>
      <c r="ED144" s="156"/>
      <c r="EE144" s="156"/>
      <c r="EF144" s="156"/>
      <c r="EG144" s="156"/>
      <c r="EH144" s="156"/>
      <c r="EI144" s="156"/>
      <c r="EJ144" s="156"/>
      <c r="EK144" s="156"/>
      <c r="EL144" s="156"/>
      <c r="EM144" s="156"/>
      <c r="EN144" s="156"/>
      <c r="EO144" s="156"/>
      <c r="EP144" s="156"/>
      <c r="EQ144" s="156"/>
      <c r="ER144" s="156"/>
      <c r="ES144" s="156"/>
      <c r="ET144" s="156"/>
      <c r="EU144" s="156"/>
      <c r="EV144" s="156"/>
      <c r="EW144" s="156"/>
      <c r="EX144" s="156"/>
      <c r="EY144" s="156"/>
      <c r="EZ144" s="156"/>
      <c r="FA144" s="156"/>
      <c r="FB144" s="156"/>
      <c r="FC144" s="156"/>
      <c r="FD144" s="156"/>
      <c r="FE144" s="156"/>
      <c r="FF144" s="156"/>
      <c r="FG144" s="156"/>
      <c r="FH144" s="156"/>
      <c r="FI144" s="156"/>
      <c r="FJ144" s="156"/>
      <c r="FK144" s="156"/>
      <c r="FL144" s="156"/>
      <c r="FM144" s="156"/>
      <c r="FN144" s="156"/>
      <c r="FO144" s="156"/>
      <c r="FP144" s="156"/>
      <c r="FQ144" s="156"/>
      <c r="FR144" s="156"/>
      <c r="FS144" s="156"/>
      <c r="FT144" s="156"/>
      <c r="FU144" s="156"/>
      <c r="FV144" s="156"/>
      <c r="FW144" s="156"/>
      <c r="FX144" s="156"/>
      <c r="FY144" s="156"/>
      <c r="FZ144" s="156"/>
      <c r="GA144" s="156"/>
      <c r="GB144" s="156"/>
      <c r="GC144" s="156"/>
      <c r="GD144" s="156"/>
      <c r="GE144" s="156"/>
      <c r="GF144" s="156"/>
      <c r="GG144" s="156"/>
      <c r="GH144" s="156"/>
      <c r="GI144" s="156"/>
      <c r="GJ144" s="156"/>
      <c r="GK144" s="156"/>
      <c r="GL144" s="156"/>
      <c r="GM144" s="156"/>
      <c r="GN144" s="156"/>
      <c r="GO144" s="156"/>
      <c r="GP144" s="156"/>
    </row>
    <row r="145" spans="1:198" s="152" customFormat="1" ht="29" customHeight="1" x14ac:dyDescent="0.2">
      <c r="A145" s="125" t="s">
        <v>917</v>
      </c>
      <c r="B145" s="176"/>
      <c r="C145" s="157" t="s">
        <v>196</v>
      </c>
      <c r="D145" s="158" t="s">
        <v>278</v>
      </c>
      <c r="E145" s="158">
        <v>900</v>
      </c>
      <c r="F145" s="157" t="s">
        <v>148</v>
      </c>
      <c r="G145" s="159">
        <v>40287</v>
      </c>
      <c r="H145" s="157"/>
      <c r="I145" s="157"/>
      <c r="J145" s="157"/>
      <c r="K145" s="157"/>
      <c r="L145" s="2706" t="s">
        <v>791</v>
      </c>
      <c r="M145" s="157" t="s">
        <v>823</v>
      </c>
      <c r="N145" s="160"/>
      <c r="O145" s="156" t="s">
        <v>756</v>
      </c>
      <c r="P145" s="156"/>
      <c r="Q145" s="161" t="s">
        <v>687</v>
      </c>
      <c r="R145" s="161" t="s">
        <v>685</v>
      </c>
      <c r="S145" s="162"/>
      <c r="T145" s="156"/>
      <c r="U145" s="156"/>
      <c r="V145" s="156"/>
      <c r="W145" s="156"/>
      <c r="X145" s="156"/>
      <c r="Y145" s="163"/>
      <c r="Z145" s="163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  <c r="BA145" s="156"/>
      <c r="BB145" s="156"/>
      <c r="BC145" s="156"/>
      <c r="BD145" s="156"/>
      <c r="BE145" s="156"/>
      <c r="BF145" s="156"/>
      <c r="BG145" s="156"/>
      <c r="BH145" s="156"/>
      <c r="BI145" s="156"/>
      <c r="BJ145" s="156"/>
      <c r="BK145" s="156"/>
      <c r="BL145" s="156"/>
      <c r="BM145" s="156"/>
      <c r="BN145" s="156"/>
      <c r="BO145" s="156"/>
      <c r="BP145" s="156"/>
      <c r="BQ145" s="156"/>
      <c r="BR145" s="156"/>
      <c r="BS145" s="156"/>
      <c r="BT145" s="156"/>
      <c r="BU145" s="156"/>
      <c r="BV145" s="156"/>
      <c r="BW145" s="156"/>
      <c r="BX145" s="156"/>
      <c r="BY145" s="156"/>
      <c r="BZ145" s="156"/>
      <c r="CA145" s="156"/>
      <c r="CB145" s="156"/>
      <c r="CC145" s="156"/>
      <c r="CD145" s="156"/>
      <c r="CE145" s="156"/>
      <c r="CF145" s="156"/>
      <c r="CG145" s="156"/>
      <c r="CH145" s="156"/>
      <c r="CI145" s="156"/>
      <c r="CJ145" s="156"/>
      <c r="CK145" s="156"/>
      <c r="CL145" s="156"/>
      <c r="CM145" s="156"/>
      <c r="CN145" s="156"/>
      <c r="CO145" s="156"/>
      <c r="CP145" s="156"/>
      <c r="CQ145" s="156"/>
      <c r="CR145" s="156"/>
      <c r="CS145" s="156"/>
      <c r="CT145" s="156"/>
      <c r="CU145" s="156"/>
      <c r="CV145" s="156"/>
      <c r="CW145" s="156"/>
      <c r="CX145" s="156"/>
      <c r="CY145" s="156"/>
      <c r="CZ145" s="156"/>
      <c r="DA145" s="156"/>
      <c r="DB145" s="156"/>
      <c r="DC145" s="156"/>
      <c r="DD145" s="156"/>
      <c r="DE145" s="156"/>
      <c r="DF145" s="156"/>
      <c r="DG145" s="156"/>
      <c r="DH145" s="156"/>
      <c r="DI145" s="156"/>
      <c r="DJ145" s="156"/>
      <c r="DK145" s="156"/>
      <c r="DL145" s="156"/>
      <c r="DM145" s="156"/>
      <c r="DN145" s="156"/>
      <c r="DO145" s="156"/>
      <c r="DP145" s="156"/>
      <c r="DQ145" s="156"/>
      <c r="DR145" s="156"/>
      <c r="DS145" s="156"/>
      <c r="DT145" s="156"/>
      <c r="DU145" s="156"/>
      <c r="DV145" s="156"/>
      <c r="DW145" s="156"/>
      <c r="DX145" s="156"/>
      <c r="DY145" s="156"/>
      <c r="DZ145" s="156"/>
      <c r="EA145" s="156"/>
      <c r="EB145" s="156"/>
      <c r="EC145" s="156"/>
      <c r="ED145" s="156"/>
      <c r="EE145" s="156"/>
      <c r="EF145" s="156"/>
      <c r="EG145" s="156"/>
      <c r="EH145" s="156"/>
      <c r="EI145" s="156"/>
      <c r="EJ145" s="156"/>
      <c r="EK145" s="156"/>
      <c r="EL145" s="156"/>
      <c r="EM145" s="156"/>
      <c r="EN145" s="156"/>
      <c r="EO145" s="156"/>
      <c r="EP145" s="156"/>
      <c r="EQ145" s="156"/>
      <c r="ER145" s="156"/>
      <c r="ES145" s="156"/>
      <c r="ET145" s="156"/>
      <c r="EU145" s="156"/>
      <c r="EV145" s="156"/>
      <c r="EW145" s="156"/>
      <c r="EX145" s="156"/>
      <c r="EY145" s="156"/>
      <c r="EZ145" s="156"/>
      <c r="FA145" s="156"/>
      <c r="FB145" s="156"/>
      <c r="FC145" s="156"/>
      <c r="FD145" s="156"/>
      <c r="FE145" s="156"/>
      <c r="FF145" s="156"/>
      <c r="FG145" s="156"/>
      <c r="FH145" s="156"/>
      <c r="FI145" s="156"/>
      <c r="FJ145" s="156"/>
      <c r="FK145" s="156"/>
      <c r="FL145" s="156"/>
      <c r="FM145" s="156"/>
      <c r="FN145" s="156"/>
      <c r="FO145" s="156"/>
      <c r="FP145" s="156"/>
      <c r="FQ145" s="156"/>
      <c r="FR145" s="156"/>
      <c r="FS145" s="156"/>
      <c r="FT145" s="156"/>
      <c r="FU145" s="156"/>
      <c r="FV145" s="156"/>
      <c r="FW145" s="156"/>
      <c r="FX145" s="156"/>
      <c r="FY145" s="156"/>
      <c r="FZ145" s="156"/>
      <c r="GA145" s="156"/>
      <c r="GB145" s="156"/>
      <c r="GC145" s="156"/>
      <c r="GD145" s="156"/>
      <c r="GE145" s="156"/>
      <c r="GF145" s="156"/>
      <c r="GG145" s="156"/>
      <c r="GH145" s="156"/>
      <c r="GI145" s="156"/>
      <c r="GJ145" s="156"/>
      <c r="GK145" s="156"/>
      <c r="GL145" s="156"/>
      <c r="GM145" s="156"/>
      <c r="GN145" s="156"/>
      <c r="GO145" s="156"/>
      <c r="GP145" s="156"/>
    </row>
    <row r="146" spans="1:198" s="156" customFormat="1" ht="29" customHeight="1" x14ac:dyDescent="0.2">
      <c r="A146" s="125" t="s">
        <v>917</v>
      </c>
      <c r="B146" s="176"/>
      <c r="C146" s="157" t="s">
        <v>196</v>
      </c>
      <c r="D146" s="158" t="s">
        <v>279</v>
      </c>
      <c r="E146" s="158">
        <v>900</v>
      </c>
      <c r="F146" s="157" t="s">
        <v>562</v>
      </c>
      <c r="G146" s="159">
        <v>40289</v>
      </c>
      <c r="H146" s="157"/>
      <c r="I146" s="157"/>
      <c r="J146" s="157"/>
      <c r="K146" s="157"/>
      <c r="L146" s="2706" t="s">
        <v>792</v>
      </c>
      <c r="M146" s="157" t="s">
        <v>823</v>
      </c>
      <c r="N146" s="160"/>
      <c r="O146" s="156" t="s">
        <v>756</v>
      </c>
      <c r="Q146" s="161" t="s">
        <v>687</v>
      </c>
      <c r="R146" s="161" t="s">
        <v>685</v>
      </c>
      <c r="S146" s="162"/>
      <c r="Y146" s="163"/>
      <c r="Z146" s="163"/>
      <c r="AM146" s="152"/>
      <c r="AN146" s="152"/>
      <c r="AO146" s="152"/>
      <c r="AP146" s="152"/>
      <c r="AQ146" s="152"/>
      <c r="AR146" s="152"/>
      <c r="AS146" s="152"/>
      <c r="AT146" s="152"/>
      <c r="AU146" s="152"/>
      <c r="AV146" s="152"/>
      <c r="AW146" s="152"/>
      <c r="AX146" s="152"/>
      <c r="AY146" s="152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  <c r="BK146" s="152"/>
      <c r="BL146" s="152"/>
      <c r="BM146" s="152"/>
      <c r="BN146" s="152"/>
      <c r="BO146" s="152"/>
      <c r="BP146" s="152"/>
      <c r="BQ146" s="152"/>
      <c r="BR146" s="152"/>
      <c r="BS146" s="152"/>
      <c r="BT146" s="152"/>
      <c r="BU146" s="152"/>
      <c r="BV146" s="152"/>
      <c r="BW146" s="152"/>
      <c r="BX146" s="152"/>
      <c r="BY146" s="152"/>
      <c r="BZ146" s="152"/>
      <c r="CA146" s="152"/>
      <c r="CB146" s="152"/>
      <c r="CC146" s="152"/>
      <c r="CD146" s="152"/>
      <c r="CE146" s="152"/>
      <c r="CF146" s="152"/>
      <c r="CG146" s="152"/>
      <c r="CH146" s="152"/>
      <c r="CI146" s="152"/>
      <c r="CJ146" s="152"/>
      <c r="CK146" s="152"/>
      <c r="CL146" s="152"/>
      <c r="CM146" s="152"/>
      <c r="CN146" s="152"/>
      <c r="CO146" s="152"/>
      <c r="CP146" s="152"/>
      <c r="CQ146" s="152"/>
      <c r="CR146" s="152"/>
      <c r="CS146" s="152"/>
      <c r="CT146" s="152"/>
      <c r="CU146" s="152"/>
      <c r="CV146" s="152"/>
      <c r="CW146" s="152"/>
      <c r="CX146" s="152"/>
      <c r="CY146" s="152"/>
      <c r="CZ146" s="152"/>
      <c r="DA146" s="152"/>
      <c r="DB146" s="152"/>
      <c r="DC146" s="152"/>
      <c r="DD146" s="152"/>
      <c r="DE146" s="152"/>
      <c r="DF146" s="152"/>
      <c r="DG146" s="152"/>
      <c r="DH146" s="152"/>
      <c r="DI146" s="152"/>
      <c r="DJ146" s="152"/>
      <c r="DK146" s="152"/>
      <c r="DL146" s="152"/>
      <c r="DM146" s="152"/>
      <c r="DN146" s="152"/>
      <c r="DO146" s="152"/>
      <c r="DP146" s="152"/>
      <c r="DQ146" s="152"/>
      <c r="DR146" s="152"/>
      <c r="DS146" s="152"/>
      <c r="DT146" s="152"/>
      <c r="DU146" s="152"/>
      <c r="DV146" s="152"/>
      <c r="DW146" s="152"/>
      <c r="DX146" s="152"/>
      <c r="DY146" s="152"/>
      <c r="DZ146" s="152"/>
      <c r="EA146" s="152"/>
      <c r="EB146" s="152"/>
      <c r="EC146" s="152"/>
      <c r="ED146" s="152"/>
      <c r="EE146" s="152"/>
      <c r="EF146" s="152"/>
      <c r="EG146" s="152"/>
      <c r="EH146" s="152"/>
      <c r="EI146" s="152"/>
      <c r="EJ146" s="152"/>
      <c r="EK146" s="152"/>
      <c r="EL146" s="152"/>
      <c r="EM146" s="152"/>
      <c r="EN146" s="152"/>
      <c r="EO146" s="152"/>
      <c r="EP146" s="152"/>
      <c r="EQ146" s="152"/>
      <c r="ER146" s="152"/>
      <c r="ES146" s="152"/>
      <c r="ET146" s="152"/>
      <c r="EU146" s="152"/>
      <c r="EV146" s="152"/>
      <c r="EW146" s="152"/>
      <c r="EX146" s="152"/>
      <c r="EY146" s="152"/>
      <c r="EZ146" s="152"/>
      <c r="FA146" s="152"/>
      <c r="FB146" s="152"/>
      <c r="FC146" s="152"/>
      <c r="FD146" s="152"/>
      <c r="FE146" s="152"/>
      <c r="FF146" s="152"/>
      <c r="FG146" s="152"/>
      <c r="FH146" s="152"/>
      <c r="FI146" s="152"/>
      <c r="FJ146" s="152"/>
      <c r="FK146" s="152"/>
      <c r="FL146" s="152"/>
      <c r="FM146" s="152"/>
      <c r="FN146" s="152"/>
      <c r="FO146" s="152"/>
      <c r="FP146" s="152"/>
      <c r="FQ146" s="152"/>
      <c r="FR146" s="152"/>
      <c r="FS146" s="152"/>
      <c r="FT146" s="152"/>
      <c r="FU146" s="152"/>
      <c r="FV146" s="152"/>
      <c r="FW146" s="152"/>
      <c r="FX146" s="152"/>
      <c r="FY146" s="152"/>
      <c r="FZ146" s="152"/>
      <c r="GA146" s="152"/>
      <c r="GB146" s="152"/>
      <c r="GC146" s="152"/>
      <c r="GD146" s="152"/>
      <c r="GE146" s="152"/>
      <c r="GF146" s="152"/>
      <c r="GG146" s="152"/>
      <c r="GH146" s="152"/>
      <c r="GI146" s="152"/>
      <c r="GJ146" s="152"/>
      <c r="GK146" s="152"/>
      <c r="GL146" s="152"/>
      <c r="GM146" s="152"/>
      <c r="GN146" s="152"/>
      <c r="GO146" s="152"/>
      <c r="GP146" s="152"/>
    </row>
    <row r="147" spans="1:198" s="152" customFormat="1" ht="29" customHeight="1" x14ac:dyDescent="0.2">
      <c r="A147" s="125" t="s">
        <v>569</v>
      </c>
      <c r="B147" s="176"/>
      <c r="C147" s="147" t="s">
        <v>186</v>
      </c>
      <c r="D147" s="148" t="s">
        <v>281</v>
      </c>
      <c r="E147" s="148"/>
      <c r="F147" s="147" t="s">
        <v>148</v>
      </c>
      <c r="G147" s="149">
        <v>40292</v>
      </c>
      <c r="H147" s="147"/>
      <c r="I147" s="147"/>
      <c r="J147" s="147"/>
      <c r="K147" s="147"/>
      <c r="L147" s="2696"/>
      <c r="M147" s="147"/>
      <c r="N147" s="151" t="s">
        <v>765</v>
      </c>
      <c r="P147" s="152" t="s">
        <v>715</v>
      </c>
      <c r="Q147" s="153"/>
      <c r="R147" s="153" t="s">
        <v>682</v>
      </c>
      <c r="S147" s="154"/>
      <c r="Y147" s="155"/>
      <c r="Z147" s="155"/>
    </row>
    <row r="148" spans="1:198" s="152" customFormat="1" ht="29" customHeight="1" x14ac:dyDescent="0.2">
      <c r="A148" s="125" t="s">
        <v>917</v>
      </c>
      <c r="B148" s="176"/>
      <c r="C148" s="147" t="s">
        <v>196</v>
      </c>
      <c r="D148" s="148" t="s">
        <v>282</v>
      </c>
      <c r="E148" s="148"/>
      <c r="F148" s="147" t="s">
        <v>586</v>
      </c>
      <c r="G148" s="149">
        <v>40293</v>
      </c>
      <c r="H148" s="147"/>
      <c r="I148" s="147"/>
      <c r="J148" s="147"/>
      <c r="K148" s="147"/>
      <c r="L148" s="2696"/>
      <c r="M148" s="147"/>
      <c r="N148" s="151"/>
      <c r="Q148" s="153" t="s">
        <v>709</v>
      </c>
      <c r="R148" s="153" t="s">
        <v>685</v>
      </c>
      <c r="S148" s="154"/>
      <c r="Y148" s="155"/>
      <c r="Z148" s="155"/>
    </row>
    <row r="149" spans="1:198" s="152" customFormat="1" ht="29" customHeight="1" x14ac:dyDescent="0.2">
      <c r="A149" s="125" t="s">
        <v>917</v>
      </c>
      <c r="B149" s="176"/>
      <c r="C149" s="147" t="s">
        <v>196</v>
      </c>
      <c r="D149" s="2697" t="s">
        <v>284</v>
      </c>
      <c r="E149" s="2697"/>
      <c r="F149" s="147" t="s">
        <v>148</v>
      </c>
      <c r="G149" s="149">
        <v>40289</v>
      </c>
      <c r="H149" s="147"/>
      <c r="I149" s="147"/>
      <c r="J149" s="147"/>
      <c r="K149" s="147"/>
      <c r="L149" s="2696"/>
      <c r="M149" s="147"/>
      <c r="N149" s="151"/>
      <c r="O149" s="152" t="s">
        <v>762</v>
      </c>
      <c r="Q149" s="153" t="s">
        <v>709</v>
      </c>
      <c r="R149" s="153" t="s">
        <v>685</v>
      </c>
      <c r="S149" s="154"/>
      <c r="Y149" s="155"/>
      <c r="Z149" s="155"/>
    </row>
    <row r="150" spans="1:198" s="156" customFormat="1" ht="29" customHeight="1" x14ac:dyDescent="0.2">
      <c r="A150" s="125" t="s">
        <v>917</v>
      </c>
      <c r="B150" s="176"/>
      <c r="C150" s="157" t="s">
        <v>196</v>
      </c>
      <c r="D150" s="158" t="s">
        <v>285</v>
      </c>
      <c r="E150" s="158">
        <v>900</v>
      </c>
      <c r="F150" s="157" t="s">
        <v>589</v>
      </c>
      <c r="G150" s="159">
        <v>40299</v>
      </c>
      <c r="H150" s="157"/>
      <c r="I150" s="157"/>
      <c r="J150" s="157"/>
      <c r="K150" s="157"/>
      <c r="L150" s="2706" t="s">
        <v>791</v>
      </c>
      <c r="M150" s="157" t="s">
        <v>823</v>
      </c>
      <c r="N150" s="160"/>
      <c r="O150" s="156" t="s">
        <v>756</v>
      </c>
      <c r="Q150" s="161" t="s">
        <v>687</v>
      </c>
      <c r="R150" s="161" t="s">
        <v>685</v>
      </c>
      <c r="S150" s="162"/>
      <c r="Y150" s="163"/>
      <c r="Z150" s="163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</row>
    <row r="151" spans="1:198" s="152" customFormat="1" ht="29" customHeight="1" x14ac:dyDescent="0.2">
      <c r="A151" s="125" t="s">
        <v>917</v>
      </c>
      <c r="B151" s="176"/>
      <c r="C151" s="147" t="s">
        <v>196</v>
      </c>
      <c r="D151" s="148" t="s">
        <v>286</v>
      </c>
      <c r="E151" s="148"/>
      <c r="F151" s="147" t="s">
        <v>562</v>
      </c>
      <c r="G151" s="149">
        <v>40299</v>
      </c>
      <c r="H151" s="147"/>
      <c r="I151" s="147"/>
      <c r="J151" s="147"/>
      <c r="K151" s="147"/>
      <c r="L151" s="2696"/>
      <c r="M151" s="147"/>
      <c r="N151" s="151"/>
      <c r="Q151" s="153" t="s">
        <v>709</v>
      </c>
      <c r="R151" s="153" t="s">
        <v>685</v>
      </c>
      <c r="S151" s="154"/>
      <c r="Y151" s="155"/>
      <c r="Z151" s="155"/>
    </row>
    <row r="152" spans="1:198" s="152" customFormat="1" ht="29" customHeight="1" x14ac:dyDescent="0.2">
      <c r="A152" s="3629" t="s">
        <v>569</v>
      </c>
      <c r="B152" s="210"/>
      <c r="C152" s="147" t="s">
        <v>186</v>
      </c>
      <c r="D152" s="147" t="s">
        <v>287</v>
      </c>
      <c r="E152" s="148">
        <v>900</v>
      </c>
      <c r="F152" s="147" t="s">
        <v>182</v>
      </c>
      <c r="G152" s="149">
        <v>40302</v>
      </c>
      <c r="H152" s="150" t="s">
        <v>164</v>
      </c>
      <c r="I152" s="150"/>
      <c r="J152" s="150"/>
      <c r="K152" s="150"/>
      <c r="L152" s="2696"/>
      <c r="M152" s="147" t="s">
        <v>946</v>
      </c>
      <c r="N152" s="151"/>
      <c r="S152" s="152" t="s">
        <v>769</v>
      </c>
      <c r="U152" s="152" t="s">
        <v>715</v>
      </c>
      <c r="V152" s="153"/>
      <c r="W152" s="153" t="s">
        <v>682</v>
      </c>
      <c r="X152" s="154"/>
      <c r="AD152" s="155"/>
      <c r="AE152" s="155"/>
    </row>
    <row r="153" spans="1:198" s="152" customFormat="1" ht="29" customHeight="1" x14ac:dyDescent="0.2">
      <c r="A153" s="3629" t="s">
        <v>569</v>
      </c>
      <c r="B153" s="210"/>
      <c r="C153" s="147" t="s">
        <v>186</v>
      </c>
      <c r="D153" s="147" t="s">
        <v>288</v>
      </c>
      <c r="E153" s="148">
        <v>1000</v>
      </c>
      <c r="F153" s="147" t="s">
        <v>182</v>
      </c>
      <c r="G153" s="149">
        <v>40303</v>
      </c>
      <c r="H153" s="150" t="s">
        <v>164</v>
      </c>
      <c r="I153" s="150"/>
      <c r="J153" s="150"/>
      <c r="K153" s="150"/>
      <c r="L153" s="2696"/>
      <c r="M153" s="147" t="s">
        <v>947</v>
      </c>
      <c r="N153" s="151"/>
      <c r="U153" s="152" t="s">
        <v>715</v>
      </c>
      <c r="V153" s="153"/>
      <c r="W153" s="153" t="s">
        <v>682</v>
      </c>
      <c r="X153" s="154"/>
      <c r="AD153" s="155"/>
      <c r="AE153" s="155"/>
      <c r="AM153" s="156"/>
      <c r="AN153" s="156"/>
      <c r="AO153" s="156"/>
      <c r="AP153" s="156"/>
      <c r="AQ153" s="156"/>
      <c r="AR153" s="156"/>
      <c r="AS153" s="156"/>
      <c r="AT153" s="156"/>
      <c r="AU153" s="156"/>
      <c r="AV153" s="156"/>
      <c r="AW153" s="156"/>
      <c r="AX153" s="156"/>
      <c r="AY153" s="156"/>
      <c r="AZ153" s="156"/>
      <c r="BA153" s="156"/>
      <c r="BB153" s="156"/>
      <c r="BC153" s="156"/>
      <c r="BD153" s="156"/>
      <c r="BE153" s="156"/>
      <c r="BF153" s="156"/>
      <c r="BG153" s="156"/>
      <c r="BH153" s="156"/>
      <c r="BI153" s="156"/>
      <c r="BJ153" s="156"/>
      <c r="BK153" s="156"/>
      <c r="BL153" s="156"/>
      <c r="BM153" s="156"/>
      <c r="BN153" s="156"/>
      <c r="BO153" s="156"/>
      <c r="BP153" s="156"/>
      <c r="BQ153" s="156"/>
      <c r="BR153" s="156"/>
      <c r="BS153" s="156"/>
      <c r="BT153" s="156"/>
      <c r="BU153" s="156"/>
      <c r="BV153" s="156"/>
      <c r="BW153" s="156"/>
      <c r="BX153" s="156"/>
      <c r="BY153" s="156"/>
      <c r="BZ153" s="156"/>
      <c r="CA153" s="156"/>
      <c r="CB153" s="156"/>
      <c r="CC153" s="156"/>
      <c r="CD153" s="156"/>
      <c r="CE153" s="156"/>
      <c r="CF153" s="156"/>
      <c r="CG153" s="156"/>
      <c r="CH153" s="156"/>
      <c r="CI153" s="156"/>
      <c r="CJ153" s="156"/>
      <c r="CK153" s="156"/>
      <c r="CL153" s="156"/>
      <c r="CM153" s="156"/>
      <c r="CN153" s="156"/>
      <c r="CO153" s="156"/>
      <c r="CP153" s="156"/>
      <c r="CQ153" s="156"/>
      <c r="CR153" s="156"/>
      <c r="CS153" s="156"/>
      <c r="CT153" s="156"/>
      <c r="CU153" s="156"/>
      <c r="CV153" s="156"/>
      <c r="CW153" s="156"/>
      <c r="CX153" s="156"/>
      <c r="CY153" s="156"/>
      <c r="CZ153" s="156"/>
      <c r="DA153" s="156"/>
      <c r="DB153" s="156"/>
      <c r="DC153" s="156"/>
      <c r="DD153" s="156"/>
      <c r="DE153" s="156"/>
      <c r="DF153" s="156"/>
      <c r="DG153" s="156"/>
      <c r="DH153" s="156"/>
      <c r="DI153" s="156"/>
      <c r="DJ153" s="156"/>
      <c r="DK153" s="156"/>
      <c r="DL153" s="156"/>
      <c r="DM153" s="156"/>
      <c r="DN153" s="156"/>
      <c r="DO153" s="156"/>
      <c r="DP153" s="156"/>
      <c r="DQ153" s="156"/>
      <c r="DR153" s="156"/>
      <c r="DS153" s="156"/>
      <c r="DT153" s="156"/>
      <c r="DU153" s="156"/>
      <c r="DV153" s="156"/>
      <c r="DW153" s="156"/>
      <c r="DX153" s="156"/>
      <c r="DY153" s="156"/>
      <c r="DZ153" s="156"/>
      <c r="EA153" s="156"/>
      <c r="EB153" s="156"/>
      <c r="EC153" s="156"/>
      <c r="ED153" s="156"/>
      <c r="EE153" s="156"/>
      <c r="EF153" s="156"/>
      <c r="EG153" s="156"/>
      <c r="EH153" s="156"/>
      <c r="EI153" s="156"/>
      <c r="EJ153" s="156"/>
      <c r="EK153" s="156"/>
      <c r="EL153" s="156"/>
      <c r="EM153" s="156"/>
      <c r="EN153" s="156"/>
      <c r="EO153" s="156"/>
      <c r="EP153" s="156"/>
      <c r="EQ153" s="156"/>
      <c r="ER153" s="156"/>
      <c r="ES153" s="156"/>
      <c r="ET153" s="156"/>
      <c r="EU153" s="156"/>
      <c r="EV153" s="156"/>
      <c r="EW153" s="156"/>
      <c r="EX153" s="156"/>
      <c r="EY153" s="156"/>
      <c r="EZ153" s="156"/>
      <c r="FA153" s="156"/>
      <c r="FB153" s="156"/>
      <c r="FC153" s="156"/>
      <c r="FD153" s="156"/>
      <c r="FE153" s="156"/>
      <c r="FF153" s="156"/>
      <c r="FG153" s="156"/>
      <c r="FH153" s="156"/>
      <c r="FI153" s="156"/>
      <c r="FJ153" s="156"/>
      <c r="FK153" s="156"/>
      <c r="FL153" s="156"/>
      <c r="FM153" s="156"/>
      <c r="FN153" s="156"/>
      <c r="FO153" s="156"/>
      <c r="FP153" s="156"/>
      <c r="FQ153" s="156"/>
      <c r="FR153" s="156"/>
      <c r="FS153" s="156"/>
      <c r="FT153" s="156"/>
      <c r="FU153" s="156"/>
      <c r="FV153" s="156"/>
      <c r="FW153" s="156"/>
      <c r="FX153" s="156"/>
      <c r="FY153" s="156"/>
      <c r="FZ153" s="156"/>
      <c r="GA153" s="156"/>
      <c r="GB153" s="156"/>
      <c r="GC153" s="156"/>
      <c r="GD153" s="156"/>
      <c r="GE153" s="156"/>
      <c r="GF153" s="156"/>
      <c r="GG153" s="156"/>
      <c r="GH153" s="156"/>
      <c r="GI153" s="156"/>
      <c r="GJ153" s="156"/>
      <c r="GK153" s="156"/>
      <c r="GL153" s="156"/>
      <c r="GM153" s="156"/>
      <c r="GN153" s="156"/>
      <c r="GO153" s="156"/>
      <c r="GP153" s="156"/>
    </row>
    <row r="154" spans="1:198" s="156" customFormat="1" ht="29" customHeight="1" x14ac:dyDescent="0.2">
      <c r="A154" s="3629" t="s">
        <v>569</v>
      </c>
      <c r="B154" s="210"/>
      <c r="C154" s="147" t="s">
        <v>186</v>
      </c>
      <c r="D154" s="147" t="s">
        <v>289</v>
      </c>
      <c r="E154" s="148">
        <v>900</v>
      </c>
      <c r="F154" s="147" t="s">
        <v>182</v>
      </c>
      <c r="G154" s="149">
        <v>40305</v>
      </c>
      <c r="H154" s="150" t="s">
        <v>164</v>
      </c>
      <c r="I154" s="150"/>
      <c r="J154" s="150"/>
      <c r="K154" s="150"/>
      <c r="L154" s="2696"/>
      <c r="M154" s="147" t="s">
        <v>957</v>
      </c>
      <c r="N154" s="151"/>
      <c r="O154" s="152"/>
      <c r="P154" s="152"/>
      <c r="Q154" s="152"/>
      <c r="R154" s="152"/>
      <c r="S154" s="152" t="s">
        <v>769</v>
      </c>
      <c r="T154" s="152"/>
      <c r="U154" s="152" t="s">
        <v>715</v>
      </c>
      <c r="V154" s="153"/>
      <c r="W154" s="153" t="s">
        <v>682</v>
      </c>
      <c r="X154" s="154"/>
      <c r="Y154" s="152"/>
      <c r="Z154" s="152"/>
      <c r="AA154" s="152"/>
      <c r="AB154" s="152"/>
      <c r="AC154" s="152"/>
      <c r="AD154" s="155"/>
      <c r="AE154" s="155"/>
      <c r="AF154" s="152"/>
      <c r="AG154" s="152"/>
      <c r="AH154" s="152"/>
      <c r="AI154" s="152"/>
      <c r="AJ154" s="152"/>
      <c r="AK154" s="152"/>
      <c r="AL154" s="152"/>
      <c r="AM154" s="152"/>
      <c r="AN154" s="152"/>
      <c r="AO154" s="152"/>
      <c r="AP154" s="152"/>
      <c r="AQ154" s="152"/>
      <c r="AR154" s="152"/>
      <c r="AS154" s="152"/>
      <c r="AT154" s="152"/>
      <c r="AU154" s="152"/>
      <c r="AV154" s="152"/>
      <c r="AW154" s="152"/>
      <c r="AX154" s="152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  <c r="BK154" s="152"/>
      <c r="BL154" s="152"/>
      <c r="BM154" s="152"/>
      <c r="BN154" s="152"/>
      <c r="BO154" s="152"/>
      <c r="BP154" s="152"/>
      <c r="BQ154" s="152"/>
      <c r="BR154" s="152"/>
      <c r="BS154" s="152"/>
      <c r="BT154" s="152"/>
      <c r="BU154" s="152"/>
      <c r="BV154" s="152"/>
      <c r="BW154" s="152"/>
      <c r="BX154" s="152"/>
      <c r="BY154" s="152"/>
      <c r="BZ154" s="152"/>
      <c r="CA154" s="152"/>
      <c r="CB154" s="152"/>
      <c r="CC154" s="152"/>
      <c r="CD154" s="152"/>
      <c r="CE154" s="152"/>
      <c r="CF154" s="152"/>
      <c r="CG154" s="152"/>
      <c r="CH154" s="152"/>
      <c r="CI154" s="152"/>
      <c r="CJ154" s="152"/>
      <c r="CK154" s="152"/>
      <c r="CL154" s="152"/>
      <c r="CM154" s="152"/>
      <c r="CN154" s="152"/>
      <c r="CO154" s="152"/>
      <c r="CP154" s="152"/>
      <c r="CQ154" s="152"/>
      <c r="CR154" s="152"/>
      <c r="CS154" s="152"/>
      <c r="CT154" s="152"/>
      <c r="CU154" s="152"/>
      <c r="CV154" s="152"/>
      <c r="CW154" s="152"/>
      <c r="CX154" s="152"/>
      <c r="CY154" s="152"/>
      <c r="CZ154" s="152"/>
      <c r="DA154" s="152"/>
      <c r="DB154" s="152"/>
      <c r="DC154" s="152"/>
      <c r="DD154" s="152"/>
      <c r="DE154" s="152"/>
      <c r="DF154" s="152"/>
      <c r="DG154" s="152"/>
      <c r="DH154" s="152"/>
      <c r="DI154" s="152"/>
      <c r="DJ154" s="152"/>
      <c r="DK154" s="152"/>
      <c r="DL154" s="152"/>
      <c r="DM154" s="152"/>
      <c r="DN154" s="152"/>
      <c r="DO154" s="152"/>
      <c r="DP154" s="152"/>
      <c r="DQ154" s="152"/>
      <c r="DR154" s="152"/>
      <c r="DS154" s="152"/>
      <c r="DT154" s="152"/>
      <c r="DU154" s="152"/>
      <c r="DV154" s="152"/>
      <c r="DW154" s="152"/>
      <c r="DX154" s="152"/>
      <c r="DY154" s="152"/>
      <c r="DZ154" s="152"/>
      <c r="EA154" s="152"/>
      <c r="EB154" s="152"/>
      <c r="EC154" s="152"/>
      <c r="ED154" s="152"/>
      <c r="EE154" s="152"/>
      <c r="EF154" s="152"/>
      <c r="EG154" s="152"/>
      <c r="EH154" s="152"/>
      <c r="EI154" s="152"/>
      <c r="EJ154" s="152"/>
      <c r="EK154" s="152"/>
      <c r="EL154" s="152"/>
      <c r="EM154" s="152"/>
      <c r="EN154" s="152"/>
      <c r="EO154" s="152"/>
      <c r="EP154" s="152"/>
      <c r="EQ154" s="152"/>
      <c r="ER154" s="152"/>
      <c r="ES154" s="152"/>
      <c r="ET154" s="152"/>
      <c r="EU154" s="152"/>
      <c r="EV154" s="152"/>
      <c r="EW154" s="152"/>
      <c r="EX154" s="152"/>
      <c r="EY154" s="152"/>
      <c r="EZ154" s="152"/>
      <c r="FA154" s="152"/>
      <c r="FB154" s="152"/>
      <c r="FC154" s="152"/>
      <c r="FD154" s="152"/>
      <c r="FE154" s="152"/>
      <c r="FF154" s="152"/>
      <c r="FG154" s="152"/>
      <c r="FH154" s="152"/>
      <c r="FI154" s="152"/>
      <c r="FJ154" s="152"/>
      <c r="FK154" s="152"/>
      <c r="FL154" s="152"/>
      <c r="FM154" s="152"/>
      <c r="FN154" s="152"/>
      <c r="FO154" s="152"/>
      <c r="FP154" s="152"/>
      <c r="FQ154" s="152"/>
      <c r="FR154" s="152"/>
      <c r="FS154" s="152"/>
      <c r="FT154" s="152"/>
      <c r="FU154" s="152"/>
      <c r="FV154" s="152"/>
      <c r="FW154" s="152"/>
      <c r="FX154" s="152"/>
      <c r="FY154" s="152"/>
      <c r="FZ154" s="152"/>
      <c r="GA154" s="152"/>
      <c r="GB154" s="152"/>
      <c r="GC154" s="152"/>
      <c r="GD154" s="152"/>
      <c r="GE154" s="152"/>
      <c r="GF154" s="152"/>
      <c r="GG154" s="152"/>
      <c r="GH154" s="152"/>
      <c r="GI154" s="152"/>
      <c r="GJ154" s="152"/>
      <c r="GK154" s="152"/>
      <c r="GL154" s="152"/>
      <c r="GM154" s="152"/>
      <c r="GN154" s="152"/>
      <c r="GO154" s="152"/>
      <c r="GP154" s="152"/>
    </row>
    <row r="155" spans="1:198" s="152" customFormat="1" ht="29" customHeight="1" x14ac:dyDescent="0.2">
      <c r="A155" s="3629" t="s">
        <v>569</v>
      </c>
      <c r="B155" s="210"/>
      <c r="C155" s="157" t="s">
        <v>186</v>
      </c>
      <c r="D155" s="158" t="s">
        <v>435</v>
      </c>
      <c r="E155" s="158"/>
      <c r="F155" s="157" t="s">
        <v>306</v>
      </c>
      <c r="G155" s="159" t="s">
        <v>376</v>
      </c>
      <c r="H155" s="157"/>
      <c r="I155" s="157"/>
      <c r="J155" s="157"/>
      <c r="K155" s="157"/>
      <c r="L155" s="2706"/>
      <c r="M155" s="157"/>
      <c r="N155" s="157"/>
      <c r="O155" s="157"/>
      <c r="P155" s="160"/>
      <c r="Q155" s="161"/>
      <c r="R155" s="161"/>
      <c r="S155" s="162"/>
      <c r="T155" s="156"/>
      <c r="U155" s="156"/>
      <c r="V155" s="156" t="s">
        <v>376</v>
      </c>
      <c r="W155" s="156"/>
      <c r="X155" s="156"/>
      <c r="Y155" s="163"/>
      <c r="Z155" s="163"/>
      <c r="AA155" s="156"/>
      <c r="AB155" s="156"/>
    </row>
    <row r="156" spans="1:198" s="211" customFormat="1" ht="29" customHeight="1" x14ac:dyDescent="0.2">
      <c r="A156" s="3629" t="s">
        <v>569</v>
      </c>
      <c r="B156" s="210"/>
      <c r="C156" s="157" t="s">
        <v>196</v>
      </c>
      <c r="D156" s="158" t="s">
        <v>426</v>
      </c>
      <c r="E156" s="158"/>
      <c r="F156" s="157" t="s">
        <v>142</v>
      </c>
      <c r="G156" s="159" t="s">
        <v>427</v>
      </c>
      <c r="H156" s="157"/>
      <c r="I156" s="157"/>
      <c r="J156" s="157"/>
      <c r="K156" s="157"/>
      <c r="L156" s="2706"/>
      <c r="M156" s="157"/>
      <c r="N156" s="157"/>
      <c r="O156" s="157"/>
      <c r="P156" s="160"/>
      <c r="Q156" s="161"/>
      <c r="R156" s="161"/>
      <c r="S156" s="162"/>
      <c r="T156" s="156"/>
      <c r="U156" s="156"/>
      <c r="V156" s="156" t="s">
        <v>376</v>
      </c>
      <c r="W156" s="156"/>
      <c r="X156" s="156"/>
      <c r="Y156" s="163"/>
      <c r="Z156" s="163"/>
      <c r="AA156" s="156"/>
      <c r="AB156" s="156"/>
      <c r="AC156" s="156"/>
      <c r="AD156" s="156"/>
      <c r="AE156" s="156"/>
      <c r="AF156" s="156"/>
      <c r="AG156" s="156"/>
      <c r="AH156" s="156"/>
      <c r="AI156" s="156"/>
      <c r="AJ156" s="156"/>
      <c r="AK156" s="156"/>
      <c r="AL156" s="156"/>
      <c r="AM156" s="152"/>
      <c r="AN156" s="152"/>
      <c r="AO156" s="152"/>
      <c r="AP156" s="152"/>
      <c r="AQ156" s="152"/>
      <c r="AR156" s="152"/>
      <c r="AS156" s="152"/>
      <c r="AT156" s="152"/>
      <c r="AU156" s="152"/>
      <c r="AV156" s="152"/>
      <c r="AW156" s="152"/>
      <c r="AX156" s="152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  <c r="BK156" s="152"/>
      <c r="BL156" s="152"/>
      <c r="BM156" s="152"/>
      <c r="BN156" s="152"/>
      <c r="BO156" s="152"/>
      <c r="BP156" s="152"/>
      <c r="BQ156" s="152"/>
      <c r="BR156" s="152"/>
      <c r="BS156" s="152"/>
      <c r="BT156" s="152"/>
      <c r="BU156" s="152"/>
      <c r="BV156" s="152"/>
      <c r="BW156" s="152"/>
      <c r="BX156" s="152"/>
      <c r="BY156" s="152"/>
      <c r="BZ156" s="152"/>
      <c r="CA156" s="152"/>
      <c r="CB156" s="152"/>
      <c r="CC156" s="152"/>
      <c r="CD156" s="152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52"/>
      <c r="CO156" s="152"/>
      <c r="CP156" s="152"/>
      <c r="CQ156" s="152"/>
      <c r="CR156" s="152"/>
      <c r="CS156" s="152"/>
      <c r="CT156" s="152"/>
      <c r="CU156" s="152"/>
      <c r="CV156" s="152"/>
      <c r="CW156" s="152"/>
      <c r="CX156" s="152"/>
      <c r="CY156" s="152"/>
      <c r="CZ156" s="152"/>
      <c r="DA156" s="152"/>
      <c r="DB156" s="152"/>
      <c r="DC156" s="152"/>
      <c r="DD156" s="152"/>
      <c r="DE156" s="152"/>
      <c r="DF156" s="152"/>
      <c r="DG156" s="152"/>
      <c r="DH156" s="152"/>
      <c r="DI156" s="152"/>
      <c r="DJ156" s="152"/>
      <c r="DK156" s="152"/>
      <c r="DL156" s="152"/>
      <c r="DM156" s="152"/>
      <c r="DN156" s="152"/>
      <c r="DO156" s="152"/>
      <c r="DP156" s="152"/>
      <c r="DQ156" s="152"/>
      <c r="DR156" s="152"/>
      <c r="DS156" s="152"/>
      <c r="DT156" s="152"/>
      <c r="DU156" s="152"/>
      <c r="DV156" s="152"/>
      <c r="DW156" s="152"/>
      <c r="DX156" s="152"/>
      <c r="DY156" s="152"/>
      <c r="DZ156" s="152"/>
      <c r="EA156" s="152"/>
      <c r="EB156" s="152"/>
      <c r="EC156" s="152"/>
      <c r="ED156" s="152"/>
      <c r="EE156" s="152"/>
      <c r="EF156" s="152"/>
      <c r="EG156" s="152"/>
      <c r="EH156" s="152"/>
      <c r="EI156" s="152"/>
      <c r="EJ156" s="152"/>
      <c r="EK156" s="152"/>
      <c r="EL156" s="152"/>
      <c r="EM156" s="152"/>
      <c r="EN156" s="152"/>
      <c r="EO156" s="152"/>
      <c r="EP156" s="152"/>
      <c r="EQ156" s="152"/>
      <c r="ER156" s="152"/>
      <c r="ES156" s="152"/>
      <c r="ET156" s="152"/>
      <c r="EU156" s="152"/>
      <c r="EV156" s="152"/>
      <c r="EW156" s="152"/>
      <c r="EX156" s="152"/>
      <c r="EY156" s="152"/>
      <c r="EZ156" s="152"/>
      <c r="FA156" s="152"/>
      <c r="FB156" s="152"/>
      <c r="FC156" s="152"/>
      <c r="FD156" s="152"/>
      <c r="FE156" s="152"/>
      <c r="FF156" s="152"/>
      <c r="FG156" s="152"/>
      <c r="FH156" s="152"/>
      <c r="FI156" s="152"/>
      <c r="FJ156" s="152"/>
      <c r="FK156" s="152"/>
      <c r="FL156" s="152"/>
      <c r="FM156" s="152"/>
      <c r="FN156" s="152"/>
      <c r="FO156" s="152"/>
      <c r="FP156" s="152"/>
      <c r="FQ156" s="152"/>
      <c r="FR156" s="152"/>
      <c r="FS156" s="152"/>
      <c r="FT156" s="152"/>
      <c r="FU156" s="152"/>
      <c r="FV156" s="152"/>
      <c r="FW156" s="152"/>
      <c r="FX156" s="152"/>
      <c r="FY156" s="152"/>
      <c r="FZ156" s="152"/>
      <c r="GA156" s="152"/>
      <c r="GB156" s="152"/>
      <c r="GC156" s="152"/>
      <c r="GD156" s="152"/>
      <c r="GE156" s="152"/>
      <c r="GF156" s="152"/>
      <c r="GG156" s="152"/>
      <c r="GH156" s="152"/>
      <c r="GI156" s="152"/>
      <c r="GJ156" s="152"/>
      <c r="GK156" s="152"/>
      <c r="GL156" s="152"/>
      <c r="GM156" s="152"/>
      <c r="GN156" s="152"/>
      <c r="GO156" s="152"/>
      <c r="GP156" s="152"/>
    </row>
    <row r="157" spans="1:198" s="156" customFormat="1" ht="29" customHeight="1" x14ac:dyDescent="0.2">
      <c r="A157" s="125" t="s">
        <v>916</v>
      </c>
      <c r="B157" s="176"/>
      <c r="C157" s="147" t="s">
        <v>257</v>
      </c>
      <c r="D157" s="147" t="s">
        <v>403</v>
      </c>
      <c r="E157" s="148">
        <v>900</v>
      </c>
      <c r="F157" s="147" t="s">
        <v>662</v>
      </c>
      <c r="G157" s="149">
        <v>40330</v>
      </c>
      <c r="H157" s="150" t="s">
        <v>164</v>
      </c>
      <c r="I157" s="150"/>
      <c r="J157" s="150"/>
      <c r="K157" s="150"/>
      <c r="L157" s="2696"/>
      <c r="M157" s="147"/>
      <c r="N157" s="147"/>
      <c r="O157" s="147"/>
      <c r="P157" s="151"/>
      <c r="Q157" s="152"/>
      <c r="R157" s="152" t="s">
        <v>772</v>
      </c>
      <c r="S157" s="152"/>
      <c r="T157" s="152" t="s">
        <v>724</v>
      </c>
      <c r="U157" s="153"/>
      <c r="V157" s="153" t="s">
        <v>682</v>
      </c>
      <c r="W157" s="154"/>
      <c r="X157" s="152"/>
      <c r="Y157" s="152"/>
      <c r="Z157" s="152"/>
      <c r="AA157" s="152"/>
      <c r="AB157" s="152"/>
      <c r="AC157" s="155"/>
      <c r="AD157" s="155"/>
      <c r="AE157" s="152"/>
      <c r="AF157" s="152"/>
    </row>
    <row r="158" spans="1:198" s="152" customFormat="1" ht="29" customHeight="1" x14ac:dyDescent="0.2">
      <c r="A158" s="125" t="s">
        <v>569</v>
      </c>
      <c r="B158" s="176"/>
      <c r="C158" s="147" t="s">
        <v>196</v>
      </c>
      <c r="D158" s="148" t="s">
        <v>377</v>
      </c>
      <c r="E158" s="148"/>
      <c r="F158" s="147" t="s">
        <v>294</v>
      </c>
      <c r="G158" s="149">
        <v>40360</v>
      </c>
      <c r="H158" s="147"/>
      <c r="I158" s="147"/>
      <c r="J158" s="147"/>
      <c r="K158" s="147"/>
      <c r="L158" s="2696"/>
      <c r="M158" s="147"/>
      <c r="N158" s="147"/>
      <c r="O158" s="147"/>
      <c r="P158" s="151"/>
      <c r="Q158" s="153"/>
      <c r="R158" s="153"/>
      <c r="S158" s="154" t="s">
        <v>590</v>
      </c>
      <c r="X158" s="152" t="s">
        <v>293</v>
      </c>
      <c r="Y158" s="155"/>
      <c r="Z158" s="155"/>
      <c r="AC158" s="156"/>
      <c r="AD158" s="156"/>
      <c r="AE158" s="156"/>
      <c r="AF158" s="156"/>
    </row>
    <row r="159" spans="1:198" s="211" customFormat="1" ht="29" customHeight="1" x14ac:dyDescent="0.2">
      <c r="A159" s="125" t="s">
        <v>569</v>
      </c>
      <c r="B159" s="176"/>
      <c r="C159" s="147" t="s">
        <v>186</v>
      </c>
      <c r="D159" s="147" t="s">
        <v>587</v>
      </c>
      <c r="E159" s="148">
        <v>1000</v>
      </c>
      <c r="F159" s="147" t="s">
        <v>571</v>
      </c>
      <c r="G159" s="149">
        <v>40330</v>
      </c>
      <c r="H159" s="150" t="s">
        <v>164</v>
      </c>
      <c r="I159" s="150"/>
      <c r="J159" s="150"/>
      <c r="K159" s="150"/>
      <c r="L159" s="2696"/>
      <c r="M159" s="147" t="s">
        <v>939</v>
      </c>
      <c r="N159" s="147"/>
      <c r="O159" s="147"/>
      <c r="P159" s="147"/>
      <c r="Q159" s="147"/>
      <c r="R159" s="151"/>
      <c r="S159" s="152" t="s">
        <v>771</v>
      </c>
      <c r="T159" s="152"/>
      <c r="U159" s="152" t="s">
        <v>715</v>
      </c>
      <c r="V159" s="153"/>
      <c r="W159" s="153" t="s">
        <v>682</v>
      </c>
      <c r="X159" s="154" t="s">
        <v>588</v>
      </c>
      <c r="Y159" s="152"/>
      <c r="Z159" s="152"/>
      <c r="AA159" s="152"/>
      <c r="AB159" s="152"/>
      <c r="AC159" s="152"/>
      <c r="AD159" s="155"/>
      <c r="AE159" s="155"/>
      <c r="AF159" s="152"/>
      <c r="AG159" s="152"/>
      <c r="AH159" s="152"/>
      <c r="AI159" s="152"/>
      <c r="AJ159" s="152"/>
      <c r="AK159" s="152"/>
      <c r="AL159" s="152"/>
      <c r="AM159" s="152"/>
      <c r="AN159" s="152"/>
      <c r="AO159" s="152"/>
      <c r="AP159" s="152"/>
      <c r="AQ159" s="152"/>
      <c r="AR159" s="152"/>
      <c r="AS159" s="152"/>
      <c r="AT159" s="152"/>
      <c r="AU159" s="152"/>
      <c r="AV159" s="152"/>
      <c r="AW159" s="152"/>
      <c r="AX159" s="152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  <c r="BK159" s="152"/>
      <c r="BL159" s="152"/>
      <c r="BM159" s="152"/>
      <c r="BN159" s="152"/>
      <c r="BO159" s="152"/>
      <c r="BP159" s="152"/>
      <c r="BQ159" s="152"/>
      <c r="BR159" s="152"/>
      <c r="BS159" s="152"/>
      <c r="BT159" s="152"/>
      <c r="BU159" s="152"/>
      <c r="BV159" s="152"/>
      <c r="BW159" s="152"/>
      <c r="BX159" s="152"/>
      <c r="BY159" s="152"/>
      <c r="BZ159" s="152"/>
      <c r="CA159" s="152"/>
      <c r="CB159" s="152"/>
      <c r="CC159" s="152"/>
      <c r="CD159" s="152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52"/>
      <c r="CO159" s="152"/>
      <c r="CP159" s="152"/>
      <c r="CQ159" s="152"/>
      <c r="CR159" s="152"/>
      <c r="CS159" s="152"/>
      <c r="CT159" s="152"/>
      <c r="CU159" s="152"/>
      <c r="CV159" s="152"/>
      <c r="CW159" s="152"/>
      <c r="CX159" s="152"/>
      <c r="CY159" s="152"/>
      <c r="CZ159" s="152"/>
      <c r="DA159" s="152"/>
      <c r="DB159" s="152"/>
      <c r="DC159" s="152"/>
      <c r="DD159" s="152"/>
      <c r="DE159" s="152"/>
      <c r="DF159" s="152"/>
      <c r="DG159" s="152"/>
      <c r="DH159" s="152"/>
      <c r="DI159" s="152"/>
      <c r="DJ159" s="152"/>
      <c r="DK159" s="152"/>
      <c r="DL159" s="152"/>
      <c r="DM159" s="152"/>
      <c r="DN159" s="152"/>
      <c r="DO159" s="152"/>
      <c r="DP159" s="152"/>
      <c r="DQ159" s="152"/>
      <c r="DR159" s="152"/>
      <c r="DS159" s="152"/>
      <c r="DT159" s="152"/>
      <c r="DU159" s="152"/>
      <c r="DV159" s="152"/>
      <c r="DW159" s="152"/>
      <c r="DX159" s="152"/>
      <c r="DY159" s="152"/>
      <c r="DZ159" s="152"/>
      <c r="EA159" s="152"/>
      <c r="EB159" s="152"/>
      <c r="EC159" s="152"/>
      <c r="ED159" s="152"/>
      <c r="EE159" s="152"/>
      <c r="EF159" s="152"/>
      <c r="EG159" s="152"/>
      <c r="EH159" s="152"/>
      <c r="EI159" s="152"/>
      <c r="EJ159" s="152"/>
      <c r="EK159" s="152"/>
      <c r="EL159" s="152"/>
      <c r="EM159" s="152"/>
      <c r="EN159" s="152"/>
      <c r="EO159" s="152"/>
      <c r="EP159" s="152"/>
      <c r="EQ159" s="152"/>
      <c r="ER159" s="152"/>
      <c r="ES159" s="152"/>
      <c r="ET159" s="152"/>
      <c r="EU159" s="152"/>
      <c r="EV159" s="152"/>
      <c r="EW159" s="152"/>
      <c r="EX159" s="152"/>
      <c r="EY159" s="152"/>
      <c r="EZ159" s="152"/>
      <c r="FA159" s="152"/>
      <c r="FB159" s="152"/>
      <c r="FC159" s="152"/>
      <c r="FD159" s="152"/>
      <c r="FE159" s="152"/>
      <c r="FF159" s="152"/>
      <c r="FG159" s="152"/>
      <c r="FH159" s="152"/>
      <c r="FI159" s="152"/>
      <c r="FJ159" s="152"/>
      <c r="FK159" s="152"/>
      <c r="FL159" s="152"/>
      <c r="FM159" s="152"/>
      <c r="FN159" s="152"/>
      <c r="FO159" s="152"/>
      <c r="FP159" s="152"/>
      <c r="FQ159" s="152"/>
      <c r="FR159" s="152"/>
      <c r="FS159" s="152"/>
      <c r="FT159" s="152"/>
      <c r="FU159" s="152"/>
      <c r="FV159" s="152"/>
      <c r="FW159" s="152"/>
      <c r="FX159" s="152"/>
      <c r="FY159" s="152"/>
      <c r="FZ159" s="152"/>
      <c r="GA159" s="152"/>
      <c r="GB159" s="152"/>
      <c r="GC159" s="152"/>
      <c r="GD159" s="152"/>
      <c r="GE159" s="152"/>
      <c r="GF159" s="152"/>
      <c r="GG159" s="152"/>
      <c r="GH159" s="152"/>
      <c r="GI159" s="152"/>
      <c r="GJ159" s="152"/>
      <c r="GK159" s="152"/>
      <c r="GL159" s="152"/>
      <c r="GM159" s="152"/>
      <c r="GN159" s="152"/>
      <c r="GO159" s="152"/>
      <c r="GP159" s="152"/>
    </row>
    <row r="160" spans="1:198" s="211" customFormat="1" ht="29" customHeight="1" x14ac:dyDescent="0.2">
      <c r="A160" s="3637" t="s">
        <v>569</v>
      </c>
      <c r="B160" s="279"/>
      <c r="C160" s="279" t="s">
        <v>186</v>
      </c>
      <c r="D160" s="211" t="s">
        <v>602</v>
      </c>
      <c r="E160" s="279" t="s">
        <v>146</v>
      </c>
      <c r="F160" s="2703">
        <v>40603</v>
      </c>
      <c r="G160" s="2702" t="s">
        <v>164</v>
      </c>
      <c r="L160" s="2766" t="s">
        <v>1078</v>
      </c>
      <c r="R160" s="2767">
        <v>700</v>
      </c>
      <c r="Y160" s="211" t="s">
        <v>715</v>
      </c>
      <c r="Z160" s="2702"/>
      <c r="AA160" s="2702"/>
      <c r="AB160" s="279" t="s">
        <v>603</v>
      </c>
      <c r="AC160" s="279"/>
      <c r="AD160" s="279"/>
      <c r="AE160" s="279"/>
      <c r="AF160" s="279"/>
      <c r="AG160" s="279"/>
      <c r="AM160" s="152"/>
      <c r="AN160" s="152"/>
      <c r="AO160" s="152"/>
      <c r="AP160" s="152"/>
      <c r="AQ160" s="152"/>
      <c r="AR160" s="152"/>
      <c r="AS160" s="152"/>
      <c r="AT160" s="152"/>
      <c r="AU160" s="152"/>
      <c r="AV160" s="152"/>
      <c r="AW160" s="152"/>
      <c r="AX160" s="152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  <c r="BK160" s="152"/>
      <c r="BL160" s="152"/>
      <c r="BM160" s="152"/>
      <c r="BN160" s="152"/>
      <c r="BO160" s="152"/>
      <c r="BP160" s="152"/>
      <c r="BQ160" s="152"/>
      <c r="BR160" s="152"/>
      <c r="BS160" s="152"/>
      <c r="BT160" s="152"/>
      <c r="BU160" s="152"/>
      <c r="BV160" s="152"/>
      <c r="BW160" s="152"/>
      <c r="BX160" s="152"/>
      <c r="BY160" s="152"/>
      <c r="BZ160" s="152"/>
      <c r="CA160" s="152"/>
      <c r="CB160" s="152"/>
      <c r="CC160" s="152"/>
      <c r="CD160" s="152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52"/>
      <c r="CO160" s="152"/>
      <c r="CP160" s="152"/>
      <c r="CQ160" s="152"/>
      <c r="CR160" s="152"/>
      <c r="CS160" s="152"/>
      <c r="CT160" s="152"/>
      <c r="CU160" s="152"/>
      <c r="CV160" s="152"/>
      <c r="CW160" s="152"/>
      <c r="CX160" s="152"/>
      <c r="CY160" s="152"/>
      <c r="CZ160" s="152"/>
      <c r="DA160" s="152"/>
      <c r="DB160" s="152"/>
      <c r="DC160" s="152"/>
      <c r="DD160" s="152"/>
      <c r="DE160" s="152"/>
      <c r="DF160" s="152"/>
      <c r="DG160" s="152"/>
      <c r="DH160" s="152"/>
      <c r="DI160" s="152"/>
      <c r="DJ160" s="152"/>
      <c r="DK160" s="152"/>
      <c r="DL160" s="152"/>
      <c r="DM160" s="152"/>
      <c r="DN160" s="152"/>
      <c r="DO160" s="152"/>
      <c r="DP160" s="152"/>
      <c r="DQ160" s="152"/>
      <c r="DR160" s="152"/>
      <c r="DS160" s="152"/>
      <c r="DT160" s="152"/>
      <c r="DU160" s="152"/>
      <c r="DV160" s="152"/>
      <c r="DW160" s="152"/>
      <c r="DX160" s="152"/>
      <c r="DY160" s="152"/>
      <c r="DZ160" s="152"/>
      <c r="EA160" s="152"/>
      <c r="EB160" s="152"/>
      <c r="EC160" s="152"/>
      <c r="ED160" s="152"/>
      <c r="EE160" s="152"/>
      <c r="EF160" s="152"/>
      <c r="EG160" s="152"/>
      <c r="EH160" s="152"/>
      <c r="EI160" s="152"/>
      <c r="EJ160" s="152"/>
      <c r="EK160" s="152"/>
      <c r="EL160" s="152"/>
      <c r="EM160" s="152"/>
      <c r="EN160" s="152"/>
      <c r="EO160" s="152"/>
      <c r="EP160" s="152"/>
      <c r="EQ160" s="152"/>
      <c r="ER160" s="152"/>
      <c r="ES160" s="152"/>
      <c r="ET160" s="152"/>
      <c r="EU160" s="152"/>
      <c r="EV160" s="152"/>
      <c r="EW160" s="152"/>
      <c r="EX160" s="152"/>
      <c r="EY160" s="152"/>
      <c r="EZ160" s="152"/>
      <c r="FA160" s="152"/>
      <c r="FB160" s="152"/>
      <c r="FC160" s="152"/>
      <c r="FD160" s="152"/>
      <c r="FE160" s="152"/>
      <c r="FF160" s="152"/>
      <c r="FG160" s="152"/>
      <c r="FH160" s="152"/>
      <c r="FI160" s="152"/>
      <c r="FJ160" s="152"/>
      <c r="FK160" s="152"/>
      <c r="FL160" s="152"/>
      <c r="FM160" s="152"/>
      <c r="FN160" s="152"/>
      <c r="FO160" s="152"/>
      <c r="FP160" s="152"/>
      <c r="FQ160" s="152"/>
      <c r="FR160" s="152"/>
      <c r="FS160" s="152"/>
      <c r="FT160" s="152"/>
      <c r="FU160" s="152"/>
      <c r="FV160" s="152"/>
      <c r="FW160" s="152"/>
      <c r="FX160" s="152"/>
      <c r="FY160" s="152"/>
      <c r="FZ160" s="152"/>
      <c r="GA160" s="152"/>
      <c r="GB160" s="152"/>
      <c r="GC160" s="152"/>
      <c r="GD160" s="152"/>
      <c r="GE160" s="152"/>
      <c r="GF160" s="152"/>
      <c r="GG160" s="152"/>
      <c r="GH160" s="152"/>
      <c r="GI160" s="152"/>
      <c r="GJ160" s="152"/>
      <c r="GK160" s="152"/>
      <c r="GL160" s="152"/>
      <c r="GM160" s="152"/>
      <c r="GN160" s="152"/>
      <c r="GO160" s="152"/>
      <c r="GP160" s="152"/>
    </row>
    <row r="161" spans="1:198" s="211" customFormat="1" ht="29" customHeight="1" x14ac:dyDescent="0.2">
      <c r="A161" s="3638" t="s">
        <v>824</v>
      </c>
      <c r="B161" s="207"/>
      <c r="C161" s="207" t="s">
        <v>196</v>
      </c>
      <c r="D161" s="224" t="s">
        <v>604</v>
      </c>
      <c r="E161" s="207" t="s">
        <v>605</v>
      </c>
      <c r="F161" s="2773">
        <v>40603</v>
      </c>
      <c r="G161" s="2774" t="s">
        <v>164</v>
      </c>
      <c r="H161" s="224"/>
      <c r="I161" s="224"/>
      <c r="J161" s="224"/>
      <c r="K161" s="224"/>
      <c r="L161" s="2775" t="s">
        <v>1105</v>
      </c>
      <c r="M161" s="224"/>
      <c r="N161" s="224"/>
      <c r="O161" s="224"/>
      <c r="P161" s="224"/>
      <c r="Q161" s="224" t="s">
        <v>938</v>
      </c>
      <c r="R161" s="224"/>
      <c r="S161" s="2705">
        <v>500</v>
      </c>
      <c r="T161" s="224" t="s">
        <v>895</v>
      </c>
      <c r="U161" s="224"/>
      <c r="V161" s="224"/>
      <c r="W161" s="224"/>
      <c r="X161" s="224"/>
      <c r="Y161" s="224"/>
      <c r="Z161" s="152" t="s">
        <v>715</v>
      </c>
      <c r="AA161" s="2774"/>
      <c r="AB161" s="2774" t="s">
        <v>682</v>
      </c>
      <c r="AC161" s="2776"/>
      <c r="AD161" s="2776"/>
      <c r="AE161" s="2776"/>
      <c r="AF161" s="2776"/>
      <c r="AG161" s="2776"/>
      <c r="AH161" s="2776"/>
      <c r="AI161" s="155"/>
      <c r="AJ161" s="155"/>
      <c r="AK161" s="152"/>
      <c r="AL161" s="152"/>
      <c r="AM161" s="156"/>
      <c r="AN161" s="156"/>
      <c r="AO161" s="156"/>
      <c r="AP161" s="156"/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  <c r="BA161" s="156"/>
      <c r="BB161" s="156"/>
      <c r="BC161" s="156"/>
      <c r="BD161" s="156"/>
      <c r="BE161" s="156"/>
      <c r="BF161" s="156"/>
      <c r="BG161" s="156"/>
      <c r="BH161" s="156"/>
      <c r="BI161" s="156"/>
      <c r="BJ161" s="156"/>
      <c r="BK161" s="156"/>
      <c r="BL161" s="156"/>
      <c r="BM161" s="156"/>
      <c r="BN161" s="156"/>
      <c r="BO161" s="156"/>
      <c r="BP161" s="156"/>
      <c r="BQ161" s="156"/>
      <c r="BR161" s="156"/>
      <c r="BS161" s="156"/>
      <c r="BT161" s="156"/>
      <c r="BU161" s="156"/>
      <c r="BV161" s="156"/>
      <c r="BW161" s="156"/>
      <c r="BX161" s="156"/>
      <c r="BY161" s="156"/>
      <c r="BZ161" s="156"/>
      <c r="CA161" s="156"/>
      <c r="CB161" s="156"/>
      <c r="CC161" s="156"/>
      <c r="CD161" s="156"/>
      <c r="CE161" s="156"/>
      <c r="CF161" s="156"/>
      <c r="CG161" s="156"/>
      <c r="CH161" s="156"/>
      <c r="CI161" s="156"/>
      <c r="CJ161" s="156"/>
      <c r="CK161" s="156"/>
      <c r="CL161" s="156"/>
      <c r="CM161" s="156"/>
      <c r="CN161" s="156"/>
      <c r="CO161" s="156"/>
      <c r="CP161" s="156"/>
      <c r="CQ161" s="156"/>
      <c r="CR161" s="156"/>
      <c r="CS161" s="156"/>
      <c r="CT161" s="156"/>
      <c r="CU161" s="156"/>
      <c r="CV161" s="156"/>
      <c r="CW161" s="156"/>
      <c r="CX161" s="156"/>
      <c r="CY161" s="156"/>
      <c r="CZ161" s="156"/>
      <c r="DA161" s="156"/>
      <c r="DB161" s="156"/>
      <c r="DC161" s="156"/>
      <c r="DD161" s="156"/>
      <c r="DE161" s="156"/>
      <c r="DF161" s="156"/>
      <c r="DG161" s="156"/>
      <c r="DH161" s="156"/>
      <c r="DI161" s="156"/>
      <c r="DJ161" s="156"/>
      <c r="DK161" s="156"/>
      <c r="DL161" s="156"/>
      <c r="DM161" s="156"/>
      <c r="DN161" s="156"/>
      <c r="DO161" s="156"/>
      <c r="DP161" s="156"/>
      <c r="DQ161" s="156"/>
      <c r="DR161" s="156"/>
      <c r="DS161" s="156"/>
      <c r="DT161" s="156"/>
      <c r="DU161" s="156"/>
      <c r="DV161" s="156"/>
      <c r="DW161" s="156"/>
      <c r="DX161" s="156"/>
      <c r="DY161" s="156"/>
      <c r="DZ161" s="156"/>
      <c r="EA161" s="156"/>
      <c r="EB161" s="156"/>
      <c r="EC161" s="156"/>
      <c r="ED161" s="156"/>
      <c r="EE161" s="156"/>
      <c r="EF161" s="156"/>
      <c r="EG161" s="156"/>
      <c r="EH161" s="156"/>
      <c r="EI161" s="156"/>
      <c r="EJ161" s="156"/>
      <c r="EK161" s="156"/>
      <c r="EL161" s="156"/>
      <c r="EM161" s="156"/>
      <c r="EN161" s="156"/>
      <c r="EO161" s="156"/>
      <c r="EP161" s="156"/>
      <c r="EQ161" s="156"/>
      <c r="ER161" s="156"/>
      <c r="ES161" s="156"/>
      <c r="ET161" s="156"/>
      <c r="EU161" s="156"/>
      <c r="EV161" s="156"/>
      <c r="EW161" s="156"/>
      <c r="EX161" s="156"/>
      <c r="EY161" s="156"/>
      <c r="EZ161" s="156"/>
      <c r="FA161" s="156"/>
      <c r="FB161" s="156"/>
      <c r="FC161" s="156"/>
      <c r="FD161" s="156"/>
      <c r="FE161" s="156"/>
      <c r="FF161" s="156"/>
      <c r="FG161" s="156"/>
      <c r="FH161" s="156"/>
      <c r="FI161" s="156"/>
      <c r="FJ161" s="156"/>
      <c r="FK161" s="156"/>
      <c r="FL161" s="156"/>
      <c r="FM161" s="156"/>
      <c r="FN161" s="156"/>
      <c r="FO161" s="156"/>
      <c r="FP161" s="156"/>
      <c r="FQ161" s="156"/>
      <c r="FR161" s="156"/>
      <c r="FS161" s="156"/>
      <c r="FT161" s="156"/>
      <c r="FU161" s="156"/>
      <c r="FV161" s="156"/>
      <c r="FW161" s="156"/>
      <c r="FX161" s="156"/>
      <c r="FY161" s="156"/>
      <c r="FZ161" s="156"/>
      <c r="GA161" s="156"/>
      <c r="GB161" s="156"/>
      <c r="GC161" s="156"/>
      <c r="GD161" s="156"/>
      <c r="GE161" s="156"/>
      <c r="GF161" s="156"/>
      <c r="GG161" s="156"/>
      <c r="GH161" s="156"/>
      <c r="GI161" s="156"/>
      <c r="GJ161" s="156"/>
      <c r="GK161" s="156"/>
      <c r="GL161" s="156"/>
      <c r="GM161" s="156"/>
      <c r="GN161" s="156"/>
      <c r="GO161" s="156"/>
      <c r="GP161" s="156"/>
    </row>
    <row r="162" spans="1:198" s="211" customFormat="1" ht="29" customHeight="1" x14ac:dyDescent="0.2">
      <c r="A162" s="3638" t="s">
        <v>824</v>
      </c>
      <c r="B162" s="207" t="s">
        <v>1112</v>
      </c>
      <c r="C162" s="207" t="s">
        <v>186</v>
      </c>
      <c r="D162" s="224" t="s">
        <v>606</v>
      </c>
      <c r="E162" s="207" t="s">
        <v>605</v>
      </c>
      <c r="F162" s="2773">
        <v>40603</v>
      </c>
      <c r="G162" s="2774" t="s">
        <v>164</v>
      </c>
      <c r="H162" s="224"/>
      <c r="I162" s="224"/>
      <c r="J162" s="224"/>
      <c r="K162" s="224"/>
      <c r="L162" s="2775">
        <f ca="1">(YEAR(NOW())-YEAR(F162))*12+MONTH(NOW())-MONTH(F162)</f>
        <v>149</v>
      </c>
      <c r="M162" s="224" t="s">
        <v>1110</v>
      </c>
      <c r="N162" s="224"/>
      <c r="O162" s="224"/>
      <c r="P162" s="224"/>
      <c r="Q162" s="224"/>
      <c r="R162" s="224"/>
      <c r="S162" s="2705">
        <v>700</v>
      </c>
      <c r="T162" s="224"/>
      <c r="U162" s="224"/>
      <c r="V162" s="224"/>
      <c r="W162" s="224"/>
      <c r="X162" s="224"/>
      <c r="Y162" s="224"/>
      <c r="Z162" s="152" t="s">
        <v>715</v>
      </c>
      <c r="AA162" s="2774"/>
      <c r="AB162" s="2774"/>
      <c r="AC162" s="2776"/>
      <c r="AD162" s="2776"/>
      <c r="AE162" s="2776"/>
      <c r="AF162" s="2776"/>
      <c r="AG162" s="2776"/>
      <c r="AH162" s="2776"/>
      <c r="AI162" s="155"/>
      <c r="AJ162" s="155"/>
      <c r="AK162" s="152"/>
      <c r="AL162" s="152"/>
      <c r="AM162" s="152"/>
      <c r="AN162" s="152"/>
      <c r="AO162" s="152"/>
      <c r="AP162" s="152"/>
      <c r="AQ162" s="152"/>
      <c r="AR162" s="152"/>
      <c r="AS162" s="152"/>
      <c r="AT162" s="152"/>
      <c r="AU162" s="152"/>
      <c r="AV162" s="152"/>
      <c r="AW162" s="152"/>
      <c r="AX162" s="152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  <c r="BK162" s="152"/>
      <c r="BL162" s="152"/>
      <c r="BM162" s="152"/>
      <c r="BN162" s="152"/>
      <c r="BO162" s="152"/>
      <c r="BP162" s="152"/>
      <c r="BQ162" s="152"/>
      <c r="BR162" s="152"/>
      <c r="BS162" s="152"/>
      <c r="BT162" s="152"/>
      <c r="BU162" s="152"/>
      <c r="BV162" s="152"/>
      <c r="BW162" s="152"/>
      <c r="BX162" s="152"/>
      <c r="BY162" s="152"/>
      <c r="BZ162" s="152"/>
      <c r="CA162" s="152"/>
      <c r="CB162" s="152"/>
      <c r="CC162" s="152"/>
      <c r="CD162" s="152"/>
      <c r="CE162" s="152"/>
      <c r="CF162" s="152"/>
      <c r="CG162" s="152"/>
      <c r="CH162" s="152"/>
      <c r="CI162" s="152"/>
      <c r="CJ162" s="152"/>
      <c r="CK162" s="152"/>
      <c r="CL162" s="152"/>
      <c r="CM162" s="152"/>
      <c r="CN162" s="152"/>
      <c r="CO162" s="152"/>
      <c r="CP162" s="152"/>
      <c r="CQ162" s="152"/>
      <c r="CR162" s="152"/>
      <c r="CS162" s="152"/>
      <c r="CT162" s="152"/>
      <c r="CU162" s="152"/>
      <c r="CV162" s="152"/>
      <c r="CW162" s="152"/>
      <c r="CX162" s="152"/>
      <c r="CY162" s="152"/>
      <c r="CZ162" s="152"/>
      <c r="DA162" s="152"/>
      <c r="DB162" s="152"/>
      <c r="DC162" s="152"/>
      <c r="DD162" s="152"/>
      <c r="DE162" s="152"/>
      <c r="DF162" s="152"/>
      <c r="DG162" s="152"/>
      <c r="DH162" s="152"/>
      <c r="DI162" s="152"/>
      <c r="DJ162" s="152"/>
      <c r="DK162" s="152"/>
      <c r="DL162" s="152"/>
      <c r="DM162" s="152"/>
      <c r="DN162" s="152"/>
      <c r="DO162" s="152"/>
      <c r="DP162" s="152"/>
      <c r="DQ162" s="152"/>
      <c r="DR162" s="152"/>
      <c r="DS162" s="152"/>
      <c r="DT162" s="152"/>
      <c r="DU162" s="152"/>
      <c r="DV162" s="152"/>
      <c r="DW162" s="152"/>
      <c r="DX162" s="152"/>
      <c r="DY162" s="152"/>
      <c r="DZ162" s="152"/>
      <c r="EA162" s="152"/>
      <c r="EB162" s="152"/>
      <c r="EC162" s="152"/>
      <c r="ED162" s="152"/>
      <c r="EE162" s="152"/>
      <c r="EF162" s="152"/>
      <c r="EG162" s="152"/>
      <c r="EH162" s="152"/>
      <c r="EI162" s="152"/>
      <c r="EJ162" s="152"/>
      <c r="EK162" s="152"/>
      <c r="EL162" s="152"/>
      <c r="EM162" s="152"/>
      <c r="EN162" s="152"/>
      <c r="EO162" s="152"/>
      <c r="EP162" s="152"/>
      <c r="EQ162" s="152"/>
      <c r="ER162" s="152"/>
      <c r="ES162" s="152"/>
      <c r="ET162" s="152"/>
      <c r="EU162" s="152"/>
      <c r="EV162" s="152"/>
      <c r="EW162" s="152"/>
      <c r="EX162" s="152"/>
      <c r="EY162" s="152"/>
      <c r="EZ162" s="152"/>
      <c r="FA162" s="152"/>
      <c r="FB162" s="152"/>
      <c r="FC162" s="152"/>
      <c r="FD162" s="152"/>
      <c r="FE162" s="152"/>
      <c r="FF162" s="152"/>
      <c r="FG162" s="152"/>
      <c r="FH162" s="152"/>
      <c r="FI162" s="152"/>
      <c r="FJ162" s="152"/>
      <c r="FK162" s="152"/>
      <c r="FL162" s="152"/>
      <c r="FM162" s="152"/>
      <c r="FN162" s="152"/>
      <c r="FO162" s="152"/>
      <c r="FP162" s="152"/>
      <c r="FQ162" s="152"/>
      <c r="FR162" s="152"/>
      <c r="FS162" s="152"/>
      <c r="FT162" s="152"/>
      <c r="FU162" s="152"/>
      <c r="FV162" s="152"/>
      <c r="FW162" s="152"/>
      <c r="FX162" s="152"/>
      <c r="FY162" s="152"/>
      <c r="FZ162" s="152"/>
      <c r="GA162" s="152"/>
      <c r="GB162" s="152"/>
      <c r="GC162" s="152"/>
      <c r="GD162" s="152"/>
      <c r="GE162" s="152"/>
      <c r="GF162" s="152"/>
      <c r="GG162" s="152"/>
      <c r="GH162" s="152"/>
      <c r="GI162" s="152"/>
      <c r="GJ162" s="152"/>
      <c r="GK162" s="152"/>
      <c r="GL162" s="152"/>
      <c r="GM162" s="152"/>
      <c r="GN162" s="152"/>
      <c r="GO162" s="152"/>
      <c r="GP162" s="152"/>
    </row>
    <row r="163" spans="1:198" s="211" customFormat="1" ht="29" customHeight="1" x14ac:dyDescent="0.2">
      <c r="A163" s="3636" t="s">
        <v>1068</v>
      </c>
      <c r="B163" s="2763"/>
      <c r="C163" s="280" t="s">
        <v>186</v>
      </c>
      <c r="D163" s="205" t="s">
        <v>607</v>
      </c>
      <c r="E163" s="280" t="s">
        <v>784</v>
      </c>
      <c r="F163" s="2744">
        <v>40603</v>
      </c>
      <c r="G163" s="2698" t="s">
        <v>164</v>
      </c>
      <c r="H163" s="205"/>
      <c r="I163" s="205"/>
      <c r="J163" s="205"/>
      <c r="K163" s="205"/>
      <c r="L163" s="2700"/>
      <c r="M163" s="205"/>
      <c r="N163" s="205"/>
      <c r="O163" s="205" t="s">
        <v>1051</v>
      </c>
      <c r="P163" s="205"/>
      <c r="Q163" s="205"/>
      <c r="R163" s="2777">
        <v>700</v>
      </c>
      <c r="Y163" s="211" t="s">
        <v>715</v>
      </c>
      <c r="Z163" s="2702"/>
      <c r="AA163" s="2702" t="s">
        <v>682</v>
      </c>
      <c r="AB163" s="279" t="s">
        <v>608</v>
      </c>
      <c r="AC163" s="279"/>
      <c r="AD163" s="279"/>
      <c r="AE163" s="279"/>
      <c r="AF163" s="279"/>
      <c r="AG163" s="279"/>
    </row>
    <row r="164" spans="1:198" s="152" customFormat="1" ht="29" customHeight="1" x14ac:dyDescent="0.2">
      <c r="A164" s="3629" t="s">
        <v>824</v>
      </c>
      <c r="B164" s="210"/>
      <c r="C164" s="277" t="s">
        <v>196</v>
      </c>
      <c r="D164" s="215" t="s">
        <v>609</v>
      </c>
      <c r="E164" s="277" t="s">
        <v>605</v>
      </c>
      <c r="F164" s="2760">
        <v>40603</v>
      </c>
      <c r="G164" s="2704" t="s">
        <v>164</v>
      </c>
      <c r="H164" s="215"/>
      <c r="I164" s="215"/>
      <c r="J164" s="215"/>
      <c r="K164" s="215"/>
      <c r="L164" s="2778" t="s">
        <v>1104</v>
      </c>
      <c r="M164" s="147" t="s">
        <v>1079</v>
      </c>
      <c r="N164" s="215"/>
      <c r="O164" s="215"/>
      <c r="P164" s="215"/>
      <c r="Q164" s="215" t="s">
        <v>938</v>
      </c>
      <c r="R164" s="216"/>
      <c r="S164" s="2705">
        <v>500</v>
      </c>
      <c r="T164" s="224" t="s">
        <v>895</v>
      </c>
      <c r="U164" s="224"/>
      <c r="V164" s="224"/>
      <c r="W164" s="224"/>
      <c r="X164" s="224"/>
      <c r="Y164" s="224"/>
      <c r="Z164" s="152" t="s">
        <v>715</v>
      </c>
      <c r="AA164" s="2774"/>
      <c r="AB164" s="2774" t="s">
        <v>682</v>
      </c>
      <c r="AC164" s="2776"/>
      <c r="AD164" s="2776"/>
      <c r="AE164" s="2776"/>
      <c r="AF164" s="2776"/>
      <c r="AG164" s="2776"/>
      <c r="AH164" s="2776"/>
      <c r="AI164" s="155"/>
      <c r="AJ164" s="155"/>
      <c r="AM164" s="156"/>
      <c r="AN164" s="156"/>
      <c r="AO164" s="156"/>
      <c r="AP164" s="156"/>
      <c r="AQ164" s="156"/>
      <c r="AR164" s="156"/>
      <c r="AS164" s="156"/>
      <c r="AT164" s="156"/>
      <c r="AU164" s="156"/>
      <c r="AV164" s="156"/>
      <c r="AW164" s="156"/>
      <c r="AX164" s="156"/>
      <c r="AY164" s="156"/>
      <c r="AZ164" s="156"/>
      <c r="BA164" s="156"/>
      <c r="BB164" s="156"/>
      <c r="BC164" s="156"/>
      <c r="BD164" s="156"/>
      <c r="BE164" s="156"/>
      <c r="BF164" s="156"/>
      <c r="BG164" s="156"/>
      <c r="BH164" s="156"/>
      <c r="BI164" s="156"/>
      <c r="BJ164" s="156"/>
      <c r="BK164" s="156"/>
      <c r="BL164" s="156"/>
      <c r="BM164" s="156"/>
      <c r="BN164" s="156"/>
      <c r="BO164" s="156"/>
      <c r="BP164" s="156"/>
      <c r="BQ164" s="156"/>
      <c r="BR164" s="156"/>
      <c r="BS164" s="156"/>
      <c r="BT164" s="156"/>
      <c r="BU164" s="156"/>
      <c r="BV164" s="156"/>
      <c r="BW164" s="156"/>
      <c r="BX164" s="156"/>
      <c r="BY164" s="156"/>
      <c r="BZ164" s="156"/>
      <c r="CA164" s="156"/>
      <c r="CB164" s="156"/>
      <c r="CC164" s="156"/>
      <c r="CD164" s="156"/>
      <c r="CE164" s="156"/>
      <c r="CF164" s="156"/>
      <c r="CG164" s="156"/>
      <c r="CH164" s="156"/>
      <c r="CI164" s="156"/>
      <c r="CJ164" s="156"/>
      <c r="CK164" s="156"/>
      <c r="CL164" s="156"/>
      <c r="CM164" s="156"/>
      <c r="CN164" s="156"/>
      <c r="CO164" s="156"/>
      <c r="CP164" s="156"/>
      <c r="CQ164" s="156"/>
      <c r="CR164" s="156"/>
      <c r="CS164" s="156"/>
      <c r="CT164" s="156"/>
      <c r="CU164" s="156"/>
      <c r="CV164" s="156"/>
      <c r="CW164" s="156"/>
      <c r="CX164" s="156"/>
      <c r="CY164" s="156"/>
      <c r="CZ164" s="156"/>
      <c r="DA164" s="156"/>
      <c r="DB164" s="156"/>
      <c r="DC164" s="156"/>
      <c r="DD164" s="156"/>
      <c r="DE164" s="156"/>
      <c r="DF164" s="156"/>
      <c r="DG164" s="156"/>
      <c r="DH164" s="156"/>
      <c r="DI164" s="156"/>
      <c r="DJ164" s="156"/>
      <c r="DK164" s="156"/>
      <c r="DL164" s="156"/>
      <c r="DM164" s="156"/>
      <c r="DN164" s="156"/>
      <c r="DO164" s="156"/>
      <c r="DP164" s="156"/>
      <c r="DQ164" s="156"/>
      <c r="DR164" s="156"/>
      <c r="DS164" s="156"/>
      <c r="DT164" s="156"/>
      <c r="DU164" s="156"/>
      <c r="DV164" s="156"/>
      <c r="DW164" s="156"/>
      <c r="DX164" s="156"/>
      <c r="DY164" s="156"/>
      <c r="DZ164" s="156"/>
      <c r="EA164" s="156"/>
      <c r="EB164" s="156"/>
      <c r="EC164" s="156"/>
      <c r="ED164" s="156"/>
      <c r="EE164" s="156"/>
      <c r="EF164" s="156"/>
      <c r="EG164" s="156"/>
      <c r="EH164" s="156"/>
      <c r="EI164" s="156"/>
      <c r="EJ164" s="156"/>
      <c r="EK164" s="156"/>
      <c r="EL164" s="156"/>
      <c r="EM164" s="156"/>
      <c r="EN164" s="156"/>
      <c r="EO164" s="156"/>
      <c r="EP164" s="156"/>
      <c r="EQ164" s="156"/>
      <c r="ER164" s="156"/>
      <c r="ES164" s="156"/>
      <c r="ET164" s="156"/>
      <c r="EU164" s="156"/>
      <c r="EV164" s="156"/>
      <c r="EW164" s="156"/>
      <c r="EX164" s="156"/>
      <c r="EY164" s="156"/>
      <c r="EZ164" s="156"/>
      <c r="FA164" s="156"/>
      <c r="FB164" s="156"/>
      <c r="FC164" s="156"/>
      <c r="FD164" s="156"/>
      <c r="FE164" s="156"/>
      <c r="FF164" s="156"/>
      <c r="FG164" s="156"/>
      <c r="FH164" s="156"/>
      <c r="FI164" s="156"/>
      <c r="FJ164" s="156"/>
      <c r="FK164" s="156"/>
      <c r="FL164" s="156"/>
      <c r="FM164" s="156"/>
      <c r="FN164" s="156"/>
      <c r="FO164" s="156"/>
      <c r="FP164" s="156"/>
      <c r="FQ164" s="156"/>
      <c r="FR164" s="156"/>
      <c r="FS164" s="156"/>
      <c r="FT164" s="156"/>
      <c r="FU164" s="156"/>
      <c r="FV164" s="156"/>
      <c r="FW164" s="156"/>
      <c r="FX164" s="156"/>
      <c r="FY164" s="156"/>
      <c r="FZ164" s="156"/>
      <c r="GA164" s="156"/>
      <c r="GB164" s="156"/>
      <c r="GC164" s="156"/>
      <c r="GD164" s="156"/>
      <c r="GE164" s="156"/>
      <c r="GF164" s="156"/>
      <c r="GG164" s="156"/>
      <c r="GH164" s="156"/>
      <c r="GI164" s="156"/>
      <c r="GJ164" s="156"/>
      <c r="GK164" s="156"/>
      <c r="GL164" s="156"/>
      <c r="GM164" s="156"/>
      <c r="GN164" s="156"/>
      <c r="GO164" s="156"/>
      <c r="GP164" s="156"/>
    </row>
    <row r="165" spans="1:198" s="211" customFormat="1" ht="29" customHeight="1" x14ac:dyDescent="0.2">
      <c r="A165" s="3629" t="s">
        <v>824</v>
      </c>
      <c r="B165" s="210"/>
      <c r="C165" s="277" t="s">
        <v>186</v>
      </c>
      <c r="D165" s="215" t="s">
        <v>610</v>
      </c>
      <c r="E165" s="277" t="s">
        <v>146</v>
      </c>
      <c r="F165" s="2760">
        <v>40603</v>
      </c>
      <c r="G165" s="2704" t="s">
        <v>164</v>
      </c>
      <c r="H165" s="215"/>
      <c r="I165" s="215"/>
      <c r="J165" s="215"/>
      <c r="K165" s="215"/>
      <c r="L165" s="2778"/>
      <c r="M165" s="147" t="s">
        <v>1103</v>
      </c>
      <c r="N165" s="215"/>
      <c r="O165" s="215"/>
      <c r="P165" s="215"/>
      <c r="Q165" s="216"/>
      <c r="R165" s="215"/>
      <c r="S165" s="2705">
        <v>700</v>
      </c>
      <c r="T165" s="224"/>
      <c r="U165" s="224"/>
      <c r="V165" s="224"/>
      <c r="W165" s="224"/>
      <c r="X165" s="224"/>
      <c r="Y165" s="224"/>
      <c r="Z165" s="152" t="s">
        <v>715</v>
      </c>
      <c r="AA165" s="2774"/>
      <c r="AB165" s="2774"/>
      <c r="AC165" s="2776"/>
      <c r="AD165" s="2776"/>
      <c r="AE165" s="2776"/>
      <c r="AF165" s="2776"/>
      <c r="AG165" s="2776"/>
      <c r="AH165" s="2776"/>
      <c r="AI165" s="155"/>
      <c r="AJ165" s="155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52"/>
      <c r="AX165" s="152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  <c r="BK165" s="152"/>
      <c r="BL165" s="152"/>
      <c r="BM165" s="152"/>
      <c r="BN165" s="152"/>
      <c r="BO165" s="152"/>
      <c r="BP165" s="152"/>
      <c r="BQ165" s="152"/>
      <c r="BR165" s="152"/>
      <c r="BS165" s="152"/>
      <c r="BT165" s="152"/>
      <c r="BU165" s="152"/>
      <c r="BV165" s="152"/>
      <c r="BW165" s="152"/>
      <c r="BX165" s="152"/>
      <c r="BY165" s="152"/>
      <c r="BZ165" s="152"/>
      <c r="CA165" s="152"/>
      <c r="CB165" s="152"/>
      <c r="CC165" s="152"/>
      <c r="CD165" s="152"/>
      <c r="CE165" s="152"/>
      <c r="CF165" s="152"/>
      <c r="CG165" s="152"/>
      <c r="CH165" s="152"/>
      <c r="CI165" s="152"/>
      <c r="CJ165" s="152"/>
      <c r="CK165" s="152"/>
      <c r="CL165" s="152"/>
      <c r="CM165" s="152"/>
      <c r="CN165" s="152"/>
      <c r="CO165" s="152"/>
      <c r="CP165" s="152"/>
      <c r="CQ165" s="152"/>
      <c r="CR165" s="152"/>
      <c r="CS165" s="152"/>
      <c r="CT165" s="152"/>
      <c r="CU165" s="152"/>
      <c r="CV165" s="152"/>
      <c r="CW165" s="152"/>
      <c r="CX165" s="152"/>
      <c r="CY165" s="152"/>
      <c r="CZ165" s="152"/>
      <c r="DA165" s="152"/>
      <c r="DB165" s="152"/>
      <c r="DC165" s="152"/>
      <c r="DD165" s="152"/>
      <c r="DE165" s="152"/>
      <c r="DF165" s="152"/>
      <c r="DG165" s="152"/>
      <c r="DH165" s="152"/>
      <c r="DI165" s="152"/>
      <c r="DJ165" s="152"/>
      <c r="DK165" s="152"/>
      <c r="DL165" s="152"/>
      <c r="DM165" s="152"/>
      <c r="DN165" s="152"/>
      <c r="DO165" s="152"/>
      <c r="DP165" s="152"/>
      <c r="DQ165" s="152"/>
      <c r="DR165" s="152"/>
      <c r="DS165" s="152"/>
      <c r="DT165" s="152"/>
      <c r="DU165" s="152"/>
      <c r="DV165" s="152"/>
      <c r="DW165" s="152"/>
      <c r="DX165" s="152"/>
      <c r="DY165" s="152"/>
      <c r="DZ165" s="152"/>
      <c r="EA165" s="152"/>
      <c r="EB165" s="152"/>
      <c r="EC165" s="152"/>
      <c r="ED165" s="152"/>
      <c r="EE165" s="152"/>
      <c r="EF165" s="152"/>
      <c r="EG165" s="152"/>
      <c r="EH165" s="152"/>
      <c r="EI165" s="152"/>
      <c r="EJ165" s="152"/>
      <c r="EK165" s="152"/>
      <c r="EL165" s="152"/>
      <c r="EM165" s="152"/>
      <c r="EN165" s="152"/>
      <c r="EO165" s="152"/>
      <c r="EP165" s="152"/>
      <c r="EQ165" s="152"/>
      <c r="ER165" s="152"/>
      <c r="ES165" s="152"/>
      <c r="ET165" s="152"/>
      <c r="EU165" s="152"/>
      <c r="EV165" s="152"/>
      <c r="EW165" s="152"/>
      <c r="EX165" s="152"/>
      <c r="EY165" s="152"/>
      <c r="EZ165" s="152"/>
      <c r="FA165" s="152"/>
      <c r="FB165" s="152"/>
      <c r="FC165" s="152"/>
      <c r="FD165" s="152"/>
      <c r="FE165" s="152"/>
      <c r="FF165" s="152"/>
      <c r="FG165" s="152"/>
      <c r="FH165" s="152"/>
      <c r="FI165" s="152"/>
      <c r="FJ165" s="152"/>
      <c r="FK165" s="152"/>
      <c r="FL165" s="152"/>
      <c r="FM165" s="152"/>
      <c r="FN165" s="152"/>
      <c r="FO165" s="152"/>
      <c r="FP165" s="152"/>
      <c r="FQ165" s="152"/>
      <c r="FR165" s="152"/>
      <c r="FS165" s="152"/>
      <c r="FT165" s="152"/>
      <c r="FU165" s="152"/>
      <c r="FV165" s="152"/>
      <c r="FW165" s="152"/>
      <c r="FX165" s="152"/>
      <c r="FY165" s="152"/>
      <c r="FZ165" s="152"/>
      <c r="GA165" s="152"/>
      <c r="GB165" s="152"/>
      <c r="GC165" s="152"/>
      <c r="GD165" s="152"/>
      <c r="GE165" s="152"/>
      <c r="GF165" s="152"/>
      <c r="GG165" s="152"/>
      <c r="GH165" s="152"/>
      <c r="GI165" s="152"/>
      <c r="GJ165" s="152"/>
      <c r="GK165" s="152"/>
      <c r="GL165" s="152"/>
      <c r="GM165" s="152"/>
      <c r="GN165" s="152"/>
      <c r="GO165" s="152"/>
      <c r="GP165" s="152"/>
    </row>
    <row r="166" spans="1:198" s="2737" customFormat="1" ht="29" customHeight="1" x14ac:dyDescent="0.2">
      <c r="A166" s="3629" t="s">
        <v>824</v>
      </c>
      <c r="B166" s="210"/>
      <c r="C166" s="281" t="s">
        <v>196</v>
      </c>
      <c r="D166" s="281" t="s">
        <v>611</v>
      </c>
      <c r="E166" s="281" t="s">
        <v>146</v>
      </c>
      <c r="F166" s="281">
        <v>40603</v>
      </c>
      <c r="G166" s="281" t="s">
        <v>164</v>
      </c>
      <c r="H166" s="281" t="s">
        <v>18</v>
      </c>
      <c r="I166" s="281"/>
      <c r="J166" s="281"/>
      <c r="K166" s="281"/>
      <c r="L166" s="2779" t="s">
        <v>1104</v>
      </c>
      <c r="M166" s="281"/>
      <c r="N166" s="281"/>
      <c r="O166" s="281"/>
      <c r="P166" s="281"/>
      <c r="Q166" s="2780" t="s">
        <v>938</v>
      </c>
      <c r="R166" s="281"/>
      <c r="S166" s="2781">
        <v>500</v>
      </c>
      <c r="T166" s="2781" t="s">
        <v>895</v>
      </c>
      <c r="U166" s="2781"/>
      <c r="V166" s="2781"/>
      <c r="W166" s="2781"/>
      <c r="X166" s="2781"/>
      <c r="Y166" s="2781"/>
      <c r="Z166" s="2782" t="s">
        <v>715</v>
      </c>
      <c r="AA166" s="2781"/>
      <c r="AB166" s="2781" t="s">
        <v>666</v>
      </c>
      <c r="AC166" s="2782"/>
      <c r="AD166" s="2782"/>
      <c r="AE166" s="2782"/>
      <c r="AF166" s="2782"/>
      <c r="AG166" s="2782"/>
      <c r="AH166" s="2782"/>
      <c r="AI166" s="2783"/>
      <c r="AJ166" s="2783"/>
      <c r="AK166" s="2782"/>
      <c r="AL166" s="2782"/>
      <c r="AM166" s="211"/>
      <c r="AN166" s="211"/>
      <c r="AO166" s="211"/>
      <c r="AP166" s="211"/>
      <c r="AQ166" s="211"/>
      <c r="AR166" s="211"/>
      <c r="AS166" s="211"/>
      <c r="AT166" s="211"/>
      <c r="AU166" s="211"/>
      <c r="AV166" s="211"/>
      <c r="AW166" s="211"/>
      <c r="AX166" s="211"/>
      <c r="AY166" s="211"/>
      <c r="AZ166" s="211"/>
      <c r="BA166" s="211"/>
      <c r="BB166" s="211"/>
      <c r="BC166" s="211"/>
      <c r="BD166" s="211"/>
      <c r="BE166" s="211"/>
      <c r="BF166" s="211"/>
      <c r="BG166" s="211"/>
      <c r="BH166" s="211"/>
      <c r="BI166" s="211"/>
      <c r="BJ166" s="211"/>
      <c r="BK166" s="211"/>
      <c r="BL166" s="211"/>
      <c r="BM166" s="211"/>
      <c r="BN166" s="211"/>
      <c r="BO166" s="211"/>
      <c r="BP166" s="211"/>
      <c r="BQ166" s="211"/>
      <c r="BR166" s="211"/>
      <c r="BS166" s="211"/>
      <c r="BT166" s="211"/>
      <c r="BU166" s="211"/>
      <c r="BV166" s="211"/>
      <c r="BW166" s="211"/>
      <c r="BX166" s="211"/>
      <c r="BY166" s="211"/>
      <c r="BZ166" s="211"/>
      <c r="CA166" s="211"/>
      <c r="CB166" s="211"/>
      <c r="CC166" s="211"/>
      <c r="CD166" s="211"/>
      <c r="CE166" s="211"/>
      <c r="CF166" s="211"/>
      <c r="CG166" s="211"/>
      <c r="CH166" s="211"/>
      <c r="CI166" s="211"/>
      <c r="CJ166" s="211"/>
      <c r="CK166" s="211"/>
      <c r="CL166" s="211"/>
      <c r="CM166" s="211"/>
      <c r="CN166" s="211"/>
      <c r="CO166" s="211"/>
      <c r="CP166" s="211"/>
      <c r="CQ166" s="211"/>
      <c r="CR166" s="211"/>
      <c r="CS166" s="211"/>
      <c r="CT166" s="211"/>
      <c r="CU166" s="211"/>
      <c r="CV166" s="211"/>
      <c r="CW166" s="211"/>
      <c r="CX166" s="211"/>
      <c r="CY166" s="211"/>
      <c r="CZ166" s="211"/>
      <c r="DA166" s="211"/>
      <c r="DB166" s="211"/>
      <c r="DC166" s="211"/>
      <c r="DD166" s="211"/>
      <c r="DE166" s="211"/>
      <c r="DF166" s="211"/>
      <c r="DG166" s="211"/>
      <c r="DH166" s="211"/>
      <c r="DI166" s="211"/>
      <c r="DJ166" s="211"/>
      <c r="DK166" s="211"/>
      <c r="DL166" s="211"/>
      <c r="DM166" s="211"/>
      <c r="DN166" s="211"/>
      <c r="DO166" s="211"/>
      <c r="DP166" s="211"/>
      <c r="DQ166" s="211"/>
      <c r="DR166" s="211"/>
      <c r="DS166" s="211"/>
      <c r="DT166" s="211"/>
      <c r="DU166" s="211"/>
      <c r="DV166" s="211"/>
      <c r="DW166" s="211"/>
      <c r="DX166" s="211"/>
      <c r="DY166" s="211"/>
      <c r="DZ166" s="211"/>
      <c r="EA166" s="211"/>
      <c r="EB166" s="211"/>
      <c r="EC166" s="211"/>
      <c r="ED166" s="211"/>
      <c r="EE166" s="211"/>
      <c r="EF166" s="211"/>
      <c r="EG166" s="211"/>
      <c r="EH166" s="211"/>
      <c r="EI166" s="211"/>
      <c r="EJ166" s="211"/>
      <c r="EK166" s="211"/>
      <c r="EL166" s="211"/>
      <c r="EM166" s="211"/>
      <c r="EN166" s="211"/>
      <c r="EO166" s="211"/>
      <c r="EP166" s="211"/>
      <c r="EQ166" s="211"/>
      <c r="ER166" s="211"/>
      <c r="ES166" s="211"/>
      <c r="ET166" s="211"/>
      <c r="EU166" s="211"/>
      <c r="EV166" s="211"/>
      <c r="EW166" s="211"/>
      <c r="EX166" s="211"/>
      <c r="EY166" s="211"/>
      <c r="EZ166" s="211"/>
      <c r="FA166" s="211"/>
      <c r="FB166" s="211"/>
      <c r="FC166" s="211"/>
      <c r="FD166" s="211"/>
      <c r="FE166" s="211"/>
      <c r="FF166" s="211"/>
      <c r="FG166" s="211"/>
      <c r="FH166" s="211"/>
      <c r="FI166" s="211"/>
      <c r="FJ166" s="211"/>
      <c r="FK166" s="211"/>
      <c r="FL166" s="211"/>
      <c r="FM166" s="211"/>
      <c r="FN166" s="211"/>
      <c r="FO166" s="211"/>
      <c r="FP166" s="211"/>
      <c r="FQ166" s="211"/>
      <c r="FR166" s="211"/>
      <c r="FS166" s="211"/>
      <c r="FT166" s="211"/>
      <c r="FU166" s="211"/>
      <c r="FV166" s="211"/>
      <c r="FW166" s="211"/>
      <c r="FX166" s="211"/>
      <c r="FY166" s="211"/>
      <c r="FZ166" s="211"/>
      <c r="GA166" s="211"/>
      <c r="GB166" s="211"/>
      <c r="GC166" s="211"/>
      <c r="GD166" s="211"/>
      <c r="GE166" s="211"/>
      <c r="GF166" s="211"/>
      <c r="GG166" s="211"/>
      <c r="GH166" s="211"/>
      <c r="GI166" s="211"/>
      <c r="GJ166" s="211"/>
      <c r="GK166" s="211"/>
      <c r="GL166" s="211"/>
      <c r="GM166" s="211"/>
      <c r="GN166" s="211"/>
      <c r="GO166" s="211"/>
      <c r="GP166" s="211"/>
    </row>
    <row r="167" spans="1:198" s="2737" customFormat="1" ht="29" customHeight="1" x14ac:dyDescent="0.2">
      <c r="A167" s="3629" t="s">
        <v>569</v>
      </c>
      <c r="B167" s="210"/>
      <c r="C167" s="212" t="s">
        <v>186</v>
      </c>
      <c r="D167" s="213" t="s">
        <v>614</v>
      </c>
      <c r="E167" s="214">
        <v>700</v>
      </c>
      <c r="F167" s="212" t="s">
        <v>605</v>
      </c>
      <c r="G167" s="150">
        <v>40603</v>
      </c>
      <c r="H167" s="150" t="s">
        <v>164</v>
      </c>
      <c r="I167" s="150"/>
      <c r="J167" s="150"/>
      <c r="K167" s="150"/>
      <c r="L167" s="2708"/>
      <c r="M167" s="213" t="s">
        <v>948</v>
      </c>
      <c r="N167" s="215"/>
      <c r="O167" s="213"/>
      <c r="P167" s="213"/>
      <c r="Q167" s="216"/>
      <c r="R167" s="213"/>
      <c r="S167" s="217"/>
      <c r="T167" s="217"/>
      <c r="U167" s="152" t="s">
        <v>715</v>
      </c>
      <c r="V167" s="209"/>
      <c r="W167" s="209" t="s">
        <v>682</v>
      </c>
      <c r="X167" s="218" t="s">
        <v>608</v>
      </c>
      <c r="Y167" s="219"/>
      <c r="Z167" s="219"/>
      <c r="AA167" s="219"/>
      <c r="AB167" s="219"/>
      <c r="AC167" s="219"/>
      <c r="AD167" s="155"/>
      <c r="AE167" s="155"/>
      <c r="AF167" s="152"/>
      <c r="AG167" s="152"/>
      <c r="AH167" s="156"/>
      <c r="AI167" s="156"/>
      <c r="AJ167" s="156"/>
      <c r="AK167" s="156"/>
      <c r="AL167" s="156"/>
      <c r="AM167" s="211"/>
      <c r="AN167" s="211"/>
      <c r="AO167" s="211"/>
      <c r="AP167" s="211"/>
      <c r="AQ167" s="211"/>
      <c r="AR167" s="211"/>
      <c r="AS167" s="211"/>
      <c r="AT167" s="211"/>
      <c r="AU167" s="211"/>
      <c r="AV167" s="211"/>
      <c r="AW167" s="211"/>
      <c r="AX167" s="211"/>
      <c r="AY167" s="211"/>
      <c r="AZ167" s="211"/>
      <c r="BA167" s="211"/>
      <c r="BB167" s="211"/>
      <c r="BC167" s="211"/>
      <c r="BD167" s="211"/>
      <c r="BE167" s="211"/>
      <c r="BF167" s="211"/>
      <c r="BG167" s="211"/>
      <c r="BH167" s="211"/>
      <c r="BI167" s="211"/>
      <c r="BJ167" s="211"/>
      <c r="BK167" s="211"/>
      <c r="BL167" s="211"/>
      <c r="BM167" s="211"/>
      <c r="BN167" s="211"/>
      <c r="BO167" s="211"/>
      <c r="BP167" s="211"/>
      <c r="BQ167" s="211"/>
      <c r="BR167" s="211"/>
      <c r="BS167" s="211"/>
      <c r="BT167" s="211"/>
      <c r="BU167" s="211"/>
      <c r="BV167" s="211"/>
      <c r="BW167" s="211"/>
      <c r="BX167" s="211"/>
      <c r="BY167" s="211"/>
      <c r="BZ167" s="211"/>
      <c r="CA167" s="211"/>
      <c r="CB167" s="211"/>
      <c r="CC167" s="211"/>
      <c r="CD167" s="211"/>
      <c r="CE167" s="211"/>
      <c r="CF167" s="211"/>
      <c r="CG167" s="211"/>
      <c r="CH167" s="211"/>
      <c r="CI167" s="211"/>
      <c r="CJ167" s="211"/>
      <c r="CK167" s="211"/>
      <c r="CL167" s="211"/>
      <c r="CM167" s="211"/>
      <c r="CN167" s="211"/>
      <c r="CO167" s="211"/>
      <c r="CP167" s="211"/>
      <c r="CQ167" s="211"/>
      <c r="CR167" s="211"/>
      <c r="CS167" s="211"/>
      <c r="CT167" s="211"/>
      <c r="CU167" s="211"/>
      <c r="CV167" s="211"/>
      <c r="CW167" s="211"/>
      <c r="CX167" s="211"/>
      <c r="CY167" s="211"/>
      <c r="CZ167" s="211"/>
      <c r="DA167" s="211"/>
      <c r="DB167" s="211"/>
      <c r="DC167" s="211"/>
      <c r="DD167" s="211"/>
      <c r="DE167" s="211"/>
      <c r="DF167" s="211"/>
      <c r="DG167" s="211"/>
      <c r="DH167" s="211"/>
      <c r="DI167" s="211"/>
      <c r="DJ167" s="211"/>
      <c r="DK167" s="211"/>
      <c r="DL167" s="211"/>
      <c r="DM167" s="211"/>
      <c r="DN167" s="211"/>
      <c r="DO167" s="211"/>
      <c r="DP167" s="211"/>
      <c r="DQ167" s="211"/>
      <c r="DR167" s="211"/>
      <c r="DS167" s="211"/>
      <c r="DT167" s="211"/>
      <c r="DU167" s="211"/>
      <c r="DV167" s="211"/>
      <c r="DW167" s="211"/>
      <c r="DX167" s="211"/>
      <c r="DY167" s="211"/>
      <c r="DZ167" s="211"/>
      <c r="EA167" s="211"/>
      <c r="EB167" s="211"/>
      <c r="EC167" s="211"/>
      <c r="ED167" s="211"/>
      <c r="EE167" s="211"/>
      <c r="EF167" s="211"/>
      <c r="EG167" s="211"/>
      <c r="EH167" s="211"/>
      <c r="EI167" s="211"/>
      <c r="EJ167" s="211"/>
      <c r="EK167" s="211"/>
      <c r="EL167" s="211"/>
      <c r="EM167" s="211"/>
      <c r="EN167" s="211"/>
      <c r="EO167" s="211"/>
      <c r="EP167" s="211"/>
      <c r="EQ167" s="211"/>
      <c r="ER167" s="211"/>
      <c r="ES167" s="211"/>
      <c r="ET167" s="211"/>
      <c r="EU167" s="211"/>
      <c r="EV167" s="211"/>
      <c r="EW167" s="211"/>
      <c r="EX167" s="211"/>
      <c r="EY167" s="211"/>
      <c r="EZ167" s="211"/>
      <c r="FA167" s="211"/>
      <c r="FB167" s="211"/>
      <c r="FC167" s="211"/>
      <c r="FD167" s="211"/>
      <c r="FE167" s="211"/>
      <c r="FF167" s="211"/>
      <c r="FG167" s="211"/>
      <c r="FH167" s="211"/>
      <c r="FI167" s="211"/>
      <c r="FJ167" s="211"/>
      <c r="FK167" s="211"/>
      <c r="FL167" s="211"/>
      <c r="FM167" s="211"/>
      <c r="FN167" s="211"/>
      <c r="FO167" s="211"/>
      <c r="FP167" s="211"/>
      <c r="FQ167" s="211"/>
      <c r="FR167" s="211"/>
      <c r="FS167" s="211"/>
      <c r="FT167" s="211"/>
      <c r="FU167" s="211"/>
      <c r="FV167" s="211"/>
      <c r="FW167" s="211"/>
      <c r="FX167" s="211"/>
      <c r="FY167" s="211"/>
      <c r="FZ167" s="211"/>
      <c r="GA167" s="211"/>
      <c r="GB167" s="211"/>
      <c r="GC167" s="211"/>
      <c r="GD167" s="211"/>
      <c r="GE167" s="211"/>
      <c r="GF167" s="211"/>
      <c r="GG167" s="211"/>
      <c r="GH167" s="211"/>
      <c r="GI167" s="211"/>
      <c r="GJ167" s="211"/>
      <c r="GK167" s="211"/>
      <c r="GL167" s="211"/>
      <c r="GM167" s="211"/>
      <c r="GN167" s="211"/>
      <c r="GO167" s="211"/>
      <c r="GP167" s="211"/>
    </row>
    <row r="168" spans="1:198" s="211" customFormat="1" ht="29" customHeight="1" x14ac:dyDescent="0.2">
      <c r="A168" s="3636" t="s">
        <v>1068</v>
      </c>
      <c r="B168" s="2763"/>
      <c r="C168" s="280" t="s">
        <v>186</v>
      </c>
      <c r="D168" s="205" t="s">
        <v>615</v>
      </c>
      <c r="E168" s="280" t="s">
        <v>616</v>
      </c>
      <c r="F168" s="2744">
        <v>40603</v>
      </c>
      <c r="G168" s="2698" t="s">
        <v>164</v>
      </c>
      <c r="H168" s="205"/>
      <c r="I168" s="205"/>
      <c r="J168" s="205"/>
      <c r="K168" s="205"/>
      <c r="L168" s="2700"/>
      <c r="M168" s="205"/>
      <c r="N168" s="205"/>
      <c r="O168" s="205" t="s">
        <v>1050</v>
      </c>
      <c r="P168" s="205"/>
      <c r="Q168" s="2701"/>
      <c r="R168" s="2697">
        <v>700</v>
      </c>
      <c r="Y168" s="211" t="s">
        <v>715</v>
      </c>
      <c r="Z168" s="2702"/>
      <c r="AA168" s="2702" t="s">
        <v>682</v>
      </c>
      <c r="AB168" s="279"/>
      <c r="AC168" s="279"/>
      <c r="AD168" s="279"/>
      <c r="AE168" s="279"/>
      <c r="AF168" s="279"/>
      <c r="AG168" s="279"/>
    </row>
    <row r="169" spans="1:198" s="211" customFormat="1" ht="29" customHeight="1" x14ac:dyDescent="0.2">
      <c r="A169" s="3636" t="s">
        <v>569</v>
      </c>
      <c r="B169" s="2763"/>
      <c r="C169" s="280" t="s">
        <v>186</v>
      </c>
      <c r="D169" s="205" t="s">
        <v>617</v>
      </c>
      <c r="E169" s="280" t="s">
        <v>27</v>
      </c>
      <c r="F169" s="2744">
        <v>40603</v>
      </c>
      <c r="G169" s="2698" t="s">
        <v>164</v>
      </c>
      <c r="H169" s="205"/>
      <c r="I169" s="205"/>
      <c r="J169" s="205"/>
      <c r="K169" s="205"/>
      <c r="L169" s="2700" t="s">
        <v>1078</v>
      </c>
      <c r="M169" s="205"/>
      <c r="N169" s="205"/>
      <c r="O169" s="205"/>
      <c r="P169" s="205"/>
      <c r="Q169" s="2701"/>
      <c r="R169" s="2697">
        <v>700</v>
      </c>
      <c r="Y169" s="211" t="s">
        <v>715</v>
      </c>
      <c r="Z169" s="2702"/>
      <c r="AA169" s="2702"/>
      <c r="AB169" s="279"/>
      <c r="AC169" s="279"/>
      <c r="AD169" s="279"/>
      <c r="AE169" s="279"/>
      <c r="AF169" s="279"/>
      <c r="AG169" s="279"/>
    </row>
    <row r="170" spans="1:198" s="211" customFormat="1" ht="29" customHeight="1" x14ac:dyDescent="0.2">
      <c r="A170" s="3636" t="s">
        <v>824</v>
      </c>
      <c r="B170" s="2763"/>
      <c r="C170" s="280" t="s">
        <v>186</v>
      </c>
      <c r="D170" s="205" t="s">
        <v>618</v>
      </c>
      <c r="E170" s="280" t="s">
        <v>619</v>
      </c>
      <c r="F170" s="2744">
        <v>40603</v>
      </c>
      <c r="G170" s="2698" t="s">
        <v>164</v>
      </c>
      <c r="H170" s="205"/>
      <c r="I170" s="205"/>
      <c r="J170" s="205"/>
      <c r="K170" s="205"/>
      <c r="L170" s="2700" t="s">
        <v>1078</v>
      </c>
      <c r="M170" s="205"/>
      <c r="N170" s="205"/>
      <c r="O170" s="205"/>
      <c r="P170" s="205"/>
      <c r="Q170" s="2701"/>
      <c r="R170" s="2697">
        <v>700</v>
      </c>
      <c r="Y170" s="211" t="s">
        <v>715</v>
      </c>
      <c r="Z170" s="2702"/>
      <c r="AA170" s="2702"/>
      <c r="AB170" s="279"/>
      <c r="AC170" s="279"/>
      <c r="AD170" s="279"/>
      <c r="AE170" s="279"/>
      <c r="AF170" s="279"/>
      <c r="AG170" s="279"/>
    </row>
    <row r="171" spans="1:198" s="211" customFormat="1" ht="29" customHeight="1" x14ac:dyDescent="0.2">
      <c r="A171" s="3629" t="s">
        <v>824</v>
      </c>
      <c r="B171" s="210" t="s">
        <v>1112</v>
      </c>
      <c r="C171" s="277" t="s">
        <v>186</v>
      </c>
      <c r="D171" s="215" t="s">
        <v>620</v>
      </c>
      <c r="E171" s="277" t="s">
        <v>723</v>
      </c>
      <c r="F171" s="2760">
        <v>40603</v>
      </c>
      <c r="G171" s="2704" t="s">
        <v>164</v>
      </c>
      <c r="H171" s="215"/>
      <c r="I171" s="215"/>
      <c r="J171" s="215"/>
      <c r="K171" s="215"/>
      <c r="L171" s="2756">
        <f ca="1">(YEAR(NOW())-YEAR(F171))*12+MONTH(NOW())-MONTH(F171)</f>
        <v>149</v>
      </c>
      <c r="M171" s="215" t="s">
        <v>1110</v>
      </c>
      <c r="N171" s="215"/>
      <c r="O171" s="215"/>
      <c r="P171" s="215"/>
      <c r="Q171" s="216"/>
      <c r="R171" s="215"/>
      <c r="S171" s="2705">
        <v>700</v>
      </c>
      <c r="T171" s="224"/>
      <c r="U171" s="224"/>
      <c r="V171" s="224"/>
      <c r="W171" s="224"/>
      <c r="X171" s="224"/>
      <c r="Y171" s="224"/>
      <c r="Z171" s="152" t="s">
        <v>715</v>
      </c>
      <c r="AA171" s="2774"/>
      <c r="AB171" s="2774"/>
      <c r="AC171" s="207" t="s">
        <v>621</v>
      </c>
      <c r="AD171" s="2776"/>
      <c r="AE171" s="2776"/>
      <c r="AF171" s="2776"/>
      <c r="AG171" s="2776"/>
      <c r="AH171" s="2776"/>
      <c r="AI171" s="155"/>
      <c r="AJ171" s="155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52"/>
      <c r="AX171" s="152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  <c r="BK171" s="152"/>
      <c r="BL171" s="152"/>
      <c r="BM171" s="152"/>
      <c r="BN171" s="152"/>
      <c r="BO171" s="152"/>
      <c r="BP171" s="152"/>
      <c r="BQ171" s="152"/>
      <c r="BR171" s="152"/>
      <c r="BS171" s="152"/>
      <c r="BT171" s="152"/>
      <c r="BU171" s="152"/>
      <c r="BV171" s="152"/>
      <c r="BW171" s="152"/>
      <c r="BX171" s="152"/>
      <c r="BY171" s="152"/>
      <c r="BZ171" s="152"/>
      <c r="CA171" s="152"/>
      <c r="CB171" s="152"/>
      <c r="CC171" s="152"/>
      <c r="CD171" s="152"/>
      <c r="CE171" s="152"/>
      <c r="CF171" s="152"/>
      <c r="CG171" s="152"/>
      <c r="CH171" s="152"/>
      <c r="CI171" s="152"/>
      <c r="CJ171" s="152"/>
      <c r="CK171" s="152"/>
      <c r="CL171" s="152"/>
      <c r="CM171" s="152"/>
      <c r="CN171" s="152"/>
      <c r="CO171" s="152"/>
      <c r="CP171" s="152"/>
      <c r="CQ171" s="152"/>
      <c r="CR171" s="152"/>
      <c r="CS171" s="152"/>
      <c r="CT171" s="152"/>
      <c r="CU171" s="152"/>
      <c r="CV171" s="152"/>
      <c r="CW171" s="152"/>
      <c r="CX171" s="152"/>
      <c r="CY171" s="152"/>
      <c r="CZ171" s="152"/>
      <c r="DA171" s="152"/>
      <c r="DB171" s="152"/>
      <c r="DC171" s="152"/>
      <c r="DD171" s="152"/>
      <c r="DE171" s="152"/>
      <c r="DF171" s="152"/>
      <c r="DG171" s="152"/>
      <c r="DH171" s="152"/>
      <c r="DI171" s="152"/>
      <c r="DJ171" s="152"/>
      <c r="DK171" s="152"/>
      <c r="DL171" s="152"/>
      <c r="DM171" s="152"/>
      <c r="DN171" s="152"/>
      <c r="DO171" s="152"/>
      <c r="DP171" s="152"/>
      <c r="DQ171" s="152"/>
      <c r="DR171" s="152"/>
      <c r="DS171" s="152"/>
      <c r="DT171" s="152"/>
      <c r="DU171" s="152"/>
      <c r="DV171" s="152"/>
      <c r="DW171" s="152"/>
      <c r="DX171" s="152"/>
      <c r="DY171" s="152"/>
      <c r="DZ171" s="152"/>
      <c r="EA171" s="152"/>
      <c r="EB171" s="152"/>
      <c r="EC171" s="152"/>
      <c r="ED171" s="152"/>
      <c r="EE171" s="152"/>
      <c r="EF171" s="152"/>
      <c r="EG171" s="152"/>
      <c r="EH171" s="152"/>
      <c r="EI171" s="152"/>
      <c r="EJ171" s="152"/>
      <c r="EK171" s="152"/>
      <c r="EL171" s="152"/>
      <c r="EM171" s="152"/>
      <c r="EN171" s="152"/>
      <c r="EO171" s="152"/>
      <c r="EP171" s="152"/>
      <c r="EQ171" s="152"/>
      <c r="ER171" s="152"/>
      <c r="ES171" s="152"/>
      <c r="ET171" s="152"/>
      <c r="EU171" s="152"/>
      <c r="EV171" s="152"/>
      <c r="EW171" s="152"/>
      <c r="EX171" s="152"/>
      <c r="EY171" s="152"/>
      <c r="EZ171" s="152"/>
      <c r="FA171" s="152"/>
      <c r="FB171" s="152"/>
      <c r="FC171" s="152"/>
      <c r="FD171" s="152"/>
      <c r="FE171" s="152"/>
      <c r="FF171" s="152"/>
      <c r="FG171" s="152"/>
      <c r="FH171" s="152"/>
      <c r="FI171" s="152"/>
      <c r="FJ171" s="152"/>
      <c r="FK171" s="152"/>
      <c r="FL171" s="152"/>
      <c r="FM171" s="152"/>
      <c r="FN171" s="152"/>
      <c r="FO171" s="152"/>
      <c r="FP171" s="152"/>
      <c r="FQ171" s="152"/>
      <c r="FR171" s="152"/>
      <c r="FS171" s="152"/>
      <c r="FT171" s="152"/>
      <c r="FU171" s="152"/>
      <c r="FV171" s="152"/>
      <c r="FW171" s="152"/>
      <c r="FX171" s="152"/>
      <c r="FY171" s="152"/>
      <c r="FZ171" s="152"/>
      <c r="GA171" s="152"/>
      <c r="GB171" s="152"/>
      <c r="GC171" s="152"/>
      <c r="GD171" s="152"/>
      <c r="GE171" s="152"/>
      <c r="GF171" s="152"/>
      <c r="GG171" s="152"/>
      <c r="GH171" s="152"/>
      <c r="GI171" s="152"/>
      <c r="GJ171" s="152"/>
      <c r="GK171" s="152"/>
      <c r="GL171" s="152"/>
      <c r="GM171" s="152"/>
      <c r="GN171" s="152"/>
      <c r="GO171" s="152"/>
      <c r="GP171" s="152"/>
    </row>
    <row r="172" spans="1:198" s="211" customFormat="1" ht="29" customHeight="1" x14ac:dyDescent="0.2">
      <c r="A172" s="3629" t="s">
        <v>824</v>
      </c>
      <c r="B172" s="210"/>
      <c r="C172" s="277" t="s">
        <v>196</v>
      </c>
      <c r="D172" s="215" t="s">
        <v>622</v>
      </c>
      <c r="E172" s="277" t="s">
        <v>146</v>
      </c>
      <c r="F172" s="2760">
        <v>40603</v>
      </c>
      <c r="G172" s="2704" t="s">
        <v>164</v>
      </c>
      <c r="H172" s="215"/>
      <c r="I172" s="215"/>
      <c r="J172" s="215"/>
      <c r="K172" s="215"/>
      <c r="L172" s="2778" t="s">
        <v>1104</v>
      </c>
      <c r="M172" s="147" t="s">
        <v>1079</v>
      </c>
      <c r="N172" s="215"/>
      <c r="O172" s="215"/>
      <c r="P172" s="215"/>
      <c r="Q172" s="216" t="s">
        <v>938</v>
      </c>
      <c r="R172" s="215"/>
      <c r="S172" s="2705">
        <v>500</v>
      </c>
      <c r="T172" s="224" t="s">
        <v>895</v>
      </c>
      <c r="U172" s="224"/>
      <c r="V172" s="224" t="s">
        <v>870</v>
      </c>
      <c r="W172" s="224"/>
      <c r="X172" s="224"/>
      <c r="Y172" s="224"/>
      <c r="Z172" s="152" t="s">
        <v>715</v>
      </c>
      <c r="AA172" s="2774"/>
      <c r="AB172" s="2774"/>
      <c r="AC172" s="2776"/>
      <c r="AD172" s="2776"/>
      <c r="AE172" s="2776"/>
      <c r="AF172" s="2776"/>
      <c r="AG172" s="2776"/>
      <c r="AH172" s="2776"/>
      <c r="AI172" s="155"/>
      <c r="AJ172" s="155"/>
      <c r="AK172" s="152"/>
      <c r="AL172" s="152"/>
    </row>
    <row r="173" spans="1:198" s="152" customFormat="1" ht="29" customHeight="1" x14ac:dyDescent="0.2">
      <c r="A173" s="3636" t="s">
        <v>824</v>
      </c>
      <c r="B173" s="2763"/>
      <c r="C173" s="280" t="s">
        <v>196</v>
      </c>
      <c r="D173" s="205" t="s">
        <v>623</v>
      </c>
      <c r="E173" s="280" t="s">
        <v>148</v>
      </c>
      <c r="F173" s="2744">
        <v>40603</v>
      </c>
      <c r="G173" s="2698" t="s">
        <v>164</v>
      </c>
      <c r="H173" s="205"/>
      <c r="I173" s="205"/>
      <c r="J173" s="205"/>
      <c r="K173" s="205"/>
      <c r="L173" s="2700" t="s">
        <v>1078</v>
      </c>
      <c r="M173" s="205"/>
      <c r="N173" s="205"/>
      <c r="O173" s="205"/>
      <c r="P173" s="205" t="s">
        <v>938</v>
      </c>
      <c r="Q173" s="2701"/>
      <c r="R173" s="2697">
        <v>500</v>
      </c>
      <c r="S173" s="211" t="s">
        <v>895</v>
      </c>
      <c r="T173" s="211"/>
      <c r="U173" s="211"/>
      <c r="V173" s="211"/>
      <c r="W173" s="211"/>
      <c r="X173" s="211"/>
      <c r="Y173" s="211" t="s">
        <v>715</v>
      </c>
      <c r="Z173" s="2702"/>
      <c r="AA173" s="2702" t="s">
        <v>682</v>
      </c>
      <c r="AB173" s="279"/>
      <c r="AC173" s="279"/>
      <c r="AD173" s="279"/>
      <c r="AE173" s="279"/>
      <c r="AF173" s="279"/>
      <c r="AG173" s="279"/>
      <c r="AH173" s="211"/>
      <c r="AI173" s="211"/>
      <c r="AJ173" s="211"/>
      <c r="AK173" s="211"/>
      <c r="AL173" s="211"/>
      <c r="AM173" s="2737"/>
      <c r="AN173" s="2737"/>
      <c r="AO173" s="2737"/>
      <c r="AP173" s="2737"/>
      <c r="AQ173" s="2737"/>
      <c r="AR173" s="2737"/>
      <c r="AS173" s="2737"/>
      <c r="AT173" s="2737"/>
      <c r="AU173" s="2737"/>
      <c r="AV173" s="2737"/>
      <c r="AW173" s="2737"/>
      <c r="AX173" s="2737"/>
      <c r="AY173" s="2737"/>
      <c r="AZ173" s="2737"/>
      <c r="BA173" s="2737"/>
      <c r="BB173" s="2737"/>
      <c r="BC173" s="2737"/>
      <c r="BD173" s="2737"/>
      <c r="BE173" s="2737"/>
      <c r="BF173" s="2737"/>
      <c r="BG173" s="2737"/>
      <c r="BH173" s="2737"/>
      <c r="BI173" s="2737"/>
      <c r="BJ173" s="2737"/>
      <c r="BK173" s="2737"/>
      <c r="BL173" s="2737"/>
      <c r="BM173" s="2737"/>
      <c r="BN173" s="2737"/>
      <c r="BO173" s="2737"/>
      <c r="BP173" s="2737"/>
      <c r="BQ173" s="2737"/>
      <c r="BR173" s="2737"/>
      <c r="BS173" s="2737"/>
      <c r="BT173" s="2737"/>
      <c r="BU173" s="2737"/>
      <c r="BV173" s="2737"/>
      <c r="BW173" s="2737"/>
      <c r="BX173" s="2737"/>
      <c r="BY173" s="2737"/>
      <c r="BZ173" s="2737"/>
      <c r="CA173" s="2737"/>
      <c r="CB173" s="2737"/>
      <c r="CC173" s="2737"/>
      <c r="CD173" s="2737"/>
      <c r="CE173" s="2737"/>
      <c r="CF173" s="2737"/>
      <c r="CG173" s="2737"/>
      <c r="CH173" s="2737"/>
      <c r="CI173" s="2737"/>
      <c r="CJ173" s="2737"/>
      <c r="CK173" s="2737"/>
      <c r="CL173" s="2737"/>
      <c r="CM173" s="2737"/>
      <c r="CN173" s="2737"/>
      <c r="CO173" s="2737"/>
      <c r="CP173" s="2737"/>
      <c r="CQ173" s="2737"/>
      <c r="CR173" s="2737"/>
      <c r="CS173" s="2737"/>
      <c r="CT173" s="2737"/>
      <c r="CU173" s="2737"/>
      <c r="CV173" s="2737"/>
      <c r="CW173" s="2737"/>
      <c r="CX173" s="2737"/>
      <c r="CY173" s="2737"/>
      <c r="CZ173" s="2737"/>
      <c r="DA173" s="2737"/>
      <c r="DB173" s="2737"/>
      <c r="DC173" s="2737"/>
      <c r="DD173" s="2737"/>
      <c r="DE173" s="2737"/>
      <c r="DF173" s="2737"/>
      <c r="DG173" s="2737"/>
      <c r="DH173" s="2737"/>
      <c r="DI173" s="2737"/>
      <c r="DJ173" s="2737"/>
      <c r="DK173" s="2737"/>
      <c r="DL173" s="2737"/>
      <c r="DM173" s="2737"/>
      <c r="DN173" s="2737"/>
      <c r="DO173" s="2737"/>
      <c r="DP173" s="2737"/>
      <c r="DQ173" s="2737"/>
      <c r="DR173" s="2737"/>
      <c r="DS173" s="2737"/>
      <c r="DT173" s="2737"/>
      <c r="DU173" s="2737"/>
      <c r="DV173" s="2737"/>
      <c r="DW173" s="2737"/>
      <c r="DX173" s="2737"/>
      <c r="DY173" s="2737"/>
      <c r="DZ173" s="2737"/>
      <c r="EA173" s="2737"/>
      <c r="EB173" s="2737"/>
      <c r="EC173" s="2737"/>
      <c r="ED173" s="2737"/>
      <c r="EE173" s="2737"/>
      <c r="EF173" s="2737"/>
      <c r="EG173" s="2737"/>
      <c r="EH173" s="2737"/>
      <c r="EI173" s="2737"/>
      <c r="EJ173" s="2737"/>
      <c r="EK173" s="2737"/>
      <c r="EL173" s="2737"/>
      <c r="EM173" s="2737"/>
      <c r="EN173" s="2737"/>
      <c r="EO173" s="2737"/>
      <c r="EP173" s="2737"/>
      <c r="EQ173" s="2737"/>
      <c r="ER173" s="2737"/>
      <c r="ES173" s="2737"/>
      <c r="ET173" s="2737"/>
      <c r="EU173" s="2737"/>
      <c r="EV173" s="2737"/>
      <c r="EW173" s="2737"/>
      <c r="EX173" s="2737"/>
      <c r="EY173" s="2737"/>
      <c r="EZ173" s="2737"/>
      <c r="FA173" s="2737"/>
      <c r="FB173" s="2737"/>
      <c r="FC173" s="2737"/>
      <c r="FD173" s="2737"/>
      <c r="FE173" s="2737"/>
      <c r="FF173" s="2737"/>
      <c r="FG173" s="2737"/>
      <c r="FH173" s="2737"/>
      <c r="FI173" s="2737"/>
      <c r="FJ173" s="2737"/>
      <c r="FK173" s="2737"/>
      <c r="FL173" s="2737"/>
      <c r="FM173" s="2737"/>
      <c r="FN173" s="2737"/>
      <c r="FO173" s="2737"/>
      <c r="FP173" s="2737"/>
      <c r="FQ173" s="2737"/>
      <c r="FR173" s="2737"/>
      <c r="FS173" s="2737"/>
      <c r="FT173" s="2737"/>
      <c r="FU173" s="2737"/>
      <c r="FV173" s="2737"/>
      <c r="FW173" s="2737"/>
      <c r="FX173" s="2737"/>
      <c r="FY173" s="2737"/>
      <c r="FZ173" s="2737"/>
      <c r="GA173" s="2737"/>
      <c r="GB173" s="2737"/>
      <c r="GC173" s="2737"/>
      <c r="GD173" s="2737"/>
      <c r="GE173" s="2737"/>
      <c r="GF173" s="2737"/>
      <c r="GG173" s="2737"/>
      <c r="GH173" s="2737"/>
      <c r="GI173" s="2737"/>
      <c r="GJ173" s="2737"/>
      <c r="GK173" s="2737"/>
      <c r="GL173" s="2737"/>
      <c r="GM173" s="2737"/>
      <c r="GN173" s="2737"/>
      <c r="GO173" s="2737"/>
      <c r="GP173" s="2737"/>
    </row>
    <row r="174" spans="1:198" s="211" customFormat="1" ht="29" customHeight="1" x14ac:dyDescent="0.2">
      <c r="A174" s="3629" t="s">
        <v>569</v>
      </c>
      <c r="B174" s="210"/>
      <c r="C174" s="277" t="s">
        <v>196</v>
      </c>
      <c r="D174" s="215" t="s">
        <v>627</v>
      </c>
      <c r="E174" s="277" t="s">
        <v>146</v>
      </c>
      <c r="F174" s="2760">
        <v>40603</v>
      </c>
      <c r="G174" s="2704" t="s">
        <v>164</v>
      </c>
      <c r="H174" s="215" t="s">
        <v>176</v>
      </c>
      <c r="I174" s="215"/>
      <c r="J174" s="215"/>
      <c r="K174" s="215"/>
      <c r="L174" s="2696" t="s">
        <v>1102</v>
      </c>
      <c r="M174" s="215"/>
      <c r="N174" s="215"/>
      <c r="O174" s="215"/>
      <c r="P174" s="215" t="s">
        <v>938</v>
      </c>
      <c r="Q174" s="216"/>
      <c r="R174" s="2784">
        <v>500</v>
      </c>
      <c r="S174" s="224" t="s">
        <v>895</v>
      </c>
      <c r="T174" s="224"/>
      <c r="U174" s="224"/>
      <c r="V174" s="224"/>
      <c r="W174" s="224"/>
      <c r="X174" s="224"/>
      <c r="Y174" s="152" t="s">
        <v>715</v>
      </c>
      <c r="Z174" s="2774"/>
      <c r="AA174" s="2774" t="s">
        <v>676</v>
      </c>
      <c r="AB174" s="2776"/>
      <c r="AC174" s="2776"/>
      <c r="AD174" s="2776"/>
      <c r="AE174" s="2776"/>
      <c r="AF174" s="2776"/>
      <c r="AG174" s="2776"/>
      <c r="AH174" s="155"/>
      <c r="AI174" s="155"/>
      <c r="AJ174" s="152"/>
      <c r="AK174" s="152"/>
      <c r="AL174" s="152"/>
      <c r="AM174" s="2737"/>
      <c r="AN174" s="2737"/>
      <c r="AO174" s="2737"/>
      <c r="AP174" s="2737"/>
      <c r="AQ174" s="2737"/>
      <c r="AR174" s="2737"/>
      <c r="AS174" s="2737"/>
      <c r="AT174" s="2737"/>
      <c r="AU174" s="2737"/>
      <c r="AV174" s="2737"/>
      <c r="AW174" s="2737"/>
      <c r="AX174" s="2737"/>
      <c r="AY174" s="2737"/>
      <c r="AZ174" s="2737"/>
      <c r="BA174" s="2737"/>
      <c r="BB174" s="2737"/>
      <c r="BC174" s="2737"/>
      <c r="BD174" s="2737"/>
      <c r="BE174" s="2737"/>
      <c r="BF174" s="2737"/>
      <c r="BG174" s="2737"/>
      <c r="BH174" s="2737"/>
      <c r="BI174" s="2737"/>
      <c r="BJ174" s="2737"/>
      <c r="BK174" s="2737"/>
      <c r="BL174" s="2737"/>
      <c r="BM174" s="2737"/>
      <c r="BN174" s="2737"/>
      <c r="BO174" s="2737"/>
      <c r="BP174" s="2737"/>
      <c r="BQ174" s="2737"/>
      <c r="BR174" s="2737"/>
      <c r="BS174" s="2737"/>
      <c r="BT174" s="2737"/>
      <c r="BU174" s="2737"/>
      <c r="BV174" s="2737"/>
      <c r="BW174" s="2737"/>
      <c r="BX174" s="2737"/>
      <c r="BY174" s="2737"/>
      <c r="BZ174" s="2737"/>
      <c r="CA174" s="2737"/>
      <c r="CB174" s="2737"/>
      <c r="CC174" s="2737"/>
      <c r="CD174" s="2737"/>
      <c r="CE174" s="2737"/>
      <c r="CF174" s="2737"/>
      <c r="CG174" s="2737"/>
      <c r="CH174" s="2737"/>
      <c r="CI174" s="2737"/>
      <c r="CJ174" s="2737"/>
      <c r="CK174" s="2737"/>
      <c r="CL174" s="2737"/>
      <c r="CM174" s="2737"/>
      <c r="CN174" s="2737"/>
      <c r="CO174" s="2737"/>
      <c r="CP174" s="2737"/>
      <c r="CQ174" s="2737"/>
      <c r="CR174" s="2737"/>
      <c r="CS174" s="2737"/>
      <c r="CT174" s="2737"/>
      <c r="CU174" s="2737"/>
      <c r="CV174" s="2737"/>
      <c r="CW174" s="2737"/>
      <c r="CX174" s="2737"/>
      <c r="CY174" s="2737"/>
      <c r="CZ174" s="2737"/>
      <c r="DA174" s="2737"/>
      <c r="DB174" s="2737"/>
      <c r="DC174" s="2737"/>
      <c r="DD174" s="2737"/>
      <c r="DE174" s="2737"/>
      <c r="DF174" s="2737"/>
      <c r="DG174" s="2737"/>
      <c r="DH174" s="2737"/>
      <c r="DI174" s="2737"/>
      <c r="DJ174" s="2737"/>
      <c r="DK174" s="2737"/>
      <c r="DL174" s="2737"/>
      <c r="DM174" s="2737"/>
      <c r="DN174" s="2737"/>
      <c r="DO174" s="2737"/>
      <c r="DP174" s="2737"/>
      <c r="DQ174" s="2737"/>
      <c r="DR174" s="2737"/>
      <c r="DS174" s="2737"/>
      <c r="DT174" s="2737"/>
      <c r="DU174" s="2737"/>
      <c r="DV174" s="2737"/>
      <c r="DW174" s="2737"/>
      <c r="DX174" s="2737"/>
      <c r="DY174" s="2737"/>
      <c r="DZ174" s="2737"/>
      <c r="EA174" s="2737"/>
      <c r="EB174" s="2737"/>
      <c r="EC174" s="2737"/>
      <c r="ED174" s="2737"/>
      <c r="EE174" s="2737"/>
      <c r="EF174" s="2737"/>
      <c r="EG174" s="2737"/>
      <c r="EH174" s="2737"/>
      <c r="EI174" s="2737"/>
      <c r="EJ174" s="2737"/>
      <c r="EK174" s="2737"/>
      <c r="EL174" s="2737"/>
      <c r="EM174" s="2737"/>
      <c r="EN174" s="2737"/>
      <c r="EO174" s="2737"/>
      <c r="EP174" s="2737"/>
      <c r="EQ174" s="2737"/>
      <c r="ER174" s="2737"/>
      <c r="ES174" s="2737"/>
      <c r="ET174" s="2737"/>
      <c r="EU174" s="2737"/>
      <c r="EV174" s="2737"/>
      <c r="EW174" s="2737"/>
      <c r="EX174" s="2737"/>
      <c r="EY174" s="2737"/>
      <c r="EZ174" s="2737"/>
      <c r="FA174" s="2737"/>
      <c r="FB174" s="2737"/>
      <c r="FC174" s="2737"/>
      <c r="FD174" s="2737"/>
      <c r="FE174" s="2737"/>
      <c r="FF174" s="2737"/>
      <c r="FG174" s="2737"/>
      <c r="FH174" s="2737"/>
      <c r="FI174" s="2737"/>
      <c r="FJ174" s="2737"/>
      <c r="FK174" s="2737"/>
      <c r="FL174" s="2737"/>
      <c r="FM174" s="2737"/>
      <c r="FN174" s="2737"/>
      <c r="FO174" s="2737"/>
      <c r="FP174" s="2737"/>
      <c r="FQ174" s="2737"/>
      <c r="FR174" s="2737"/>
      <c r="FS174" s="2737"/>
      <c r="FT174" s="2737"/>
      <c r="FU174" s="2737"/>
      <c r="FV174" s="2737"/>
      <c r="FW174" s="2737"/>
      <c r="FX174" s="2737"/>
      <c r="FY174" s="2737"/>
      <c r="FZ174" s="2737"/>
      <c r="GA174" s="2737"/>
      <c r="GB174" s="2737"/>
      <c r="GC174" s="2737"/>
      <c r="GD174" s="2737"/>
      <c r="GE174" s="2737"/>
      <c r="GF174" s="2737"/>
      <c r="GG174" s="2737"/>
      <c r="GH174" s="2737"/>
      <c r="GI174" s="2737"/>
      <c r="GJ174" s="2737"/>
      <c r="GK174" s="2737"/>
      <c r="GL174" s="2737"/>
      <c r="GM174" s="2737"/>
      <c r="GN174" s="2737"/>
      <c r="GO174" s="2737"/>
      <c r="GP174" s="2737"/>
    </row>
    <row r="175" spans="1:198" s="152" customFormat="1" ht="29" customHeight="1" x14ac:dyDescent="0.2">
      <c r="A175" s="3629" t="s">
        <v>569</v>
      </c>
      <c r="B175" s="210"/>
      <c r="C175" s="277" t="s">
        <v>196</v>
      </c>
      <c r="D175" s="215" t="s">
        <v>629</v>
      </c>
      <c r="E175" s="277" t="s">
        <v>643</v>
      </c>
      <c r="F175" s="2760">
        <v>40603</v>
      </c>
      <c r="G175" s="2704" t="s">
        <v>164</v>
      </c>
      <c r="H175" s="215" t="s">
        <v>19</v>
      </c>
      <c r="I175" s="2785"/>
      <c r="J175" s="2785"/>
      <c r="K175" s="2785"/>
      <c r="L175" s="2738" t="s">
        <v>1103</v>
      </c>
      <c r="M175" s="215"/>
      <c r="N175" s="215"/>
      <c r="O175" s="216"/>
      <c r="P175" s="2759" t="s">
        <v>938</v>
      </c>
      <c r="Q175" s="215"/>
      <c r="R175" s="2784">
        <v>500</v>
      </c>
      <c r="S175" s="215" t="s">
        <v>895</v>
      </c>
      <c r="T175" s="216"/>
      <c r="U175" s="224"/>
      <c r="V175" s="224"/>
      <c r="W175" s="224"/>
      <c r="X175" s="224"/>
      <c r="Y175" s="152" t="s">
        <v>715</v>
      </c>
      <c r="Z175" s="2774"/>
      <c r="AA175" s="2774"/>
      <c r="AB175" s="2776"/>
      <c r="AC175" s="2776"/>
      <c r="AD175" s="2776"/>
      <c r="AE175" s="2776"/>
      <c r="AF175" s="2776"/>
      <c r="AG175" s="2776"/>
      <c r="AH175" s="155"/>
      <c r="AI175" s="155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</row>
    <row r="176" spans="1:198" s="152" customFormat="1" ht="29" customHeight="1" x14ac:dyDescent="0.2">
      <c r="A176" s="3629" t="s">
        <v>569</v>
      </c>
      <c r="B176" s="210"/>
      <c r="C176" s="277" t="s">
        <v>196</v>
      </c>
      <c r="D176" s="215" t="s">
        <v>639</v>
      </c>
      <c r="E176" s="277" t="s">
        <v>146</v>
      </c>
      <c r="F176" s="2760">
        <v>40603</v>
      </c>
      <c r="G176" s="2704" t="s">
        <v>164</v>
      </c>
      <c r="H176" s="215"/>
      <c r="I176" s="2785"/>
      <c r="J176" s="2785"/>
      <c r="K176" s="2785"/>
      <c r="L176" s="2738" t="s">
        <v>1102</v>
      </c>
      <c r="M176" s="215"/>
      <c r="N176" s="215"/>
      <c r="O176" s="216"/>
      <c r="P176" s="2759" t="s">
        <v>938</v>
      </c>
      <c r="Q176" s="215"/>
      <c r="R176" s="2784">
        <v>500</v>
      </c>
      <c r="S176" s="215" t="s">
        <v>895</v>
      </c>
      <c r="T176" s="216"/>
      <c r="U176" s="224"/>
      <c r="V176" s="224"/>
      <c r="W176" s="224"/>
      <c r="X176" s="224"/>
      <c r="Y176" s="152" t="s">
        <v>715</v>
      </c>
      <c r="Z176" s="2774"/>
      <c r="AA176" s="2774" t="s">
        <v>682</v>
      </c>
      <c r="AB176" s="2776"/>
      <c r="AC176" s="2776"/>
      <c r="AD176" s="2776"/>
      <c r="AE176" s="2776"/>
      <c r="AF176" s="2776"/>
      <c r="AG176" s="2776"/>
      <c r="AH176" s="155"/>
      <c r="AI176" s="155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1"/>
      <c r="BB176" s="211"/>
      <c r="BC176" s="211"/>
      <c r="BD176" s="211"/>
      <c r="BE176" s="211"/>
      <c r="BF176" s="211"/>
      <c r="BG176" s="211"/>
      <c r="BH176" s="211"/>
      <c r="BI176" s="211"/>
      <c r="BJ176" s="211"/>
      <c r="BK176" s="211"/>
      <c r="BL176" s="211"/>
      <c r="BM176" s="211"/>
      <c r="BN176" s="211"/>
      <c r="BO176" s="211"/>
      <c r="BP176" s="211"/>
      <c r="BQ176" s="211"/>
      <c r="BR176" s="211"/>
      <c r="BS176" s="211"/>
      <c r="BT176" s="211"/>
      <c r="BU176" s="211"/>
      <c r="BV176" s="211"/>
      <c r="BW176" s="211"/>
      <c r="BX176" s="211"/>
      <c r="BY176" s="211"/>
      <c r="BZ176" s="211"/>
      <c r="CA176" s="211"/>
      <c r="CB176" s="211"/>
      <c r="CC176" s="211"/>
      <c r="CD176" s="211"/>
      <c r="CE176" s="211"/>
      <c r="CF176" s="211"/>
      <c r="CG176" s="211"/>
      <c r="CH176" s="211"/>
      <c r="CI176" s="211"/>
      <c r="CJ176" s="211"/>
      <c r="CK176" s="211"/>
      <c r="CL176" s="211"/>
      <c r="CM176" s="211"/>
      <c r="CN176" s="211"/>
      <c r="CO176" s="211"/>
      <c r="CP176" s="211"/>
      <c r="CQ176" s="211"/>
      <c r="CR176" s="211"/>
      <c r="CS176" s="211"/>
      <c r="CT176" s="211"/>
      <c r="CU176" s="211"/>
      <c r="CV176" s="211"/>
      <c r="CW176" s="211"/>
      <c r="CX176" s="211"/>
      <c r="CY176" s="211"/>
      <c r="CZ176" s="211"/>
      <c r="DA176" s="211"/>
      <c r="DB176" s="211"/>
      <c r="DC176" s="211"/>
      <c r="DD176" s="211"/>
      <c r="DE176" s="211"/>
      <c r="DF176" s="211"/>
      <c r="DG176" s="211"/>
      <c r="DH176" s="211"/>
      <c r="DI176" s="211"/>
      <c r="DJ176" s="211"/>
      <c r="DK176" s="211"/>
      <c r="DL176" s="211"/>
      <c r="DM176" s="211"/>
      <c r="DN176" s="211"/>
      <c r="DO176" s="211"/>
      <c r="DP176" s="211"/>
      <c r="DQ176" s="211"/>
      <c r="DR176" s="211"/>
      <c r="DS176" s="211"/>
      <c r="DT176" s="211"/>
      <c r="DU176" s="211"/>
      <c r="DV176" s="211"/>
      <c r="DW176" s="211"/>
      <c r="DX176" s="211"/>
      <c r="DY176" s="211"/>
      <c r="DZ176" s="211"/>
      <c r="EA176" s="211"/>
      <c r="EB176" s="211"/>
      <c r="EC176" s="211"/>
      <c r="ED176" s="211"/>
      <c r="EE176" s="211"/>
      <c r="EF176" s="211"/>
      <c r="EG176" s="211"/>
      <c r="EH176" s="211"/>
      <c r="EI176" s="211"/>
      <c r="EJ176" s="211"/>
      <c r="EK176" s="211"/>
      <c r="EL176" s="211"/>
      <c r="EM176" s="211"/>
      <c r="EN176" s="211"/>
      <c r="EO176" s="211"/>
      <c r="EP176" s="211"/>
      <c r="EQ176" s="211"/>
      <c r="ER176" s="211"/>
      <c r="ES176" s="211"/>
      <c r="ET176" s="211"/>
      <c r="EU176" s="211"/>
      <c r="EV176" s="211"/>
      <c r="EW176" s="211"/>
      <c r="EX176" s="211"/>
      <c r="EY176" s="211"/>
      <c r="EZ176" s="211"/>
      <c r="FA176" s="211"/>
      <c r="FB176" s="211"/>
      <c r="FC176" s="211"/>
      <c r="FD176" s="211"/>
      <c r="FE176" s="211"/>
      <c r="FF176" s="211"/>
      <c r="FG176" s="211"/>
      <c r="FH176" s="211"/>
      <c r="FI176" s="211"/>
      <c r="FJ176" s="211"/>
      <c r="FK176" s="211"/>
      <c r="FL176" s="211"/>
      <c r="FM176" s="211"/>
      <c r="FN176" s="211"/>
      <c r="FO176" s="211"/>
      <c r="FP176" s="211"/>
      <c r="FQ176" s="211"/>
      <c r="FR176" s="211"/>
      <c r="FS176" s="211"/>
      <c r="FT176" s="211"/>
      <c r="FU176" s="211"/>
      <c r="FV176" s="211"/>
      <c r="FW176" s="211"/>
      <c r="FX176" s="211"/>
      <c r="FY176" s="211"/>
      <c r="FZ176" s="211"/>
      <c r="GA176" s="211"/>
      <c r="GB176" s="211"/>
      <c r="GC176" s="211"/>
      <c r="GD176" s="211"/>
      <c r="GE176" s="211"/>
      <c r="GF176" s="211"/>
      <c r="GG176" s="211"/>
      <c r="GH176" s="211"/>
      <c r="GI176" s="211"/>
      <c r="GJ176" s="211"/>
      <c r="GK176" s="211"/>
      <c r="GL176" s="211"/>
      <c r="GM176" s="211"/>
      <c r="GN176" s="211"/>
      <c r="GO176" s="211"/>
      <c r="GP176" s="211"/>
    </row>
    <row r="177" spans="1:198" s="156" customFormat="1" ht="29" customHeight="1" x14ac:dyDescent="0.2">
      <c r="A177" s="3629" t="s">
        <v>824</v>
      </c>
      <c r="B177" s="210"/>
      <c r="C177" s="277" t="s">
        <v>196</v>
      </c>
      <c r="D177" s="215" t="s">
        <v>642</v>
      </c>
      <c r="E177" s="277" t="s">
        <v>605</v>
      </c>
      <c r="F177" s="2760">
        <v>40603</v>
      </c>
      <c r="G177" s="2704" t="s">
        <v>164</v>
      </c>
      <c r="H177" s="215"/>
      <c r="I177" s="2785"/>
      <c r="J177" s="2785"/>
      <c r="K177" s="2785"/>
      <c r="L177" s="2731">
        <f ca="1">(YEAR(NOW())-YEAR(F177))*12+MONTH(NOW())-MONTH(F177)</f>
        <v>149</v>
      </c>
      <c r="M177" s="215"/>
      <c r="N177" s="215"/>
      <c r="O177" s="216"/>
      <c r="P177" s="2759"/>
      <c r="Q177" s="215" t="s">
        <v>938</v>
      </c>
      <c r="R177" s="215"/>
      <c r="S177" s="2784">
        <v>500</v>
      </c>
      <c r="T177" s="216" t="s">
        <v>895</v>
      </c>
      <c r="U177" s="224"/>
      <c r="V177" s="224"/>
      <c r="W177" s="224"/>
      <c r="X177" s="224"/>
      <c r="Y177" s="224"/>
      <c r="Z177" s="152" t="s">
        <v>715</v>
      </c>
      <c r="AA177" s="2774"/>
      <c r="AB177" s="2774" t="s">
        <v>682</v>
      </c>
      <c r="AC177" s="2776"/>
      <c r="AD177" s="2776"/>
      <c r="AE177" s="2776"/>
      <c r="AF177" s="2776"/>
      <c r="AG177" s="2776"/>
      <c r="AH177" s="2776"/>
      <c r="AI177" s="155"/>
      <c r="AJ177" s="155"/>
      <c r="AK177" s="152"/>
      <c r="AL177" s="152"/>
      <c r="AM177" s="211"/>
      <c r="AN177" s="211"/>
      <c r="AO177" s="211"/>
      <c r="AP177" s="211"/>
      <c r="AQ177" s="211"/>
      <c r="AR177" s="211"/>
      <c r="AS177" s="211"/>
      <c r="AT177" s="211"/>
      <c r="AU177" s="211"/>
      <c r="AV177" s="211"/>
      <c r="AW177" s="211"/>
      <c r="AX177" s="211"/>
      <c r="AY177" s="211"/>
      <c r="AZ177" s="211"/>
      <c r="BA177" s="211"/>
      <c r="BB177" s="211"/>
      <c r="BC177" s="211"/>
      <c r="BD177" s="211"/>
      <c r="BE177" s="211"/>
      <c r="BF177" s="211"/>
      <c r="BG177" s="211"/>
      <c r="BH177" s="211"/>
      <c r="BI177" s="211"/>
      <c r="BJ177" s="211"/>
      <c r="BK177" s="211"/>
      <c r="BL177" s="211"/>
      <c r="BM177" s="211"/>
      <c r="BN177" s="211"/>
      <c r="BO177" s="211"/>
      <c r="BP177" s="211"/>
      <c r="BQ177" s="211"/>
      <c r="BR177" s="211"/>
      <c r="BS177" s="211"/>
      <c r="BT177" s="211"/>
      <c r="BU177" s="211"/>
      <c r="BV177" s="211"/>
      <c r="BW177" s="211"/>
      <c r="BX177" s="211"/>
      <c r="BY177" s="211"/>
      <c r="BZ177" s="211"/>
      <c r="CA177" s="211"/>
      <c r="CB177" s="211"/>
      <c r="CC177" s="211"/>
      <c r="CD177" s="211"/>
      <c r="CE177" s="211"/>
      <c r="CF177" s="211"/>
      <c r="CG177" s="211"/>
      <c r="CH177" s="211"/>
      <c r="CI177" s="211"/>
      <c r="CJ177" s="211"/>
      <c r="CK177" s="211"/>
      <c r="CL177" s="211"/>
      <c r="CM177" s="211"/>
      <c r="CN177" s="211"/>
      <c r="CO177" s="211"/>
      <c r="CP177" s="211"/>
      <c r="CQ177" s="211"/>
      <c r="CR177" s="211"/>
      <c r="CS177" s="211"/>
      <c r="CT177" s="211"/>
      <c r="CU177" s="211"/>
      <c r="CV177" s="211"/>
      <c r="CW177" s="211"/>
      <c r="CX177" s="211"/>
      <c r="CY177" s="211"/>
      <c r="CZ177" s="211"/>
      <c r="DA177" s="211"/>
      <c r="DB177" s="211"/>
      <c r="DC177" s="211"/>
      <c r="DD177" s="211"/>
      <c r="DE177" s="211"/>
      <c r="DF177" s="211"/>
      <c r="DG177" s="211"/>
      <c r="DH177" s="211"/>
      <c r="DI177" s="211"/>
      <c r="DJ177" s="211"/>
      <c r="DK177" s="211"/>
      <c r="DL177" s="211"/>
      <c r="DM177" s="211"/>
      <c r="DN177" s="211"/>
      <c r="DO177" s="211"/>
      <c r="DP177" s="211"/>
      <c r="DQ177" s="211"/>
      <c r="DR177" s="211"/>
      <c r="DS177" s="211"/>
      <c r="DT177" s="211"/>
      <c r="DU177" s="211"/>
      <c r="DV177" s="211"/>
      <c r="DW177" s="211"/>
      <c r="DX177" s="211"/>
      <c r="DY177" s="211"/>
      <c r="DZ177" s="211"/>
      <c r="EA177" s="211"/>
      <c r="EB177" s="211"/>
      <c r="EC177" s="211"/>
      <c r="ED177" s="211"/>
      <c r="EE177" s="211"/>
      <c r="EF177" s="211"/>
      <c r="EG177" s="211"/>
      <c r="EH177" s="211"/>
      <c r="EI177" s="211"/>
      <c r="EJ177" s="211"/>
      <c r="EK177" s="211"/>
      <c r="EL177" s="211"/>
      <c r="EM177" s="211"/>
      <c r="EN177" s="211"/>
      <c r="EO177" s="211"/>
      <c r="EP177" s="211"/>
      <c r="EQ177" s="211"/>
      <c r="ER177" s="211"/>
      <c r="ES177" s="211"/>
      <c r="ET177" s="211"/>
      <c r="EU177" s="211"/>
      <c r="EV177" s="211"/>
      <c r="EW177" s="211"/>
      <c r="EX177" s="211"/>
      <c r="EY177" s="211"/>
      <c r="EZ177" s="211"/>
      <c r="FA177" s="211"/>
      <c r="FB177" s="211"/>
      <c r="FC177" s="211"/>
      <c r="FD177" s="211"/>
      <c r="FE177" s="211"/>
      <c r="FF177" s="211"/>
      <c r="FG177" s="211"/>
      <c r="FH177" s="211"/>
      <c r="FI177" s="211"/>
      <c r="FJ177" s="211"/>
      <c r="FK177" s="211"/>
      <c r="FL177" s="211"/>
      <c r="FM177" s="211"/>
      <c r="FN177" s="211"/>
      <c r="FO177" s="211"/>
      <c r="FP177" s="211"/>
      <c r="FQ177" s="211"/>
      <c r="FR177" s="211"/>
      <c r="FS177" s="211"/>
      <c r="FT177" s="211"/>
      <c r="FU177" s="211"/>
      <c r="FV177" s="211"/>
      <c r="FW177" s="211"/>
      <c r="FX177" s="211"/>
      <c r="FY177" s="211"/>
      <c r="FZ177" s="211"/>
      <c r="GA177" s="211"/>
      <c r="GB177" s="211"/>
      <c r="GC177" s="211"/>
      <c r="GD177" s="211"/>
      <c r="GE177" s="211"/>
      <c r="GF177" s="211"/>
      <c r="GG177" s="211"/>
      <c r="GH177" s="211"/>
      <c r="GI177" s="211"/>
      <c r="GJ177" s="211"/>
      <c r="GK177" s="211"/>
      <c r="GL177" s="211"/>
      <c r="GM177" s="211"/>
      <c r="GN177" s="211"/>
      <c r="GO177" s="211"/>
      <c r="GP177" s="211"/>
    </row>
    <row r="178" spans="1:198" s="152" customFormat="1" ht="29" customHeight="1" x14ac:dyDescent="0.2">
      <c r="A178" s="3629" t="s">
        <v>824</v>
      </c>
      <c r="B178" s="210"/>
      <c r="C178" s="277" t="s">
        <v>196</v>
      </c>
      <c r="D178" s="215" t="s">
        <v>644</v>
      </c>
      <c r="E178" s="277" t="s">
        <v>640</v>
      </c>
      <c r="F178" s="2760">
        <v>40603</v>
      </c>
      <c r="G178" s="2704" t="s">
        <v>164</v>
      </c>
      <c r="H178" s="215"/>
      <c r="I178" s="2785"/>
      <c r="J178" s="2785"/>
      <c r="K178" s="2785"/>
      <c r="L178" s="2731" t="s">
        <v>1106</v>
      </c>
      <c r="M178" s="215"/>
      <c r="N178" s="215"/>
      <c r="O178" s="216"/>
      <c r="P178" s="2759"/>
      <c r="Q178" s="215" t="s">
        <v>938</v>
      </c>
      <c r="R178" s="215"/>
      <c r="S178" s="2784">
        <v>500</v>
      </c>
      <c r="T178" s="216" t="s">
        <v>895</v>
      </c>
      <c r="U178" s="224"/>
      <c r="V178" s="224"/>
      <c r="W178" s="224"/>
      <c r="X178" s="224"/>
      <c r="Y178" s="224"/>
      <c r="Z178" s="152" t="s">
        <v>715</v>
      </c>
      <c r="AA178" s="2774"/>
      <c r="AB178" s="2774"/>
      <c r="AC178" s="2776"/>
      <c r="AD178" s="2776"/>
      <c r="AE178" s="2776"/>
      <c r="AF178" s="2776"/>
      <c r="AG178" s="2776"/>
      <c r="AH178" s="2776"/>
      <c r="AI178" s="155"/>
      <c r="AJ178" s="155"/>
      <c r="AM178" s="211"/>
      <c r="AN178" s="211"/>
      <c r="AO178" s="211"/>
      <c r="AP178" s="211"/>
      <c r="AQ178" s="211"/>
      <c r="AR178" s="211"/>
      <c r="AS178" s="211"/>
      <c r="AT178" s="211"/>
      <c r="AU178" s="211"/>
      <c r="AV178" s="211"/>
      <c r="AW178" s="211"/>
      <c r="AX178" s="211"/>
      <c r="AY178" s="211"/>
      <c r="AZ178" s="211"/>
      <c r="BA178" s="211"/>
      <c r="BB178" s="211"/>
      <c r="BC178" s="211"/>
      <c r="BD178" s="211"/>
      <c r="BE178" s="211"/>
      <c r="BF178" s="211"/>
      <c r="BG178" s="211"/>
      <c r="BH178" s="211"/>
      <c r="BI178" s="211"/>
      <c r="BJ178" s="211"/>
      <c r="BK178" s="211"/>
      <c r="BL178" s="211"/>
      <c r="BM178" s="211"/>
      <c r="BN178" s="211"/>
      <c r="BO178" s="211"/>
      <c r="BP178" s="211"/>
      <c r="BQ178" s="211"/>
      <c r="BR178" s="211"/>
      <c r="BS178" s="211"/>
      <c r="BT178" s="211"/>
      <c r="BU178" s="211"/>
      <c r="BV178" s="211"/>
      <c r="BW178" s="211"/>
      <c r="BX178" s="211"/>
      <c r="BY178" s="211"/>
      <c r="BZ178" s="211"/>
      <c r="CA178" s="211"/>
      <c r="CB178" s="211"/>
      <c r="CC178" s="211"/>
      <c r="CD178" s="211"/>
      <c r="CE178" s="211"/>
      <c r="CF178" s="211"/>
      <c r="CG178" s="211"/>
      <c r="CH178" s="211"/>
      <c r="CI178" s="211"/>
      <c r="CJ178" s="211"/>
      <c r="CK178" s="211"/>
      <c r="CL178" s="211"/>
      <c r="CM178" s="211"/>
      <c r="CN178" s="211"/>
      <c r="CO178" s="211"/>
      <c r="CP178" s="211"/>
      <c r="CQ178" s="211"/>
      <c r="CR178" s="211"/>
      <c r="CS178" s="211"/>
      <c r="CT178" s="211"/>
      <c r="CU178" s="211"/>
      <c r="CV178" s="211"/>
      <c r="CW178" s="211"/>
      <c r="CX178" s="211"/>
      <c r="CY178" s="211"/>
      <c r="CZ178" s="211"/>
      <c r="DA178" s="211"/>
      <c r="DB178" s="211"/>
      <c r="DC178" s="211"/>
      <c r="DD178" s="211"/>
      <c r="DE178" s="211"/>
      <c r="DF178" s="211"/>
      <c r="DG178" s="211"/>
      <c r="DH178" s="211"/>
      <c r="DI178" s="211"/>
      <c r="DJ178" s="211"/>
      <c r="DK178" s="211"/>
      <c r="DL178" s="211"/>
      <c r="DM178" s="211"/>
      <c r="DN178" s="211"/>
      <c r="DO178" s="211"/>
      <c r="DP178" s="211"/>
      <c r="DQ178" s="211"/>
      <c r="DR178" s="211"/>
      <c r="DS178" s="211"/>
      <c r="DT178" s="211"/>
      <c r="DU178" s="211"/>
      <c r="DV178" s="211"/>
      <c r="DW178" s="211"/>
      <c r="DX178" s="211"/>
      <c r="DY178" s="211"/>
      <c r="DZ178" s="211"/>
      <c r="EA178" s="211"/>
      <c r="EB178" s="211"/>
      <c r="EC178" s="211"/>
      <c r="ED178" s="211"/>
      <c r="EE178" s="211"/>
      <c r="EF178" s="211"/>
      <c r="EG178" s="211"/>
      <c r="EH178" s="211"/>
      <c r="EI178" s="211"/>
      <c r="EJ178" s="211"/>
      <c r="EK178" s="211"/>
      <c r="EL178" s="211"/>
      <c r="EM178" s="211"/>
      <c r="EN178" s="211"/>
      <c r="EO178" s="211"/>
      <c r="EP178" s="211"/>
      <c r="EQ178" s="211"/>
      <c r="ER178" s="211"/>
      <c r="ES178" s="211"/>
      <c r="ET178" s="211"/>
      <c r="EU178" s="211"/>
      <c r="EV178" s="211"/>
      <c r="EW178" s="211"/>
      <c r="EX178" s="211"/>
      <c r="EY178" s="211"/>
      <c r="EZ178" s="211"/>
      <c r="FA178" s="211"/>
      <c r="FB178" s="211"/>
      <c r="FC178" s="211"/>
      <c r="FD178" s="211"/>
      <c r="FE178" s="211"/>
      <c r="FF178" s="211"/>
      <c r="FG178" s="211"/>
      <c r="FH178" s="211"/>
      <c r="FI178" s="211"/>
      <c r="FJ178" s="211"/>
      <c r="FK178" s="211"/>
      <c r="FL178" s="211"/>
      <c r="FM178" s="211"/>
      <c r="FN178" s="211"/>
      <c r="FO178" s="211"/>
      <c r="FP178" s="211"/>
      <c r="FQ178" s="211"/>
      <c r="FR178" s="211"/>
      <c r="FS178" s="211"/>
      <c r="FT178" s="211"/>
      <c r="FU178" s="211"/>
      <c r="FV178" s="211"/>
      <c r="FW178" s="211"/>
      <c r="FX178" s="211"/>
      <c r="FY178" s="211"/>
      <c r="FZ178" s="211"/>
      <c r="GA178" s="211"/>
      <c r="GB178" s="211"/>
      <c r="GC178" s="211"/>
      <c r="GD178" s="211"/>
      <c r="GE178" s="211"/>
      <c r="GF178" s="211"/>
      <c r="GG178" s="211"/>
      <c r="GH178" s="211"/>
      <c r="GI178" s="211"/>
      <c r="GJ178" s="211"/>
      <c r="GK178" s="211"/>
      <c r="GL178" s="211"/>
      <c r="GM178" s="211"/>
      <c r="GN178" s="211"/>
      <c r="GO178" s="211"/>
      <c r="GP178" s="211"/>
    </row>
    <row r="179" spans="1:198" s="152" customFormat="1" ht="29" customHeight="1" x14ac:dyDescent="0.2">
      <c r="A179" s="3629" t="s">
        <v>824</v>
      </c>
      <c r="B179" s="210"/>
      <c r="C179" s="277" t="s">
        <v>196</v>
      </c>
      <c r="D179" s="215" t="s">
        <v>646</v>
      </c>
      <c r="E179" s="277" t="s">
        <v>605</v>
      </c>
      <c r="F179" s="2760">
        <v>40603</v>
      </c>
      <c r="G179" s="2704" t="s">
        <v>164</v>
      </c>
      <c r="H179" s="215" t="s">
        <v>93</v>
      </c>
      <c r="I179" s="2785"/>
      <c r="J179" s="2785"/>
      <c r="K179" s="2785"/>
      <c r="L179" s="2731">
        <f ca="1">(YEAR(NOW())-YEAR(F179))*12+MONTH(NOW())-MONTH(F179)</f>
        <v>149</v>
      </c>
      <c r="M179" s="147" t="s">
        <v>1079</v>
      </c>
      <c r="N179" s="215"/>
      <c r="O179" s="216"/>
      <c r="P179" s="2759"/>
      <c r="Q179" s="215" t="s">
        <v>938</v>
      </c>
      <c r="R179" s="215"/>
      <c r="S179" s="2784">
        <v>500</v>
      </c>
      <c r="T179" s="216" t="s">
        <v>895</v>
      </c>
      <c r="U179" s="224"/>
      <c r="V179" s="224"/>
      <c r="W179" s="224"/>
      <c r="X179" s="224"/>
      <c r="Y179" s="224"/>
      <c r="Z179" s="152" t="s">
        <v>715</v>
      </c>
      <c r="AA179" s="2774"/>
      <c r="AB179" s="2774"/>
      <c r="AC179" s="2776"/>
      <c r="AD179" s="2776"/>
      <c r="AE179" s="2776"/>
      <c r="AF179" s="2776"/>
      <c r="AG179" s="2776"/>
      <c r="AH179" s="2776"/>
      <c r="AI179" s="155"/>
      <c r="AJ179" s="155"/>
      <c r="AM179" s="211"/>
      <c r="AN179" s="211"/>
      <c r="AO179" s="211"/>
      <c r="AP179" s="211"/>
      <c r="AQ179" s="211"/>
      <c r="AR179" s="211"/>
      <c r="AS179" s="211"/>
      <c r="AT179" s="211"/>
      <c r="AU179" s="211"/>
      <c r="AV179" s="211"/>
      <c r="AW179" s="211"/>
      <c r="AX179" s="211"/>
      <c r="AY179" s="211"/>
      <c r="AZ179" s="211"/>
      <c r="BA179" s="211"/>
      <c r="BB179" s="211"/>
      <c r="BC179" s="211"/>
      <c r="BD179" s="211"/>
      <c r="BE179" s="211"/>
      <c r="BF179" s="211"/>
      <c r="BG179" s="211"/>
      <c r="BH179" s="211"/>
      <c r="BI179" s="211"/>
      <c r="BJ179" s="211"/>
      <c r="BK179" s="211"/>
      <c r="BL179" s="211"/>
      <c r="BM179" s="211"/>
      <c r="BN179" s="211"/>
      <c r="BO179" s="211"/>
      <c r="BP179" s="211"/>
      <c r="BQ179" s="211"/>
      <c r="BR179" s="211"/>
      <c r="BS179" s="211"/>
      <c r="BT179" s="211"/>
      <c r="BU179" s="211"/>
      <c r="BV179" s="211"/>
      <c r="BW179" s="211"/>
      <c r="BX179" s="211"/>
      <c r="BY179" s="211"/>
      <c r="BZ179" s="211"/>
      <c r="CA179" s="211"/>
      <c r="CB179" s="211"/>
      <c r="CC179" s="211"/>
      <c r="CD179" s="211"/>
      <c r="CE179" s="211"/>
      <c r="CF179" s="211"/>
      <c r="CG179" s="211"/>
      <c r="CH179" s="211"/>
      <c r="CI179" s="211"/>
      <c r="CJ179" s="211"/>
      <c r="CK179" s="211"/>
      <c r="CL179" s="211"/>
      <c r="CM179" s="211"/>
      <c r="CN179" s="211"/>
      <c r="CO179" s="211"/>
      <c r="CP179" s="211"/>
      <c r="CQ179" s="211"/>
      <c r="CR179" s="211"/>
      <c r="CS179" s="211"/>
      <c r="CT179" s="211"/>
      <c r="CU179" s="211"/>
      <c r="CV179" s="211"/>
      <c r="CW179" s="211"/>
      <c r="CX179" s="211"/>
      <c r="CY179" s="211"/>
      <c r="CZ179" s="211"/>
      <c r="DA179" s="211"/>
      <c r="DB179" s="211"/>
      <c r="DC179" s="211"/>
      <c r="DD179" s="211"/>
      <c r="DE179" s="211"/>
      <c r="DF179" s="211"/>
      <c r="DG179" s="211"/>
      <c r="DH179" s="211"/>
      <c r="DI179" s="211"/>
      <c r="DJ179" s="211"/>
      <c r="DK179" s="211"/>
      <c r="DL179" s="211"/>
      <c r="DM179" s="211"/>
      <c r="DN179" s="211"/>
      <c r="DO179" s="211"/>
      <c r="DP179" s="211"/>
      <c r="DQ179" s="211"/>
      <c r="DR179" s="211"/>
      <c r="DS179" s="211"/>
      <c r="DT179" s="211"/>
      <c r="DU179" s="211"/>
      <c r="DV179" s="211"/>
      <c r="DW179" s="211"/>
      <c r="DX179" s="211"/>
      <c r="DY179" s="211"/>
      <c r="DZ179" s="211"/>
      <c r="EA179" s="211"/>
      <c r="EB179" s="211"/>
      <c r="EC179" s="211"/>
      <c r="ED179" s="211"/>
      <c r="EE179" s="211"/>
      <c r="EF179" s="211"/>
      <c r="EG179" s="211"/>
      <c r="EH179" s="211"/>
      <c r="EI179" s="211"/>
      <c r="EJ179" s="211"/>
      <c r="EK179" s="211"/>
      <c r="EL179" s="211"/>
      <c r="EM179" s="211"/>
      <c r="EN179" s="211"/>
      <c r="EO179" s="211"/>
      <c r="EP179" s="211"/>
      <c r="EQ179" s="211"/>
      <c r="ER179" s="211"/>
      <c r="ES179" s="211"/>
      <c r="ET179" s="211"/>
      <c r="EU179" s="211"/>
      <c r="EV179" s="211"/>
      <c r="EW179" s="211"/>
      <c r="EX179" s="211"/>
      <c r="EY179" s="211"/>
      <c r="EZ179" s="211"/>
      <c r="FA179" s="211"/>
      <c r="FB179" s="211"/>
      <c r="FC179" s="211"/>
      <c r="FD179" s="211"/>
      <c r="FE179" s="211"/>
      <c r="FF179" s="211"/>
      <c r="FG179" s="211"/>
      <c r="FH179" s="211"/>
      <c r="FI179" s="211"/>
      <c r="FJ179" s="211"/>
      <c r="FK179" s="211"/>
      <c r="FL179" s="211"/>
      <c r="FM179" s="211"/>
      <c r="FN179" s="211"/>
      <c r="FO179" s="211"/>
      <c r="FP179" s="211"/>
      <c r="FQ179" s="211"/>
      <c r="FR179" s="211"/>
      <c r="FS179" s="211"/>
      <c r="FT179" s="211"/>
      <c r="FU179" s="211"/>
      <c r="FV179" s="211"/>
      <c r="FW179" s="211"/>
      <c r="FX179" s="211"/>
      <c r="FY179" s="211"/>
      <c r="FZ179" s="211"/>
      <c r="GA179" s="211"/>
      <c r="GB179" s="211"/>
      <c r="GC179" s="211"/>
      <c r="GD179" s="211"/>
      <c r="GE179" s="211"/>
      <c r="GF179" s="211"/>
      <c r="GG179" s="211"/>
      <c r="GH179" s="211"/>
      <c r="GI179" s="211"/>
      <c r="GJ179" s="211"/>
      <c r="GK179" s="211"/>
      <c r="GL179" s="211"/>
      <c r="GM179" s="211"/>
      <c r="GN179" s="211"/>
      <c r="GO179" s="211"/>
      <c r="GP179" s="211"/>
    </row>
    <row r="180" spans="1:198" s="152" customFormat="1" ht="29" customHeight="1" x14ac:dyDescent="0.2">
      <c r="A180" s="3629" t="s">
        <v>824</v>
      </c>
      <c r="B180" s="210" t="s">
        <v>1111</v>
      </c>
      <c r="C180" s="277" t="s">
        <v>257</v>
      </c>
      <c r="D180" s="215" t="s">
        <v>647</v>
      </c>
      <c r="E180" s="277" t="s">
        <v>605</v>
      </c>
      <c r="F180" s="2760">
        <v>40603</v>
      </c>
      <c r="G180" s="2704" t="s">
        <v>164</v>
      </c>
      <c r="H180" s="215"/>
      <c r="I180" s="2785"/>
      <c r="J180" s="2785"/>
      <c r="K180" s="2785"/>
      <c r="L180" s="2731">
        <f ca="1">(YEAR(NOW())-YEAR(F180))*12+MONTH(NOW())-MONTH(F180)</f>
        <v>149</v>
      </c>
      <c r="M180" s="215"/>
      <c r="N180" s="215"/>
      <c r="O180" s="216"/>
      <c r="P180" s="2759"/>
      <c r="Q180" s="215"/>
      <c r="R180" s="215"/>
      <c r="S180" s="2784">
        <v>900</v>
      </c>
      <c r="T180" s="216"/>
      <c r="U180" s="224"/>
      <c r="V180" s="224"/>
      <c r="W180" s="224"/>
      <c r="X180" s="224"/>
      <c r="Y180" s="224"/>
      <c r="Z180" s="152" t="s">
        <v>724</v>
      </c>
      <c r="AA180" s="2774"/>
      <c r="AB180" s="2774" t="s">
        <v>682</v>
      </c>
      <c r="AC180" s="207" t="s">
        <v>608</v>
      </c>
      <c r="AE180" s="2776"/>
      <c r="AF180" s="2776"/>
      <c r="AG180" s="2776"/>
      <c r="AH180" s="2776"/>
      <c r="AI180" s="2776"/>
      <c r="AJ180" s="155"/>
      <c r="AK180" s="155"/>
    </row>
    <row r="181" spans="1:198" s="152" customFormat="1" ht="29" customHeight="1" x14ac:dyDescent="0.2">
      <c r="A181" s="3636" t="s">
        <v>824</v>
      </c>
      <c r="B181" s="2763"/>
      <c r="C181" s="280" t="s">
        <v>196</v>
      </c>
      <c r="D181" s="211" t="s">
        <v>648</v>
      </c>
      <c r="E181" s="279" t="s">
        <v>146</v>
      </c>
      <c r="F181" s="2703">
        <v>40603</v>
      </c>
      <c r="G181" s="2702" t="s">
        <v>164</v>
      </c>
      <c r="H181" s="211"/>
      <c r="I181" s="211"/>
      <c r="J181" s="211"/>
      <c r="K181" s="211"/>
      <c r="L181" s="2766" t="s">
        <v>1078</v>
      </c>
      <c r="M181" s="211"/>
      <c r="N181" s="211"/>
      <c r="O181" s="211"/>
      <c r="P181" s="211" t="s">
        <v>938</v>
      </c>
      <c r="Q181" s="211"/>
      <c r="R181" s="2767">
        <v>500</v>
      </c>
      <c r="S181" s="211" t="s">
        <v>895</v>
      </c>
      <c r="T181" s="211"/>
      <c r="U181" s="211"/>
      <c r="V181" s="211"/>
      <c r="W181" s="211"/>
      <c r="X181" s="211"/>
      <c r="Y181" s="211" t="s">
        <v>715</v>
      </c>
      <c r="Z181" s="2702"/>
      <c r="AA181" s="2702"/>
      <c r="AB181" s="279"/>
      <c r="AC181" s="279"/>
      <c r="AD181" s="279"/>
      <c r="AE181" s="279"/>
      <c r="AF181" s="279"/>
      <c r="AG181" s="279"/>
      <c r="AH181" s="211"/>
      <c r="AI181" s="211"/>
      <c r="AJ181" s="211"/>
      <c r="AK181" s="211"/>
      <c r="AL181" s="2737"/>
      <c r="AM181" s="211"/>
      <c r="AN181" s="211"/>
      <c r="AO181" s="211"/>
      <c r="AP181" s="211"/>
      <c r="AQ181" s="211"/>
      <c r="AR181" s="211"/>
      <c r="AS181" s="211"/>
      <c r="AT181" s="211"/>
      <c r="AU181" s="211"/>
      <c r="AV181" s="211"/>
      <c r="AW181" s="211"/>
      <c r="AX181" s="211"/>
      <c r="AY181" s="211"/>
      <c r="AZ181" s="211"/>
      <c r="BA181" s="211"/>
      <c r="BB181" s="211"/>
      <c r="BC181" s="211"/>
      <c r="BD181" s="211"/>
      <c r="BE181" s="211"/>
      <c r="BF181" s="211"/>
      <c r="BG181" s="211"/>
      <c r="BH181" s="211"/>
      <c r="BI181" s="211"/>
      <c r="BJ181" s="211"/>
      <c r="BK181" s="211"/>
      <c r="BL181" s="211"/>
      <c r="BM181" s="211"/>
      <c r="BN181" s="211"/>
      <c r="BO181" s="211"/>
      <c r="BP181" s="211"/>
      <c r="BQ181" s="211"/>
      <c r="BR181" s="211"/>
      <c r="BS181" s="211"/>
      <c r="BT181" s="211"/>
      <c r="BU181" s="211"/>
      <c r="BV181" s="211"/>
      <c r="BW181" s="211"/>
      <c r="BX181" s="211"/>
      <c r="BY181" s="211"/>
      <c r="BZ181" s="211"/>
      <c r="CA181" s="211"/>
      <c r="CB181" s="211"/>
      <c r="CC181" s="211"/>
      <c r="CD181" s="211"/>
      <c r="CE181" s="211"/>
      <c r="CF181" s="211"/>
      <c r="CG181" s="211"/>
      <c r="CH181" s="211"/>
      <c r="CI181" s="211"/>
      <c r="CJ181" s="211"/>
      <c r="CK181" s="211"/>
      <c r="CL181" s="211"/>
      <c r="CM181" s="211"/>
      <c r="CN181" s="211"/>
      <c r="CO181" s="211"/>
      <c r="CP181" s="211"/>
      <c r="CQ181" s="211"/>
      <c r="CR181" s="211"/>
      <c r="CS181" s="211"/>
      <c r="CT181" s="211"/>
      <c r="CU181" s="211"/>
      <c r="CV181" s="211"/>
      <c r="CW181" s="211"/>
      <c r="CX181" s="211"/>
      <c r="CY181" s="211"/>
      <c r="CZ181" s="211"/>
      <c r="DA181" s="211"/>
      <c r="DB181" s="211"/>
      <c r="DC181" s="211"/>
      <c r="DD181" s="211"/>
      <c r="DE181" s="211"/>
      <c r="DF181" s="211"/>
      <c r="DG181" s="211"/>
      <c r="DH181" s="211"/>
      <c r="DI181" s="211"/>
      <c r="DJ181" s="211"/>
      <c r="DK181" s="211"/>
      <c r="DL181" s="211"/>
      <c r="DM181" s="211"/>
      <c r="DN181" s="211"/>
      <c r="DO181" s="211"/>
      <c r="DP181" s="211"/>
      <c r="DQ181" s="211"/>
      <c r="DR181" s="211"/>
      <c r="DS181" s="211"/>
      <c r="DT181" s="211"/>
      <c r="DU181" s="211"/>
      <c r="DV181" s="211"/>
      <c r="DW181" s="211"/>
      <c r="DX181" s="211"/>
      <c r="DY181" s="211"/>
      <c r="DZ181" s="211"/>
      <c r="EA181" s="211"/>
      <c r="EB181" s="211"/>
      <c r="EC181" s="211"/>
      <c r="ED181" s="211"/>
      <c r="EE181" s="211"/>
      <c r="EF181" s="211"/>
      <c r="EG181" s="211"/>
      <c r="EH181" s="211"/>
      <c r="EI181" s="211"/>
      <c r="EJ181" s="211"/>
      <c r="EK181" s="211"/>
      <c r="EL181" s="211"/>
      <c r="EM181" s="211"/>
      <c r="EN181" s="211"/>
      <c r="EO181" s="211"/>
      <c r="EP181" s="211"/>
      <c r="EQ181" s="211"/>
      <c r="ER181" s="211"/>
      <c r="ES181" s="211"/>
      <c r="ET181" s="211"/>
      <c r="EU181" s="211"/>
      <c r="EV181" s="211"/>
      <c r="EW181" s="211"/>
      <c r="EX181" s="211"/>
      <c r="EY181" s="211"/>
      <c r="EZ181" s="211"/>
      <c r="FA181" s="211"/>
      <c r="FB181" s="211"/>
      <c r="FC181" s="211"/>
      <c r="FD181" s="211"/>
      <c r="FE181" s="211"/>
      <c r="FF181" s="211"/>
      <c r="FG181" s="211"/>
      <c r="FH181" s="211"/>
      <c r="FI181" s="211"/>
      <c r="FJ181" s="211"/>
      <c r="FK181" s="211"/>
      <c r="FL181" s="211"/>
      <c r="FM181" s="211"/>
      <c r="FN181" s="211"/>
      <c r="FO181" s="211"/>
      <c r="FP181" s="211"/>
      <c r="FQ181" s="211"/>
      <c r="FR181" s="211"/>
      <c r="FS181" s="211"/>
      <c r="FT181" s="211"/>
      <c r="FU181" s="211"/>
      <c r="FV181" s="211"/>
      <c r="FW181" s="211"/>
      <c r="FX181" s="211"/>
      <c r="FY181" s="211"/>
      <c r="FZ181" s="211"/>
      <c r="GA181" s="211"/>
      <c r="GB181" s="211"/>
      <c r="GC181" s="211"/>
      <c r="GD181" s="211"/>
      <c r="GE181" s="211"/>
      <c r="GF181" s="211"/>
      <c r="GG181" s="211"/>
      <c r="GH181" s="211"/>
      <c r="GI181" s="211"/>
      <c r="GJ181" s="211"/>
      <c r="GK181" s="211"/>
      <c r="GL181" s="211"/>
      <c r="GM181" s="211"/>
      <c r="GN181" s="211"/>
      <c r="GO181" s="211"/>
      <c r="GP181" s="211"/>
    </row>
    <row r="182" spans="1:198" s="152" customFormat="1" ht="29" customHeight="1" x14ac:dyDescent="0.2">
      <c r="A182" s="3629" t="s">
        <v>824</v>
      </c>
      <c r="B182" s="210"/>
      <c r="C182" s="277" t="s">
        <v>196</v>
      </c>
      <c r="D182" s="224" t="s">
        <v>649</v>
      </c>
      <c r="E182" s="207" t="s">
        <v>631</v>
      </c>
      <c r="F182" s="2773">
        <v>40603</v>
      </c>
      <c r="G182" s="2774" t="s">
        <v>164</v>
      </c>
      <c r="H182" s="224"/>
      <c r="I182" s="224"/>
      <c r="J182" s="224"/>
      <c r="K182" s="224"/>
      <c r="L182" s="2775">
        <f ca="1">(YEAR(NOW())-YEAR(F182))*12+MONTH(NOW())-MONTH(F182)</f>
        <v>149</v>
      </c>
      <c r="M182" s="152" t="s">
        <v>1079</v>
      </c>
      <c r="N182" s="224"/>
      <c r="O182" s="224"/>
      <c r="P182" s="224"/>
      <c r="Q182" s="224" t="s">
        <v>938</v>
      </c>
      <c r="R182" s="224"/>
      <c r="S182" s="2705">
        <v>500</v>
      </c>
      <c r="T182" s="224" t="s">
        <v>895</v>
      </c>
      <c r="U182" s="224"/>
      <c r="V182" s="224"/>
      <c r="W182" s="224"/>
      <c r="X182" s="224"/>
      <c r="Y182" s="224"/>
      <c r="Z182" s="224" t="s">
        <v>715</v>
      </c>
      <c r="AA182" s="2774"/>
      <c r="AB182" s="2774" t="s">
        <v>670</v>
      </c>
      <c r="AC182" s="2776"/>
      <c r="AD182" s="2776"/>
      <c r="AE182" s="2776"/>
      <c r="AF182" s="2776"/>
      <c r="AG182" s="2776"/>
      <c r="AH182" s="2776"/>
      <c r="AI182" s="155"/>
      <c r="AJ182" s="155"/>
    </row>
    <row r="183" spans="1:198" s="156" customFormat="1" ht="29" customHeight="1" x14ac:dyDescent="0.2">
      <c r="A183" s="3629" t="s">
        <v>569</v>
      </c>
      <c r="B183" s="210"/>
      <c r="C183" s="212" t="s">
        <v>186</v>
      </c>
      <c r="D183" s="213" t="s">
        <v>650</v>
      </c>
      <c r="E183" s="214">
        <v>700</v>
      </c>
      <c r="F183" s="212" t="s">
        <v>880</v>
      </c>
      <c r="G183" s="150">
        <v>40603</v>
      </c>
      <c r="H183" s="150" t="s">
        <v>164</v>
      </c>
      <c r="I183" s="273"/>
      <c r="J183" s="273"/>
      <c r="K183" s="273"/>
      <c r="L183" s="2732"/>
      <c r="M183" s="2730" t="s">
        <v>956</v>
      </c>
      <c r="N183" s="215"/>
      <c r="O183" s="213"/>
      <c r="P183" s="220"/>
      <c r="Q183" s="221"/>
      <c r="R183" s="222"/>
      <c r="S183" s="223"/>
      <c r="T183" s="217"/>
      <c r="U183" s="224" t="s">
        <v>715</v>
      </c>
      <c r="V183" s="209"/>
      <c r="W183" s="209"/>
      <c r="X183" s="219"/>
      <c r="Y183" s="219"/>
      <c r="Z183" s="219"/>
      <c r="AA183" s="219"/>
      <c r="AB183" s="219"/>
      <c r="AC183" s="219"/>
      <c r="AD183" s="155"/>
      <c r="AE183" s="155"/>
      <c r="AF183" s="152"/>
      <c r="AG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2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  <c r="BK183" s="152"/>
      <c r="BL183" s="152"/>
      <c r="BM183" s="152"/>
      <c r="BN183" s="152"/>
      <c r="BO183" s="152"/>
      <c r="BP183" s="152"/>
      <c r="BQ183" s="152"/>
      <c r="BR183" s="152"/>
      <c r="BS183" s="152"/>
      <c r="BT183" s="152"/>
      <c r="BU183" s="152"/>
      <c r="BV183" s="152"/>
      <c r="BW183" s="152"/>
      <c r="BX183" s="152"/>
      <c r="BY183" s="152"/>
      <c r="BZ183" s="152"/>
      <c r="CA183" s="152"/>
      <c r="CB183" s="152"/>
      <c r="CC183" s="152"/>
      <c r="CD183" s="152"/>
      <c r="CE183" s="152"/>
      <c r="CF183" s="152"/>
      <c r="CG183" s="152"/>
      <c r="CH183" s="152"/>
      <c r="CI183" s="152"/>
      <c r="CJ183" s="152"/>
      <c r="CK183" s="152"/>
      <c r="CL183" s="152"/>
      <c r="CM183" s="152"/>
      <c r="CN183" s="152"/>
      <c r="CO183" s="152"/>
      <c r="CP183" s="152"/>
      <c r="CQ183" s="152"/>
      <c r="CR183" s="152"/>
      <c r="CS183" s="152"/>
      <c r="CT183" s="152"/>
      <c r="CU183" s="152"/>
      <c r="CV183" s="152"/>
      <c r="CW183" s="152"/>
      <c r="CX183" s="152"/>
      <c r="CY183" s="152"/>
      <c r="CZ183" s="152"/>
      <c r="DA183" s="152"/>
      <c r="DB183" s="152"/>
      <c r="DC183" s="152"/>
      <c r="DD183" s="152"/>
      <c r="DE183" s="152"/>
      <c r="DF183" s="152"/>
      <c r="DG183" s="152"/>
      <c r="DH183" s="152"/>
      <c r="DI183" s="152"/>
      <c r="DJ183" s="152"/>
      <c r="DK183" s="152"/>
      <c r="DL183" s="152"/>
      <c r="DM183" s="152"/>
      <c r="DN183" s="152"/>
      <c r="DO183" s="152"/>
      <c r="DP183" s="152"/>
      <c r="DQ183" s="152"/>
      <c r="DR183" s="152"/>
      <c r="DS183" s="152"/>
      <c r="DT183" s="152"/>
      <c r="DU183" s="152"/>
      <c r="DV183" s="152"/>
      <c r="DW183" s="152"/>
      <c r="DX183" s="152"/>
      <c r="DY183" s="152"/>
      <c r="DZ183" s="152"/>
      <c r="EA183" s="152"/>
      <c r="EB183" s="152"/>
      <c r="EC183" s="152"/>
      <c r="ED183" s="152"/>
      <c r="EE183" s="152"/>
      <c r="EF183" s="152"/>
      <c r="EG183" s="152"/>
      <c r="EH183" s="152"/>
      <c r="EI183" s="152"/>
      <c r="EJ183" s="152"/>
      <c r="EK183" s="152"/>
      <c r="EL183" s="152"/>
      <c r="EM183" s="152"/>
      <c r="EN183" s="152"/>
      <c r="EO183" s="152"/>
      <c r="EP183" s="152"/>
      <c r="EQ183" s="152"/>
      <c r="ER183" s="152"/>
      <c r="ES183" s="152"/>
      <c r="ET183" s="152"/>
      <c r="EU183" s="152"/>
      <c r="EV183" s="152"/>
      <c r="EW183" s="152"/>
      <c r="EX183" s="152"/>
      <c r="EY183" s="152"/>
      <c r="EZ183" s="152"/>
      <c r="FA183" s="152"/>
      <c r="FB183" s="152"/>
      <c r="FC183" s="152"/>
      <c r="FD183" s="152"/>
      <c r="FE183" s="152"/>
      <c r="FF183" s="152"/>
      <c r="FG183" s="152"/>
      <c r="FH183" s="152"/>
      <c r="FI183" s="152"/>
      <c r="FJ183" s="152"/>
      <c r="FK183" s="152"/>
      <c r="FL183" s="152"/>
      <c r="FM183" s="152"/>
      <c r="FN183" s="152"/>
      <c r="FO183" s="152"/>
      <c r="FP183" s="152"/>
      <c r="FQ183" s="152"/>
      <c r="FR183" s="152"/>
      <c r="FS183" s="152"/>
      <c r="FT183" s="152"/>
      <c r="FU183" s="152"/>
      <c r="FV183" s="152"/>
      <c r="FW183" s="152"/>
      <c r="FX183" s="152"/>
      <c r="FY183" s="152"/>
      <c r="FZ183" s="152"/>
      <c r="GA183" s="152"/>
      <c r="GB183" s="152"/>
      <c r="GC183" s="152"/>
      <c r="GD183" s="152"/>
      <c r="GE183" s="152"/>
      <c r="GF183" s="152"/>
      <c r="GG183" s="152"/>
      <c r="GH183" s="152"/>
      <c r="GI183" s="152"/>
      <c r="GJ183" s="152"/>
      <c r="GK183" s="152"/>
      <c r="GL183" s="152"/>
      <c r="GM183" s="152"/>
      <c r="GN183" s="152"/>
      <c r="GO183" s="152"/>
      <c r="GP183" s="152"/>
    </row>
    <row r="184" spans="1:198" s="152" customFormat="1" ht="29" customHeight="1" x14ac:dyDescent="0.2">
      <c r="A184" s="3629" t="s">
        <v>569</v>
      </c>
      <c r="B184" s="210"/>
      <c r="C184" s="212" t="s">
        <v>196</v>
      </c>
      <c r="D184" s="213" t="s">
        <v>651</v>
      </c>
      <c r="E184" s="214">
        <v>500</v>
      </c>
      <c r="F184" s="212" t="s">
        <v>881</v>
      </c>
      <c r="G184" s="150">
        <v>40603</v>
      </c>
      <c r="H184" s="150" t="s">
        <v>164</v>
      </c>
      <c r="I184" s="273"/>
      <c r="J184" s="273"/>
      <c r="K184" s="273"/>
      <c r="L184" s="2732"/>
      <c r="M184" s="2786" t="s">
        <v>939</v>
      </c>
      <c r="N184" s="215"/>
      <c r="O184" s="213" t="s">
        <v>895</v>
      </c>
      <c r="P184" s="220"/>
      <c r="Q184" s="221"/>
      <c r="R184" s="222"/>
      <c r="S184" s="223"/>
      <c r="T184" s="217"/>
      <c r="U184" s="224" t="s">
        <v>715</v>
      </c>
      <c r="V184" s="209"/>
      <c r="W184" s="209"/>
      <c r="X184" s="219"/>
      <c r="Y184" s="219"/>
      <c r="Z184" s="219"/>
      <c r="AA184" s="219"/>
      <c r="AB184" s="219"/>
      <c r="AC184" s="219"/>
      <c r="AD184" s="155"/>
      <c r="AE184" s="155"/>
      <c r="AM184" s="156"/>
      <c r="AN184" s="156"/>
      <c r="AO184" s="156"/>
      <c r="AP184" s="156"/>
      <c r="AQ184" s="156"/>
      <c r="AR184" s="156"/>
      <c r="AS184" s="156"/>
      <c r="AT184" s="156"/>
      <c r="AU184" s="156"/>
      <c r="AV184" s="156"/>
      <c r="AW184" s="156"/>
      <c r="AX184" s="156"/>
      <c r="AY184" s="156"/>
      <c r="AZ184" s="156"/>
      <c r="BA184" s="156"/>
      <c r="BB184" s="156"/>
      <c r="BC184" s="156"/>
      <c r="BD184" s="156"/>
      <c r="BE184" s="156"/>
      <c r="BF184" s="156"/>
      <c r="BG184" s="156"/>
      <c r="BH184" s="156"/>
      <c r="BI184" s="156"/>
      <c r="BJ184" s="156"/>
      <c r="BK184" s="156"/>
      <c r="BL184" s="156"/>
      <c r="BM184" s="156"/>
      <c r="BN184" s="156"/>
      <c r="BO184" s="156"/>
      <c r="BP184" s="156"/>
      <c r="BQ184" s="156"/>
      <c r="BR184" s="156"/>
      <c r="BS184" s="156"/>
      <c r="BT184" s="156"/>
      <c r="BU184" s="156"/>
      <c r="BV184" s="156"/>
      <c r="BW184" s="156"/>
      <c r="BX184" s="156"/>
      <c r="BY184" s="156"/>
      <c r="BZ184" s="156"/>
      <c r="CA184" s="156"/>
      <c r="CB184" s="156"/>
      <c r="CC184" s="156"/>
      <c r="CD184" s="156"/>
      <c r="CE184" s="156"/>
      <c r="CF184" s="156"/>
      <c r="CG184" s="156"/>
      <c r="CH184" s="156"/>
      <c r="CI184" s="156"/>
      <c r="CJ184" s="156"/>
      <c r="CK184" s="156"/>
      <c r="CL184" s="156"/>
      <c r="CM184" s="156"/>
      <c r="CN184" s="156"/>
      <c r="CO184" s="156"/>
      <c r="CP184" s="156"/>
      <c r="CQ184" s="156"/>
      <c r="CR184" s="156"/>
      <c r="CS184" s="156"/>
      <c r="CT184" s="156"/>
      <c r="CU184" s="156"/>
      <c r="CV184" s="156"/>
      <c r="CW184" s="156"/>
      <c r="CX184" s="156"/>
      <c r="CY184" s="156"/>
      <c r="CZ184" s="156"/>
      <c r="DA184" s="156"/>
      <c r="DB184" s="156"/>
      <c r="DC184" s="156"/>
      <c r="DD184" s="156"/>
      <c r="DE184" s="156"/>
      <c r="DF184" s="156"/>
      <c r="DG184" s="156"/>
      <c r="DH184" s="156"/>
      <c r="DI184" s="156"/>
      <c r="DJ184" s="156"/>
      <c r="DK184" s="156"/>
      <c r="DL184" s="156"/>
      <c r="DM184" s="156"/>
      <c r="DN184" s="156"/>
      <c r="DO184" s="156"/>
      <c r="DP184" s="156"/>
      <c r="DQ184" s="156"/>
      <c r="DR184" s="156"/>
      <c r="DS184" s="156"/>
      <c r="DT184" s="156"/>
      <c r="DU184" s="156"/>
      <c r="DV184" s="156"/>
      <c r="DW184" s="156"/>
      <c r="DX184" s="156"/>
      <c r="DY184" s="156"/>
      <c r="DZ184" s="156"/>
      <c r="EA184" s="156"/>
      <c r="EB184" s="156"/>
      <c r="EC184" s="156"/>
      <c r="ED184" s="156"/>
      <c r="EE184" s="156"/>
      <c r="EF184" s="156"/>
      <c r="EG184" s="156"/>
      <c r="EH184" s="156"/>
      <c r="EI184" s="156"/>
      <c r="EJ184" s="156"/>
      <c r="EK184" s="156"/>
      <c r="EL184" s="156"/>
      <c r="EM184" s="156"/>
      <c r="EN184" s="156"/>
      <c r="EO184" s="156"/>
      <c r="EP184" s="156"/>
      <c r="EQ184" s="156"/>
      <c r="ER184" s="156"/>
      <c r="ES184" s="156"/>
      <c r="ET184" s="156"/>
      <c r="EU184" s="156"/>
      <c r="EV184" s="156"/>
      <c r="EW184" s="156"/>
      <c r="EX184" s="156"/>
      <c r="EY184" s="156"/>
      <c r="EZ184" s="156"/>
      <c r="FA184" s="156"/>
      <c r="FB184" s="156"/>
      <c r="FC184" s="156"/>
      <c r="FD184" s="156"/>
      <c r="FE184" s="156"/>
      <c r="FF184" s="156"/>
      <c r="FG184" s="156"/>
      <c r="FH184" s="156"/>
      <c r="FI184" s="156"/>
      <c r="FJ184" s="156"/>
      <c r="FK184" s="156"/>
      <c r="FL184" s="156"/>
      <c r="FM184" s="156"/>
      <c r="FN184" s="156"/>
      <c r="FO184" s="156"/>
      <c r="FP184" s="156"/>
      <c r="FQ184" s="156"/>
      <c r="FR184" s="156"/>
      <c r="FS184" s="156"/>
      <c r="FT184" s="156"/>
      <c r="FU184" s="156"/>
      <c r="FV184" s="156"/>
      <c r="FW184" s="156"/>
      <c r="FX184" s="156"/>
      <c r="FY184" s="156"/>
      <c r="FZ184" s="156"/>
      <c r="GA184" s="156"/>
      <c r="GB184" s="156"/>
      <c r="GC184" s="156"/>
      <c r="GD184" s="156"/>
      <c r="GE184" s="156"/>
      <c r="GF184" s="156"/>
      <c r="GG184" s="156"/>
      <c r="GH184" s="156"/>
      <c r="GI184" s="156"/>
      <c r="GJ184" s="156"/>
      <c r="GK184" s="156"/>
      <c r="GL184" s="156"/>
      <c r="GM184" s="156"/>
      <c r="GN184" s="156"/>
      <c r="GO184" s="156"/>
      <c r="GP184" s="156"/>
    </row>
    <row r="185" spans="1:198" s="156" customFormat="1" ht="29" customHeight="1" x14ac:dyDescent="0.2">
      <c r="A185" s="3629" t="s">
        <v>569</v>
      </c>
      <c r="B185" s="210"/>
      <c r="C185" s="212" t="s">
        <v>196</v>
      </c>
      <c r="D185" s="214" t="s">
        <v>652</v>
      </c>
      <c r="E185" s="214"/>
      <c r="F185" s="212" t="s">
        <v>653</v>
      </c>
      <c r="G185" s="150">
        <v>40603</v>
      </c>
      <c r="H185" s="213"/>
      <c r="I185" s="2786"/>
      <c r="J185" s="2786"/>
      <c r="K185" s="2786"/>
      <c r="L185" s="2732"/>
      <c r="M185" s="2786"/>
      <c r="N185" s="213"/>
      <c r="O185" s="213"/>
      <c r="P185" s="216"/>
      <c r="Q185" s="2787"/>
      <c r="R185" s="2788" t="s">
        <v>681</v>
      </c>
      <c r="S185" s="2789"/>
      <c r="T185" s="219"/>
      <c r="U185" s="219"/>
      <c r="V185" s="219"/>
      <c r="W185" s="219"/>
      <c r="X185" s="219"/>
      <c r="Y185" s="155"/>
      <c r="Z185" s="155"/>
      <c r="AA185" s="152"/>
      <c r="AB185" s="152"/>
      <c r="AC185" s="152"/>
      <c r="AD185" s="152"/>
      <c r="AE185" s="152"/>
      <c r="AF185" s="152"/>
      <c r="AG185" s="152"/>
      <c r="AH185" s="152"/>
      <c r="AI185" s="152"/>
      <c r="AJ185" s="152"/>
      <c r="AK185" s="152"/>
      <c r="AL185" s="152"/>
      <c r="AM185" s="152"/>
      <c r="AN185" s="152"/>
      <c r="AO185" s="152"/>
      <c r="AP185" s="152"/>
      <c r="AQ185" s="152"/>
      <c r="AR185" s="152"/>
      <c r="AS185" s="152"/>
      <c r="AT185" s="152"/>
      <c r="AU185" s="152"/>
      <c r="AV185" s="152"/>
      <c r="AW185" s="152"/>
      <c r="AX185" s="152"/>
      <c r="AY185" s="152"/>
      <c r="AZ185" s="152"/>
      <c r="BA185" s="152"/>
      <c r="BB185" s="152"/>
      <c r="BC185" s="152"/>
      <c r="BD185" s="152"/>
      <c r="BE185" s="152"/>
      <c r="BF185" s="152"/>
      <c r="BG185" s="152"/>
      <c r="BH185" s="152"/>
      <c r="BI185" s="152"/>
      <c r="BJ185" s="152"/>
      <c r="BK185" s="152"/>
      <c r="BL185" s="152"/>
      <c r="BM185" s="152"/>
      <c r="BN185" s="152"/>
      <c r="BO185" s="152"/>
      <c r="BP185" s="152"/>
      <c r="BQ185" s="152"/>
      <c r="BR185" s="152"/>
      <c r="BS185" s="152"/>
      <c r="BT185" s="152"/>
      <c r="BU185" s="152"/>
      <c r="BV185" s="152"/>
      <c r="BW185" s="152"/>
      <c r="BX185" s="152"/>
      <c r="BY185" s="152"/>
      <c r="BZ185" s="152"/>
      <c r="CA185" s="152"/>
      <c r="CB185" s="152"/>
      <c r="CC185" s="152"/>
      <c r="CD185" s="152"/>
      <c r="CE185" s="152"/>
      <c r="CF185" s="152"/>
      <c r="CG185" s="152"/>
      <c r="CH185" s="152"/>
      <c r="CI185" s="152"/>
      <c r="CJ185" s="152"/>
      <c r="CK185" s="152"/>
      <c r="CL185" s="152"/>
      <c r="CM185" s="152"/>
      <c r="CN185" s="152"/>
      <c r="CO185" s="152"/>
      <c r="CP185" s="152"/>
      <c r="CQ185" s="152"/>
      <c r="CR185" s="152"/>
      <c r="CS185" s="152"/>
      <c r="CT185" s="152"/>
      <c r="CU185" s="152"/>
      <c r="CV185" s="152"/>
      <c r="CW185" s="152"/>
      <c r="CX185" s="152"/>
      <c r="CY185" s="152"/>
      <c r="CZ185" s="152"/>
      <c r="DA185" s="152"/>
      <c r="DB185" s="152"/>
      <c r="DC185" s="152"/>
      <c r="DD185" s="152"/>
      <c r="DE185" s="152"/>
      <c r="DF185" s="152"/>
      <c r="DG185" s="152"/>
      <c r="DH185" s="152"/>
      <c r="DI185" s="152"/>
      <c r="DJ185" s="152"/>
      <c r="DK185" s="152"/>
      <c r="DL185" s="152"/>
      <c r="DM185" s="152"/>
      <c r="DN185" s="152"/>
      <c r="DO185" s="152"/>
      <c r="DP185" s="152"/>
      <c r="DQ185" s="152"/>
      <c r="DR185" s="152"/>
      <c r="DS185" s="152"/>
      <c r="DT185" s="152"/>
      <c r="DU185" s="152"/>
      <c r="DV185" s="152"/>
      <c r="DW185" s="152"/>
      <c r="DX185" s="152"/>
      <c r="DY185" s="152"/>
      <c r="DZ185" s="152"/>
      <c r="EA185" s="152"/>
      <c r="EB185" s="152"/>
      <c r="EC185" s="152"/>
      <c r="ED185" s="152"/>
      <c r="EE185" s="152"/>
      <c r="EF185" s="152"/>
      <c r="EG185" s="152"/>
      <c r="EH185" s="152"/>
      <c r="EI185" s="152"/>
      <c r="EJ185" s="152"/>
      <c r="EK185" s="152"/>
      <c r="EL185" s="152"/>
      <c r="EM185" s="152"/>
      <c r="EN185" s="152"/>
      <c r="EO185" s="152"/>
      <c r="EP185" s="152"/>
      <c r="EQ185" s="152"/>
      <c r="ER185" s="152"/>
      <c r="ES185" s="152"/>
      <c r="ET185" s="152"/>
      <c r="EU185" s="152"/>
      <c r="EV185" s="152"/>
      <c r="EW185" s="152"/>
      <c r="EX185" s="152"/>
      <c r="EY185" s="152"/>
      <c r="EZ185" s="152"/>
      <c r="FA185" s="152"/>
      <c r="FB185" s="152"/>
      <c r="FC185" s="152"/>
      <c r="FD185" s="152"/>
      <c r="FE185" s="152"/>
      <c r="FF185" s="152"/>
      <c r="FG185" s="152"/>
      <c r="FH185" s="152"/>
      <c r="FI185" s="152"/>
      <c r="FJ185" s="152"/>
      <c r="FK185" s="152"/>
      <c r="FL185" s="152"/>
      <c r="FM185" s="152"/>
      <c r="FN185" s="152"/>
      <c r="FO185" s="152"/>
      <c r="FP185" s="152"/>
      <c r="FQ185" s="152"/>
      <c r="FR185" s="152"/>
      <c r="FS185" s="152"/>
      <c r="FT185" s="152"/>
      <c r="FU185" s="152"/>
      <c r="FV185" s="152"/>
      <c r="FW185" s="152"/>
      <c r="FX185" s="152"/>
      <c r="FY185" s="152"/>
      <c r="FZ185" s="152"/>
      <c r="GA185" s="152"/>
      <c r="GB185" s="152"/>
      <c r="GC185" s="152"/>
      <c r="GD185" s="152"/>
      <c r="GE185" s="152"/>
      <c r="GF185" s="152"/>
      <c r="GG185" s="152"/>
      <c r="GH185" s="152"/>
      <c r="GI185" s="152"/>
      <c r="GJ185" s="152"/>
      <c r="GK185" s="152"/>
      <c r="GL185" s="152"/>
      <c r="GM185" s="152"/>
      <c r="GN185" s="152"/>
      <c r="GO185" s="152"/>
      <c r="GP185" s="152"/>
    </row>
    <row r="186" spans="1:198" s="156" customFormat="1" ht="29" customHeight="1" x14ac:dyDescent="0.2">
      <c r="A186" s="3629" t="s">
        <v>569</v>
      </c>
      <c r="B186" s="210"/>
      <c r="C186" s="212" t="s">
        <v>196</v>
      </c>
      <c r="D186" s="214" t="s">
        <v>655</v>
      </c>
      <c r="E186" s="214"/>
      <c r="F186" s="212" t="s">
        <v>657</v>
      </c>
      <c r="G186" s="150">
        <v>40603</v>
      </c>
      <c r="H186" s="213"/>
      <c r="I186" s="2786"/>
      <c r="J186" s="2786"/>
      <c r="K186" s="2786"/>
      <c r="L186" s="2732"/>
      <c r="M186" s="2786"/>
      <c r="N186" s="213"/>
      <c r="O186" s="213"/>
      <c r="P186" s="216"/>
      <c r="Q186" s="2790"/>
      <c r="R186" s="150"/>
      <c r="S186" s="212" t="s">
        <v>660</v>
      </c>
      <c r="T186" s="2707"/>
      <c r="U186" s="2791"/>
      <c r="V186" s="219"/>
      <c r="W186" s="219"/>
      <c r="X186" s="219"/>
      <c r="Y186" s="155"/>
      <c r="Z186" s="155"/>
      <c r="AA186" s="152"/>
      <c r="AB186" s="152"/>
      <c r="AC186" s="152"/>
      <c r="AD186" s="152"/>
      <c r="AE186" s="152"/>
      <c r="AF186" s="152"/>
      <c r="AG186" s="152"/>
      <c r="AH186" s="152"/>
      <c r="AI186" s="152"/>
      <c r="AJ186" s="152"/>
      <c r="AK186" s="152"/>
      <c r="AL186" s="152"/>
      <c r="AM186" s="152"/>
      <c r="AN186" s="152"/>
      <c r="AO186" s="152"/>
      <c r="AP186" s="152"/>
      <c r="AQ186" s="152"/>
      <c r="AR186" s="152"/>
      <c r="AS186" s="152"/>
      <c r="AT186" s="152"/>
      <c r="AU186" s="152"/>
      <c r="AV186" s="152"/>
      <c r="AW186" s="152"/>
      <c r="AX186" s="152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  <c r="BK186" s="152"/>
      <c r="BL186" s="152"/>
      <c r="BM186" s="152"/>
      <c r="BN186" s="152"/>
      <c r="BO186" s="152"/>
      <c r="BP186" s="152"/>
      <c r="BQ186" s="152"/>
      <c r="BR186" s="152"/>
      <c r="BS186" s="152"/>
      <c r="BT186" s="152"/>
      <c r="BU186" s="152"/>
      <c r="BV186" s="152"/>
      <c r="BW186" s="152"/>
      <c r="BX186" s="152"/>
      <c r="BY186" s="152"/>
      <c r="BZ186" s="152"/>
      <c r="CA186" s="152"/>
      <c r="CB186" s="152"/>
      <c r="CC186" s="152"/>
      <c r="CD186" s="152"/>
      <c r="CE186" s="152"/>
      <c r="CF186" s="152"/>
      <c r="CG186" s="152"/>
      <c r="CH186" s="152"/>
      <c r="CI186" s="152"/>
      <c r="CJ186" s="152"/>
      <c r="CK186" s="152"/>
      <c r="CL186" s="152"/>
      <c r="CM186" s="152"/>
      <c r="CN186" s="152"/>
      <c r="CO186" s="152"/>
      <c r="CP186" s="152"/>
      <c r="CQ186" s="152"/>
      <c r="CR186" s="152"/>
      <c r="CS186" s="152"/>
      <c r="CT186" s="152"/>
      <c r="CU186" s="152"/>
      <c r="CV186" s="152"/>
      <c r="CW186" s="152"/>
      <c r="CX186" s="152"/>
      <c r="CY186" s="152"/>
      <c r="CZ186" s="152"/>
      <c r="DA186" s="152"/>
      <c r="DB186" s="152"/>
      <c r="DC186" s="152"/>
      <c r="DD186" s="152"/>
      <c r="DE186" s="152"/>
      <c r="DF186" s="152"/>
      <c r="DG186" s="152"/>
      <c r="DH186" s="152"/>
      <c r="DI186" s="152"/>
      <c r="DJ186" s="152"/>
      <c r="DK186" s="152"/>
      <c r="DL186" s="152"/>
      <c r="DM186" s="152"/>
      <c r="DN186" s="152"/>
      <c r="DO186" s="152"/>
      <c r="DP186" s="152"/>
      <c r="DQ186" s="152"/>
      <c r="DR186" s="152"/>
      <c r="DS186" s="152"/>
      <c r="DT186" s="152"/>
      <c r="DU186" s="152"/>
      <c r="DV186" s="152"/>
      <c r="DW186" s="152"/>
      <c r="DX186" s="152"/>
      <c r="DY186" s="152"/>
      <c r="DZ186" s="152"/>
      <c r="EA186" s="152"/>
      <c r="EB186" s="152"/>
      <c r="EC186" s="152"/>
      <c r="ED186" s="152"/>
      <c r="EE186" s="152"/>
      <c r="EF186" s="152"/>
      <c r="EG186" s="152"/>
      <c r="EH186" s="152"/>
      <c r="EI186" s="152"/>
      <c r="EJ186" s="152"/>
      <c r="EK186" s="152"/>
      <c r="EL186" s="152"/>
      <c r="EM186" s="152"/>
      <c r="EN186" s="152"/>
      <c r="EO186" s="152"/>
      <c r="EP186" s="152"/>
      <c r="EQ186" s="152"/>
      <c r="ER186" s="152"/>
      <c r="ES186" s="152"/>
      <c r="ET186" s="152"/>
      <c r="EU186" s="152"/>
      <c r="EV186" s="152"/>
      <c r="EW186" s="152"/>
      <c r="EX186" s="152"/>
      <c r="EY186" s="152"/>
      <c r="EZ186" s="152"/>
      <c r="FA186" s="152"/>
      <c r="FB186" s="152"/>
      <c r="FC186" s="152"/>
      <c r="FD186" s="152"/>
      <c r="FE186" s="152"/>
      <c r="FF186" s="152"/>
      <c r="FG186" s="152"/>
      <c r="FH186" s="152"/>
      <c r="FI186" s="152"/>
      <c r="FJ186" s="152"/>
      <c r="FK186" s="152"/>
      <c r="FL186" s="152"/>
      <c r="FM186" s="152"/>
      <c r="FN186" s="152"/>
      <c r="FO186" s="152"/>
      <c r="FP186" s="152"/>
      <c r="FQ186" s="152"/>
      <c r="FR186" s="152"/>
      <c r="FS186" s="152"/>
      <c r="FT186" s="152"/>
      <c r="FU186" s="152"/>
      <c r="FV186" s="152"/>
      <c r="FW186" s="152"/>
      <c r="FX186" s="152"/>
      <c r="FY186" s="152"/>
      <c r="FZ186" s="152"/>
      <c r="GA186" s="152"/>
      <c r="GB186" s="152"/>
      <c r="GC186" s="152"/>
      <c r="GD186" s="152"/>
      <c r="GE186" s="152"/>
      <c r="GF186" s="152"/>
      <c r="GG186" s="152"/>
      <c r="GH186" s="152"/>
      <c r="GI186" s="152"/>
      <c r="GJ186" s="152"/>
      <c r="GK186" s="152"/>
      <c r="GL186" s="152"/>
      <c r="GM186" s="152"/>
      <c r="GN186" s="152"/>
      <c r="GO186" s="152"/>
      <c r="GP186" s="152"/>
    </row>
    <row r="187" spans="1:198" s="152" customFormat="1" ht="29" customHeight="1" x14ac:dyDescent="0.2">
      <c r="A187" s="3629" t="s">
        <v>569</v>
      </c>
      <c r="B187" s="210"/>
      <c r="C187" s="212" t="s">
        <v>196</v>
      </c>
      <c r="D187" s="214" t="s">
        <v>656</v>
      </c>
      <c r="E187" s="214"/>
      <c r="F187" s="2707"/>
      <c r="G187" s="150">
        <v>40603</v>
      </c>
      <c r="H187" s="213"/>
      <c r="I187" s="2786"/>
      <c r="J187" s="2786"/>
      <c r="K187" s="2786"/>
      <c r="L187" s="2732"/>
      <c r="M187" s="2786"/>
      <c r="N187" s="213"/>
      <c r="O187" s="213"/>
      <c r="P187" s="216"/>
      <c r="Q187" s="2790"/>
      <c r="R187" s="150"/>
      <c r="S187" s="212" t="s">
        <v>306</v>
      </c>
      <c r="T187" s="2707"/>
      <c r="U187" s="2791"/>
      <c r="V187" s="219"/>
      <c r="W187" s="219"/>
      <c r="X187" s="219"/>
      <c r="Y187" s="155"/>
      <c r="Z187" s="155"/>
    </row>
    <row r="188" spans="1:198" s="152" customFormat="1" ht="29" customHeight="1" x14ac:dyDescent="0.2">
      <c r="A188" s="3629" t="s">
        <v>824</v>
      </c>
      <c r="B188" s="210"/>
      <c r="C188" s="277" t="s">
        <v>186</v>
      </c>
      <c r="D188" s="215" t="s">
        <v>712</v>
      </c>
      <c r="E188" s="277" t="s">
        <v>571</v>
      </c>
      <c r="F188" s="2760">
        <v>40797</v>
      </c>
      <c r="G188" s="2704" t="s">
        <v>164</v>
      </c>
      <c r="H188" s="215" t="s">
        <v>580</v>
      </c>
      <c r="I188" s="215"/>
      <c r="J188" s="215"/>
      <c r="K188" s="215"/>
      <c r="L188" s="2756">
        <f ca="1">(YEAR(NOW())-YEAR(F188))*12+MONTH(NOW())-MONTH(F188)</f>
        <v>143</v>
      </c>
      <c r="M188" s="215"/>
      <c r="N188" s="215"/>
      <c r="O188" s="215"/>
      <c r="P188" s="215"/>
      <c r="Q188" s="215"/>
      <c r="R188" s="216"/>
      <c r="S188" s="2784">
        <v>700</v>
      </c>
      <c r="T188" s="224"/>
      <c r="U188" s="224"/>
      <c r="V188" s="224"/>
      <c r="W188" s="224"/>
      <c r="X188" s="224"/>
      <c r="Y188" s="224"/>
      <c r="Z188" s="224" t="s">
        <v>715</v>
      </c>
      <c r="AA188" s="2774" t="s">
        <v>711</v>
      </c>
      <c r="AB188" s="2774"/>
      <c r="AC188" s="207"/>
      <c r="AD188" s="2776"/>
      <c r="AE188" s="2776"/>
      <c r="AF188" s="2776"/>
      <c r="AG188" s="2776"/>
      <c r="AH188" s="2776"/>
      <c r="AI188" s="155"/>
      <c r="AJ188" s="155"/>
    </row>
    <row r="189" spans="1:198" s="156" customFormat="1" ht="29" customHeight="1" x14ac:dyDescent="0.2">
      <c r="A189" s="3629" t="s">
        <v>569</v>
      </c>
      <c r="B189" s="210"/>
      <c r="C189" s="277" t="s">
        <v>196</v>
      </c>
      <c r="D189" s="215" t="s">
        <v>734</v>
      </c>
      <c r="E189" s="277" t="s">
        <v>148</v>
      </c>
      <c r="F189" s="2760">
        <v>40797</v>
      </c>
      <c r="G189" s="2704" t="s">
        <v>164</v>
      </c>
      <c r="H189" s="215"/>
      <c r="I189" s="215"/>
      <c r="J189" s="215"/>
      <c r="K189" s="215"/>
      <c r="L189" s="2696" t="s">
        <v>1102</v>
      </c>
      <c r="M189" s="215"/>
      <c r="N189" s="215"/>
      <c r="O189" s="215"/>
      <c r="P189" s="215" t="s">
        <v>940</v>
      </c>
      <c r="Q189" s="215"/>
      <c r="R189" s="2792">
        <v>500</v>
      </c>
      <c r="S189" s="215" t="s">
        <v>895</v>
      </c>
      <c r="T189" s="224"/>
      <c r="U189" s="224"/>
      <c r="V189" s="224"/>
      <c r="W189" s="224"/>
      <c r="X189" s="224"/>
      <c r="Y189" s="224" t="s">
        <v>715</v>
      </c>
      <c r="Z189" s="2774"/>
      <c r="AA189" s="2774"/>
      <c r="AB189" s="207"/>
      <c r="AC189" s="2776"/>
      <c r="AD189" s="2776"/>
      <c r="AE189" s="2776"/>
      <c r="AF189" s="2776"/>
      <c r="AG189" s="2776"/>
      <c r="AH189" s="155"/>
      <c r="AI189" s="155"/>
      <c r="AJ189" s="152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2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  <c r="BK189" s="152"/>
      <c r="BL189" s="152"/>
      <c r="BM189" s="152"/>
      <c r="BN189" s="152"/>
      <c r="BO189" s="152"/>
      <c r="BP189" s="152"/>
      <c r="BQ189" s="152"/>
      <c r="BR189" s="152"/>
      <c r="BS189" s="152"/>
      <c r="BT189" s="152"/>
      <c r="BU189" s="152"/>
      <c r="BV189" s="152"/>
      <c r="BW189" s="152"/>
      <c r="BX189" s="152"/>
      <c r="BY189" s="152"/>
      <c r="BZ189" s="152"/>
      <c r="CA189" s="152"/>
      <c r="CB189" s="152"/>
      <c r="CC189" s="152"/>
      <c r="CD189" s="152"/>
      <c r="CE189" s="152"/>
      <c r="CF189" s="152"/>
      <c r="CG189" s="152"/>
      <c r="CH189" s="152"/>
      <c r="CI189" s="152"/>
      <c r="CJ189" s="152"/>
      <c r="CK189" s="152"/>
      <c r="CL189" s="152"/>
      <c r="CM189" s="152"/>
      <c r="CN189" s="152"/>
      <c r="CO189" s="152"/>
      <c r="CP189" s="152"/>
      <c r="CQ189" s="152"/>
      <c r="CR189" s="152"/>
      <c r="CS189" s="152"/>
      <c r="CT189" s="152"/>
      <c r="CU189" s="152"/>
      <c r="CV189" s="152"/>
      <c r="CW189" s="152"/>
      <c r="CX189" s="152"/>
      <c r="CY189" s="152"/>
      <c r="CZ189" s="152"/>
      <c r="DA189" s="152"/>
      <c r="DB189" s="152"/>
      <c r="DC189" s="152"/>
      <c r="DD189" s="152"/>
      <c r="DE189" s="152"/>
      <c r="DF189" s="152"/>
      <c r="DG189" s="152"/>
      <c r="DH189" s="152"/>
      <c r="DI189" s="152"/>
      <c r="DJ189" s="152"/>
      <c r="DK189" s="152"/>
      <c r="DL189" s="152"/>
      <c r="DM189" s="152"/>
      <c r="DN189" s="152"/>
      <c r="DO189" s="152"/>
      <c r="DP189" s="152"/>
      <c r="DQ189" s="152"/>
      <c r="DR189" s="152"/>
      <c r="DS189" s="152"/>
      <c r="DT189" s="152"/>
      <c r="DU189" s="152"/>
      <c r="DV189" s="152"/>
      <c r="DW189" s="152"/>
      <c r="DX189" s="152"/>
      <c r="DY189" s="152"/>
      <c r="DZ189" s="152"/>
      <c r="EA189" s="152"/>
      <c r="EB189" s="152"/>
      <c r="EC189" s="152"/>
      <c r="ED189" s="152"/>
      <c r="EE189" s="152"/>
      <c r="EF189" s="152"/>
      <c r="EG189" s="152"/>
      <c r="EH189" s="152"/>
      <c r="EI189" s="152"/>
      <c r="EJ189" s="152"/>
      <c r="EK189" s="152"/>
      <c r="EL189" s="152"/>
      <c r="EM189" s="152"/>
      <c r="EN189" s="152"/>
      <c r="EO189" s="152"/>
      <c r="EP189" s="152"/>
      <c r="EQ189" s="152"/>
      <c r="ER189" s="152"/>
      <c r="ES189" s="152"/>
      <c r="ET189" s="152"/>
      <c r="EU189" s="152"/>
      <c r="EV189" s="152"/>
      <c r="EW189" s="152"/>
      <c r="EX189" s="152"/>
      <c r="EY189" s="152"/>
      <c r="EZ189" s="152"/>
      <c r="FA189" s="152"/>
      <c r="FB189" s="152"/>
      <c r="FC189" s="152"/>
      <c r="FD189" s="152"/>
      <c r="FE189" s="152"/>
      <c r="FF189" s="152"/>
      <c r="FG189" s="152"/>
      <c r="FH189" s="152"/>
      <c r="FI189" s="152"/>
      <c r="FJ189" s="152"/>
      <c r="FK189" s="152"/>
      <c r="FL189" s="152"/>
      <c r="FM189" s="152"/>
      <c r="FN189" s="152"/>
      <c r="FO189" s="152"/>
      <c r="FP189" s="152"/>
      <c r="FQ189" s="152"/>
      <c r="FR189" s="152"/>
      <c r="FS189" s="152"/>
      <c r="FT189" s="152"/>
      <c r="FU189" s="152"/>
      <c r="FV189" s="152"/>
      <c r="FW189" s="152"/>
      <c r="FX189" s="152"/>
      <c r="FY189" s="152"/>
      <c r="FZ189" s="152"/>
      <c r="GA189" s="152"/>
      <c r="GB189" s="152"/>
      <c r="GC189" s="152"/>
      <c r="GD189" s="152"/>
      <c r="GE189" s="152"/>
      <c r="GF189" s="152"/>
      <c r="GG189" s="152"/>
      <c r="GH189" s="152"/>
      <c r="GI189" s="152"/>
      <c r="GJ189" s="152"/>
      <c r="GK189" s="152"/>
      <c r="GL189" s="152"/>
      <c r="GM189" s="152"/>
      <c r="GN189" s="152"/>
      <c r="GO189" s="152"/>
      <c r="GP189" s="152"/>
    </row>
    <row r="190" spans="1:198" s="152" customFormat="1" ht="29" customHeight="1" x14ac:dyDescent="0.2">
      <c r="A190" s="3640" t="s">
        <v>824</v>
      </c>
      <c r="B190" s="277"/>
      <c r="C190" s="277" t="s">
        <v>196</v>
      </c>
      <c r="D190" s="215" t="s">
        <v>725</v>
      </c>
      <c r="E190" s="277" t="s">
        <v>1073</v>
      </c>
      <c r="F190" s="2760">
        <v>40603</v>
      </c>
      <c r="G190" s="2704" t="s">
        <v>164</v>
      </c>
      <c r="H190" s="215"/>
      <c r="I190" s="215"/>
      <c r="J190" s="215"/>
      <c r="K190" s="215"/>
      <c r="L190" s="2778" t="s">
        <v>1104</v>
      </c>
      <c r="M190" s="147" t="s">
        <v>1079</v>
      </c>
      <c r="N190" s="215"/>
      <c r="O190" s="215"/>
      <c r="P190" s="215"/>
      <c r="Q190" s="2759" t="s">
        <v>938</v>
      </c>
      <c r="R190" s="216"/>
      <c r="S190" s="2784">
        <v>500</v>
      </c>
      <c r="T190" s="224" t="s">
        <v>895</v>
      </c>
      <c r="U190" s="224"/>
      <c r="V190" s="224"/>
      <c r="W190" s="224"/>
      <c r="X190" s="224"/>
      <c r="Y190" s="224"/>
      <c r="Z190" s="224" t="s">
        <v>726</v>
      </c>
      <c r="AA190" s="2774"/>
      <c r="AB190" s="2774"/>
      <c r="AC190" s="2776"/>
      <c r="AD190" s="2776"/>
      <c r="AE190" s="2776"/>
      <c r="AF190" s="2776"/>
      <c r="AG190" s="2776"/>
      <c r="AH190" s="2776"/>
      <c r="AI190" s="155"/>
      <c r="AJ190" s="155"/>
      <c r="AM190" s="156"/>
      <c r="AN190" s="156"/>
      <c r="AO190" s="156"/>
      <c r="AP190" s="156"/>
      <c r="AQ190" s="156"/>
      <c r="AR190" s="156"/>
      <c r="AS190" s="156"/>
      <c r="AT190" s="156"/>
      <c r="AU190" s="156"/>
      <c r="AV190" s="156"/>
      <c r="AW190" s="156"/>
      <c r="AX190" s="156"/>
      <c r="AY190" s="156"/>
      <c r="AZ190" s="156"/>
      <c r="BA190" s="156"/>
      <c r="BB190" s="156"/>
      <c r="BC190" s="156"/>
      <c r="BD190" s="156"/>
      <c r="BE190" s="156"/>
      <c r="BF190" s="156"/>
      <c r="BG190" s="156"/>
      <c r="BH190" s="156"/>
      <c r="BI190" s="156"/>
      <c r="BJ190" s="156"/>
      <c r="BK190" s="156"/>
      <c r="BL190" s="156"/>
      <c r="BM190" s="156"/>
      <c r="BN190" s="156"/>
      <c r="BO190" s="156"/>
      <c r="BP190" s="156"/>
      <c r="BQ190" s="156"/>
      <c r="BR190" s="156"/>
      <c r="BS190" s="156"/>
      <c r="BT190" s="156"/>
      <c r="BU190" s="156"/>
      <c r="BV190" s="156"/>
      <c r="BW190" s="156"/>
      <c r="BX190" s="156"/>
      <c r="BY190" s="156"/>
      <c r="BZ190" s="156"/>
      <c r="CA190" s="156"/>
      <c r="CB190" s="156"/>
      <c r="CC190" s="156"/>
      <c r="CD190" s="156"/>
      <c r="CE190" s="156"/>
      <c r="CF190" s="156"/>
      <c r="CG190" s="156"/>
      <c r="CH190" s="156"/>
      <c r="CI190" s="156"/>
      <c r="CJ190" s="156"/>
      <c r="CK190" s="156"/>
      <c r="CL190" s="156"/>
      <c r="CM190" s="156"/>
      <c r="CN190" s="156"/>
      <c r="CO190" s="156"/>
      <c r="CP190" s="156"/>
      <c r="CQ190" s="156"/>
      <c r="CR190" s="156"/>
      <c r="CS190" s="156"/>
      <c r="CT190" s="156"/>
      <c r="CU190" s="156"/>
      <c r="CV190" s="156"/>
      <c r="CW190" s="156"/>
      <c r="CX190" s="156"/>
      <c r="CY190" s="156"/>
      <c r="CZ190" s="156"/>
      <c r="DA190" s="156"/>
      <c r="DB190" s="156"/>
      <c r="DC190" s="156"/>
      <c r="DD190" s="156"/>
      <c r="DE190" s="156"/>
      <c r="DF190" s="156"/>
      <c r="DG190" s="156"/>
      <c r="DH190" s="156"/>
      <c r="DI190" s="156"/>
      <c r="DJ190" s="156"/>
      <c r="DK190" s="156"/>
      <c r="DL190" s="156"/>
      <c r="DM190" s="156"/>
      <c r="DN190" s="156"/>
      <c r="DO190" s="156"/>
      <c r="DP190" s="156"/>
      <c r="DQ190" s="156"/>
      <c r="DR190" s="156"/>
      <c r="DS190" s="156"/>
      <c r="DT190" s="156"/>
      <c r="DU190" s="156"/>
      <c r="DV190" s="156"/>
      <c r="DW190" s="156"/>
      <c r="DX190" s="156"/>
      <c r="DY190" s="156"/>
      <c r="DZ190" s="156"/>
      <c r="EA190" s="156"/>
      <c r="EB190" s="156"/>
      <c r="EC190" s="156"/>
      <c r="ED190" s="156"/>
      <c r="EE190" s="156"/>
      <c r="EF190" s="156"/>
      <c r="EG190" s="156"/>
      <c r="EH190" s="156"/>
      <c r="EI190" s="156"/>
      <c r="EJ190" s="156"/>
      <c r="EK190" s="156"/>
      <c r="EL190" s="156"/>
      <c r="EM190" s="156"/>
      <c r="EN190" s="156"/>
      <c r="EO190" s="156"/>
      <c r="EP190" s="156"/>
      <c r="EQ190" s="156"/>
      <c r="ER190" s="156"/>
      <c r="ES190" s="156"/>
      <c r="ET190" s="156"/>
      <c r="EU190" s="156"/>
      <c r="EV190" s="156"/>
      <c r="EW190" s="156"/>
      <c r="EX190" s="156"/>
      <c r="EY190" s="156"/>
      <c r="EZ190" s="156"/>
      <c r="FA190" s="156"/>
      <c r="FB190" s="156"/>
      <c r="FC190" s="156"/>
      <c r="FD190" s="156"/>
      <c r="FE190" s="156"/>
      <c r="FF190" s="156"/>
      <c r="FG190" s="156"/>
      <c r="FH190" s="156"/>
      <c r="FI190" s="156"/>
      <c r="FJ190" s="156"/>
      <c r="FK190" s="156"/>
      <c r="FL190" s="156"/>
      <c r="FM190" s="156"/>
      <c r="FN190" s="156"/>
      <c r="FO190" s="156"/>
      <c r="FP190" s="156"/>
      <c r="FQ190" s="156"/>
      <c r="FR190" s="156"/>
      <c r="FS190" s="156"/>
      <c r="FT190" s="156"/>
      <c r="FU190" s="156"/>
      <c r="FV190" s="156"/>
      <c r="FW190" s="156"/>
      <c r="FX190" s="156"/>
      <c r="FY190" s="156"/>
      <c r="FZ190" s="156"/>
      <c r="GA190" s="156"/>
      <c r="GB190" s="156"/>
      <c r="GC190" s="156"/>
      <c r="GD190" s="156"/>
      <c r="GE190" s="156"/>
      <c r="GF190" s="156"/>
      <c r="GG190" s="156"/>
      <c r="GH190" s="156"/>
      <c r="GI190" s="156"/>
      <c r="GJ190" s="156"/>
      <c r="GK190" s="156"/>
      <c r="GL190" s="156"/>
      <c r="GM190" s="156"/>
      <c r="GN190" s="156"/>
      <c r="GO190" s="156"/>
      <c r="GP190" s="156"/>
    </row>
    <row r="191" spans="1:198" s="152" customFormat="1" ht="29" customHeight="1" x14ac:dyDescent="0.2">
      <c r="A191" s="3641" t="s">
        <v>569</v>
      </c>
      <c r="B191" s="225"/>
      <c r="C191" s="226" t="s">
        <v>196</v>
      </c>
      <c r="D191" s="227" t="s">
        <v>731</v>
      </c>
      <c r="E191" s="228">
        <v>500</v>
      </c>
      <c r="F191" s="226" t="s">
        <v>732</v>
      </c>
      <c r="G191" s="202">
        <v>40756</v>
      </c>
      <c r="H191" s="202" t="s">
        <v>164</v>
      </c>
      <c r="I191" s="202"/>
      <c r="J191" s="202"/>
      <c r="K191" s="202"/>
      <c r="L191" s="2708"/>
      <c r="M191" s="2793" t="s">
        <v>942</v>
      </c>
      <c r="N191" s="229"/>
      <c r="O191" s="227" t="s">
        <v>895</v>
      </c>
      <c r="P191" s="230"/>
      <c r="Q191" s="221"/>
      <c r="R191" s="222"/>
      <c r="S191" s="223"/>
      <c r="T191" s="217"/>
      <c r="U191" s="224" t="s">
        <v>715</v>
      </c>
      <c r="V191" s="209"/>
      <c r="W191" s="209"/>
      <c r="X191" s="218"/>
      <c r="Y191" s="219"/>
      <c r="Z191" s="219"/>
      <c r="AA191" s="219"/>
      <c r="AB191" s="219"/>
      <c r="AC191" s="219"/>
      <c r="AD191" s="155"/>
      <c r="AE191" s="155"/>
    </row>
    <row r="192" spans="1:198" s="152" customFormat="1" ht="29" customHeight="1" x14ac:dyDescent="0.2">
      <c r="A192" s="102" t="s">
        <v>569</v>
      </c>
      <c r="B192" s="147"/>
      <c r="C192" s="147" t="s">
        <v>186</v>
      </c>
      <c r="D192" s="148" t="s">
        <v>692</v>
      </c>
      <c r="E192" s="148"/>
      <c r="F192" s="147" t="s">
        <v>693</v>
      </c>
      <c r="G192" s="149"/>
      <c r="H192" s="147" t="s">
        <v>212</v>
      </c>
      <c r="I192" s="147"/>
      <c r="J192" s="147"/>
      <c r="K192" s="147"/>
      <c r="L192" s="2696"/>
      <c r="M192" s="147"/>
      <c r="N192" s="147" t="s">
        <v>773</v>
      </c>
      <c r="O192" s="147"/>
      <c r="P192" s="147" t="s">
        <v>715</v>
      </c>
      <c r="Q192" s="171" t="s">
        <v>701</v>
      </c>
      <c r="R192" s="2794"/>
      <c r="S192" s="172"/>
      <c r="Y192" s="155"/>
      <c r="Z192" s="155"/>
      <c r="AG192" s="156"/>
      <c r="AH192" s="156"/>
      <c r="AI192" s="156"/>
      <c r="AJ192" s="156"/>
      <c r="AK192" s="156"/>
      <c r="AL192" s="156"/>
      <c r="AM192" s="156"/>
      <c r="AN192" s="156"/>
      <c r="AO192" s="156"/>
      <c r="AP192" s="156"/>
      <c r="AQ192" s="156"/>
      <c r="AR192" s="156"/>
      <c r="AS192" s="156"/>
      <c r="AT192" s="156"/>
      <c r="AU192" s="156"/>
      <c r="AV192" s="156"/>
      <c r="AW192" s="156"/>
      <c r="AX192" s="156"/>
      <c r="AY192" s="156"/>
      <c r="AZ192" s="156"/>
      <c r="BA192" s="156"/>
      <c r="BB192" s="156"/>
      <c r="BC192" s="156"/>
      <c r="BD192" s="156"/>
      <c r="BE192" s="156"/>
      <c r="BF192" s="156"/>
      <c r="BG192" s="156"/>
      <c r="BH192" s="156"/>
      <c r="BI192" s="156"/>
      <c r="BJ192" s="156"/>
      <c r="BK192" s="156"/>
      <c r="BL192" s="156"/>
      <c r="BM192" s="156"/>
      <c r="BN192" s="156"/>
      <c r="BO192" s="156"/>
      <c r="BP192" s="156"/>
      <c r="BQ192" s="156"/>
      <c r="BR192" s="156"/>
      <c r="BS192" s="156"/>
      <c r="BT192" s="156"/>
      <c r="BU192" s="156"/>
      <c r="BV192" s="156"/>
      <c r="BW192" s="156"/>
      <c r="BX192" s="156"/>
      <c r="BY192" s="156"/>
      <c r="BZ192" s="156"/>
      <c r="CA192" s="156"/>
      <c r="CB192" s="156"/>
      <c r="CC192" s="156"/>
      <c r="CD192" s="156"/>
      <c r="CE192" s="156"/>
      <c r="CF192" s="156"/>
      <c r="CG192" s="156"/>
      <c r="CH192" s="156"/>
      <c r="CI192" s="156"/>
      <c r="CJ192" s="156"/>
      <c r="CK192" s="156"/>
      <c r="CL192" s="156"/>
      <c r="CM192" s="156"/>
      <c r="CN192" s="156"/>
      <c r="CO192" s="156"/>
      <c r="CP192" s="156"/>
      <c r="CQ192" s="156"/>
      <c r="CR192" s="156"/>
      <c r="CS192" s="156"/>
      <c r="CT192" s="156"/>
      <c r="CU192" s="156"/>
      <c r="CV192" s="156"/>
      <c r="CW192" s="156"/>
      <c r="CX192" s="156"/>
      <c r="CY192" s="156"/>
      <c r="CZ192" s="156"/>
      <c r="DA192" s="156"/>
      <c r="DB192" s="156"/>
      <c r="DC192" s="156"/>
      <c r="DD192" s="156"/>
      <c r="DE192" s="156"/>
      <c r="DF192" s="156"/>
      <c r="DG192" s="156"/>
      <c r="DH192" s="156"/>
      <c r="DI192" s="156"/>
      <c r="DJ192" s="156"/>
      <c r="DK192" s="156"/>
      <c r="DL192" s="156"/>
      <c r="DM192" s="156"/>
      <c r="DN192" s="156"/>
      <c r="DO192" s="156"/>
      <c r="DP192" s="156"/>
      <c r="DQ192" s="156"/>
      <c r="DR192" s="156"/>
      <c r="DS192" s="156"/>
      <c r="DT192" s="156"/>
      <c r="DU192" s="156"/>
      <c r="DV192" s="156"/>
      <c r="DW192" s="156"/>
      <c r="DX192" s="156"/>
      <c r="DY192" s="156"/>
      <c r="DZ192" s="156"/>
      <c r="EA192" s="156"/>
      <c r="EB192" s="156"/>
      <c r="EC192" s="156"/>
      <c r="ED192" s="156"/>
      <c r="EE192" s="156"/>
      <c r="EF192" s="156"/>
      <c r="EG192" s="156"/>
      <c r="EH192" s="156"/>
      <c r="EI192" s="156"/>
      <c r="EJ192" s="156"/>
      <c r="EK192" s="156"/>
      <c r="EL192" s="156"/>
      <c r="EM192" s="156"/>
      <c r="EN192" s="156"/>
      <c r="EO192" s="156"/>
      <c r="EP192" s="156"/>
      <c r="EQ192" s="156"/>
      <c r="ER192" s="156"/>
      <c r="ES192" s="156"/>
      <c r="ET192" s="156"/>
      <c r="EU192" s="156"/>
      <c r="EV192" s="156"/>
      <c r="EW192" s="156"/>
      <c r="EX192" s="156"/>
      <c r="EY192" s="156"/>
      <c r="EZ192" s="156"/>
      <c r="FA192" s="156"/>
      <c r="FB192" s="156"/>
      <c r="FC192" s="156"/>
      <c r="FD192" s="156"/>
      <c r="FE192" s="156"/>
      <c r="FF192" s="156"/>
      <c r="FG192" s="156"/>
      <c r="FH192" s="156"/>
      <c r="FI192" s="156"/>
      <c r="FJ192" s="156"/>
      <c r="FK192" s="156"/>
      <c r="FL192" s="156"/>
      <c r="FM192" s="156"/>
      <c r="FN192" s="156"/>
      <c r="FO192" s="156"/>
      <c r="FP192" s="156"/>
      <c r="FQ192" s="156"/>
      <c r="FR192" s="156"/>
      <c r="FS192" s="156"/>
      <c r="FT192" s="156"/>
      <c r="FU192" s="156"/>
      <c r="FV192" s="156"/>
      <c r="FW192" s="156"/>
      <c r="FX192" s="156"/>
      <c r="FY192" s="156"/>
      <c r="FZ192" s="156"/>
      <c r="GA192" s="156"/>
      <c r="GB192" s="156"/>
      <c r="GC192" s="156"/>
      <c r="GD192" s="156"/>
      <c r="GE192" s="156"/>
      <c r="GF192" s="156"/>
      <c r="GG192" s="156"/>
      <c r="GH192" s="156"/>
      <c r="GI192" s="156"/>
      <c r="GJ192" s="156"/>
      <c r="GK192" s="156"/>
      <c r="GL192" s="156"/>
      <c r="GM192" s="156"/>
      <c r="GN192" s="156"/>
      <c r="GO192" s="156"/>
      <c r="GP192" s="156"/>
    </row>
    <row r="193" spans="1:198" s="152" customFormat="1" ht="29" customHeight="1" x14ac:dyDescent="0.2">
      <c r="A193" s="3640" t="s">
        <v>1309</v>
      </c>
      <c r="B193" s="215" t="s">
        <v>887</v>
      </c>
      <c r="C193" s="277" t="s">
        <v>257</v>
      </c>
      <c r="D193" s="277" t="s">
        <v>856</v>
      </c>
      <c r="E193" s="2760"/>
      <c r="F193" s="2704" t="s">
        <v>903</v>
      </c>
      <c r="G193" s="215"/>
      <c r="H193" s="277">
        <f ca="1">(YEAR(NOW())-YEAR(E193))*12+MONTH(NOW())-MONTH(E193)</f>
        <v>1483</v>
      </c>
      <c r="I193" s="277"/>
      <c r="J193" s="277"/>
      <c r="K193" s="277"/>
      <c r="L193" s="2778"/>
      <c r="M193" s="147"/>
      <c r="N193" s="215"/>
      <c r="O193" s="277" t="s">
        <v>1280</v>
      </c>
      <c r="P193" s="215"/>
      <c r="Q193" s="176"/>
      <c r="R193" s="151"/>
      <c r="S193" s="147"/>
      <c r="AC193" s="153"/>
      <c r="AD193" s="153"/>
      <c r="AE193" s="154"/>
    </row>
    <row r="194" spans="1:198" s="152" customFormat="1" ht="29" customHeight="1" x14ac:dyDescent="0.2">
      <c r="A194" s="3640" t="s">
        <v>1467</v>
      </c>
      <c r="B194" s="147" t="s">
        <v>1182</v>
      </c>
      <c r="C194" s="147" t="s">
        <v>196</v>
      </c>
      <c r="D194" s="147" t="s">
        <v>1183</v>
      </c>
      <c r="E194" s="172">
        <v>41750</v>
      </c>
      <c r="F194" s="277">
        <f ca="1">(YEAR(NOW())-YEAR(E194))*12+MONTH(NOW())-MONTH(E194)</f>
        <v>112</v>
      </c>
      <c r="G194" s="147" t="s">
        <v>1012</v>
      </c>
      <c r="H194" s="147"/>
      <c r="I194" s="147"/>
      <c r="J194" s="147"/>
      <c r="K194" s="147"/>
      <c r="L194" s="2696"/>
      <c r="M194" s="147"/>
      <c r="N194" s="147" t="s">
        <v>1421</v>
      </c>
      <c r="O194" s="147"/>
      <c r="P194" s="215" t="s">
        <v>1281</v>
      </c>
      <c r="Q194" s="176"/>
      <c r="R194" s="151"/>
      <c r="S194" s="147"/>
      <c r="AE194" s="153"/>
      <c r="AF194" s="153"/>
      <c r="AG194" s="154"/>
    </row>
    <row r="195" spans="1:198" s="152" customFormat="1" ht="29" customHeight="1" x14ac:dyDescent="0.2">
      <c r="A195" s="3642" t="s">
        <v>1317</v>
      </c>
      <c r="B195" s="215" t="s">
        <v>854</v>
      </c>
      <c r="C195" s="277" t="s">
        <v>196</v>
      </c>
      <c r="D195" s="277" t="s">
        <v>1215</v>
      </c>
      <c r="E195" s="2760">
        <v>40954</v>
      </c>
      <c r="F195" s="215" t="s">
        <v>210</v>
      </c>
      <c r="G195" s="277">
        <f ca="1">(YEAR(NOW())-YEAR(E195))*12+MONTH(NOW())-MONTH(E195)</f>
        <v>138</v>
      </c>
      <c r="H195" s="215"/>
      <c r="I195" s="215"/>
      <c r="J195" s="215"/>
      <c r="K195" s="215"/>
      <c r="L195" s="2696" t="s">
        <v>1296</v>
      </c>
      <c r="M195" s="215" t="s">
        <v>1264</v>
      </c>
      <c r="N195" s="215" t="s">
        <v>1281</v>
      </c>
      <c r="O195" s="215"/>
      <c r="P195" s="147" t="s">
        <v>1079</v>
      </c>
      <c r="Q195" s="2759"/>
      <c r="R195" s="216"/>
      <c r="S195" s="215" t="s">
        <v>938</v>
      </c>
      <c r="T195" s="224"/>
      <c r="U195" s="224" t="s">
        <v>895</v>
      </c>
      <c r="V195" s="224"/>
      <c r="W195" s="224"/>
      <c r="X195" s="224"/>
      <c r="Y195" s="224"/>
      <c r="Z195" s="224"/>
      <c r="AA195" s="224" t="s">
        <v>715</v>
      </c>
      <c r="AB195" s="2774"/>
      <c r="AC195" s="2774"/>
      <c r="AD195" s="207"/>
      <c r="AE195" s="2776"/>
      <c r="AF195" s="2776"/>
      <c r="AG195" s="2776"/>
      <c r="AH195" s="2776"/>
      <c r="AI195" s="2776"/>
      <c r="AJ195" s="155"/>
      <c r="AK195" s="155"/>
    </row>
    <row r="196" spans="1:198" s="152" customFormat="1" ht="29" customHeight="1" x14ac:dyDescent="0.2">
      <c r="A196" s="3629" t="s">
        <v>824</v>
      </c>
      <c r="B196" s="210"/>
      <c r="C196" s="212" t="s">
        <v>186</v>
      </c>
      <c r="D196" s="214" t="s">
        <v>776</v>
      </c>
      <c r="E196" s="214">
        <v>100</v>
      </c>
      <c r="F196" s="212" t="s">
        <v>161</v>
      </c>
      <c r="G196" s="150">
        <v>40943</v>
      </c>
      <c r="H196" s="213" t="s">
        <v>230</v>
      </c>
      <c r="I196" s="213"/>
      <c r="J196" s="213"/>
      <c r="K196" s="213"/>
      <c r="L196" s="2708"/>
      <c r="M196" s="2786"/>
      <c r="N196" s="213" t="s">
        <v>785</v>
      </c>
      <c r="O196" s="213"/>
      <c r="P196" s="216"/>
      <c r="Q196" s="2787"/>
      <c r="R196" s="2795"/>
      <c r="S196" s="2796"/>
      <c r="T196" s="219"/>
      <c r="U196" s="219"/>
      <c r="V196" s="219"/>
      <c r="W196" s="219"/>
      <c r="X196" s="219"/>
      <c r="Y196" s="155"/>
      <c r="Z196" s="155"/>
      <c r="AC196" s="156"/>
      <c r="AD196" s="156"/>
      <c r="AE196" s="156"/>
      <c r="AF196" s="156"/>
      <c r="AM196" s="156"/>
      <c r="AN196" s="156"/>
      <c r="AO196" s="156"/>
      <c r="AP196" s="156"/>
      <c r="AQ196" s="156"/>
      <c r="AR196" s="156"/>
      <c r="AS196" s="156"/>
      <c r="AT196" s="156"/>
      <c r="AU196" s="156"/>
      <c r="AV196" s="156"/>
      <c r="AW196" s="156"/>
      <c r="AX196" s="156"/>
      <c r="AY196" s="156"/>
      <c r="AZ196" s="156"/>
      <c r="BA196" s="156"/>
      <c r="BB196" s="156"/>
      <c r="BC196" s="156"/>
      <c r="BD196" s="156"/>
      <c r="BE196" s="156"/>
      <c r="BF196" s="156"/>
      <c r="BG196" s="156"/>
      <c r="BH196" s="156"/>
      <c r="BI196" s="156"/>
      <c r="BJ196" s="156"/>
      <c r="BK196" s="156"/>
      <c r="BL196" s="156"/>
      <c r="BM196" s="156"/>
      <c r="BN196" s="156"/>
      <c r="BO196" s="156"/>
      <c r="BP196" s="156"/>
      <c r="BQ196" s="156"/>
      <c r="BR196" s="156"/>
      <c r="BS196" s="156"/>
      <c r="BT196" s="156"/>
      <c r="BU196" s="156"/>
      <c r="BV196" s="156"/>
      <c r="BW196" s="156"/>
      <c r="BX196" s="156"/>
      <c r="BY196" s="156"/>
      <c r="BZ196" s="156"/>
      <c r="CA196" s="156"/>
      <c r="CB196" s="156"/>
      <c r="CC196" s="156"/>
      <c r="CD196" s="156"/>
      <c r="CE196" s="156"/>
      <c r="CF196" s="156"/>
      <c r="CG196" s="156"/>
      <c r="CH196" s="156"/>
      <c r="CI196" s="156"/>
      <c r="CJ196" s="156"/>
      <c r="CK196" s="156"/>
      <c r="CL196" s="156"/>
      <c r="CM196" s="156"/>
      <c r="CN196" s="156"/>
      <c r="CO196" s="156"/>
      <c r="CP196" s="156"/>
      <c r="CQ196" s="156"/>
      <c r="CR196" s="156"/>
      <c r="CS196" s="156"/>
      <c r="CT196" s="156"/>
      <c r="CU196" s="156"/>
      <c r="CV196" s="156"/>
      <c r="CW196" s="156"/>
      <c r="CX196" s="156"/>
      <c r="CY196" s="156"/>
      <c r="CZ196" s="156"/>
      <c r="DA196" s="156"/>
      <c r="DB196" s="156"/>
      <c r="DC196" s="156"/>
      <c r="DD196" s="156"/>
      <c r="DE196" s="156"/>
      <c r="DF196" s="156"/>
      <c r="DG196" s="156"/>
      <c r="DH196" s="156"/>
      <c r="DI196" s="156"/>
      <c r="DJ196" s="156"/>
      <c r="DK196" s="156"/>
      <c r="DL196" s="156"/>
      <c r="DM196" s="156"/>
      <c r="DN196" s="156"/>
      <c r="DO196" s="156"/>
      <c r="DP196" s="156"/>
      <c r="DQ196" s="156"/>
      <c r="DR196" s="156"/>
      <c r="DS196" s="156"/>
      <c r="DT196" s="156"/>
      <c r="DU196" s="156"/>
      <c r="DV196" s="156"/>
      <c r="DW196" s="156"/>
      <c r="DX196" s="156"/>
      <c r="DY196" s="156"/>
      <c r="DZ196" s="156"/>
      <c r="EA196" s="156"/>
      <c r="EB196" s="156"/>
      <c r="EC196" s="156"/>
      <c r="ED196" s="156"/>
      <c r="EE196" s="156"/>
      <c r="EF196" s="156"/>
      <c r="EG196" s="156"/>
      <c r="EH196" s="156"/>
      <c r="EI196" s="156"/>
      <c r="EJ196" s="156"/>
      <c r="EK196" s="156"/>
      <c r="EL196" s="156"/>
      <c r="EM196" s="156"/>
      <c r="EN196" s="156"/>
      <c r="EO196" s="156"/>
      <c r="EP196" s="156"/>
      <c r="EQ196" s="156"/>
      <c r="ER196" s="156"/>
      <c r="ES196" s="156"/>
      <c r="ET196" s="156"/>
      <c r="EU196" s="156"/>
      <c r="EV196" s="156"/>
      <c r="EW196" s="156"/>
      <c r="EX196" s="156"/>
      <c r="EY196" s="156"/>
      <c r="EZ196" s="156"/>
      <c r="FA196" s="156"/>
      <c r="FB196" s="156"/>
      <c r="FC196" s="156"/>
      <c r="FD196" s="156"/>
      <c r="FE196" s="156"/>
      <c r="FF196" s="156"/>
      <c r="FG196" s="156"/>
      <c r="FH196" s="156"/>
      <c r="FI196" s="156"/>
      <c r="FJ196" s="156"/>
      <c r="FK196" s="156"/>
      <c r="FL196" s="156"/>
      <c r="FM196" s="156"/>
      <c r="FN196" s="156"/>
      <c r="FO196" s="156"/>
      <c r="FP196" s="156"/>
      <c r="FQ196" s="156"/>
      <c r="FR196" s="156"/>
      <c r="FS196" s="156"/>
      <c r="FT196" s="156"/>
      <c r="FU196" s="156"/>
      <c r="FV196" s="156"/>
      <c r="FW196" s="156"/>
      <c r="FX196" s="156"/>
      <c r="FY196" s="156"/>
      <c r="FZ196" s="156"/>
      <c r="GA196" s="156"/>
      <c r="GB196" s="156"/>
      <c r="GC196" s="156"/>
      <c r="GD196" s="156"/>
      <c r="GE196" s="156"/>
      <c r="GF196" s="156"/>
      <c r="GG196" s="156"/>
      <c r="GH196" s="156"/>
      <c r="GI196" s="156"/>
      <c r="GJ196" s="156"/>
      <c r="GK196" s="156"/>
      <c r="GL196" s="156"/>
      <c r="GM196" s="156"/>
      <c r="GN196" s="156"/>
      <c r="GO196" s="156"/>
      <c r="GP196" s="156"/>
    </row>
    <row r="197" spans="1:198" s="152" customFormat="1" ht="29" customHeight="1" x14ac:dyDescent="0.2">
      <c r="A197" s="3643" t="s">
        <v>1176</v>
      </c>
      <c r="B197" s="2797" t="s">
        <v>1112</v>
      </c>
      <c r="C197" s="281" t="s">
        <v>186</v>
      </c>
      <c r="D197" s="2798" t="s">
        <v>799</v>
      </c>
      <c r="E197" s="281" t="s">
        <v>152</v>
      </c>
      <c r="F197" s="2799">
        <v>40955</v>
      </c>
      <c r="G197" s="2800" t="s">
        <v>164</v>
      </c>
      <c r="H197" s="2798" t="s">
        <v>12</v>
      </c>
      <c r="I197" s="2798"/>
      <c r="J197" s="2798"/>
      <c r="K197" s="2798"/>
      <c r="L197" s="2779">
        <f ca="1">(YEAR(NOW())-YEAR(F197))*12+MONTH(NOW())-MONTH(F197)</f>
        <v>138</v>
      </c>
      <c r="M197" s="2798"/>
      <c r="N197" s="2798"/>
      <c r="O197" s="2798"/>
      <c r="P197" s="2798"/>
      <c r="Q197" s="2798"/>
      <c r="R197" s="2801"/>
      <c r="S197" s="2798"/>
      <c r="T197" s="2802"/>
      <c r="U197" s="2803">
        <v>400</v>
      </c>
      <c r="V197" s="2802"/>
      <c r="W197" s="2802"/>
      <c r="X197" s="2802"/>
      <c r="Y197" s="2802"/>
      <c r="Z197" s="2802"/>
      <c r="AA197" s="2802"/>
      <c r="AB197" s="2802"/>
      <c r="AC197" s="2804"/>
      <c r="AD197" s="2804"/>
      <c r="AE197" s="2781"/>
      <c r="AF197" s="2782"/>
      <c r="AG197" s="2782"/>
      <c r="AH197" s="2782"/>
      <c r="AI197" s="2782"/>
      <c r="AJ197" s="2782"/>
      <c r="AK197" s="163"/>
      <c r="AL197" s="163"/>
      <c r="AM197" s="156"/>
      <c r="AN197" s="156"/>
    </row>
    <row r="198" spans="1:198" s="152" customFormat="1" ht="29" customHeight="1" x14ac:dyDescent="0.2">
      <c r="A198" s="3644" t="s">
        <v>1177</v>
      </c>
      <c r="B198" s="281" t="s">
        <v>1112</v>
      </c>
      <c r="C198" s="281" t="s">
        <v>186</v>
      </c>
      <c r="D198" s="2798" t="s">
        <v>798</v>
      </c>
      <c r="E198" s="281" t="s">
        <v>1073</v>
      </c>
      <c r="F198" s="2799">
        <v>40956</v>
      </c>
      <c r="G198" s="2800" t="s">
        <v>164</v>
      </c>
      <c r="H198" s="2798" t="s">
        <v>167</v>
      </c>
      <c r="I198" s="2798"/>
      <c r="J198" s="2798"/>
      <c r="K198" s="2798"/>
      <c r="L198" s="2779">
        <f ca="1">(YEAR(NOW())-YEAR(F198))*12+MONTH(NOW())-MONTH(F198)</f>
        <v>138</v>
      </c>
      <c r="M198" s="2798"/>
      <c r="N198" s="2798"/>
      <c r="O198" s="2798"/>
      <c r="P198" s="2798"/>
      <c r="Q198" s="2805"/>
      <c r="R198" s="2801"/>
      <c r="S198" s="2798"/>
      <c r="T198" s="2802"/>
      <c r="U198" s="2803">
        <v>400</v>
      </c>
      <c r="V198" s="2802"/>
      <c r="W198" s="2802"/>
      <c r="X198" s="2802"/>
      <c r="Y198" s="2802"/>
      <c r="Z198" s="2802"/>
      <c r="AA198" s="2802"/>
      <c r="AB198" s="2802"/>
      <c r="AC198" s="2804"/>
      <c r="AD198" s="2804"/>
      <c r="AE198" s="2781"/>
      <c r="AF198" s="2782"/>
      <c r="AG198" s="2782"/>
      <c r="AH198" s="2782"/>
      <c r="AI198" s="2782"/>
      <c r="AJ198" s="2782"/>
      <c r="AK198" s="163"/>
      <c r="AL198" s="163"/>
      <c r="AM198" s="156"/>
      <c r="AN198" s="156"/>
    </row>
    <row r="199" spans="1:198" s="152" customFormat="1" ht="29" customHeight="1" x14ac:dyDescent="0.2">
      <c r="A199" s="3638" t="s">
        <v>824</v>
      </c>
      <c r="B199" s="277"/>
      <c r="C199" s="218" t="s">
        <v>186</v>
      </c>
      <c r="D199" s="2806" t="s">
        <v>779</v>
      </c>
      <c r="E199" s="2806">
        <v>100</v>
      </c>
      <c r="F199" s="218" t="s">
        <v>146</v>
      </c>
      <c r="G199" s="209">
        <v>40942</v>
      </c>
      <c r="H199" s="217" t="s">
        <v>11</v>
      </c>
      <c r="I199" s="217"/>
      <c r="J199" s="217"/>
      <c r="K199" s="217"/>
      <c r="L199" s="2708"/>
      <c r="M199" s="217"/>
      <c r="N199" s="217" t="s">
        <v>234</v>
      </c>
      <c r="O199" s="217"/>
      <c r="P199" s="224"/>
      <c r="Q199" s="209"/>
      <c r="R199" s="209"/>
      <c r="S199" s="218"/>
      <c r="T199" s="219"/>
      <c r="U199" s="219"/>
      <c r="V199" s="219"/>
      <c r="W199" s="219"/>
      <c r="X199" s="219"/>
      <c r="Y199" s="155"/>
      <c r="Z199" s="155"/>
    </row>
    <row r="200" spans="1:198" s="152" customFormat="1" ht="29" customHeight="1" x14ac:dyDescent="0.2">
      <c r="A200" s="3643" t="s">
        <v>824</v>
      </c>
      <c r="B200" s="2797"/>
      <c r="C200" s="282" t="s">
        <v>196</v>
      </c>
      <c r="D200" s="2807" t="s">
        <v>802</v>
      </c>
      <c r="E200" s="2807"/>
      <c r="F200" s="282" t="s">
        <v>37</v>
      </c>
      <c r="G200" s="2808">
        <v>40963</v>
      </c>
      <c r="H200" s="2809" t="s">
        <v>78</v>
      </c>
      <c r="I200" s="2809"/>
      <c r="J200" s="2809"/>
      <c r="K200" s="2809"/>
      <c r="L200" s="2810"/>
      <c r="M200" s="2809" t="s">
        <v>819</v>
      </c>
      <c r="N200" s="2809"/>
      <c r="O200" s="2809"/>
      <c r="P200" s="2798"/>
      <c r="Q200" s="2808"/>
      <c r="R200" s="2808"/>
      <c r="S200" s="282"/>
      <c r="T200" s="2811"/>
      <c r="U200" s="2812"/>
      <c r="V200" s="2813"/>
      <c r="W200" s="2813"/>
      <c r="X200" s="2813"/>
      <c r="Y200" s="163"/>
      <c r="Z200" s="163"/>
      <c r="AA200" s="156"/>
      <c r="AB200" s="156"/>
      <c r="AG200" s="156"/>
      <c r="AH200" s="156"/>
      <c r="AI200" s="156"/>
      <c r="AJ200" s="156"/>
      <c r="AK200" s="156"/>
      <c r="AL200" s="156"/>
    </row>
    <row r="201" spans="1:198" s="152" customFormat="1" ht="29" customHeight="1" x14ac:dyDescent="0.2">
      <c r="A201" s="3643" t="s">
        <v>824</v>
      </c>
      <c r="B201" s="2797"/>
      <c r="C201" s="282" t="s">
        <v>186</v>
      </c>
      <c r="D201" s="2807" t="s">
        <v>813</v>
      </c>
      <c r="E201" s="214">
        <v>100</v>
      </c>
      <c r="F201" s="282" t="s">
        <v>146</v>
      </c>
      <c r="G201" s="2808">
        <v>40966</v>
      </c>
      <c r="H201" s="2809" t="s">
        <v>18</v>
      </c>
      <c r="I201" s="2809"/>
      <c r="J201" s="2809"/>
      <c r="K201" s="2809"/>
      <c r="L201" s="2810"/>
      <c r="M201" s="2809" t="s">
        <v>816</v>
      </c>
      <c r="N201" s="2809"/>
      <c r="O201" s="2809"/>
      <c r="P201" s="2798"/>
      <c r="Q201" s="2808"/>
      <c r="R201" s="2808"/>
      <c r="S201" s="282"/>
      <c r="T201" s="2811"/>
      <c r="U201" s="2812"/>
      <c r="V201" s="2813"/>
      <c r="W201" s="2813"/>
      <c r="X201" s="2813"/>
      <c r="Y201" s="163"/>
      <c r="Z201" s="163"/>
      <c r="AA201" s="156"/>
      <c r="AB201" s="156"/>
      <c r="AC201" s="156"/>
      <c r="AD201" s="156"/>
      <c r="AE201" s="156"/>
      <c r="AF201" s="156"/>
      <c r="AM201" s="156"/>
      <c r="AN201" s="156"/>
      <c r="AO201" s="156"/>
      <c r="AP201" s="156"/>
      <c r="AQ201" s="156"/>
      <c r="AR201" s="156"/>
      <c r="AS201" s="156"/>
      <c r="AT201" s="156"/>
      <c r="AU201" s="156"/>
      <c r="AV201" s="156"/>
      <c r="AW201" s="156"/>
      <c r="AX201" s="156"/>
      <c r="AY201" s="156"/>
      <c r="AZ201" s="156"/>
      <c r="BA201" s="156"/>
      <c r="BB201" s="156"/>
      <c r="BC201" s="156"/>
      <c r="BD201" s="156"/>
      <c r="BE201" s="156"/>
      <c r="BF201" s="156"/>
      <c r="BG201" s="156"/>
      <c r="BH201" s="156"/>
      <c r="BI201" s="156"/>
      <c r="BJ201" s="156"/>
      <c r="BK201" s="156"/>
      <c r="BL201" s="156"/>
      <c r="BM201" s="156"/>
      <c r="BN201" s="156"/>
      <c r="BO201" s="156"/>
      <c r="BP201" s="156"/>
      <c r="BQ201" s="156"/>
      <c r="BR201" s="156"/>
      <c r="BS201" s="156"/>
      <c r="BT201" s="156"/>
      <c r="BU201" s="156"/>
      <c r="BV201" s="156"/>
      <c r="BW201" s="156"/>
      <c r="BX201" s="156"/>
      <c r="BY201" s="156"/>
      <c r="BZ201" s="156"/>
      <c r="CA201" s="156"/>
      <c r="CB201" s="156"/>
      <c r="CC201" s="156"/>
      <c r="CD201" s="156"/>
      <c r="CE201" s="156"/>
      <c r="CF201" s="156"/>
      <c r="CG201" s="156"/>
      <c r="CH201" s="156"/>
      <c r="CI201" s="156"/>
      <c r="CJ201" s="156"/>
      <c r="CK201" s="156"/>
      <c r="CL201" s="156"/>
      <c r="CM201" s="156"/>
      <c r="CN201" s="156"/>
      <c r="CO201" s="156"/>
      <c r="CP201" s="156"/>
      <c r="CQ201" s="156"/>
      <c r="CR201" s="156"/>
      <c r="CS201" s="156"/>
      <c r="CT201" s="156"/>
      <c r="CU201" s="156"/>
      <c r="CV201" s="156"/>
      <c r="CW201" s="156"/>
      <c r="CX201" s="156"/>
      <c r="CY201" s="156"/>
      <c r="CZ201" s="156"/>
      <c r="DA201" s="156"/>
      <c r="DB201" s="156"/>
      <c r="DC201" s="156"/>
      <c r="DD201" s="156"/>
      <c r="DE201" s="156"/>
      <c r="DF201" s="156"/>
      <c r="DG201" s="156"/>
      <c r="DH201" s="156"/>
      <c r="DI201" s="156"/>
      <c r="DJ201" s="156"/>
      <c r="DK201" s="156"/>
      <c r="DL201" s="156"/>
      <c r="DM201" s="156"/>
      <c r="DN201" s="156"/>
      <c r="DO201" s="156"/>
      <c r="DP201" s="156"/>
      <c r="DQ201" s="156"/>
      <c r="DR201" s="156"/>
      <c r="DS201" s="156"/>
      <c r="DT201" s="156"/>
      <c r="DU201" s="156"/>
      <c r="DV201" s="156"/>
      <c r="DW201" s="156"/>
      <c r="DX201" s="156"/>
      <c r="DY201" s="156"/>
      <c r="DZ201" s="156"/>
      <c r="EA201" s="156"/>
      <c r="EB201" s="156"/>
      <c r="EC201" s="156"/>
      <c r="ED201" s="156"/>
      <c r="EE201" s="156"/>
      <c r="EF201" s="156"/>
      <c r="EG201" s="156"/>
      <c r="EH201" s="156"/>
      <c r="EI201" s="156"/>
      <c r="EJ201" s="156"/>
      <c r="EK201" s="156"/>
      <c r="EL201" s="156"/>
      <c r="EM201" s="156"/>
      <c r="EN201" s="156"/>
      <c r="EO201" s="156"/>
      <c r="EP201" s="156"/>
      <c r="EQ201" s="156"/>
      <c r="ER201" s="156"/>
      <c r="ES201" s="156"/>
      <c r="ET201" s="156"/>
      <c r="EU201" s="156"/>
      <c r="EV201" s="156"/>
      <c r="EW201" s="156"/>
      <c r="EX201" s="156"/>
      <c r="EY201" s="156"/>
      <c r="EZ201" s="156"/>
      <c r="FA201" s="156"/>
      <c r="FB201" s="156"/>
      <c r="FC201" s="156"/>
      <c r="FD201" s="156"/>
      <c r="FE201" s="156"/>
      <c r="FF201" s="156"/>
      <c r="FG201" s="156"/>
      <c r="FH201" s="156"/>
      <c r="FI201" s="156"/>
      <c r="FJ201" s="156"/>
      <c r="FK201" s="156"/>
      <c r="FL201" s="156"/>
      <c r="FM201" s="156"/>
      <c r="FN201" s="156"/>
      <c r="FO201" s="156"/>
      <c r="FP201" s="156"/>
      <c r="FQ201" s="156"/>
      <c r="FR201" s="156"/>
      <c r="FS201" s="156"/>
      <c r="FT201" s="156"/>
      <c r="FU201" s="156"/>
      <c r="FV201" s="156"/>
      <c r="FW201" s="156"/>
      <c r="FX201" s="156"/>
      <c r="FY201" s="156"/>
      <c r="FZ201" s="156"/>
      <c r="GA201" s="156"/>
      <c r="GB201" s="156"/>
      <c r="GC201" s="156"/>
      <c r="GD201" s="156"/>
      <c r="GE201" s="156"/>
      <c r="GF201" s="156"/>
      <c r="GG201" s="156"/>
      <c r="GH201" s="156"/>
      <c r="GI201" s="156"/>
      <c r="GJ201" s="156"/>
      <c r="GK201" s="156"/>
      <c r="GL201" s="156"/>
      <c r="GM201" s="156"/>
      <c r="GN201" s="156"/>
      <c r="GO201" s="156"/>
      <c r="GP201" s="156"/>
    </row>
    <row r="202" spans="1:198" s="152" customFormat="1" ht="29" customHeight="1" x14ac:dyDescent="0.2">
      <c r="A202" s="3629" t="s">
        <v>824</v>
      </c>
      <c r="B202" s="210"/>
      <c r="C202" s="212" t="s">
        <v>186</v>
      </c>
      <c r="D202" s="214" t="s">
        <v>783</v>
      </c>
      <c r="E202" s="214">
        <v>100</v>
      </c>
      <c r="F202" s="2707" t="s">
        <v>27</v>
      </c>
      <c r="G202" s="150">
        <v>40942</v>
      </c>
      <c r="H202" s="213" t="s">
        <v>11</v>
      </c>
      <c r="I202" s="213"/>
      <c r="J202" s="213"/>
      <c r="K202" s="213"/>
      <c r="L202" s="2708"/>
      <c r="M202" s="213"/>
      <c r="N202" s="213" t="s">
        <v>234</v>
      </c>
      <c r="O202" s="213"/>
      <c r="P202" s="215"/>
      <c r="Q202" s="150"/>
      <c r="R202" s="150"/>
      <c r="S202" s="212"/>
      <c r="T202" s="2791"/>
      <c r="U202" s="2707"/>
      <c r="V202" s="219"/>
      <c r="W202" s="219"/>
      <c r="X202" s="219"/>
      <c r="Y202" s="155"/>
      <c r="Z202" s="155"/>
    </row>
    <row r="203" spans="1:198" s="152" customFormat="1" ht="29" customHeight="1" x14ac:dyDescent="0.2">
      <c r="A203" s="3644" t="s">
        <v>1176</v>
      </c>
      <c r="B203" s="281" t="s">
        <v>1112</v>
      </c>
      <c r="C203" s="281" t="s">
        <v>186</v>
      </c>
      <c r="D203" s="2798" t="s">
        <v>829</v>
      </c>
      <c r="E203" s="281" t="s">
        <v>152</v>
      </c>
      <c r="F203" s="2799">
        <v>40987</v>
      </c>
      <c r="G203" s="2800" t="s">
        <v>164</v>
      </c>
      <c r="H203" s="2798" t="s">
        <v>159</v>
      </c>
      <c r="I203" s="2798"/>
      <c r="J203" s="2798"/>
      <c r="K203" s="2798"/>
      <c r="L203" s="2779">
        <f ca="1">(YEAR(NOW())-YEAR(F203))*12+MONTH(NOW())-MONTH(F203)</f>
        <v>137</v>
      </c>
      <c r="M203" s="2798"/>
      <c r="N203" s="2798"/>
      <c r="O203" s="2802"/>
      <c r="P203" s="2802"/>
      <c r="Q203" s="2798"/>
      <c r="R203" s="2802"/>
      <c r="S203" s="2802"/>
      <c r="T203" s="2802"/>
      <c r="U203" s="2803">
        <v>400</v>
      </c>
      <c r="V203" s="2802"/>
      <c r="W203" s="2802"/>
      <c r="X203" s="2802"/>
      <c r="Y203" s="2802"/>
      <c r="Z203" s="2802"/>
      <c r="AA203" s="2802"/>
      <c r="AB203" s="2802"/>
      <c r="AC203" s="2804"/>
      <c r="AD203" s="2804"/>
      <c r="AE203" s="2781"/>
      <c r="AF203" s="2782"/>
      <c r="AG203" s="2782"/>
      <c r="AH203" s="2782"/>
      <c r="AI203" s="2782"/>
      <c r="AJ203" s="2782"/>
      <c r="AK203" s="163"/>
      <c r="AL203" s="163"/>
      <c r="AM203" s="156"/>
      <c r="AN203" s="156"/>
    </row>
    <row r="204" spans="1:198" s="152" customFormat="1" ht="29" customHeight="1" x14ac:dyDescent="0.2">
      <c r="A204" s="3629" t="s">
        <v>569</v>
      </c>
      <c r="B204" s="277"/>
      <c r="C204" s="212" t="s">
        <v>186</v>
      </c>
      <c r="D204" s="214" t="s">
        <v>838</v>
      </c>
      <c r="E204" s="214"/>
      <c r="F204" s="2707"/>
      <c r="G204" s="150">
        <v>40993</v>
      </c>
      <c r="H204" s="213" t="s">
        <v>74</v>
      </c>
      <c r="I204" s="213"/>
      <c r="J204" s="213"/>
      <c r="K204" s="213"/>
      <c r="L204" s="2708"/>
      <c r="M204" s="213"/>
      <c r="N204" s="213"/>
      <c r="O204" s="213"/>
      <c r="P204" s="216"/>
      <c r="Q204" s="209"/>
      <c r="R204" s="209"/>
      <c r="S204" s="209"/>
      <c r="T204" s="218"/>
      <c r="U204" s="219"/>
      <c r="V204" s="219"/>
      <c r="W204" s="219"/>
      <c r="X204" s="219"/>
      <c r="Y204" s="219"/>
      <c r="Z204" s="155"/>
      <c r="AA204" s="155"/>
      <c r="AG204" s="156"/>
      <c r="AH204" s="156"/>
      <c r="AI204" s="156"/>
      <c r="AJ204" s="156"/>
      <c r="AK204" s="156"/>
      <c r="AL204" s="156"/>
    </row>
    <row r="205" spans="1:198" s="2782" customFormat="1" ht="29" customHeight="1" x14ac:dyDescent="0.2">
      <c r="A205" s="3629" t="s">
        <v>824</v>
      </c>
      <c r="B205" s="277"/>
      <c r="C205" s="212" t="s">
        <v>186</v>
      </c>
      <c r="D205" s="214" t="s">
        <v>838</v>
      </c>
      <c r="E205" s="214"/>
      <c r="F205" s="2707"/>
      <c r="G205" s="150">
        <v>40993</v>
      </c>
      <c r="H205" s="213" t="s">
        <v>17</v>
      </c>
      <c r="I205" s="213"/>
      <c r="J205" s="213"/>
      <c r="K205" s="213"/>
      <c r="L205" s="2708"/>
      <c r="M205" s="213" t="s">
        <v>839</v>
      </c>
      <c r="N205" s="213"/>
      <c r="O205" s="213"/>
      <c r="P205" s="216"/>
      <c r="Q205" s="209"/>
      <c r="R205" s="209"/>
      <c r="S205" s="2814"/>
      <c r="T205" s="2813"/>
      <c r="U205" s="2813"/>
      <c r="V205" s="2813"/>
      <c r="W205" s="2813"/>
      <c r="X205" s="2813"/>
      <c r="Y205" s="163"/>
      <c r="Z205" s="163"/>
      <c r="AA205" s="156"/>
      <c r="AB205" s="156"/>
      <c r="AC205" s="156"/>
      <c r="AD205" s="156"/>
      <c r="AE205" s="156"/>
      <c r="AF205" s="156"/>
      <c r="AG205" s="152"/>
      <c r="AH205" s="152"/>
      <c r="AI205" s="152"/>
      <c r="AJ205" s="152"/>
      <c r="AK205" s="152"/>
      <c r="AL205" s="152"/>
      <c r="AM205" s="152"/>
      <c r="AN205" s="152"/>
      <c r="AO205" s="152"/>
      <c r="AP205" s="152"/>
      <c r="AQ205" s="152"/>
      <c r="AR205" s="152"/>
      <c r="AS205" s="152"/>
      <c r="AT205" s="152"/>
      <c r="AU205" s="152"/>
      <c r="AV205" s="152"/>
      <c r="AW205" s="152"/>
      <c r="AX205" s="152"/>
      <c r="AY205" s="152"/>
      <c r="AZ205" s="152"/>
      <c r="BA205" s="152"/>
      <c r="BB205" s="152"/>
      <c r="BC205" s="152"/>
      <c r="BD205" s="152"/>
      <c r="BE205" s="152"/>
      <c r="BF205" s="152"/>
      <c r="BG205" s="152"/>
      <c r="BH205" s="152"/>
      <c r="BI205" s="152"/>
      <c r="BJ205" s="152"/>
      <c r="BK205" s="152"/>
      <c r="BL205" s="152"/>
      <c r="BM205" s="152"/>
      <c r="BN205" s="152"/>
      <c r="BO205" s="152"/>
      <c r="BP205" s="152"/>
      <c r="BQ205" s="152"/>
      <c r="BR205" s="152"/>
      <c r="BS205" s="152"/>
      <c r="BT205" s="152"/>
      <c r="BU205" s="152"/>
      <c r="BV205" s="152"/>
      <c r="BW205" s="152"/>
      <c r="BX205" s="152"/>
      <c r="BY205" s="152"/>
      <c r="BZ205" s="152"/>
      <c r="CA205" s="152"/>
      <c r="CB205" s="152"/>
      <c r="CC205" s="152"/>
      <c r="CD205" s="152"/>
      <c r="CE205" s="152"/>
      <c r="CF205" s="152"/>
      <c r="CG205" s="152"/>
      <c r="CH205" s="152"/>
      <c r="CI205" s="152"/>
      <c r="CJ205" s="152"/>
      <c r="CK205" s="152"/>
      <c r="CL205" s="152"/>
      <c r="CM205" s="152"/>
      <c r="CN205" s="152"/>
      <c r="CO205" s="152"/>
      <c r="CP205" s="152"/>
      <c r="CQ205" s="152"/>
      <c r="CR205" s="152"/>
      <c r="CS205" s="152"/>
      <c r="CT205" s="152"/>
      <c r="CU205" s="152"/>
      <c r="CV205" s="152"/>
      <c r="CW205" s="152"/>
      <c r="CX205" s="152"/>
      <c r="CY205" s="152"/>
      <c r="CZ205" s="152"/>
      <c r="DA205" s="152"/>
      <c r="DB205" s="152"/>
      <c r="DC205" s="152"/>
      <c r="DD205" s="152"/>
      <c r="DE205" s="152"/>
      <c r="DF205" s="152"/>
      <c r="DG205" s="152"/>
      <c r="DH205" s="152"/>
      <c r="DI205" s="152"/>
      <c r="DJ205" s="152"/>
      <c r="DK205" s="152"/>
      <c r="DL205" s="152"/>
      <c r="DM205" s="152"/>
      <c r="DN205" s="152"/>
      <c r="DO205" s="152"/>
      <c r="DP205" s="152"/>
      <c r="DQ205" s="152"/>
      <c r="DR205" s="152"/>
      <c r="DS205" s="152"/>
      <c r="DT205" s="152"/>
      <c r="DU205" s="152"/>
      <c r="DV205" s="152"/>
      <c r="DW205" s="152"/>
      <c r="DX205" s="152"/>
      <c r="DY205" s="152"/>
      <c r="DZ205" s="152"/>
      <c r="EA205" s="152"/>
      <c r="EB205" s="152"/>
      <c r="EC205" s="152"/>
      <c r="ED205" s="152"/>
      <c r="EE205" s="152"/>
      <c r="EF205" s="152"/>
      <c r="EG205" s="152"/>
      <c r="EH205" s="152"/>
      <c r="EI205" s="152"/>
      <c r="EJ205" s="152"/>
      <c r="EK205" s="152"/>
      <c r="EL205" s="152"/>
      <c r="EM205" s="152"/>
      <c r="EN205" s="152"/>
      <c r="EO205" s="152"/>
      <c r="EP205" s="152"/>
      <c r="EQ205" s="152"/>
      <c r="ER205" s="152"/>
      <c r="ES205" s="152"/>
      <c r="ET205" s="152"/>
      <c r="EU205" s="152"/>
      <c r="EV205" s="152"/>
      <c r="EW205" s="152"/>
      <c r="EX205" s="152"/>
      <c r="EY205" s="152"/>
      <c r="EZ205" s="152"/>
      <c r="FA205" s="152"/>
      <c r="FB205" s="152"/>
      <c r="FC205" s="152"/>
      <c r="FD205" s="152"/>
      <c r="FE205" s="152"/>
      <c r="FF205" s="152"/>
      <c r="FG205" s="152"/>
      <c r="FH205" s="152"/>
      <c r="FI205" s="152"/>
      <c r="FJ205" s="152"/>
      <c r="FK205" s="152"/>
      <c r="FL205" s="152"/>
      <c r="FM205" s="152"/>
      <c r="FN205" s="152"/>
      <c r="FO205" s="152"/>
      <c r="FP205" s="152"/>
      <c r="FQ205" s="152"/>
      <c r="FR205" s="152"/>
      <c r="FS205" s="152"/>
      <c r="FT205" s="152"/>
      <c r="FU205" s="152"/>
      <c r="FV205" s="152"/>
      <c r="FW205" s="152"/>
      <c r="FX205" s="152"/>
      <c r="FY205" s="152"/>
      <c r="FZ205" s="152"/>
      <c r="GA205" s="152"/>
      <c r="GB205" s="152"/>
      <c r="GC205" s="152"/>
      <c r="GD205" s="152"/>
      <c r="GE205" s="152"/>
      <c r="GF205" s="152"/>
      <c r="GG205" s="152"/>
      <c r="GH205" s="152"/>
      <c r="GI205" s="152"/>
      <c r="GJ205" s="152"/>
      <c r="GK205" s="152"/>
      <c r="GL205" s="152"/>
      <c r="GM205" s="152"/>
      <c r="GN205" s="152"/>
      <c r="GO205" s="152"/>
      <c r="GP205" s="152"/>
    </row>
    <row r="206" spans="1:198" s="152" customFormat="1" ht="29" customHeight="1" x14ac:dyDescent="0.2">
      <c r="A206" s="3636" t="s">
        <v>997</v>
      </c>
      <c r="B206" s="280"/>
      <c r="C206" s="283" t="s">
        <v>186</v>
      </c>
      <c r="D206" s="2815" t="s">
        <v>860</v>
      </c>
      <c r="E206" s="2816">
        <v>400</v>
      </c>
      <c r="F206" s="283" t="s">
        <v>259</v>
      </c>
      <c r="G206" s="2699">
        <v>41022</v>
      </c>
      <c r="H206" s="2699" t="s">
        <v>164</v>
      </c>
      <c r="I206" s="2699"/>
      <c r="J206" s="2699"/>
      <c r="K206" s="2699"/>
      <c r="L206" s="2817" t="s">
        <v>406</v>
      </c>
      <c r="M206" s="2815"/>
      <c r="N206" s="2815"/>
      <c r="O206" s="2815"/>
      <c r="P206" s="2701"/>
      <c r="Q206" s="2818"/>
      <c r="R206" s="211"/>
      <c r="S206" s="2818"/>
      <c r="T206" s="2818"/>
      <c r="U206" s="211" t="s">
        <v>864</v>
      </c>
      <c r="V206" s="2818"/>
      <c r="W206" s="2818"/>
      <c r="X206" s="2818"/>
      <c r="Y206" s="211"/>
      <c r="Z206" s="2819"/>
      <c r="AA206" s="2819"/>
      <c r="AB206" s="2820"/>
      <c r="AC206" s="2820"/>
      <c r="AD206" s="2820"/>
      <c r="AE206" s="2820"/>
      <c r="AF206" s="2820"/>
      <c r="AG206" s="2820"/>
      <c r="AH206" s="211"/>
      <c r="AI206" s="211"/>
      <c r="AJ206" s="211"/>
      <c r="AK206" s="211"/>
      <c r="AL206" s="211"/>
    </row>
    <row r="207" spans="1:198" s="152" customFormat="1" ht="29" customHeight="1" x14ac:dyDescent="0.2">
      <c r="A207" s="3636" t="s">
        <v>1068</v>
      </c>
      <c r="B207" s="280"/>
      <c r="C207" s="280" t="s">
        <v>257</v>
      </c>
      <c r="D207" s="205" t="s">
        <v>865</v>
      </c>
      <c r="E207" s="280" t="s">
        <v>146</v>
      </c>
      <c r="F207" s="2744">
        <v>41027</v>
      </c>
      <c r="G207" s="2698" t="s">
        <v>164</v>
      </c>
      <c r="H207" s="205" t="s">
        <v>54</v>
      </c>
      <c r="I207" s="205"/>
      <c r="J207" s="205"/>
      <c r="K207" s="205"/>
      <c r="L207" s="2700"/>
      <c r="M207" s="205"/>
      <c r="N207" s="205"/>
      <c r="O207" s="205" t="s">
        <v>1048</v>
      </c>
      <c r="P207" s="2701"/>
      <c r="Q207" s="211"/>
      <c r="R207" s="2767">
        <v>400</v>
      </c>
      <c r="S207" s="211"/>
      <c r="T207" s="211"/>
      <c r="U207" s="211"/>
      <c r="V207" s="211"/>
      <c r="W207" s="211"/>
      <c r="X207" s="211"/>
      <c r="Y207" s="211"/>
      <c r="Z207" s="2702"/>
      <c r="AA207" s="2702"/>
      <c r="AB207" s="279"/>
      <c r="AC207" s="279"/>
      <c r="AD207" s="279"/>
      <c r="AE207" s="279"/>
      <c r="AF207" s="279"/>
      <c r="AG207" s="279"/>
      <c r="AH207" s="211"/>
      <c r="AI207" s="211"/>
      <c r="AJ207" s="211"/>
      <c r="AK207" s="211"/>
      <c r="AL207" s="211"/>
    </row>
    <row r="208" spans="1:198" s="152" customFormat="1" ht="29" customHeight="1" x14ac:dyDescent="0.2">
      <c r="A208" s="3636" t="s">
        <v>569</v>
      </c>
      <c r="B208" s="280"/>
      <c r="C208" s="280" t="s">
        <v>196</v>
      </c>
      <c r="D208" s="205" t="s">
        <v>866</v>
      </c>
      <c r="E208" s="280" t="s">
        <v>636</v>
      </c>
      <c r="F208" s="2744">
        <v>41027</v>
      </c>
      <c r="G208" s="2698" t="s">
        <v>164</v>
      </c>
      <c r="H208" s="205" t="s">
        <v>54</v>
      </c>
      <c r="I208" s="205"/>
      <c r="J208" s="205"/>
      <c r="K208" s="205"/>
      <c r="L208" s="2700" t="s">
        <v>1076</v>
      </c>
      <c r="M208" s="205"/>
      <c r="N208" s="205"/>
      <c r="O208" s="205" t="s">
        <v>1058</v>
      </c>
      <c r="P208" s="2701"/>
      <c r="Q208" s="211" t="s">
        <v>920</v>
      </c>
      <c r="R208" s="2767">
        <v>100</v>
      </c>
      <c r="S208" s="211"/>
      <c r="T208" s="211"/>
      <c r="U208" s="211" t="s">
        <v>885</v>
      </c>
      <c r="V208" s="211"/>
      <c r="W208" s="211"/>
      <c r="X208" s="211"/>
      <c r="Y208" s="211"/>
      <c r="Z208" s="2702"/>
      <c r="AA208" s="2702"/>
      <c r="AB208" s="279"/>
      <c r="AC208" s="279"/>
      <c r="AD208" s="279"/>
      <c r="AE208" s="279"/>
      <c r="AF208" s="279"/>
      <c r="AG208" s="279"/>
      <c r="AH208" s="211"/>
      <c r="AI208" s="211"/>
      <c r="AJ208" s="211"/>
      <c r="AK208" s="211"/>
      <c r="AL208" s="211"/>
    </row>
    <row r="209" spans="1:198" s="152" customFormat="1" ht="29" customHeight="1" x14ac:dyDescent="0.2">
      <c r="A209" s="125" t="s">
        <v>1284</v>
      </c>
      <c r="B209" s="277" t="s">
        <v>1280</v>
      </c>
      <c r="C209" s="147" t="s">
        <v>965</v>
      </c>
      <c r="D209" s="147" t="s">
        <v>196</v>
      </c>
      <c r="E209" s="147"/>
      <c r="F209" s="172">
        <v>41014</v>
      </c>
      <c r="G209" s="149" t="s">
        <v>903</v>
      </c>
      <c r="H209" s="147" t="s">
        <v>847</v>
      </c>
      <c r="I209" s="147"/>
      <c r="J209" s="147"/>
      <c r="K209" s="147"/>
      <c r="L209" s="2756">
        <f ca="1">(YEAR(NOW())-YEAR(F209))*12+MONTH(NOW())-MONTH(F209)</f>
        <v>136</v>
      </c>
      <c r="M209" s="147" t="s">
        <v>847</v>
      </c>
      <c r="N209" s="147"/>
      <c r="O209" s="147" t="s">
        <v>754</v>
      </c>
      <c r="P209" s="151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774"/>
      <c r="AD209" s="2774"/>
      <c r="AE209" s="207"/>
      <c r="AF209" s="2776"/>
      <c r="AG209" s="2776"/>
      <c r="AH209" s="2776"/>
      <c r="AI209" s="2776"/>
      <c r="AJ209" s="2776"/>
      <c r="AK209" s="155"/>
      <c r="AL209" s="155"/>
    </row>
    <row r="210" spans="1:198" s="152" customFormat="1" ht="29" customHeight="1" x14ac:dyDescent="0.2">
      <c r="A210" s="125" t="s">
        <v>1283</v>
      </c>
      <c r="B210" s="147" t="s">
        <v>1280</v>
      </c>
      <c r="C210" s="147" t="s">
        <v>1258</v>
      </c>
      <c r="D210" s="147" t="s">
        <v>196</v>
      </c>
      <c r="E210" s="147" t="s">
        <v>1254</v>
      </c>
      <c r="F210" s="172"/>
      <c r="G210" s="149"/>
      <c r="H210" s="147"/>
      <c r="I210" s="147"/>
      <c r="J210" s="147"/>
      <c r="K210" s="147"/>
      <c r="L210" s="2696"/>
      <c r="M210" s="147"/>
      <c r="N210" s="147"/>
      <c r="O210" s="147"/>
      <c r="P210" s="151"/>
      <c r="AC210" s="153"/>
      <c r="AD210" s="153"/>
      <c r="AE210" s="154"/>
      <c r="AO210" s="156"/>
      <c r="AP210" s="156"/>
    </row>
    <row r="211" spans="1:198" s="152" customFormat="1" ht="29" customHeight="1" x14ac:dyDescent="0.2">
      <c r="A211" s="125" t="s">
        <v>1283</v>
      </c>
      <c r="B211" s="277" t="s">
        <v>1281</v>
      </c>
      <c r="C211" s="147" t="s">
        <v>1247</v>
      </c>
      <c r="D211" s="147" t="s">
        <v>196</v>
      </c>
      <c r="E211" s="147" t="s">
        <v>1248</v>
      </c>
      <c r="F211" s="172"/>
      <c r="G211" s="149"/>
      <c r="H211" s="147"/>
      <c r="I211" s="147"/>
      <c r="J211" s="147"/>
      <c r="K211" s="147"/>
      <c r="L211" s="2696"/>
      <c r="M211" s="147"/>
      <c r="N211" s="147"/>
      <c r="O211" s="147" t="s">
        <v>1249</v>
      </c>
      <c r="P211" s="151"/>
      <c r="AC211" s="153"/>
      <c r="AD211" s="153"/>
      <c r="AE211" s="154"/>
      <c r="AO211" s="156"/>
    </row>
    <row r="212" spans="1:198" s="152" customFormat="1" ht="29" customHeight="1" x14ac:dyDescent="0.2">
      <c r="A212" s="125" t="s">
        <v>1283</v>
      </c>
      <c r="B212" s="277" t="s">
        <v>1113</v>
      </c>
      <c r="C212" s="215" t="s">
        <v>730</v>
      </c>
      <c r="D212" s="277" t="s">
        <v>196</v>
      </c>
      <c r="E212" s="277" t="s">
        <v>495</v>
      </c>
      <c r="F212" s="2760">
        <v>40603</v>
      </c>
      <c r="G212" s="2704" t="s">
        <v>164</v>
      </c>
      <c r="H212" s="215"/>
      <c r="I212" s="215"/>
      <c r="J212" s="215"/>
      <c r="K212" s="215"/>
      <c r="L212" s="2756">
        <f t="shared" ref="L212:L219" ca="1" si="0">(YEAR(NOW())-YEAR(F212))*12+MONTH(NOW())-MONTH(F212)</f>
        <v>149</v>
      </c>
      <c r="M212" s="215"/>
      <c r="N212" s="147"/>
      <c r="O212" s="215" t="s">
        <v>504</v>
      </c>
      <c r="P212" s="216"/>
      <c r="R212" s="152" t="s">
        <v>1011</v>
      </c>
      <c r="T212" s="152" t="s">
        <v>933</v>
      </c>
      <c r="W212" s="152" t="s">
        <v>808</v>
      </c>
      <c r="AB212" s="152" t="s">
        <v>715</v>
      </c>
      <c r="AC212" s="153"/>
      <c r="AD212" s="153" t="s">
        <v>675</v>
      </c>
      <c r="AE212" s="154"/>
      <c r="AI212" s="152" t="s">
        <v>455</v>
      </c>
      <c r="AJ212" s="152" t="s">
        <v>255</v>
      </c>
      <c r="AK212" s="155"/>
      <c r="AL212" s="155" t="s">
        <v>175</v>
      </c>
      <c r="AM212" s="152" t="s">
        <v>174</v>
      </c>
      <c r="AN212" s="152" t="s">
        <v>164</v>
      </c>
    </row>
    <row r="213" spans="1:198" s="152" customFormat="1" ht="29" customHeight="1" x14ac:dyDescent="0.2">
      <c r="A213" s="3629" t="s">
        <v>1195</v>
      </c>
      <c r="B213" s="277" t="s">
        <v>1112</v>
      </c>
      <c r="C213" s="215" t="s">
        <v>645</v>
      </c>
      <c r="D213" s="277" t="s">
        <v>196</v>
      </c>
      <c r="E213" s="277" t="s">
        <v>152</v>
      </c>
      <c r="F213" s="2760">
        <v>40603</v>
      </c>
      <c r="G213" s="2704" t="s">
        <v>164</v>
      </c>
      <c r="H213" s="215"/>
      <c r="I213" s="215"/>
      <c r="J213" s="215"/>
      <c r="K213" s="215"/>
      <c r="L213" s="2756">
        <f t="shared" ca="1" si="0"/>
        <v>149</v>
      </c>
      <c r="M213" s="215"/>
      <c r="N213" s="215" t="s">
        <v>1221</v>
      </c>
      <c r="O213" s="215"/>
      <c r="P213" s="216"/>
      <c r="R213" s="152" t="s">
        <v>1018</v>
      </c>
      <c r="T213" s="152" t="s">
        <v>934</v>
      </c>
      <c r="V213" s="208">
        <v>1300</v>
      </c>
      <c r="Y213" s="152" t="s">
        <v>868</v>
      </c>
      <c r="AC213" s="152" t="s">
        <v>715</v>
      </c>
      <c r="AD213" s="153"/>
      <c r="AE213" s="153" t="s">
        <v>877</v>
      </c>
      <c r="AF213" s="154"/>
      <c r="AL213" s="155"/>
      <c r="AM213" s="155"/>
      <c r="AN213" s="152" t="s">
        <v>15</v>
      </c>
      <c r="AO213" s="152" t="s">
        <v>164</v>
      </c>
    </row>
    <row r="214" spans="1:198" s="152" customFormat="1" ht="29" customHeight="1" x14ac:dyDescent="0.2">
      <c r="A214" s="3629" t="s">
        <v>1195</v>
      </c>
      <c r="B214" s="277" t="s">
        <v>1112</v>
      </c>
      <c r="C214" s="215" t="s">
        <v>810</v>
      </c>
      <c r="D214" s="277" t="s">
        <v>196</v>
      </c>
      <c r="E214" s="277" t="s">
        <v>152</v>
      </c>
      <c r="F214" s="2760">
        <v>40966</v>
      </c>
      <c r="G214" s="2704" t="s">
        <v>164</v>
      </c>
      <c r="H214" s="215" t="s">
        <v>228</v>
      </c>
      <c r="I214" s="215"/>
      <c r="J214" s="215"/>
      <c r="K214" s="215"/>
      <c r="L214" s="2756">
        <f t="shared" ca="1" si="0"/>
        <v>138</v>
      </c>
      <c r="M214" s="215"/>
      <c r="N214" s="215" t="s">
        <v>1221</v>
      </c>
      <c r="O214" s="215"/>
      <c r="P214" s="216"/>
      <c r="Q214" s="224" t="s">
        <v>1076</v>
      </c>
      <c r="R214" s="224"/>
      <c r="S214" s="224"/>
      <c r="T214" s="224"/>
      <c r="U214" s="224"/>
      <c r="V214" s="2705">
        <v>400</v>
      </c>
      <c r="W214" s="224"/>
      <c r="X214" s="224"/>
      <c r="Y214" s="224"/>
      <c r="Z214" s="224"/>
      <c r="AA214" s="224"/>
      <c r="AB214" s="224"/>
      <c r="AC214" s="224"/>
      <c r="AD214" s="2774"/>
      <c r="AE214" s="2774"/>
      <c r="AF214" s="207"/>
      <c r="AG214" s="2776"/>
      <c r="AH214" s="2776"/>
      <c r="AI214" s="2776"/>
      <c r="AJ214" s="2776"/>
      <c r="AK214" s="2776"/>
      <c r="AL214" s="155"/>
      <c r="AM214" s="155"/>
    </row>
    <row r="215" spans="1:198" s="152" customFormat="1" ht="29" customHeight="1" x14ac:dyDescent="0.2">
      <c r="A215" s="3629" t="s">
        <v>1195</v>
      </c>
      <c r="B215" s="277" t="s">
        <v>1112</v>
      </c>
      <c r="C215" s="215" t="s">
        <v>812</v>
      </c>
      <c r="D215" s="277" t="s">
        <v>196</v>
      </c>
      <c r="E215" s="277" t="s">
        <v>146</v>
      </c>
      <c r="F215" s="2760">
        <v>40966</v>
      </c>
      <c r="G215" s="2704" t="s">
        <v>164</v>
      </c>
      <c r="H215" s="215" t="s">
        <v>817</v>
      </c>
      <c r="I215" s="215"/>
      <c r="J215" s="215"/>
      <c r="K215" s="215"/>
      <c r="L215" s="2756">
        <f t="shared" ca="1" si="0"/>
        <v>138</v>
      </c>
      <c r="M215" s="215"/>
      <c r="N215" s="215" t="s">
        <v>1221</v>
      </c>
      <c r="O215" s="215"/>
      <c r="P215" s="216"/>
      <c r="Q215" s="224"/>
      <c r="R215" s="224"/>
      <c r="S215" s="224"/>
      <c r="T215" s="224"/>
      <c r="U215" s="224"/>
      <c r="V215" s="2705">
        <v>400</v>
      </c>
      <c r="W215" s="224"/>
      <c r="X215" s="224"/>
      <c r="Y215" s="224"/>
      <c r="Z215" s="224"/>
      <c r="AA215" s="224"/>
      <c r="AB215" s="224"/>
      <c r="AC215" s="224"/>
      <c r="AD215" s="2774"/>
      <c r="AE215" s="2774"/>
      <c r="AF215" s="207"/>
      <c r="AG215" s="2776"/>
      <c r="AH215" s="2776"/>
      <c r="AI215" s="2776"/>
      <c r="AJ215" s="2776"/>
      <c r="AK215" s="2776"/>
      <c r="AL215" s="155"/>
      <c r="AM215" s="155"/>
    </row>
    <row r="216" spans="1:198" s="152" customFormat="1" ht="29" customHeight="1" x14ac:dyDescent="0.2">
      <c r="A216" s="3629" t="s">
        <v>1195</v>
      </c>
      <c r="B216" s="277" t="s">
        <v>1112</v>
      </c>
      <c r="C216" s="147" t="s">
        <v>1011</v>
      </c>
      <c r="D216" s="147" t="s">
        <v>196</v>
      </c>
      <c r="E216" s="147" t="s">
        <v>148</v>
      </c>
      <c r="F216" s="172">
        <v>41319</v>
      </c>
      <c r="G216" s="149"/>
      <c r="H216" s="147"/>
      <c r="I216" s="147"/>
      <c r="J216" s="147"/>
      <c r="K216" s="147"/>
      <c r="L216" s="2756">
        <f t="shared" ca="1" si="0"/>
        <v>126</v>
      </c>
      <c r="M216" s="147" t="s">
        <v>1017</v>
      </c>
      <c r="N216" s="147" t="s">
        <v>1221</v>
      </c>
      <c r="O216" s="147"/>
      <c r="P216" s="151" t="s">
        <v>1179</v>
      </c>
      <c r="S216" s="152" t="s">
        <v>1013</v>
      </c>
      <c r="V216" s="208"/>
      <c r="AD216" s="153"/>
      <c r="AE216" s="153"/>
      <c r="AF216" s="154"/>
    </row>
    <row r="217" spans="1:198" s="156" customFormat="1" ht="29" customHeight="1" x14ac:dyDescent="0.2">
      <c r="A217" s="3629" t="s">
        <v>824</v>
      </c>
      <c r="B217" s="277" t="s">
        <v>974</v>
      </c>
      <c r="C217" s="147" t="s">
        <v>508</v>
      </c>
      <c r="D217" s="147" t="s">
        <v>196</v>
      </c>
      <c r="E217" s="147" t="s">
        <v>541</v>
      </c>
      <c r="F217" s="172">
        <v>40233</v>
      </c>
      <c r="G217" s="2704" t="s">
        <v>903</v>
      </c>
      <c r="H217" s="147"/>
      <c r="I217" s="147"/>
      <c r="J217" s="147"/>
      <c r="K217" s="147"/>
      <c r="L217" s="2756">
        <f t="shared" ca="1" si="0"/>
        <v>162</v>
      </c>
      <c r="M217" s="147" t="s">
        <v>480</v>
      </c>
      <c r="N217" s="147"/>
      <c r="O217" s="147"/>
      <c r="P217" s="151"/>
      <c r="Q217" s="152"/>
      <c r="R217" s="152" t="s">
        <v>1023</v>
      </c>
      <c r="S217" s="152"/>
      <c r="T217" s="152" t="s">
        <v>932</v>
      </c>
      <c r="U217" s="152"/>
      <c r="V217" s="208">
        <v>1300</v>
      </c>
      <c r="W217" s="152"/>
      <c r="X217" s="152" t="s">
        <v>781</v>
      </c>
      <c r="Y217" s="152"/>
      <c r="Z217" s="152"/>
      <c r="AA217" s="152"/>
      <c r="AB217" s="152"/>
      <c r="AC217" s="152" t="s">
        <v>715</v>
      </c>
      <c r="AD217" s="153"/>
      <c r="AE217" s="153"/>
      <c r="AF217" s="154"/>
      <c r="AG217" s="152"/>
      <c r="AH217" s="152"/>
      <c r="AI217" s="152"/>
      <c r="AJ217" s="152"/>
      <c r="AK217" s="152"/>
      <c r="AL217" s="155"/>
      <c r="AM217" s="155"/>
      <c r="AN217" s="152"/>
      <c r="AO217" s="152" t="s">
        <v>164</v>
      </c>
      <c r="AP217" s="152"/>
      <c r="AQ217" s="152"/>
      <c r="AR217" s="152"/>
      <c r="AS217" s="152"/>
      <c r="AT217" s="152"/>
      <c r="AU217" s="152"/>
      <c r="AV217" s="152"/>
      <c r="AW217" s="152"/>
      <c r="AX217" s="152"/>
      <c r="AY217" s="152"/>
      <c r="AZ217" s="152"/>
      <c r="BA217" s="152"/>
      <c r="BB217" s="152"/>
      <c r="BC217" s="152"/>
      <c r="BD217" s="152"/>
      <c r="BE217" s="152"/>
      <c r="BF217" s="152"/>
      <c r="BG217" s="152"/>
      <c r="BH217" s="152"/>
      <c r="BI217" s="152"/>
      <c r="BJ217" s="152"/>
      <c r="BK217" s="152"/>
      <c r="BL217" s="152"/>
      <c r="BM217" s="152"/>
      <c r="BN217" s="152"/>
      <c r="BO217" s="152"/>
      <c r="BP217" s="152"/>
      <c r="BQ217" s="152"/>
      <c r="BR217" s="152"/>
      <c r="BS217" s="152"/>
      <c r="BT217" s="152"/>
      <c r="BU217" s="152"/>
      <c r="BV217" s="152"/>
      <c r="BW217" s="152"/>
      <c r="BX217" s="152"/>
      <c r="BY217" s="152"/>
      <c r="BZ217" s="152"/>
      <c r="CA217" s="152"/>
      <c r="CB217" s="152"/>
      <c r="CC217" s="152"/>
      <c r="CD217" s="152"/>
      <c r="CE217" s="152"/>
      <c r="CF217" s="152"/>
      <c r="CG217" s="152"/>
      <c r="CH217" s="152"/>
      <c r="CI217" s="152"/>
      <c r="CJ217" s="152"/>
      <c r="CK217" s="152"/>
      <c r="CL217" s="152"/>
      <c r="CM217" s="152"/>
      <c r="CN217" s="152"/>
      <c r="CO217" s="152"/>
      <c r="CP217" s="152"/>
      <c r="CQ217" s="152"/>
      <c r="CR217" s="152"/>
      <c r="CS217" s="152"/>
      <c r="CT217" s="152"/>
      <c r="CU217" s="152"/>
      <c r="CV217" s="152"/>
      <c r="CW217" s="152"/>
      <c r="CX217" s="152"/>
      <c r="CY217" s="152"/>
      <c r="CZ217" s="152"/>
      <c r="DA217" s="152"/>
      <c r="DB217" s="152"/>
      <c r="DC217" s="152"/>
      <c r="DD217" s="152"/>
      <c r="DE217" s="152"/>
      <c r="DF217" s="152"/>
      <c r="DG217" s="152"/>
      <c r="DH217" s="152"/>
      <c r="DI217" s="152"/>
      <c r="DJ217" s="152"/>
      <c r="DK217" s="152"/>
      <c r="DL217" s="152"/>
      <c r="DM217" s="152"/>
      <c r="DN217" s="152"/>
      <c r="DO217" s="152"/>
      <c r="DP217" s="152"/>
      <c r="DQ217" s="152"/>
      <c r="DR217" s="152"/>
      <c r="DS217" s="152"/>
      <c r="DT217" s="152"/>
      <c r="DU217" s="152"/>
      <c r="DV217" s="152"/>
      <c r="DW217" s="152"/>
      <c r="DX217" s="152"/>
      <c r="DY217" s="152"/>
      <c r="DZ217" s="152"/>
      <c r="EA217" s="152"/>
      <c r="EB217" s="152"/>
      <c r="EC217" s="152"/>
      <c r="ED217" s="152"/>
      <c r="EE217" s="152"/>
      <c r="EF217" s="152"/>
      <c r="EG217" s="152"/>
      <c r="EH217" s="152"/>
      <c r="EI217" s="152"/>
      <c r="EJ217" s="152"/>
      <c r="EK217" s="152"/>
      <c r="EL217" s="152"/>
      <c r="EM217" s="152"/>
      <c r="EN217" s="152"/>
      <c r="EO217" s="152"/>
      <c r="EP217" s="152"/>
      <c r="EQ217" s="152"/>
      <c r="ER217" s="152"/>
      <c r="ES217" s="152"/>
      <c r="ET217" s="152"/>
      <c r="EU217" s="152"/>
      <c r="EV217" s="152"/>
      <c r="EW217" s="152"/>
      <c r="EX217" s="152"/>
      <c r="EY217" s="152"/>
      <c r="EZ217" s="152"/>
      <c r="FA217" s="152"/>
      <c r="FB217" s="152"/>
      <c r="FC217" s="152"/>
      <c r="FD217" s="152"/>
      <c r="FE217" s="152"/>
      <c r="FF217" s="152"/>
      <c r="FG217" s="152"/>
      <c r="FH217" s="152"/>
      <c r="FI217" s="152"/>
      <c r="FJ217" s="152"/>
      <c r="FK217" s="152"/>
      <c r="FL217" s="152"/>
      <c r="FM217" s="152"/>
      <c r="FN217" s="152"/>
      <c r="FO217" s="152"/>
      <c r="FP217" s="152"/>
      <c r="FQ217" s="152"/>
      <c r="FR217" s="152"/>
      <c r="FS217" s="152"/>
      <c r="FT217" s="152"/>
      <c r="FU217" s="152"/>
      <c r="FV217" s="152"/>
      <c r="FW217" s="152"/>
      <c r="FX217" s="152"/>
      <c r="FY217" s="152"/>
      <c r="FZ217" s="152"/>
      <c r="GA217" s="152"/>
      <c r="GB217" s="152"/>
      <c r="GC217" s="152"/>
      <c r="GD217" s="152"/>
      <c r="GE217" s="152"/>
      <c r="GF217" s="152"/>
      <c r="GG217" s="152"/>
      <c r="GH217" s="152"/>
      <c r="GI217" s="152"/>
      <c r="GJ217" s="152"/>
      <c r="GK217" s="152"/>
      <c r="GL217" s="152"/>
      <c r="GM217" s="152"/>
      <c r="GN217" s="152"/>
      <c r="GO217" s="152"/>
      <c r="GP217" s="152"/>
    </row>
    <row r="218" spans="1:198" s="152" customFormat="1" ht="29" customHeight="1" x14ac:dyDescent="0.2">
      <c r="A218" s="125" t="s">
        <v>1276</v>
      </c>
      <c r="B218" s="277" t="s">
        <v>1112</v>
      </c>
      <c r="C218" s="215" t="s">
        <v>630</v>
      </c>
      <c r="D218" s="277" t="s">
        <v>196</v>
      </c>
      <c r="E218" s="277" t="s">
        <v>1272</v>
      </c>
      <c r="F218" s="2760">
        <v>40603</v>
      </c>
      <c r="G218" s="2704" t="s">
        <v>164</v>
      </c>
      <c r="H218" s="215" t="s">
        <v>11</v>
      </c>
      <c r="I218" s="215"/>
      <c r="J218" s="215"/>
      <c r="K218" s="215"/>
      <c r="L218" s="2756">
        <f t="shared" ca="1" si="0"/>
        <v>149</v>
      </c>
      <c r="M218" s="215"/>
      <c r="N218" s="215" t="s">
        <v>1206</v>
      </c>
      <c r="O218" s="215"/>
      <c r="P218" s="216"/>
      <c r="R218" s="152" t="s">
        <v>1040</v>
      </c>
      <c r="T218" s="152" t="s">
        <v>934</v>
      </c>
      <c r="V218" s="208">
        <v>1300</v>
      </c>
      <c r="X218" s="152" t="s">
        <v>806</v>
      </c>
      <c r="AC218" s="152" t="s">
        <v>715</v>
      </c>
      <c r="AD218" s="153"/>
      <c r="AE218" s="153"/>
      <c r="AF218" s="154"/>
      <c r="AL218" s="155"/>
      <c r="AM218" s="155"/>
    </row>
    <row r="219" spans="1:198" s="152" customFormat="1" ht="29" customHeight="1" x14ac:dyDescent="0.2">
      <c r="A219" s="125" t="s">
        <v>1276</v>
      </c>
      <c r="B219" s="277" t="s">
        <v>1112</v>
      </c>
      <c r="C219" s="215" t="s">
        <v>733</v>
      </c>
      <c r="D219" s="277" t="s">
        <v>196</v>
      </c>
      <c r="E219" s="277" t="s">
        <v>148</v>
      </c>
      <c r="F219" s="2760">
        <v>40797</v>
      </c>
      <c r="G219" s="2704" t="s">
        <v>164</v>
      </c>
      <c r="H219" s="215"/>
      <c r="I219" s="215"/>
      <c r="J219" s="215"/>
      <c r="K219" s="215"/>
      <c r="L219" s="2756">
        <f t="shared" ca="1" si="0"/>
        <v>143</v>
      </c>
      <c r="M219" s="215"/>
      <c r="N219" s="215" t="s">
        <v>1209</v>
      </c>
      <c r="O219" s="215"/>
      <c r="P219" s="216"/>
      <c r="Q219" s="224" t="s">
        <v>238</v>
      </c>
      <c r="R219" s="224"/>
      <c r="S219" s="224"/>
      <c r="T219" s="224"/>
      <c r="U219" s="224"/>
      <c r="V219" s="2705">
        <v>700</v>
      </c>
      <c r="W219" s="224"/>
      <c r="X219" s="224"/>
      <c r="Y219" s="224"/>
      <c r="Z219" s="224"/>
      <c r="AA219" s="224"/>
      <c r="AB219" s="224"/>
      <c r="AC219" s="152" t="s">
        <v>715</v>
      </c>
      <c r="AD219" s="2774"/>
      <c r="AE219" s="2774" t="s">
        <v>682</v>
      </c>
      <c r="AF219" s="2776"/>
      <c r="AG219" s="2776"/>
      <c r="AH219" s="2776"/>
      <c r="AI219" s="2776"/>
      <c r="AJ219" s="2776"/>
      <c r="AK219" s="2776"/>
      <c r="AL219" s="155"/>
      <c r="AM219" s="155"/>
    </row>
    <row r="220" spans="1:198" s="152" customFormat="1" ht="29" customHeight="1" x14ac:dyDescent="0.2">
      <c r="A220" s="3639" t="s">
        <v>1276</v>
      </c>
      <c r="B220" s="278"/>
      <c r="C220" s="278" t="s">
        <v>238</v>
      </c>
      <c r="D220" s="278" t="s">
        <v>196</v>
      </c>
      <c r="E220" s="278" t="s">
        <v>571</v>
      </c>
      <c r="F220" s="2821"/>
      <c r="G220" s="2770"/>
      <c r="H220" s="278"/>
      <c r="I220" s="278"/>
      <c r="J220" s="278"/>
      <c r="K220" s="278"/>
      <c r="L220" s="2771"/>
      <c r="M220" s="278"/>
      <c r="N220" s="278" t="s">
        <v>1250</v>
      </c>
      <c r="O220" s="278"/>
      <c r="P220" s="2772"/>
      <c r="V220" s="208"/>
      <c r="AD220" s="153"/>
      <c r="AE220" s="153"/>
      <c r="AF220" s="154"/>
    </row>
    <row r="221" spans="1:198" s="152" customFormat="1" ht="29" customHeight="1" x14ac:dyDescent="0.2">
      <c r="A221" s="98" t="s">
        <v>1363</v>
      </c>
      <c r="B221" s="207" t="s">
        <v>1514</v>
      </c>
      <c r="C221" s="224" t="s">
        <v>637</v>
      </c>
      <c r="D221" s="207" t="s">
        <v>196</v>
      </c>
      <c r="E221" s="207" t="s">
        <v>148</v>
      </c>
      <c r="F221" s="2773">
        <v>40603</v>
      </c>
      <c r="G221" s="207">
        <f t="shared" ref="G221:G229" ca="1" si="1">(YEAR(NOW())-YEAR(F221))*12+MONTH(NOW())-MONTH(F221)</f>
        <v>149</v>
      </c>
      <c r="H221" s="224"/>
      <c r="I221" s="224"/>
      <c r="J221" s="224"/>
      <c r="K221" s="224"/>
      <c r="L221" s="2822"/>
      <c r="M221" s="224" t="s">
        <v>1503</v>
      </c>
      <c r="N221" s="224"/>
      <c r="O221" s="224" t="s">
        <v>1430</v>
      </c>
      <c r="P221" s="152" t="s">
        <v>1306</v>
      </c>
      <c r="Q221" s="224" t="s">
        <v>1207</v>
      </c>
      <c r="R221" s="224" t="s">
        <v>1281</v>
      </c>
      <c r="S221" s="224"/>
      <c r="U221" s="152" t="s">
        <v>1031</v>
      </c>
      <c r="W221" s="152" t="s">
        <v>934</v>
      </c>
      <c r="AA221" s="152" t="s">
        <v>1061</v>
      </c>
      <c r="AE221" s="152" t="s">
        <v>715</v>
      </c>
      <c r="AF221" s="153"/>
      <c r="AG221" s="153" t="s">
        <v>682</v>
      </c>
      <c r="AH221" s="154"/>
      <c r="AK221" s="154"/>
      <c r="AM221" s="152" t="s">
        <v>496</v>
      </c>
      <c r="AN221" s="155"/>
      <c r="AO221" s="155"/>
      <c r="AP221" s="152" t="s">
        <v>15</v>
      </c>
      <c r="AQ221" s="152" t="s">
        <v>164</v>
      </c>
      <c r="AW221" s="156"/>
      <c r="AX221" s="156"/>
      <c r="AY221" s="156"/>
      <c r="AZ221" s="156"/>
      <c r="BA221" s="156"/>
      <c r="BB221" s="156"/>
      <c r="BC221" s="156"/>
      <c r="BD221" s="156"/>
      <c r="BE221" s="156"/>
      <c r="BF221" s="156"/>
      <c r="BG221" s="156"/>
      <c r="BH221" s="156"/>
      <c r="BI221" s="156"/>
      <c r="BJ221" s="156"/>
      <c r="BK221" s="156"/>
      <c r="BL221" s="156"/>
      <c r="BM221" s="156"/>
      <c r="BN221" s="156"/>
      <c r="BO221" s="156"/>
      <c r="BP221" s="156"/>
      <c r="BQ221" s="156"/>
      <c r="BR221" s="156"/>
      <c r="BS221" s="156"/>
      <c r="BT221" s="156"/>
      <c r="BU221" s="156"/>
      <c r="BV221" s="156"/>
      <c r="BW221" s="156"/>
      <c r="BX221" s="156"/>
      <c r="BY221" s="156"/>
      <c r="BZ221" s="156"/>
      <c r="CA221" s="156"/>
      <c r="CB221" s="156"/>
      <c r="CC221" s="156"/>
      <c r="CD221" s="156"/>
      <c r="CE221" s="156"/>
      <c r="CF221" s="156"/>
      <c r="CG221" s="156"/>
      <c r="CH221" s="156"/>
      <c r="CI221" s="156"/>
      <c r="CJ221" s="156"/>
      <c r="CK221" s="156"/>
      <c r="CL221" s="156"/>
      <c r="CM221" s="156"/>
      <c r="CN221" s="156"/>
      <c r="CO221" s="156"/>
      <c r="CP221" s="156"/>
      <c r="CQ221" s="156"/>
      <c r="CR221" s="156"/>
      <c r="CS221" s="156"/>
      <c r="CT221" s="156"/>
      <c r="CU221" s="156"/>
      <c r="CV221" s="156"/>
      <c r="CW221" s="156"/>
      <c r="CX221" s="156"/>
      <c r="CY221" s="156"/>
      <c r="CZ221" s="156"/>
      <c r="DA221" s="156"/>
      <c r="DB221" s="156"/>
      <c r="DC221" s="156"/>
      <c r="DD221" s="156"/>
      <c r="DE221" s="156"/>
      <c r="DF221" s="156"/>
      <c r="DG221" s="156"/>
      <c r="DH221" s="156"/>
      <c r="DI221" s="156"/>
      <c r="DJ221" s="156"/>
      <c r="DK221" s="156"/>
      <c r="DL221" s="156"/>
      <c r="DM221" s="156"/>
      <c r="DN221" s="156"/>
      <c r="DO221" s="156"/>
      <c r="DP221" s="156"/>
      <c r="DQ221" s="156"/>
      <c r="DR221" s="156"/>
      <c r="DS221" s="156"/>
      <c r="DT221" s="156"/>
      <c r="DU221" s="156"/>
      <c r="DV221" s="156"/>
      <c r="DW221" s="156"/>
      <c r="DX221" s="156"/>
      <c r="DY221" s="156"/>
      <c r="DZ221" s="156"/>
      <c r="EA221" s="156"/>
      <c r="EB221" s="156"/>
      <c r="EC221" s="156"/>
      <c r="ED221" s="156"/>
      <c r="EE221" s="156"/>
      <c r="EF221" s="156"/>
      <c r="EG221" s="156"/>
      <c r="EH221" s="156"/>
      <c r="EI221" s="156"/>
      <c r="EJ221" s="156"/>
      <c r="EK221" s="156"/>
      <c r="EL221" s="156"/>
      <c r="EM221" s="156"/>
      <c r="EN221" s="156"/>
      <c r="EO221" s="156"/>
      <c r="EP221" s="156"/>
      <c r="EQ221" s="156"/>
      <c r="ER221" s="156"/>
      <c r="ES221" s="156"/>
      <c r="ET221" s="156"/>
      <c r="EU221" s="156"/>
      <c r="EV221" s="156"/>
      <c r="EW221" s="156"/>
      <c r="EX221" s="156"/>
      <c r="EY221" s="156"/>
      <c r="EZ221" s="156"/>
      <c r="FA221" s="156"/>
      <c r="FB221" s="156"/>
      <c r="FC221" s="156"/>
      <c r="FD221" s="156"/>
      <c r="FE221" s="156"/>
      <c r="FF221" s="156"/>
      <c r="FG221" s="156"/>
      <c r="FH221" s="156"/>
      <c r="FI221" s="156"/>
      <c r="FJ221" s="156"/>
      <c r="FK221" s="156"/>
      <c r="FL221" s="156"/>
      <c r="FM221" s="156"/>
      <c r="FN221" s="156"/>
      <c r="FO221" s="156"/>
      <c r="FP221" s="156"/>
      <c r="FQ221" s="156"/>
      <c r="FR221" s="156"/>
      <c r="FS221" s="156"/>
      <c r="FT221" s="156"/>
      <c r="FU221" s="156"/>
      <c r="FV221" s="156"/>
      <c r="FW221" s="156"/>
      <c r="FX221" s="156"/>
      <c r="FY221" s="156"/>
      <c r="FZ221" s="156"/>
      <c r="GA221" s="156"/>
      <c r="GB221" s="156"/>
      <c r="GC221" s="156"/>
      <c r="GD221" s="156"/>
      <c r="GE221" s="156"/>
      <c r="GF221" s="156"/>
      <c r="GG221" s="156"/>
      <c r="GH221" s="156"/>
      <c r="GI221" s="156"/>
      <c r="GJ221" s="156"/>
      <c r="GK221" s="156"/>
      <c r="GL221" s="156"/>
      <c r="GM221" s="156"/>
      <c r="GN221" s="156"/>
      <c r="GO221" s="156"/>
      <c r="GP221" s="156"/>
    </row>
    <row r="222" spans="1:198" s="152" customFormat="1" ht="29" customHeight="1" x14ac:dyDescent="0.2">
      <c r="A222" s="98" t="s">
        <v>1368</v>
      </c>
      <c r="B222" s="207" t="s">
        <v>1514</v>
      </c>
      <c r="C222" s="152" t="s">
        <v>1253</v>
      </c>
      <c r="D222" s="152" t="s">
        <v>196</v>
      </c>
      <c r="E222" s="152" t="s">
        <v>1254</v>
      </c>
      <c r="F222" s="154">
        <v>41000</v>
      </c>
      <c r="G222" s="152">
        <f t="shared" ca="1" si="1"/>
        <v>136</v>
      </c>
      <c r="L222" s="2764"/>
      <c r="M222" s="152" t="s">
        <v>1503</v>
      </c>
      <c r="P222" s="152" t="s">
        <v>1308</v>
      </c>
      <c r="Q222" s="152" t="s">
        <v>754</v>
      </c>
      <c r="R222" s="224" t="s">
        <v>1281</v>
      </c>
      <c r="AF222" s="153"/>
      <c r="AG222" s="153"/>
      <c r="AH222" s="154"/>
      <c r="AS222" s="156"/>
      <c r="AT222" s="156"/>
    </row>
    <row r="223" spans="1:198" s="152" customFormat="1" ht="29" customHeight="1" x14ac:dyDescent="0.2">
      <c r="A223" s="98" t="s">
        <v>1356</v>
      </c>
      <c r="B223" s="279" t="s">
        <v>1517</v>
      </c>
      <c r="C223" s="211" t="s">
        <v>970</v>
      </c>
      <c r="D223" s="211" t="s">
        <v>196</v>
      </c>
      <c r="E223" s="211"/>
      <c r="F223" s="2703">
        <v>41194</v>
      </c>
      <c r="G223" s="279">
        <f t="shared" ca="1" si="1"/>
        <v>130</v>
      </c>
      <c r="H223" s="211" t="s">
        <v>188</v>
      </c>
      <c r="I223" s="211"/>
      <c r="J223" s="211"/>
      <c r="K223" s="211"/>
      <c r="L223" s="2766"/>
      <c r="M223" s="211"/>
      <c r="N223" s="211"/>
      <c r="O223" s="211"/>
      <c r="P223" s="211" t="s">
        <v>1297</v>
      </c>
      <c r="Q223" s="211" t="s">
        <v>1191</v>
      </c>
      <c r="R223" s="211" t="s">
        <v>1280</v>
      </c>
      <c r="S223" s="211" t="s">
        <v>1175</v>
      </c>
      <c r="T223" s="211"/>
      <c r="U223" s="211"/>
      <c r="V223" s="211"/>
      <c r="W223" s="211"/>
      <c r="X223" s="211"/>
      <c r="Y223" s="211"/>
      <c r="Z223" s="211"/>
      <c r="AA223" s="211"/>
      <c r="AB223" s="211"/>
      <c r="AC223" s="211"/>
      <c r="AD223" s="211"/>
      <c r="AE223" s="211"/>
      <c r="AF223" s="2702"/>
      <c r="AG223" s="2702"/>
      <c r="AH223" s="279"/>
      <c r="AI223" s="279"/>
      <c r="AJ223" s="279"/>
      <c r="AK223" s="279"/>
      <c r="AL223" s="279"/>
      <c r="AM223" s="279"/>
      <c r="AN223" s="211"/>
      <c r="AO223" s="211"/>
      <c r="AP223" s="211"/>
      <c r="AQ223" s="211"/>
      <c r="AW223" s="211"/>
      <c r="AX223" s="211"/>
      <c r="AY223" s="211"/>
      <c r="AZ223" s="211"/>
      <c r="BA223" s="211"/>
      <c r="BB223" s="211"/>
      <c r="BC223" s="211"/>
      <c r="BD223" s="211"/>
      <c r="BE223" s="211"/>
      <c r="BF223" s="211"/>
      <c r="BG223" s="211"/>
      <c r="BH223" s="211"/>
      <c r="BI223" s="211"/>
      <c r="BJ223" s="211"/>
      <c r="BK223" s="211"/>
      <c r="BL223" s="211"/>
      <c r="BM223" s="211"/>
      <c r="BN223" s="211"/>
      <c r="BO223" s="211"/>
      <c r="BP223" s="211"/>
      <c r="BQ223" s="211"/>
      <c r="BR223" s="211"/>
      <c r="BS223" s="211"/>
      <c r="BT223" s="211"/>
      <c r="BU223" s="211"/>
      <c r="BV223" s="211"/>
      <c r="BW223" s="211"/>
      <c r="BX223" s="211"/>
      <c r="BY223" s="211"/>
      <c r="BZ223" s="211"/>
      <c r="CA223" s="211"/>
      <c r="CB223" s="211"/>
      <c r="CC223" s="211"/>
      <c r="CD223" s="211"/>
      <c r="CE223" s="211"/>
      <c r="CF223" s="211"/>
      <c r="CG223" s="211"/>
      <c r="CH223" s="211"/>
      <c r="CI223" s="211"/>
      <c r="CJ223" s="211"/>
      <c r="CK223" s="211"/>
      <c r="CL223" s="211"/>
      <c r="CM223" s="211"/>
      <c r="CN223" s="211"/>
      <c r="CO223" s="211"/>
      <c r="CP223" s="211"/>
      <c r="CQ223" s="211"/>
      <c r="CR223" s="211"/>
      <c r="CS223" s="211"/>
      <c r="CT223" s="211"/>
      <c r="CU223" s="211"/>
      <c r="CV223" s="211"/>
      <c r="CW223" s="211"/>
      <c r="CX223" s="211"/>
      <c r="CY223" s="211"/>
      <c r="CZ223" s="211"/>
      <c r="DA223" s="211"/>
      <c r="DB223" s="211"/>
      <c r="DC223" s="211"/>
      <c r="DD223" s="211"/>
      <c r="DE223" s="211"/>
      <c r="DF223" s="211"/>
      <c r="DG223" s="211"/>
      <c r="DH223" s="211"/>
      <c r="DI223" s="211"/>
      <c r="DJ223" s="211"/>
      <c r="DK223" s="211"/>
      <c r="DL223" s="211"/>
      <c r="DM223" s="211"/>
      <c r="DN223" s="211"/>
      <c r="DO223" s="211"/>
      <c r="DP223" s="211"/>
      <c r="DQ223" s="211"/>
      <c r="DR223" s="211"/>
      <c r="DS223" s="211"/>
      <c r="DT223" s="211"/>
      <c r="DU223" s="211"/>
      <c r="DV223" s="211"/>
      <c r="DW223" s="211"/>
      <c r="DX223" s="211"/>
      <c r="DY223" s="211"/>
      <c r="DZ223" s="211"/>
      <c r="EA223" s="211"/>
      <c r="EB223" s="211"/>
      <c r="EC223" s="211"/>
      <c r="ED223" s="211"/>
      <c r="EE223" s="211"/>
      <c r="EF223" s="211"/>
      <c r="EG223" s="211"/>
      <c r="EH223" s="211"/>
      <c r="EI223" s="211"/>
      <c r="EJ223" s="211"/>
      <c r="EK223" s="211"/>
      <c r="EL223" s="211"/>
      <c r="EM223" s="211"/>
      <c r="EN223" s="211"/>
      <c r="EO223" s="211"/>
      <c r="EP223" s="211"/>
      <c r="EQ223" s="211"/>
      <c r="ER223" s="211"/>
      <c r="ES223" s="211"/>
      <c r="ET223" s="211"/>
      <c r="EU223" s="211"/>
      <c r="EV223" s="211"/>
      <c r="EW223" s="211"/>
      <c r="EX223" s="211"/>
      <c r="EY223" s="211"/>
      <c r="EZ223" s="211"/>
      <c r="FA223" s="211"/>
      <c r="FB223" s="211"/>
      <c r="FC223" s="211"/>
      <c r="FD223" s="211"/>
      <c r="FE223" s="211"/>
      <c r="FF223" s="211"/>
      <c r="FG223" s="211"/>
      <c r="FH223" s="211"/>
      <c r="FI223" s="211"/>
      <c r="FJ223" s="211"/>
      <c r="FK223" s="211"/>
      <c r="FL223" s="211"/>
      <c r="FM223" s="211"/>
      <c r="FN223" s="211"/>
      <c r="FO223" s="211"/>
      <c r="FP223" s="211"/>
      <c r="FQ223" s="211"/>
      <c r="FR223" s="211"/>
      <c r="FS223" s="211"/>
      <c r="FT223" s="211"/>
      <c r="FU223" s="211"/>
      <c r="FV223" s="211"/>
      <c r="FW223" s="211"/>
      <c r="FX223" s="211"/>
      <c r="FY223" s="211"/>
      <c r="FZ223" s="211"/>
      <c r="GA223" s="211"/>
      <c r="GB223" s="211"/>
      <c r="GC223" s="211"/>
      <c r="GD223" s="211"/>
      <c r="GE223" s="211"/>
      <c r="GF223" s="211"/>
      <c r="GG223" s="211"/>
      <c r="GH223" s="211"/>
      <c r="GI223" s="211"/>
      <c r="GJ223" s="211"/>
      <c r="GK223" s="211"/>
      <c r="GL223" s="211"/>
      <c r="GM223" s="211"/>
      <c r="GN223" s="211"/>
      <c r="GO223" s="211"/>
      <c r="GP223" s="211"/>
    </row>
    <row r="224" spans="1:198" s="152" customFormat="1" ht="29" customHeight="1" x14ac:dyDescent="0.2">
      <c r="A224" s="98" t="s">
        <v>1324</v>
      </c>
      <c r="B224" s="207" t="s">
        <v>1515</v>
      </c>
      <c r="C224" s="152" t="s">
        <v>986</v>
      </c>
      <c r="D224" s="152" t="s">
        <v>196</v>
      </c>
      <c r="F224" s="154">
        <v>41228</v>
      </c>
      <c r="G224" s="207">
        <f t="shared" ca="1" si="1"/>
        <v>129</v>
      </c>
      <c r="H224" s="152" t="s">
        <v>280</v>
      </c>
      <c r="L224" s="2764"/>
      <c r="P224" s="152" t="s">
        <v>1291</v>
      </c>
      <c r="Q224" s="152" t="s">
        <v>754</v>
      </c>
      <c r="R224" s="224" t="s">
        <v>1281</v>
      </c>
      <c r="S224" s="152" t="s">
        <v>715</v>
      </c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774"/>
      <c r="AG224" s="2774"/>
      <c r="AH224" s="207"/>
      <c r="AI224" s="2776"/>
      <c r="AJ224" s="2776"/>
      <c r="AK224" s="2776"/>
      <c r="AL224" s="2776"/>
      <c r="AM224" s="2776"/>
      <c r="AN224" s="155"/>
      <c r="AO224" s="155"/>
    </row>
    <row r="225" spans="1:198" s="152" customFormat="1" ht="29" customHeight="1" x14ac:dyDescent="0.2">
      <c r="A225" s="98" t="s">
        <v>1326</v>
      </c>
      <c r="B225" s="207" t="s">
        <v>1515</v>
      </c>
      <c r="C225" s="152" t="s">
        <v>1014</v>
      </c>
      <c r="D225" s="152" t="s">
        <v>196</v>
      </c>
      <c r="E225" s="152" t="s">
        <v>27</v>
      </c>
      <c r="F225" s="154">
        <v>41319</v>
      </c>
      <c r="G225" s="207">
        <f t="shared" ca="1" si="1"/>
        <v>126</v>
      </c>
      <c r="H225" s="152" t="s">
        <v>1015</v>
      </c>
      <c r="L225" s="2764"/>
      <c r="P225" s="152" t="s">
        <v>1291</v>
      </c>
      <c r="Q225" s="152" t="s">
        <v>1234</v>
      </c>
      <c r="R225" s="224" t="s">
        <v>1281</v>
      </c>
      <c r="S225" s="152" t="s">
        <v>715</v>
      </c>
      <c r="V225" s="152" t="s">
        <v>1007</v>
      </c>
      <c r="AF225" s="153"/>
      <c r="AG225" s="153"/>
      <c r="AH225" s="154"/>
      <c r="AR225" s="2823"/>
      <c r="AS225" s="2824"/>
      <c r="AT225" s="2824"/>
      <c r="AU225" s="2824"/>
      <c r="AV225" s="2824"/>
    </row>
    <row r="226" spans="1:198" s="152" customFormat="1" ht="29" customHeight="1" x14ac:dyDescent="0.2">
      <c r="A226" s="102" t="s">
        <v>1400</v>
      </c>
      <c r="B226" s="215" t="s">
        <v>1281</v>
      </c>
      <c r="C226" s="215" t="s">
        <v>735</v>
      </c>
      <c r="D226" s="277" t="s">
        <v>196</v>
      </c>
      <c r="E226" s="277" t="s">
        <v>1073</v>
      </c>
      <c r="F226" s="2760">
        <v>40797</v>
      </c>
      <c r="G226" s="277">
        <f t="shared" ca="1" si="1"/>
        <v>143</v>
      </c>
      <c r="H226" s="147" t="s">
        <v>1580</v>
      </c>
      <c r="I226" s="147"/>
      <c r="J226" s="147"/>
      <c r="K226" s="147"/>
      <c r="L226" s="2778"/>
      <c r="M226" s="215"/>
      <c r="N226" s="215"/>
      <c r="O226" s="215"/>
      <c r="P226" s="2825" t="s">
        <v>1596</v>
      </c>
      <c r="Q226" s="224"/>
      <c r="R226" s="224"/>
      <c r="S226" s="224"/>
      <c r="T226" s="224"/>
      <c r="U226" s="224" t="s">
        <v>1432</v>
      </c>
      <c r="V226" s="152" t="s">
        <v>1296</v>
      </c>
      <c r="W226" s="224" t="s">
        <v>754</v>
      </c>
      <c r="X226" s="224"/>
      <c r="Y226" s="224"/>
      <c r="Z226" s="224"/>
      <c r="AA226" s="224"/>
      <c r="AB226" s="224"/>
      <c r="AC226" s="224"/>
      <c r="AD226" s="224"/>
      <c r="AE226" s="224"/>
      <c r="AF226" s="224"/>
      <c r="AG226" s="224"/>
      <c r="AH226" s="224"/>
      <c r="AI226" s="224"/>
      <c r="AJ226" s="152" t="s">
        <v>715</v>
      </c>
      <c r="AK226" s="2774"/>
      <c r="AL226" s="2774" t="s">
        <v>682</v>
      </c>
      <c r="AM226" s="2776"/>
      <c r="AN226" s="2776"/>
      <c r="AO226" s="2776"/>
      <c r="AP226" s="2776"/>
      <c r="AQ226" s="2776"/>
      <c r="AR226" s="2776"/>
      <c r="AS226" s="155"/>
      <c r="AT226" s="155"/>
    </row>
    <row r="227" spans="1:198" s="152" customFormat="1" ht="29" customHeight="1" x14ac:dyDescent="0.2">
      <c r="A227" s="1467" t="s">
        <v>1401</v>
      </c>
      <c r="B227" s="215" t="s">
        <v>1281</v>
      </c>
      <c r="C227" s="147" t="s">
        <v>1189</v>
      </c>
      <c r="D227" s="147" t="s">
        <v>196</v>
      </c>
      <c r="E227" s="147" t="s">
        <v>1598</v>
      </c>
      <c r="F227" s="172">
        <v>40603</v>
      </c>
      <c r="G227" s="277">
        <f t="shared" ca="1" si="1"/>
        <v>149</v>
      </c>
      <c r="H227" s="147" t="s">
        <v>1580</v>
      </c>
      <c r="I227" s="147"/>
      <c r="J227" s="147"/>
      <c r="K227" s="147"/>
      <c r="L227" s="2696"/>
      <c r="M227" s="147"/>
      <c r="N227" s="147"/>
      <c r="O227" s="147"/>
      <c r="P227" s="2826" t="s">
        <v>1600</v>
      </c>
      <c r="S227" s="152" t="s">
        <v>1496</v>
      </c>
      <c r="U227" s="152" t="s">
        <v>1433</v>
      </c>
      <c r="V227" s="152" t="s">
        <v>1296</v>
      </c>
      <c r="W227" s="152" t="s">
        <v>1190</v>
      </c>
      <c r="Z227" s="152" t="s">
        <v>1004</v>
      </c>
      <c r="AB227" s="152" t="s">
        <v>935</v>
      </c>
      <c r="AE227" s="152" t="s">
        <v>803</v>
      </c>
      <c r="AJ227" s="152" t="s">
        <v>715</v>
      </c>
      <c r="AK227" s="153"/>
      <c r="AL227" s="153" t="s">
        <v>682</v>
      </c>
      <c r="AM227" s="154" t="s">
        <v>759</v>
      </c>
      <c r="AS227" s="155"/>
      <c r="AT227" s="155" t="s">
        <v>211</v>
      </c>
      <c r="AV227" s="152" t="s">
        <v>164</v>
      </c>
    </row>
    <row r="228" spans="1:198" s="152" customFormat="1" ht="29" customHeight="1" x14ac:dyDescent="0.2">
      <c r="A228" s="1467" t="s">
        <v>1362</v>
      </c>
      <c r="B228" s="215" t="s">
        <v>1280</v>
      </c>
      <c r="C228" s="147" t="s">
        <v>1008</v>
      </c>
      <c r="D228" s="147" t="s">
        <v>196</v>
      </c>
      <c r="E228" s="147" t="s">
        <v>1009</v>
      </c>
      <c r="F228" s="172">
        <v>41320</v>
      </c>
      <c r="G228" s="277">
        <f t="shared" ca="1" si="1"/>
        <v>126</v>
      </c>
      <c r="H228" s="147" t="s">
        <v>1580</v>
      </c>
      <c r="I228" s="147"/>
      <c r="J228" s="147"/>
      <c r="K228" s="147"/>
      <c r="L228" s="2696" t="s">
        <v>1010</v>
      </c>
      <c r="M228" s="147"/>
      <c r="N228" s="147"/>
      <c r="O228" s="176"/>
      <c r="Q228" s="152" t="s">
        <v>1601</v>
      </c>
      <c r="V228" s="152" t="s">
        <v>1291</v>
      </c>
      <c r="W228" s="152" t="s">
        <v>754</v>
      </c>
      <c r="X228" s="152" t="s">
        <v>715</v>
      </c>
      <c r="AK228" s="153"/>
      <c r="AL228" s="153"/>
      <c r="AM228" s="154"/>
      <c r="BB228" s="156"/>
    </row>
    <row r="229" spans="1:198" s="152" customFormat="1" ht="29" customHeight="1" x14ac:dyDescent="0.2">
      <c r="A229" s="1467" t="s">
        <v>1387</v>
      </c>
      <c r="B229" s="215" t="s">
        <v>1281</v>
      </c>
      <c r="C229" s="215" t="s">
        <v>831</v>
      </c>
      <c r="D229" s="277" t="s">
        <v>196</v>
      </c>
      <c r="E229" s="277" t="s">
        <v>152</v>
      </c>
      <c r="F229" s="2760">
        <v>40982</v>
      </c>
      <c r="G229" s="277">
        <f t="shared" ca="1" si="1"/>
        <v>137</v>
      </c>
      <c r="H229" s="147" t="s">
        <v>1580</v>
      </c>
      <c r="I229" s="147"/>
      <c r="J229" s="147"/>
      <c r="K229" s="147"/>
      <c r="L229" s="2778" t="s">
        <v>836</v>
      </c>
      <c r="M229" s="215"/>
      <c r="N229" s="215"/>
      <c r="O229" s="2759"/>
      <c r="P229" s="224"/>
      <c r="Q229" s="224" t="s">
        <v>1601</v>
      </c>
      <c r="R229" s="224"/>
      <c r="S229" s="224"/>
      <c r="T229" s="224"/>
      <c r="U229" s="224" t="s">
        <v>1432</v>
      </c>
      <c r="V229" s="152" t="s">
        <v>1296</v>
      </c>
      <c r="W229" s="224" t="s">
        <v>1223</v>
      </c>
      <c r="X229" s="224"/>
      <c r="Y229" s="224"/>
      <c r="Z229" s="224"/>
      <c r="AA229" s="224"/>
      <c r="AB229" s="224"/>
      <c r="AC229" s="224"/>
      <c r="AD229" s="224"/>
      <c r="AE229" s="224"/>
      <c r="AF229" s="224"/>
      <c r="AG229" s="224"/>
      <c r="AH229" s="224"/>
      <c r="AI229" s="224"/>
      <c r="AJ229" s="224"/>
      <c r="AK229" s="2774"/>
      <c r="AL229" s="2774"/>
      <c r="AM229" s="207"/>
      <c r="AN229" s="2776"/>
      <c r="AO229" s="2776"/>
      <c r="AP229" s="2776"/>
      <c r="AQ229" s="2776"/>
      <c r="AR229" s="2776"/>
      <c r="AS229" s="155"/>
      <c r="AT229" s="155"/>
      <c r="AW229" s="156"/>
      <c r="BC229" s="156"/>
      <c r="BD229" s="156"/>
      <c r="BE229" s="156"/>
      <c r="BF229" s="156"/>
      <c r="BG229" s="156"/>
      <c r="BH229" s="156"/>
      <c r="BI229" s="156"/>
      <c r="BJ229" s="156"/>
      <c r="BK229" s="156"/>
      <c r="BL229" s="156"/>
      <c r="BM229" s="156"/>
      <c r="BN229" s="156"/>
      <c r="BO229" s="156"/>
      <c r="BP229" s="156"/>
      <c r="BQ229" s="156"/>
      <c r="BR229" s="156"/>
      <c r="BS229" s="156"/>
      <c r="BT229" s="156"/>
      <c r="BU229" s="156"/>
      <c r="BV229" s="156"/>
      <c r="BW229" s="156"/>
      <c r="BX229" s="156"/>
      <c r="BY229" s="156"/>
      <c r="BZ229" s="156"/>
      <c r="CA229" s="156"/>
      <c r="CB229" s="156"/>
      <c r="CC229" s="156"/>
      <c r="CD229" s="156"/>
      <c r="CE229" s="156"/>
      <c r="CF229" s="156"/>
      <c r="CG229" s="156"/>
      <c r="CH229" s="156"/>
      <c r="CI229" s="156"/>
      <c r="CJ229" s="156"/>
      <c r="CK229" s="156"/>
      <c r="CL229" s="156"/>
      <c r="CM229" s="156"/>
      <c r="CN229" s="156"/>
      <c r="CO229" s="156"/>
      <c r="CP229" s="156"/>
      <c r="CQ229" s="156"/>
      <c r="CR229" s="156"/>
      <c r="CS229" s="156"/>
      <c r="CT229" s="156"/>
      <c r="CU229" s="156"/>
      <c r="CV229" s="156"/>
      <c r="CW229" s="156"/>
      <c r="CX229" s="156"/>
      <c r="CY229" s="156"/>
      <c r="CZ229" s="156"/>
      <c r="DA229" s="156"/>
      <c r="DB229" s="156"/>
      <c r="DC229" s="156"/>
      <c r="DD229" s="156"/>
      <c r="DE229" s="156"/>
      <c r="DF229" s="156"/>
      <c r="DG229" s="156"/>
      <c r="DH229" s="156"/>
      <c r="DI229" s="156"/>
      <c r="DJ229" s="156"/>
      <c r="DK229" s="156"/>
      <c r="DL229" s="156"/>
      <c r="DM229" s="156"/>
      <c r="DN229" s="156"/>
      <c r="DO229" s="156"/>
      <c r="DP229" s="156"/>
      <c r="DQ229" s="156"/>
      <c r="DR229" s="156"/>
      <c r="DS229" s="156"/>
      <c r="DT229" s="156"/>
      <c r="DU229" s="156"/>
      <c r="DV229" s="156"/>
      <c r="DW229" s="156"/>
      <c r="DX229" s="156"/>
      <c r="DY229" s="156"/>
      <c r="DZ229" s="156"/>
      <c r="EA229" s="156"/>
      <c r="EB229" s="156"/>
      <c r="EC229" s="156"/>
      <c r="ED229" s="156"/>
      <c r="EE229" s="156"/>
      <c r="EF229" s="156"/>
      <c r="EG229" s="156"/>
      <c r="EH229" s="156"/>
      <c r="EI229" s="156"/>
      <c r="EJ229" s="156"/>
      <c r="EK229" s="156"/>
      <c r="EL229" s="156"/>
      <c r="EM229" s="156"/>
      <c r="EN229" s="156"/>
      <c r="EO229" s="156"/>
      <c r="EP229" s="156"/>
      <c r="EQ229" s="156"/>
      <c r="ER229" s="156"/>
      <c r="ES229" s="156"/>
      <c r="ET229" s="156"/>
      <c r="EU229" s="156"/>
      <c r="EV229" s="156"/>
      <c r="EW229" s="156"/>
      <c r="EX229" s="156"/>
      <c r="EY229" s="156"/>
      <c r="EZ229" s="156"/>
      <c r="FA229" s="156"/>
      <c r="FB229" s="156"/>
      <c r="FC229" s="156"/>
      <c r="FD229" s="156"/>
      <c r="FE229" s="156"/>
      <c r="FF229" s="156"/>
      <c r="FG229" s="156"/>
      <c r="FH229" s="156"/>
      <c r="FI229" s="156"/>
      <c r="FJ229" s="156"/>
      <c r="FK229" s="156"/>
      <c r="FL229" s="156"/>
      <c r="FM229" s="156"/>
      <c r="FN229" s="156"/>
      <c r="FO229" s="156"/>
      <c r="FP229" s="156"/>
      <c r="FQ229" s="156"/>
      <c r="FR229" s="156"/>
      <c r="FS229" s="156"/>
      <c r="FT229" s="156"/>
      <c r="FU229" s="156"/>
      <c r="FV229" s="156"/>
      <c r="FW229" s="156"/>
      <c r="FX229" s="156"/>
      <c r="FY229" s="156"/>
      <c r="FZ229" s="156"/>
      <c r="GA229" s="156"/>
      <c r="GB229" s="156"/>
      <c r="GC229" s="156"/>
      <c r="GD229" s="156"/>
      <c r="GE229" s="156"/>
      <c r="GF229" s="156"/>
      <c r="GG229" s="156"/>
      <c r="GH229" s="156"/>
      <c r="GI229" s="156"/>
      <c r="GJ229" s="156"/>
      <c r="GK229" s="156"/>
      <c r="GL229" s="156"/>
      <c r="GM229" s="156"/>
      <c r="GN229" s="156"/>
      <c r="GO229" s="156"/>
      <c r="GP229" s="156"/>
    </row>
    <row r="230" spans="1:198" s="152" customFormat="1" ht="29" customHeight="1" x14ac:dyDescent="0.2">
      <c r="A230" s="1467" t="s">
        <v>1351</v>
      </c>
      <c r="B230" s="2827" t="s">
        <v>1519</v>
      </c>
      <c r="C230" s="147" t="s">
        <v>1281</v>
      </c>
      <c r="D230" s="2828" t="s">
        <v>1012</v>
      </c>
      <c r="E230" s="2828" t="s">
        <v>315</v>
      </c>
      <c r="F230" s="2828" t="s">
        <v>1448</v>
      </c>
      <c r="G230" s="2829">
        <v>41319</v>
      </c>
      <c r="H230" s="2827">
        <f ca="1">(YEAR(NOW())-YEAR(G230))*12+MONTH(NOW())-MONTH(G230)</f>
        <v>126</v>
      </c>
      <c r="I230" s="2827"/>
      <c r="J230" s="2827"/>
      <c r="K230" s="2827"/>
      <c r="L230" s="2830" t="s">
        <v>1016</v>
      </c>
      <c r="M230" s="2828"/>
      <c r="N230" s="2828"/>
      <c r="O230" s="2831"/>
      <c r="P230" s="2824" t="s">
        <v>1447</v>
      </c>
      <c r="Q230" s="2824" t="s">
        <v>1291</v>
      </c>
      <c r="R230" s="2824" t="s">
        <v>1235</v>
      </c>
      <c r="S230" s="2824" t="s">
        <v>715</v>
      </c>
      <c r="T230" s="2824"/>
      <c r="U230" s="2824"/>
      <c r="V230" s="2824"/>
      <c r="W230" s="2824"/>
      <c r="X230" s="2824"/>
      <c r="Y230" s="2824"/>
      <c r="Z230" s="2824"/>
      <c r="AA230" s="2824"/>
      <c r="AB230" s="2824"/>
      <c r="AC230" s="2824"/>
      <c r="AD230" s="2824"/>
      <c r="AE230" s="2824"/>
      <c r="AF230" s="2832"/>
      <c r="AG230" s="2832"/>
      <c r="AH230" s="2833"/>
      <c r="AI230" s="2824"/>
      <c r="AJ230" s="2824"/>
      <c r="AK230" s="2824"/>
      <c r="AL230" s="2824"/>
      <c r="AM230" s="2824"/>
      <c r="AN230" s="2824"/>
      <c r="AO230" s="2824"/>
      <c r="AP230" s="2824"/>
      <c r="AQ230" s="2824"/>
      <c r="AR230" s="156"/>
    </row>
    <row r="231" spans="1:198" s="152" customFormat="1" ht="29" customHeight="1" x14ac:dyDescent="0.2">
      <c r="A231" s="3645" t="s">
        <v>1068</v>
      </c>
      <c r="B231" s="280"/>
      <c r="C231" s="205" t="s">
        <v>186</v>
      </c>
      <c r="D231" s="205" t="s">
        <v>1037</v>
      </c>
      <c r="E231" s="205" t="s">
        <v>27</v>
      </c>
      <c r="F231" s="2744">
        <v>41330</v>
      </c>
      <c r="G231" s="2698"/>
      <c r="H231" s="205"/>
      <c r="I231" s="205"/>
      <c r="J231" s="205"/>
      <c r="K231" s="205"/>
      <c r="L231" s="2700"/>
      <c r="M231" s="205" t="s">
        <v>228</v>
      </c>
      <c r="N231" s="205"/>
      <c r="O231" s="2834" t="s">
        <v>1044</v>
      </c>
      <c r="P231" s="211"/>
      <c r="Q231" s="211"/>
      <c r="R231" s="2767"/>
      <c r="S231" s="211"/>
      <c r="T231" s="211"/>
      <c r="U231" s="211"/>
      <c r="V231" s="211"/>
      <c r="W231" s="211"/>
      <c r="X231" s="211"/>
      <c r="Y231" s="211"/>
      <c r="Z231" s="2702"/>
      <c r="AA231" s="2702"/>
      <c r="AB231" s="2703"/>
      <c r="AC231" s="211"/>
      <c r="AD231" s="211"/>
      <c r="AE231" s="211"/>
      <c r="AF231" s="211"/>
      <c r="AG231" s="211"/>
      <c r="AH231" s="211"/>
      <c r="AI231" s="211"/>
      <c r="AJ231" s="211"/>
      <c r="AK231" s="211"/>
    </row>
    <row r="232" spans="1:198" s="152" customFormat="1" ht="29" customHeight="1" x14ac:dyDescent="0.2">
      <c r="A232" s="1467" t="s">
        <v>1326</v>
      </c>
      <c r="B232" s="147" t="s">
        <v>1519</v>
      </c>
      <c r="C232" s="215" t="s">
        <v>1280</v>
      </c>
      <c r="D232" s="147" t="s">
        <v>1023</v>
      </c>
      <c r="E232" s="147" t="s">
        <v>186</v>
      </c>
      <c r="F232" s="147" t="s">
        <v>437</v>
      </c>
      <c r="G232" s="172">
        <v>41332</v>
      </c>
      <c r="H232" s="277">
        <f ca="1">(YEAR(NOW())-YEAR(G232))*12+MONTH(NOW())-MONTH(G232)</f>
        <v>126</v>
      </c>
      <c r="I232" s="277"/>
      <c r="J232" s="277"/>
      <c r="K232" s="277"/>
      <c r="L232" s="2696" t="s">
        <v>77</v>
      </c>
      <c r="M232" s="147"/>
      <c r="N232" s="147"/>
      <c r="O232" s="2826"/>
      <c r="R232" s="152" t="s">
        <v>1265</v>
      </c>
      <c r="AF232" s="153"/>
      <c r="AG232" s="153"/>
      <c r="AH232" s="154"/>
      <c r="AT232" s="156"/>
      <c r="AW232" s="156"/>
    </row>
    <row r="233" spans="1:198" s="152" customFormat="1" ht="29" customHeight="1" x14ac:dyDescent="0.2">
      <c r="A233" s="1467" t="s">
        <v>1357</v>
      </c>
      <c r="B233" s="2761" t="s">
        <v>1520</v>
      </c>
      <c r="C233" s="147" t="s">
        <v>1281</v>
      </c>
      <c r="D233" s="147" t="s">
        <v>1040</v>
      </c>
      <c r="E233" s="147" t="s">
        <v>186</v>
      </c>
      <c r="F233" s="147" t="s">
        <v>146</v>
      </c>
      <c r="G233" s="172">
        <v>41348</v>
      </c>
      <c r="H233" s="2761">
        <f ca="1">(YEAR(NOW())-YEAR(G233))*12+MONTH(NOW())-MONTH(G233)</f>
        <v>125</v>
      </c>
      <c r="I233" s="2761"/>
      <c r="J233" s="2761"/>
      <c r="K233" s="2761"/>
      <c r="L233" s="2696" t="s">
        <v>65</v>
      </c>
      <c r="M233" s="147"/>
      <c r="N233" s="147"/>
      <c r="O233" s="2826"/>
      <c r="R233" s="152" t="s">
        <v>1241</v>
      </c>
      <c r="S233" s="152" t="s">
        <v>715</v>
      </c>
      <c r="AF233" s="153"/>
      <c r="AG233" s="153"/>
      <c r="AH233" s="154"/>
      <c r="AT233" s="156"/>
      <c r="AU233" s="156"/>
      <c r="AV233" s="156"/>
    </row>
    <row r="234" spans="1:198" s="152" customFormat="1" ht="29" customHeight="1" x14ac:dyDescent="0.2">
      <c r="A234" s="1467" t="s">
        <v>1329</v>
      </c>
      <c r="B234" s="147" t="s">
        <v>1519</v>
      </c>
      <c r="C234" s="215" t="s">
        <v>1280</v>
      </c>
      <c r="D234" s="147" t="s">
        <v>1056</v>
      </c>
      <c r="E234" s="147" t="s">
        <v>186</v>
      </c>
      <c r="F234" s="147" t="s">
        <v>571</v>
      </c>
      <c r="G234" s="172">
        <v>41367</v>
      </c>
      <c r="H234" s="277">
        <f ca="1">(YEAR(NOW())-YEAR(G234))*12+MONTH(NOW())-MONTH(G234)</f>
        <v>124</v>
      </c>
      <c r="I234" s="277"/>
      <c r="J234" s="277"/>
      <c r="K234" s="277"/>
      <c r="L234" s="2696" t="s">
        <v>580</v>
      </c>
      <c r="M234" s="147"/>
      <c r="N234" s="147"/>
      <c r="O234" s="2826"/>
      <c r="Q234" s="152" t="s">
        <v>1291</v>
      </c>
      <c r="R234" s="152" t="s">
        <v>1242</v>
      </c>
      <c r="S234" s="152" t="s">
        <v>715</v>
      </c>
      <c r="AF234" s="153"/>
      <c r="AG234" s="153"/>
      <c r="AH234" s="154"/>
    </row>
    <row r="235" spans="1:198" s="152" customFormat="1" ht="29" customHeight="1" x14ac:dyDescent="0.2">
      <c r="A235" s="3645" t="s">
        <v>1068</v>
      </c>
      <c r="B235" s="280"/>
      <c r="C235" s="205"/>
      <c r="D235" s="205" t="s">
        <v>1055</v>
      </c>
      <c r="E235" s="205" t="s">
        <v>1035</v>
      </c>
      <c r="F235" s="2744" t="s">
        <v>1057</v>
      </c>
      <c r="G235" s="2698"/>
      <c r="H235" s="205"/>
      <c r="I235" s="205"/>
      <c r="J235" s="205"/>
      <c r="K235" s="205"/>
      <c r="L235" s="2700"/>
      <c r="M235" s="205" t="s">
        <v>1</v>
      </c>
      <c r="N235" s="205"/>
      <c r="O235" s="2834" t="s">
        <v>1044</v>
      </c>
      <c r="P235" s="211"/>
      <c r="Q235" s="211"/>
      <c r="R235" s="2767"/>
      <c r="S235" s="211"/>
      <c r="T235" s="211"/>
      <c r="U235" s="211"/>
      <c r="V235" s="211"/>
      <c r="W235" s="211"/>
      <c r="X235" s="211"/>
      <c r="Y235" s="211"/>
      <c r="Z235" s="2702"/>
      <c r="AA235" s="2702"/>
      <c r="AB235" s="2703"/>
      <c r="AC235" s="211"/>
      <c r="AD235" s="211"/>
      <c r="AE235" s="211"/>
      <c r="AF235" s="211"/>
      <c r="AG235" s="211"/>
      <c r="AH235" s="211"/>
      <c r="AI235" s="211"/>
      <c r="AJ235" s="211"/>
      <c r="AK235" s="211"/>
      <c r="AL235" s="211"/>
    </row>
    <row r="236" spans="1:198" s="152" customFormat="1" ht="29" customHeight="1" x14ac:dyDescent="0.2">
      <c r="A236" s="3646" t="s">
        <v>1290</v>
      </c>
      <c r="B236" s="147" t="s">
        <v>985</v>
      </c>
      <c r="C236" s="147" t="s">
        <v>186</v>
      </c>
      <c r="D236" s="147" t="s">
        <v>1232</v>
      </c>
      <c r="E236" s="172">
        <v>41205</v>
      </c>
      <c r="F236" s="149"/>
      <c r="G236" s="147"/>
      <c r="H236" s="277">
        <f ca="1">(YEAR(NOW())-YEAR(E236))*12+MONTH(NOW())-MONTH(E236)</f>
        <v>130</v>
      </c>
      <c r="I236" s="277"/>
      <c r="J236" s="277"/>
      <c r="K236" s="277"/>
      <c r="L236" s="2696" t="s">
        <v>442</v>
      </c>
      <c r="M236" s="147"/>
      <c r="N236" s="147" t="s">
        <v>1233</v>
      </c>
      <c r="O236" s="2835" t="s">
        <v>1281</v>
      </c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  <c r="AA236" s="224"/>
      <c r="AB236" s="224"/>
      <c r="AC236" s="2774"/>
      <c r="AD236" s="2774"/>
      <c r="AE236" s="207"/>
      <c r="AF236" s="2776"/>
      <c r="AG236" s="2776"/>
      <c r="AH236" s="2776"/>
      <c r="AI236" s="2776"/>
      <c r="AJ236" s="2776"/>
      <c r="AK236" s="155"/>
      <c r="AL236" s="155"/>
      <c r="AQ236" s="156"/>
    </row>
    <row r="237" spans="1:198" s="152" customFormat="1" ht="29" customHeight="1" x14ac:dyDescent="0.2">
      <c r="A237" s="3646" t="s">
        <v>569</v>
      </c>
      <c r="B237" s="277"/>
      <c r="C237" s="212" t="s">
        <v>315</v>
      </c>
      <c r="D237" s="214" t="s">
        <v>446</v>
      </c>
      <c r="E237" s="214"/>
      <c r="F237" s="2707"/>
      <c r="G237" s="150"/>
      <c r="H237" s="213"/>
      <c r="I237" s="213"/>
      <c r="J237" s="213"/>
      <c r="K237" s="213"/>
      <c r="L237" s="2708"/>
      <c r="M237" s="213"/>
      <c r="N237" s="213"/>
      <c r="O237" s="2836"/>
      <c r="P237" s="224"/>
      <c r="Q237" s="209"/>
      <c r="R237" s="209"/>
      <c r="S237" s="162"/>
      <c r="T237" s="156"/>
      <c r="U237" s="156"/>
      <c r="V237" s="156"/>
      <c r="W237" s="156"/>
      <c r="X237" s="156"/>
      <c r="Y237" s="163"/>
      <c r="Z237" s="163"/>
      <c r="AA237" s="156"/>
      <c r="AB237" s="156"/>
    </row>
    <row r="238" spans="1:198" s="152" customFormat="1" ht="29" customHeight="1" x14ac:dyDescent="0.2">
      <c r="A238" s="1467" t="s">
        <v>1466</v>
      </c>
      <c r="B238" s="147" t="s">
        <v>991</v>
      </c>
      <c r="C238" s="147" t="s">
        <v>186</v>
      </c>
      <c r="D238" s="147" t="s">
        <v>992</v>
      </c>
      <c r="E238" s="172">
        <v>41277</v>
      </c>
      <c r="F238" s="277">
        <f ca="1">(YEAR(NOW())-YEAR(E238))*12+MONTH(NOW())-MONTH(E238)</f>
        <v>127</v>
      </c>
      <c r="G238" s="147" t="s">
        <v>978</v>
      </c>
      <c r="H238" s="147"/>
      <c r="I238" s="147"/>
      <c r="J238" s="147"/>
      <c r="K238" s="147"/>
      <c r="L238" s="2696"/>
      <c r="M238" s="147"/>
      <c r="N238" s="147" t="s">
        <v>754</v>
      </c>
      <c r="O238" s="2825" t="s">
        <v>1280</v>
      </c>
      <c r="Q238" s="224" t="s">
        <v>1076</v>
      </c>
      <c r="R238" s="224"/>
      <c r="S238" s="156"/>
      <c r="T238" s="224"/>
      <c r="U238" s="224"/>
      <c r="V238" s="224"/>
      <c r="W238" s="224"/>
      <c r="X238" s="224"/>
      <c r="Y238" s="224"/>
      <c r="Z238" s="224"/>
      <c r="AA238" s="224"/>
      <c r="AB238" s="224"/>
      <c r="AC238" s="224"/>
      <c r="AD238" s="2774"/>
      <c r="AE238" s="2774"/>
      <c r="AF238" s="207"/>
      <c r="AG238" s="2776"/>
      <c r="AH238" s="2776"/>
      <c r="AI238" s="2776"/>
      <c r="AJ238" s="2776"/>
      <c r="AK238" s="2776"/>
      <c r="AL238" s="155"/>
      <c r="AM238" s="155"/>
      <c r="AU238" s="156"/>
      <c r="AV238" s="156"/>
      <c r="AW238" s="156"/>
      <c r="AX238" s="156"/>
      <c r="AY238" s="156"/>
      <c r="AZ238" s="156"/>
      <c r="BA238" s="156"/>
      <c r="BB238" s="156"/>
      <c r="BC238" s="156"/>
      <c r="BD238" s="156"/>
      <c r="BE238" s="156"/>
      <c r="BF238" s="156"/>
      <c r="BG238" s="156"/>
      <c r="BH238" s="156"/>
      <c r="BI238" s="156"/>
      <c r="BJ238" s="156"/>
      <c r="BK238" s="156"/>
      <c r="BL238" s="156"/>
      <c r="BM238" s="156"/>
      <c r="BN238" s="156"/>
      <c r="BO238" s="156"/>
      <c r="BP238" s="156"/>
      <c r="BQ238" s="156"/>
      <c r="BR238" s="156"/>
      <c r="BS238" s="156"/>
      <c r="BT238" s="156"/>
      <c r="BU238" s="156"/>
      <c r="BV238" s="156"/>
      <c r="BW238" s="156"/>
      <c r="BX238" s="156"/>
      <c r="BY238" s="156"/>
      <c r="BZ238" s="156"/>
      <c r="CA238" s="156"/>
      <c r="CB238" s="156"/>
      <c r="CC238" s="156"/>
      <c r="CD238" s="156"/>
      <c r="CE238" s="156"/>
      <c r="CF238" s="156"/>
      <c r="CG238" s="156"/>
      <c r="CH238" s="156"/>
      <c r="CI238" s="156"/>
      <c r="CJ238" s="156"/>
      <c r="CK238" s="156"/>
      <c r="CL238" s="156"/>
      <c r="CM238" s="156"/>
      <c r="CN238" s="156"/>
      <c r="CO238" s="156"/>
      <c r="CP238" s="156"/>
      <c r="CQ238" s="156"/>
      <c r="CR238" s="156"/>
      <c r="CS238" s="156"/>
      <c r="CT238" s="156"/>
      <c r="CU238" s="156"/>
      <c r="CV238" s="156"/>
      <c r="CW238" s="156"/>
      <c r="CX238" s="156"/>
      <c r="CY238" s="156"/>
      <c r="CZ238" s="156"/>
      <c r="DA238" s="156"/>
      <c r="DB238" s="156"/>
      <c r="DC238" s="156"/>
      <c r="DD238" s="156"/>
      <c r="DE238" s="156"/>
      <c r="DF238" s="156"/>
      <c r="DG238" s="156"/>
      <c r="DH238" s="156"/>
      <c r="DI238" s="156"/>
      <c r="DJ238" s="156"/>
      <c r="DK238" s="156"/>
      <c r="DL238" s="156"/>
      <c r="DM238" s="156"/>
      <c r="DN238" s="156"/>
      <c r="DO238" s="156"/>
      <c r="DP238" s="156"/>
      <c r="DQ238" s="156"/>
      <c r="DR238" s="156"/>
      <c r="DS238" s="156"/>
      <c r="DT238" s="156"/>
      <c r="DU238" s="156"/>
      <c r="DV238" s="156"/>
      <c r="DW238" s="156"/>
      <c r="DX238" s="156"/>
      <c r="DY238" s="156"/>
      <c r="DZ238" s="156"/>
      <c r="EA238" s="156"/>
      <c r="EB238" s="156"/>
      <c r="EC238" s="156"/>
      <c r="ED238" s="156"/>
      <c r="EE238" s="156"/>
      <c r="EF238" s="156"/>
      <c r="EG238" s="156"/>
      <c r="EH238" s="156"/>
      <c r="EI238" s="156"/>
      <c r="EJ238" s="156"/>
      <c r="EK238" s="156"/>
      <c r="EL238" s="156"/>
      <c r="EM238" s="156"/>
      <c r="EN238" s="156"/>
      <c r="EO238" s="156"/>
      <c r="EP238" s="156"/>
      <c r="EQ238" s="156"/>
      <c r="ER238" s="156"/>
      <c r="ES238" s="156"/>
      <c r="ET238" s="156"/>
      <c r="EU238" s="156"/>
      <c r="EV238" s="156"/>
      <c r="EW238" s="156"/>
      <c r="EX238" s="156"/>
      <c r="EY238" s="156"/>
      <c r="EZ238" s="156"/>
      <c r="FA238" s="156"/>
      <c r="FB238" s="156"/>
      <c r="FC238" s="156"/>
      <c r="FD238" s="156"/>
      <c r="FE238" s="156"/>
      <c r="FF238" s="156"/>
      <c r="FG238" s="156"/>
      <c r="FH238" s="156"/>
      <c r="FI238" s="156"/>
      <c r="FJ238" s="156"/>
      <c r="FK238" s="156"/>
      <c r="FL238" s="156"/>
      <c r="FM238" s="156"/>
      <c r="FN238" s="156"/>
      <c r="FO238" s="156"/>
      <c r="FP238" s="156"/>
      <c r="FQ238" s="156"/>
      <c r="FR238" s="156"/>
      <c r="FS238" s="156"/>
      <c r="FT238" s="156"/>
      <c r="FU238" s="156"/>
      <c r="FV238" s="156"/>
      <c r="FW238" s="156"/>
      <c r="FX238" s="156"/>
      <c r="FY238" s="156"/>
      <c r="FZ238" s="156"/>
      <c r="GA238" s="156"/>
      <c r="GB238" s="156"/>
      <c r="GC238" s="156"/>
      <c r="GD238" s="156"/>
      <c r="GE238" s="156"/>
      <c r="GF238" s="156"/>
      <c r="GG238" s="156"/>
      <c r="GH238" s="156"/>
      <c r="GI238" s="156"/>
      <c r="GJ238" s="156"/>
      <c r="GK238" s="156"/>
      <c r="GL238" s="156"/>
      <c r="GM238" s="156"/>
      <c r="GN238" s="156"/>
      <c r="GO238" s="156"/>
      <c r="GP238" s="156"/>
    </row>
    <row r="239" spans="1:198" s="152" customFormat="1" ht="29" customHeight="1" x14ac:dyDescent="0.2">
      <c r="A239" s="1467" t="s">
        <v>824</v>
      </c>
      <c r="B239" s="147"/>
      <c r="C239" s="147" t="s">
        <v>315</v>
      </c>
      <c r="D239" s="147" t="s">
        <v>1085</v>
      </c>
      <c r="E239" s="147" t="s">
        <v>1086</v>
      </c>
      <c r="F239" s="172"/>
      <c r="G239" s="149"/>
      <c r="H239" s="147"/>
      <c r="I239" s="147"/>
      <c r="J239" s="147"/>
      <c r="K239" s="147"/>
      <c r="L239" s="2756">
        <f ca="1">(YEAR(NOW())-YEAR(F239))*12+MONTH(NOW())-MONTH(F239)</f>
        <v>1483</v>
      </c>
      <c r="M239" s="147" t="s">
        <v>1107</v>
      </c>
      <c r="N239" s="147"/>
      <c r="O239" s="151"/>
      <c r="S239" s="208"/>
      <c r="AA239" s="153"/>
      <c r="AB239" s="153"/>
      <c r="AC239" s="154"/>
    </row>
    <row r="240" spans="1:198" s="152" customFormat="1" ht="29" customHeight="1" x14ac:dyDescent="0.2">
      <c r="A240" s="3645" t="s">
        <v>1317</v>
      </c>
      <c r="B240" s="2837" t="s">
        <v>612</v>
      </c>
      <c r="C240" s="280" t="s">
        <v>196</v>
      </c>
      <c r="D240" s="2838" t="s">
        <v>613</v>
      </c>
      <c r="E240" s="2839">
        <v>40603</v>
      </c>
      <c r="F240" s="2837"/>
      <c r="G240" s="2838">
        <f t="shared" ref="G240:G245" ca="1" si="2">(YEAR(NOW())-YEAR(E240))*12+MONTH(NOW())-MONTH(E240)</f>
        <v>149</v>
      </c>
      <c r="H240" s="2837"/>
      <c r="I240" s="2837"/>
      <c r="J240" s="2837"/>
      <c r="K240" s="2837"/>
      <c r="L240" s="2840" t="s">
        <v>1305</v>
      </c>
      <c r="M240" s="2837" t="s">
        <v>1204</v>
      </c>
      <c r="N240" s="2837" t="s">
        <v>1281</v>
      </c>
      <c r="O240" s="2841"/>
      <c r="P240" s="2842"/>
      <c r="Q240" s="2842" t="s">
        <v>1014</v>
      </c>
      <c r="R240" s="2842"/>
      <c r="S240" s="2842" t="s">
        <v>936</v>
      </c>
      <c r="T240" s="2842"/>
      <c r="U240" s="2842"/>
      <c r="V240" s="2842" t="s">
        <v>782</v>
      </c>
      <c r="W240" s="2842"/>
      <c r="X240" s="2842"/>
      <c r="Y240" s="2842"/>
      <c r="Z240" s="2842"/>
      <c r="AA240" s="2842" t="s">
        <v>715</v>
      </c>
      <c r="AB240" s="2843"/>
      <c r="AC240" s="2843" t="s">
        <v>682</v>
      </c>
      <c r="AD240" s="2844"/>
      <c r="AE240" s="2842"/>
      <c r="AF240" s="2842"/>
      <c r="AG240" s="2842"/>
      <c r="AH240" s="2842"/>
      <c r="AI240" s="2842"/>
      <c r="AJ240" s="2842"/>
      <c r="AK240" s="2842" t="s">
        <v>217</v>
      </c>
      <c r="AL240" s="2842"/>
      <c r="AM240" s="2842" t="s">
        <v>164</v>
      </c>
      <c r="AN240" s="2842"/>
      <c r="AO240" s="2842"/>
      <c r="AP240" s="2842"/>
      <c r="AQ240" s="2842"/>
      <c r="AR240" s="2842"/>
    </row>
    <row r="241" spans="1:198" s="152" customFormat="1" ht="29" customHeight="1" x14ac:dyDescent="0.2">
      <c r="A241" s="3645" t="s">
        <v>1317</v>
      </c>
      <c r="B241" s="205" t="s">
        <v>216</v>
      </c>
      <c r="C241" s="205" t="s">
        <v>315</v>
      </c>
      <c r="D241" s="205" t="s">
        <v>562</v>
      </c>
      <c r="E241" s="2744">
        <v>39561</v>
      </c>
      <c r="F241" s="205"/>
      <c r="G241" s="280">
        <f t="shared" ca="1" si="2"/>
        <v>184</v>
      </c>
      <c r="H241" s="205"/>
      <c r="I241" s="205"/>
      <c r="J241" s="205"/>
      <c r="K241" s="205"/>
      <c r="L241" s="2700" t="s">
        <v>1296</v>
      </c>
      <c r="M241" s="205"/>
      <c r="N241" s="205" t="s">
        <v>1281</v>
      </c>
      <c r="O241" s="2834"/>
      <c r="P241" s="211" t="s">
        <v>1140</v>
      </c>
      <c r="Q241" s="211"/>
      <c r="R241" s="211"/>
      <c r="S241" s="211" t="s">
        <v>924</v>
      </c>
      <c r="T241" s="211"/>
      <c r="U241" s="211"/>
      <c r="V241" s="211"/>
      <c r="W241" s="211"/>
      <c r="X241" s="211"/>
      <c r="Y241" s="211"/>
      <c r="Z241" s="211" t="s">
        <v>963</v>
      </c>
      <c r="AA241" s="211"/>
      <c r="AB241" s="2702" t="s">
        <v>687</v>
      </c>
      <c r="AC241" s="2702"/>
      <c r="AD241" s="2703"/>
      <c r="AE241" s="211" t="s">
        <v>533</v>
      </c>
      <c r="AF241" s="211"/>
      <c r="AG241" s="211"/>
      <c r="AH241" s="211" t="s">
        <v>470</v>
      </c>
      <c r="AI241" s="211"/>
      <c r="AJ241" s="211"/>
      <c r="AK241" s="211"/>
      <c r="AL241" s="211" t="s">
        <v>480</v>
      </c>
      <c r="AM241" s="211"/>
      <c r="AN241" s="211"/>
      <c r="AO241" s="211"/>
      <c r="AP241" s="211"/>
      <c r="AQ241" s="211"/>
      <c r="AR241" s="211"/>
    </row>
    <row r="242" spans="1:198" s="156" customFormat="1" ht="29" customHeight="1" x14ac:dyDescent="0.2">
      <c r="A242" s="3647" t="s">
        <v>1317</v>
      </c>
      <c r="B242" s="147" t="s">
        <v>173</v>
      </c>
      <c r="C242" s="147" t="s">
        <v>315</v>
      </c>
      <c r="D242" s="147" t="s">
        <v>1269</v>
      </c>
      <c r="E242" s="172">
        <v>39943</v>
      </c>
      <c r="F242" s="147"/>
      <c r="G242" s="2761">
        <f t="shared" ca="1" si="2"/>
        <v>171</v>
      </c>
      <c r="H242" s="147"/>
      <c r="I242" s="147"/>
      <c r="J242" s="147"/>
      <c r="K242" s="147"/>
      <c r="L242" s="2696" t="s">
        <v>1303</v>
      </c>
      <c r="M242" s="147" t="s">
        <v>1203</v>
      </c>
      <c r="N242" s="147" t="s">
        <v>1281</v>
      </c>
      <c r="O242" s="147"/>
      <c r="P242" s="2826"/>
      <c r="Q242" s="152" t="s">
        <v>987</v>
      </c>
      <c r="R242" s="152"/>
      <c r="S242" s="152" t="s">
        <v>925</v>
      </c>
      <c r="T242" s="152"/>
      <c r="U242" s="152"/>
      <c r="V242" s="152" t="s">
        <v>778</v>
      </c>
      <c r="W242" s="152"/>
      <c r="X242" s="152"/>
      <c r="Y242" s="152"/>
      <c r="Z242" s="152"/>
      <c r="AA242" s="152" t="s">
        <v>715</v>
      </c>
      <c r="AB242" s="153"/>
      <c r="AC242" s="153" t="s">
        <v>682</v>
      </c>
      <c r="AD242" s="154"/>
      <c r="AE242" s="152"/>
      <c r="AF242" s="152"/>
      <c r="AG242" s="152"/>
      <c r="AH242" s="152"/>
      <c r="AI242" s="152" t="s">
        <v>44</v>
      </c>
      <c r="AJ242" s="152"/>
      <c r="AK242" s="152" t="s">
        <v>94</v>
      </c>
      <c r="AL242" s="152"/>
      <c r="AM242" s="152" t="s">
        <v>164</v>
      </c>
      <c r="AN242" s="152"/>
      <c r="AO242" s="152"/>
      <c r="AP242" s="152"/>
      <c r="AQ242" s="152"/>
      <c r="AR242" s="152"/>
      <c r="AS242" s="152"/>
      <c r="AT242" s="152"/>
      <c r="AU242" s="152"/>
      <c r="AV242" s="152"/>
      <c r="AW242" s="152"/>
      <c r="AX242" s="152"/>
      <c r="AY242" s="152"/>
      <c r="AZ242" s="152"/>
      <c r="BA242" s="152"/>
      <c r="BB242" s="152"/>
      <c r="BC242" s="152"/>
      <c r="BD242" s="152"/>
      <c r="BE242" s="152"/>
      <c r="BF242" s="152"/>
      <c r="BG242" s="152"/>
      <c r="BH242" s="152"/>
      <c r="BI242" s="152"/>
      <c r="BJ242" s="152"/>
      <c r="BK242" s="152"/>
      <c r="BL242" s="152"/>
      <c r="BM242" s="152"/>
      <c r="BN242" s="152"/>
      <c r="BO242" s="152"/>
      <c r="BP242" s="152"/>
      <c r="BQ242" s="152"/>
      <c r="BR242" s="152"/>
      <c r="BS242" s="152"/>
      <c r="BT242" s="152"/>
      <c r="BU242" s="152"/>
      <c r="BV242" s="152"/>
      <c r="BW242" s="152"/>
      <c r="BX242" s="152"/>
      <c r="BY242" s="152"/>
      <c r="BZ242" s="152"/>
      <c r="CA242" s="152"/>
      <c r="CB242" s="152"/>
      <c r="CC242" s="152"/>
      <c r="CD242" s="152"/>
      <c r="CE242" s="152"/>
      <c r="CF242" s="152"/>
      <c r="CG242" s="152"/>
      <c r="CH242" s="152"/>
      <c r="CI242" s="152"/>
      <c r="CJ242" s="152"/>
      <c r="CK242" s="152"/>
      <c r="CL242" s="152"/>
      <c r="CM242" s="152"/>
      <c r="CN242" s="152"/>
      <c r="CO242" s="152"/>
      <c r="CP242" s="152"/>
      <c r="CQ242" s="152"/>
      <c r="CR242" s="152"/>
      <c r="CS242" s="152"/>
      <c r="CT242" s="152"/>
      <c r="CU242" s="152"/>
      <c r="CV242" s="152"/>
      <c r="CW242" s="152"/>
      <c r="CX242" s="152"/>
      <c r="CY242" s="152"/>
      <c r="CZ242" s="152"/>
      <c r="DA242" s="152"/>
      <c r="DB242" s="152"/>
      <c r="DC242" s="152"/>
      <c r="DD242" s="152"/>
      <c r="DE242" s="152"/>
      <c r="DF242" s="152"/>
      <c r="DG242" s="152"/>
      <c r="DH242" s="152"/>
      <c r="DI242" s="152"/>
      <c r="DJ242" s="152"/>
      <c r="DK242" s="152"/>
      <c r="DL242" s="152"/>
      <c r="DM242" s="152"/>
      <c r="DN242" s="152"/>
      <c r="DO242" s="152"/>
      <c r="DP242" s="152"/>
      <c r="DQ242" s="152"/>
      <c r="DR242" s="152"/>
      <c r="DS242" s="152"/>
      <c r="DT242" s="152"/>
      <c r="DU242" s="152"/>
      <c r="DV242" s="152"/>
      <c r="DW242" s="152"/>
      <c r="DX242" s="152"/>
      <c r="DY242" s="152"/>
      <c r="DZ242" s="152"/>
      <c r="EA242" s="152"/>
      <c r="EB242" s="152"/>
      <c r="EC242" s="152"/>
      <c r="ED242" s="152"/>
      <c r="EE242" s="152"/>
      <c r="EF242" s="152"/>
      <c r="EG242" s="152"/>
      <c r="EH242" s="152"/>
      <c r="EI242" s="152"/>
      <c r="EJ242" s="152"/>
      <c r="EK242" s="152"/>
      <c r="EL242" s="152"/>
      <c r="EM242" s="152"/>
      <c r="EN242" s="152"/>
      <c r="EO242" s="152"/>
      <c r="EP242" s="152"/>
      <c r="EQ242" s="152"/>
      <c r="ER242" s="152"/>
      <c r="ES242" s="152"/>
      <c r="ET242" s="152"/>
      <c r="EU242" s="152"/>
      <c r="EV242" s="152"/>
      <c r="EW242" s="152"/>
      <c r="EX242" s="152"/>
      <c r="EY242" s="152"/>
      <c r="EZ242" s="152"/>
      <c r="FA242" s="152"/>
      <c r="FB242" s="152"/>
      <c r="FC242" s="152"/>
      <c r="FD242" s="152"/>
      <c r="FE242" s="152"/>
      <c r="FF242" s="152"/>
      <c r="FG242" s="152"/>
      <c r="FH242" s="152"/>
      <c r="FI242" s="152"/>
      <c r="FJ242" s="152"/>
      <c r="FK242" s="152"/>
      <c r="FL242" s="152"/>
      <c r="FM242" s="152"/>
      <c r="FN242" s="152"/>
      <c r="FO242" s="152"/>
      <c r="FP242" s="152"/>
      <c r="FQ242" s="152"/>
      <c r="FR242" s="152"/>
      <c r="FS242" s="152"/>
      <c r="FT242" s="152"/>
      <c r="FU242" s="152"/>
      <c r="FV242" s="152"/>
      <c r="FW242" s="152"/>
      <c r="FX242" s="152"/>
      <c r="FY242" s="152"/>
      <c r="FZ242" s="152"/>
      <c r="GA242" s="152"/>
      <c r="GB242" s="152"/>
      <c r="GC242" s="152"/>
      <c r="GD242" s="152"/>
      <c r="GE242" s="152"/>
      <c r="GF242" s="152"/>
      <c r="GG242" s="152"/>
      <c r="GH242" s="152"/>
      <c r="GI242" s="152"/>
      <c r="GJ242" s="152"/>
      <c r="GK242" s="152"/>
      <c r="GL242" s="152"/>
      <c r="GM242" s="152"/>
      <c r="GN242" s="152"/>
      <c r="GO242" s="152"/>
      <c r="GP242" s="152"/>
    </row>
    <row r="243" spans="1:198" s="152" customFormat="1" ht="29" customHeight="1" x14ac:dyDescent="0.2">
      <c r="A243" s="3646" t="s">
        <v>1314</v>
      </c>
      <c r="B243" s="147" t="s">
        <v>180</v>
      </c>
      <c r="C243" s="147" t="s">
        <v>315</v>
      </c>
      <c r="D243" s="147" t="s">
        <v>146</v>
      </c>
      <c r="E243" s="172">
        <v>39187</v>
      </c>
      <c r="F243" s="147"/>
      <c r="G243" s="277">
        <f t="shared" ca="1" si="2"/>
        <v>196</v>
      </c>
      <c r="H243" s="147"/>
      <c r="I243" s="147"/>
      <c r="J243" s="147"/>
      <c r="K243" s="147"/>
      <c r="L243" s="2696" t="s">
        <v>1312</v>
      </c>
      <c r="M243" s="147" t="s">
        <v>1197</v>
      </c>
      <c r="N243" s="215" t="s">
        <v>1281</v>
      </c>
      <c r="O243" s="147"/>
      <c r="P243" s="147"/>
      <c r="Q243" s="2826"/>
      <c r="R243" s="2826"/>
      <c r="S243" s="152" t="s">
        <v>968</v>
      </c>
      <c r="AB243" s="153"/>
      <c r="AC243" s="153"/>
      <c r="AD243" s="154"/>
      <c r="AJ243" s="155"/>
      <c r="AK243" s="155"/>
    </row>
    <row r="244" spans="1:198" s="156" customFormat="1" ht="29" customHeight="1" x14ac:dyDescent="0.2">
      <c r="A244" s="3638" t="s">
        <v>1314</v>
      </c>
      <c r="B244" s="176" t="s">
        <v>77</v>
      </c>
      <c r="C244" s="147" t="s">
        <v>315</v>
      </c>
      <c r="D244" s="147" t="s">
        <v>146</v>
      </c>
      <c r="E244" s="172">
        <v>39539</v>
      </c>
      <c r="F244" s="147"/>
      <c r="G244" s="277">
        <f t="shared" ca="1" si="2"/>
        <v>184</v>
      </c>
      <c r="H244" s="147"/>
      <c r="I244" s="147"/>
      <c r="J244" s="147"/>
      <c r="K244" s="147"/>
      <c r="L244" s="2696" t="s">
        <v>1299</v>
      </c>
      <c r="M244" s="147"/>
      <c r="N244" s="215" t="s">
        <v>1281</v>
      </c>
      <c r="O244" s="147"/>
      <c r="P244" s="147" t="s">
        <v>1070</v>
      </c>
      <c r="Q244" s="147"/>
      <c r="R244" s="147"/>
      <c r="S244" s="2826"/>
      <c r="T244" s="152"/>
      <c r="U244" s="152"/>
      <c r="V244" s="152"/>
      <c r="W244" s="152"/>
      <c r="X244" s="152"/>
      <c r="Y244" s="152"/>
      <c r="Z244" s="152"/>
      <c r="AA244" s="152"/>
      <c r="AB244" s="153"/>
      <c r="AC244" s="153"/>
      <c r="AD244" s="154"/>
      <c r="AE244" s="152"/>
      <c r="AF244" s="152"/>
      <c r="AG244" s="152"/>
      <c r="AH244" s="152"/>
      <c r="AI244" s="152"/>
      <c r="AJ244" s="155"/>
      <c r="AK244" s="155"/>
      <c r="AL244" s="152"/>
      <c r="AM244" s="152"/>
      <c r="AN244" s="152"/>
      <c r="AO244" s="152"/>
      <c r="AP244" s="152"/>
      <c r="AQ244" s="152"/>
      <c r="AR244" s="152"/>
      <c r="AS244" s="152"/>
      <c r="AT244" s="152"/>
      <c r="AU244" s="152"/>
      <c r="AV244" s="152"/>
      <c r="AW244" s="152"/>
      <c r="AX244" s="152"/>
      <c r="AY244" s="152"/>
      <c r="AZ244" s="152"/>
      <c r="BA244" s="152"/>
      <c r="BB244" s="152"/>
      <c r="BC244" s="152"/>
      <c r="BD244" s="152"/>
      <c r="BE244" s="152"/>
      <c r="BF244" s="152"/>
      <c r="BG244" s="152"/>
      <c r="BH244" s="152"/>
      <c r="BI244" s="152"/>
      <c r="BJ244" s="152"/>
      <c r="BK244" s="152"/>
      <c r="BL244" s="152"/>
      <c r="BM244" s="152"/>
      <c r="BN244" s="152"/>
      <c r="BO244" s="152"/>
      <c r="BP244" s="152"/>
      <c r="BQ244" s="152"/>
      <c r="BR244" s="152"/>
      <c r="BS244" s="152"/>
      <c r="BT244" s="152"/>
      <c r="BU244" s="152"/>
      <c r="BV244" s="152"/>
      <c r="BW244" s="152"/>
      <c r="BX244" s="152"/>
      <c r="BY244" s="152"/>
      <c r="BZ244" s="152"/>
      <c r="CA244" s="152"/>
      <c r="CB244" s="152"/>
      <c r="CC244" s="152"/>
      <c r="CD244" s="152"/>
      <c r="CE244" s="152"/>
      <c r="CF244" s="152"/>
      <c r="CG244" s="152"/>
      <c r="CH244" s="152"/>
      <c r="CI244" s="152"/>
      <c r="CJ244" s="152"/>
      <c r="CK244" s="152"/>
      <c r="CL244" s="152"/>
      <c r="CM244" s="152"/>
      <c r="CN244" s="152"/>
      <c r="CO244" s="152"/>
      <c r="CP244" s="152"/>
      <c r="CQ244" s="152"/>
      <c r="CR244" s="152"/>
      <c r="CS244" s="152"/>
      <c r="CT244" s="152"/>
      <c r="CU244" s="152"/>
      <c r="CV244" s="152"/>
      <c r="CW244" s="152"/>
      <c r="CX244" s="152"/>
      <c r="CY244" s="152"/>
      <c r="CZ244" s="152"/>
      <c r="DA244" s="152"/>
      <c r="DB244" s="152"/>
      <c r="DC244" s="152"/>
      <c r="DD244" s="152"/>
      <c r="DE244" s="152"/>
      <c r="DF244" s="152"/>
      <c r="DG244" s="152"/>
      <c r="DH244" s="152"/>
      <c r="DI244" s="152"/>
      <c r="DJ244" s="152"/>
      <c r="DK244" s="152"/>
      <c r="DL244" s="152"/>
      <c r="DM244" s="152"/>
      <c r="DN244" s="152"/>
      <c r="DO244" s="152"/>
      <c r="DP244" s="152"/>
      <c r="DQ244" s="152"/>
      <c r="DR244" s="152"/>
      <c r="DS244" s="152"/>
      <c r="DT244" s="152"/>
      <c r="DU244" s="152"/>
      <c r="DV244" s="152"/>
      <c r="DW244" s="152"/>
      <c r="DX244" s="152"/>
      <c r="DY244" s="152"/>
      <c r="DZ244" s="152"/>
      <c r="EA244" s="152"/>
      <c r="EB244" s="152"/>
      <c r="EC244" s="152"/>
      <c r="ED244" s="152"/>
      <c r="EE244" s="152"/>
      <c r="EF244" s="152"/>
      <c r="EG244" s="152"/>
      <c r="EH244" s="152"/>
      <c r="EI244" s="152"/>
      <c r="EJ244" s="152"/>
      <c r="EK244" s="152"/>
      <c r="EL244" s="152"/>
      <c r="EM244" s="152"/>
      <c r="EN244" s="152"/>
      <c r="EO244" s="152"/>
      <c r="EP244" s="152"/>
      <c r="EQ244" s="152"/>
      <c r="ER244" s="152"/>
      <c r="ES244" s="152"/>
      <c r="ET244" s="152"/>
      <c r="EU244" s="152"/>
      <c r="EV244" s="152"/>
      <c r="EW244" s="152"/>
      <c r="EX244" s="152"/>
      <c r="EY244" s="152"/>
      <c r="EZ244" s="152"/>
      <c r="FA244" s="152"/>
      <c r="FB244" s="152"/>
      <c r="FC244" s="152"/>
      <c r="FD244" s="152"/>
      <c r="FE244" s="152"/>
      <c r="FF244" s="152"/>
      <c r="FG244" s="152"/>
      <c r="FH244" s="152"/>
      <c r="FI244" s="152"/>
      <c r="FJ244" s="152"/>
      <c r="FK244" s="152"/>
      <c r="FL244" s="152"/>
      <c r="FM244" s="152"/>
      <c r="FN244" s="152"/>
      <c r="FO244" s="152"/>
      <c r="FP244" s="152"/>
      <c r="FQ244" s="152"/>
      <c r="FR244" s="152"/>
      <c r="FS244" s="152"/>
      <c r="FT244" s="152"/>
      <c r="FU244" s="152"/>
      <c r="FV244" s="152"/>
      <c r="FW244" s="152"/>
      <c r="FX244" s="152"/>
      <c r="FY244" s="152"/>
      <c r="FZ244" s="152"/>
      <c r="GA244" s="152"/>
      <c r="GB244" s="152"/>
      <c r="GC244" s="152"/>
      <c r="GD244" s="152"/>
      <c r="GE244" s="152"/>
      <c r="GF244" s="152"/>
      <c r="GG244" s="152"/>
      <c r="GH244" s="152"/>
      <c r="GI244" s="152"/>
      <c r="GJ244" s="152"/>
      <c r="GK244" s="152"/>
      <c r="GL244" s="152"/>
      <c r="GM244" s="152"/>
      <c r="GN244" s="152"/>
      <c r="GO244" s="152"/>
      <c r="GP244" s="152"/>
    </row>
    <row r="245" spans="1:198" s="152" customFormat="1" ht="29" customHeight="1" x14ac:dyDescent="0.2">
      <c r="A245" s="3637" t="s">
        <v>1317</v>
      </c>
      <c r="B245" s="2740" t="s">
        <v>176</v>
      </c>
      <c r="C245" s="205" t="s">
        <v>315</v>
      </c>
      <c r="D245" s="205" t="s">
        <v>146</v>
      </c>
      <c r="E245" s="2744">
        <v>39944</v>
      </c>
      <c r="F245" s="205"/>
      <c r="G245" s="280">
        <f t="shared" ca="1" si="2"/>
        <v>171</v>
      </c>
      <c r="H245" s="205"/>
      <c r="I245" s="205"/>
      <c r="J245" s="205"/>
      <c r="K245" s="205"/>
      <c r="L245" s="2700" t="s">
        <v>1304</v>
      </c>
      <c r="M245" s="205"/>
      <c r="N245" s="205" t="s">
        <v>1281</v>
      </c>
      <c r="O245" s="205"/>
      <c r="P245" s="205"/>
      <c r="Q245" s="205" t="s">
        <v>1030</v>
      </c>
      <c r="R245" s="205"/>
      <c r="S245" s="2834" t="s">
        <v>927</v>
      </c>
      <c r="T245" s="211"/>
      <c r="U245" s="211"/>
      <c r="V245" s="211" t="s">
        <v>830</v>
      </c>
      <c r="W245" s="211"/>
      <c r="X245" s="211"/>
      <c r="Y245" s="211"/>
      <c r="Z245" s="211"/>
      <c r="AA245" s="211" t="s">
        <v>715</v>
      </c>
      <c r="AB245" s="2702"/>
      <c r="AC245" s="2702" t="s">
        <v>682</v>
      </c>
      <c r="AD245" s="2703"/>
      <c r="AE245" s="211"/>
      <c r="AF245" s="211"/>
      <c r="AG245" s="211"/>
      <c r="AH245" s="211"/>
      <c r="AI245" s="211"/>
      <c r="AJ245" s="211"/>
      <c r="AK245" s="211" t="s">
        <v>34</v>
      </c>
      <c r="AL245" s="211"/>
      <c r="AM245" s="211" t="s">
        <v>164</v>
      </c>
      <c r="AN245" s="211"/>
      <c r="AO245" s="211"/>
      <c r="AP245" s="2737"/>
      <c r="AQ245" s="211"/>
      <c r="AR245" s="211"/>
    </row>
    <row r="246" spans="1:198" s="211" customFormat="1" ht="29" customHeight="1" x14ac:dyDescent="0.2">
      <c r="A246" s="3637" t="s">
        <v>1317</v>
      </c>
      <c r="B246" s="2845" t="s">
        <v>611</v>
      </c>
      <c r="C246" s="205" t="s">
        <v>196</v>
      </c>
      <c r="D246" s="2837" t="s">
        <v>146</v>
      </c>
      <c r="E246" s="2839"/>
      <c r="F246" s="2837"/>
      <c r="G246" s="2837"/>
      <c r="H246" s="2837"/>
      <c r="I246" s="2837"/>
      <c r="J246" s="2837"/>
      <c r="K246" s="2837"/>
      <c r="L246" s="2840" t="s">
        <v>1299</v>
      </c>
      <c r="M246" s="2837" t="s">
        <v>1257</v>
      </c>
      <c r="N246" s="2837" t="s">
        <v>1281</v>
      </c>
      <c r="O246" s="2837"/>
      <c r="P246" s="2837"/>
      <c r="Q246" s="2837"/>
      <c r="R246" s="2837"/>
      <c r="S246" s="2846"/>
      <c r="T246" s="2842"/>
      <c r="U246" s="2842"/>
      <c r="V246" s="2842"/>
      <c r="W246" s="2842"/>
      <c r="X246" s="2842"/>
      <c r="Y246" s="2842"/>
      <c r="Z246" s="2842"/>
      <c r="AA246" s="2842"/>
      <c r="AB246" s="2843"/>
      <c r="AC246" s="2843"/>
      <c r="AD246" s="2844"/>
      <c r="AE246" s="2842"/>
      <c r="AF246" s="2842"/>
      <c r="AG246" s="2842"/>
      <c r="AH246" s="2842"/>
      <c r="AI246" s="2842"/>
      <c r="AJ246" s="2842"/>
      <c r="AK246" s="2842"/>
      <c r="AL246" s="2842"/>
      <c r="AM246" s="2842"/>
      <c r="AN246" s="2842"/>
      <c r="AO246" s="2842"/>
      <c r="AP246" s="2842"/>
      <c r="AQ246" s="2842"/>
      <c r="AR246" s="2842"/>
      <c r="AS246" s="152"/>
      <c r="AT246" s="152"/>
      <c r="AU246" s="152"/>
      <c r="AV246" s="152"/>
      <c r="AW246" s="152"/>
      <c r="AX246" s="152"/>
      <c r="AY246" s="152"/>
      <c r="AZ246" s="152"/>
      <c r="BA246" s="152"/>
      <c r="BB246" s="152"/>
      <c r="BC246" s="152"/>
      <c r="BD246" s="152"/>
      <c r="BE246" s="152"/>
      <c r="BF246" s="152"/>
      <c r="BG246" s="152"/>
      <c r="BH246" s="152"/>
      <c r="BI246" s="152"/>
      <c r="BJ246" s="152"/>
      <c r="BK246" s="152"/>
      <c r="BL246" s="152"/>
      <c r="BM246" s="152"/>
      <c r="BN246" s="152"/>
      <c r="BO246" s="152"/>
      <c r="BP246" s="152"/>
      <c r="BQ246" s="152"/>
      <c r="BR246" s="152"/>
      <c r="BS246" s="152"/>
      <c r="BT246" s="152"/>
      <c r="BU246" s="152"/>
      <c r="BV246" s="152"/>
      <c r="BW246" s="152"/>
      <c r="BX246" s="152"/>
      <c r="BY246" s="152"/>
      <c r="BZ246" s="152"/>
      <c r="CA246" s="152"/>
      <c r="CB246" s="152"/>
      <c r="CC246" s="152"/>
      <c r="CD246" s="152"/>
      <c r="CE246" s="152"/>
      <c r="CF246" s="152"/>
      <c r="CG246" s="152"/>
      <c r="CH246" s="152"/>
      <c r="CI246" s="152"/>
      <c r="CJ246" s="152"/>
      <c r="CK246" s="152"/>
      <c r="CL246" s="152"/>
      <c r="CM246" s="152"/>
      <c r="CN246" s="152"/>
      <c r="CO246" s="152"/>
      <c r="CP246" s="152"/>
      <c r="CQ246" s="152"/>
      <c r="CR246" s="152"/>
      <c r="CS246" s="152"/>
      <c r="CT246" s="152"/>
      <c r="CU246" s="152"/>
      <c r="CV246" s="152"/>
      <c r="CW246" s="152"/>
      <c r="CX246" s="152"/>
      <c r="CY246" s="152"/>
      <c r="CZ246" s="152"/>
      <c r="DA246" s="152"/>
      <c r="DB246" s="152"/>
      <c r="DC246" s="152"/>
      <c r="DD246" s="152"/>
      <c r="DE246" s="152"/>
      <c r="DF246" s="152"/>
      <c r="DG246" s="152"/>
      <c r="DH246" s="152"/>
      <c r="DI246" s="152"/>
      <c r="DJ246" s="152"/>
      <c r="DK246" s="152"/>
      <c r="DL246" s="152"/>
      <c r="DM246" s="152"/>
      <c r="DN246" s="152"/>
      <c r="DO246" s="152"/>
      <c r="DP246" s="152"/>
      <c r="DQ246" s="152"/>
      <c r="DR246" s="152"/>
      <c r="DS246" s="152"/>
      <c r="DT246" s="152"/>
      <c r="DU246" s="152"/>
      <c r="DV246" s="152"/>
      <c r="DW246" s="152"/>
      <c r="DX246" s="152"/>
      <c r="DY246" s="152"/>
      <c r="DZ246" s="152"/>
      <c r="EA246" s="152"/>
      <c r="EB246" s="152"/>
      <c r="EC246" s="152"/>
      <c r="ED246" s="152"/>
      <c r="EE246" s="152"/>
      <c r="EF246" s="152"/>
      <c r="EG246" s="152"/>
      <c r="EH246" s="152"/>
      <c r="EI246" s="152"/>
      <c r="EJ246" s="152"/>
      <c r="EK246" s="152"/>
      <c r="EL246" s="152"/>
      <c r="EM246" s="152"/>
      <c r="EN246" s="152"/>
      <c r="EO246" s="152"/>
      <c r="EP246" s="152"/>
      <c r="EQ246" s="152"/>
      <c r="ER246" s="152"/>
      <c r="ES246" s="152"/>
      <c r="ET246" s="152"/>
      <c r="EU246" s="152"/>
      <c r="EV246" s="152"/>
      <c r="EW246" s="152"/>
      <c r="EX246" s="152"/>
      <c r="EY246" s="152"/>
      <c r="EZ246" s="152"/>
      <c r="FA246" s="152"/>
      <c r="FB246" s="152"/>
      <c r="FC246" s="152"/>
      <c r="FD246" s="152"/>
      <c r="FE246" s="152"/>
      <c r="FF246" s="152"/>
      <c r="FG246" s="152"/>
      <c r="FH246" s="152"/>
      <c r="FI246" s="152"/>
      <c r="FJ246" s="152"/>
      <c r="FK246" s="152"/>
      <c r="FL246" s="152"/>
      <c r="FM246" s="152"/>
      <c r="FN246" s="152"/>
      <c r="FO246" s="152"/>
      <c r="FP246" s="152"/>
      <c r="FQ246" s="152"/>
      <c r="FR246" s="152"/>
      <c r="FS246" s="152"/>
      <c r="FT246" s="152"/>
      <c r="FU246" s="152"/>
      <c r="FV246" s="152"/>
      <c r="FW246" s="152"/>
      <c r="FX246" s="152"/>
      <c r="FY246" s="152"/>
      <c r="FZ246" s="152"/>
      <c r="GA246" s="152"/>
      <c r="GB246" s="152"/>
      <c r="GC246" s="152"/>
      <c r="GD246" s="152"/>
      <c r="GE246" s="152"/>
      <c r="GF246" s="152"/>
      <c r="GG246" s="152"/>
      <c r="GH246" s="152"/>
      <c r="GI246" s="152"/>
      <c r="GJ246" s="152"/>
      <c r="GK246" s="152"/>
      <c r="GL246" s="152"/>
      <c r="GM246" s="152"/>
      <c r="GN246" s="152"/>
      <c r="GO246" s="152"/>
      <c r="GP246" s="152"/>
    </row>
    <row r="247" spans="1:198" s="152" customFormat="1" ht="29" customHeight="1" x14ac:dyDescent="0.2">
      <c r="A247" s="3638" t="s">
        <v>1285</v>
      </c>
      <c r="B247" s="215" t="s">
        <v>628</v>
      </c>
      <c r="C247" s="277" t="s">
        <v>186</v>
      </c>
      <c r="D247" s="277" t="s">
        <v>146</v>
      </c>
      <c r="E247" s="2760">
        <v>40603</v>
      </c>
      <c r="F247" s="2704" t="s">
        <v>164</v>
      </c>
      <c r="G247" s="215"/>
      <c r="H247" s="2759"/>
      <c r="I247" s="210">
        <f t="shared" ref="I247:I259" ca="1" si="3">(YEAR(NOW())-YEAR(E247))*12+MONTH(NOW())-MONTH(E247)</f>
        <v>149</v>
      </c>
      <c r="J247" s="210"/>
      <c r="K247" s="210"/>
      <c r="L247" s="2847"/>
      <c r="M247" s="176"/>
      <c r="N247" s="2759" t="s">
        <v>1205</v>
      </c>
      <c r="O247" s="215"/>
      <c r="P247" s="215" t="s">
        <v>1076</v>
      </c>
      <c r="Q247" s="147"/>
      <c r="R247" s="2826"/>
      <c r="Y247" s="152" t="s">
        <v>769</v>
      </c>
      <c r="AA247" s="152" t="s">
        <v>715</v>
      </c>
      <c r="AB247" s="153"/>
      <c r="AC247" s="153"/>
      <c r="AD247" s="154" t="s">
        <v>592</v>
      </c>
    </row>
    <row r="248" spans="1:198" s="156" customFormat="1" ht="29" customHeight="1" x14ac:dyDescent="0.2">
      <c r="A248" s="3638" t="s">
        <v>1285</v>
      </c>
      <c r="B248" s="215" t="s">
        <v>736</v>
      </c>
      <c r="C248" s="277" t="s">
        <v>186</v>
      </c>
      <c r="D248" s="277" t="s">
        <v>495</v>
      </c>
      <c r="E248" s="2760">
        <v>40797</v>
      </c>
      <c r="F248" s="2704" t="s">
        <v>164</v>
      </c>
      <c r="G248" s="215"/>
      <c r="H248" s="215"/>
      <c r="I248" s="277">
        <f t="shared" ca="1" si="3"/>
        <v>143</v>
      </c>
      <c r="J248" s="277"/>
      <c r="K248" s="277"/>
      <c r="L248" s="2778"/>
      <c r="M248" s="147"/>
      <c r="N248" s="215" t="s">
        <v>1210</v>
      </c>
      <c r="O248" s="215"/>
      <c r="P248" s="215"/>
      <c r="Q248" s="215"/>
      <c r="R248" s="2825"/>
      <c r="S248" s="224"/>
      <c r="T248" s="224"/>
      <c r="U248" s="224"/>
      <c r="V248" s="224"/>
      <c r="W248" s="224"/>
      <c r="X248" s="224"/>
      <c r="Y248" s="224"/>
      <c r="Z248" s="224"/>
      <c r="AA248" s="152" t="s">
        <v>715</v>
      </c>
      <c r="AB248" s="2774"/>
      <c r="AC248" s="2774"/>
      <c r="AD248" s="2776"/>
      <c r="AE248" s="2776"/>
      <c r="AF248" s="2776"/>
      <c r="AG248" s="2776"/>
      <c r="AH248" s="2776"/>
      <c r="AI248" s="2776"/>
      <c r="AJ248" s="155"/>
      <c r="AK248" s="155"/>
      <c r="AL248" s="152"/>
      <c r="AM248" s="152"/>
      <c r="AN248" s="152"/>
      <c r="AP248" s="152"/>
      <c r="AQ248" s="152"/>
      <c r="AR248" s="152"/>
      <c r="AS248" s="152"/>
      <c r="AT248" s="152"/>
      <c r="AU248" s="152"/>
      <c r="AV248" s="152"/>
      <c r="AW248" s="152"/>
      <c r="AX248" s="152"/>
      <c r="AY248" s="152"/>
      <c r="AZ248" s="152"/>
      <c r="BA248" s="152"/>
      <c r="BB248" s="152"/>
      <c r="BC248" s="152"/>
      <c r="BD248" s="152"/>
      <c r="BE248" s="152"/>
      <c r="BF248" s="152"/>
      <c r="BG248" s="152"/>
      <c r="BH248" s="152"/>
      <c r="BI248" s="152"/>
      <c r="BJ248" s="152"/>
      <c r="BK248" s="152"/>
      <c r="BL248" s="152"/>
      <c r="BM248" s="152"/>
      <c r="BN248" s="152"/>
      <c r="BO248" s="152"/>
      <c r="BP248" s="152"/>
      <c r="BQ248" s="152"/>
      <c r="BR248" s="152"/>
      <c r="BS248" s="152"/>
      <c r="BT248" s="152"/>
      <c r="BU248" s="152"/>
      <c r="BV248" s="152"/>
      <c r="BW248" s="152"/>
      <c r="BX248" s="152"/>
      <c r="BY248" s="152"/>
      <c r="BZ248" s="152"/>
      <c r="CA248" s="152"/>
      <c r="CB248" s="152"/>
      <c r="CC248" s="152"/>
      <c r="CD248" s="152"/>
      <c r="CE248" s="152"/>
      <c r="CF248" s="152"/>
      <c r="CG248" s="152"/>
      <c r="CH248" s="152"/>
      <c r="CI248" s="152"/>
      <c r="CJ248" s="152"/>
      <c r="CK248" s="152"/>
      <c r="CL248" s="152"/>
      <c r="CM248" s="152"/>
      <c r="CN248" s="152"/>
      <c r="CO248" s="152"/>
      <c r="CP248" s="152"/>
      <c r="CQ248" s="152"/>
      <c r="CR248" s="152"/>
      <c r="CS248" s="152"/>
      <c r="CT248" s="152"/>
      <c r="CU248" s="152"/>
      <c r="CV248" s="152"/>
      <c r="CW248" s="152"/>
      <c r="CX248" s="152"/>
      <c r="CY248" s="152"/>
      <c r="CZ248" s="152"/>
      <c r="DA248" s="152"/>
      <c r="DB248" s="152"/>
      <c r="DC248" s="152"/>
      <c r="DD248" s="152"/>
      <c r="DE248" s="152"/>
      <c r="DF248" s="152"/>
      <c r="DG248" s="152"/>
      <c r="DH248" s="152"/>
      <c r="DI248" s="152"/>
      <c r="DJ248" s="152"/>
      <c r="DK248" s="152"/>
      <c r="DL248" s="152"/>
      <c r="DM248" s="152"/>
      <c r="DN248" s="152"/>
      <c r="DO248" s="152"/>
      <c r="DP248" s="152"/>
      <c r="DQ248" s="152"/>
      <c r="DR248" s="152"/>
      <c r="DS248" s="152"/>
      <c r="DT248" s="152"/>
      <c r="DU248" s="152"/>
      <c r="DV248" s="152"/>
      <c r="DW248" s="152"/>
      <c r="DX248" s="152"/>
      <c r="DY248" s="152"/>
      <c r="DZ248" s="152"/>
      <c r="EA248" s="152"/>
      <c r="EB248" s="152"/>
      <c r="EC248" s="152"/>
      <c r="ED248" s="152"/>
      <c r="EE248" s="152"/>
      <c r="EF248" s="152"/>
      <c r="EG248" s="152"/>
      <c r="EH248" s="152"/>
      <c r="EI248" s="152"/>
      <c r="EJ248" s="152"/>
      <c r="EK248" s="152"/>
      <c r="EL248" s="152"/>
      <c r="EM248" s="152"/>
      <c r="EN248" s="152"/>
      <c r="EO248" s="152"/>
      <c r="EP248" s="152"/>
      <c r="EQ248" s="152"/>
      <c r="ER248" s="152"/>
      <c r="ES248" s="152"/>
      <c r="ET248" s="152"/>
      <c r="EU248" s="152"/>
      <c r="EV248" s="152"/>
      <c r="EW248" s="152"/>
      <c r="EX248" s="152"/>
      <c r="EY248" s="152"/>
      <c r="EZ248" s="152"/>
      <c r="FA248" s="152"/>
      <c r="FB248" s="152"/>
      <c r="FC248" s="152"/>
      <c r="FD248" s="152"/>
      <c r="FE248" s="152"/>
      <c r="FF248" s="152"/>
      <c r="FG248" s="152"/>
      <c r="FH248" s="152"/>
      <c r="FI248" s="152"/>
      <c r="FJ248" s="152"/>
      <c r="FK248" s="152"/>
      <c r="FL248" s="152"/>
      <c r="FM248" s="152"/>
      <c r="FN248" s="152"/>
      <c r="FO248" s="152"/>
      <c r="FP248" s="152"/>
      <c r="FQ248" s="152"/>
      <c r="FR248" s="152"/>
      <c r="FS248" s="152"/>
      <c r="FT248" s="152"/>
      <c r="FU248" s="152"/>
      <c r="FV248" s="152"/>
      <c r="FW248" s="152"/>
      <c r="FX248" s="152"/>
      <c r="FY248" s="152"/>
      <c r="FZ248" s="152"/>
      <c r="GA248" s="152"/>
      <c r="GB248" s="152"/>
      <c r="GC248" s="152"/>
      <c r="GD248" s="152"/>
      <c r="GE248" s="152"/>
      <c r="GF248" s="152"/>
      <c r="GG248" s="152"/>
      <c r="GH248" s="152"/>
      <c r="GI248" s="152"/>
      <c r="GJ248" s="152"/>
      <c r="GK248" s="152"/>
      <c r="GL248" s="152"/>
      <c r="GM248" s="152"/>
      <c r="GN248" s="152"/>
      <c r="GO248" s="152"/>
    </row>
    <row r="249" spans="1:198" s="152" customFormat="1" ht="29" customHeight="1" x14ac:dyDescent="0.2">
      <c r="A249" s="3638" t="s">
        <v>1285</v>
      </c>
      <c r="B249" s="215" t="s">
        <v>826</v>
      </c>
      <c r="C249" s="277" t="s">
        <v>186</v>
      </c>
      <c r="D249" s="277" t="s">
        <v>146</v>
      </c>
      <c r="E249" s="2760">
        <v>40988</v>
      </c>
      <c r="F249" s="2704" t="s">
        <v>164</v>
      </c>
      <c r="G249" s="215" t="s">
        <v>165</v>
      </c>
      <c r="H249" s="215"/>
      <c r="I249" s="277">
        <f t="shared" ca="1" si="3"/>
        <v>137</v>
      </c>
      <c r="J249" s="277"/>
      <c r="K249" s="277"/>
      <c r="L249" s="2778"/>
      <c r="M249" s="147"/>
      <c r="N249" s="215" t="s">
        <v>1227</v>
      </c>
      <c r="O249" s="215"/>
      <c r="P249" s="215" t="s">
        <v>1076</v>
      </c>
      <c r="Q249" s="215"/>
      <c r="R249" s="224"/>
      <c r="S249" s="224"/>
      <c r="T249" s="224"/>
      <c r="U249" s="224"/>
      <c r="V249" s="224"/>
      <c r="W249" s="224"/>
      <c r="X249" s="224" t="s">
        <v>815</v>
      </c>
      <c r="Y249" s="224"/>
      <c r="Z249" s="224"/>
      <c r="AA249" s="224"/>
      <c r="AB249" s="2774"/>
      <c r="AC249" s="2774"/>
      <c r="AD249" s="207"/>
      <c r="AE249" s="2776"/>
      <c r="AF249" s="2776"/>
      <c r="AG249" s="2776"/>
      <c r="AH249" s="2776"/>
      <c r="AI249" s="2776"/>
      <c r="AJ249" s="155"/>
      <c r="AK249" s="155"/>
      <c r="AN249" s="156"/>
    </row>
    <row r="250" spans="1:198" s="152" customFormat="1" ht="29" customHeight="1" x14ac:dyDescent="0.2">
      <c r="A250" s="98" t="s">
        <v>1283</v>
      </c>
      <c r="B250" s="215" t="s">
        <v>830</v>
      </c>
      <c r="C250" s="277" t="s">
        <v>186</v>
      </c>
      <c r="D250" s="277" t="s">
        <v>152</v>
      </c>
      <c r="E250" s="2760">
        <v>40987</v>
      </c>
      <c r="F250" s="2704" t="s">
        <v>164</v>
      </c>
      <c r="G250" s="215" t="s">
        <v>155</v>
      </c>
      <c r="H250" s="224"/>
      <c r="I250" s="207">
        <f t="shared" ca="1" si="3"/>
        <v>137</v>
      </c>
      <c r="J250" s="207"/>
      <c r="K250" s="207"/>
      <c r="L250" s="2822"/>
      <c r="M250" s="147"/>
      <c r="N250" s="215" t="s">
        <v>1225</v>
      </c>
      <c r="O250" s="215"/>
      <c r="P250" s="215"/>
      <c r="Q250" s="215"/>
      <c r="R250" s="224"/>
      <c r="S250" s="224"/>
      <c r="T250" s="224"/>
      <c r="U250" s="224"/>
      <c r="V250" s="224"/>
      <c r="W250" s="224"/>
      <c r="X250" s="224"/>
      <c r="Y250" s="224"/>
      <c r="Z250" s="224"/>
      <c r="AA250" s="224"/>
      <c r="AB250" s="2774"/>
      <c r="AC250" s="2774"/>
      <c r="AD250" s="207"/>
      <c r="AE250" s="2776"/>
      <c r="AF250" s="2776"/>
      <c r="AG250" s="2776"/>
      <c r="AH250" s="2776"/>
      <c r="AI250" s="2776"/>
      <c r="AJ250" s="155"/>
      <c r="AK250" s="155"/>
    </row>
    <row r="251" spans="1:198" s="2824" customFormat="1" ht="29" customHeight="1" x14ac:dyDescent="0.2">
      <c r="A251" s="3638" t="s">
        <v>1286</v>
      </c>
      <c r="B251" s="215" t="s">
        <v>852</v>
      </c>
      <c r="C251" s="277" t="s">
        <v>186</v>
      </c>
      <c r="D251" s="277" t="s">
        <v>37</v>
      </c>
      <c r="E251" s="2760">
        <v>40950</v>
      </c>
      <c r="F251" s="2704" t="s">
        <v>164</v>
      </c>
      <c r="G251" s="215" t="s">
        <v>227</v>
      </c>
      <c r="H251" s="215"/>
      <c r="I251" s="277">
        <f t="shared" ca="1" si="3"/>
        <v>138</v>
      </c>
      <c r="J251" s="277"/>
      <c r="K251" s="277"/>
      <c r="L251" s="2778"/>
      <c r="M251" s="147"/>
      <c r="N251" s="215" t="s">
        <v>1214</v>
      </c>
      <c r="O251" s="215"/>
      <c r="P251" s="215"/>
      <c r="Q251" s="215"/>
      <c r="R251" s="224"/>
      <c r="S251" s="224"/>
      <c r="T251" s="224"/>
      <c r="U251" s="224"/>
      <c r="V251" s="224"/>
      <c r="W251" s="224" t="s">
        <v>875</v>
      </c>
      <c r="X251" s="224"/>
      <c r="Y251" s="224"/>
      <c r="Z251" s="224"/>
      <c r="AA251" s="224" t="s">
        <v>728</v>
      </c>
      <c r="AB251" s="2774" t="s">
        <v>711</v>
      </c>
      <c r="AC251" s="2774"/>
      <c r="AD251" s="207"/>
      <c r="AE251" s="2776"/>
      <c r="AF251" s="2776"/>
      <c r="AG251" s="2776"/>
      <c r="AH251" s="2776"/>
      <c r="AI251" s="2776"/>
      <c r="AJ251" s="155"/>
      <c r="AK251" s="155"/>
      <c r="AL251" s="152"/>
      <c r="AM251" s="152"/>
      <c r="AN251" s="152"/>
      <c r="AO251" s="152"/>
      <c r="AP251" s="152"/>
      <c r="AQ251" s="152"/>
      <c r="AR251" s="152"/>
      <c r="AS251" s="152"/>
      <c r="AT251" s="152"/>
      <c r="AU251" s="152"/>
      <c r="AV251" s="152"/>
      <c r="AW251" s="152"/>
      <c r="AX251" s="152"/>
      <c r="AY251" s="152"/>
      <c r="AZ251" s="152"/>
      <c r="BA251" s="152"/>
      <c r="BB251" s="152"/>
      <c r="BC251" s="152"/>
      <c r="BD251" s="152"/>
      <c r="BE251" s="152"/>
      <c r="BF251" s="152"/>
      <c r="BG251" s="152"/>
      <c r="BH251" s="152"/>
      <c r="BI251" s="152"/>
      <c r="BJ251" s="152"/>
      <c r="BK251" s="152"/>
      <c r="BL251" s="152"/>
      <c r="BM251" s="152"/>
      <c r="BN251" s="152"/>
      <c r="BO251" s="152"/>
      <c r="BP251" s="152"/>
      <c r="BQ251" s="152"/>
      <c r="BR251" s="152"/>
      <c r="BS251" s="152"/>
      <c r="BT251" s="152"/>
      <c r="BU251" s="152"/>
      <c r="BV251" s="152"/>
      <c r="BW251" s="152"/>
      <c r="BX251" s="152"/>
      <c r="BY251" s="152"/>
      <c r="BZ251" s="152"/>
      <c r="CA251" s="152"/>
      <c r="CB251" s="152"/>
      <c r="CC251" s="152"/>
      <c r="CD251" s="152"/>
      <c r="CE251" s="152"/>
      <c r="CF251" s="152"/>
      <c r="CG251" s="152"/>
      <c r="CH251" s="152"/>
      <c r="CI251" s="152"/>
      <c r="CJ251" s="152"/>
      <c r="CK251" s="152"/>
      <c r="CL251" s="152"/>
      <c r="CM251" s="152"/>
      <c r="CN251" s="152"/>
      <c r="CO251" s="152"/>
      <c r="CP251" s="152"/>
      <c r="CQ251" s="152"/>
      <c r="CR251" s="152"/>
      <c r="CS251" s="152"/>
      <c r="CT251" s="152"/>
      <c r="CU251" s="152"/>
      <c r="CV251" s="152"/>
      <c r="CW251" s="152"/>
      <c r="CX251" s="152"/>
      <c r="CY251" s="152"/>
      <c r="CZ251" s="152"/>
      <c r="DA251" s="152"/>
      <c r="DB251" s="152"/>
      <c r="DC251" s="152"/>
      <c r="DD251" s="152"/>
      <c r="DE251" s="152"/>
      <c r="DF251" s="152"/>
      <c r="DG251" s="152"/>
      <c r="DH251" s="152"/>
      <c r="DI251" s="152"/>
      <c r="DJ251" s="152"/>
      <c r="DK251" s="152"/>
      <c r="DL251" s="152"/>
      <c r="DM251" s="152"/>
      <c r="DN251" s="152"/>
      <c r="DO251" s="152"/>
      <c r="DP251" s="152"/>
      <c r="DQ251" s="152"/>
      <c r="DR251" s="152"/>
      <c r="DS251" s="152"/>
      <c r="DT251" s="152"/>
      <c r="DU251" s="152"/>
      <c r="DV251" s="152"/>
      <c r="DW251" s="152"/>
      <c r="DX251" s="152"/>
      <c r="DY251" s="152"/>
      <c r="DZ251" s="152"/>
      <c r="EA251" s="152"/>
      <c r="EB251" s="152"/>
      <c r="EC251" s="152"/>
      <c r="ED251" s="152"/>
      <c r="EE251" s="152"/>
      <c r="EF251" s="152"/>
      <c r="EG251" s="152"/>
      <c r="EH251" s="152"/>
      <c r="EI251" s="152"/>
      <c r="EJ251" s="152"/>
      <c r="EK251" s="152"/>
      <c r="EL251" s="152"/>
      <c r="EM251" s="152"/>
      <c r="EN251" s="152"/>
      <c r="EO251" s="152"/>
      <c r="EP251" s="152"/>
      <c r="EQ251" s="152"/>
      <c r="ER251" s="152"/>
      <c r="ES251" s="152"/>
      <c r="ET251" s="152"/>
      <c r="EU251" s="152"/>
      <c r="EV251" s="152"/>
      <c r="EW251" s="152"/>
      <c r="EX251" s="152"/>
      <c r="EY251" s="152"/>
      <c r="EZ251" s="152"/>
      <c r="FA251" s="152"/>
      <c r="FB251" s="152"/>
      <c r="FC251" s="152"/>
      <c r="FD251" s="152"/>
      <c r="FE251" s="152"/>
      <c r="FF251" s="152"/>
      <c r="FG251" s="152"/>
      <c r="FH251" s="152"/>
      <c r="FI251" s="152"/>
      <c r="FJ251" s="152"/>
      <c r="FK251" s="152"/>
      <c r="FL251" s="152"/>
      <c r="FM251" s="152"/>
      <c r="FN251" s="152"/>
      <c r="FO251" s="152"/>
      <c r="FP251" s="152"/>
      <c r="FQ251" s="152"/>
      <c r="FR251" s="152"/>
      <c r="FS251" s="152"/>
      <c r="FT251" s="152"/>
      <c r="FU251" s="152"/>
      <c r="FV251" s="152"/>
      <c r="FW251" s="152"/>
      <c r="FX251" s="152"/>
      <c r="FY251" s="152"/>
      <c r="FZ251" s="152"/>
      <c r="GA251" s="152"/>
      <c r="GB251" s="152"/>
      <c r="GC251" s="152"/>
      <c r="GD251" s="152"/>
      <c r="GE251" s="152"/>
      <c r="GF251" s="152"/>
      <c r="GG251" s="152"/>
      <c r="GH251" s="152"/>
      <c r="GI251" s="152"/>
      <c r="GJ251" s="152"/>
      <c r="GK251" s="152"/>
      <c r="GL251" s="152"/>
      <c r="GM251" s="152"/>
      <c r="GN251" s="152"/>
      <c r="GO251" s="152"/>
    </row>
    <row r="252" spans="1:198" s="211" customFormat="1" ht="29" customHeight="1" x14ac:dyDescent="0.2">
      <c r="A252" s="3638" t="s">
        <v>1286</v>
      </c>
      <c r="B252" s="215" t="s">
        <v>833</v>
      </c>
      <c r="C252" s="277" t="s">
        <v>186</v>
      </c>
      <c r="D252" s="277" t="s">
        <v>152</v>
      </c>
      <c r="E252" s="2760">
        <v>40987</v>
      </c>
      <c r="F252" s="2704" t="s">
        <v>164</v>
      </c>
      <c r="G252" s="215" t="s">
        <v>176</v>
      </c>
      <c r="H252" s="215"/>
      <c r="I252" s="277">
        <f t="shared" ca="1" si="3"/>
        <v>137</v>
      </c>
      <c r="J252" s="277"/>
      <c r="K252" s="277"/>
      <c r="L252" s="2778"/>
      <c r="M252" s="147"/>
      <c r="N252" s="215" t="s">
        <v>1226</v>
      </c>
      <c r="O252" s="215"/>
      <c r="P252" s="215" t="s">
        <v>1076</v>
      </c>
      <c r="Q252" s="215"/>
      <c r="R252" s="224"/>
      <c r="S252" s="224"/>
      <c r="T252" s="224"/>
      <c r="U252" s="224"/>
      <c r="V252" s="224"/>
      <c r="W252" s="224"/>
      <c r="X252" s="224"/>
      <c r="Y252" s="224"/>
      <c r="Z252" s="224"/>
      <c r="AA252" s="224"/>
      <c r="AB252" s="2774"/>
      <c r="AC252" s="2774"/>
      <c r="AD252" s="207"/>
      <c r="AE252" s="2776"/>
      <c r="AF252" s="2776"/>
      <c r="AG252" s="2776"/>
      <c r="AH252" s="2776"/>
      <c r="AI252" s="2776"/>
      <c r="AJ252" s="155"/>
      <c r="AK252" s="155"/>
      <c r="AL252" s="152"/>
      <c r="AM252" s="152"/>
      <c r="AN252" s="152"/>
      <c r="AO252" s="152"/>
      <c r="AP252" s="152"/>
      <c r="AQ252" s="152"/>
      <c r="AR252" s="152"/>
      <c r="AS252" s="152"/>
      <c r="AT252" s="152"/>
      <c r="AU252" s="152"/>
      <c r="AV252" s="152"/>
      <c r="AW252" s="152"/>
      <c r="AX252" s="152"/>
      <c r="AY252" s="152"/>
      <c r="AZ252" s="152"/>
      <c r="BA252" s="152"/>
      <c r="BB252" s="152"/>
      <c r="BC252" s="152"/>
      <c r="BD252" s="152"/>
      <c r="BE252" s="152"/>
      <c r="BF252" s="152"/>
      <c r="BG252" s="152"/>
      <c r="BH252" s="152"/>
      <c r="BI252" s="152"/>
      <c r="BJ252" s="152"/>
      <c r="BK252" s="152"/>
      <c r="BL252" s="152"/>
      <c r="BM252" s="152"/>
      <c r="BN252" s="152"/>
      <c r="BO252" s="152"/>
      <c r="BP252" s="152"/>
      <c r="BQ252" s="152"/>
      <c r="BR252" s="152"/>
      <c r="BS252" s="152"/>
      <c r="BT252" s="152"/>
      <c r="BU252" s="152"/>
      <c r="BV252" s="152"/>
      <c r="BW252" s="152"/>
      <c r="BX252" s="152"/>
      <c r="BY252" s="152"/>
      <c r="BZ252" s="152"/>
      <c r="CA252" s="152"/>
      <c r="CB252" s="152"/>
      <c r="CC252" s="152"/>
      <c r="CD252" s="152"/>
      <c r="CE252" s="152"/>
      <c r="CF252" s="152"/>
      <c r="CG252" s="152"/>
      <c r="CH252" s="152"/>
      <c r="CI252" s="152"/>
      <c r="CJ252" s="152"/>
      <c r="CK252" s="152"/>
      <c r="CL252" s="152"/>
      <c r="CM252" s="152"/>
      <c r="CN252" s="152"/>
      <c r="CO252" s="152"/>
      <c r="CP252" s="152"/>
      <c r="CQ252" s="152"/>
      <c r="CR252" s="152"/>
      <c r="CS252" s="152"/>
      <c r="CT252" s="152"/>
      <c r="CU252" s="152"/>
      <c r="CV252" s="152"/>
      <c r="CW252" s="152"/>
      <c r="CX252" s="152"/>
      <c r="CY252" s="152"/>
      <c r="CZ252" s="152"/>
      <c r="DA252" s="152"/>
      <c r="DB252" s="152"/>
      <c r="DC252" s="152"/>
      <c r="DD252" s="152"/>
      <c r="DE252" s="152"/>
      <c r="DF252" s="152"/>
      <c r="DG252" s="152"/>
      <c r="DH252" s="152"/>
      <c r="DI252" s="152"/>
      <c r="DJ252" s="152"/>
      <c r="DK252" s="152"/>
      <c r="DL252" s="152"/>
      <c r="DM252" s="152"/>
      <c r="DN252" s="152"/>
      <c r="DO252" s="152"/>
      <c r="DP252" s="152"/>
      <c r="DQ252" s="152"/>
      <c r="DR252" s="152"/>
      <c r="DS252" s="152"/>
      <c r="DT252" s="152"/>
      <c r="DU252" s="152"/>
      <c r="DV252" s="152"/>
      <c r="DW252" s="152"/>
      <c r="DX252" s="152"/>
      <c r="DY252" s="152"/>
      <c r="DZ252" s="152"/>
      <c r="EA252" s="152"/>
      <c r="EB252" s="152"/>
      <c r="EC252" s="152"/>
      <c r="ED252" s="152"/>
      <c r="EE252" s="152"/>
      <c r="EF252" s="152"/>
      <c r="EG252" s="152"/>
      <c r="EH252" s="152"/>
      <c r="EI252" s="152"/>
      <c r="EJ252" s="152"/>
      <c r="EK252" s="152"/>
      <c r="EL252" s="152"/>
      <c r="EM252" s="152"/>
      <c r="EN252" s="152"/>
      <c r="EO252" s="152"/>
      <c r="EP252" s="152"/>
      <c r="EQ252" s="152"/>
      <c r="ER252" s="152"/>
      <c r="ES252" s="152"/>
      <c r="ET252" s="152"/>
      <c r="EU252" s="152"/>
      <c r="EV252" s="152"/>
      <c r="EW252" s="152"/>
      <c r="EX252" s="152"/>
      <c r="EY252" s="152"/>
      <c r="EZ252" s="152"/>
      <c r="FA252" s="152"/>
      <c r="FB252" s="152"/>
      <c r="FC252" s="152"/>
      <c r="FD252" s="152"/>
      <c r="FE252" s="152"/>
      <c r="FF252" s="152"/>
      <c r="FG252" s="152"/>
      <c r="FH252" s="152"/>
      <c r="FI252" s="152"/>
      <c r="FJ252" s="152"/>
      <c r="FK252" s="152"/>
      <c r="FL252" s="152"/>
      <c r="FM252" s="152"/>
      <c r="FN252" s="152"/>
      <c r="FO252" s="152"/>
      <c r="FP252" s="152"/>
      <c r="FQ252" s="152"/>
      <c r="FR252" s="152"/>
      <c r="FS252" s="152"/>
      <c r="FT252" s="152"/>
      <c r="FU252" s="152"/>
      <c r="FV252" s="152"/>
      <c r="FW252" s="152"/>
      <c r="FX252" s="152"/>
      <c r="FY252" s="152"/>
      <c r="FZ252" s="152"/>
      <c r="GA252" s="152"/>
      <c r="GB252" s="152"/>
      <c r="GC252" s="152"/>
      <c r="GD252" s="152"/>
      <c r="GE252" s="152"/>
      <c r="GF252" s="152"/>
      <c r="GG252" s="152"/>
      <c r="GH252" s="152"/>
      <c r="GI252" s="152"/>
      <c r="GJ252" s="152"/>
      <c r="GK252" s="152"/>
      <c r="GL252" s="152"/>
      <c r="GM252" s="152"/>
      <c r="GN252" s="152"/>
      <c r="GO252" s="152"/>
    </row>
    <row r="253" spans="1:198" s="152" customFormat="1" ht="29" customHeight="1" x14ac:dyDescent="0.2">
      <c r="A253" s="3638" t="s">
        <v>1287</v>
      </c>
      <c r="B253" s="215" t="s">
        <v>837</v>
      </c>
      <c r="C253" s="277" t="s">
        <v>186</v>
      </c>
      <c r="D253" s="277" t="s">
        <v>1228</v>
      </c>
      <c r="E253" s="2760">
        <v>40994</v>
      </c>
      <c r="F253" s="2704" t="s">
        <v>164</v>
      </c>
      <c r="G253" s="215" t="s">
        <v>71</v>
      </c>
      <c r="H253" s="215"/>
      <c r="I253" s="277">
        <f t="shared" ca="1" si="3"/>
        <v>137</v>
      </c>
      <c r="J253" s="277"/>
      <c r="K253" s="277"/>
      <c r="L253" s="2778"/>
      <c r="M253" s="147"/>
      <c r="N253" s="215" t="s">
        <v>1229</v>
      </c>
      <c r="O253" s="215"/>
      <c r="P253" s="215"/>
      <c r="Q253" s="215"/>
      <c r="R253" s="224"/>
      <c r="S253" s="224"/>
      <c r="T253" s="224"/>
      <c r="U253" s="224"/>
      <c r="V253" s="224"/>
      <c r="W253" s="224"/>
      <c r="X253" s="224"/>
      <c r="Y253" s="224"/>
      <c r="Z253" s="224"/>
      <c r="AA253" s="224"/>
      <c r="AB253" s="2774"/>
      <c r="AC253" s="2774"/>
      <c r="AD253" s="207"/>
      <c r="AE253" s="2776"/>
      <c r="AF253" s="2776"/>
      <c r="AG253" s="2776"/>
      <c r="AH253" s="2776"/>
      <c r="AI253" s="2776"/>
      <c r="AJ253" s="155"/>
      <c r="AK253" s="155"/>
    </row>
    <row r="254" spans="1:198" s="152" customFormat="1" ht="29" customHeight="1" x14ac:dyDescent="0.2">
      <c r="A254" s="3638" t="s">
        <v>1195</v>
      </c>
      <c r="B254" s="215" t="s">
        <v>601</v>
      </c>
      <c r="C254" s="277" t="s">
        <v>186</v>
      </c>
      <c r="D254" s="277" t="s">
        <v>879</v>
      </c>
      <c r="E254" s="2760">
        <v>40603</v>
      </c>
      <c r="F254" s="2704" t="s">
        <v>164</v>
      </c>
      <c r="G254" s="215" t="s">
        <v>137</v>
      </c>
      <c r="H254" s="215"/>
      <c r="I254" s="277">
        <f t="shared" ca="1" si="3"/>
        <v>149</v>
      </c>
      <c r="J254" s="277"/>
      <c r="K254" s="277"/>
      <c r="L254" s="2778"/>
      <c r="M254" s="215" t="s">
        <v>1221</v>
      </c>
      <c r="N254" s="215"/>
      <c r="O254" s="215"/>
      <c r="P254" s="147"/>
      <c r="Q254" s="147" t="s">
        <v>1032</v>
      </c>
      <c r="R254" s="2826"/>
      <c r="S254" s="152" t="s">
        <v>929</v>
      </c>
      <c r="U254" s="208">
        <v>1300</v>
      </c>
      <c r="W254" s="152" t="s">
        <v>833</v>
      </c>
      <c r="AB254" s="152" t="s">
        <v>715</v>
      </c>
      <c r="AC254" s="153"/>
      <c r="AD254" s="153" t="s">
        <v>682</v>
      </c>
      <c r="AE254" s="154"/>
      <c r="AK254" s="155"/>
      <c r="AL254" s="155"/>
      <c r="AM254" s="152" t="s">
        <v>177</v>
      </c>
      <c r="AN254" s="152" t="s">
        <v>164</v>
      </c>
      <c r="AO254" s="2782"/>
      <c r="AP254" s="2782"/>
      <c r="AQ254" s="2782"/>
      <c r="AR254" s="2782"/>
      <c r="AS254" s="2782"/>
      <c r="AT254" s="2782"/>
      <c r="AU254" s="2782"/>
      <c r="AV254" s="2782"/>
      <c r="AW254" s="2782"/>
      <c r="AX254" s="2782"/>
      <c r="AY254" s="2782"/>
      <c r="AZ254" s="2782"/>
      <c r="BA254" s="2782"/>
      <c r="BB254" s="2782"/>
      <c r="BC254" s="2782"/>
      <c r="BD254" s="2782"/>
      <c r="BE254" s="2782"/>
      <c r="BF254" s="2782"/>
      <c r="BG254" s="2782"/>
      <c r="BH254" s="2782"/>
      <c r="BI254" s="2782"/>
      <c r="BJ254" s="2782"/>
      <c r="BK254" s="2782"/>
      <c r="BL254" s="2782"/>
      <c r="BM254" s="2782"/>
      <c r="BN254" s="2782"/>
      <c r="BO254" s="2782"/>
      <c r="BP254" s="2782"/>
      <c r="BQ254" s="2782"/>
      <c r="BR254" s="2782"/>
      <c r="BS254" s="2782"/>
      <c r="BT254" s="2782"/>
      <c r="BU254" s="2782"/>
      <c r="BV254" s="2782"/>
      <c r="BW254" s="2782"/>
      <c r="BX254" s="2782"/>
      <c r="BY254" s="2782"/>
      <c r="BZ254" s="2782"/>
      <c r="CA254" s="2782"/>
      <c r="CB254" s="2782"/>
      <c r="CC254" s="2782"/>
      <c r="CD254" s="2782"/>
      <c r="CE254" s="2782"/>
      <c r="CF254" s="2782"/>
      <c r="CG254" s="2782"/>
      <c r="CH254" s="2782"/>
      <c r="CI254" s="2782"/>
      <c r="CJ254" s="2782"/>
      <c r="CK254" s="2782"/>
      <c r="CL254" s="2782"/>
      <c r="CM254" s="2782"/>
      <c r="CN254" s="2782"/>
      <c r="CO254" s="2782"/>
      <c r="CP254" s="2782"/>
      <c r="CQ254" s="2782"/>
      <c r="CR254" s="2782"/>
      <c r="CS254" s="2782"/>
      <c r="CT254" s="2782"/>
      <c r="CU254" s="2782"/>
      <c r="CV254" s="2782"/>
      <c r="CW254" s="2782"/>
      <c r="CX254" s="2782"/>
      <c r="CY254" s="2782"/>
      <c r="CZ254" s="2782"/>
      <c r="DA254" s="2782"/>
      <c r="DB254" s="2782"/>
      <c r="DC254" s="2782"/>
      <c r="DD254" s="2782"/>
      <c r="DE254" s="2782"/>
      <c r="DF254" s="2782"/>
      <c r="DG254" s="2782"/>
      <c r="DH254" s="2782"/>
      <c r="DI254" s="2782"/>
      <c r="DJ254" s="2782"/>
      <c r="DK254" s="2782"/>
      <c r="DL254" s="2782"/>
      <c r="DM254" s="2782"/>
      <c r="DN254" s="2782"/>
      <c r="DO254" s="2782"/>
      <c r="DP254" s="2782"/>
      <c r="DQ254" s="2782"/>
      <c r="DR254" s="2782"/>
      <c r="DS254" s="2782"/>
      <c r="DT254" s="2782"/>
      <c r="DU254" s="2782"/>
      <c r="DV254" s="2782"/>
      <c r="DW254" s="2782"/>
      <c r="DX254" s="2782"/>
      <c r="DY254" s="2782"/>
      <c r="DZ254" s="2782"/>
      <c r="EA254" s="2782"/>
      <c r="EB254" s="2782"/>
      <c r="EC254" s="2782"/>
      <c r="ED254" s="2782"/>
      <c r="EE254" s="2782"/>
      <c r="EF254" s="2782"/>
      <c r="EG254" s="2782"/>
      <c r="EH254" s="2782"/>
      <c r="EI254" s="2782"/>
      <c r="EJ254" s="2782"/>
      <c r="EK254" s="2782"/>
      <c r="EL254" s="2782"/>
      <c r="EM254" s="2782"/>
      <c r="EN254" s="2782"/>
      <c r="EO254" s="2782"/>
      <c r="EP254" s="2782"/>
      <c r="EQ254" s="2782"/>
      <c r="ER254" s="2782"/>
      <c r="ES254" s="2782"/>
      <c r="ET254" s="2782"/>
      <c r="EU254" s="2782"/>
      <c r="EV254" s="2782"/>
      <c r="EW254" s="2782"/>
      <c r="EX254" s="2782"/>
      <c r="EY254" s="2782"/>
      <c r="EZ254" s="2782"/>
      <c r="FA254" s="2782"/>
      <c r="FB254" s="2782"/>
      <c r="FC254" s="2782"/>
      <c r="FD254" s="2782"/>
      <c r="FE254" s="2782"/>
      <c r="FF254" s="2782"/>
      <c r="FG254" s="2782"/>
      <c r="FH254" s="2782"/>
      <c r="FI254" s="2782"/>
      <c r="FJ254" s="2782"/>
      <c r="FK254" s="2782"/>
      <c r="FL254" s="2782"/>
      <c r="FM254" s="2782"/>
      <c r="FN254" s="2782"/>
      <c r="FO254" s="2782"/>
      <c r="FP254" s="2782"/>
      <c r="FQ254" s="2782"/>
      <c r="FR254" s="2782"/>
      <c r="FS254" s="2782"/>
      <c r="FT254" s="2782"/>
      <c r="FU254" s="2782"/>
      <c r="FV254" s="2782"/>
      <c r="FW254" s="2782"/>
      <c r="FX254" s="2782"/>
      <c r="FY254" s="2782"/>
      <c r="FZ254" s="2782"/>
      <c r="GA254" s="2782"/>
      <c r="GB254" s="2782"/>
      <c r="GC254" s="2782"/>
      <c r="GD254" s="2782"/>
      <c r="GE254" s="2782"/>
      <c r="GF254" s="2782"/>
      <c r="GG254" s="2782"/>
      <c r="GH254" s="2782"/>
      <c r="GI254" s="2782"/>
      <c r="GJ254" s="2782"/>
      <c r="GK254" s="2782"/>
      <c r="GL254" s="2782"/>
      <c r="GM254" s="2782"/>
      <c r="GN254" s="2782"/>
      <c r="GO254" s="2782"/>
    </row>
    <row r="255" spans="1:198" s="152" customFormat="1" ht="29" customHeight="1" x14ac:dyDescent="0.2">
      <c r="A255" s="3638" t="s">
        <v>1195</v>
      </c>
      <c r="B255" s="215" t="s">
        <v>626</v>
      </c>
      <c r="C255" s="277" t="s">
        <v>186</v>
      </c>
      <c r="D255" s="277" t="s">
        <v>146</v>
      </c>
      <c r="E255" s="2760">
        <v>40603</v>
      </c>
      <c r="F255" s="2704" t="s">
        <v>164</v>
      </c>
      <c r="G255" s="215"/>
      <c r="H255" s="215"/>
      <c r="I255" s="277">
        <f t="shared" ca="1" si="3"/>
        <v>149</v>
      </c>
      <c r="J255" s="277"/>
      <c r="K255" s="277"/>
      <c r="L255" s="2778"/>
      <c r="M255" s="215" t="s">
        <v>1221</v>
      </c>
      <c r="N255" s="215"/>
      <c r="O255" s="215"/>
      <c r="P255" s="147"/>
      <c r="Q255" s="147" t="s">
        <v>1056</v>
      </c>
      <c r="R255" s="2826"/>
      <c r="S255" s="152" t="s">
        <v>937</v>
      </c>
      <c r="U255" s="208">
        <v>1300</v>
      </c>
      <c r="X255" s="152" t="s">
        <v>1061</v>
      </c>
      <c r="AB255" s="152" t="s">
        <v>715</v>
      </c>
      <c r="AC255" s="153"/>
      <c r="AD255" s="153" t="s">
        <v>682</v>
      </c>
      <c r="AE255" s="154"/>
      <c r="AK255" s="155"/>
      <c r="AL255" s="155"/>
      <c r="AM255" s="152" t="s">
        <v>17</v>
      </c>
      <c r="AN255" s="152" t="s">
        <v>164</v>
      </c>
    </row>
    <row r="256" spans="1:198" s="211" customFormat="1" ht="29" customHeight="1" x14ac:dyDescent="0.2">
      <c r="A256" s="3638" t="s">
        <v>1195</v>
      </c>
      <c r="B256" s="215" t="s">
        <v>632</v>
      </c>
      <c r="C256" s="277" t="s">
        <v>186</v>
      </c>
      <c r="D256" s="277" t="s">
        <v>146</v>
      </c>
      <c r="E256" s="2760">
        <v>40603</v>
      </c>
      <c r="F256" s="2704" t="s">
        <v>164</v>
      </c>
      <c r="G256" s="215"/>
      <c r="H256" s="215"/>
      <c r="I256" s="277">
        <f t="shared" ca="1" si="3"/>
        <v>149</v>
      </c>
      <c r="J256" s="277"/>
      <c r="K256" s="277"/>
      <c r="L256" s="2778"/>
      <c r="M256" s="215" t="s">
        <v>1221</v>
      </c>
      <c r="N256" s="215"/>
      <c r="O256" s="215"/>
      <c r="P256" s="147"/>
      <c r="Q256" s="147" t="s">
        <v>986</v>
      </c>
      <c r="R256" s="2826"/>
      <c r="S256" s="152" t="s">
        <v>934</v>
      </c>
      <c r="T256" s="152"/>
      <c r="U256" s="208">
        <v>1100</v>
      </c>
      <c r="V256" s="152"/>
      <c r="W256" s="152" t="s">
        <v>790</v>
      </c>
      <c r="X256" s="152"/>
      <c r="Y256" s="152"/>
      <c r="Z256" s="152"/>
      <c r="AA256" s="152" t="s">
        <v>756</v>
      </c>
      <c r="AB256" s="152"/>
      <c r="AC256" s="153" t="s">
        <v>687</v>
      </c>
      <c r="AD256" s="153"/>
      <c r="AE256" s="154"/>
      <c r="AF256" s="152"/>
      <c r="AG256" s="152"/>
      <c r="AH256" s="152"/>
      <c r="AI256" s="152"/>
      <c r="AJ256" s="152" t="s">
        <v>496</v>
      </c>
      <c r="AK256" s="155"/>
      <c r="AL256" s="155"/>
      <c r="AM256" s="152"/>
      <c r="AN256" s="152"/>
      <c r="AO256" s="152"/>
      <c r="AP256" s="152"/>
      <c r="AQ256" s="152"/>
      <c r="AR256" s="152"/>
      <c r="AS256" s="152"/>
      <c r="AT256" s="152"/>
      <c r="AU256" s="152"/>
      <c r="AV256" s="152"/>
      <c r="AW256" s="152"/>
      <c r="AX256" s="152"/>
      <c r="AY256" s="152"/>
      <c r="AZ256" s="152"/>
      <c r="BA256" s="152"/>
      <c r="BB256" s="152"/>
      <c r="BC256" s="152"/>
      <c r="BD256" s="152"/>
      <c r="BE256" s="152"/>
      <c r="BF256" s="152"/>
      <c r="BG256" s="152"/>
      <c r="BH256" s="152"/>
      <c r="BI256" s="152"/>
      <c r="BJ256" s="152"/>
      <c r="BK256" s="152"/>
      <c r="BL256" s="152"/>
      <c r="BM256" s="152"/>
      <c r="BN256" s="152"/>
      <c r="BO256" s="152"/>
      <c r="BP256" s="152"/>
      <c r="BQ256" s="152"/>
      <c r="BR256" s="152"/>
      <c r="BS256" s="152"/>
      <c r="BT256" s="152"/>
      <c r="BU256" s="152"/>
      <c r="BV256" s="152"/>
      <c r="BW256" s="152"/>
      <c r="BX256" s="152"/>
      <c r="BY256" s="152"/>
      <c r="BZ256" s="152"/>
      <c r="CA256" s="152"/>
      <c r="CB256" s="152"/>
      <c r="CC256" s="152"/>
      <c r="CD256" s="152"/>
      <c r="CE256" s="152"/>
      <c r="CF256" s="152"/>
      <c r="CG256" s="152"/>
      <c r="CH256" s="152"/>
      <c r="CI256" s="152"/>
      <c r="CJ256" s="152"/>
      <c r="CK256" s="152"/>
      <c r="CL256" s="152"/>
      <c r="CM256" s="152"/>
      <c r="CN256" s="152"/>
      <c r="CO256" s="152"/>
      <c r="CP256" s="152"/>
      <c r="CQ256" s="152"/>
      <c r="CR256" s="152"/>
      <c r="CS256" s="152"/>
      <c r="CT256" s="152"/>
      <c r="CU256" s="152"/>
      <c r="CV256" s="152"/>
      <c r="CW256" s="152"/>
      <c r="CX256" s="152"/>
      <c r="CY256" s="152"/>
      <c r="CZ256" s="152"/>
      <c r="DA256" s="152"/>
      <c r="DB256" s="152"/>
      <c r="DC256" s="152"/>
      <c r="DD256" s="152"/>
      <c r="DE256" s="152"/>
      <c r="DF256" s="152"/>
      <c r="DG256" s="152"/>
      <c r="DH256" s="152"/>
      <c r="DI256" s="152"/>
      <c r="DJ256" s="152"/>
      <c r="DK256" s="152"/>
      <c r="DL256" s="152"/>
      <c r="DM256" s="152"/>
      <c r="DN256" s="152"/>
      <c r="DO256" s="152"/>
      <c r="DP256" s="152"/>
      <c r="DQ256" s="152"/>
      <c r="DR256" s="152"/>
      <c r="DS256" s="152"/>
      <c r="DT256" s="152"/>
      <c r="DU256" s="152"/>
      <c r="DV256" s="152"/>
      <c r="DW256" s="152"/>
      <c r="DX256" s="152"/>
      <c r="DY256" s="152"/>
      <c r="DZ256" s="152"/>
      <c r="EA256" s="152"/>
      <c r="EB256" s="152"/>
      <c r="EC256" s="152"/>
      <c r="ED256" s="152"/>
      <c r="EE256" s="152"/>
      <c r="EF256" s="152"/>
      <c r="EG256" s="152"/>
      <c r="EH256" s="152"/>
      <c r="EI256" s="152"/>
      <c r="EJ256" s="152"/>
      <c r="EK256" s="152"/>
      <c r="EL256" s="152"/>
      <c r="EM256" s="152"/>
      <c r="EN256" s="152"/>
      <c r="EO256" s="152"/>
      <c r="EP256" s="152"/>
      <c r="EQ256" s="152"/>
      <c r="ER256" s="152"/>
      <c r="ES256" s="152"/>
      <c r="ET256" s="152"/>
      <c r="EU256" s="152"/>
      <c r="EV256" s="152"/>
      <c r="EW256" s="152"/>
      <c r="EX256" s="152"/>
      <c r="EY256" s="152"/>
      <c r="EZ256" s="152"/>
      <c r="FA256" s="152"/>
      <c r="FB256" s="152"/>
      <c r="FC256" s="152"/>
      <c r="FD256" s="152"/>
      <c r="FE256" s="152"/>
      <c r="FF256" s="152"/>
      <c r="FG256" s="152"/>
      <c r="FH256" s="152"/>
      <c r="FI256" s="152"/>
      <c r="FJ256" s="152"/>
      <c r="FK256" s="152"/>
      <c r="FL256" s="152"/>
      <c r="FM256" s="152"/>
      <c r="FN256" s="152"/>
      <c r="FO256" s="152"/>
      <c r="FP256" s="152"/>
      <c r="FQ256" s="152"/>
      <c r="FR256" s="152"/>
      <c r="FS256" s="152"/>
      <c r="FT256" s="152"/>
      <c r="FU256" s="152"/>
      <c r="FV256" s="152"/>
      <c r="FW256" s="152"/>
      <c r="FX256" s="152"/>
      <c r="FY256" s="152"/>
      <c r="FZ256" s="152"/>
      <c r="GA256" s="152"/>
      <c r="GB256" s="152"/>
      <c r="GC256" s="152"/>
      <c r="GD256" s="152"/>
      <c r="GE256" s="152"/>
      <c r="GF256" s="152"/>
      <c r="GG256" s="152"/>
      <c r="GH256" s="152"/>
      <c r="GI256" s="152"/>
      <c r="GJ256" s="152"/>
      <c r="GK256" s="152"/>
      <c r="GL256" s="152"/>
      <c r="GM256" s="152"/>
      <c r="GN256" s="152"/>
      <c r="GO256" s="152"/>
    </row>
    <row r="257" spans="1:197" s="152" customFormat="1" ht="29" customHeight="1" x14ac:dyDescent="0.2">
      <c r="A257" s="3638" t="s">
        <v>1195</v>
      </c>
      <c r="B257" s="224" t="s">
        <v>633</v>
      </c>
      <c r="C257" s="207" t="s">
        <v>186</v>
      </c>
      <c r="D257" s="207" t="s">
        <v>634</v>
      </c>
      <c r="E257" s="2773">
        <v>40603</v>
      </c>
      <c r="F257" s="2774" t="s">
        <v>164</v>
      </c>
      <c r="G257" s="224"/>
      <c r="H257" s="224"/>
      <c r="I257" s="207">
        <f t="shared" ca="1" si="3"/>
        <v>149</v>
      </c>
      <c r="J257" s="207"/>
      <c r="K257" s="207"/>
      <c r="L257" s="2822"/>
      <c r="M257" s="224" t="s">
        <v>1221</v>
      </c>
      <c r="N257" s="224"/>
      <c r="O257" s="224"/>
      <c r="P257" s="224" t="s">
        <v>1076</v>
      </c>
      <c r="U257" s="208">
        <v>1000</v>
      </c>
      <c r="Z257" s="152" t="s">
        <v>769</v>
      </c>
      <c r="AB257" s="152" t="s">
        <v>715</v>
      </c>
      <c r="AC257" s="153"/>
      <c r="AD257" s="153"/>
      <c r="AE257" s="154"/>
      <c r="AK257" s="155"/>
      <c r="AL257" s="155"/>
    </row>
    <row r="258" spans="1:197" s="152" customFormat="1" ht="29" customHeight="1" x14ac:dyDescent="0.2">
      <c r="A258" s="3638" t="s">
        <v>1195</v>
      </c>
      <c r="B258" s="224" t="s">
        <v>656</v>
      </c>
      <c r="C258" s="207" t="s">
        <v>186</v>
      </c>
      <c r="D258" s="207" t="s">
        <v>571</v>
      </c>
      <c r="E258" s="2773">
        <v>40797</v>
      </c>
      <c r="F258" s="2774" t="s">
        <v>164</v>
      </c>
      <c r="G258" s="224" t="s">
        <v>212</v>
      </c>
      <c r="H258" s="224"/>
      <c r="I258" s="207">
        <f t="shared" ca="1" si="3"/>
        <v>143</v>
      </c>
      <c r="J258" s="207"/>
      <c r="K258" s="207"/>
      <c r="L258" s="2822"/>
      <c r="M258" s="224" t="s">
        <v>1221</v>
      </c>
      <c r="N258" s="224"/>
      <c r="O258" s="224"/>
      <c r="P258" s="152" t="s">
        <v>1079</v>
      </c>
      <c r="Q258" s="224"/>
      <c r="R258" s="224"/>
      <c r="S258" s="224" t="s">
        <v>938</v>
      </c>
      <c r="T258" s="224"/>
      <c r="U258" s="2705">
        <v>500</v>
      </c>
      <c r="V258" s="224" t="s">
        <v>895</v>
      </c>
      <c r="W258" s="224"/>
      <c r="X258" s="224"/>
      <c r="Y258" s="224"/>
      <c r="Z258" s="224"/>
      <c r="AA258" s="224"/>
      <c r="AB258" s="152" t="s">
        <v>715</v>
      </c>
      <c r="AC258" s="2774"/>
      <c r="AD258" s="2774" t="s">
        <v>669</v>
      </c>
      <c r="AE258" s="2776"/>
      <c r="AF258" s="2776"/>
      <c r="AG258" s="2776"/>
      <c r="AH258" s="2776"/>
      <c r="AI258" s="2776"/>
      <c r="AJ258" s="2776"/>
      <c r="AK258" s="155"/>
      <c r="AL258" s="155"/>
    </row>
    <row r="259" spans="1:197" s="152" customFormat="1" ht="29" customHeight="1" x14ac:dyDescent="0.2">
      <c r="A259" s="3638" t="s">
        <v>824</v>
      </c>
      <c r="B259" s="152" t="s">
        <v>598</v>
      </c>
      <c r="C259" s="152" t="s">
        <v>186</v>
      </c>
      <c r="D259" s="152" t="s">
        <v>541</v>
      </c>
      <c r="E259" s="154">
        <v>40610</v>
      </c>
      <c r="F259" s="2774" t="s">
        <v>903</v>
      </c>
      <c r="G259" s="152" t="s">
        <v>492</v>
      </c>
      <c r="I259" s="207">
        <f t="shared" ca="1" si="3"/>
        <v>149</v>
      </c>
      <c r="J259" s="207"/>
      <c r="K259" s="207"/>
      <c r="L259" s="2764"/>
      <c r="P259" s="224"/>
      <c r="Q259" s="224"/>
      <c r="R259" s="224"/>
      <c r="S259" s="224"/>
      <c r="T259" s="224"/>
      <c r="U259" s="2705">
        <v>700</v>
      </c>
      <c r="V259" s="224"/>
      <c r="W259" s="224"/>
      <c r="X259" s="224"/>
      <c r="Y259" s="224"/>
      <c r="Z259" s="224"/>
      <c r="AA259" s="224"/>
      <c r="AB259" s="152" t="s">
        <v>715</v>
      </c>
      <c r="AC259" s="2774"/>
      <c r="AD259" s="2774" t="s">
        <v>672</v>
      </c>
      <c r="AE259" s="2776"/>
      <c r="AF259" s="2776"/>
      <c r="AG259" s="2776"/>
      <c r="AH259" s="2776"/>
      <c r="AI259" s="2776"/>
      <c r="AJ259" s="2776"/>
      <c r="AK259" s="155"/>
      <c r="AL259" s="155"/>
    </row>
    <row r="260" spans="1:197" s="152" customFormat="1" ht="29" customHeight="1" x14ac:dyDescent="0.2">
      <c r="A260" s="3638" t="s">
        <v>824</v>
      </c>
      <c r="B260" s="152" t="s">
        <v>1136</v>
      </c>
      <c r="C260" s="152" t="s">
        <v>186</v>
      </c>
      <c r="D260" s="152" t="s">
        <v>259</v>
      </c>
      <c r="E260" s="154">
        <v>41699</v>
      </c>
      <c r="F260" s="153"/>
      <c r="I260" s="207"/>
      <c r="J260" s="207"/>
      <c r="K260" s="207"/>
      <c r="L260" s="2764" t="s">
        <v>438</v>
      </c>
      <c r="U260" s="208"/>
      <c r="AC260" s="153"/>
      <c r="AD260" s="153"/>
      <c r="AE260" s="154"/>
      <c r="AK260" s="155"/>
      <c r="AL260" s="155"/>
    </row>
    <row r="261" spans="1:197" s="152" customFormat="1" ht="29" customHeight="1" x14ac:dyDescent="0.2">
      <c r="A261" s="3638" t="s">
        <v>824</v>
      </c>
      <c r="B261" s="152" t="s">
        <v>272</v>
      </c>
      <c r="C261" s="152" t="s">
        <v>186</v>
      </c>
      <c r="D261" s="152" t="s">
        <v>1073</v>
      </c>
      <c r="E261" s="154">
        <v>40285</v>
      </c>
      <c r="F261" s="2774" t="s">
        <v>164</v>
      </c>
      <c r="I261" s="207">
        <f ca="1">(YEAR(NOW())-YEAR(E261))*12+MONTH(NOW())-MONTH(E261)</f>
        <v>160</v>
      </c>
      <c r="J261" s="207"/>
      <c r="K261" s="207"/>
      <c r="L261" s="2764"/>
      <c r="P261" s="224" t="s">
        <v>1076</v>
      </c>
      <c r="S261" s="152" t="s">
        <v>933</v>
      </c>
      <c r="U261" s="208">
        <v>1300</v>
      </c>
      <c r="W261" s="152" t="s">
        <v>800</v>
      </c>
      <c r="AB261" s="152" t="s">
        <v>715</v>
      </c>
      <c r="AC261" s="153"/>
      <c r="AD261" s="153" t="s">
        <v>682</v>
      </c>
      <c r="AE261" s="154"/>
      <c r="AJ261" s="152" t="s">
        <v>38</v>
      </c>
      <c r="AK261" s="155"/>
      <c r="AL261" s="155" t="s">
        <v>225</v>
      </c>
      <c r="AN261" s="152" t="s">
        <v>164</v>
      </c>
      <c r="AO261" s="156"/>
      <c r="AP261" s="156"/>
      <c r="AQ261" s="156"/>
      <c r="AR261" s="156"/>
      <c r="AS261" s="156"/>
      <c r="AT261" s="156"/>
      <c r="AU261" s="156"/>
      <c r="AV261" s="156"/>
      <c r="AW261" s="156"/>
      <c r="AX261" s="156"/>
      <c r="AY261" s="156"/>
      <c r="AZ261" s="156"/>
      <c r="BA261" s="156"/>
      <c r="BB261" s="156"/>
      <c r="BC261" s="156"/>
      <c r="BD261" s="156"/>
      <c r="BE261" s="156"/>
      <c r="BF261" s="156"/>
      <c r="BG261" s="156"/>
      <c r="BH261" s="156"/>
      <c r="BI261" s="156"/>
      <c r="BJ261" s="156"/>
      <c r="BK261" s="156"/>
      <c r="BL261" s="156"/>
      <c r="BM261" s="156"/>
      <c r="BN261" s="156"/>
      <c r="BO261" s="156"/>
      <c r="BP261" s="156"/>
      <c r="BQ261" s="156"/>
      <c r="BR261" s="156"/>
      <c r="BS261" s="156"/>
      <c r="BT261" s="156"/>
      <c r="BU261" s="156"/>
      <c r="BV261" s="156"/>
      <c r="BW261" s="156"/>
      <c r="BX261" s="156"/>
      <c r="BY261" s="156"/>
      <c r="BZ261" s="156"/>
      <c r="CA261" s="156"/>
      <c r="CB261" s="156"/>
      <c r="CC261" s="156"/>
      <c r="CD261" s="156"/>
      <c r="CE261" s="156"/>
      <c r="CF261" s="156"/>
      <c r="CG261" s="156"/>
      <c r="CH261" s="156"/>
      <c r="CI261" s="156"/>
      <c r="CJ261" s="156"/>
      <c r="CK261" s="156"/>
      <c r="CL261" s="156"/>
      <c r="CM261" s="156"/>
      <c r="CN261" s="156"/>
      <c r="CO261" s="156"/>
      <c r="CP261" s="156"/>
      <c r="CQ261" s="156"/>
      <c r="CR261" s="156"/>
      <c r="CS261" s="156"/>
      <c r="CT261" s="156"/>
      <c r="CU261" s="156"/>
      <c r="CV261" s="156"/>
      <c r="CW261" s="156"/>
      <c r="CX261" s="156"/>
      <c r="CY261" s="156"/>
      <c r="CZ261" s="156"/>
      <c r="DA261" s="156"/>
      <c r="DB261" s="156"/>
      <c r="DC261" s="156"/>
      <c r="DD261" s="156"/>
      <c r="DE261" s="156"/>
      <c r="DF261" s="156"/>
      <c r="DG261" s="156"/>
      <c r="DH261" s="156"/>
      <c r="DI261" s="156"/>
      <c r="DJ261" s="156"/>
      <c r="DK261" s="156"/>
      <c r="DL261" s="156"/>
      <c r="DM261" s="156"/>
      <c r="DN261" s="156"/>
      <c r="DO261" s="156"/>
      <c r="DP261" s="156"/>
      <c r="DQ261" s="156"/>
      <c r="DR261" s="156"/>
      <c r="DS261" s="156"/>
      <c r="DT261" s="156"/>
      <c r="DU261" s="156"/>
      <c r="DV261" s="156"/>
      <c r="DW261" s="156"/>
      <c r="DX261" s="156"/>
      <c r="DY261" s="156"/>
      <c r="DZ261" s="156"/>
      <c r="EA261" s="156"/>
      <c r="EB261" s="156"/>
      <c r="EC261" s="156"/>
      <c r="ED261" s="156"/>
      <c r="EE261" s="156"/>
      <c r="EF261" s="156"/>
      <c r="EG261" s="156"/>
      <c r="EH261" s="156"/>
      <c r="EI261" s="156"/>
      <c r="EJ261" s="156"/>
      <c r="EK261" s="156"/>
      <c r="EL261" s="156"/>
      <c r="EM261" s="156"/>
      <c r="EN261" s="156"/>
      <c r="EO261" s="156"/>
      <c r="EP261" s="156"/>
      <c r="EQ261" s="156"/>
      <c r="ER261" s="156"/>
      <c r="ES261" s="156"/>
      <c r="ET261" s="156"/>
      <c r="EU261" s="156"/>
      <c r="EV261" s="156"/>
      <c r="EW261" s="156"/>
      <c r="EX261" s="156"/>
      <c r="EY261" s="156"/>
      <c r="EZ261" s="156"/>
      <c r="FA261" s="156"/>
      <c r="FB261" s="156"/>
      <c r="FC261" s="156"/>
      <c r="FD261" s="156"/>
      <c r="FE261" s="156"/>
      <c r="FF261" s="156"/>
      <c r="FG261" s="156"/>
      <c r="FH261" s="156"/>
      <c r="FI261" s="156"/>
      <c r="FJ261" s="156"/>
      <c r="FK261" s="156"/>
      <c r="FL261" s="156"/>
      <c r="FM261" s="156"/>
      <c r="FN261" s="156"/>
      <c r="FO261" s="156"/>
      <c r="FP261" s="156"/>
      <c r="FQ261" s="156"/>
      <c r="FR261" s="156"/>
      <c r="FS261" s="156"/>
      <c r="FT261" s="156"/>
      <c r="FU261" s="156"/>
      <c r="FV261" s="156"/>
      <c r="FW261" s="156"/>
      <c r="FX261" s="156"/>
      <c r="FY261" s="156"/>
      <c r="FZ261" s="156"/>
      <c r="GA261" s="156"/>
      <c r="GB261" s="156"/>
      <c r="GC261" s="156"/>
      <c r="GD261" s="156"/>
      <c r="GE261" s="156"/>
      <c r="GF261" s="156"/>
      <c r="GG261" s="156"/>
      <c r="GH261" s="156"/>
      <c r="GI261" s="156"/>
      <c r="GJ261" s="156"/>
      <c r="GK261" s="156"/>
      <c r="GL261" s="156"/>
      <c r="GM261" s="156"/>
      <c r="GN261" s="156"/>
      <c r="GO261" s="156"/>
    </row>
    <row r="262" spans="1:197" s="152" customFormat="1" ht="29" customHeight="1" x14ac:dyDescent="0.2">
      <c r="A262" s="3638" t="s">
        <v>824</v>
      </c>
      <c r="B262" s="147" t="s">
        <v>283</v>
      </c>
      <c r="C262" s="147" t="s">
        <v>186</v>
      </c>
      <c r="D262" s="147" t="s">
        <v>1073</v>
      </c>
      <c r="E262" s="172">
        <v>40296</v>
      </c>
      <c r="F262" s="2704" t="s">
        <v>164</v>
      </c>
      <c r="G262" s="147"/>
      <c r="H262" s="147"/>
      <c r="I262" s="277">
        <f ca="1">(YEAR(NOW())-YEAR(E262))*12+MONTH(NOW())-MONTH(E262)</f>
        <v>160</v>
      </c>
      <c r="J262" s="277"/>
      <c r="K262" s="277"/>
      <c r="L262" s="2696"/>
      <c r="M262" s="147"/>
      <c r="N262" s="147"/>
      <c r="O262" s="147"/>
      <c r="P262" s="215" t="s">
        <v>1076</v>
      </c>
      <c r="Q262" s="147" t="s">
        <v>1019</v>
      </c>
      <c r="R262" s="151"/>
      <c r="S262" s="152" t="s">
        <v>934</v>
      </c>
      <c r="U262" s="208">
        <v>1300</v>
      </c>
      <c r="W262" s="152" t="s">
        <v>801</v>
      </c>
      <c r="AB262" s="152" t="s">
        <v>715</v>
      </c>
      <c r="AC262" s="153"/>
      <c r="AD262" s="153" t="s">
        <v>682</v>
      </c>
      <c r="AE262" s="154"/>
      <c r="AK262" s="155"/>
      <c r="AL262" s="155"/>
      <c r="AN262" s="152" t="s">
        <v>164</v>
      </c>
    </row>
    <row r="263" spans="1:197" s="152" customFormat="1" ht="29" customHeight="1" x14ac:dyDescent="0.2">
      <c r="A263" s="98" t="s">
        <v>1276</v>
      </c>
      <c r="B263" s="215" t="s">
        <v>805</v>
      </c>
      <c r="C263" s="277" t="s">
        <v>186</v>
      </c>
      <c r="D263" s="277" t="s">
        <v>1073</v>
      </c>
      <c r="E263" s="2760">
        <v>40959</v>
      </c>
      <c r="F263" s="2704" t="s">
        <v>164</v>
      </c>
      <c r="G263" s="215" t="s">
        <v>820</v>
      </c>
      <c r="H263" s="215"/>
      <c r="I263" s="277">
        <f ca="1">(YEAR(NOW())-YEAR(E263))*12+MONTH(NOW())-MONTH(E263)</f>
        <v>138</v>
      </c>
      <c r="J263" s="277"/>
      <c r="K263" s="277"/>
      <c r="L263" s="2778"/>
      <c r="M263" s="215"/>
      <c r="N263" s="215"/>
      <c r="O263" s="215"/>
      <c r="P263" s="215"/>
      <c r="Q263" s="215"/>
      <c r="R263" s="216"/>
      <c r="S263" s="224"/>
      <c r="T263" s="224"/>
      <c r="U263" s="2705">
        <v>400</v>
      </c>
      <c r="V263" s="224"/>
      <c r="W263" s="224"/>
      <c r="X263" s="224"/>
      <c r="Y263" s="224"/>
      <c r="Z263" s="224"/>
      <c r="AA263" s="224"/>
      <c r="AB263" s="224"/>
      <c r="AC263" s="2774"/>
      <c r="AD263" s="2774"/>
      <c r="AE263" s="207"/>
      <c r="AF263" s="2776"/>
      <c r="AG263" s="2776"/>
      <c r="AH263" s="2776"/>
      <c r="AI263" s="2776"/>
      <c r="AJ263" s="2776"/>
      <c r="AK263" s="155"/>
      <c r="AL263" s="155"/>
    </row>
    <row r="264" spans="1:197" s="152" customFormat="1" ht="29" customHeight="1" x14ac:dyDescent="0.2">
      <c r="A264" s="98" t="s">
        <v>1276</v>
      </c>
      <c r="B264" s="215" t="s">
        <v>832</v>
      </c>
      <c r="C264" s="277" t="s">
        <v>186</v>
      </c>
      <c r="D264" s="277" t="s">
        <v>571</v>
      </c>
      <c r="E264" s="2760">
        <v>40974</v>
      </c>
      <c r="F264" s="2704" t="s">
        <v>164</v>
      </c>
      <c r="G264" s="215" t="s">
        <v>834</v>
      </c>
      <c r="H264" s="215"/>
      <c r="I264" s="277">
        <f ca="1">(YEAR(NOW())-YEAR(E264))*12+MONTH(NOW())-MONTH(E264)</f>
        <v>137</v>
      </c>
      <c r="J264" s="277"/>
      <c r="K264" s="277"/>
      <c r="L264" s="2778"/>
      <c r="M264" s="215" t="s">
        <v>1212</v>
      </c>
      <c r="N264" s="215"/>
      <c r="O264" s="215"/>
      <c r="P264" s="215"/>
      <c r="Q264" s="215"/>
      <c r="R264" s="216"/>
      <c r="S264" s="224"/>
      <c r="T264" s="224"/>
      <c r="U264" s="2705">
        <v>400</v>
      </c>
      <c r="V264" s="224"/>
      <c r="W264" s="224"/>
      <c r="X264" s="224"/>
      <c r="Y264" s="224"/>
      <c r="Z264" s="224"/>
      <c r="AA264" s="224"/>
      <c r="AB264" s="224"/>
      <c r="AC264" s="2774"/>
      <c r="AD264" s="2774"/>
      <c r="AE264" s="207"/>
      <c r="AF264" s="2776"/>
      <c r="AG264" s="2776"/>
      <c r="AH264" s="2776"/>
      <c r="AI264" s="2776"/>
      <c r="AJ264" s="2776"/>
      <c r="AK264" s="155"/>
      <c r="AL264" s="155"/>
    </row>
    <row r="265" spans="1:197" s="152" customFormat="1" ht="29" customHeight="1" x14ac:dyDescent="0.2">
      <c r="A265" s="98" t="s">
        <v>1276</v>
      </c>
      <c r="B265" s="215" t="s">
        <v>842</v>
      </c>
      <c r="C265" s="277" t="s">
        <v>186</v>
      </c>
      <c r="D265" s="277" t="s">
        <v>872</v>
      </c>
      <c r="E265" s="2760">
        <v>41019</v>
      </c>
      <c r="F265" s="2704" t="s">
        <v>164</v>
      </c>
      <c r="G265" s="215" t="s">
        <v>876</v>
      </c>
      <c r="H265" s="215"/>
      <c r="I265" s="277">
        <f ca="1">(YEAR(NOW())-YEAR(E265))*12+MONTH(NOW())-MONTH(E265)</f>
        <v>136</v>
      </c>
      <c r="J265" s="277"/>
      <c r="K265" s="277"/>
      <c r="L265" s="2778"/>
      <c r="M265" s="215" t="s">
        <v>1225</v>
      </c>
      <c r="N265" s="215"/>
      <c r="O265" s="215"/>
      <c r="P265" s="215"/>
      <c r="Q265" s="215"/>
      <c r="R265" s="216"/>
      <c r="S265" s="224"/>
      <c r="T265" s="224"/>
      <c r="U265" s="2705">
        <v>400</v>
      </c>
      <c r="V265" s="224"/>
      <c r="W265" s="224"/>
      <c r="X265" s="224"/>
      <c r="Y265" s="224"/>
      <c r="Z265" s="224"/>
      <c r="AA265" s="224"/>
      <c r="AB265" s="224"/>
      <c r="AC265" s="2774"/>
      <c r="AD265" s="2774"/>
      <c r="AE265" s="207"/>
      <c r="AF265" s="2776"/>
      <c r="AG265" s="2776"/>
      <c r="AH265" s="2776"/>
      <c r="AI265" s="2776"/>
      <c r="AJ265" s="2776"/>
      <c r="AK265" s="155"/>
      <c r="AL265" s="155"/>
    </row>
    <row r="266" spans="1:197" s="152" customFormat="1" ht="29" customHeight="1" x14ac:dyDescent="0.2">
      <c r="A266" s="1467" t="s">
        <v>1514</v>
      </c>
      <c r="B266" s="215" t="s">
        <v>853</v>
      </c>
      <c r="C266" s="277" t="s">
        <v>186</v>
      </c>
      <c r="D266" s="277" t="s">
        <v>873</v>
      </c>
      <c r="E266" s="2760">
        <v>40954</v>
      </c>
      <c r="F266" s="277">
        <f ca="1">(YEAR(NOW())-YEAR(E266))*12+MONTH(NOW())-MONTH(E266)</f>
        <v>138</v>
      </c>
      <c r="G266" s="215" t="s">
        <v>65</v>
      </c>
      <c r="H266" s="215"/>
      <c r="I266" s="215"/>
      <c r="J266" s="215"/>
      <c r="K266" s="215"/>
      <c r="L266" s="2778" t="s">
        <v>1503</v>
      </c>
      <c r="M266" s="215"/>
      <c r="N266" s="215"/>
      <c r="O266" s="147"/>
      <c r="P266" s="215" t="s">
        <v>1213</v>
      </c>
      <c r="Q266" s="215" t="s">
        <v>1281</v>
      </c>
      <c r="R266" s="216"/>
      <c r="S266" s="224"/>
      <c r="T266" s="224"/>
      <c r="U266" s="224"/>
      <c r="V266" s="224" t="s">
        <v>940</v>
      </c>
      <c r="W266" s="224" t="s">
        <v>896</v>
      </c>
      <c r="X266" s="224" t="s">
        <v>895</v>
      </c>
      <c r="Y266" s="224"/>
      <c r="Z266" s="224"/>
      <c r="AA266" s="224"/>
      <c r="AB266" s="224"/>
      <c r="AC266" s="224"/>
      <c r="AD266" s="224" t="s">
        <v>715</v>
      </c>
      <c r="AE266" s="2774"/>
      <c r="AF266" s="2774"/>
      <c r="AG266" s="207"/>
      <c r="AH266" s="2776"/>
      <c r="AI266" s="2776"/>
      <c r="AJ266" s="2776"/>
      <c r="AK266" s="2776"/>
      <c r="AL266" s="2776"/>
      <c r="AM266" s="155"/>
      <c r="AN266" s="155"/>
    </row>
    <row r="267" spans="1:197" s="152" customFormat="1" ht="29" customHeight="1" x14ac:dyDescent="0.2">
      <c r="A267" s="1467" t="s">
        <v>1514</v>
      </c>
      <c r="B267" s="215" t="s">
        <v>804</v>
      </c>
      <c r="C267" s="277" t="s">
        <v>186</v>
      </c>
      <c r="D267" s="277" t="s">
        <v>873</v>
      </c>
      <c r="E267" s="2760">
        <v>40960</v>
      </c>
      <c r="F267" s="277">
        <f ca="1">(YEAR(NOW())-YEAR(E267))*12+MONTH(NOW())-MONTH(E267)</f>
        <v>138</v>
      </c>
      <c r="G267" s="215" t="s">
        <v>204</v>
      </c>
      <c r="H267" s="215"/>
      <c r="I267" s="215"/>
      <c r="J267" s="215"/>
      <c r="K267" s="215"/>
      <c r="L267" s="2778" t="s">
        <v>1503</v>
      </c>
      <c r="M267" s="215"/>
      <c r="N267" s="215"/>
      <c r="O267" s="147"/>
      <c r="P267" s="215" t="s">
        <v>754</v>
      </c>
      <c r="Q267" s="215" t="s">
        <v>1281</v>
      </c>
      <c r="R267" s="216"/>
      <c r="S267" s="224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774"/>
      <c r="AF267" s="2774"/>
      <c r="AG267" s="207"/>
      <c r="AH267" s="2776"/>
      <c r="AI267" s="2776"/>
      <c r="AJ267" s="2776"/>
      <c r="AK267" s="2776"/>
      <c r="AL267" s="2776"/>
      <c r="AM267" s="155"/>
      <c r="AN267" s="155"/>
      <c r="AV267" s="211"/>
      <c r="AW267" s="211"/>
      <c r="AX267" s="211"/>
      <c r="AY267" s="211"/>
      <c r="AZ267" s="211"/>
      <c r="BA267" s="211"/>
      <c r="BB267" s="211"/>
      <c r="BC267" s="211"/>
      <c r="BD267" s="211"/>
      <c r="BE267" s="211"/>
      <c r="BF267" s="211"/>
      <c r="BG267" s="211"/>
      <c r="BH267" s="211"/>
      <c r="BI267" s="211"/>
      <c r="BJ267" s="211"/>
      <c r="BK267" s="211"/>
      <c r="BL267" s="211"/>
      <c r="BM267" s="211"/>
      <c r="BN267" s="211"/>
      <c r="BO267" s="211"/>
      <c r="BP267" s="211"/>
      <c r="BQ267" s="211"/>
      <c r="BR267" s="211"/>
      <c r="BS267" s="211"/>
      <c r="BT267" s="211"/>
      <c r="BU267" s="211"/>
      <c r="BV267" s="211"/>
      <c r="BW267" s="211"/>
      <c r="BX267" s="211"/>
      <c r="BY267" s="211"/>
      <c r="BZ267" s="211"/>
      <c r="CA267" s="211"/>
      <c r="CB267" s="211"/>
      <c r="CC267" s="211"/>
      <c r="CD267" s="211"/>
      <c r="CE267" s="211"/>
      <c r="CF267" s="211"/>
      <c r="CG267" s="211"/>
      <c r="CH267" s="211"/>
      <c r="CI267" s="211"/>
      <c r="CJ267" s="211"/>
      <c r="CK267" s="211"/>
      <c r="CL267" s="211"/>
      <c r="CM267" s="211"/>
      <c r="CN267" s="211"/>
      <c r="CO267" s="211"/>
      <c r="CP267" s="211"/>
      <c r="CQ267" s="211"/>
      <c r="CR267" s="211"/>
      <c r="CS267" s="211"/>
      <c r="CT267" s="211"/>
      <c r="CU267" s="211"/>
      <c r="CV267" s="211"/>
      <c r="CW267" s="211"/>
      <c r="CX267" s="211"/>
      <c r="CY267" s="211"/>
      <c r="CZ267" s="211"/>
      <c r="DA267" s="211"/>
      <c r="DB267" s="211"/>
      <c r="DC267" s="211"/>
      <c r="DD267" s="211"/>
      <c r="DE267" s="211"/>
      <c r="DF267" s="211"/>
      <c r="DG267" s="211"/>
      <c r="DH267" s="211"/>
      <c r="DI267" s="211"/>
      <c r="DJ267" s="211"/>
      <c r="DK267" s="211"/>
      <c r="DL267" s="211"/>
      <c r="DM267" s="211"/>
      <c r="DN267" s="211"/>
      <c r="DO267" s="211"/>
      <c r="DP267" s="211"/>
      <c r="DQ267" s="211"/>
      <c r="DR267" s="211"/>
      <c r="DS267" s="211"/>
      <c r="DT267" s="211"/>
      <c r="DU267" s="211"/>
      <c r="DV267" s="211"/>
      <c r="DW267" s="211"/>
      <c r="DX267" s="211"/>
      <c r="DY267" s="211"/>
      <c r="DZ267" s="211"/>
      <c r="EA267" s="211"/>
      <c r="EB267" s="211"/>
      <c r="EC267" s="211"/>
      <c r="ED267" s="211"/>
      <c r="EE267" s="211"/>
      <c r="EF267" s="211"/>
      <c r="EG267" s="211"/>
      <c r="EH267" s="211"/>
      <c r="EI267" s="211"/>
      <c r="EJ267" s="211"/>
      <c r="EK267" s="211"/>
      <c r="EL267" s="211"/>
      <c r="EM267" s="211"/>
      <c r="EN267" s="211"/>
      <c r="EO267" s="211"/>
      <c r="EP267" s="211"/>
      <c r="EQ267" s="211"/>
      <c r="ER267" s="211"/>
      <c r="ES267" s="211"/>
      <c r="ET267" s="211"/>
      <c r="EU267" s="211"/>
      <c r="EV267" s="211"/>
      <c r="EW267" s="211"/>
      <c r="EX267" s="211"/>
      <c r="EY267" s="211"/>
      <c r="EZ267" s="211"/>
      <c r="FA267" s="211"/>
      <c r="FB267" s="211"/>
      <c r="FC267" s="211"/>
      <c r="FD267" s="211"/>
      <c r="FE267" s="211"/>
      <c r="FF267" s="211"/>
      <c r="FG267" s="211"/>
      <c r="FH267" s="211"/>
      <c r="FI267" s="211"/>
      <c r="FJ267" s="211"/>
      <c r="FK267" s="211"/>
      <c r="FL267" s="211"/>
      <c r="FM267" s="211"/>
      <c r="FN267" s="211"/>
      <c r="FO267" s="211"/>
      <c r="FP267" s="211"/>
      <c r="FQ267" s="211"/>
      <c r="FR267" s="211"/>
      <c r="FS267" s="211"/>
      <c r="FT267" s="211"/>
      <c r="FU267" s="211"/>
      <c r="FV267" s="211"/>
      <c r="FW267" s="211"/>
      <c r="FX267" s="211"/>
      <c r="FY267" s="211"/>
      <c r="FZ267" s="211"/>
      <c r="GA267" s="211"/>
      <c r="GB267" s="211"/>
      <c r="GC267" s="211"/>
      <c r="GD267" s="211"/>
      <c r="GE267" s="211"/>
      <c r="GF267" s="211"/>
      <c r="GG267" s="211"/>
      <c r="GH267" s="211"/>
      <c r="GI267" s="211"/>
      <c r="GJ267" s="211"/>
      <c r="GK267" s="211"/>
      <c r="GL267" s="211"/>
      <c r="GM267" s="211"/>
      <c r="GN267" s="211"/>
      <c r="GO267" s="211"/>
    </row>
    <row r="268" spans="1:197" s="152" customFormat="1" ht="29" customHeight="1" x14ac:dyDescent="0.2">
      <c r="A268" s="3645" t="s">
        <v>1517</v>
      </c>
      <c r="B268" s="215" t="s">
        <v>843</v>
      </c>
      <c r="C268" s="277" t="s">
        <v>186</v>
      </c>
      <c r="D268" s="277" t="s">
        <v>37</v>
      </c>
      <c r="E268" s="2760">
        <v>41008</v>
      </c>
      <c r="F268" s="277">
        <f ca="1">(YEAR(NOW())-YEAR(E268))*12+MONTH(NOW())-MONTH(E268)</f>
        <v>136</v>
      </c>
      <c r="G268" s="215"/>
      <c r="H268" s="215"/>
      <c r="I268" s="215"/>
      <c r="J268" s="215"/>
      <c r="K268" s="215"/>
      <c r="L268" s="2778"/>
      <c r="M268" s="215"/>
      <c r="N268" s="215"/>
      <c r="O268" s="147"/>
      <c r="P268" s="215" t="s">
        <v>1230</v>
      </c>
      <c r="Q268" s="215" t="s">
        <v>1281</v>
      </c>
      <c r="R268" s="2825"/>
      <c r="S268" s="224" t="s">
        <v>1076</v>
      </c>
      <c r="T268" s="224"/>
      <c r="U268" s="224"/>
      <c r="V268" s="224"/>
      <c r="W268" s="224"/>
      <c r="X268" s="224"/>
      <c r="Y268" s="224"/>
      <c r="Z268" s="224"/>
      <c r="AA268" s="224" t="s">
        <v>835</v>
      </c>
      <c r="AB268" s="224"/>
      <c r="AC268" s="224"/>
      <c r="AD268" s="224"/>
      <c r="AE268" s="2774"/>
      <c r="AF268" s="2774"/>
      <c r="AG268" s="207"/>
      <c r="AH268" s="2776"/>
      <c r="AI268" s="2776"/>
      <c r="AJ268" s="2776"/>
      <c r="AK268" s="2776"/>
      <c r="AL268" s="2776"/>
      <c r="AM268" s="155"/>
      <c r="AN268" s="155"/>
      <c r="AT268" s="156"/>
      <c r="AU268" s="156"/>
    </row>
    <row r="269" spans="1:197" s="156" customFormat="1" ht="29" customHeight="1" x14ac:dyDescent="0.2">
      <c r="A269" s="3645" t="s">
        <v>1517</v>
      </c>
      <c r="B269" s="147" t="s">
        <v>1021</v>
      </c>
      <c r="C269" s="147" t="s">
        <v>186</v>
      </c>
      <c r="D269" s="147" t="s">
        <v>146</v>
      </c>
      <c r="E269" s="172">
        <v>41331</v>
      </c>
      <c r="F269" s="277">
        <f ca="1">(YEAR(NOW())-YEAR(E269))*12+MONTH(NOW())-MONTH(E269)</f>
        <v>126</v>
      </c>
      <c r="G269" s="147" t="s">
        <v>12</v>
      </c>
      <c r="H269" s="152"/>
      <c r="I269" s="152"/>
      <c r="J269" s="152"/>
      <c r="K269" s="152"/>
      <c r="L269" s="2696"/>
      <c r="M269" s="2730"/>
      <c r="N269" s="2848"/>
      <c r="O269" s="147"/>
      <c r="P269" s="147" t="s">
        <v>1238</v>
      </c>
      <c r="Q269" s="215" t="s">
        <v>1280</v>
      </c>
      <c r="R269" s="147"/>
      <c r="S269" s="215" t="s">
        <v>1076</v>
      </c>
      <c r="T269" s="147"/>
      <c r="U269" s="147"/>
      <c r="V269" s="147"/>
      <c r="W269" s="151"/>
      <c r="X269" s="152"/>
      <c r="Y269" s="152"/>
      <c r="Z269" s="152"/>
      <c r="AA269" s="152"/>
      <c r="AB269" s="152"/>
      <c r="AC269" s="152"/>
      <c r="AD269" s="152"/>
      <c r="AE269" s="153"/>
      <c r="AF269" s="153"/>
      <c r="AG269" s="154"/>
      <c r="AH269" s="152"/>
      <c r="AI269" s="152"/>
      <c r="AJ269" s="152"/>
      <c r="AK269" s="152"/>
      <c r="AL269" s="152"/>
      <c r="AM269" s="152"/>
      <c r="AN269" s="152"/>
      <c r="AO269" s="152"/>
      <c r="AP269" s="152"/>
      <c r="AQ269" s="152"/>
      <c r="AR269" s="152"/>
      <c r="AS269" s="152"/>
      <c r="AT269" s="152"/>
      <c r="AU269" s="152"/>
      <c r="AV269" s="152"/>
      <c r="AW269" s="152"/>
      <c r="AX269" s="152"/>
      <c r="AY269" s="152"/>
      <c r="AZ269" s="152"/>
      <c r="BA269" s="152"/>
      <c r="BB269" s="152"/>
      <c r="BC269" s="152"/>
      <c r="BD269" s="152"/>
      <c r="BE269" s="152"/>
      <c r="BF269" s="152"/>
      <c r="BG269" s="152"/>
      <c r="BH269" s="152"/>
      <c r="BI269" s="152"/>
      <c r="BJ269" s="152"/>
      <c r="BK269" s="152"/>
      <c r="BL269" s="152"/>
      <c r="BM269" s="152"/>
      <c r="BN269" s="152"/>
      <c r="BO269" s="152"/>
      <c r="BP269" s="152"/>
      <c r="BQ269" s="152"/>
      <c r="BR269" s="152"/>
      <c r="BS269" s="152"/>
      <c r="BT269" s="152"/>
      <c r="BU269" s="152"/>
      <c r="BV269" s="152"/>
      <c r="BW269" s="152"/>
      <c r="BX269" s="152"/>
      <c r="BY269" s="152"/>
      <c r="BZ269" s="152"/>
      <c r="CA269" s="152"/>
      <c r="CB269" s="152"/>
      <c r="CC269" s="152"/>
      <c r="CD269" s="152"/>
      <c r="CE269" s="152"/>
      <c r="CF269" s="152"/>
      <c r="CG269" s="152"/>
      <c r="CH269" s="152"/>
      <c r="CI269" s="152"/>
      <c r="CJ269" s="152"/>
      <c r="CK269" s="152"/>
      <c r="CL269" s="152"/>
      <c r="CM269" s="152"/>
      <c r="CN269" s="152"/>
      <c r="CO269" s="152"/>
      <c r="CP269" s="152"/>
      <c r="CQ269" s="152"/>
      <c r="CR269" s="152"/>
      <c r="CS269" s="152"/>
      <c r="CT269" s="152"/>
      <c r="CU269" s="152"/>
      <c r="CV269" s="152"/>
      <c r="CW269" s="152"/>
      <c r="CX269" s="152"/>
      <c r="CY269" s="152"/>
      <c r="CZ269" s="152"/>
      <c r="DA269" s="152"/>
      <c r="DB269" s="152"/>
      <c r="DC269" s="152"/>
      <c r="DD269" s="152"/>
      <c r="DE269" s="152"/>
      <c r="DF269" s="152"/>
      <c r="DG269" s="152"/>
      <c r="DH269" s="152"/>
      <c r="DI269" s="152"/>
      <c r="DJ269" s="152"/>
      <c r="DK269" s="152"/>
      <c r="DL269" s="152"/>
      <c r="DM269" s="152"/>
      <c r="DN269" s="152"/>
      <c r="DO269" s="152"/>
      <c r="DP269" s="152"/>
      <c r="DQ269" s="152"/>
      <c r="DR269" s="152"/>
      <c r="DS269" s="152"/>
      <c r="DT269" s="152"/>
      <c r="DU269" s="152"/>
      <c r="DV269" s="152"/>
      <c r="DW269" s="152"/>
      <c r="DX269" s="152"/>
      <c r="DY269" s="152"/>
      <c r="DZ269" s="152"/>
      <c r="EA269" s="152"/>
      <c r="EB269" s="152"/>
      <c r="EC269" s="152"/>
      <c r="ED269" s="152"/>
      <c r="EE269" s="152"/>
      <c r="EF269" s="152"/>
      <c r="EG269" s="152"/>
      <c r="EH269" s="152"/>
      <c r="EI269" s="152"/>
      <c r="EJ269" s="152"/>
      <c r="EK269" s="152"/>
      <c r="EL269" s="152"/>
      <c r="EM269" s="152"/>
      <c r="EN269" s="152"/>
      <c r="EO269" s="152"/>
      <c r="EP269" s="152"/>
      <c r="EQ269" s="152"/>
      <c r="ER269" s="152"/>
      <c r="ES269" s="152"/>
      <c r="ET269" s="152"/>
      <c r="EU269" s="152"/>
      <c r="EV269" s="152"/>
      <c r="EW269" s="152"/>
      <c r="EX269" s="152"/>
      <c r="EY269" s="152"/>
      <c r="EZ269" s="152"/>
      <c r="FA269" s="152"/>
      <c r="FB269" s="152"/>
      <c r="FC269" s="152"/>
      <c r="FD269" s="152"/>
      <c r="FE269" s="152"/>
      <c r="FF269" s="152"/>
      <c r="FG269" s="152"/>
      <c r="FH269" s="152"/>
      <c r="FI269" s="152"/>
      <c r="FJ269" s="152"/>
      <c r="FK269" s="152"/>
      <c r="FL269" s="152"/>
      <c r="FM269" s="152"/>
      <c r="FN269" s="152"/>
      <c r="FO269" s="152"/>
      <c r="FP269" s="152"/>
      <c r="FQ269" s="152"/>
      <c r="FR269" s="152"/>
      <c r="FS269" s="152"/>
      <c r="FT269" s="152"/>
      <c r="FU269" s="152"/>
      <c r="FV269" s="152"/>
      <c r="FW269" s="152"/>
      <c r="FX269" s="152"/>
      <c r="FY269" s="152"/>
      <c r="FZ269" s="152"/>
      <c r="GA269" s="152"/>
      <c r="GB269" s="152"/>
      <c r="GC269" s="152"/>
      <c r="GD269" s="152"/>
      <c r="GE269" s="152"/>
      <c r="GF269" s="152"/>
      <c r="GG269" s="152"/>
      <c r="GH269" s="152"/>
      <c r="GI269" s="152"/>
      <c r="GJ269" s="152"/>
      <c r="GK269" s="152"/>
      <c r="GL269" s="152"/>
      <c r="GM269" s="152"/>
      <c r="GN269" s="152"/>
      <c r="GO269" s="152"/>
    </row>
    <row r="270" spans="1:197" s="156" customFormat="1" ht="29" customHeight="1" x14ac:dyDescent="0.2">
      <c r="A270" s="3648" t="s">
        <v>1517</v>
      </c>
      <c r="B270" s="205" t="s">
        <v>1134</v>
      </c>
      <c r="C270" s="205" t="s">
        <v>186</v>
      </c>
      <c r="D270" s="205" t="s">
        <v>1135</v>
      </c>
      <c r="E270" s="2744">
        <v>41624</v>
      </c>
      <c r="F270" s="280"/>
      <c r="G270" s="211" t="s">
        <v>1124</v>
      </c>
      <c r="H270" s="211"/>
      <c r="I270" s="211"/>
      <c r="J270" s="211"/>
      <c r="K270" s="211"/>
      <c r="L270" s="2700" t="s">
        <v>1502</v>
      </c>
      <c r="M270" s="2849"/>
      <c r="N270" s="2850"/>
      <c r="O270" s="205"/>
      <c r="P270" s="205" t="s">
        <v>1187</v>
      </c>
      <c r="Q270" s="205" t="s">
        <v>1280</v>
      </c>
      <c r="R270" s="205" t="s">
        <v>1185</v>
      </c>
      <c r="S270" s="205"/>
      <c r="T270" s="205"/>
      <c r="U270" s="205"/>
      <c r="V270" s="205"/>
      <c r="W270" s="2701"/>
      <c r="X270" s="211"/>
      <c r="Y270" s="211"/>
      <c r="Z270" s="211"/>
      <c r="AA270" s="211"/>
      <c r="AB270" s="211"/>
      <c r="AC270" s="211"/>
      <c r="AD270" s="211"/>
      <c r="AE270" s="2702"/>
      <c r="AF270" s="2702"/>
      <c r="AG270" s="2703"/>
      <c r="AH270" s="211"/>
      <c r="AI270" s="211"/>
      <c r="AJ270" s="211"/>
      <c r="AK270" s="211"/>
      <c r="AL270" s="211"/>
      <c r="AM270" s="211"/>
      <c r="AN270" s="211"/>
      <c r="AO270" s="211"/>
      <c r="AP270" s="211"/>
      <c r="AQ270" s="211"/>
      <c r="AR270" s="211"/>
      <c r="AS270" s="211"/>
      <c r="AT270" s="211"/>
      <c r="AU270" s="211"/>
      <c r="AV270" s="2824"/>
      <c r="AW270" s="2824"/>
      <c r="AX270" s="2824"/>
      <c r="AY270" s="2824"/>
      <c r="AZ270" s="2824"/>
      <c r="BA270" s="2824"/>
      <c r="BB270" s="2824"/>
      <c r="BC270" s="2824"/>
      <c r="BD270" s="2824"/>
      <c r="BE270" s="2824"/>
      <c r="BF270" s="2824"/>
      <c r="BG270" s="2824"/>
      <c r="BH270" s="2824"/>
      <c r="BI270" s="2824"/>
      <c r="BJ270" s="2824"/>
      <c r="BK270" s="2824"/>
      <c r="BL270" s="2824"/>
      <c r="BM270" s="2824"/>
      <c r="BN270" s="2824"/>
      <c r="BO270" s="2824"/>
      <c r="BP270" s="2824"/>
      <c r="BQ270" s="2824"/>
      <c r="BR270" s="2824"/>
      <c r="BS270" s="2824"/>
      <c r="BT270" s="2824"/>
      <c r="BU270" s="2824"/>
      <c r="BV270" s="2824"/>
      <c r="BW270" s="2824"/>
      <c r="BX270" s="2824"/>
      <c r="BY270" s="2824"/>
      <c r="BZ270" s="2824"/>
      <c r="CA270" s="2824"/>
      <c r="CB270" s="2824"/>
      <c r="CC270" s="2824"/>
      <c r="CD270" s="2824"/>
      <c r="CE270" s="2824"/>
      <c r="CF270" s="2824"/>
      <c r="CG270" s="2824"/>
      <c r="CH270" s="2824"/>
      <c r="CI270" s="2824"/>
      <c r="CJ270" s="2824"/>
      <c r="CK270" s="2824"/>
      <c r="CL270" s="2824"/>
      <c r="CM270" s="2824"/>
      <c r="CN270" s="2824"/>
      <c r="CO270" s="2824"/>
      <c r="CP270" s="2824"/>
      <c r="CQ270" s="2824"/>
      <c r="CR270" s="2824"/>
      <c r="CS270" s="2824"/>
      <c r="CT270" s="2824"/>
      <c r="CU270" s="2824"/>
      <c r="CV270" s="2824"/>
      <c r="CW270" s="2824"/>
      <c r="CX270" s="2824"/>
      <c r="CY270" s="2824"/>
      <c r="CZ270" s="2824"/>
      <c r="DA270" s="2824"/>
      <c r="DB270" s="2824"/>
      <c r="DC270" s="2824"/>
      <c r="DD270" s="2824"/>
      <c r="DE270" s="2824"/>
      <c r="DF270" s="2824"/>
      <c r="DG270" s="2824"/>
      <c r="DH270" s="2824"/>
      <c r="DI270" s="2824"/>
      <c r="DJ270" s="2824"/>
      <c r="DK270" s="2824"/>
      <c r="DL270" s="2824"/>
      <c r="DM270" s="2824"/>
      <c r="DN270" s="2824"/>
      <c r="DO270" s="2824"/>
      <c r="DP270" s="2824"/>
      <c r="DQ270" s="2824"/>
      <c r="DR270" s="2824"/>
      <c r="DS270" s="2824"/>
      <c r="DT270" s="2824"/>
      <c r="DU270" s="2824"/>
      <c r="DV270" s="2824"/>
      <c r="DW270" s="2824"/>
      <c r="DX270" s="2824"/>
      <c r="DY270" s="2824"/>
      <c r="DZ270" s="2824"/>
      <c r="EA270" s="2824"/>
      <c r="EB270" s="2824"/>
      <c r="EC270" s="2824"/>
      <c r="ED270" s="2824"/>
      <c r="EE270" s="2824"/>
      <c r="EF270" s="2824"/>
      <c r="EG270" s="2824"/>
      <c r="EH270" s="2824"/>
      <c r="EI270" s="2824"/>
      <c r="EJ270" s="2824"/>
      <c r="EK270" s="2824"/>
      <c r="EL270" s="2824"/>
      <c r="EM270" s="2824"/>
      <c r="EN270" s="2824"/>
      <c r="EO270" s="2824"/>
      <c r="EP270" s="2824"/>
      <c r="EQ270" s="2824"/>
      <c r="ER270" s="2824"/>
      <c r="ES270" s="2824"/>
      <c r="ET270" s="2824"/>
      <c r="EU270" s="2824"/>
      <c r="EV270" s="2824"/>
      <c r="EW270" s="2824"/>
      <c r="EX270" s="2824"/>
      <c r="EY270" s="2824"/>
      <c r="EZ270" s="2824"/>
      <c r="FA270" s="2824"/>
      <c r="FB270" s="2824"/>
      <c r="FC270" s="2824"/>
      <c r="FD270" s="2824"/>
      <c r="FE270" s="2824"/>
      <c r="FF270" s="2824"/>
      <c r="FG270" s="2824"/>
      <c r="FH270" s="2824"/>
      <c r="FI270" s="2824"/>
      <c r="FJ270" s="2824"/>
      <c r="FK270" s="2824"/>
      <c r="FL270" s="2824"/>
      <c r="FM270" s="2824"/>
      <c r="FN270" s="2824"/>
      <c r="FO270" s="2824"/>
      <c r="FP270" s="2824"/>
      <c r="FQ270" s="2824"/>
      <c r="FR270" s="2824"/>
      <c r="FS270" s="2824"/>
      <c r="FT270" s="2824"/>
      <c r="FU270" s="2824"/>
      <c r="FV270" s="2824"/>
      <c r="FW270" s="2824"/>
      <c r="FX270" s="2824"/>
      <c r="FY270" s="2824"/>
      <c r="FZ270" s="2824"/>
      <c r="GA270" s="2824"/>
      <c r="GB270" s="2824"/>
      <c r="GC270" s="2824"/>
      <c r="GD270" s="2824"/>
      <c r="GE270" s="2824"/>
      <c r="GF270" s="2824"/>
      <c r="GG270" s="2824"/>
      <c r="GH270" s="2824"/>
      <c r="GI270" s="2824"/>
      <c r="GJ270" s="2824"/>
      <c r="GK270" s="2824"/>
      <c r="GL270" s="2824"/>
      <c r="GM270" s="2824"/>
      <c r="GN270" s="2824"/>
      <c r="GO270" s="2824"/>
    </row>
    <row r="271" spans="1:197" ht="29" customHeight="1" x14ac:dyDescent="0.2">
      <c r="A271" s="98" t="s">
        <v>1515</v>
      </c>
      <c r="B271" s="152" t="s">
        <v>1018</v>
      </c>
      <c r="C271" s="152" t="s">
        <v>186</v>
      </c>
      <c r="D271" s="152" t="s">
        <v>443</v>
      </c>
      <c r="E271" s="154">
        <v>41323</v>
      </c>
      <c r="F271" s="207">
        <f t="shared" ref="F271:F302" ca="1" si="4">(YEAR(NOW())-YEAR(E271))*12+MONTH(NOW())-MONTH(E271)</f>
        <v>126</v>
      </c>
      <c r="G271" s="152" t="s">
        <v>1024</v>
      </c>
      <c r="H271" s="152"/>
      <c r="I271" s="152"/>
      <c r="J271" s="152"/>
      <c r="K271" s="152"/>
      <c r="L271" s="2764"/>
      <c r="M271" s="152"/>
      <c r="N271" s="152"/>
      <c r="O271" s="152"/>
      <c r="P271" s="152" t="s">
        <v>1263</v>
      </c>
      <c r="Q271" s="224" t="s">
        <v>1281</v>
      </c>
      <c r="R271" s="152"/>
      <c r="S271" s="152"/>
      <c r="T271" s="152"/>
      <c r="U271" s="152"/>
      <c r="V271" s="152"/>
      <c r="W271" s="152"/>
      <c r="X271" s="152"/>
      <c r="Y271" s="152"/>
      <c r="Z271" s="152"/>
      <c r="AA271" s="152"/>
      <c r="AB271" s="152"/>
      <c r="AC271" s="152"/>
      <c r="AD271" s="152"/>
      <c r="AE271" s="153"/>
      <c r="AF271" s="153"/>
      <c r="AG271" s="154"/>
      <c r="AH271" s="152"/>
      <c r="AI271" s="152"/>
      <c r="AJ271" s="152"/>
      <c r="AK271" s="152"/>
      <c r="AL271" s="152"/>
      <c r="AM271" s="152"/>
      <c r="AN271" s="152"/>
      <c r="AO271" s="152"/>
      <c r="AP271" s="152"/>
      <c r="AQ271" s="152"/>
      <c r="AR271" s="152"/>
      <c r="AS271" s="152"/>
      <c r="AT271" s="152"/>
      <c r="AU271" s="152"/>
      <c r="AV271" s="211"/>
      <c r="AW271" s="211"/>
      <c r="AX271" s="211"/>
      <c r="AY271" s="211"/>
      <c r="AZ271" s="211"/>
      <c r="BA271" s="211"/>
      <c r="BB271" s="211"/>
      <c r="BC271" s="211"/>
      <c r="BD271" s="211"/>
      <c r="BE271" s="211"/>
      <c r="BF271" s="211"/>
      <c r="BG271" s="211"/>
      <c r="BH271" s="211"/>
      <c r="BI271" s="211"/>
      <c r="BJ271" s="211"/>
      <c r="BK271" s="211"/>
      <c r="BL271" s="211"/>
      <c r="BM271" s="211"/>
      <c r="BN271" s="211"/>
      <c r="BO271" s="211"/>
      <c r="BP271" s="211"/>
      <c r="BQ271" s="211"/>
      <c r="BR271" s="211"/>
      <c r="BS271" s="211"/>
      <c r="BT271" s="211"/>
      <c r="BU271" s="211"/>
      <c r="BV271" s="211"/>
      <c r="BW271" s="211"/>
      <c r="BX271" s="211"/>
      <c r="BY271" s="211"/>
      <c r="BZ271" s="211"/>
      <c r="CA271" s="211"/>
      <c r="CB271" s="211"/>
      <c r="CC271" s="211"/>
      <c r="CD271" s="211"/>
      <c r="CE271" s="211"/>
      <c r="CF271" s="211"/>
      <c r="CG271" s="211"/>
      <c r="CH271" s="211"/>
      <c r="CI271" s="211"/>
      <c r="CJ271" s="211"/>
      <c r="CK271" s="211"/>
      <c r="CL271" s="211"/>
      <c r="CM271" s="211"/>
      <c r="CN271" s="211"/>
      <c r="CO271" s="211"/>
      <c r="CP271" s="211"/>
      <c r="CQ271" s="211"/>
      <c r="CR271" s="211"/>
      <c r="CS271" s="211"/>
      <c r="CT271" s="211"/>
      <c r="CU271" s="211"/>
      <c r="CV271" s="211"/>
      <c r="CW271" s="211"/>
      <c r="CX271" s="211"/>
      <c r="CY271" s="211"/>
      <c r="CZ271" s="211"/>
      <c r="DA271" s="211"/>
      <c r="DB271" s="211"/>
      <c r="DC271" s="211"/>
      <c r="DD271" s="211"/>
      <c r="DE271" s="211"/>
      <c r="DF271" s="211"/>
      <c r="DG271" s="211"/>
      <c r="DH271" s="211"/>
      <c r="DI271" s="211"/>
      <c r="DJ271" s="211"/>
      <c r="DK271" s="211"/>
      <c r="DL271" s="211"/>
      <c r="DM271" s="211"/>
      <c r="DN271" s="211"/>
      <c r="DO271" s="211"/>
      <c r="DP271" s="211"/>
      <c r="DQ271" s="211"/>
      <c r="DR271" s="211"/>
      <c r="DS271" s="211"/>
      <c r="DT271" s="211"/>
      <c r="DU271" s="211"/>
      <c r="DV271" s="211"/>
      <c r="DW271" s="211"/>
      <c r="DX271" s="211"/>
      <c r="DY271" s="211"/>
      <c r="DZ271" s="211"/>
      <c r="EA271" s="211"/>
      <c r="EB271" s="211"/>
      <c r="EC271" s="211"/>
      <c r="ED271" s="211"/>
      <c r="EE271" s="211"/>
      <c r="EF271" s="211"/>
      <c r="EG271" s="211"/>
      <c r="EH271" s="211"/>
      <c r="EI271" s="211"/>
      <c r="EJ271" s="211"/>
      <c r="EK271" s="211"/>
      <c r="EL271" s="211"/>
      <c r="EM271" s="211"/>
      <c r="EN271" s="211"/>
      <c r="EO271" s="211"/>
      <c r="EP271" s="211"/>
      <c r="EQ271" s="211"/>
      <c r="ER271" s="211"/>
      <c r="ES271" s="211"/>
      <c r="ET271" s="211"/>
      <c r="EU271" s="211"/>
      <c r="EV271" s="211"/>
      <c r="EW271" s="211"/>
      <c r="EX271" s="211"/>
      <c r="EY271" s="211"/>
      <c r="EZ271" s="211"/>
      <c r="FA271" s="211"/>
      <c r="FB271" s="211"/>
      <c r="FC271" s="211"/>
      <c r="FD271" s="211"/>
      <c r="FE271" s="211"/>
      <c r="FF271" s="211"/>
      <c r="FG271" s="211"/>
      <c r="FH271" s="211"/>
      <c r="FI271" s="211"/>
      <c r="FJ271" s="211"/>
      <c r="FK271" s="211"/>
      <c r="FL271" s="211"/>
      <c r="FM271" s="211"/>
      <c r="FN271" s="211"/>
      <c r="FO271" s="211"/>
      <c r="FP271" s="211"/>
      <c r="FQ271" s="211"/>
      <c r="FR271" s="211"/>
      <c r="FS271" s="211"/>
      <c r="FT271" s="211"/>
      <c r="FU271" s="211"/>
      <c r="FV271" s="211"/>
      <c r="FW271" s="211"/>
      <c r="FX271" s="211"/>
      <c r="FY271" s="211"/>
      <c r="FZ271" s="211"/>
      <c r="GA271" s="211"/>
      <c r="GB271" s="211"/>
      <c r="GC271" s="211"/>
      <c r="GD271" s="211"/>
      <c r="GE271" s="211"/>
      <c r="GF271" s="211"/>
      <c r="GG271" s="211"/>
      <c r="GH271" s="211"/>
      <c r="GI271" s="211"/>
      <c r="GJ271" s="211"/>
      <c r="GK271" s="211"/>
      <c r="GL271" s="211"/>
      <c r="GM271" s="211"/>
      <c r="GN271" s="211"/>
      <c r="GO271" s="211"/>
    </row>
    <row r="272" spans="1:197" s="152" customFormat="1" ht="29" customHeight="1" x14ac:dyDescent="0.2">
      <c r="A272" s="102" t="s">
        <v>1515</v>
      </c>
      <c r="B272" s="147" t="s">
        <v>1038</v>
      </c>
      <c r="C272" s="147" t="s">
        <v>186</v>
      </c>
      <c r="D272" s="147" t="s">
        <v>148</v>
      </c>
      <c r="E272" s="172">
        <v>41339</v>
      </c>
      <c r="F272" s="277">
        <f t="shared" ca="1" si="4"/>
        <v>125</v>
      </c>
      <c r="G272" s="152" t="s">
        <v>836</v>
      </c>
      <c r="I272" s="147"/>
      <c r="J272" s="2730"/>
      <c r="K272" s="2730"/>
      <c r="L272" s="2738"/>
      <c r="M272" s="2848"/>
      <c r="N272" s="147"/>
      <c r="O272" s="147"/>
      <c r="P272" s="147" t="s">
        <v>1220</v>
      </c>
      <c r="Q272" s="215" t="s">
        <v>1281</v>
      </c>
      <c r="R272" s="147"/>
      <c r="S272" s="147"/>
      <c r="T272" s="147"/>
      <c r="U272" s="147"/>
      <c r="V272" s="147"/>
      <c r="W272" s="2826"/>
      <c r="AE272" s="153"/>
      <c r="AF272" s="153"/>
      <c r="AG272" s="154"/>
    </row>
    <row r="273" spans="1:197" s="152" customFormat="1" ht="29" customHeight="1" x14ac:dyDescent="0.2">
      <c r="A273" s="102" t="s">
        <v>1515</v>
      </c>
      <c r="B273" s="147" t="s">
        <v>1041</v>
      </c>
      <c r="C273" s="147" t="s">
        <v>186</v>
      </c>
      <c r="D273" s="147" t="s">
        <v>148</v>
      </c>
      <c r="E273" s="172">
        <v>41348</v>
      </c>
      <c r="F273" s="277">
        <f t="shared" ca="1" si="4"/>
        <v>125</v>
      </c>
      <c r="G273" s="152" t="s">
        <v>71</v>
      </c>
      <c r="I273" s="147"/>
      <c r="J273" s="2730"/>
      <c r="K273" s="2730"/>
      <c r="L273" s="2738"/>
      <c r="M273" s="2848"/>
      <c r="N273" s="147"/>
      <c r="O273" s="147"/>
      <c r="P273" s="147" t="s">
        <v>754</v>
      </c>
      <c r="Q273" s="215" t="s">
        <v>1281</v>
      </c>
      <c r="R273" s="147" t="s">
        <v>715</v>
      </c>
      <c r="S273" s="147"/>
      <c r="T273" s="147"/>
      <c r="U273" s="147"/>
      <c r="V273" s="147"/>
      <c r="W273" s="2826"/>
      <c r="AE273" s="153"/>
      <c r="AF273" s="153"/>
      <c r="AG273" s="154"/>
    </row>
    <row r="274" spans="1:197" s="152" customFormat="1" ht="29" customHeight="1" x14ac:dyDescent="0.2">
      <c r="A274" s="102" t="s">
        <v>1280</v>
      </c>
      <c r="B274" s="147" t="s">
        <v>1267</v>
      </c>
      <c r="C274" s="147" t="s">
        <v>186</v>
      </c>
      <c r="D274" s="147" t="s">
        <v>1035</v>
      </c>
      <c r="E274" s="172">
        <v>41344</v>
      </c>
      <c r="F274" s="2761">
        <f t="shared" ca="1" si="4"/>
        <v>125</v>
      </c>
      <c r="G274" s="152" t="s">
        <v>1581</v>
      </c>
      <c r="I274" s="147" t="s">
        <v>1268</v>
      </c>
      <c r="J274" s="2730"/>
      <c r="K274" s="2730"/>
      <c r="L274" s="2738" t="s">
        <v>1595</v>
      </c>
      <c r="M274" s="2848"/>
      <c r="N274" s="147"/>
      <c r="O274" s="147"/>
      <c r="P274" s="147"/>
      <c r="Q274" s="147"/>
      <c r="R274" s="147"/>
      <c r="S274" s="147"/>
      <c r="T274" s="147"/>
      <c r="U274" s="147"/>
      <c r="V274" s="147" t="s">
        <v>754</v>
      </c>
      <c r="W274" s="2826"/>
      <c r="AJ274" s="153"/>
      <c r="AK274" s="153"/>
      <c r="AL274" s="154"/>
    </row>
    <row r="275" spans="1:197" s="152" customFormat="1" ht="29" customHeight="1" x14ac:dyDescent="0.2">
      <c r="A275" s="102" t="s">
        <v>1280</v>
      </c>
      <c r="B275" s="147" t="s">
        <v>1137</v>
      </c>
      <c r="C275" s="147" t="s">
        <v>186</v>
      </c>
      <c r="D275" s="147" t="s">
        <v>1138</v>
      </c>
      <c r="E275" s="172">
        <v>41470</v>
      </c>
      <c r="F275" s="2761">
        <f t="shared" ca="1" si="4"/>
        <v>121</v>
      </c>
      <c r="G275" s="152" t="s">
        <v>1581</v>
      </c>
      <c r="I275" s="147" t="s">
        <v>981</v>
      </c>
      <c r="J275" s="2730"/>
      <c r="K275" s="2730"/>
      <c r="L275" s="2738"/>
      <c r="M275" s="2848"/>
      <c r="N275" s="147"/>
      <c r="O275" s="147"/>
      <c r="P275" s="147" t="s">
        <v>1601</v>
      </c>
      <c r="Q275" s="147"/>
      <c r="R275" s="147"/>
      <c r="S275" s="147"/>
      <c r="T275" s="147"/>
      <c r="U275" s="147"/>
      <c r="V275" s="147" t="s">
        <v>1266</v>
      </c>
      <c r="W275" s="2826"/>
      <c r="AJ275" s="153"/>
      <c r="AK275" s="153"/>
      <c r="AL275" s="154"/>
    </row>
    <row r="276" spans="1:197" s="152" customFormat="1" ht="29" customHeight="1" x14ac:dyDescent="0.2">
      <c r="A276" s="3637" t="s">
        <v>1516</v>
      </c>
      <c r="B276" s="152" t="s">
        <v>696</v>
      </c>
      <c r="C276" s="152" t="s">
        <v>1108</v>
      </c>
      <c r="D276" s="152" t="s">
        <v>1109</v>
      </c>
      <c r="E276" s="154">
        <v>41456</v>
      </c>
      <c r="F276" s="207">
        <f t="shared" ca="1" si="4"/>
        <v>121</v>
      </c>
      <c r="G276" s="152" t="s">
        <v>514</v>
      </c>
      <c r="L276" s="2764"/>
      <c r="M276" s="2851"/>
      <c r="P276" s="152" t="s">
        <v>1242</v>
      </c>
      <c r="Q276" s="224" t="s">
        <v>1280</v>
      </c>
      <c r="R276" s="152" t="s">
        <v>1174</v>
      </c>
      <c r="S276" s="152" t="s">
        <v>1071</v>
      </c>
      <c r="AE276" s="153"/>
      <c r="AF276" s="153"/>
      <c r="AG276" s="154"/>
      <c r="AR276" s="156"/>
      <c r="AV276" s="156"/>
      <c r="AW276" s="156"/>
      <c r="AX276" s="156"/>
      <c r="AY276" s="156"/>
      <c r="AZ276" s="156"/>
      <c r="BA276" s="156"/>
      <c r="BB276" s="156"/>
      <c r="BC276" s="156"/>
      <c r="BD276" s="156"/>
      <c r="BE276" s="156"/>
      <c r="BF276" s="156"/>
      <c r="BG276" s="156"/>
      <c r="BH276" s="156"/>
      <c r="BI276" s="156"/>
      <c r="BJ276" s="156"/>
      <c r="BK276" s="156"/>
      <c r="BL276" s="156"/>
      <c r="BM276" s="156"/>
      <c r="BN276" s="156"/>
      <c r="BO276" s="156"/>
      <c r="BP276" s="156"/>
      <c r="BQ276" s="156"/>
      <c r="BR276" s="156"/>
      <c r="BS276" s="156"/>
      <c r="BT276" s="156"/>
      <c r="BU276" s="156"/>
      <c r="BV276" s="156"/>
      <c r="BW276" s="156"/>
      <c r="BX276" s="156"/>
      <c r="BY276" s="156"/>
      <c r="BZ276" s="156"/>
      <c r="CA276" s="156"/>
      <c r="CB276" s="156"/>
      <c r="CC276" s="156"/>
      <c r="CD276" s="156"/>
      <c r="CE276" s="156"/>
      <c r="CF276" s="156"/>
      <c r="CG276" s="156"/>
      <c r="CH276" s="156"/>
      <c r="CI276" s="156"/>
      <c r="CJ276" s="156"/>
      <c r="CK276" s="156"/>
      <c r="CL276" s="156"/>
      <c r="CM276" s="156"/>
      <c r="CN276" s="156"/>
      <c r="CO276" s="156"/>
      <c r="CP276" s="156"/>
      <c r="CQ276" s="156"/>
      <c r="CR276" s="156"/>
      <c r="CS276" s="156"/>
      <c r="CT276" s="156"/>
      <c r="CU276" s="156"/>
      <c r="CV276" s="156"/>
      <c r="CW276" s="156"/>
      <c r="CX276" s="156"/>
      <c r="CY276" s="156"/>
      <c r="CZ276" s="156"/>
      <c r="DA276" s="156"/>
      <c r="DB276" s="156"/>
      <c r="DC276" s="156"/>
      <c r="DD276" s="156"/>
      <c r="DE276" s="156"/>
      <c r="DF276" s="156"/>
      <c r="DG276" s="156"/>
      <c r="DH276" s="156"/>
      <c r="DI276" s="156"/>
      <c r="DJ276" s="156"/>
      <c r="DK276" s="156"/>
      <c r="DL276" s="156"/>
      <c r="DM276" s="156"/>
      <c r="DN276" s="156"/>
      <c r="DO276" s="156"/>
      <c r="DP276" s="156"/>
      <c r="DQ276" s="156"/>
      <c r="DR276" s="156"/>
      <c r="DS276" s="156"/>
      <c r="DT276" s="156"/>
      <c r="DU276" s="156"/>
      <c r="DV276" s="156"/>
      <c r="DW276" s="156"/>
      <c r="DX276" s="156"/>
      <c r="DY276" s="156"/>
      <c r="DZ276" s="156"/>
      <c r="EA276" s="156"/>
      <c r="EB276" s="156"/>
      <c r="EC276" s="156"/>
      <c r="ED276" s="156"/>
      <c r="EE276" s="156"/>
      <c r="EF276" s="156"/>
      <c r="EG276" s="156"/>
      <c r="EH276" s="156"/>
      <c r="EI276" s="156"/>
      <c r="EJ276" s="156"/>
      <c r="EK276" s="156"/>
      <c r="EL276" s="156"/>
      <c r="EM276" s="156"/>
      <c r="EN276" s="156"/>
      <c r="EO276" s="156"/>
      <c r="EP276" s="156"/>
      <c r="EQ276" s="156"/>
      <c r="ER276" s="156"/>
      <c r="ES276" s="156"/>
      <c r="ET276" s="156"/>
      <c r="EU276" s="156"/>
      <c r="EV276" s="156"/>
      <c r="EW276" s="156"/>
      <c r="EX276" s="156"/>
      <c r="EY276" s="156"/>
      <c r="EZ276" s="156"/>
      <c r="FA276" s="156"/>
      <c r="FB276" s="156"/>
      <c r="FC276" s="156"/>
      <c r="FD276" s="156"/>
      <c r="FE276" s="156"/>
      <c r="FF276" s="156"/>
      <c r="FG276" s="156"/>
      <c r="FH276" s="156"/>
      <c r="FI276" s="156"/>
      <c r="FJ276" s="156"/>
      <c r="FK276" s="156"/>
      <c r="FL276" s="156"/>
      <c r="FM276" s="156"/>
      <c r="FN276" s="156"/>
      <c r="FO276" s="156"/>
      <c r="FP276" s="156"/>
      <c r="FQ276" s="156"/>
      <c r="FR276" s="156"/>
      <c r="FS276" s="156"/>
      <c r="FT276" s="156"/>
      <c r="FU276" s="156"/>
      <c r="FV276" s="156"/>
      <c r="FW276" s="156"/>
      <c r="FX276" s="156"/>
      <c r="FY276" s="156"/>
      <c r="FZ276" s="156"/>
      <c r="GA276" s="156"/>
      <c r="GB276" s="156"/>
      <c r="GC276" s="156"/>
      <c r="GD276" s="156"/>
      <c r="GE276" s="156"/>
      <c r="GF276" s="156"/>
      <c r="GG276" s="156"/>
      <c r="GH276" s="156"/>
      <c r="GI276" s="156"/>
      <c r="GJ276" s="156"/>
      <c r="GK276" s="156"/>
      <c r="GL276" s="156"/>
      <c r="GM276" s="156"/>
      <c r="GN276" s="156"/>
      <c r="GO276" s="156"/>
    </row>
    <row r="277" spans="1:197" s="152" customFormat="1" ht="29" customHeight="1" x14ac:dyDescent="0.2">
      <c r="A277" s="3405" t="s">
        <v>1281</v>
      </c>
      <c r="B277" s="157" t="s">
        <v>71</v>
      </c>
      <c r="C277" s="157" t="s">
        <v>315</v>
      </c>
      <c r="D277" s="157" t="s">
        <v>146</v>
      </c>
      <c r="E277" s="189">
        <v>39913</v>
      </c>
      <c r="F277" s="2852">
        <f t="shared" ca="1" si="4"/>
        <v>172</v>
      </c>
      <c r="G277" s="156" t="s">
        <v>1580</v>
      </c>
      <c r="H277" s="156"/>
      <c r="I277" s="157"/>
      <c r="J277" s="2728"/>
      <c r="K277" s="2728"/>
      <c r="L277" s="2729"/>
      <c r="M277" s="2853"/>
      <c r="N277" s="157"/>
      <c r="O277" s="157" t="s">
        <v>1592</v>
      </c>
      <c r="P277" s="157"/>
      <c r="Q277" s="157" t="s">
        <v>1483</v>
      </c>
      <c r="R277" s="157" t="s">
        <v>1473</v>
      </c>
      <c r="S277" s="157"/>
      <c r="T277" s="157" t="s">
        <v>1443</v>
      </c>
      <c r="U277" s="157" t="s">
        <v>1296</v>
      </c>
      <c r="V277" s="157" t="s">
        <v>1201</v>
      </c>
      <c r="W277" s="2854"/>
      <c r="X277" s="156"/>
      <c r="Y277" s="156"/>
      <c r="Z277" s="156"/>
      <c r="AA277" s="156"/>
      <c r="AB277" s="156"/>
      <c r="AC277" s="156"/>
      <c r="AD277" s="156"/>
      <c r="AE277" s="156"/>
      <c r="AF277" s="156"/>
      <c r="AG277" s="156"/>
      <c r="AH277" s="156"/>
      <c r="AI277" s="156"/>
      <c r="AJ277" s="161"/>
      <c r="AK277" s="161"/>
      <c r="AL277" s="162"/>
      <c r="AM277" s="156"/>
      <c r="AN277" s="156"/>
      <c r="AO277" s="156"/>
      <c r="AP277" s="156"/>
      <c r="AQ277" s="156"/>
      <c r="AR277" s="156"/>
      <c r="AS277" s="156"/>
      <c r="AT277" s="156"/>
      <c r="AU277" s="156"/>
      <c r="AV277" s="156"/>
      <c r="AW277" s="156"/>
      <c r="AX277" s="156"/>
      <c r="AY277" s="156"/>
      <c r="AZ277" s="156"/>
      <c r="BA277" s="156"/>
      <c r="BB277" s="156"/>
      <c r="BC277" s="156"/>
      <c r="BD277" s="156"/>
      <c r="BE277" s="156"/>
      <c r="BF277" s="156"/>
      <c r="BG277" s="156"/>
      <c r="BH277" s="156"/>
      <c r="BI277" s="156"/>
      <c r="BJ277" s="156"/>
      <c r="BK277" s="156"/>
      <c r="BL277" s="156"/>
      <c r="BM277" s="156"/>
      <c r="BN277" s="156"/>
      <c r="BO277" s="156"/>
      <c r="BP277" s="156"/>
      <c r="BQ277" s="156"/>
      <c r="BR277" s="156"/>
      <c r="BS277" s="156"/>
      <c r="BT277" s="156"/>
      <c r="BU277" s="156"/>
      <c r="BV277" s="156"/>
      <c r="BW277" s="156"/>
      <c r="BX277" s="156"/>
      <c r="BY277" s="156"/>
      <c r="BZ277" s="156"/>
      <c r="CA277" s="156"/>
      <c r="CB277" s="156"/>
      <c r="CC277" s="156"/>
      <c r="CD277" s="156"/>
      <c r="CE277" s="156"/>
      <c r="CF277" s="156"/>
      <c r="CG277" s="156"/>
      <c r="CH277" s="156"/>
      <c r="CI277" s="156"/>
      <c r="CJ277" s="156"/>
      <c r="CK277" s="156"/>
      <c r="CL277" s="156"/>
      <c r="CM277" s="156"/>
      <c r="CN277" s="156"/>
      <c r="CO277" s="156"/>
      <c r="CP277" s="156"/>
      <c r="CQ277" s="156"/>
      <c r="CR277" s="156"/>
      <c r="CS277" s="156"/>
      <c r="CT277" s="156"/>
      <c r="CU277" s="156"/>
      <c r="CV277" s="156"/>
      <c r="CW277" s="156"/>
      <c r="CX277" s="156"/>
      <c r="CY277" s="156"/>
      <c r="CZ277" s="156"/>
      <c r="DA277" s="156"/>
      <c r="DB277" s="156"/>
      <c r="DC277" s="156"/>
      <c r="DD277" s="156"/>
      <c r="DE277" s="156"/>
      <c r="DF277" s="156"/>
      <c r="DG277" s="156"/>
      <c r="DH277" s="156"/>
      <c r="DI277" s="156"/>
      <c r="DJ277" s="156"/>
      <c r="DK277" s="156"/>
      <c r="DL277" s="156"/>
      <c r="DM277" s="156"/>
      <c r="DN277" s="156"/>
      <c r="DO277" s="156"/>
      <c r="DP277" s="156"/>
      <c r="DQ277" s="156"/>
      <c r="DR277" s="156"/>
      <c r="DS277" s="156"/>
      <c r="DT277" s="156"/>
      <c r="DU277" s="156"/>
      <c r="DV277" s="156"/>
      <c r="DW277" s="156"/>
      <c r="DX277" s="156"/>
      <c r="DY277" s="156"/>
      <c r="DZ277" s="156"/>
      <c r="EA277" s="156"/>
      <c r="EB277" s="156"/>
      <c r="EC277" s="156"/>
      <c r="ED277" s="156"/>
      <c r="EE277" s="156"/>
      <c r="EF277" s="156"/>
      <c r="EG277" s="156"/>
      <c r="EH277" s="156"/>
      <c r="EI277" s="156"/>
      <c r="EJ277" s="156"/>
      <c r="EK277" s="156"/>
      <c r="EL277" s="156"/>
      <c r="EM277" s="156"/>
      <c r="EN277" s="156"/>
      <c r="EO277" s="156"/>
      <c r="EP277" s="156"/>
      <c r="EQ277" s="156"/>
      <c r="ER277" s="156"/>
      <c r="ES277" s="156"/>
      <c r="ET277" s="156"/>
      <c r="EU277" s="156"/>
      <c r="EV277" s="156"/>
      <c r="EW277" s="156"/>
      <c r="EX277" s="156"/>
      <c r="EY277" s="156"/>
      <c r="EZ277" s="156"/>
      <c r="FA277" s="156"/>
      <c r="FB277" s="156"/>
      <c r="FC277" s="156"/>
      <c r="FD277" s="156"/>
      <c r="FE277" s="156"/>
      <c r="FF277" s="156"/>
      <c r="FG277" s="156"/>
      <c r="FH277" s="156"/>
      <c r="FI277" s="156"/>
      <c r="FJ277" s="156"/>
      <c r="FK277" s="156"/>
      <c r="FL277" s="156"/>
      <c r="FM277" s="156"/>
      <c r="FN277" s="156"/>
      <c r="FO277" s="156"/>
      <c r="FP277" s="156"/>
      <c r="FQ277" s="156"/>
      <c r="FR277" s="156"/>
      <c r="FS277" s="156"/>
      <c r="FT277" s="156"/>
      <c r="FU277" s="156"/>
      <c r="FV277" s="156"/>
      <c r="FW277" s="156"/>
      <c r="FX277" s="156"/>
      <c r="FY277" s="156"/>
      <c r="FZ277" s="156"/>
      <c r="GA277" s="156"/>
      <c r="GB277" s="156"/>
      <c r="GC277" s="156"/>
      <c r="GD277" s="156"/>
      <c r="GE277" s="156"/>
      <c r="GF277" s="156"/>
      <c r="GG277" s="156"/>
      <c r="GH277" s="156"/>
      <c r="GI277" s="156"/>
      <c r="GJ277" s="156"/>
      <c r="GK277" s="156"/>
      <c r="GL277" s="156"/>
      <c r="GM277" s="156"/>
      <c r="GN277" s="156"/>
      <c r="GO277" s="156"/>
    </row>
    <row r="278" spans="1:197" s="211" customFormat="1" ht="29" customHeight="1" x14ac:dyDescent="0.2">
      <c r="A278" s="3649" t="s">
        <v>1280</v>
      </c>
      <c r="B278" s="205" t="s">
        <v>1423</v>
      </c>
      <c r="C278" s="205" t="s">
        <v>315</v>
      </c>
      <c r="D278" s="205" t="s">
        <v>1075</v>
      </c>
      <c r="E278" s="2744">
        <v>40042</v>
      </c>
      <c r="F278" s="280">
        <f t="shared" ca="1" si="4"/>
        <v>168</v>
      </c>
      <c r="G278" s="152" t="s">
        <v>1581</v>
      </c>
      <c r="H278" s="152"/>
      <c r="I278" s="205" t="s">
        <v>488</v>
      </c>
      <c r="J278" s="2849"/>
      <c r="K278" s="2849"/>
      <c r="L278" s="2855"/>
      <c r="M278" s="2850"/>
      <c r="N278" s="205"/>
      <c r="O278" s="205"/>
      <c r="P278" s="205"/>
      <c r="Q278" s="205"/>
      <c r="R278" s="205"/>
      <c r="S278" s="205"/>
      <c r="T278" s="205"/>
      <c r="U278" s="205" t="s">
        <v>1319</v>
      </c>
      <c r="V278" s="205"/>
      <c r="W278" s="2834"/>
      <c r="X278" s="211" t="s">
        <v>1076</v>
      </c>
      <c r="Y278" s="211" t="s">
        <v>1033</v>
      </c>
      <c r="AA278" s="211" t="s">
        <v>954</v>
      </c>
      <c r="AB278" s="211" t="s">
        <v>841</v>
      </c>
      <c r="AD278" s="211" t="s">
        <v>842</v>
      </c>
      <c r="AF278" s="211" t="s">
        <v>841</v>
      </c>
      <c r="AI278" s="211" t="s">
        <v>720</v>
      </c>
      <c r="AJ278" s="2702"/>
      <c r="AK278" s="2702"/>
      <c r="AL278" s="2703"/>
      <c r="AQ278" s="211" t="s">
        <v>349</v>
      </c>
      <c r="AS278" s="211" t="s">
        <v>224</v>
      </c>
      <c r="AU278" s="211" t="s">
        <v>164</v>
      </c>
      <c r="AV278" s="2737"/>
      <c r="BA278" s="152"/>
      <c r="BB278" s="152"/>
      <c r="BC278" s="152"/>
      <c r="BD278" s="152"/>
      <c r="BE278" s="152"/>
      <c r="BF278" s="152"/>
      <c r="BG278" s="152"/>
      <c r="BH278" s="152"/>
      <c r="BI278" s="152"/>
      <c r="BJ278" s="152"/>
      <c r="BK278" s="152"/>
      <c r="BL278" s="152"/>
      <c r="BM278" s="152"/>
      <c r="BN278" s="152"/>
      <c r="BO278" s="152"/>
      <c r="BP278" s="152"/>
      <c r="BQ278" s="152"/>
      <c r="BR278" s="152"/>
      <c r="BS278" s="152"/>
      <c r="BT278" s="152"/>
      <c r="BU278" s="152"/>
      <c r="BV278" s="152"/>
      <c r="BW278" s="152"/>
      <c r="BX278" s="152"/>
      <c r="BY278" s="152"/>
      <c r="BZ278" s="152"/>
      <c r="CA278" s="152"/>
      <c r="CB278" s="152"/>
      <c r="CC278" s="152"/>
      <c r="CD278" s="152"/>
      <c r="CE278" s="152"/>
      <c r="CF278" s="152"/>
      <c r="CG278" s="152"/>
      <c r="CH278" s="152"/>
      <c r="CI278" s="152"/>
      <c r="CJ278" s="152"/>
      <c r="CK278" s="152"/>
      <c r="CL278" s="152"/>
      <c r="CM278" s="152"/>
      <c r="CN278" s="152"/>
      <c r="CO278" s="152"/>
      <c r="CP278" s="152"/>
      <c r="CQ278" s="152"/>
      <c r="CR278" s="152"/>
      <c r="CS278" s="152"/>
      <c r="CT278" s="152"/>
      <c r="CU278" s="152"/>
      <c r="CV278" s="152"/>
      <c r="CW278" s="152"/>
      <c r="CX278" s="152"/>
      <c r="CY278" s="152"/>
      <c r="CZ278" s="152"/>
      <c r="DA278" s="152"/>
      <c r="DB278" s="152"/>
      <c r="DC278" s="152"/>
      <c r="DD278" s="152"/>
      <c r="DE278" s="152"/>
      <c r="DF278" s="152"/>
      <c r="DG278" s="152"/>
      <c r="DH278" s="152"/>
      <c r="DI278" s="152"/>
      <c r="DJ278" s="152"/>
      <c r="DK278" s="152"/>
      <c r="DL278" s="152"/>
      <c r="DM278" s="152"/>
      <c r="DN278" s="152"/>
      <c r="DO278" s="152"/>
      <c r="DP278" s="152"/>
      <c r="DQ278" s="152"/>
      <c r="DR278" s="152"/>
      <c r="DS278" s="152"/>
      <c r="DT278" s="152"/>
      <c r="DU278" s="152"/>
      <c r="DV278" s="152"/>
      <c r="DW278" s="152"/>
      <c r="DX278" s="152"/>
      <c r="DY278" s="152"/>
      <c r="DZ278" s="152"/>
      <c r="EA278" s="152"/>
      <c r="EB278" s="152"/>
      <c r="EC278" s="152"/>
      <c r="ED278" s="152"/>
      <c r="EE278" s="152"/>
      <c r="EF278" s="152"/>
      <c r="EG278" s="152"/>
      <c r="EH278" s="152"/>
      <c r="EI278" s="152"/>
      <c r="EJ278" s="152"/>
      <c r="EK278" s="152"/>
      <c r="EL278" s="152"/>
      <c r="EM278" s="152"/>
      <c r="EN278" s="152"/>
      <c r="EO278" s="152"/>
      <c r="EP278" s="152"/>
      <c r="EQ278" s="152"/>
      <c r="ER278" s="152"/>
      <c r="ES278" s="152"/>
      <c r="ET278" s="152"/>
      <c r="EU278" s="152"/>
      <c r="EV278" s="152"/>
      <c r="EW278" s="152"/>
      <c r="EX278" s="152"/>
      <c r="EY278" s="152"/>
      <c r="EZ278" s="152"/>
      <c r="FA278" s="152"/>
      <c r="FB278" s="152"/>
      <c r="FC278" s="152"/>
      <c r="FD278" s="152"/>
      <c r="FE278" s="152"/>
      <c r="FF278" s="152"/>
      <c r="FG278" s="152"/>
      <c r="FH278" s="152"/>
      <c r="FI278" s="152"/>
      <c r="FJ278" s="152"/>
      <c r="FK278" s="152"/>
      <c r="FL278" s="152"/>
      <c r="FM278" s="152"/>
      <c r="FN278" s="152"/>
      <c r="FO278" s="152"/>
      <c r="FP278" s="152"/>
      <c r="FQ278" s="152"/>
      <c r="FR278" s="152"/>
      <c r="FS278" s="152"/>
      <c r="FT278" s="152"/>
      <c r="FU278" s="152"/>
      <c r="FV278" s="152"/>
      <c r="FW278" s="152"/>
      <c r="FX278" s="152"/>
      <c r="FY278" s="152"/>
      <c r="FZ278" s="152"/>
      <c r="GA278" s="152"/>
      <c r="GB278" s="152"/>
      <c r="GC278" s="152"/>
      <c r="GD278" s="152"/>
      <c r="GE278" s="152"/>
      <c r="GF278" s="152"/>
      <c r="GG278" s="152"/>
      <c r="GH278" s="152"/>
      <c r="GI278" s="152"/>
      <c r="GJ278" s="152"/>
      <c r="GK278" s="152"/>
      <c r="GL278" s="152"/>
      <c r="GM278" s="152"/>
      <c r="GN278" s="152"/>
      <c r="GO278" s="152"/>
    </row>
    <row r="279" spans="1:197" s="152" customFormat="1" ht="29" customHeight="1" x14ac:dyDescent="0.2">
      <c r="A279" s="1651" t="s">
        <v>1280</v>
      </c>
      <c r="B279" s="146" t="s">
        <v>969</v>
      </c>
      <c r="C279" s="147" t="s">
        <v>186</v>
      </c>
      <c r="D279" s="147" t="s">
        <v>259</v>
      </c>
      <c r="E279" s="172">
        <v>41133</v>
      </c>
      <c r="F279" s="2761">
        <f t="shared" ca="1" si="4"/>
        <v>132</v>
      </c>
      <c r="G279" s="147" t="s">
        <v>1581</v>
      </c>
      <c r="H279" s="147"/>
      <c r="I279" s="147" t="s">
        <v>981</v>
      </c>
      <c r="J279" s="147"/>
      <c r="K279" s="147"/>
      <c r="L279" s="2696"/>
      <c r="M279" s="147"/>
      <c r="N279" s="147" t="s">
        <v>1627</v>
      </c>
      <c r="O279" s="147"/>
      <c r="P279" s="151"/>
      <c r="Q279" s="176"/>
      <c r="R279" s="147"/>
      <c r="S279" s="147"/>
      <c r="T279" s="147"/>
      <c r="U279" s="147"/>
      <c r="V279" s="147" t="s">
        <v>1193</v>
      </c>
      <c r="W279" s="2826"/>
      <c r="AJ279" s="153"/>
      <c r="AK279" s="153"/>
      <c r="AL279" s="2776"/>
      <c r="AM279" s="2776"/>
      <c r="AN279" s="2776"/>
      <c r="AO279" s="2776"/>
      <c r="AP279" s="2776"/>
      <c r="AQ279" s="2776"/>
    </row>
    <row r="280" spans="1:197" s="152" customFormat="1" ht="29" customHeight="1" x14ac:dyDescent="0.2">
      <c r="A280" s="1651" t="s">
        <v>1280</v>
      </c>
      <c r="B280" s="146" t="s">
        <v>742</v>
      </c>
      <c r="C280" s="147" t="s">
        <v>196</v>
      </c>
      <c r="D280" s="147" t="s">
        <v>541</v>
      </c>
      <c r="E280" s="172">
        <v>40825</v>
      </c>
      <c r="F280" s="2761">
        <f t="shared" ca="1" si="4"/>
        <v>142</v>
      </c>
      <c r="G280" s="147" t="s">
        <v>1581</v>
      </c>
      <c r="H280" s="147"/>
      <c r="I280" s="147" t="s">
        <v>746</v>
      </c>
      <c r="J280" s="147"/>
      <c r="K280" s="147"/>
      <c r="L280" s="2696"/>
      <c r="M280" s="147" t="s">
        <v>1624</v>
      </c>
      <c r="N280" s="147"/>
      <c r="O280" s="147"/>
      <c r="P280" s="151"/>
      <c r="Q280" s="176"/>
      <c r="R280" s="147"/>
      <c r="S280" s="147"/>
      <c r="T280" s="147" t="s">
        <v>1427</v>
      </c>
      <c r="U280" s="147"/>
      <c r="V280" s="147" t="s">
        <v>1194</v>
      </c>
      <c r="W280" s="2826"/>
      <c r="AI280" s="152" t="s">
        <v>715</v>
      </c>
      <c r="AJ280" s="153"/>
      <c r="AK280" s="153"/>
      <c r="AL280" s="2776"/>
      <c r="AM280" s="2776"/>
      <c r="AN280" s="2776"/>
      <c r="AO280" s="2776"/>
      <c r="AP280" s="2776"/>
      <c r="AQ280" s="2776"/>
    </row>
    <row r="281" spans="1:197" s="152" customFormat="1" ht="29" customHeight="1" x14ac:dyDescent="0.2">
      <c r="A281" s="1651" t="s">
        <v>1281</v>
      </c>
      <c r="B281" s="146" t="s">
        <v>641</v>
      </c>
      <c r="C281" s="147" t="s">
        <v>315</v>
      </c>
      <c r="D281" s="2761" t="s">
        <v>640</v>
      </c>
      <c r="E281" s="172">
        <v>40603</v>
      </c>
      <c r="F281" s="2761">
        <f t="shared" ca="1" si="4"/>
        <v>149</v>
      </c>
      <c r="G281" s="147" t="s">
        <v>1580</v>
      </c>
      <c r="H281" s="147"/>
      <c r="I281" s="147"/>
      <c r="J281" s="147"/>
      <c r="K281" s="147"/>
      <c r="L281" s="2696"/>
      <c r="M281" s="147"/>
      <c r="N281" s="147" t="s">
        <v>1648</v>
      </c>
      <c r="O281" s="147" t="s">
        <v>1594</v>
      </c>
      <c r="P281" s="151"/>
      <c r="Q281" s="176" t="s">
        <v>1505</v>
      </c>
      <c r="R281" s="147"/>
      <c r="S281" s="147"/>
      <c r="T281" s="147" t="s">
        <v>1437</v>
      </c>
      <c r="U281" s="147" t="s">
        <v>1306</v>
      </c>
      <c r="V281" s="147"/>
      <c r="W281" s="2826"/>
      <c r="AJ281" s="153"/>
      <c r="AK281" s="153"/>
      <c r="AL281" s="154"/>
    </row>
    <row r="282" spans="1:197" s="152" customFormat="1" ht="29" customHeight="1" x14ac:dyDescent="0.2">
      <c r="A282" s="1651" t="s">
        <v>1281</v>
      </c>
      <c r="B282" s="146" t="s">
        <v>850</v>
      </c>
      <c r="C282" s="147" t="s">
        <v>315</v>
      </c>
      <c r="D282" s="2761" t="s">
        <v>146</v>
      </c>
      <c r="E282" s="172">
        <v>40948</v>
      </c>
      <c r="F282" s="2761">
        <f t="shared" ca="1" si="4"/>
        <v>138</v>
      </c>
      <c r="G282" s="147" t="s">
        <v>1580</v>
      </c>
      <c r="H282" s="147"/>
      <c r="I282" s="147" t="s">
        <v>216</v>
      </c>
      <c r="J282" s="147"/>
      <c r="K282" s="147"/>
      <c r="L282" s="2696"/>
      <c r="M282" s="147"/>
      <c r="N282" s="147" t="s">
        <v>1648</v>
      </c>
      <c r="O282" s="147"/>
      <c r="P282" s="151"/>
      <c r="Q282" s="176"/>
      <c r="R282" s="147"/>
      <c r="S282" s="147"/>
      <c r="T282" s="147" t="s">
        <v>1435</v>
      </c>
      <c r="U282" s="147" t="s">
        <v>1296</v>
      </c>
      <c r="V282" s="147" t="s">
        <v>754</v>
      </c>
      <c r="W282" s="2826"/>
      <c r="AA282" s="152" t="s">
        <v>941</v>
      </c>
      <c r="AC282" s="152" t="s">
        <v>895</v>
      </c>
      <c r="AI282" s="152" t="s">
        <v>715</v>
      </c>
      <c r="AJ282" s="153"/>
      <c r="AK282" s="153" t="s">
        <v>682</v>
      </c>
      <c r="AL282" s="2776"/>
      <c r="AM282" s="2776"/>
      <c r="AN282" s="2776"/>
      <c r="AO282" s="2776"/>
      <c r="AP282" s="2776"/>
      <c r="AQ282" s="2776"/>
      <c r="AV282" s="156"/>
    </row>
    <row r="283" spans="1:197" s="152" customFormat="1" ht="29" customHeight="1" x14ac:dyDescent="0.2">
      <c r="A283" s="1651" t="s">
        <v>1281</v>
      </c>
      <c r="B283" s="146" t="s">
        <v>452</v>
      </c>
      <c r="C283" s="147" t="s">
        <v>315</v>
      </c>
      <c r="D283" s="147" t="s">
        <v>571</v>
      </c>
      <c r="E283" s="172">
        <v>39904</v>
      </c>
      <c r="F283" s="2761">
        <f t="shared" ca="1" si="4"/>
        <v>172</v>
      </c>
      <c r="G283" s="147" t="s">
        <v>1580</v>
      </c>
      <c r="H283" s="147"/>
      <c r="I283" s="147"/>
      <c r="J283" s="147"/>
      <c r="K283" s="147"/>
      <c r="L283" s="2696"/>
      <c r="M283" s="147"/>
      <c r="N283" s="147" t="s">
        <v>1648</v>
      </c>
      <c r="O283" s="147"/>
      <c r="P283" s="151"/>
      <c r="Q283" s="176"/>
      <c r="R283" s="147"/>
      <c r="S283" s="147" t="s">
        <v>1450</v>
      </c>
      <c r="T283" s="147" t="s">
        <v>1442</v>
      </c>
      <c r="U283" s="147" t="s">
        <v>1300</v>
      </c>
      <c r="V283" s="147" t="s">
        <v>1262</v>
      </c>
      <c r="W283" s="2826"/>
      <c r="AB283" s="152" t="s">
        <v>901</v>
      </c>
      <c r="AH283" s="152" t="s">
        <v>749</v>
      </c>
      <c r="AJ283" s="153"/>
      <c r="AK283" s="153"/>
      <c r="AL283" s="154"/>
      <c r="AW283" s="156"/>
    </row>
    <row r="284" spans="1:197" s="2824" customFormat="1" ht="29" customHeight="1" x14ac:dyDescent="0.2">
      <c r="A284" s="1651" t="s">
        <v>1281</v>
      </c>
      <c r="B284" s="284" t="s">
        <v>987</v>
      </c>
      <c r="C284" s="2856" t="s">
        <v>186</v>
      </c>
      <c r="D284" s="2856" t="s">
        <v>27</v>
      </c>
      <c r="E284" s="2857">
        <v>41309</v>
      </c>
      <c r="F284" s="2858">
        <f t="shared" ca="1" si="4"/>
        <v>126</v>
      </c>
      <c r="G284" s="2856" t="s">
        <v>1580</v>
      </c>
      <c r="H284" s="2856"/>
      <c r="I284" s="2856" t="s">
        <v>227</v>
      </c>
      <c r="J284" s="2856"/>
      <c r="K284" s="2856"/>
      <c r="L284" s="2859"/>
      <c r="M284" s="2856"/>
      <c r="N284" s="147" t="s">
        <v>1648</v>
      </c>
      <c r="O284" s="2856"/>
      <c r="P284" s="2860"/>
      <c r="Q284" s="176"/>
      <c r="R284" s="147"/>
      <c r="S284" s="147"/>
      <c r="T284" s="147"/>
      <c r="U284" s="147"/>
      <c r="V284" s="147" t="s">
        <v>1234</v>
      </c>
      <c r="W284" s="2861" t="s">
        <v>715</v>
      </c>
      <c r="X284" s="152"/>
      <c r="Y284" s="152"/>
      <c r="Z284" s="152"/>
      <c r="AA284" s="152"/>
      <c r="AB284" s="152"/>
      <c r="AC284" s="152"/>
      <c r="AD284" s="152"/>
      <c r="AE284" s="152"/>
      <c r="AF284" s="152"/>
      <c r="AG284" s="152"/>
      <c r="AH284" s="152"/>
      <c r="AI284" s="152"/>
      <c r="AJ284" s="153"/>
      <c r="AK284" s="153"/>
      <c r="AL284" s="154"/>
      <c r="AM284" s="152"/>
      <c r="AN284" s="152"/>
      <c r="AO284" s="152"/>
      <c r="AP284" s="152"/>
      <c r="AQ284" s="152"/>
      <c r="AR284" s="152"/>
      <c r="AS284" s="152"/>
      <c r="AT284" s="152"/>
      <c r="AU284" s="152"/>
      <c r="AV284" s="152"/>
      <c r="AW284" s="152"/>
      <c r="AX284" s="152"/>
      <c r="AY284" s="152"/>
      <c r="AZ284" s="152"/>
      <c r="BA284" s="152"/>
      <c r="BB284" s="152"/>
      <c r="BC284" s="152"/>
      <c r="BD284" s="152"/>
      <c r="BE284" s="152"/>
      <c r="BF284" s="152"/>
      <c r="BG284" s="152"/>
      <c r="BH284" s="152"/>
      <c r="BI284" s="152"/>
      <c r="BJ284" s="152"/>
      <c r="BK284" s="152"/>
      <c r="BL284" s="152"/>
      <c r="BM284" s="152"/>
      <c r="BN284" s="152"/>
      <c r="BO284" s="152"/>
      <c r="BP284" s="152"/>
      <c r="BQ284" s="152"/>
      <c r="BR284" s="152"/>
      <c r="BS284" s="152"/>
      <c r="BT284" s="152"/>
      <c r="BU284" s="152"/>
      <c r="BV284" s="152"/>
      <c r="BW284" s="152"/>
      <c r="BX284" s="152"/>
      <c r="BY284" s="152"/>
      <c r="BZ284" s="152"/>
      <c r="CA284" s="152"/>
      <c r="CB284" s="152"/>
      <c r="CC284" s="152"/>
      <c r="CD284" s="152"/>
      <c r="CE284" s="152"/>
      <c r="CF284" s="152"/>
      <c r="CG284" s="152"/>
      <c r="CH284" s="152"/>
      <c r="CI284" s="152"/>
      <c r="CJ284" s="152"/>
      <c r="CK284" s="152"/>
      <c r="CL284" s="152"/>
      <c r="CM284" s="152"/>
      <c r="CN284" s="152"/>
      <c r="CO284" s="152"/>
      <c r="CP284" s="152"/>
      <c r="CQ284" s="152"/>
      <c r="CR284" s="152"/>
      <c r="CS284" s="152"/>
      <c r="CT284" s="152"/>
      <c r="CU284" s="152"/>
      <c r="CV284" s="152"/>
      <c r="CW284" s="152"/>
      <c r="CX284" s="152"/>
      <c r="CY284" s="152"/>
      <c r="CZ284" s="152"/>
      <c r="DA284" s="152"/>
      <c r="DB284" s="152"/>
      <c r="DC284" s="152"/>
      <c r="DD284" s="152"/>
      <c r="DE284" s="152"/>
      <c r="DF284" s="152"/>
      <c r="DG284" s="152"/>
      <c r="DH284" s="152"/>
      <c r="DI284" s="152"/>
      <c r="DJ284" s="152"/>
      <c r="DK284" s="152"/>
      <c r="DL284" s="152"/>
      <c r="DM284" s="152"/>
      <c r="DN284" s="152"/>
      <c r="DO284" s="152"/>
      <c r="DP284" s="152"/>
      <c r="DQ284" s="152"/>
      <c r="DR284" s="152"/>
      <c r="DS284" s="152"/>
      <c r="DT284" s="152"/>
      <c r="DU284" s="152"/>
      <c r="DV284" s="152"/>
      <c r="DW284" s="152"/>
      <c r="DX284" s="152"/>
      <c r="DY284" s="152"/>
      <c r="DZ284" s="152"/>
      <c r="EA284" s="152"/>
      <c r="EB284" s="152"/>
      <c r="EC284" s="152"/>
      <c r="ED284" s="152"/>
      <c r="EE284" s="152"/>
      <c r="EF284" s="152"/>
      <c r="EG284" s="152"/>
      <c r="EH284" s="152"/>
      <c r="EI284" s="152"/>
      <c r="EJ284" s="152"/>
      <c r="EK284" s="152"/>
      <c r="EL284" s="152"/>
      <c r="EM284" s="152"/>
      <c r="EN284" s="152"/>
      <c r="EO284" s="152"/>
      <c r="EP284" s="152"/>
      <c r="EQ284" s="152"/>
      <c r="ER284" s="152"/>
      <c r="ES284" s="152"/>
      <c r="ET284" s="152"/>
      <c r="EU284" s="152"/>
      <c r="EV284" s="152"/>
      <c r="EW284" s="152"/>
      <c r="EX284" s="152"/>
      <c r="EY284" s="152"/>
      <c r="EZ284" s="152"/>
      <c r="FA284" s="152"/>
      <c r="FB284" s="152"/>
      <c r="FC284" s="152"/>
      <c r="FD284" s="152"/>
      <c r="FE284" s="152"/>
      <c r="FF284" s="152"/>
      <c r="FG284" s="152"/>
      <c r="FH284" s="152"/>
      <c r="FI284" s="152"/>
      <c r="FJ284" s="152"/>
      <c r="FK284" s="152"/>
      <c r="FL284" s="152"/>
      <c r="FM284" s="152"/>
      <c r="FN284" s="152"/>
      <c r="FO284" s="152"/>
      <c r="FP284" s="152"/>
      <c r="FQ284" s="152"/>
      <c r="FR284" s="152"/>
      <c r="FS284" s="152"/>
      <c r="FT284" s="152"/>
      <c r="FU284" s="152"/>
      <c r="FV284" s="152"/>
      <c r="FW284" s="152"/>
      <c r="FX284" s="152"/>
      <c r="FY284" s="152"/>
      <c r="FZ284" s="152"/>
      <c r="GA284" s="152"/>
      <c r="GB284" s="152"/>
      <c r="GC284" s="152"/>
      <c r="GD284" s="152"/>
      <c r="GE284" s="152"/>
      <c r="GF284" s="152"/>
      <c r="GG284" s="152"/>
      <c r="GH284" s="152"/>
      <c r="GI284" s="152"/>
      <c r="GJ284" s="152"/>
      <c r="GK284" s="152"/>
      <c r="GL284" s="152"/>
      <c r="GM284" s="152"/>
      <c r="GN284" s="152"/>
      <c r="GO284" s="152"/>
    </row>
    <row r="285" spans="1:197" s="152" customFormat="1" ht="29" customHeight="1" x14ac:dyDescent="0.2">
      <c r="A285" s="1651" t="s">
        <v>1281</v>
      </c>
      <c r="B285" s="146" t="s">
        <v>1019</v>
      </c>
      <c r="C285" s="147" t="s">
        <v>196</v>
      </c>
      <c r="D285" s="147" t="s">
        <v>1025</v>
      </c>
      <c r="E285" s="172">
        <v>41323</v>
      </c>
      <c r="F285" s="2761">
        <f t="shared" ca="1" si="4"/>
        <v>126</v>
      </c>
      <c r="G285" s="147" t="s">
        <v>1580</v>
      </c>
      <c r="H285" s="147"/>
      <c r="I285" s="147" t="s">
        <v>1026</v>
      </c>
      <c r="J285" s="147"/>
      <c r="K285" s="147"/>
      <c r="L285" s="2696"/>
      <c r="M285" s="147"/>
      <c r="N285" s="147" t="s">
        <v>1648</v>
      </c>
      <c r="O285" s="147"/>
      <c r="P285" s="151"/>
      <c r="Q285" s="176"/>
      <c r="R285" s="147"/>
      <c r="S285" s="147"/>
      <c r="T285" s="147"/>
      <c r="U285" s="147" t="s">
        <v>1291</v>
      </c>
      <c r="V285" s="147" t="s">
        <v>754</v>
      </c>
      <c r="W285" s="176" t="s">
        <v>715</v>
      </c>
      <c r="AJ285" s="153"/>
      <c r="AK285" s="153"/>
      <c r="AL285" s="154"/>
    </row>
    <row r="286" spans="1:197" s="152" customFormat="1" ht="29" customHeight="1" x14ac:dyDescent="0.2">
      <c r="A286" s="1651" t="s">
        <v>1281</v>
      </c>
      <c r="B286" s="146" t="s">
        <v>1022</v>
      </c>
      <c r="C286" s="147" t="s">
        <v>196</v>
      </c>
      <c r="D286" s="147"/>
      <c r="E286" s="172">
        <v>41331</v>
      </c>
      <c r="F286" s="2761">
        <f t="shared" ca="1" si="4"/>
        <v>126</v>
      </c>
      <c r="G286" s="147" t="s">
        <v>1580</v>
      </c>
      <c r="H286" s="147"/>
      <c r="I286" s="147" t="s">
        <v>0</v>
      </c>
      <c r="J286" s="147"/>
      <c r="K286" s="147"/>
      <c r="L286" s="2696"/>
      <c r="M286" s="147"/>
      <c r="N286" s="147" t="s">
        <v>1648</v>
      </c>
      <c r="O286" s="147"/>
      <c r="P286" s="151"/>
      <c r="Q286" s="176"/>
      <c r="R286" s="147"/>
      <c r="S286" s="147"/>
      <c r="T286" s="147"/>
      <c r="U286" s="147" t="s">
        <v>1291</v>
      </c>
      <c r="V286" s="147" t="s">
        <v>1239</v>
      </c>
      <c r="W286" s="176" t="s">
        <v>715</v>
      </c>
      <c r="AJ286" s="153"/>
      <c r="AK286" s="153"/>
      <c r="AL286" s="154"/>
    </row>
    <row r="287" spans="1:197" s="156" customFormat="1" ht="29" customHeight="1" x14ac:dyDescent="0.2">
      <c r="A287" s="1651" t="s">
        <v>1281</v>
      </c>
      <c r="B287" s="146" t="s">
        <v>1039</v>
      </c>
      <c r="C287" s="147" t="s">
        <v>196</v>
      </c>
      <c r="D287" s="147" t="s">
        <v>27</v>
      </c>
      <c r="E287" s="172">
        <v>41341</v>
      </c>
      <c r="F287" s="2761">
        <f t="shared" ca="1" si="4"/>
        <v>125</v>
      </c>
      <c r="G287" s="147" t="s">
        <v>1580</v>
      </c>
      <c r="H287" s="147"/>
      <c r="I287" s="147" t="s">
        <v>159</v>
      </c>
      <c r="J287" s="147"/>
      <c r="K287" s="147"/>
      <c r="L287" s="2696"/>
      <c r="M287" s="147"/>
      <c r="N287" s="147" t="s">
        <v>1648</v>
      </c>
      <c r="O287" s="147"/>
      <c r="P287" s="151" t="s">
        <v>1522</v>
      </c>
      <c r="Q287" s="176"/>
      <c r="R287" s="147"/>
      <c r="S287" s="147"/>
      <c r="T287" s="147"/>
      <c r="U287" s="147" t="s">
        <v>1291</v>
      </c>
      <c r="V287" s="147" t="s">
        <v>754</v>
      </c>
      <c r="W287" s="2826"/>
      <c r="X287" s="152"/>
      <c r="Y287" s="152"/>
      <c r="Z287" s="152"/>
      <c r="AA287" s="152"/>
      <c r="AB287" s="152"/>
      <c r="AC287" s="152"/>
      <c r="AD287" s="152"/>
      <c r="AE287" s="152"/>
      <c r="AF287" s="152"/>
      <c r="AG287" s="152"/>
      <c r="AH287" s="152"/>
      <c r="AI287" s="152"/>
      <c r="AJ287" s="153"/>
      <c r="AK287" s="153"/>
      <c r="AL287" s="154"/>
      <c r="AM287" s="152"/>
      <c r="AN287" s="152"/>
      <c r="AO287" s="152"/>
      <c r="AP287" s="152"/>
      <c r="AQ287" s="152"/>
      <c r="AR287" s="152"/>
      <c r="AS287" s="152"/>
      <c r="AT287" s="152"/>
      <c r="AU287" s="152"/>
      <c r="AV287" s="152"/>
      <c r="AW287" s="152"/>
      <c r="AX287" s="152"/>
      <c r="AY287" s="152"/>
      <c r="AZ287" s="152"/>
      <c r="BA287" s="152"/>
      <c r="BB287" s="152"/>
      <c r="BC287" s="152"/>
      <c r="BD287" s="152"/>
      <c r="BE287" s="152"/>
      <c r="BF287" s="152"/>
      <c r="BG287" s="152"/>
      <c r="BH287" s="152"/>
      <c r="BI287" s="152"/>
      <c r="BJ287" s="152"/>
      <c r="BK287" s="152"/>
      <c r="BL287" s="152"/>
      <c r="BM287" s="152"/>
      <c r="BN287" s="152"/>
      <c r="BO287" s="152"/>
      <c r="BP287" s="152"/>
      <c r="BQ287" s="152"/>
      <c r="BR287" s="152"/>
      <c r="BS287" s="152"/>
      <c r="BT287" s="152"/>
      <c r="BU287" s="152"/>
      <c r="BV287" s="152"/>
      <c r="BW287" s="152"/>
      <c r="BX287" s="152"/>
      <c r="BY287" s="152"/>
      <c r="BZ287" s="152"/>
      <c r="CA287" s="152"/>
      <c r="CB287" s="152"/>
      <c r="CC287" s="152"/>
      <c r="CD287" s="152"/>
      <c r="CE287" s="152"/>
      <c r="CF287" s="152"/>
      <c r="CG287" s="152"/>
      <c r="CH287" s="152"/>
      <c r="CI287" s="152"/>
      <c r="CJ287" s="152"/>
      <c r="CK287" s="152"/>
      <c r="CL287" s="152"/>
      <c r="CM287" s="152"/>
      <c r="CN287" s="152"/>
      <c r="CO287" s="152"/>
      <c r="CP287" s="152"/>
      <c r="CQ287" s="152"/>
      <c r="CR287" s="152"/>
      <c r="CS287" s="152"/>
      <c r="CT287" s="152"/>
      <c r="CU287" s="152"/>
      <c r="CV287" s="152"/>
      <c r="CW287" s="152"/>
      <c r="CX287" s="152"/>
      <c r="CY287" s="152"/>
      <c r="CZ287" s="152"/>
      <c r="DA287" s="152"/>
      <c r="DB287" s="152"/>
      <c r="DC287" s="152"/>
      <c r="DD287" s="152"/>
      <c r="DE287" s="152"/>
      <c r="DF287" s="152"/>
      <c r="DG287" s="152"/>
      <c r="DH287" s="152"/>
      <c r="DI287" s="152"/>
      <c r="DJ287" s="152"/>
      <c r="DK287" s="152"/>
      <c r="DL287" s="152"/>
      <c r="DM287" s="152"/>
      <c r="DN287" s="152"/>
      <c r="DO287" s="152"/>
      <c r="DP287" s="152"/>
      <c r="DQ287" s="152"/>
      <c r="DR287" s="152"/>
      <c r="DS287" s="152"/>
      <c r="DT287" s="152"/>
      <c r="DU287" s="152"/>
      <c r="DV287" s="152"/>
      <c r="DW287" s="152"/>
      <c r="DX287" s="152"/>
      <c r="DY287" s="152"/>
      <c r="DZ287" s="152"/>
      <c r="EA287" s="152"/>
      <c r="EB287" s="152"/>
      <c r="EC287" s="152"/>
      <c r="ED287" s="152"/>
      <c r="EE287" s="152"/>
      <c r="EF287" s="152"/>
      <c r="EG287" s="152"/>
      <c r="EH287" s="152"/>
      <c r="EI287" s="152"/>
      <c r="EJ287" s="152"/>
      <c r="EK287" s="152"/>
      <c r="EL287" s="152"/>
      <c r="EM287" s="152"/>
      <c r="EN287" s="152"/>
      <c r="EO287" s="152"/>
      <c r="EP287" s="152"/>
      <c r="EQ287" s="152"/>
      <c r="ER287" s="152"/>
      <c r="ES287" s="152"/>
      <c r="ET287" s="152"/>
      <c r="EU287" s="152"/>
      <c r="EV287" s="152"/>
      <c r="EW287" s="152"/>
      <c r="EX287" s="152"/>
      <c r="EY287" s="152"/>
      <c r="EZ287" s="152"/>
      <c r="FA287" s="152"/>
      <c r="FB287" s="152"/>
      <c r="FC287" s="152"/>
      <c r="FD287" s="152"/>
      <c r="FE287" s="152"/>
      <c r="FF287" s="152"/>
      <c r="FG287" s="152"/>
      <c r="FH287" s="152"/>
      <c r="FI287" s="152"/>
      <c r="FJ287" s="152"/>
      <c r="FK287" s="152"/>
      <c r="FL287" s="152"/>
      <c r="FM287" s="152"/>
      <c r="FN287" s="152"/>
      <c r="FO287" s="152"/>
      <c r="FP287" s="152"/>
      <c r="FQ287" s="152"/>
      <c r="FR287" s="152"/>
      <c r="FS287" s="152"/>
      <c r="FT287" s="152"/>
      <c r="FU287" s="152"/>
      <c r="FV287" s="152"/>
      <c r="FW287" s="152"/>
      <c r="FX287" s="152"/>
      <c r="FY287" s="152"/>
      <c r="FZ287" s="152"/>
      <c r="GA287" s="152"/>
      <c r="GB287" s="152"/>
      <c r="GC287" s="152"/>
      <c r="GD287" s="152"/>
      <c r="GE287" s="152"/>
      <c r="GF287" s="152"/>
      <c r="GG287" s="152"/>
      <c r="GH287" s="152"/>
      <c r="GI287" s="152"/>
      <c r="GJ287" s="152"/>
      <c r="GK287" s="152"/>
      <c r="GL287" s="152"/>
      <c r="GM287" s="152"/>
      <c r="GN287" s="152"/>
      <c r="GO287" s="152"/>
    </row>
    <row r="288" spans="1:197" s="152" customFormat="1" ht="29" customHeight="1" x14ac:dyDescent="0.2">
      <c r="A288" s="98" t="s">
        <v>1281</v>
      </c>
      <c r="B288" s="146" t="s">
        <v>1031</v>
      </c>
      <c r="C288" s="147" t="s">
        <v>186</v>
      </c>
      <c r="D288" s="147" t="s">
        <v>1035</v>
      </c>
      <c r="E288" s="172">
        <v>41334</v>
      </c>
      <c r="F288" s="2761">
        <f t="shared" ca="1" si="4"/>
        <v>125</v>
      </c>
      <c r="G288" s="147" t="s">
        <v>1580</v>
      </c>
      <c r="H288" s="147"/>
      <c r="I288" s="147" t="s">
        <v>137</v>
      </c>
      <c r="J288" s="147"/>
      <c r="K288" s="147"/>
      <c r="L288" s="2696"/>
      <c r="M288" s="147"/>
      <c r="N288" s="147" t="s">
        <v>1648</v>
      </c>
      <c r="O288" s="147"/>
      <c r="P288" s="151"/>
      <c r="V288" s="152" t="s">
        <v>754</v>
      </c>
      <c r="W288" s="152" t="s">
        <v>715</v>
      </c>
      <c r="AJ288" s="153"/>
      <c r="AK288" s="153"/>
      <c r="AL288" s="154"/>
      <c r="AX288" s="156"/>
    </row>
    <row r="289" spans="1:201" s="152" customFormat="1" ht="29" customHeight="1" x14ac:dyDescent="0.2">
      <c r="A289" s="98" t="s">
        <v>1281</v>
      </c>
      <c r="B289" s="146" t="s">
        <v>1032</v>
      </c>
      <c r="C289" s="147" t="s">
        <v>186</v>
      </c>
      <c r="D289" s="147" t="s">
        <v>1035</v>
      </c>
      <c r="E289" s="172">
        <v>41337</v>
      </c>
      <c r="F289" s="2761">
        <f t="shared" ca="1" si="4"/>
        <v>125</v>
      </c>
      <c r="G289" s="147" t="s">
        <v>1580</v>
      </c>
      <c r="H289" s="147"/>
      <c r="I289" s="147" t="s">
        <v>176</v>
      </c>
      <c r="J289" s="147"/>
      <c r="K289" s="147"/>
      <c r="L289" s="2696"/>
      <c r="M289" s="147"/>
      <c r="N289" s="147" t="s">
        <v>1648</v>
      </c>
      <c r="O289" s="147"/>
      <c r="P289" s="151"/>
      <c r="V289" s="152" t="s">
        <v>754</v>
      </c>
      <c r="AJ289" s="153"/>
      <c r="AK289" s="153"/>
      <c r="AL289" s="154"/>
      <c r="AY289" s="156"/>
      <c r="AZ289" s="156"/>
      <c r="BA289" s="156"/>
    </row>
    <row r="290" spans="1:201" s="152" customFormat="1" ht="29" customHeight="1" x14ac:dyDescent="0.2">
      <c r="A290" s="1651" t="s">
        <v>1281</v>
      </c>
      <c r="B290" s="146" t="s">
        <v>801</v>
      </c>
      <c r="C290" s="147" t="s">
        <v>315</v>
      </c>
      <c r="D290" s="2761" t="s">
        <v>37</v>
      </c>
      <c r="E290" s="172">
        <v>40955</v>
      </c>
      <c r="F290" s="2761">
        <f t="shared" ca="1" si="4"/>
        <v>138</v>
      </c>
      <c r="G290" s="147" t="s">
        <v>1580</v>
      </c>
      <c r="H290" s="147"/>
      <c r="I290" s="147" t="s">
        <v>73</v>
      </c>
      <c r="J290" s="147"/>
      <c r="K290" s="147"/>
      <c r="L290" s="2696"/>
      <c r="M290" s="147"/>
      <c r="N290" s="147" t="s">
        <v>1648</v>
      </c>
      <c r="O290" s="147"/>
      <c r="P290" s="151"/>
      <c r="Q290" s="176"/>
      <c r="R290" s="147" t="s">
        <v>1477</v>
      </c>
      <c r="S290" s="147"/>
      <c r="T290" s="147" t="s">
        <v>1432</v>
      </c>
      <c r="U290" s="147" t="s">
        <v>1296</v>
      </c>
      <c r="V290" s="147" t="s">
        <v>1218</v>
      </c>
      <c r="W290" s="2826"/>
      <c r="X290" s="152" t="s">
        <v>1076</v>
      </c>
      <c r="AJ290" s="153"/>
      <c r="AK290" s="153"/>
      <c r="AL290" s="2776"/>
      <c r="AM290" s="2776"/>
      <c r="AN290" s="2776"/>
      <c r="AO290" s="2776"/>
      <c r="AP290" s="2776"/>
      <c r="AQ290" s="2776"/>
      <c r="AW290" s="156"/>
    </row>
    <row r="291" spans="1:201" s="152" customFormat="1" ht="29" customHeight="1" x14ac:dyDescent="0.2">
      <c r="A291" s="1651" t="s">
        <v>1281</v>
      </c>
      <c r="B291" s="146" t="s">
        <v>851</v>
      </c>
      <c r="C291" s="147" t="s">
        <v>315</v>
      </c>
      <c r="D291" s="2761" t="s">
        <v>37</v>
      </c>
      <c r="E291" s="172">
        <v>40948</v>
      </c>
      <c r="F291" s="2761">
        <f t="shared" ca="1" si="4"/>
        <v>138</v>
      </c>
      <c r="G291" s="147" t="s">
        <v>1580</v>
      </c>
      <c r="H291" s="147"/>
      <c r="I291" s="147" t="s">
        <v>77</v>
      </c>
      <c r="J291" s="147"/>
      <c r="K291" s="147"/>
      <c r="L291" s="2696"/>
      <c r="M291" s="147"/>
      <c r="N291" s="147" t="s">
        <v>1648</v>
      </c>
      <c r="O291" s="147"/>
      <c r="P291" s="151"/>
      <c r="Q291" s="176"/>
      <c r="R291" s="147"/>
      <c r="S291" s="147"/>
      <c r="T291" s="147" t="s">
        <v>1436</v>
      </c>
      <c r="U291" s="147" t="s">
        <v>1296</v>
      </c>
      <c r="V291" s="147" t="s">
        <v>754</v>
      </c>
      <c r="W291" s="2826"/>
      <c r="X291" s="152" t="s">
        <v>1079</v>
      </c>
      <c r="AA291" s="152" t="s">
        <v>940</v>
      </c>
      <c r="AC291" s="152" t="s">
        <v>895</v>
      </c>
      <c r="AI291" s="152" t="s">
        <v>715</v>
      </c>
      <c r="AJ291" s="153" t="s">
        <v>711</v>
      </c>
      <c r="AK291" s="153"/>
      <c r="AL291" s="2776"/>
      <c r="AM291" s="2776"/>
      <c r="AN291" s="2776"/>
      <c r="AO291" s="2776"/>
      <c r="AP291" s="2776"/>
      <c r="AQ291" s="2776"/>
      <c r="BA291" s="156"/>
    </row>
    <row r="292" spans="1:201" s="156" customFormat="1" ht="29" customHeight="1" x14ac:dyDescent="0.2">
      <c r="A292" s="1651" t="s">
        <v>1281</v>
      </c>
      <c r="B292" s="146" t="s">
        <v>74</v>
      </c>
      <c r="C292" s="147" t="s">
        <v>315</v>
      </c>
      <c r="D292" s="147" t="s">
        <v>1270</v>
      </c>
      <c r="E292" s="172">
        <v>39552</v>
      </c>
      <c r="F292" s="2761">
        <f t="shared" ca="1" si="4"/>
        <v>184</v>
      </c>
      <c r="G292" s="147" t="s">
        <v>1580</v>
      </c>
      <c r="H292" s="147"/>
      <c r="I292" s="147"/>
      <c r="J292" s="147"/>
      <c r="K292" s="147"/>
      <c r="L292" s="2696"/>
      <c r="M292" s="147"/>
      <c r="N292" s="147" t="s">
        <v>1648</v>
      </c>
      <c r="O292" s="147"/>
      <c r="P292" s="151"/>
      <c r="Q292" s="152"/>
      <c r="R292" s="147"/>
      <c r="S292" s="147"/>
      <c r="T292" s="147" t="s">
        <v>1428</v>
      </c>
      <c r="U292" s="147" t="s">
        <v>1318</v>
      </c>
      <c r="V292" s="147" t="s">
        <v>1246</v>
      </c>
      <c r="W292" s="2826"/>
      <c r="X292" s="152"/>
      <c r="Y292" s="152"/>
      <c r="Z292" s="152"/>
      <c r="AA292" s="152"/>
      <c r="AB292" s="152"/>
      <c r="AC292" s="152"/>
      <c r="AD292" s="152"/>
      <c r="AE292" s="152"/>
      <c r="AF292" s="152"/>
      <c r="AG292" s="152"/>
      <c r="AH292" s="152"/>
      <c r="AI292" s="152"/>
      <c r="AJ292" s="153"/>
      <c r="AK292" s="153"/>
      <c r="AL292" s="154"/>
      <c r="AM292" s="152"/>
      <c r="AN292" s="152"/>
      <c r="AO292" s="152"/>
      <c r="AP292" s="152"/>
      <c r="AQ292" s="152"/>
      <c r="AR292" s="152"/>
      <c r="AS292" s="152"/>
      <c r="AT292" s="152"/>
      <c r="AU292" s="152"/>
      <c r="AV292" s="152"/>
      <c r="AW292" s="152"/>
      <c r="AX292" s="152"/>
      <c r="AY292" s="152"/>
      <c r="AZ292" s="152"/>
      <c r="BA292" s="152"/>
      <c r="BB292" s="152"/>
      <c r="BC292" s="152"/>
      <c r="BD292" s="152"/>
      <c r="BE292" s="152"/>
      <c r="BF292" s="152"/>
      <c r="BG292" s="152"/>
      <c r="BH292" s="152"/>
      <c r="BI292" s="152"/>
      <c r="BJ292" s="152"/>
      <c r="BK292" s="152"/>
      <c r="BL292" s="152"/>
      <c r="BM292" s="152"/>
      <c r="BN292" s="152"/>
      <c r="BO292" s="152"/>
      <c r="BP292" s="152"/>
      <c r="BQ292" s="152"/>
      <c r="BR292" s="152"/>
      <c r="BS292" s="152"/>
      <c r="BT292" s="152"/>
      <c r="BU292" s="152"/>
      <c r="BV292" s="152"/>
      <c r="BW292" s="152"/>
      <c r="BX292" s="152"/>
      <c r="BY292" s="152"/>
      <c r="BZ292" s="152"/>
      <c r="CA292" s="152"/>
      <c r="CB292" s="152"/>
      <c r="CC292" s="152"/>
      <c r="CD292" s="152"/>
      <c r="CE292" s="152"/>
      <c r="CF292" s="152"/>
      <c r="CG292" s="152"/>
      <c r="CH292" s="152"/>
      <c r="CI292" s="152"/>
      <c r="CJ292" s="152"/>
      <c r="CK292" s="152"/>
      <c r="CL292" s="152"/>
      <c r="CM292" s="152"/>
      <c r="CN292" s="152"/>
      <c r="CO292" s="152"/>
      <c r="CP292" s="152"/>
      <c r="CQ292" s="152"/>
      <c r="CR292" s="152"/>
      <c r="CS292" s="152"/>
      <c r="CT292" s="152"/>
      <c r="CU292" s="152"/>
      <c r="CV292" s="152"/>
      <c r="CW292" s="152"/>
      <c r="CX292" s="152"/>
      <c r="CY292" s="152"/>
      <c r="CZ292" s="152"/>
      <c r="DA292" s="152"/>
      <c r="DB292" s="152"/>
      <c r="DC292" s="152"/>
      <c r="DD292" s="152"/>
      <c r="DE292" s="152"/>
      <c r="DF292" s="152"/>
      <c r="DG292" s="152"/>
      <c r="DH292" s="152"/>
      <c r="DI292" s="152"/>
      <c r="DJ292" s="152"/>
      <c r="DK292" s="152"/>
      <c r="DL292" s="152"/>
      <c r="DM292" s="152"/>
      <c r="DN292" s="152"/>
      <c r="DO292" s="152"/>
      <c r="DP292" s="152"/>
      <c r="DQ292" s="152"/>
      <c r="DR292" s="152"/>
      <c r="DS292" s="152"/>
      <c r="DT292" s="152"/>
      <c r="DU292" s="152"/>
      <c r="DV292" s="152"/>
      <c r="DW292" s="152"/>
      <c r="DX292" s="152"/>
      <c r="DY292" s="152"/>
      <c r="DZ292" s="152"/>
      <c r="EA292" s="152"/>
      <c r="EB292" s="152"/>
      <c r="EC292" s="152"/>
      <c r="ED292" s="152"/>
      <c r="EE292" s="152"/>
      <c r="EF292" s="152"/>
      <c r="EG292" s="152"/>
      <c r="EH292" s="152"/>
      <c r="EI292" s="152"/>
      <c r="EJ292" s="152"/>
      <c r="EK292" s="152"/>
      <c r="EL292" s="152"/>
      <c r="EM292" s="152"/>
      <c r="EN292" s="152"/>
      <c r="EO292" s="152"/>
      <c r="EP292" s="152"/>
      <c r="EQ292" s="152"/>
      <c r="ER292" s="152"/>
      <c r="ES292" s="152"/>
      <c r="ET292" s="152"/>
      <c r="EU292" s="152"/>
      <c r="EV292" s="152"/>
      <c r="EW292" s="152"/>
      <c r="EX292" s="152"/>
      <c r="EY292" s="152"/>
      <c r="EZ292" s="152"/>
      <c r="FA292" s="152"/>
      <c r="FB292" s="152"/>
      <c r="FC292" s="152"/>
      <c r="FD292" s="152"/>
      <c r="FE292" s="152"/>
      <c r="FF292" s="152"/>
      <c r="FG292" s="152"/>
      <c r="FH292" s="152"/>
      <c r="FI292" s="152"/>
      <c r="FJ292" s="152"/>
      <c r="FK292" s="152"/>
      <c r="FL292" s="152"/>
      <c r="FM292" s="152"/>
      <c r="FN292" s="152"/>
      <c r="FO292" s="152"/>
      <c r="FP292" s="152"/>
      <c r="FQ292" s="152"/>
      <c r="FR292" s="152"/>
      <c r="FS292" s="152"/>
      <c r="FT292" s="152"/>
      <c r="FU292" s="152"/>
      <c r="FV292" s="152"/>
      <c r="FW292" s="152"/>
      <c r="FX292" s="152"/>
      <c r="FY292" s="152"/>
      <c r="FZ292" s="152"/>
      <c r="GA292" s="152"/>
      <c r="GB292" s="152"/>
      <c r="GC292" s="152"/>
      <c r="GD292" s="152"/>
      <c r="GE292" s="152"/>
      <c r="GF292" s="152"/>
      <c r="GG292" s="152"/>
      <c r="GH292" s="152"/>
      <c r="GI292" s="152"/>
      <c r="GJ292" s="152"/>
      <c r="GK292" s="152"/>
      <c r="GL292" s="152"/>
      <c r="GM292" s="152"/>
      <c r="GN292" s="152"/>
      <c r="GO292" s="152"/>
    </row>
    <row r="293" spans="1:201" s="152" customFormat="1" ht="29" customHeight="1" x14ac:dyDescent="0.2">
      <c r="A293" s="102" t="s">
        <v>1656</v>
      </c>
      <c r="B293" s="146" t="s">
        <v>522</v>
      </c>
      <c r="C293" s="147" t="s">
        <v>315</v>
      </c>
      <c r="D293" s="147" t="s">
        <v>527</v>
      </c>
      <c r="E293" s="172">
        <v>37987</v>
      </c>
      <c r="F293" s="2761">
        <f t="shared" ca="1" si="4"/>
        <v>235</v>
      </c>
      <c r="G293" s="147" t="s">
        <v>1581</v>
      </c>
      <c r="H293" s="147"/>
      <c r="I293" s="147" t="s">
        <v>1043</v>
      </c>
      <c r="J293" s="147"/>
      <c r="K293" s="147"/>
      <c r="L293" s="2696" t="s">
        <v>1656</v>
      </c>
      <c r="M293" s="147" t="s">
        <v>1626</v>
      </c>
      <c r="N293" s="147" t="s">
        <v>1639</v>
      </c>
      <c r="O293" s="151"/>
      <c r="P293" s="2826"/>
      <c r="Q293" s="176"/>
      <c r="R293" s="147"/>
      <c r="S293" s="147"/>
      <c r="T293" s="147" t="s">
        <v>1419</v>
      </c>
      <c r="U293" s="147" t="s">
        <v>1296</v>
      </c>
      <c r="V293" s="147"/>
      <c r="W293" s="2826"/>
      <c r="AJ293" s="153"/>
      <c r="AK293" s="153"/>
      <c r="AL293" s="154"/>
    </row>
    <row r="294" spans="1:201" s="152" customFormat="1" ht="29" customHeight="1" x14ac:dyDescent="0.2">
      <c r="A294" s="102" t="s">
        <v>1656</v>
      </c>
      <c r="B294" s="146" t="s">
        <v>1002</v>
      </c>
      <c r="C294" s="147" t="s">
        <v>186</v>
      </c>
      <c r="D294" s="147" t="s">
        <v>1237</v>
      </c>
      <c r="E294" s="172">
        <v>41319</v>
      </c>
      <c r="F294" s="2761">
        <f t="shared" ca="1" si="4"/>
        <v>126</v>
      </c>
      <c r="G294" s="147" t="s">
        <v>1580</v>
      </c>
      <c r="H294" s="147"/>
      <c r="I294" s="147" t="s">
        <v>1003</v>
      </c>
      <c r="J294" s="147"/>
      <c r="K294" s="147"/>
      <c r="L294" s="2696" t="s">
        <v>1656</v>
      </c>
      <c r="M294" s="147" t="s">
        <v>1626</v>
      </c>
      <c r="N294" s="147" t="s">
        <v>1639</v>
      </c>
      <c r="O294" s="151"/>
      <c r="P294" s="2826"/>
      <c r="Q294" s="176"/>
      <c r="R294" s="147"/>
      <c r="S294" s="147"/>
      <c r="T294" s="147"/>
      <c r="U294" s="147"/>
      <c r="V294" s="147" t="s">
        <v>1234</v>
      </c>
      <c r="W294" s="2826" t="s">
        <v>715</v>
      </c>
      <c r="AJ294" s="153"/>
      <c r="AK294" s="153"/>
      <c r="AL294" s="154"/>
      <c r="AW294" s="156"/>
      <c r="AY294" s="156"/>
      <c r="AZ294" s="156"/>
    </row>
    <row r="295" spans="1:201" s="152" customFormat="1" ht="29" customHeight="1" x14ac:dyDescent="0.2">
      <c r="A295" s="102" t="s">
        <v>1656</v>
      </c>
      <c r="B295" s="146" t="s">
        <v>1157</v>
      </c>
      <c r="C295" s="147" t="s">
        <v>186</v>
      </c>
      <c r="D295" s="147" t="s">
        <v>27</v>
      </c>
      <c r="E295" s="172">
        <v>41696</v>
      </c>
      <c r="F295" s="2761">
        <f t="shared" ca="1" si="4"/>
        <v>114</v>
      </c>
      <c r="G295" s="147" t="s">
        <v>1580</v>
      </c>
      <c r="H295" s="147"/>
      <c r="I295" s="147" t="s">
        <v>223</v>
      </c>
      <c r="J295" s="147"/>
      <c r="K295" s="147"/>
      <c r="L295" s="2696" t="s">
        <v>1656</v>
      </c>
      <c r="M295" s="147" t="s">
        <v>1626</v>
      </c>
      <c r="N295" s="147" t="s">
        <v>1639</v>
      </c>
      <c r="O295" s="151"/>
      <c r="P295" s="2826"/>
      <c r="Q295" s="176"/>
      <c r="R295" s="147"/>
      <c r="S295" s="147"/>
      <c r="T295" s="147"/>
      <c r="U295" s="147" t="s">
        <v>1421</v>
      </c>
      <c r="V295" s="147"/>
      <c r="W295" s="2826"/>
      <c r="AJ295" s="153"/>
      <c r="AK295" s="153"/>
      <c r="AL295" s="154"/>
    </row>
    <row r="296" spans="1:201" s="152" customFormat="1" ht="29" customHeight="1" x14ac:dyDescent="0.2">
      <c r="A296" s="102" t="s">
        <v>1656</v>
      </c>
      <c r="B296" s="146" t="s">
        <v>751</v>
      </c>
      <c r="C296" s="147" t="s">
        <v>315</v>
      </c>
      <c r="D296" s="147" t="s">
        <v>747</v>
      </c>
      <c r="E296" s="172">
        <v>40878</v>
      </c>
      <c r="F296" s="2761">
        <f t="shared" ca="1" si="4"/>
        <v>140</v>
      </c>
      <c r="G296" s="147" t="s">
        <v>1581</v>
      </c>
      <c r="H296" s="147"/>
      <c r="I296" s="147" t="s">
        <v>465</v>
      </c>
      <c r="J296" s="147"/>
      <c r="K296" s="147"/>
      <c r="L296" s="2696" t="s">
        <v>1656</v>
      </c>
      <c r="M296" s="147" t="s">
        <v>1626</v>
      </c>
      <c r="N296" s="147" t="s">
        <v>1630</v>
      </c>
      <c r="O296" s="151"/>
      <c r="P296" s="2826"/>
      <c r="Q296" s="176" t="s">
        <v>1479</v>
      </c>
      <c r="R296" s="147"/>
      <c r="S296" s="147"/>
      <c r="T296" s="147" t="s">
        <v>1419</v>
      </c>
      <c r="U296" s="147" t="s">
        <v>1296</v>
      </c>
      <c r="V296" s="147" t="s">
        <v>754</v>
      </c>
      <c r="W296" s="2826"/>
      <c r="X296" s="152" t="s">
        <v>238</v>
      </c>
      <c r="AA296" s="152" t="s">
        <v>938</v>
      </c>
      <c r="AC296" s="152" t="s">
        <v>895</v>
      </c>
      <c r="AI296" s="152" t="s">
        <v>715</v>
      </c>
      <c r="AJ296" s="153"/>
      <c r="AK296" s="153"/>
      <c r="AL296" s="2776"/>
      <c r="AM296" s="2776"/>
      <c r="AN296" s="2776"/>
      <c r="AO296" s="2776"/>
      <c r="AP296" s="2776"/>
      <c r="AQ296" s="2776"/>
    </row>
    <row r="297" spans="1:201" s="152" customFormat="1" ht="29" customHeight="1" x14ac:dyDescent="0.2">
      <c r="A297" s="102" t="s">
        <v>1668</v>
      </c>
      <c r="B297" s="146" t="s">
        <v>1121</v>
      </c>
      <c r="C297" s="147" t="s">
        <v>186</v>
      </c>
      <c r="D297" s="147" t="s">
        <v>872</v>
      </c>
      <c r="E297" s="172">
        <v>41691</v>
      </c>
      <c r="F297" s="2761">
        <f t="shared" ca="1" si="4"/>
        <v>114</v>
      </c>
      <c r="G297" s="147" t="s">
        <v>1580</v>
      </c>
      <c r="H297" s="147"/>
      <c r="I297" s="147" t="s">
        <v>210</v>
      </c>
      <c r="J297" s="147"/>
      <c r="K297" s="147"/>
      <c r="L297" s="2696" t="s">
        <v>1668</v>
      </c>
      <c r="M297" s="147"/>
      <c r="N297" s="147" t="s">
        <v>1630</v>
      </c>
      <c r="O297" s="151"/>
      <c r="P297" s="2826"/>
      <c r="Q297" s="176"/>
      <c r="R297" s="147"/>
      <c r="S297" s="147"/>
      <c r="T297" s="147"/>
      <c r="U297" s="147" t="s">
        <v>1421</v>
      </c>
      <c r="V297" s="147" t="s">
        <v>1245</v>
      </c>
      <c r="W297" s="2826"/>
      <c r="AJ297" s="153"/>
      <c r="AK297" s="153"/>
      <c r="AL297" s="154"/>
    </row>
    <row r="298" spans="1:201" s="156" customFormat="1" ht="29" customHeight="1" x14ac:dyDescent="0.2">
      <c r="A298" s="98" t="s">
        <v>1281</v>
      </c>
      <c r="B298" s="146" t="s">
        <v>1645</v>
      </c>
      <c r="C298" s="147" t="s">
        <v>186</v>
      </c>
      <c r="D298" s="147" t="s">
        <v>276</v>
      </c>
      <c r="E298" s="172">
        <v>41699</v>
      </c>
      <c r="F298" s="2761">
        <f t="shared" ca="1" si="4"/>
        <v>113</v>
      </c>
      <c r="G298" s="147" t="s">
        <v>1580</v>
      </c>
      <c r="H298" s="147"/>
      <c r="I298" s="147" t="s">
        <v>77</v>
      </c>
      <c r="J298" s="147"/>
      <c r="K298" s="147"/>
      <c r="L298" s="2696"/>
      <c r="M298" s="147" t="s">
        <v>1700</v>
      </c>
      <c r="N298" s="89" t="s">
        <v>1698</v>
      </c>
      <c r="O298" s="71" t="s">
        <v>1669</v>
      </c>
      <c r="P298" s="147" t="s">
        <v>1644</v>
      </c>
      <c r="Q298" s="151"/>
      <c r="R298" s="152"/>
      <c r="S298" s="152"/>
      <c r="T298" s="152"/>
      <c r="U298" s="152"/>
      <c r="V298" s="152"/>
      <c r="W298" s="152" t="s">
        <v>1421</v>
      </c>
      <c r="X298" s="152"/>
      <c r="Y298" s="152"/>
      <c r="Z298" s="152"/>
      <c r="AA298" s="152"/>
      <c r="AB298" s="152"/>
      <c r="AC298" s="152"/>
      <c r="AD298" s="152"/>
      <c r="AE298" s="152"/>
      <c r="AF298" s="152"/>
      <c r="AG298" s="152"/>
      <c r="AH298" s="152"/>
      <c r="AI298" s="152"/>
      <c r="AJ298" s="152"/>
      <c r="AK298" s="152"/>
      <c r="AL298" s="153"/>
      <c r="AM298" s="153"/>
      <c r="AN298" s="154"/>
      <c r="AO298" s="152"/>
      <c r="AP298" s="152"/>
      <c r="AQ298" s="152"/>
      <c r="AR298" s="152"/>
      <c r="AS298" s="152"/>
      <c r="AT298" s="152"/>
      <c r="AU298" s="152"/>
      <c r="AV298" s="152"/>
      <c r="AW298" s="152"/>
      <c r="AX298" s="152"/>
      <c r="AZ298" s="152"/>
      <c r="BA298" s="152"/>
      <c r="BB298" s="152"/>
      <c r="BC298" s="152"/>
    </row>
    <row r="299" spans="1:201" s="2871" customFormat="1" ht="29" customHeight="1" x14ac:dyDescent="0.2">
      <c r="A299" s="103" t="s">
        <v>824</v>
      </c>
      <c r="B299" s="2863" t="s">
        <v>1667</v>
      </c>
      <c r="C299" s="2864" t="s">
        <v>257</v>
      </c>
      <c r="D299" s="2864" t="s">
        <v>259</v>
      </c>
      <c r="E299" s="2865">
        <v>42002</v>
      </c>
      <c r="F299" s="2864">
        <f t="shared" ca="1" si="4"/>
        <v>104</v>
      </c>
      <c r="G299" s="2864"/>
      <c r="H299" s="2864" t="s">
        <v>1581</v>
      </c>
      <c r="I299" s="2864" t="s">
        <v>983</v>
      </c>
      <c r="J299" s="2864"/>
      <c r="K299" s="2864"/>
      <c r="L299" s="2866"/>
      <c r="M299" s="2864" t="s">
        <v>1702</v>
      </c>
      <c r="N299" s="2864" t="s">
        <v>1697</v>
      </c>
      <c r="O299" s="2864" t="s">
        <v>1626</v>
      </c>
      <c r="P299" s="2864" t="s">
        <v>1630</v>
      </c>
      <c r="Q299" s="2867"/>
      <c r="R299" s="2862"/>
      <c r="S299" s="2862"/>
      <c r="T299" s="2862"/>
      <c r="U299" s="2862"/>
      <c r="V299" s="2862"/>
      <c r="W299" s="2868"/>
      <c r="X299" s="2862"/>
      <c r="Y299" s="2862"/>
      <c r="Z299" s="2862"/>
      <c r="AA299" s="2862"/>
      <c r="AB299" s="2862"/>
      <c r="AC299" s="2862"/>
      <c r="AD299" s="2862"/>
      <c r="AE299" s="2862"/>
      <c r="AF299" s="2862"/>
      <c r="AG299" s="2862"/>
      <c r="AH299" s="2862"/>
      <c r="AI299" s="2862"/>
      <c r="AJ299" s="2862"/>
      <c r="AK299" s="2862"/>
      <c r="AL299" s="2869"/>
      <c r="AM299" s="2869"/>
      <c r="AN299" s="2870"/>
      <c r="AO299" s="2862"/>
      <c r="AP299" s="2862"/>
      <c r="AQ299" s="2862"/>
      <c r="AR299" s="2862"/>
      <c r="AS299" s="2862"/>
      <c r="AT299" s="2862"/>
      <c r="AU299" s="2862"/>
      <c r="AV299" s="2862"/>
      <c r="AW299" s="2862"/>
      <c r="AX299" s="2862"/>
      <c r="AY299" s="2862"/>
      <c r="AZ299" s="2862"/>
      <c r="BA299" s="2862"/>
      <c r="BB299" s="2862"/>
      <c r="BC299" s="2862"/>
      <c r="BD299" s="2862"/>
      <c r="BE299" s="2862"/>
      <c r="BF299" s="2862"/>
      <c r="BG299" s="2862"/>
      <c r="BH299" s="2862"/>
      <c r="BI299" s="2862"/>
      <c r="BJ299" s="2862"/>
      <c r="BK299" s="2862"/>
      <c r="BL299" s="2862"/>
      <c r="BM299" s="2862"/>
      <c r="BN299" s="2862"/>
      <c r="BO299" s="2862"/>
      <c r="BP299" s="2862"/>
      <c r="BQ299" s="2862"/>
      <c r="BR299" s="2862"/>
      <c r="BS299" s="2862"/>
      <c r="BT299" s="2862"/>
      <c r="BU299" s="2862"/>
      <c r="BV299" s="2862"/>
      <c r="BW299" s="2862"/>
      <c r="BX299" s="2862"/>
      <c r="BY299" s="2862"/>
      <c r="BZ299" s="2862"/>
      <c r="CA299" s="2862"/>
      <c r="CB299" s="2862"/>
      <c r="CC299" s="2862"/>
      <c r="CD299" s="2862"/>
      <c r="CE299" s="2862"/>
      <c r="CF299" s="2862"/>
      <c r="CG299" s="2862"/>
      <c r="CH299" s="2862"/>
      <c r="CI299" s="2862"/>
      <c r="CJ299" s="2862"/>
      <c r="CK299" s="2862"/>
      <c r="CL299" s="2862"/>
      <c r="CM299" s="2862"/>
      <c r="CN299" s="2862"/>
      <c r="CO299" s="2862"/>
      <c r="CP299" s="2862"/>
      <c r="CQ299" s="2862"/>
      <c r="CR299" s="2862"/>
      <c r="CS299" s="2862"/>
      <c r="CT299" s="2862"/>
      <c r="CU299" s="2862"/>
      <c r="CV299" s="2862"/>
      <c r="CW299" s="2862"/>
      <c r="CX299" s="2862"/>
      <c r="CY299" s="2862"/>
      <c r="CZ299" s="2862"/>
      <c r="DA299" s="2862"/>
      <c r="DB299" s="2862"/>
      <c r="DC299" s="2862"/>
      <c r="DD299" s="2862"/>
      <c r="DE299" s="2862"/>
      <c r="DF299" s="2862"/>
      <c r="DG299" s="2862"/>
      <c r="DH299" s="2862"/>
      <c r="DI299" s="2862"/>
      <c r="DJ299" s="2862"/>
      <c r="DK299" s="2862"/>
      <c r="DL299" s="2862"/>
      <c r="DM299" s="2862"/>
      <c r="DN299" s="2862"/>
      <c r="DO299" s="2862"/>
      <c r="DP299" s="2862"/>
      <c r="DQ299" s="2862"/>
      <c r="DR299" s="2862"/>
      <c r="DS299" s="2862"/>
      <c r="DT299" s="2862"/>
      <c r="DU299" s="2862"/>
      <c r="DV299" s="2862"/>
      <c r="DW299" s="2862"/>
      <c r="DX299" s="2862"/>
      <c r="DY299" s="2862"/>
      <c r="DZ299" s="2862"/>
      <c r="EA299" s="2862"/>
      <c r="EB299" s="2862"/>
      <c r="EC299" s="2862"/>
      <c r="ED299" s="2862"/>
      <c r="EE299" s="2862"/>
      <c r="EF299" s="2862"/>
      <c r="EG299" s="2862"/>
      <c r="EH299" s="2862"/>
      <c r="EI299" s="2862"/>
      <c r="EJ299" s="2862"/>
      <c r="EK299" s="2862"/>
      <c r="EL299" s="2862"/>
      <c r="EM299" s="2862"/>
      <c r="EN299" s="2862"/>
      <c r="EO299" s="2862"/>
      <c r="EP299" s="2862"/>
      <c r="EQ299" s="2862"/>
      <c r="ER299" s="2862"/>
      <c r="ES299" s="2862"/>
      <c r="ET299" s="2862"/>
      <c r="EU299" s="2862"/>
      <c r="EV299" s="2862"/>
      <c r="EW299" s="2862"/>
      <c r="EX299" s="2862"/>
      <c r="EY299" s="2862"/>
      <c r="EZ299" s="2862"/>
      <c r="FA299" s="2862"/>
      <c r="FB299" s="2862"/>
      <c r="FC299" s="2862"/>
      <c r="FD299" s="2862"/>
      <c r="FE299" s="2862"/>
      <c r="FF299" s="2862"/>
      <c r="FG299" s="2862"/>
      <c r="FH299" s="2862"/>
      <c r="FI299" s="2862"/>
      <c r="FJ299" s="2862"/>
      <c r="FK299" s="2862"/>
      <c r="FL299" s="2862"/>
      <c r="FM299" s="2862"/>
      <c r="FN299" s="2862"/>
      <c r="FO299" s="2862"/>
      <c r="FP299" s="2862"/>
      <c r="FQ299" s="2862"/>
      <c r="FR299" s="2862"/>
      <c r="FS299" s="2862"/>
      <c r="FT299" s="2862"/>
      <c r="FU299" s="2862"/>
      <c r="FV299" s="2862"/>
      <c r="FW299" s="2862"/>
      <c r="FX299" s="2862"/>
      <c r="FY299" s="2862"/>
      <c r="FZ299" s="2862"/>
      <c r="GA299" s="2862"/>
      <c r="GB299" s="2862"/>
      <c r="GC299" s="2862"/>
      <c r="GD299" s="2862"/>
      <c r="GE299" s="2862"/>
      <c r="GF299" s="2862"/>
      <c r="GG299" s="2862"/>
      <c r="GH299" s="2862"/>
      <c r="GI299" s="2862"/>
      <c r="GJ299" s="2862"/>
      <c r="GK299" s="2862"/>
      <c r="GL299" s="2862"/>
      <c r="GM299" s="2862"/>
      <c r="GN299" s="2862"/>
      <c r="GO299" s="2862"/>
      <c r="GP299" s="2862"/>
      <c r="GQ299" s="2862"/>
    </row>
    <row r="300" spans="1:201" s="2862" customFormat="1" ht="29" customHeight="1" x14ac:dyDescent="0.2">
      <c r="A300" s="12" t="s">
        <v>824</v>
      </c>
      <c r="B300" s="2872" t="s">
        <v>459</v>
      </c>
      <c r="C300" s="71" t="s">
        <v>315</v>
      </c>
      <c r="D300" s="71" t="s">
        <v>259</v>
      </c>
      <c r="E300" s="2873">
        <v>39563</v>
      </c>
      <c r="F300" s="2874">
        <f t="shared" ca="1" si="4"/>
        <v>184</v>
      </c>
      <c r="G300" s="2874"/>
      <c r="H300" s="71" t="s">
        <v>1581</v>
      </c>
      <c r="I300" s="71" t="s">
        <v>480</v>
      </c>
      <c r="J300" s="71"/>
      <c r="K300" s="71"/>
      <c r="L300" s="2875" t="s">
        <v>1703</v>
      </c>
      <c r="M300" s="71" t="s">
        <v>1701</v>
      </c>
      <c r="N300" s="71" t="s">
        <v>1694</v>
      </c>
      <c r="O300" s="71" t="s">
        <v>1664</v>
      </c>
      <c r="P300" s="71" t="s">
        <v>1630</v>
      </c>
      <c r="Q300" s="2876"/>
      <c r="R300" s="2871"/>
      <c r="S300" s="2871"/>
      <c r="T300" s="2871"/>
      <c r="U300" s="2871" t="s">
        <v>1499</v>
      </c>
      <c r="V300" s="2871"/>
      <c r="W300" s="2871" t="s">
        <v>1418</v>
      </c>
      <c r="X300" s="2871"/>
      <c r="Y300" s="2871"/>
      <c r="Z300" s="2871"/>
      <c r="AA300" s="2871"/>
      <c r="AB300" s="2871"/>
      <c r="AC300" s="2871"/>
      <c r="AD300" s="2871"/>
      <c r="AE300" s="2871"/>
      <c r="AF300" s="2871"/>
      <c r="AG300" s="2871"/>
      <c r="AH300" s="2871"/>
      <c r="AI300" s="2871"/>
      <c r="AJ300" s="2871"/>
      <c r="AK300" s="2871"/>
      <c r="AL300" s="2877"/>
      <c r="AM300" s="2877"/>
      <c r="AN300" s="2878"/>
      <c r="AO300" s="2871" t="s">
        <v>544</v>
      </c>
      <c r="AP300" s="2871"/>
      <c r="AQ300" s="2871"/>
      <c r="AR300" s="2871"/>
      <c r="AS300" s="2871"/>
      <c r="AT300" s="152"/>
      <c r="AU300" s="152"/>
      <c r="AV300" s="152"/>
      <c r="AW300" s="152"/>
      <c r="AX300" s="152"/>
      <c r="AY300" s="152"/>
      <c r="AZ300" s="152"/>
      <c r="BA300" s="152"/>
      <c r="BB300" s="152"/>
      <c r="BC300" s="152"/>
      <c r="BD300" s="152"/>
      <c r="BE300" s="152"/>
      <c r="BF300" s="152"/>
      <c r="BG300" s="152"/>
      <c r="BH300" s="152"/>
      <c r="BI300" s="152"/>
      <c r="BJ300" s="152"/>
      <c r="BK300" s="152"/>
      <c r="BL300" s="152"/>
      <c r="BM300" s="152"/>
      <c r="BN300" s="152"/>
      <c r="BO300" s="152"/>
      <c r="BP300" s="152"/>
      <c r="BQ300" s="152"/>
      <c r="BR300" s="152"/>
      <c r="BS300" s="152"/>
      <c r="BT300" s="152"/>
      <c r="BU300" s="152"/>
      <c r="BV300" s="152"/>
      <c r="BW300" s="152"/>
      <c r="BX300" s="152"/>
      <c r="BY300" s="152"/>
      <c r="BZ300" s="152"/>
      <c r="CA300" s="152"/>
      <c r="CB300" s="152"/>
      <c r="CC300" s="152"/>
      <c r="CD300" s="152"/>
      <c r="CE300" s="152"/>
      <c r="CF300" s="152"/>
      <c r="CG300" s="152"/>
      <c r="CH300" s="152"/>
      <c r="CI300" s="152"/>
      <c r="CJ300" s="152"/>
      <c r="CK300" s="152"/>
      <c r="CL300" s="152"/>
      <c r="CM300" s="152"/>
      <c r="CN300" s="152"/>
      <c r="CO300" s="152"/>
      <c r="CP300" s="152"/>
      <c r="CQ300" s="152"/>
      <c r="CR300" s="152"/>
      <c r="CS300" s="152"/>
      <c r="CT300" s="152"/>
      <c r="CU300" s="152"/>
      <c r="CV300" s="152"/>
      <c r="CW300" s="152"/>
      <c r="CX300" s="152"/>
      <c r="CY300" s="152"/>
      <c r="CZ300" s="152"/>
      <c r="DA300" s="152"/>
      <c r="DB300" s="152"/>
      <c r="DC300" s="152"/>
      <c r="DD300" s="152"/>
      <c r="DE300" s="152"/>
      <c r="DF300" s="152"/>
      <c r="DG300" s="152"/>
      <c r="DH300" s="152"/>
      <c r="DI300" s="152"/>
      <c r="DJ300" s="152"/>
      <c r="DK300" s="152"/>
      <c r="DL300" s="152"/>
      <c r="DM300" s="152"/>
      <c r="DN300" s="152"/>
      <c r="DO300" s="152"/>
      <c r="DP300" s="152"/>
      <c r="DQ300" s="152"/>
      <c r="DR300" s="152"/>
      <c r="DS300" s="152"/>
      <c r="DT300" s="152"/>
      <c r="DU300" s="152"/>
      <c r="DV300" s="152"/>
      <c r="DW300" s="152"/>
      <c r="DX300" s="152"/>
      <c r="DY300" s="152"/>
      <c r="DZ300" s="152"/>
      <c r="EA300" s="152"/>
      <c r="EB300" s="152"/>
      <c r="EC300" s="152"/>
      <c r="ED300" s="152"/>
      <c r="EE300" s="152"/>
      <c r="EF300" s="152"/>
      <c r="EG300" s="152"/>
      <c r="EH300" s="152"/>
      <c r="EI300" s="152"/>
      <c r="EJ300" s="152"/>
      <c r="EK300" s="152"/>
      <c r="EL300" s="152"/>
      <c r="EM300" s="152"/>
      <c r="EN300" s="152"/>
      <c r="EO300" s="152"/>
      <c r="EP300" s="152"/>
      <c r="EQ300" s="152"/>
      <c r="ER300" s="152"/>
      <c r="ES300" s="152"/>
      <c r="ET300" s="152"/>
      <c r="EU300" s="152"/>
      <c r="EV300" s="152"/>
      <c r="EW300" s="152"/>
      <c r="EX300" s="152"/>
      <c r="EY300" s="152"/>
      <c r="EZ300" s="152"/>
      <c r="FA300" s="152"/>
      <c r="FB300" s="152"/>
      <c r="FC300" s="152"/>
      <c r="FD300" s="152"/>
      <c r="FE300" s="152"/>
      <c r="FF300" s="152"/>
      <c r="FG300" s="152"/>
      <c r="FH300" s="152"/>
      <c r="FI300" s="152"/>
      <c r="FJ300" s="152"/>
      <c r="FK300" s="152"/>
      <c r="FL300" s="152"/>
      <c r="FM300" s="152"/>
      <c r="FN300" s="152"/>
      <c r="FO300" s="152"/>
      <c r="FP300" s="152"/>
      <c r="FQ300" s="152"/>
      <c r="FR300" s="152"/>
      <c r="FS300" s="152"/>
      <c r="FT300" s="152"/>
      <c r="FU300" s="152"/>
      <c r="FV300" s="152"/>
      <c r="FW300" s="152"/>
      <c r="FX300" s="152"/>
      <c r="FY300" s="152"/>
      <c r="FZ300" s="152"/>
      <c r="GA300" s="152"/>
      <c r="GB300" s="152"/>
      <c r="GC300" s="152"/>
      <c r="GD300" s="152"/>
      <c r="GE300" s="152"/>
      <c r="GF300" s="152"/>
      <c r="GG300" s="152"/>
      <c r="GH300" s="152"/>
      <c r="GI300" s="152"/>
      <c r="GJ300" s="152"/>
      <c r="GK300" s="152"/>
      <c r="GL300" s="152"/>
      <c r="GM300" s="152"/>
      <c r="GN300" s="152"/>
      <c r="GO300" s="152"/>
      <c r="GP300" s="152"/>
      <c r="GQ300" s="152"/>
    </row>
    <row r="301" spans="1:201" s="2871" customFormat="1" ht="29" customHeight="1" x14ac:dyDescent="0.2">
      <c r="A301" s="103" t="s">
        <v>1321</v>
      </c>
      <c r="B301" s="2863" t="s">
        <v>1666</v>
      </c>
      <c r="C301" s="2864" t="s">
        <v>257</v>
      </c>
      <c r="D301" s="2864" t="s">
        <v>1415</v>
      </c>
      <c r="E301" s="2865">
        <v>41967</v>
      </c>
      <c r="F301" s="2879">
        <f t="shared" ca="1" si="4"/>
        <v>105</v>
      </c>
      <c r="G301" s="2879"/>
      <c r="H301" s="2864" t="s">
        <v>1581</v>
      </c>
      <c r="I301" s="2864" t="s">
        <v>473</v>
      </c>
      <c r="J301" s="2864"/>
      <c r="K301" s="2864"/>
      <c r="L301" s="2875"/>
      <c r="M301" s="2864" t="s">
        <v>1697</v>
      </c>
      <c r="N301" s="2864" t="s">
        <v>1697</v>
      </c>
      <c r="O301" s="2864" t="s">
        <v>1626</v>
      </c>
      <c r="P301" s="2864" t="s">
        <v>1630</v>
      </c>
      <c r="Q301" s="2867"/>
      <c r="R301" s="2862"/>
      <c r="S301" s="2862"/>
      <c r="T301" s="2862"/>
      <c r="U301" s="2862"/>
      <c r="V301" s="2862"/>
      <c r="W301" s="2868"/>
      <c r="X301" s="2862"/>
      <c r="Y301" s="2862"/>
      <c r="Z301" s="2862"/>
      <c r="AA301" s="2862"/>
      <c r="AB301" s="2862"/>
      <c r="AC301" s="2862"/>
      <c r="AD301" s="2862"/>
      <c r="AE301" s="2862"/>
      <c r="AF301" s="2862"/>
      <c r="AG301" s="2862"/>
      <c r="AH301" s="2862"/>
      <c r="AI301" s="2862"/>
      <c r="AJ301" s="2862"/>
      <c r="AK301" s="2862"/>
      <c r="AL301" s="2869"/>
      <c r="AM301" s="2869"/>
      <c r="AN301" s="2870"/>
      <c r="AO301" s="2862"/>
      <c r="AP301" s="2862"/>
      <c r="AQ301" s="2862"/>
      <c r="AR301" s="2862"/>
      <c r="AS301" s="2862"/>
      <c r="AT301" s="2862"/>
      <c r="AU301" s="2862"/>
      <c r="AV301" s="2862"/>
      <c r="AW301" s="2862"/>
      <c r="AX301" s="2862"/>
      <c r="AY301" s="2862"/>
      <c r="AZ301" s="2862"/>
      <c r="BA301" s="2862"/>
      <c r="BB301" s="2862"/>
      <c r="BC301" s="2862"/>
      <c r="BD301" s="2862"/>
      <c r="BE301" s="2862"/>
      <c r="BF301" s="2862"/>
      <c r="BG301" s="2862"/>
      <c r="BH301" s="2862"/>
      <c r="BI301" s="2862"/>
      <c r="BJ301" s="2862"/>
      <c r="BK301" s="2862"/>
      <c r="BL301" s="2862"/>
      <c r="BM301" s="2862"/>
      <c r="BN301" s="2862"/>
      <c r="BO301" s="2862"/>
      <c r="BP301" s="2862"/>
      <c r="BQ301" s="2862"/>
      <c r="BR301" s="2862"/>
      <c r="BS301" s="2862"/>
      <c r="BT301" s="2862"/>
      <c r="BU301" s="2862"/>
      <c r="BV301" s="2862"/>
      <c r="BW301" s="2862"/>
      <c r="BX301" s="2862"/>
      <c r="BY301" s="2862"/>
      <c r="BZ301" s="2862"/>
      <c r="CA301" s="2862"/>
      <c r="CB301" s="2862"/>
      <c r="CC301" s="2862"/>
      <c r="CD301" s="2862"/>
      <c r="CE301" s="2862"/>
      <c r="CF301" s="2862"/>
      <c r="CG301" s="2862"/>
      <c r="CH301" s="2862"/>
      <c r="CI301" s="2862"/>
      <c r="CJ301" s="2862"/>
      <c r="CK301" s="2862"/>
      <c r="CL301" s="2862"/>
      <c r="CM301" s="2862"/>
      <c r="CN301" s="2862"/>
      <c r="CO301" s="2862"/>
      <c r="CP301" s="2862"/>
      <c r="CQ301" s="2862"/>
      <c r="CR301" s="2862"/>
      <c r="CS301" s="2862"/>
      <c r="CT301" s="2862"/>
      <c r="CU301" s="2862"/>
      <c r="CV301" s="2862"/>
      <c r="CW301" s="2862"/>
      <c r="CX301" s="2862"/>
      <c r="CY301" s="2862"/>
      <c r="CZ301" s="2862"/>
      <c r="DA301" s="2862"/>
      <c r="DB301" s="2862"/>
      <c r="DC301" s="2862"/>
      <c r="DD301" s="2862"/>
      <c r="DE301" s="2862"/>
      <c r="DF301" s="2862"/>
      <c r="DG301" s="2862"/>
      <c r="DH301" s="2862"/>
      <c r="DI301" s="2862"/>
      <c r="DJ301" s="2862"/>
      <c r="DK301" s="2862"/>
      <c r="DL301" s="2862"/>
      <c r="DM301" s="2862"/>
      <c r="DN301" s="2862"/>
      <c r="DO301" s="2862"/>
      <c r="DP301" s="2862"/>
      <c r="DQ301" s="2862"/>
      <c r="DR301" s="2862"/>
      <c r="DS301" s="2862"/>
      <c r="DT301" s="2862"/>
      <c r="DU301" s="2862"/>
      <c r="DV301" s="2862"/>
      <c r="DW301" s="2862"/>
      <c r="DX301" s="2862"/>
      <c r="DY301" s="2862"/>
      <c r="DZ301" s="2862"/>
      <c r="EA301" s="2862"/>
      <c r="EB301" s="2862"/>
      <c r="EC301" s="2862"/>
      <c r="ED301" s="2862"/>
      <c r="EE301" s="2862"/>
      <c r="EF301" s="2862"/>
      <c r="EG301" s="2862"/>
      <c r="EH301" s="2862"/>
      <c r="EI301" s="2862"/>
      <c r="EJ301" s="2862"/>
      <c r="EK301" s="2862"/>
      <c r="EL301" s="2862"/>
      <c r="EM301" s="2862"/>
      <c r="EN301" s="2862"/>
      <c r="EO301" s="2862"/>
      <c r="EP301" s="2862"/>
      <c r="EQ301" s="2862"/>
      <c r="ER301" s="2862"/>
      <c r="ES301" s="2862"/>
      <c r="ET301" s="2862"/>
      <c r="EU301" s="2862"/>
      <c r="EV301" s="2862"/>
      <c r="EW301" s="2862"/>
      <c r="EX301" s="2862"/>
      <c r="EY301" s="2862"/>
      <c r="EZ301" s="2862"/>
      <c r="FA301" s="2862"/>
      <c r="FB301" s="2862"/>
      <c r="FC301" s="2862"/>
      <c r="FD301" s="2862"/>
      <c r="FE301" s="2862"/>
      <c r="FF301" s="2862"/>
      <c r="FG301" s="2862"/>
      <c r="FH301" s="2862"/>
      <c r="FI301" s="2862"/>
      <c r="FJ301" s="2862"/>
      <c r="FK301" s="2862"/>
      <c r="FL301" s="2862"/>
      <c r="FM301" s="2862"/>
      <c r="FN301" s="2862"/>
      <c r="FO301" s="2862"/>
      <c r="FP301" s="2862"/>
      <c r="FQ301" s="2862"/>
      <c r="FR301" s="2862"/>
      <c r="FS301" s="2862"/>
      <c r="FT301" s="2862"/>
      <c r="FU301" s="2862"/>
      <c r="FV301" s="2862"/>
      <c r="FW301" s="2862"/>
      <c r="FX301" s="2862"/>
      <c r="FY301" s="2862"/>
      <c r="FZ301" s="2862"/>
      <c r="GA301" s="2862"/>
      <c r="GB301" s="2862"/>
      <c r="GC301" s="2862"/>
      <c r="GD301" s="2862"/>
      <c r="GE301" s="2862"/>
      <c r="GF301" s="2862"/>
      <c r="GG301" s="2862"/>
      <c r="GH301" s="2862"/>
      <c r="GI301" s="2862"/>
      <c r="GJ301" s="2862"/>
      <c r="GK301" s="2862"/>
      <c r="GL301" s="2862"/>
      <c r="GM301" s="2862"/>
      <c r="GN301" s="2862"/>
      <c r="GO301" s="2862"/>
      <c r="GP301" s="2862"/>
      <c r="GQ301" s="2862"/>
    </row>
    <row r="302" spans="1:201" s="2871" customFormat="1" ht="29" customHeight="1" x14ac:dyDescent="0.2">
      <c r="A302" s="12" t="s">
        <v>569</v>
      </c>
      <c r="B302" s="2872" t="s">
        <v>529</v>
      </c>
      <c r="C302" s="71" t="s">
        <v>315</v>
      </c>
      <c r="D302" s="71" t="s">
        <v>1570</v>
      </c>
      <c r="E302" s="2873">
        <v>40300</v>
      </c>
      <c r="F302" s="2874">
        <f t="shared" ca="1" si="4"/>
        <v>159</v>
      </c>
      <c r="G302" s="2874" t="s">
        <v>1705</v>
      </c>
      <c r="H302" s="71" t="s">
        <v>1581</v>
      </c>
      <c r="I302" s="71" t="s">
        <v>468</v>
      </c>
      <c r="J302" s="71"/>
      <c r="K302" s="71"/>
      <c r="L302" s="2875" t="s">
        <v>1539</v>
      </c>
      <c r="M302" s="71"/>
      <c r="N302" s="71" t="s">
        <v>1694</v>
      </c>
      <c r="O302" s="71" t="s">
        <v>1694</v>
      </c>
      <c r="P302" s="147" t="s">
        <v>1665</v>
      </c>
      <c r="Q302" s="71" t="s">
        <v>1630</v>
      </c>
      <c r="R302" s="2876"/>
      <c r="V302" s="2871" t="s">
        <v>1451</v>
      </c>
      <c r="X302" s="2871" t="s">
        <v>1294</v>
      </c>
      <c r="AB302" s="2871" t="s">
        <v>1012</v>
      </c>
      <c r="AD302" s="2871" t="s">
        <v>934</v>
      </c>
      <c r="AG302" s="2871" t="s">
        <v>859</v>
      </c>
      <c r="AL302" s="2871" t="s">
        <v>715</v>
      </c>
      <c r="AM302" s="2877"/>
      <c r="AN302" s="2877"/>
      <c r="AO302" s="2878"/>
      <c r="AU302" s="152"/>
      <c r="AV302" s="152"/>
      <c r="AW302" s="152"/>
      <c r="AX302" s="152" t="s">
        <v>164</v>
      </c>
      <c r="AY302" s="152"/>
      <c r="AZ302" s="152"/>
      <c r="BA302" s="152"/>
      <c r="BB302" s="152"/>
      <c r="BC302" s="152"/>
      <c r="BD302" s="152"/>
      <c r="BE302" s="152"/>
      <c r="BF302" s="152"/>
      <c r="BG302" s="152"/>
      <c r="BH302" s="152"/>
      <c r="BI302" s="152"/>
      <c r="BJ302" s="152"/>
      <c r="BK302" s="152"/>
      <c r="BL302" s="152"/>
      <c r="BM302" s="152"/>
      <c r="BN302" s="152"/>
      <c r="BO302" s="152"/>
      <c r="BP302" s="152"/>
      <c r="BQ302" s="152"/>
      <c r="BR302" s="152"/>
      <c r="BS302" s="152"/>
      <c r="BT302" s="152"/>
      <c r="BU302" s="152"/>
      <c r="BV302" s="152"/>
      <c r="BW302" s="152"/>
      <c r="BX302" s="152"/>
      <c r="BY302" s="152"/>
      <c r="BZ302" s="152"/>
      <c r="CA302" s="152"/>
      <c r="CB302" s="152"/>
      <c r="CC302" s="152"/>
      <c r="CD302" s="152"/>
      <c r="CE302" s="152"/>
      <c r="CF302" s="152"/>
      <c r="CG302" s="152"/>
      <c r="CH302" s="152"/>
      <c r="CI302" s="152"/>
      <c r="CJ302" s="152"/>
      <c r="CK302" s="152"/>
      <c r="CL302" s="152"/>
      <c r="CM302" s="152"/>
      <c r="CN302" s="152"/>
      <c r="CO302" s="152"/>
      <c r="CP302" s="152"/>
      <c r="CQ302" s="152"/>
      <c r="CR302" s="152"/>
      <c r="CS302" s="152"/>
      <c r="CT302" s="152"/>
      <c r="CU302" s="152"/>
      <c r="CV302" s="152"/>
      <c r="CW302" s="152"/>
      <c r="CX302" s="152"/>
      <c r="CY302" s="152"/>
      <c r="CZ302" s="152"/>
      <c r="DA302" s="152"/>
      <c r="DB302" s="152"/>
      <c r="DC302" s="152"/>
      <c r="DD302" s="152"/>
      <c r="DE302" s="152"/>
      <c r="DF302" s="152"/>
      <c r="DG302" s="152"/>
      <c r="DH302" s="152"/>
      <c r="DI302" s="152"/>
      <c r="DJ302" s="152"/>
      <c r="DK302" s="152"/>
      <c r="DL302" s="152"/>
      <c r="DM302" s="152"/>
      <c r="DN302" s="152"/>
      <c r="DO302" s="152"/>
      <c r="DP302" s="152"/>
      <c r="DQ302" s="152"/>
      <c r="DR302" s="152"/>
      <c r="DS302" s="152"/>
      <c r="DT302" s="152"/>
      <c r="DU302" s="152"/>
      <c r="DV302" s="152"/>
      <c r="DW302" s="152"/>
      <c r="DX302" s="152"/>
      <c r="DY302" s="152"/>
      <c r="DZ302" s="152"/>
      <c r="EA302" s="152"/>
      <c r="EB302" s="152"/>
      <c r="EC302" s="152"/>
      <c r="ED302" s="152"/>
      <c r="EE302" s="152"/>
      <c r="EF302" s="152"/>
      <c r="EG302" s="152"/>
      <c r="EH302" s="152"/>
      <c r="EI302" s="152"/>
      <c r="EJ302" s="152"/>
      <c r="EK302" s="152"/>
      <c r="EL302" s="152"/>
      <c r="EM302" s="152"/>
      <c r="EN302" s="152"/>
      <c r="EO302" s="152"/>
      <c r="EP302" s="152"/>
      <c r="EQ302" s="152"/>
      <c r="ER302" s="152"/>
      <c r="ES302" s="152"/>
      <c r="ET302" s="152"/>
      <c r="EU302" s="152"/>
      <c r="EV302" s="152"/>
      <c r="EW302" s="152"/>
      <c r="EX302" s="152"/>
      <c r="EY302" s="152"/>
      <c r="EZ302" s="152"/>
      <c r="FA302" s="152"/>
      <c r="FB302" s="152"/>
      <c r="FC302" s="152"/>
      <c r="FD302" s="152"/>
      <c r="FE302" s="152"/>
      <c r="FF302" s="152"/>
      <c r="FG302" s="152"/>
      <c r="FH302" s="152"/>
      <c r="FI302" s="152"/>
      <c r="FJ302" s="152"/>
      <c r="FK302" s="152"/>
      <c r="FL302" s="152"/>
      <c r="FM302" s="152"/>
      <c r="FN302" s="152"/>
      <c r="FO302" s="152"/>
      <c r="FP302" s="152"/>
      <c r="FQ302" s="152"/>
      <c r="FR302" s="152"/>
      <c r="FS302" s="152"/>
      <c r="FT302" s="152"/>
      <c r="FU302" s="152"/>
      <c r="FV302" s="152"/>
      <c r="FW302" s="152"/>
      <c r="FX302" s="152"/>
      <c r="FY302" s="152"/>
      <c r="FZ302" s="152"/>
      <c r="GA302" s="152"/>
      <c r="GB302" s="152"/>
      <c r="GC302" s="152"/>
      <c r="GD302" s="152"/>
      <c r="GE302" s="152"/>
      <c r="GF302" s="152"/>
      <c r="GG302" s="152"/>
      <c r="GH302" s="152"/>
      <c r="GI302" s="152"/>
      <c r="GJ302" s="152"/>
      <c r="GK302" s="152"/>
      <c r="GL302" s="152"/>
      <c r="GM302" s="152"/>
      <c r="GN302" s="152"/>
      <c r="GO302" s="152"/>
      <c r="GP302" s="152"/>
      <c r="GQ302" s="152"/>
      <c r="GR302" s="152"/>
    </row>
    <row r="303" spans="1:201" s="2862" customFormat="1" ht="29" customHeight="1" x14ac:dyDescent="0.2">
      <c r="A303" s="98" t="s">
        <v>1325</v>
      </c>
      <c r="B303" s="146" t="s">
        <v>1162</v>
      </c>
      <c r="C303" s="147" t="s">
        <v>186</v>
      </c>
      <c r="D303" s="147" t="s">
        <v>571</v>
      </c>
      <c r="E303" s="172">
        <v>41697</v>
      </c>
      <c r="F303" s="2761">
        <f t="shared" ref="F303:F334" ca="1" si="5">(YEAR(NOW())-YEAR(E303))*12+MONTH(NOW())-MONTH(E303)</f>
        <v>114</v>
      </c>
      <c r="G303" s="147" t="s">
        <v>1580</v>
      </c>
      <c r="H303" s="147" t="s">
        <v>173</v>
      </c>
      <c r="I303" s="147"/>
      <c r="J303" s="147"/>
      <c r="K303" s="147"/>
      <c r="L303" s="2696"/>
      <c r="M303" s="147"/>
      <c r="N303" s="147" t="s">
        <v>1718</v>
      </c>
      <c r="O303" s="71" t="s">
        <v>1669</v>
      </c>
      <c r="P303" s="71" t="s">
        <v>1669</v>
      </c>
      <c r="Q303" s="71" t="s">
        <v>1669</v>
      </c>
      <c r="R303" s="147" t="s">
        <v>1630</v>
      </c>
      <c r="S303" s="151"/>
      <c r="T303" s="152"/>
      <c r="U303" s="152"/>
      <c r="V303" s="152"/>
      <c r="W303" s="152"/>
      <c r="X303" s="152"/>
      <c r="Y303" s="152" t="s">
        <v>1421</v>
      </c>
      <c r="Z303" s="152"/>
      <c r="AA303" s="152"/>
      <c r="AB303" s="152" t="s">
        <v>1083</v>
      </c>
      <c r="AC303" s="152"/>
      <c r="AD303" s="152"/>
      <c r="AE303" s="152"/>
      <c r="AF303" s="152"/>
      <c r="AG303" s="152"/>
      <c r="AH303" s="152"/>
      <c r="AI303" s="152"/>
      <c r="AJ303" s="152"/>
      <c r="AK303" s="152"/>
      <c r="AL303" s="152"/>
      <c r="AM303" s="152"/>
      <c r="AN303" s="153"/>
      <c r="AO303" s="153"/>
      <c r="AP303" s="154"/>
      <c r="AQ303" s="152"/>
      <c r="AR303" s="152"/>
      <c r="AS303" s="152"/>
      <c r="AT303" s="152"/>
      <c r="AU303" s="152"/>
      <c r="AV303" s="152"/>
      <c r="AW303" s="152"/>
      <c r="AX303" s="152"/>
      <c r="AY303" s="152"/>
      <c r="AZ303" s="152"/>
      <c r="BA303" s="152"/>
      <c r="BB303" s="156"/>
      <c r="BC303" s="152"/>
      <c r="BD303" s="152"/>
      <c r="BE303" s="152"/>
      <c r="BF303" s="152"/>
      <c r="BG303" s="152"/>
      <c r="BH303" s="152"/>
      <c r="BI303" s="152"/>
      <c r="BJ303" s="152"/>
      <c r="BK303" s="152"/>
      <c r="BL303" s="152"/>
      <c r="BM303" s="152"/>
      <c r="BN303" s="152"/>
      <c r="BO303" s="152"/>
      <c r="BP303" s="152"/>
      <c r="BQ303" s="152"/>
      <c r="BR303" s="152"/>
      <c r="BS303" s="152"/>
      <c r="BT303" s="152"/>
      <c r="BU303" s="152"/>
      <c r="BV303" s="152"/>
      <c r="BW303" s="152"/>
      <c r="BX303" s="152"/>
      <c r="BY303" s="152"/>
      <c r="BZ303" s="152"/>
      <c r="CA303" s="152"/>
      <c r="CB303" s="152"/>
      <c r="CC303" s="152"/>
      <c r="CD303" s="152"/>
      <c r="CE303" s="152"/>
      <c r="CF303" s="152"/>
      <c r="CG303" s="152"/>
      <c r="CH303" s="152"/>
      <c r="CI303" s="152"/>
      <c r="CJ303" s="152"/>
      <c r="CK303" s="152"/>
      <c r="CL303" s="152"/>
      <c r="CM303" s="152"/>
      <c r="CN303" s="152"/>
      <c r="CO303" s="152"/>
      <c r="CP303" s="152"/>
      <c r="CQ303" s="152"/>
      <c r="CR303" s="152"/>
      <c r="CS303" s="152"/>
      <c r="CT303" s="152"/>
      <c r="CU303" s="152"/>
      <c r="CV303" s="152"/>
      <c r="CW303" s="152"/>
      <c r="CX303" s="152"/>
      <c r="CY303" s="152"/>
      <c r="CZ303" s="152"/>
      <c r="DA303" s="152"/>
      <c r="DB303" s="152"/>
      <c r="DC303" s="152"/>
      <c r="DD303" s="152"/>
      <c r="DE303" s="152"/>
      <c r="DF303" s="152"/>
      <c r="DG303" s="152"/>
      <c r="DH303" s="152"/>
      <c r="DI303" s="152"/>
      <c r="DJ303" s="152"/>
      <c r="DK303" s="152"/>
      <c r="DL303" s="152"/>
      <c r="DM303" s="152"/>
      <c r="DN303" s="152"/>
      <c r="DO303" s="152"/>
      <c r="DP303" s="152"/>
      <c r="DQ303" s="152"/>
      <c r="DR303" s="152"/>
      <c r="DS303" s="152"/>
      <c r="DT303" s="152"/>
      <c r="DU303" s="152"/>
      <c r="DV303" s="152"/>
      <c r="DW303" s="152"/>
      <c r="DX303" s="152"/>
      <c r="DY303" s="152"/>
      <c r="DZ303" s="152"/>
      <c r="EA303" s="152"/>
      <c r="EB303" s="152"/>
      <c r="EC303" s="152"/>
      <c r="ED303" s="152"/>
      <c r="EE303" s="152"/>
      <c r="EF303" s="152"/>
      <c r="EG303" s="152"/>
      <c r="EH303" s="152"/>
      <c r="EI303" s="152"/>
      <c r="EJ303" s="152"/>
      <c r="EK303" s="152"/>
      <c r="EL303" s="152"/>
      <c r="EM303" s="152"/>
      <c r="EN303" s="152"/>
      <c r="EO303" s="152"/>
      <c r="EP303" s="152"/>
      <c r="EQ303" s="152"/>
      <c r="ER303" s="152"/>
      <c r="ES303" s="152"/>
      <c r="ET303" s="152"/>
      <c r="EU303" s="152"/>
      <c r="EV303" s="152"/>
      <c r="EW303" s="152"/>
      <c r="EX303" s="152"/>
      <c r="EY303" s="152"/>
      <c r="EZ303" s="152"/>
      <c r="FA303" s="152"/>
      <c r="FB303" s="152"/>
      <c r="FC303" s="152"/>
      <c r="FD303" s="152"/>
      <c r="FE303" s="152"/>
      <c r="FF303" s="152"/>
      <c r="FG303" s="152"/>
      <c r="FH303" s="152"/>
      <c r="FI303" s="152"/>
      <c r="FJ303" s="152"/>
      <c r="FK303" s="152"/>
      <c r="FL303" s="152"/>
      <c r="FM303" s="152"/>
      <c r="FN303" s="152"/>
      <c r="FO303" s="152"/>
      <c r="FP303" s="152"/>
      <c r="FQ303" s="152"/>
      <c r="FR303" s="152"/>
      <c r="FS303" s="152"/>
      <c r="FT303" s="152"/>
      <c r="FU303" s="152"/>
      <c r="FV303" s="152"/>
      <c r="FW303" s="152"/>
      <c r="FX303" s="152"/>
      <c r="FY303" s="152"/>
      <c r="FZ303" s="152"/>
      <c r="GA303" s="152"/>
      <c r="GB303" s="152"/>
      <c r="GC303" s="152"/>
      <c r="GD303" s="152"/>
      <c r="GE303" s="152"/>
      <c r="GF303" s="152"/>
      <c r="GG303" s="152"/>
      <c r="GH303" s="152"/>
      <c r="GI303" s="152"/>
      <c r="GJ303" s="152"/>
      <c r="GK303" s="152"/>
      <c r="GL303" s="152"/>
      <c r="GM303" s="152"/>
      <c r="GN303" s="152"/>
      <c r="GO303" s="152"/>
      <c r="GP303" s="152"/>
      <c r="GQ303" s="152"/>
      <c r="GR303" s="152"/>
      <c r="GS303" s="152"/>
    </row>
    <row r="304" spans="1:201" s="2887" customFormat="1" ht="29" customHeight="1" x14ac:dyDescent="0.2">
      <c r="A304" s="98" t="s">
        <v>814</v>
      </c>
      <c r="B304" s="2880" t="s">
        <v>1161</v>
      </c>
      <c r="C304" s="2881" t="s">
        <v>186</v>
      </c>
      <c r="D304" s="2881" t="s">
        <v>148</v>
      </c>
      <c r="E304" s="2882">
        <v>41693</v>
      </c>
      <c r="F304" s="2883">
        <f t="shared" ca="1" si="5"/>
        <v>114</v>
      </c>
      <c r="G304" s="2881" t="s">
        <v>1580</v>
      </c>
      <c r="H304" s="2881" t="s">
        <v>4</v>
      </c>
      <c r="I304" s="2881"/>
      <c r="J304" s="2881"/>
      <c r="K304" s="2881"/>
      <c r="L304" s="2884"/>
      <c r="M304" s="2881"/>
      <c r="N304" s="2881" t="s">
        <v>1718</v>
      </c>
      <c r="O304" s="2885" t="s">
        <v>1669</v>
      </c>
      <c r="P304" s="2885" t="s">
        <v>1669</v>
      </c>
      <c r="Q304" s="2885" t="s">
        <v>1669</v>
      </c>
      <c r="R304" s="2881" t="s">
        <v>1630</v>
      </c>
      <c r="S304" s="2886"/>
      <c r="T304" s="152"/>
      <c r="U304" s="152"/>
      <c r="V304" s="152"/>
      <c r="W304" s="152"/>
      <c r="X304" s="152"/>
      <c r="Y304" s="152" t="s">
        <v>1421</v>
      </c>
      <c r="Z304" s="152"/>
      <c r="AA304" s="152"/>
      <c r="AB304" s="152"/>
      <c r="AC304" s="152"/>
      <c r="AD304" s="152"/>
      <c r="AE304" s="152"/>
      <c r="AF304" s="152"/>
      <c r="AG304" s="152"/>
      <c r="AH304" s="152"/>
      <c r="AI304" s="152"/>
      <c r="AJ304" s="152"/>
      <c r="AK304" s="152"/>
      <c r="AL304" s="152"/>
      <c r="AM304" s="152"/>
      <c r="AN304" s="153"/>
      <c r="AO304" s="153"/>
      <c r="AP304" s="154"/>
      <c r="AQ304" s="152"/>
      <c r="AR304" s="152"/>
      <c r="AS304" s="152"/>
      <c r="AT304" s="152"/>
      <c r="AU304" s="152"/>
      <c r="AV304" s="152"/>
      <c r="AW304" s="152"/>
      <c r="AX304" s="152"/>
      <c r="AY304" s="152"/>
      <c r="AZ304" s="152"/>
      <c r="BA304" s="152"/>
      <c r="BB304" s="152"/>
      <c r="BC304" s="152"/>
      <c r="BD304" s="152"/>
      <c r="BE304" s="152"/>
      <c r="BF304" s="152"/>
      <c r="BG304" s="152"/>
      <c r="BH304" s="152"/>
      <c r="BI304" s="152"/>
      <c r="BJ304" s="152"/>
      <c r="BK304" s="152"/>
      <c r="BL304" s="152"/>
      <c r="BM304" s="152"/>
      <c r="BN304" s="152"/>
      <c r="BO304" s="152"/>
      <c r="BP304" s="152"/>
      <c r="BQ304" s="152"/>
      <c r="BR304" s="152"/>
      <c r="BS304" s="152"/>
      <c r="BT304" s="152"/>
      <c r="BU304" s="152"/>
      <c r="BV304" s="152"/>
      <c r="BW304" s="152"/>
      <c r="BX304" s="152"/>
      <c r="BY304" s="152"/>
      <c r="BZ304" s="152"/>
      <c r="CA304" s="152"/>
      <c r="CB304" s="152"/>
      <c r="CC304" s="152"/>
      <c r="CD304" s="152"/>
      <c r="CE304" s="152"/>
      <c r="CF304" s="152"/>
      <c r="CG304" s="152"/>
      <c r="CH304" s="152"/>
      <c r="CI304" s="152"/>
      <c r="CJ304" s="152"/>
      <c r="CK304" s="152"/>
      <c r="CL304" s="152"/>
      <c r="CM304" s="152"/>
      <c r="CN304" s="152"/>
      <c r="CO304" s="152"/>
      <c r="CP304" s="152"/>
      <c r="CQ304" s="152"/>
      <c r="CR304" s="152"/>
      <c r="CS304" s="152"/>
      <c r="CT304" s="152"/>
      <c r="CU304" s="152"/>
      <c r="CV304" s="152"/>
      <c r="CW304" s="152"/>
      <c r="CX304" s="152"/>
      <c r="CY304" s="152"/>
      <c r="CZ304" s="152"/>
      <c r="DA304" s="152"/>
      <c r="DB304" s="152"/>
      <c r="DC304" s="152"/>
      <c r="DD304" s="152"/>
      <c r="DE304" s="152"/>
      <c r="DF304" s="152"/>
      <c r="DG304" s="152"/>
      <c r="DH304" s="152"/>
      <c r="DI304" s="152"/>
      <c r="DJ304" s="152"/>
      <c r="DK304" s="152"/>
      <c r="DL304" s="152"/>
      <c r="DM304" s="152"/>
      <c r="DN304" s="152"/>
      <c r="DO304" s="152"/>
      <c r="DP304" s="152"/>
      <c r="DQ304" s="152"/>
      <c r="DR304" s="152"/>
      <c r="DS304" s="152"/>
      <c r="DT304" s="152"/>
      <c r="DU304" s="152"/>
      <c r="DV304" s="152"/>
      <c r="DW304" s="152"/>
      <c r="DX304" s="152"/>
      <c r="DY304" s="152"/>
      <c r="DZ304" s="152"/>
      <c r="EA304" s="152"/>
      <c r="EB304" s="152"/>
      <c r="EC304" s="152"/>
      <c r="ED304" s="152"/>
      <c r="EE304" s="152"/>
      <c r="EF304" s="152"/>
      <c r="EG304" s="152"/>
      <c r="EH304" s="152"/>
      <c r="EI304" s="152"/>
      <c r="EJ304" s="152"/>
      <c r="EK304" s="152"/>
      <c r="EL304" s="152"/>
      <c r="EM304" s="152"/>
      <c r="EN304" s="152"/>
      <c r="EO304" s="152"/>
      <c r="EP304" s="152"/>
      <c r="EQ304" s="152"/>
      <c r="ER304" s="152"/>
      <c r="ES304" s="152"/>
      <c r="ET304" s="152"/>
      <c r="EU304" s="152"/>
      <c r="EV304" s="152"/>
      <c r="EW304" s="152"/>
      <c r="EX304" s="152"/>
      <c r="EY304" s="152"/>
      <c r="EZ304" s="152"/>
      <c r="FA304" s="152"/>
      <c r="FB304" s="152"/>
      <c r="FC304" s="152"/>
      <c r="FD304" s="152"/>
      <c r="FE304" s="152"/>
      <c r="FF304" s="152"/>
      <c r="FG304" s="152"/>
      <c r="FH304" s="152"/>
      <c r="FI304" s="152"/>
      <c r="FJ304" s="152"/>
      <c r="FK304" s="152"/>
      <c r="FL304" s="152"/>
      <c r="FM304" s="152"/>
      <c r="FN304" s="152"/>
      <c r="FO304" s="152"/>
      <c r="FP304" s="152"/>
      <c r="FQ304" s="152"/>
      <c r="FR304" s="152"/>
      <c r="FS304" s="152"/>
      <c r="FT304" s="152"/>
      <c r="FU304" s="152"/>
      <c r="FV304" s="152"/>
      <c r="FW304" s="152"/>
      <c r="FX304" s="152"/>
      <c r="FY304" s="152"/>
      <c r="FZ304" s="152"/>
      <c r="GA304" s="152"/>
      <c r="GB304" s="152"/>
      <c r="GC304" s="152"/>
      <c r="GD304" s="152"/>
      <c r="GE304" s="152"/>
      <c r="GF304" s="152"/>
      <c r="GG304" s="152"/>
      <c r="GH304" s="152"/>
      <c r="GI304" s="152"/>
      <c r="GJ304" s="152"/>
      <c r="GK304" s="152"/>
      <c r="GL304" s="152"/>
      <c r="GM304" s="152"/>
      <c r="GN304" s="152"/>
      <c r="GO304" s="152"/>
      <c r="GP304" s="152"/>
      <c r="GQ304" s="152"/>
      <c r="GR304" s="152"/>
      <c r="GS304" s="152"/>
    </row>
    <row r="305" spans="1:206" s="2887" customFormat="1" ht="29" customHeight="1" x14ac:dyDescent="0.2">
      <c r="A305" s="12" t="s">
        <v>1344</v>
      </c>
      <c r="B305" s="146" t="s">
        <v>1167</v>
      </c>
      <c r="C305" s="147" t="s">
        <v>186</v>
      </c>
      <c r="D305" s="147" t="s">
        <v>1715</v>
      </c>
      <c r="E305" s="172">
        <v>41702</v>
      </c>
      <c r="F305" s="2761">
        <f t="shared" ca="1" si="5"/>
        <v>113</v>
      </c>
      <c r="G305" s="147" t="s">
        <v>1580</v>
      </c>
      <c r="H305" s="147" t="s">
        <v>1172</v>
      </c>
      <c r="I305" s="147"/>
      <c r="J305" s="147"/>
      <c r="K305" s="147"/>
      <c r="L305" s="2696"/>
      <c r="M305" s="147"/>
      <c r="N305" s="147" t="s">
        <v>1718</v>
      </c>
      <c r="O305" s="71" t="s">
        <v>1694</v>
      </c>
      <c r="P305" s="71" t="s">
        <v>1669</v>
      </c>
      <c r="Q305" s="71" t="s">
        <v>1669</v>
      </c>
      <c r="R305" s="147" t="s">
        <v>1630</v>
      </c>
      <c r="S305" s="151"/>
      <c r="T305" s="152"/>
      <c r="U305" s="152"/>
      <c r="V305" s="152"/>
      <c r="W305" s="152"/>
      <c r="X305" s="152"/>
      <c r="Y305" s="152" t="s">
        <v>1421</v>
      </c>
      <c r="Z305" s="152"/>
      <c r="AA305" s="152"/>
      <c r="AB305" s="152"/>
      <c r="AC305" s="152"/>
      <c r="AD305" s="152"/>
      <c r="AE305" s="152"/>
      <c r="AF305" s="152"/>
      <c r="AG305" s="152"/>
      <c r="AH305" s="152"/>
      <c r="AI305" s="152"/>
      <c r="AJ305" s="152"/>
      <c r="AK305" s="152"/>
      <c r="AL305" s="152"/>
      <c r="AM305" s="152"/>
      <c r="AN305" s="153"/>
      <c r="AO305" s="153"/>
      <c r="AP305" s="154"/>
      <c r="AQ305" s="152"/>
      <c r="AR305" s="152"/>
      <c r="AS305" s="152"/>
      <c r="AT305" s="152"/>
      <c r="AU305" s="152"/>
      <c r="AV305" s="152"/>
      <c r="AW305" s="152"/>
      <c r="AX305" s="152"/>
      <c r="AY305" s="152"/>
      <c r="AZ305" s="152"/>
      <c r="BA305" s="152"/>
      <c r="BB305" s="152"/>
      <c r="BC305" s="152"/>
      <c r="BD305" s="152"/>
      <c r="BE305" s="152"/>
      <c r="BF305" s="156"/>
      <c r="BG305" s="156"/>
      <c r="BH305" s="156"/>
      <c r="BI305" s="156"/>
      <c r="BJ305" s="156"/>
      <c r="BK305" s="156"/>
      <c r="BL305" s="156"/>
      <c r="BM305" s="156"/>
      <c r="BN305" s="156"/>
      <c r="BO305" s="156"/>
      <c r="BP305" s="156"/>
      <c r="BQ305" s="156"/>
      <c r="BR305" s="156"/>
      <c r="BS305" s="156"/>
      <c r="BT305" s="156"/>
      <c r="BU305" s="156"/>
      <c r="BV305" s="156"/>
      <c r="BW305" s="156"/>
      <c r="BX305" s="156"/>
      <c r="BY305" s="156"/>
      <c r="BZ305" s="156"/>
      <c r="CA305" s="156"/>
      <c r="CB305" s="156"/>
      <c r="CC305" s="156"/>
      <c r="CD305" s="156"/>
      <c r="CE305" s="156"/>
      <c r="CF305" s="156"/>
      <c r="CG305" s="156"/>
      <c r="CH305" s="156"/>
      <c r="CI305" s="156"/>
      <c r="CJ305" s="156"/>
      <c r="CK305" s="156"/>
      <c r="CL305" s="156"/>
      <c r="CM305" s="156"/>
      <c r="CN305" s="156"/>
      <c r="CO305" s="156"/>
      <c r="CP305" s="156"/>
      <c r="CQ305" s="156"/>
      <c r="CR305" s="156"/>
      <c r="CS305" s="156"/>
      <c r="CT305" s="156"/>
      <c r="CU305" s="156"/>
      <c r="CV305" s="156"/>
      <c r="CW305" s="156"/>
      <c r="CX305" s="156"/>
      <c r="CY305" s="156"/>
      <c r="CZ305" s="156"/>
      <c r="DA305" s="156"/>
      <c r="DB305" s="156"/>
      <c r="DC305" s="156"/>
      <c r="DD305" s="156"/>
      <c r="DE305" s="156"/>
      <c r="DF305" s="156"/>
      <c r="DG305" s="156"/>
      <c r="DH305" s="156"/>
      <c r="DI305" s="156"/>
      <c r="DJ305" s="156"/>
      <c r="DK305" s="156"/>
      <c r="DL305" s="156"/>
      <c r="DM305" s="156"/>
      <c r="DN305" s="156"/>
      <c r="DO305" s="156"/>
      <c r="DP305" s="156"/>
      <c r="DQ305" s="156"/>
      <c r="DR305" s="156"/>
      <c r="DS305" s="156"/>
      <c r="DT305" s="156"/>
      <c r="DU305" s="156"/>
      <c r="DV305" s="156"/>
      <c r="DW305" s="156"/>
      <c r="DX305" s="156"/>
      <c r="DY305" s="156"/>
      <c r="DZ305" s="156"/>
      <c r="EA305" s="156"/>
      <c r="EB305" s="156"/>
      <c r="EC305" s="156"/>
      <c r="ED305" s="156"/>
      <c r="EE305" s="156"/>
      <c r="EF305" s="156"/>
      <c r="EG305" s="156"/>
      <c r="EH305" s="156"/>
      <c r="EI305" s="156"/>
      <c r="EJ305" s="156"/>
      <c r="EK305" s="156"/>
      <c r="EL305" s="156"/>
      <c r="EM305" s="156"/>
      <c r="EN305" s="156"/>
      <c r="EO305" s="156"/>
      <c r="EP305" s="156"/>
      <c r="EQ305" s="156"/>
      <c r="ER305" s="156"/>
      <c r="ES305" s="156"/>
      <c r="ET305" s="156"/>
      <c r="EU305" s="156"/>
      <c r="EV305" s="156"/>
      <c r="EW305" s="156"/>
      <c r="EX305" s="156"/>
      <c r="EY305" s="156"/>
      <c r="EZ305" s="156"/>
      <c r="FA305" s="156"/>
      <c r="FB305" s="156"/>
      <c r="FC305" s="156"/>
      <c r="FD305" s="156"/>
      <c r="FE305" s="156"/>
      <c r="FF305" s="156"/>
      <c r="FG305" s="156"/>
      <c r="FH305" s="156"/>
      <c r="FI305" s="156"/>
      <c r="FJ305" s="156"/>
      <c r="FK305" s="156"/>
      <c r="FL305" s="156"/>
      <c r="FM305" s="156"/>
      <c r="FN305" s="156"/>
      <c r="FO305" s="156"/>
      <c r="FP305" s="156"/>
      <c r="FQ305" s="156"/>
      <c r="FR305" s="156"/>
      <c r="FS305" s="156"/>
      <c r="FT305" s="156"/>
      <c r="FU305" s="156"/>
      <c r="FV305" s="156"/>
      <c r="FW305" s="156"/>
      <c r="FX305" s="156"/>
      <c r="FY305" s="156"/>
      <c r="FZ305" s="156"/>
      <c r="GA305" s="156"/>
      <c r="GB305" s="156"/>
      <c r="GC305" s="156"/>
      <c r="GD305" s="156"/>
      <c r="GE305" s="156"/>
      <c r="GF305" s="156"/>
      <c r="GG305" s="156"/>
      <c r="GH305" s="156"/>
      <c r="GI305" s="156"/>
      <c r="GJ305" s="156"/>
      <c r="GK305" s="156"/>
      <c r="GL305" s="156"/>
      <c r="GM305" s="156"/>
      <c r="GN305" s="156"/>
      <c r="GO305" s="156"/>
      <c r="GP305" s="156"/>
      <c r="GQ305" s="156"/>
      <c r="GR305" s="156"/>
      <c r="GS305" s="156"/>
    </row>
    <row r="306" spans="1:206" s="2871" customFormat="1" ht="29" customHeight="1" x14ac:dyDescent="0.2">
      <c r="A306" s="12" t="s">
        <v>1345</v>
      </c>
      <c r="B306" s="146" t="s">
        <v>1168</v>
      </c>
      <c r="C306" s="147" t="s">
        <v>186</v>
      </c>
      <c r="D306" s="147" t="s">
        <v>1716</v>
      </c>
      <c r="E306" s="172">
        <v>41707</v>
      </c>
      <c r="F306" s="2761">
        <f t="shared" ca="1" si="5"/>
        <v>113</v>
      </c>
      <c r="G306" s="147" t="s">
        <v>1580</v>
      </c>
      <c r="H306" s="147" t="s">
        <v>65</v>
      </c>
      <c r="I306" s="147"/>
      <c r="J306" s="147"/>
      <c r="K306" s="147"/>
      <c r="L306" s="2696"/>
      <c r="M306" s="147"/>
      <c r="N306" s="147" t="s">
        <v>1718</v>
      </c>
      <c r="O306" s="71" t="s">
        <v>1694</v>
      </c>
      <c r="P306" s="89" t="s">
        <v>1698</v>
      </c>
      <c r="Q306" s="71" t="s">
        <v>1669</v>
      </c>
      <c r="R306" s="147" t="s">
        <v>1643</v>
      </c>
      <c r="S306" s="151"/>
      <c r="T306" s="152"/>
      <c r="U306" s="152"/>
      <c r="V306" s="152"/>
      <c r="W306" s="152"/>
      <c r="X306" s="152"/>
      <c r="Y306" s="152" t="s">
        <v>1421</v>
      </c>
      <c r="Z306" s="152"/>
      <c r="AA306" s="152"/>
      <c r="AB306" s="152"/>
      <c r="AC306" s="152"/>
      <c r="AD306" s="152"/>
      <c r="AE306" s="152"/>
      <c r="AF306" s="152"/>
      <c r="AG306" s="152"/>
      <c r="AH306" s="152"/>
      <c r="AI306" s="152"/>
      <c r="AJ306" s="152"/>
      <c r="AK306" s="152"/>
      <c r="AL306" s="152"/>
      <c r="AM306" s="152"/>
      <c r="AN306" s="153"/>
      <c r="AO306" s="153"/>
      <c r="AP306" s="154"/>
      <c r="AQ306" s="152"/>
      <c r="AR306" s="152"/>
      <c r="AS306" s="152"/>
      <c r="AT306" s="152"/>
      <c r="AU306" s="152"/>
      <c r="AV306" s="152"/>
      <c r="AW306" s="152"/>
      <c r="AX306" s="152"/>
      <c r="AY306" s="152"/>
      <c r="AZ306" s="152"/>
      <c r="BA306" s="152"/>
      <c r="BB306" s="152"/>
      <c r="BC306" s="152"/>
      <c r="BD306" s="152"/>
      <c r="BE306" s="152"/>
      <c r="BF306" s="152"/>
      <c r="BG306" s="152"/>
      <c r="BH306" s="152"/>
      <c r="BI306" s="152"/>
      <c r="BJ306" s="152"/>
      <c r="BK306" s="152"/>
      <c r="BL306" s="152"/>
      <c r="BM306" s="152"/>
      <c r="BN306" s="152"/>
      <c r="BO306" s="152"/>
      <c r="BP306" s="152"/>
      <c r="BQ306" s="152"/>
      <c r="BR306" s="152"/>
      <c r="BS306" s="152"/>
      <c r="BT306" s="152"/>
      <c r="BU306" s="152"/>
      <c r="BV306" s="152"/>
      <c r="BW306" s="152"/>
      <c r="BX306" s="152"/>
      <c r="BY306" s="152"/>
      <c r="BZ306" s="152"/>
      <c r="CA306" s="152"/>
      <c r="CB306" s="152"/>
      <c r="CC306" s="152"/>
      <c r="CD306" s="152"/>
      <c r="CE306" s="152"/>
      <c r="CF306" s="152"/>
      <c r="CG306" s="152"/>
      <c r="CH306" s="152"/>
      <c r="CI306" s="152"/>
      <c r="CJ306" s="152"/>
      <c r="CK306" s="152"/>
      <c r="CL306" s="152"/>
      <c r="CM306" s="152"/>
      <c r="CN306" s="152"/>
      <c r="CO306" s="152"/>
      <c r="CP306" s="152"/>
      <c r="CQ306" s="152"/>
      <c r="CR306" s="152"/>
      <c r="CS306" s="152"/>
      <c r="CT306" s="152"/>
      <c r="CU306" s="152"/>
      <c r="CV306" s="152"/>
      <c r="CW306" s="152"/>
      <c r="CX306" s="152"/>
      <c r="CY306" s="152"/>
      <c r="CZ306" s="152"/>
      <c r="DA306" s="152"/>
      <c r="DB306" s="152"/>
      <c r="DC306" s="152"/>
      <c r="DD306" s="152"/>
      <c r="DE306" s="152"/>
      <c r="DF306" s="152"/>
      <c r="DG306" s="152"/>
      <c r="DH306" s="152"/>
      <c r="DI306" s="152"/>
      <c r="DJ306" s="152"/>
      <c r="DK306" s="152"/>
      <c r="DL306" s="152"/>
      <c r="DM306" s="152"/>
      <c r="DN306" s="152"/>
      <c r="DO306" s="152"/>
      <c r="DP306" s="152"/>
      <c r="DQ306" s="152"/>
      <c r="DR306" s="152"/>
      <c r="DS306" s="152"/>
      <c r="DT306" s="152"/>
      <c r="DU306" s="152"/>
      <c r="DV306" s="152"/>
      <c r="DW306" s="152"/>
      <c r="DX306" s="152"/>
      <c r="DY306" s="152"/>
      <c r="DZ306" s="152"/>
      <c r="EA306" s="152"/>
      <c r="EB306" s="152"/>
      <c r="EC306" s="152"/>
      <c r="ED306" s="152"/>
      <c r="EE306" s="152"/>
      <c r="EF306" s="152"/>
      <c r="EG306" s="152"/>
      <c r="EH306" s="152"/>
      <c r="EI306" s="152"/>
      <c r="EJ306" s="152"/>
      <c r="EK306" s="152"/>
      <c r="EL306" s="152"/>
      <c r="EM306" s="152"/>
      <c r="EN306" s="152"/>
      <c r="EO306" s="152"/>
      <c r="EP306" s="152"/>
      <c r="EQ306" s="152"/>
      <c r="ER306" s="152"/>
      <c r="ES306" s="152"/>
      <c r="ET306" s="152"/>
      <c r="EU306" s="152"/>
      <c r="EV306" s="152"/>
      <c r="EW306" s="152"/>
      <c r="EX306" s="152"/>
      <c r="EY306" s="152"/>
      <c r="EZ306" s="152"/>
      <c r="FA306" s="152"/>
      <c r="FB306" s="152"/>
      <c r="FC306" s="152"/>
      <c r="FD306" s="152"/>
      <c r="FE306" s="152"/>
      <c r="FF306" s="152"/>
      <c r="FG306" s="152"/>
      <c r="FH306" s="152"/>
      <c r="FI306" s="152"/>
      <c r="FJ306" s="152"/>
      <c r="FK306" s="152"/>
      <c r="FL306" s="152"/>
      <c r="FM306" s="152"/>
      <c r="FN306" s="152"/>
      <c r="FO306" s="152"/>
      <c r="FP306" s="152"/>
      <c r="FQ306" s="152"/>
      <c r="FR306" s="152"/>
      <c r="FS306" s="152"/>
      <c r="FT306" s="152"/>
      <c r="FU306" s="152"/>
      <c r="FV306" s="152"/>
      <c r="FW306" s="152"/>
      <c r="FX306" s="152"/>
      <c r="FY306" s="152"/>
      <c r="FZ306" s="152"/>
      <c r="GA306" s="152"/>
      <c r="GB306" s="152"/>
      <c r="GC306" s="152"/>
      <c r="GD306" s="152"/>
      <c r="GE306" s="152"/>
      <c r="GF306" s="152"/>
      <c r="GG306" s="152"/>
      <c r="GH306" s="152"/>
      <c r="GI306" s="152"/>
      <c r="GJ306" s="152"/>
      <c r="GK306" s="152"/>
      <c r="GL306" s="152"/>
      <c r="GM306" s="152"/>
      <c r="GN306" s="152"/>
      <c r="GO306" s="152"/>
      <c r="GP306" s="152"/>
      <c r="GQ306" s="152"/>
      <c r="GR306" s="152"/>
      <c r="GS306" s="152"/>
    </row>
    <row r="307" spans="1:206" s="2871" customFormat="1" ht="29" customHeight="1" x14ac:dyDescent="0.2">
      <c r="A307" s="3650" t="s">
        <v>1748</v>
      </c>
      <c r="B307" s="2872" t="s">
        <v>1146</v>
      </c>
      <c r="C307" s="71" t="s">
        <v>186</v>
      </c>
      <c r="D307" s="71" t="s">
        <v>259</v>
      </c>
      <c r="E307" s="2873">
        <v>41298</v>
      </c>
      <c r="F307" s="2874">
        <f t="shared" ca="1" si="5"/>
        <v>127</v>
      </c>
      <c r="G307" s="71" t="s">
        <v>1581</v>
      </c>
      <c r="H307" s="71" t="s">
        <v>983</v>
      </c>
      <c r="I307" s="71"/>
      <c r="J307" s="71"/>
      <c r="K307" s="71"/>
      <c r="L307" s="2875"/>
      <c r="M307" s="71" t="s">
        <v>1723</v>
      </c>
      <c r="N307" s="71" t="s">
        <v>1719</v>
      </c>
      <c r="O307" s="71"/>
      <c r="P307" s="71"/>
      <c r="Q307" s="71"/>
      <c r="R307" s="71" t="s">
        <v>1681</v>
      </c>
      <c r="S307" s="71" t="s">
        <v>1681</v>
      </c>
      <c r="T307" s="71" t="s">
        <v>1662</v>
      </c>
      <c r="U307" s="71" t="s">
        <v>1630</v>
      </c>
      <c r="V307" s="2876"/>
      <c r="Y307" s="2871" t="s">
        <v>1501</v>
      </c>
      <c r="AQ307" s="2877"/>
      <c r="AR307" s="2877"/>
      <c r="AS307" s="2878"/>
      <c r="BE307" s="2888"/>
      <c r="GW307" s="2862"/>
    </row>
    <row r="308" spans="1:206" s="156" customFormat="1" ht="29" customHeight="1" x14ac:dyDescent="0.2">
      <c r="A308" s="3650" t="s">
        <v>1748</v>
      </c>
      <c r="B308" s="2872" t="s">
        <v>1116</v>
      </c>
      <c r="C308" s="71" t="s">
        <v>196</v>
      </c>
      <c r="D308" s="71" t="s">
        <v>1009</v>
      </c>
      <c r="E308" s="2873">
        <v>41690</v>
      </c>
      <c r="F308" s="2874">
        <f t="shared" ca="1" si="5"/>
        <v>114</v>
      </c>
      <c r="G308" s="71" t="s">
        <v>1580</v>
      </c>
      <c r="H308" s="71" t="s">
        <v>1118</v>
      </c>
      <c r="I308" s="71"/>
      <c r="J308" s="71"/>
      <c r="K308" s="71"/>
      <c r="L308" s="2875"/>
      <c r="M308" s="71" t="s">
        <v>1723</v>
      </c>
      <c r="N308" s="71" t="s">
        <v>1719</v>
      </c>
      <c r="O308" s="71"/>
      <c r="P308" s="71"/>
      <c r="Q308" s="71"/>
      <c r="R308" s="71" t="s">
        <v>1694</v>
      </c>
      <c r="S308" s="71" t="s">
        <v>1669</v>
      </c>
      <c r="T308" s="71" t="s">
        <v>1669</v>
      </c>
      <c r="U308" s="71" t="s">
        <v>1630</v>
      </c>
      <c r="V308" s="2876"/>
      <c r="W308" s="2871"/>
      <c r="X308" s="2871"/>
      <c r="Y308" s="2871"/>
      <c r="Z308" s="2871"/>
      <c r="AA308" s="2871"/>
      <c r="AB308" s="2871" t="s">
        <v>1421</v>
      </c>
      <c r="AC308" s="2871"/>
      <c r="AD308" s="2871"/>
      <c r="AE308" s="2871"/>
      <c r="AF308" s="2871"/>
      <c r="AG308" s="2871"/>
      <c r="AH308" s="2871"/>
      <c r="AI308" s="2871"/>
      <c r="AJ308" s="2871"/>
      <c r="AK308" s="2871"/>
      <c r="AL308" s="2871"/>
      <c r="AM308" s="2871"/>
      <c r="AN308" s="2871"/>
      <c r="AO308" s="2871"/>
      <c r="AP308" s="2871"/>
      <c r="AQ308" s="2877"/>
      <c r="AR308" s="2877"/>
      <c r="AS308" s="2878"/>
      <c r="AT308" s="2871"/>
      <c r="AU308" s="2871"/>
      <c r="AV308" s="2871"/>
      <c r="AW308" s="2871"/>
      <c r="AX308" s="2871"/>
      <c r="AY308" s="2871"/>
      <c r="AZ308" s="2871"/>
      <c r="BA308" s="2871"/>
      <c r="BB308" s="2871"/>
      <c r="BC308" s="2871"/>
      <c r="BD308" s="2888"/>
      <c r="BE308" s="2871"/>
      <c r="BF308" s="2871"/>
      <c r="BG308" s="2871"/>
      <c r="BH308" s="2871"/>
      <c r="BI308" s="2871"/>
      <c r="BJ308" s="2871"/>
      <c r="BK308" s="2871"/>
      <c r="BL308" s="2871"/>
      <c r="BM308" s="2871"/>
      <c r="BN308" s="2871"/>
      <c r="BO308" s="2871"/>
      <c r="BP308" s="2871"/>
      <c r="BQ308" s="2871"/>
      <c r="BR308" s="2871"/>
      <c r="BS308" s="2871"/>
      <c r="BT308" s="2871"/>
      <c r="BU308" s="2871"/>
      <c r="BV308" s="2871"/>
      <c r="BW308" s="2871"/>
      <c r="BX308" s="2871"/>
      <c r="BY308" s="2871"/>
      <c r="BZ308" s="2871"/>
      <c r="CA308" s="2871"/>
      <c r="CB308" s="2871"/>
      <c r="CC308" s="2871"/>
      <c r="CD308" s="2871"/>
      <c r="CE308" s="2871"/>
      <c r="CF308" s="2871"/>
      <c r="CG308" s="2871"/>
      <c r="CH308" s="2871"/>
      <c r="CI308" s="2871"/>
      <c r="CJ308" s="2871"/>
      <c r="CK308" s="2871"/>
      <c r="CL308" s="2871"/>
      <c r="CM308" s="2871"/>
      <c r="CN308" s="2871"/>
      <c r="CO308" s="2871"/>
      <c r="CP308" s="2871"/>
      <c r="CQ308" s="2871"/>
      <c r="CR308" s="2871"/>
      <c r="CS308" s="2871"/>
      <c r="CT308" s="2871"/>
      <c r="CU308" s="2871"/>
      <c r="CV308" s="2871"/>
      <c r="CW308" s="2871"/>
      <c r="CX308" s="2871"/>
      <c r="CY308" s="2871"/>
      <c r="CZ308" s="2871"/>
      <c r="DA308" s="2871"/>
      <c r="DB308" s="2871"/>
      <c r="DC308" s="2871"/>
      <c r="DD308" s="2871"/>
      <c r="DE308" s="2871"/>
      <c r="DF308" s="2871"/>
      <c r="DG308" s="2871"/>
      <c r="DH308" s="2871"/>
      <c r="DI308" s="2871"/>
      <c r="DJ308" s="2871"/>
      <c r="DK308" s="2871"/>
      <c r="DL308" s="2871"/>
      <c r="DM308" s="2871"/>
      <c r="DN308" s="2871"/>
      <c r="DO308" s="2871"/>
      <c r="DP308" s="2871"/>
      <c r="DQ308" s="2871"/>
      <c r="DR308" s="2871"/>
      <c r="DS308" s="2871"/>
      <c r="DT308" s="2871"/>
      <c r="DU308" s="2871"/>
      <c r="DV308" s="2871"/>
      <c r="DW308" s="2871"/>
      <c r="DX308" s="2871"/>
      <c r="DY308" s="2871"/>
      <c r="DZ308" s="2871"/>
      <c r="EA308" s="2871"/>
      <c r="EB308" s="2871"/>
      <c r="EC308" s="2871"/>
      <c r="ED308" s="2871"/>
      <c r="EE308" s="2871"/>
      <c r="EF308" s="2871"/>
      <c r="EG308" s="2871"/>
      <c r="EH308" s="2871"/>
      <c r="EI308" s="2871"/>
      <c r="EJ308" s="2871"/>
      <c r="EK308" s="2871"/>
      <c r="EL308" s="2871"/>
      <c r="EM308" s="2871"/>
      <c r="EN308" s="2871"/>
      <c r="EO308" s="2871"/>
      <c r="EP308" s="2871"/>
      <c r="EQ308" s="2871"/>
      <c r="ER308" s="2871"/>
      <c r="ES308" s="2871"/>
      <c r="ET308" s="2871"/>
      <c r="EU308" s="2871"/>
      <c r="EV308" s="2871"/>
      <c r="EW308" s="2871"/>
      <c r="EX308" s="2871"/>
      <c r="EY308" s="2871"/>
      <c r="EZ308" s="2871"/>
      <c r="FA308" s="2871"/>
      <c r="FB308" s="2871"/>
      <c r="FC308" s="2871"/>
      <c r="FD308" s="2871"/>
      <c r="FE308" s="2871"/>
      <c r="FF308" s="2871"/>
      <c r="FG308" s="2871"/>
      <c r="FH308" s="2871"/>
      <c r="FI308" s="2871"/>
      <c r="FJ308" s="2871"/>
      <c r="FK308" s="2871"/>
      <c r="FL308" s="2871"/>
      <c r="FM308" s="2871"/>
      <c r="FN308" s="2871"/>
      <c r="FO308" s="2871"/>
      <c r="FP308" s="2871"/>
      <c r="FQ308" s="2871"/>
      <c r="FR308" s="2871"/>
      <c r="FS308" s="2871"/>
      <c r="FT308" s="2871"/>
      <c r="FU308" s="2871"/>
      <c r="FV308" s="2871"/>
      <c r="FW308" s="2871"/>
      <c r="FX308" s="2871"/>
      <c r="FY308" s="2871"/>
      <c r="FZ308" s="2871"/>
      <c r="GA308" s="2871"/>
      <c r="GB308" s="2871"/>
      <c r="GC308" s="2871"/>
      <c r="GD308" s="2871"/>
      <c r="GE308" s="2871"/>
      <c r="GF308" s="2871"/>
      <c r="GG308" s="2871"/>
      <c r="GH308" s="2871"/>
      <c r="GI308" s="2871"/>
      <c r="GJ308" s="2871"/>
      <c r="GK308" s="2871"/>
      <c r="GL308" s="2871"/>
      <c r="GM308" s="2871"/>
      <c r="GN308" s="2871"/>
      <c r="GO308" s="2871"/>
      <c r="GP308" s="2871"/>
      <c r="GQ308" s="2871"/>
      <c r="GR308" s="2871"/>
      <c r="GS308" s="2871"/>
      <c r="GT308" s="2871"/>
      <c r="GU308" s="2871"/>
      <c r="GV308" s="2871"/>
      <c r="GW308" s="2887"/>
    </row>
    <row r="309" spans="1:206" s="152" customFormat="1" ht="29" customHeight="1" x14ac:dyDescent="0.2">
      <c r="A309" s="3650" t="s">
        <v>1748</v>
      </c>
      <c r="B309" s="146" t="s">
        <v>1119</v>
      </c>
      <c r="C309" s="147" t="s">
        <v>196</v>
      </c>
      <c r="D309" s="147" t="s">
        <v>1244</v>
      </c>
      <c r="E309" s="172">
        <v>41690</v>
      </c>
      <c r="F309" s="2761">
        <f t="shared" ca="1" si="5"/>
        <v>114</v>
      </c>
      <c r="G309" s="147" t="s">
        <v>1580</v>
      </c>
      <c r="H309" s="147" t="s">
        <v>227</v>
      </c>
      <c r="I309" s="147"/>
      <c r="J309" s="147"/>
      <c r="K309" s="147"/>
      <c r="L309" s="2696"/>
      <c r="M309" s="147" t="s">
        <v>1723</v>
      </c>
      <c r="N309" s="71" t="s">
        <v>1719</v>
      </c>
      <c r="O309" s="71"/>
      <c r="P309" s="147"/>
      <c r="Q309" s="147"/>
      <c r="R309" s="71" t="s">
        <v>1669</v>
      </c>
      <c r="S309" s="71" t="s">
        <v>1669</v>
      </c>
      <c r="T309" s="71" t="s">
        <v>1669</v>
      </c>
      <c r="U309" s="147" t="s">
        <v>1642</v>
      </c>
      <c r="V309" s="151"/>
      <c r="AB309" s="152" t="s">
        <v>1421</v>
      </c>
      <c r="AQ309" s="153"/>
      <c r="AR309" s="153"/>
      <c r="AS309" s="154"/>
      <c r="GW309" s="2887"/>
    </row>
    <row r="310" spans="1:206" s="152" customFormat="1" ht="29" customHeight="1" x14ac:dyDescent="0.2">
      <c r="A310" s="3650" t="s">
        <v>1748</v>
      </c>
      <c r="B310" s="2872" t="s">
        <v>1158</v>
      </c>
      <c r="C310" s="71" t="s">
        <v>196</v>
      </c>
      <c r="D310" s="71" t="s">
        <v>146</v>
      </c>
      <c r="E310" s="2873">
        <v>41697</v>
      </c>
      <c r="F310" s="2874">
        <f t="shared" ca="1" si="5"/>
        <v>114</v>
      </c>
      <c r="G310" s="71" t="s">
        <v>1580</v>
      </c>
      <c r="H310" s="71" t="s">
        <v>73</v>
      </c>
      <c r="I310" s="71"/>
      <c r="J310" s="71"/>
      <c r="K310" s="71"/>
      <c r="L310" s="2875"/>
      <c r="M310" s="71" t="s">
        <v>1723</v>
      </c>
      <c r="N310" s="71" t="s">
        <v>1719</v>
      </c>
      <c r="O310" s="71"/>
      <c r="P310" s="71"/>
      <c r="Q310" s="71"/>
      <c r="R310" s="71" t="s">
        <v>1623</v>
      </c>
      <c r="S310" s="71" t="s">
        <v>1623</v>
      </c>
      <c r="T310" s="71" t="s">
        <v>1623</v>
      </c>
      <c r="U310" s="71" t="s">
        <v>1630</v>
      </c>
      <c r="V310" s="2876"/>
      <c r="W310" s="2871"/>
      <c r="X310" s="2871"/>
      <c r="Y310" s="2871"/>
      <c r="Z310" s="2871"/>
      <c r="AA310" s="2871"/>
      <c r="AB310" s="2871" t="s">
        <v>1421</v>
      </c>
      <c r="AC310" s="2871"/>
      <c r="AD310" s="2871"/>
      <c r="AE310" s="2871"/>
      <c r="AF310" s="2871"/>
      <c r="AG310" s="2871"/>
      <c r="AH310" s="2871"/>
      <c r="AI310" s="2871"/>
      <c r="AJ310" s="2871"/>
      <c r="AK310" s="2871"/>
      <c r="AL310" s="2871"/>
      <c r="AM310" s="2871"/>
      <c r="AN310" s="2871"/>
      <c r="AO310" s="2871"/>
      <c r="AP310" s="2871"/>
      <c r="AQ310" s="2877"/>
      <c r="AR310" s="2877"/>
      <c r="AS310" s="2878"/>
      <c r="AT310" s="2871"/>
      <c r="AU310" s="2871"/>
      <c r="AV310" s="2871"/>
      <c r="AW310" s="2871"/>
      <c r="AX310" s="2871"/>
      <c r="AY310" s="2871"/>
      <c r="AZ310" s="2871"/>
      <c r="BA310" s="2871"/>
      <c r="BB310" s="2871"/>
      <c r="BC310" s="2871"/>
      <c r="BD310" s="2871"/>
      <c r="BE310" s="2871"/>
      <c r="BF310" s="2871"/>
      <c r="BG310" s="2871"/>
      <c r="BH310" s="2871"/>
      <c r="BI310" s="2871"/>
      <c r="BJ310" s="2871"/>
      <c r="BK310" s="2871"/>
      <c r="BL310" s="2871"/>
      <c r="BM310" s="2871"/>
      <c r="BN310" s="2871"/>
      <c r="BO310" s="2871"/>
      <c r="BP310" s="2871"/>
      <c r="BQ310" s="2871"/>
      <c r="BR310" s="2871"/>
      <c r="BS310" s="2871"/>
      <c r="BT310" s="2871"/>
      <c r="BU310" s="2871"/>
      <c r="BV310" s="2871"/>
      <c r="BW310" s="2871"/>
      <c r="BX310" s="2871"/>
      <c r="BY310" s="2871"/>
      <c r="BZ310" s="2871"/>
      <c r="CA310" s="2871"/>
      <c r="CB310" s="2871"/>
      <c r="CC310" s="2871"/>
      <c r="CD310" s="2871"/>
      <c r="CE310" s="2871"/>
      <c r="CF310" s="2871"/>
      <c r="CG310" s="2871"/>
      <c r="CH310" s="2871"/>
      <c r="CI310" s="2871"/>
      <c r="CJ310" s="2871"/>
      <c r="CK310" s="2871"/>
      <c r="CL310" s="2871"/>
      <c r="CM310" s="2871"/>
      <c r="CN310" s="2871"/>
      <c r="CO310" s="2871"/>
      <c r="CP310" s="2871"/>
      <c r="CQ310" s="2871"/>
      <c r="CR310" s="2871"/>
      <c r="CS310" s="2871"/>
      <c r="CT310" s="2871"/>
      <c r="CU310" s="2871"/>
      <c r="CV310" s="2871"/>
      <c r="CW310" s="2871"/>
      <c r="CX310" s="2871"/>
      <c r="CY310" s="2871"/>
      <c r="CZ310" s="2871"/>
      <c r="DA310" s="2871"/>
      <c r="DB310" s="2871"/>
      <c r="DC310" s="2871"/>
      <c r="DD310" s="2871"/>
      <c r="DE310" s="2871"/>
      <c r="DF310" s="2871"/>
      <c r="DG310" s="2871"/>
      <c r="DH310" s="2871"/>
      <c r="DI310" s="2871"/>
      <c r="DJ310" s="2871"/>
      <c r="DK310" s="2871"/>
      <c r="DL310" s="2871"/>
      <c r="DM310" s="2871"/>
      <c r="DN310" s="2871"/>
      <c r="DO310" s="2871"/>
      <c r="DP310" s="2871"/>
      <c r="DQ310" s="2871"/>
      <c r="DR310" s="2871"/>
      <c r="DS310" s="2871"/>
      <c r="DT310" s="2871"/>
      <c r="DU310" s="2871"/>
      <c r="DV310" s="2871"/>
      <c r="DW310" s="2871"/>
      <c r="DX310" s="2871"/>
      <c r="DY310" s="2871"/>
      <c r="DZ310" s="2871"/>
      <c r="EA310" s="2871"/>
      <c r="EB310" s="2871"/>
      <c r="EC310" s="2871"/>
      <c r="ED310" s="2871"/>
      <c r="EE310" s="2871"/>
      <c r="EF310" s="2871"/>
      <c r="EG310" s="2871"/>
      <c r="EH310" s="2871"/>
      <c r="EI310" s="2871"/>
      <c r="EJ310" s="2871"/>
      <c r="EK310" s="2871"/>
      <c r="EL310" s="2871"/>
      <c r="EM310" s="2871"/>
      <c r="EN310" s="2871"/>
      <c r="EO310" s="2871"/>
      <c r="EP310" s="2871"/>
      <c r="EQ310" s="2871"/>
      <c r="ER310" s="2871"/>
      <c r="ES310" s="2871"/>
      <c r="ET310" s="2871"/>
      <c r="EU310" s="2871"/>
      <c r="EV310" s="2871"/>
      <c r="EW310" s="2871"/>
      <c r="EX310" s="2871"/>
      <c r="EY310" s="2871"/>
      <c r="EZ310" s="2871"/>
      <c r="FA310" s="2871"/>
      <c r="FB310" s="2871"/>
      <c r="FC310" s="2871"/>
      <c r="FD310" s="2871"/>
      <c r="FE310" s="2871"/>
      <c r="FF310" s="2871"/>
      <c r="FG310" s="2871"/>
      <c r="FH310" s="2871"/>
      <c r="FI310" s="2871"/>
      <c r="FJ310" s="2871"/>
      <c r="FK310" s="2871"/>
      <c r="FL310" s="2871"/>
      <c r="FM310" s="2871"/>
      <c r="FN310" s="2871"/>
      <c r="FO310" s="2871"/>
      <c r="FP310" s="2871"/>
      <c r="FQ310" s="2871"/>
      <c r="FR310" s="2871"/>
      <c r="FS310" s="2871"/>
      <c r="FT310" s="2871"/>
      <c r="FU310" s="2871"/>
      <c r="FV310" s="2871"/>
      <c r="FW310" s="2871"/>
      <c r="FX310" s="2871"/>
      <c r="FY310" s="2871"/>
      <c r="FZ310" s="2871"/>
      <c r="GA310" s="2871"/>
      <c r="GB310" s="2871"/>
      <c r="GC310" s="2871"/>
      <c r="GD310" s="2871"/>
      <c r="GE310" s="2871"/>
      <c r="GF310" s="2871"/>
      <c r="GG310" s="2871"/>
      <c r="GH310" s="2871"/>
      <c r="GI310" s="2871"/>
      <c r="GJ310" s="2871"/>
      <c r="GK310" s="2871"/>
      <c r="GL310" s="2871"/>
      <c r="GM310" s="2871"/>
      <c r="GN310" s="2871"/>
      <c r="GO310" s="2871"/>
      <c r="GP310" s="2871"/>
      <c r="GQ310" s="2871"/>
      <c r="GR310" s="2871"/>
      <c r="GS310" s="2871"/>
      <c r="GT310" s="2871"/>
      <c r="GU310" s="2871"/>
      <c r="GV310" s="2871"/>
      <c r="GW310" s="2889"/>
    </row>
    <row r="311" spans="1:206" s="152" customFormat="1" ht="29" customHeight="1" x14ac:dyDescent="0.2">
      <c r="A311" s="3650" t="s">
        <v>1749</v>
      </c>
      <c r="B311" s="146" t="s">
        <v>1117</v>
      </c>
      <c r="C311" s="147" t="s">
        <v>196</v>
      </c>
      <c r="D311" s="147" t="s">
        <v>437</v>
      </c>
      <c r="E311" s="172">
        <v>41690</v>
      </c>
      <c r="F311" s="2761">
        <f t="shared" ca="1" si="5"/>
        <v>114</v>
      </c>
      <c r="G311" s="147" t="s">
        <v>1580</v>
      </c>
      <c r="H311" s="147" t="s">
        <v>1115</v>
      </c>
      <c r="I311" s="147"/>
      <c r="J311" s="147"/>
      <c r="K311" s="147"/>
      <c r="L311" s="2696"/>
      <c r="M311" s="147" t="s">
        <v>1723</v>
      </c>
      <c r="N311" s="71" t="s">
        <v>1719</v>
      </c>
      <c r="O311" s="71"/>
      <c r="P311" s="147"/>
      <c r="Q311" s="147"/>
      <c r="R311" s="71" t="s">
        <v>1681</v>
      </c>
      <c r="S311" s="71" t="s">
        <v>1681</v>
      </c>
      <c r="T311" s="71" t="s">
        <v>1669</v>
      </c>
      <c r="U311" s="147" t="s">
        <v>1630</v>
      </c>
      <c r="V311" s="151"/>
      <c r="AB311" s="152" t="s">
        <v>1421</v>
      </c>
      <c r="AQ311" s="153"/>
      <c r="AR311" s="153"/>
      <c r="AS311" s="154"/>
      <c r="GW311" s="2889"/>
    </row>
    <row r="312" spans="1:206" s="152" customFormat="1" ht="29" customHeight="1" x14ac:dyDescent="0.2">
      <c r="A312" s="3650" t="s">
        <v>1749</v>
      </c>
      <c r="B312" s="2872" t="s">
        <v>1120</v>
      </c>
      <c r="C312" s="71" t="s">
        <v>196</v>
      </c>
      <c r="D312" s="71" t="s">
        <v>27</v>
      </c>
      <c r="E312" s="2873">
        <v>41691</v>
      </c>
      <c r="F312" s="2874">
        <f t="shared" ca="1" si="5"/>
        <v>114</v>
      </c>
      <c r="G312" s="71" t="s">
        <v>1580</v>
      </c>
      <c r="H312" s="71" t="s">
        <v>180</v>
      </c>
      <c r="I312" s="71"/>
      <c r="J312" s="71"/>
      <c r="K312" s="71"/>
      <c r="L312" s="2875"/>
      <c r="M312" s="71" t="s">
        <v>1723</v>
      </c>
      <c r="N312" s="71" t="s">
        <v>1719</v>
      </c>
      <c r="O312" s="71"/>
      <c r="P312" s="71"/>
      <c r="Q312" s="71"/>
      <c r="R312" s="71" t="s">
        <v>1681</v>
      </c>
      <c r="S312" s="71" t="s">
        <v>1681</v>
      </c>
      <c r="T312" s="71" t="s">
        <v>1669</v>
      </c>
      <c r="U312" s="71" t="s">
        <v>1630</v>
      </c>
      <c r="V312" s="2876"/>
      <c r="W312" s="2871"/>
      <c r="X312" s="2871"/>
      <c r="Y312" s="2871"/>
      <c r="Z312" s="2871"/>
      <c r="AA312" s="2871"/>
      <c r="AB312" s="2871" t="s">
        <v>1421</v>
      </c>
      <c r="AC312" s="2871"/>
      <c r="AD312" s="2871"/>
      <c r="AE312" s="2871" t="s">
        <v>1123</v>
      </c>
      <c r="AF312" s="2871"/>
      <c r="AG312" s="2871"/>
      <c r="AH312" s="2871"/>
      <c r="AI312" s="2871"/>
      <c r="AJ312" s="2871"/>
      <c r="AK312" s="2871"/>
      <c r="AL312" s="2871"/>
      <c r="AM312" s="2871"/>
      <c r="AN312" s="2871"/>
      <c r="AO312" s="2871"/>
      <c r="AP312" s="2871"/>
      <c r="AQ312" s="2877"/>
      <c r="AR312" s="2877"/>
      <c r="AS312" s="2878"/>
      <c r="AT312" s="2871"/>
      <c r="AU312" s="2871"/>
      <c r="AV312" s="2871"/>
      <c r="AW312" s="2871"/>
      <c r="AX312" s="2871"/>
      <c r="AY312" s="2871"/>
      <c r="AZ312" s="2871"/>
      <c r="BA312" s="2871"/>
      <c r="BB312" s="2871"/>
      <c r="BC312" s="2871"/>
      <c r="BD312" s="2871"/>
      <c r="BE312" s="2871"/>
      <c r="BF312" s="2871"/>
      <c r="BG312" s="2871"/>
      <c r="BH312" s="2871"/>
      <c r="BI312" s="2871"/>
      <c r="BJ312" s="2871"/>
      <c r="BK312" s="2871"/>
      <c r="BL312" s="2871"/>
      <c r="BM312" s="2871"/>
      <c r="BN312" s="2871"/>
      <c r="BO312" s="2871"/>
      <c r="BP312" s="2871"/>
      <c r="BQ312" s="2871"/>
      <c r="BR312" s="2871"/>
      <c r="BS312" s="2871"/>
      <c r="BT312" s="2871"/>
      <c r="BU312" s="2871"/>
      <c r="BV312" s="2871"/>
      <c r="BW312" s="2871"/>
      <c r="BX312" s="2871"/>
      <c r="BY312" s="2871"/>
      <c r="BZ312" s="2871"/>
      <c r="CA312" s="2871"/>
      <c r="CB312" s="2871"/>
      <c r="CC312" s="2871"/>
      <c r="CD312" s="2871"/>
      <c r="CE312" s="2871"/>
      <c r="CF312" s="2871"/>
      <c r="CG312" s="2871"/>
      <c r="CH312" s="2871"/>
      <c r="CI312" s="2871"/>
      <c r="CJ312" s="2871"/>
      <c r="CK312" s="2871"/>
      <c r="CL312" s="2871"/>
      <c r="CM312" s="2871"/>
      <c r="CN312" s="2871"/>
      <c r="CO312" s="2871"/>
      <c r="CP312" s="2871"/>
      <c r="CQ312" s="2871"/>
      <c r="CR312" s="2871"/>
      <c r="CS312" s="2871"/>
      <c r="CT312" s="2871"/>
      <c r="CU312" s="2871"/>
      <c r="CV312" s="2871"/>
      <c r="CW312" s="2871"/>
      <c r="CX312" s="2871"/>
      <c r="CY312" s="2871"/>
      <c r="CZ312" s="2871"/>
      <c r="DA312" s="2871"/>
      <c r="DB312" s="2871"/>
      <c r="DC312" s="2871"/>
      <c r="DD312" s="2871"/>
      <c r="DE312" s="2871"/>
      <c r="DF312" s="2871"/>
      <c r="DG312" s="2871"/>
      <c r="DH312" s="2871"/>
      <c r="DI312" s="2871"/>
      <c r="DJ312" s="2871"/>
      <c r="DK312" s="2871"/>
      <c r="DL312" s="2871"/>
      <c r="DM312" s="2871"/>
      <c r="DN312" s="2871"/>
      <c r="DO312" s="2871"/>
      <c r="DP312" s="2871"/>
      <c r="DQ312" s="2871"/>
      <c r="DR312" s="2871"/>
      <c r="DS312" s="2871"/>
      <c r="DT312" s="2871"/>
      <c r="DU312" s="2871"/>
      <c r="DV312" s="2871"/>
      <c r="DW312" s="2871"/>
      <c r="DX312" s="2871"/>
      <c r="DY312" s="2871"/>
      <c r="DZ312" s="2871"/>
      <c r="EA312" s="2871"/>
      <c r="EB312" s="2871"/>
      <c r="EC312" s="2871"/>
      <c r="ED312" s="2871"/>
      <c r="EE312" s="2871"/>
      <c r="EF312" s="2871"/>
      <c r="EG312" s="2871"/>
      <c r="EH312" s="2871"/>
      <c r="EI312" s="2871"/>
      <c r="EJ312" s="2871"/>
      <c r="EK312" s="2871"/>
      <c r="EL312" s="2871"/>
      <c r="EM312" s="2871"/>
      <c r="EN312" s="2871"/>
      <c r="EO312" s="2871"/>
      <c r="EP312" s="2871"/>
      <c r="EQ312" s="2871"/>
      <c r="ER312" s="2871"/>
      <c r="ES312" s="2871"/>
      <c r="ET312" s="2871"/>
      <c r="EU312" s="2871"/>
      <c r="EV312" s="2871"/>
      <c r="EW312" s="2871"/>
      <c r="EX312" s="2871"/>
      <c r="EY312" s="2871"/>
      <c r="EZ312" s="2871"/>
      <c r="FA312" s="2871"/>
      <c r="FB312" s="2871"/>
      <c r="FC312" s="2871"/>
      <c r="FD312" s="2871"/>
      <c r="FE312" s="2871"/>
      <c r="FF312" s="2871"/>
      <c r="FG312" s="2871"/>
      <c r="FH312" s="2871"/>
      <c r="FI312" s="2871"/>
      <c r="FJ312" s="2871"/>
      <c r="FK312" s="2871"/>
      <c r="FL312" s="2871"/>
      <c r="FM312" s="2871"/>
      <c r="FN312" s="2871"/>
      <c r="FO312" s="2871"/>
      <c r="FP312" s="2871"/>
      <c r="FQ312" s="2871"/>
      <c r="FR312" s="2871"/>
      <c r="FS312" s="2871"/>
      <c r="FT312" s="2871"/>
      <c r="FU312" s="2871"/>
      <c r="FV312" s="2871"/>
      <c r="FW312" s="2871"/>
      <c r="FX312" s="2871"/>
      <c r="FY312" s="2871"/>
      <c r="FZ312" s="2871"/>
      <c r="GA312" s="2871"/>
      <c r="GB312" s="2871"/>
      <c r="GC312" s="2871"/>
      <c r="GD312" s="2871"/>
      <c r="GE312" s="2871"/>
      <c r="GF312" s="2871"/>
      <c r="GG312" s="2871"/>
      <c r="GH312" s="2871"/>
      <c r="GI312" s="2871"/>
      <c r="GJ312" s="2871"/>
      <c r="GK312" s="2871"/>
      <c r="GL312" s="2871"/>
      <c r="GM312" s="2871"/>
      <c r="GN312" s="2871"/>
      <c r="GO312" s="2871"/>
      <c r="GP312" s="2871"/>
      <c r="GQ312" s="2871"/>
      <c r="GR312" s="2871"/>
      <c r="GS312" s="2871"/>
      <c r="GT312" s="2871"/>
      <c r="GU312" s="2871"/>
      <c r="GV312" s="2871"/>
      <c r="GW312" s="2889"/>
    </row>
    <row r="313" spans="1:206" s="152" customFormat="1" ht="29" customHeight="1" x14ac:dyDescent="0.2">
      <c r="A313" s="3650" t="s">
        <v>1749</v>
      </c>
      <c r="B313" s="2872" t="s">
        <v>1122</v>
      </c>
      <c r="C313" s="71" t="s">
        <v>196</v>
      </c>
      <c r="D313" s="71" t="s">
        <v>37</v>
      </c>
      <c r="E313" s="2873">
        <v>41693</v>
      </c>
      <c r="F313" s="2874">
        <f t="shared" ca="1" si="5"/>
        <v>114</v>
      </c>
      <c r="G313" s="71" t="s">
        <v>1580</v>
      </c>
      <c r="H313" s="71" t="s">
        <v>78</v>
      </c>
      <c r="I313" s="71"/>
      <c r="J313" s="71"/>
      <c r="K313" s="71"/>
      <c r="L313" s="2875"/>
      <c r="M313" s="71" t="s">
        <v>1723</v>
      </c>
      <c r="N313" s="71" t="s">
        <v>1719</v>
      </c>
      <c r="O313" s="71"/>
      <c r="P313" s="71"/>
      <c r="Q313" s="71"/>
      <c r="R313" s="71" t="s">
        <v>1694</v>
      </c>
      <c r="S313" s="71" t="s">
        <v>1669</v>
      </c>
      <c r="T313" s="71" t="s">
        <v>1669</v>
      </c>
      <c r="U313" s="71" t="s">
        <v>1642</v>
      </c>
      <c r="V313" s="2876"/>
      <c r="W313" s="2871"/>
      <c r="X313" s="2871"/>
      <c r="Y313" s="2871"/>
      <c r="Z313" s="2871"/>
      <c r="AA313" s="2871"/>
      <c r="AB313" s="2871" t="s">
        <v>1421</v>
      </c>
      <c r="AC313" s="2871"/>
      <c r="AD313" s="2871"/>
      <c r="AE313" s="2871"/>
      <c r="AF313" s="2871"/>
      <c r="AG313" s="2871"/>
      <c r="AH313" s="2871"/>
      <c r="AI313" s="2871"/>
      <c r="AJ313" s="2871"/>
      <c r="AK313" s="2871"/>
      <c r="AL313" s="2871"/>
      <c r="AM313" s="2871"/>
      <c r="AN313" s="2871"/>
      <c r="AO313" s="2871"/>
      <c r="AP313" s="2871"/>
      <c r="AQ313" s="2877"/>
      <c r="AR313" s="2877"/>
      <c r="AS313" s="2878"/>
      <c r="AT313" s="2871"/>
      <c r="AU313" s="2871"/>
      <c r="AV313" s="2871"/>
      <c r="AW313" s="2871"/>
      <c r="AX313" s="2871"/>
      <c r="AY313" s="2871"/>
      <c r="AZ313" s="2871"/>
      <c r="BA313" s="2871"/>
      <c r="BB313" s="2871"/>
      <c r="BC313" s="2871"/>
      <c r="BD313" s="2871"/>
      <c r="BE313" s="2871"/>
      <c r="BF313" s="2871"/>
      <c r="BG313" s="2871"/>
      <c r="BH313" s="2871"/>
      <c r="BI313" s="2871"/>
      <c r="BJ313" s="2871"/>
      <c r="BK313" s="2871"/>
      <c r="BL313" s="2871"/>
      <c r="BM313" s="2871"/>
      <c r="BN313" s="2871"/>
      <c r="BO313" s="2871"/>
      <c r="BP313" s="2871"/>
      <c r="BQ313" s="2871"/>
      <c r="BR313" s="2871"/>
      <c r="BS313" s="2871"/>
      <c r="BT313" s="2871"/>
      <c r="BU313" s="2871"/>
      <c r="BV313" s="2871"/>
      <c r="BW313" s="2871"/>
      <c r="BX313" s="2871"/>
      <c r="BY313" s="2871"/>
      <c r="BZ313" s="2871"/>
      <c r="CA313" s="2871"/>
      <c r="CB313" s="2871"/>
      <c r="CC313" s="2871"/>
      <c r="CD313" s="2871"/>
      <c r="CE313" s="2871"/>
      <c r="CF313" s="2871"/>
      <c r="CG313" s="2871"/>
      <c r="CH313" s="2871"/>
      <c r="CI313" s="2871"/>
      <c r="CJ313" s="2871"/>
      <c r="CK313" s="2871"/>
      <c r="CL313" s="2871"/>
      <c r="CM313" s="2871"/>
      <c r="CN313" s="2871"/>
      <c r="CO313" s="2871"/>
      <c r="CP313" s="2871"/>
      <c r="CQ313" s="2871"/>
      <c r="CR313" s="2871"/>
      <c r="CS313" s="2871"/>
      <c r="CT313" s="2871"/>
      <c r="CU313" s="2871"/>
      <c r="CV313" s="2871"/>
      <c r="CW313" s="2871"/>
      <c r="CX313" s="2871"/>
      <c r="CY313" s="2871"/>
      <c r="CZ313" s="2871"/>
      <c r="DA313" s="2871"/>
      <c r="DB313" s="2871"/>
      <c r="DC313" s="2871"/>
      <c r="DD313" s="2871"/>
      <c r="DE313" s="2871"/>
      <c r="DF313" s="2871"/>
      <c r="DG313" s="2871"/>
      <c r="DH313" s="2871"/>
      <c r="DI313" s="2871"/>
      <c r="DJ313" s="2871"/>
      <c r="DK313" s="2871"/>
      <c r="DL313" s="2871"/>
      <c r="DM313" s="2871"/>
      <c r="DN313" s="2871"/>
      <c r="DO313" s="2871"/>
      <c r="DP313" s="2871"/>
      <c r="DQ313" s="2871"/>
      <c r="DR313" s="2871"/>
      <c r="DS313" s="2871"/>
      <c r="DT313" s="2871"/>
      <c r="DU313" s="2871"/>
      <c r="DV313" s="2871"/>
      <c r="DW313" s="2871"/>
      <c r="DX313" s="2871"/>
      <c r="DY313" s="2871"/>
      <c r="DZ313" s="2871"/>
      <c r="EA313" s="2871"/>
      <c r="EB313" s="2871"/>
      <c r="EC313" s="2871"/>
      <c r="ED313" s="2871"/>
      <c r="EE313" s="2871"/>
      <c r="EF313" s="2871"/>
      <c r="EG313" s="2871"/>
      <c r="EH313" s="2871"/>
      <c r="EI313" s="2871"/>
      <c r="EJ313" s="2871"/>
      <c r="EK313" s="2871"/>
      <c r="EL313" s="2871"/>
      <c r="EM313" s="2871"/>
      <c r="EN313" s="2871"/>
      <c r="EO313" s="2871"/>
      <c r="EP313" s="2871"/>
      <c r="EQ313" s="2871"/>
      <c r="ER313" s="2871"/>
      <c r="ES313" s="2871"/>
      <c r="ET313" s="2871"/>
      <c r="EU313" s="2871"/>
      <c r="EV313" s="2871"/>
      <c r="EW313" s="2871"/>
      <c r="EX313" s="2871"/>
      <c r="EY313" s="2871"/>
      <c r="EZ313" s="2871"/>
      <c r="FA313" s="2871"/>
      <c r="FB313" s="2871"/>
      <c r="FC313" s="2871"/>
      <c r="FD313" s="2871"/>
      <c r="FE313" s="2871"/>
      <c r="FF313" s="2871"/>
      <c r="FG313" s="2871"/>
      <c r="FH313" s="2871"/>
      <c r="FI313" s="2871"/>
      <c r="FJ313" s="2871"/>
      <c r="FK313" s="2871"/>
      <c r="FL313" s="2871"/>
      <c r="FM313" s="2871"/>
      <c r="FN313" s="2871"/>
      <c r="FO313" s="2871"/>
      <c r="FP313" s="2871"/>
      <c r="FQ313" s="2871"/>
      <c r="FR313" s="2871"/>
      <c r="FS313" s="2871"/>
      <c r="FT313" s="2871"/>
      <c r="FU313" s="2871"/>
      <c r="FV313" s="2871"/>
      <c r="FW313" s="2871"/>
      <c r="FX313" s="2871"/>
      <c r="FY313" s="2871"/>
      <c r="FZ313" s="2871"/>
      <c r="GA313" s="2871"/>
      <c r="GB313" s="2871"/>
      <c r="GC313" s="2871"/>
      <c r="GD313" s="2871"/>
      <c r="GE313" s="2871"/>
      <c r="GF313" s="2871"/>
      <c r="GG313" s="2871"/>
      <c r="GH313" s="2871"/>
      <c r="GI313" s="2871"/>
      <c r="GJ313" s="2871"/>
      <c r="GK313" s="2871"/>
      <c r="GL313" s="2871"/>
      <c r="GM313" s="2871"/>
      <c r="GN313" s="2871"/>
      <c r="GO313" s="2871"/>
      <c r="GP313" s="2871"/>
      <c r="GQ313" s="2871"/>
      <c r="GR313" s="2871"/>
      <c r="GS313" s="2871"/>
      <c r="GT313" s="2871"/>
      <c r="GU313" s="2871"/>
      <c r="GV313" s="2871"/>
      <c r="GW313" s="2887"/>
    </row>
    <row r="314" spans="1:206" s="152" customFormat="1" ht="29" customHeight="1" x14ac:dyDescent="0.2">
      <c r="A314" s="3650" t="s">
        <v>1749</v>
      </c>
      <c r="B314" s="146" t="s">
        <v>1159</v>
      </c>
      <c r="C314" s="147" t="s">
        <v>1163</v>
      </c>
      <c r="D314" s="147" t="s">
        <v>27</v>
      </c>
      <c r="E314" s="172">
        <v>41695</v>
      </c>
      <c r="F314" s="2761">
        <f t="shared" ca="1" si="5"/>
        <v>114</v>
      </c>
      <c r="G314" s="147" t="s">
        <v>1580</v>
      </c>
      <c r="H314" s="147" t="s">
        <v>216</v>
      </c>
      <c r="I314" s="147"/>
      <c r="J314" s="147"/>
      <c r="K314" s="147"/>
      <c r="L314" s="2696"/>
      <c r="M314" s="147" t="s">
        <v>1723</v>
      </c>
      <c r="N314" s="71" t="s">
        <v>1719</v>
      </c>
      <c r="O314" s="71"/>
      <c r="P314" s="147"/>
      <c r="Q314" s="147"/>
      <c r="R314" s="71" t="s">
        <v>1681</v>
      </c>
      <c r="S314" s="71" t="s">
        <v>1681</v>
      </c>
      <c r="T314" s="71" t="s">
        <v>1669</v>
      </c>
      <c r="U314" s="147" t="s">
        <v>1630</v>
      </c>
      <c r="V314" s="151"/>
      <c r="AB314" s="152" t="s">
        <v>1421</v>
      </c>
      <c r="AQ314" s="153"/>
      <c r="AR314" s="153"/>
      <c r="AS314" s="154"/>
      <c r="BE314" s="156"/>
      <c r="GW314" s="2889"/>
    </row>
    <row r="315" spans="1:206" s="152" customFormat="1" ht="29" customHeight="1" x14ac:dyDescent="0.2">
      <c r="A315" s="3650" t="s">
        <v>1749</v>
      </c>
      <c r="B315" s="146" t="s">
        <v>1160</v>
      </c>
      <c r="C315" s="147" t="s">
        <v>196</v>
      </c>
      <c r="D315" s="147" t="s">
        <v>152</v>
      </c>
      <c r="E315" s="172">
        <v>41695</v>
      </c>
      <c r="F315" s="2761">
        <f t="shared" ca="1" si="5"/>
        <v>114</v>
      </c>
      <c r="G315" s="147" t="s">
        <v>1580</v>
      </c>
      <c r="H315" s="147" t="s">
        <v>71</v>
      </c>
      <c r="I315" s="147"/>
      <c r="J315" s="147"/>
      <c r="K315" s="147"/>
      <c r="L315" s="2696"/>
      <c r="M315" s="147" t="s">
        <v>1723</v>
      </c>
      <c r="N315" s="71" t="s">
        <v>1719</v>
      </c>
      <c r="O315" s="71"/>
      <c r="P315" s="147"/>
      <c r="Q315" s="147"/>
      <c r="R315" s="71" t="s">
        <v>1694</v>
      </c>
      <c r="S315" s="71" t="s">
        <v>1669</v>
      </c>
      <c r="T315" s="71" t="s">
        <v>1669</v>
      </c>
      <c r="U315" s="147" t="s">
        <v>1630</v>
      </c>
      <c r="V315" s="151"/>
      <c r="AB315" s="152" t="s">
        <v>1421</v>
      </c>
      <c r="AQ315" s="153"/>
      <c r="AR315" s="153"/>
      <c r="AS315" s="154"/>
      <c r="GW315" s="2887"/>
    </row>
    <row r="316" spans="1:206" s="156" customFormat="1" ht="29" customHeight="1" x14ac:dyDescent="0.2">
      <c r="A316" s="3650" t="s">
        <v>1749</v>
      </c>
      <c r="B316" s="2872" t="s">
        <v>1165</v>
      </c>
      <c r="C316" s="71" t="s">
        <v>196</v>
      </c>
      <c r="D316" s="71" t="s">
        <v>27</v>
      </c>
      <c r="E316" s="2873">
        <v>41696</v>
      </c>
      <c r="F316" s="2874">
        <f t="shared" ca="1" si="5"/>
        <v>114</v>
      </c>
      <c r="G316" s="71" t="s">
        <v>1580</v>
      </c>
      <c r="H316" s="71" t="s">
        <v>22</v>
      </c>
      <c r="I316" s="71"/>
      <c r="J316" s="71"/>
      <c r="K316" s="71"/>
      <c r="L316" s="2875"/>
      <c r="M316" s="71" t="s">
        <v>1723</v>
      </c>
      <c r="N316" s="71" t="s">
        <v>1719</v>
      </c>
      <c r="O316" s="71"/>
      <c r="P316" s="71"/>
      <c r="Q316" s="71"/>
      <c r="R316" s="71" t="s">
        <v>1669</v>
      </c>
      <c r="S316" s="71" t="s">
        <v>1669</v>
      </c>
      <c r="T316" s="71" t="s">
        <v>1669</v>
      </c>
      <c r="U316" s="71" t="s">
        <v>1630</v>
      </c>
      <c r="V316" s="2876"/>
      <c r="W316" s="2871"/>
      <c r="X316" s="2871"/>
      <c r="Y316" s="2871"/>
      <c r="Z316" s="2871"/>
      <c r="AA316" s="2871"/>
      <c r="AB316" s="2871" t="s">
        <v>1421</v>
      </c>
      <c r="AC316" s="2871"/>
      <c r="AD316" s="2871"/>
      <c r="AE316" s="2871"/>
      <c r="AF316" s="2871"/>
      <c r="AG316" s="2871"/>
      <c r="AH316" s="2871"/>
      <c r="AI316" s="2871"/>
      <c r="AJ316" s="2871"/>
      <c r="AK316" s="2871"/>
      <c r="AL316" s="2871"/>
      <c r="AM316" s="2871"/>
      <c r="AN316" s="2871"/>
      <c r="AO316" s="2871"/>
      <c r="AP316" s="2871"/>
      <c r="AQ316" s="2877"/>
      <c r="AR316" s="2877"/>
      <c r="AS316" s="2878"/>
      <c r="AT316" s="2871"/>
      <c r="AU316" s="2871"/>
      <c r="AV316" s="2871"/>
      <c r="AW316" s="2871"/>
      <c r="AX316" s="2871"/>
      <c r="AY316" s="2871"/>
      <c r="AZ316" s="2871"/>
      <c r="BA316" s="2871"/>
      <c r="BB316" s="2871"/>
      <c r="BC316" s="2871"/>
      <c r="BD316" s="2871"/>
      <c r="BE316" s="2871"/>
      <c r="BF316" s="2871"/>
      <c r="BG316" s="2871"/>
      <c r="BH316" s="2871"/>
      <c r="BI316" s="2871"/>
      <c r="BJ316" s="2871"/>
      <c r="BK316" s="2871"/>
      <c r="BL316" s="2871"/>
      <c r="BM316" s="2871"/>
      <c r="BN316" s="2871"/>
      <c r="BO316" s="2871"/>
      <c r="BP316" s="2871"/>
      <c r="BQ316" s="2871"/>
      <c r="BR316" s="2871"/>
      <c r="BS316" s="2871"/>
      <c r="BT316" s="2871"/>
      <c r="BU316" s="2871"/>
      <c r="BV316" s="2871"/>
      <c r="BW316" s="2871"/>
      <c r="BX316" s="2871"/>
      <c r="BY316" s="2871"/>
      <c r="BZ316" s="2871"/>
      <c r="CA316" s="2871"/>
      <c r="CB316" s="2871"/>
      <c r="CC316" s="2871"/>
      <c r="CD316" s="2871"/>
      <c r="CE316" s="2871"/>
      <c r="CF316" s="2871"/>
      <c r="CG316" s="2871"/>
      <c r="CH316" s="2871"/>
      <c r="CI316" s="2871"/>
      <c r="CJ316" s="2871"/>
      <c r="CK316" s="2871"/>
      <c r="CL316" s="2871"/>
      <c r="CM316" s="2871"/>
      <c r="CN316" s="2871"/>
      <c r="CO316" s="2871"/>
      <c r="CP316" s="2871"/>
      <c r="CQ316" s="2871"/>
      <c r="CR316" s="2871"/>
      <c r="CS316" s="2871"/>
      <c r="CT316" s="2871"/>
      <c r="CU316" s="2871"/>
      <c r="CV316" s="2871"/>
      <c r="CW316" s="2871"/>
      <c r="CX316" s="2871"/>
      <c r="CY316" s="2871"/>
      <c r="CZ316" s="2871"/>
      <c r="DA316" s="2871"/>
      <c r="DB316" s="2871"/>
      <c r="DC316" s="2871"/>
      <c r="DD316" s="2871"/>
      <c r="DE316" s="2871"/>
      <c r="DF316" s="2871"/>
      <c r="DG316" s="2871"/>
      <c r="DH316" s="2871"/>
      <c r="DI316" s="2871"/>
      <c r="DJ316" s="2871"/>
      <c r="DK316" s="2871"/>
      <c r="DL316" s="2871"/>
      <c r="DM316" s="2871"/>
      <c r="DN316" s="2871"/>
      <c r="DO316" s="2871"/>
      <c r="DP316" s="2871"/>
      <c r="DQ316" s="2871"/>
      <c r="DR316" s="2871"/>
      <c r="DS316" s="2871"/>
      <c r="DT316" s="2871"/>
      <c r="DU316" s="2871"/>
      <c r="DV316" s="2871"/>
      <c r="DW316" s="2871"/>
      <c r="DX316" s="2871"/>
      <c r="DY316" s="2871"/>
      <c r="DZ316" s="2871"/>
      <c r="EA316" s="2871"/>
      <c r="EB316" s="2871"/>
      <c r="EC316" s="2871"/>
      <c r="ED316" s="2871"/>
      <c r="EE316" s="2871"/>
      <c r="EF316" s="2871"/>
      <c r="EG316" s="2871"/>
      <c r="EH316" s="2871"/>
      <c r="EI316" s="2871"/>
      <c r="EJ316" s="2871"/>
      <c r="EK316" s="2871"/>
      <c r="EL316" s="2871"/>
      <c r="EM316" s="2871"/>
      <c r="EN316" s="2871"/>
      <c r="EO316" s="2871"/>
      <c r="EP316" s="2871"/>
      <c r="EQ316" s="2871"/>
      <c r="ER316" s="2871"/>
      <c r="ES316" s="2871"/>
      <c r="ET316" s="2871"/>
      <c r="EU316" s="2871"/>
      <c r="EV316" s="2871"/>
      <c r="EW316" s="2871"/>
      <c r="EX316" s="2871"/>
      <c r="EY316" s="2871"/>
      <c r="EZ316" s="2871"/>
      <c r="FA316" s="2871"/>
      <c r="FB316" s="2871"/>
      <c r="FC316" s="2871"/>
      <c r="FD316" s="2871"/>
      <c r="FE316" s="2871"/>
      <c r="FF316" s="2871"/>
      <c r="FG316" s="2871"/>
      <c r="FH316" s="2871"/>
      <c r="FI316" s="2871"/>
      <c r="FJ316" s="2871"/>
      <c r="FK316" s="2871"/>
      <c r="FL316" s="2871"/>
      <c r="FM316" s="2871"/>
      <c r="FN316" s="2871"/>
      <c r="FO316" s="2871"/>
      <c r="FP316" s="2871"/>
      <c r="FQ316" s="2871"/>
      <c r="FR316" s="2871"/>
      <c r="FS316" s="2871"/>
      <c r="FT316" s="2871"/>
      <c r="FU316" s="2871"/>
      <c r="FV316" s="2871"/>
      <c r="FW316" s="2871"/>
      <c r="FX316" s="2871"/>
      <c r="FY316" s="2871"/>
      <c r="FZ316" s="2871"/>
      <c r="GA316" s="2871"/>
      <c r="GB316" s="2871"/>
      <c r="GC316" s="2871"/>
      <c r="GD316" s="2871"/>
      <c r="GE316" s="2871"/>
      <c r="GF316" s="2871"/>
      <c r="GG316" s="2871"/>
      <c r="GH316" s="2871"/>
      <c r="GI316" s="2871"/>
      <c r="GJ316" s="2871"/>
      <c r="GK316" s="2871"/>
      <c r="GL316" s="2871"/>
      <c r="GM316" s="2871"/>
      <c r="GN316" s="2871"/>
      <c r="GO316" s="2871"/>
      <c r="GP316" s="2871"/>
      <c r="GQ316" s="2871"/>
      <c r="GR316" s="2871"/>
      <c r="GS316" s="2871"/>
      <c r="GT316" s="2871"/>
      <c r="GU316" s="2871"/>
      <c r="GV316" s="2871"/>
      <c r="GW316" s="152"/>
    </row>
    <row r="317" spans="1:206" s="2890" customFormat="1" ht="29" customHeight="1" x14ac:dyDescent="0.2">
      <c r="A317" s="3650" t="s">
        <v>1749</v>
      </c>
      <c r="B317" s="2872" t="s">
        <v>1169</v>
      </c>
      <c r="C317" s="71" t="s">
        <v>196</v>
      </c>
      <c r="D317" s="71" t="s">
        <v>1173</v>
      </c>
      <c r="E317" s="2873">
        <v>41710</v>
      </c>
      <c r="F317" s="2874">
        <f t="shared" ca="1" si="5"/>
        <v>113</v>
      </c>
      <c r="G317" s="71" t="s">
        <v>1580</v>
      </c>
      <c r="H317" s="71" t="s">
        <v>0</v>
      </c>
      <c r="I317" s="71"/>
      <c r="J317" s="71"/>
      <c r="K317" s="71"/>
      <c r="L317" s="2875"/>
      <c r="M317" s="71" t="s">
        <v>1723</v>
      </c>
      <c r="N317" s="71" t="s">
        <v>1719</v>
      </c>
      <c r="O317" s="71"/>
      <c r="P317" s="71"/>
      <c r="Q317" s="71"/>
      <c r="R317" s="71" t="s">
        <v>1681</v>
      </c>
      <c r="S317" s="71" t="s">
        <v>1681</v>
      </c>
      <c r="T317" s="71" t="s">
        <v>1669</v>
      </c>
      <c r="U317" s="71" t="s">
        <v>1630</v>
      </c>
      <c r="V317" s="2876"/>
      <c r="W317" s="2871"/>
      <c r="X317" s="2871"/>
      <c r="Y317" s="2871"/>
      <c r="Z317" s="2871"/>
      <c r="AA317" s="2871"/>
      <c r="AB317" s="2871" t="s">
        <v>1421</v>
      </c>
      <c r="AC317" s="2871"/>
      <c r="AD317" s="2871"/>
      <c r="AE317" s="2871"/>
      <c r="AF317" s="2871"/>
      <c r="AG317" s="2871"/>
      <c r="AH317" s="2871"/>
      <c r="AI317" s="2871"/>
      <c r="AJ317" s="2871"/>
      <c r="AK317" s="2871"/>
      <c r="AL317" s="2871"/>
      <c r="AM317" s="2871"/>
      <c r="AN317" s="2871"/>
      <c r="AO317" s="2871"/>
      <c r="AP317" s="2871"/>
      <c r="AQ317" s="2877"/>
      <c r="AR317" s="2877"/>
      <c r="AS317" s="2878"/>
      <c r="AT317" s="2871"/>
      <c r="AU317" s="2871"/>
      <c r="AV317" s="2871"/>
      <c r="AW317" s="2871"/>
      <c r="AX317" s="2871"/>
      <c r="AY317" s="2871"/>
      <c r="AZ317" s="2871"/>
      <c r="BA317" s="2871"/>
      <c r="BB317" s="2871"/>
      <c r="BC317" s="2871"/>
      <c r="BD317" s="2871"/>
      <c r="BE317" s="2871"/>
      <c r="BF317" s="2871"/>
      <c r="BG317" s="2871"/>
      <c r="BH317" s="2888"/>
      <c r="BI317" s="2888"/>
      <c r="BJ317" s="2888"/>
      <c r="BK317" s="2888"/>
      <c r="BL317" s="2888"/>
      <c r="BM317" s="2888"/>
      <c r="BN317" s="2888"/>
      <c r="BO317" s="2888"/>
      <c r="BP317" s="2888"/>
      <c r="BQ317" s="2888"/>
      <c r="BR317" s="2888"/>
      <c r="BS317" s="2888"/>
      <c r="BT317" s="2888"/>
      <c r="BU317" s="2888"/>
      <c r="BV317" s="2888"/>
      <c r="BW317" s="2888"/>
      <c r="BX317" s="2888"/>
      <c r="BY317" s="2888"/>
      <c r="BZ317" s="2888"/>
      <c r="CA317" s="2888"/>
      <c r="CB317" s="2888"/>
      <c r="CC317" s="2888"/>
      <c r="CD317" s="2888"/>
      <c r="CE317" s="2888"/>
      <c r="CF317" s="2888"/>
      <c r="CG317" s="2888"/>
      <c r="CH317" s="2888"/>
      <c r="CI317" s="2888"/>
      <c r="CJ317" s="2888"/>
      <c r="CK317" s="2888"/>
      <c r="CL317" s="2888"/>
      <c r="CM317" s="2888"/>
      <c r="CN317" s="2888"/>
      <c r="CO317" s="2888"/>
      <c r="CP317" s="2888"/>
      <c r="CQ317" s="2888"/>
      <c r="CR317" s="2888"/>
      <c r="CS317" s="2888"/>
      <c r="CT317" s="2888"/>
      <c r="CU317" s="2888"/>
      <c r="CV317" s="2888"/>
      <c r="CW317" s="2888"/>
      <c r="CX317" s="2888"/>
      <c r="CY317" s="2888"/>
      <c r="CZ317" s="2888"/>
      <c r="DA317" s="2888"/>
      <c r="DB317" s="2888"/>
      <c r="DC317" s="2888"/>
      <c r="DD317" s="2888"/>
      <c r="DE317" s="2888"/>
      <c r="DF317" s="2888"/>
      <c r="DG317" s="2888"/>
      <c r="DH317" s="2888"/>
      <c r="DI317" s="2888"/>
      <c r="DJ317" s="2888"/>
      <c r="DK317" s="2888"/>
      <c r="DL317" s="2888"/>
      <c r="DM317" s="2888"/>
      <c r="DN317" s="2888"/>
      <c r="DO317" s="2888"/>
      <c r="DP317" s="2888"/>
      <c r="DQ317" s="2888"/>
      <c r="DR317" s="2888"/>
      <c r="DS317" s="2888"/>
      <c r="DT317" s="2888"/>
      <c r="DU317" s="2888"/>
      <c r="DV317" s="2888"/>
      <c r="DW317" s="2888"/>
      <c r="DX317" s="2888"/>
      <c r="DY317" s="2888"/>
      <c r="DZ317" s="2888"/>
      <c r="EA317" s="2888"/>
      <c r="EB317" s="2888"/>
      <c r="EC317" s="2888"/>
      <c r="ED317" s="2888"/>
      <c r="EE317" s="2888"/>
      <c r="EF317" s="2888"/>
      <c r="EG317" s="2888"/>
      <c r="EH317" s="2888"/>
      <c r="EI317" s="2888"/>
      <c r="EJ317" s="2888"/>
      <c r="EK317" s="2888"/>
      <c r="EL317" s="2888"/>
      <c r="EM317" s="2888"/>
      <c r="EN317" s="2888"/>
      <c r="EO317" s="2888"/>
      <c r="EP317" s="2888"/>
      <c r="EQ317" s="2888"/>
      <c r="ER317" s="2888"/>
      <c r="ES317" s="2888"/>
      <c r="ET317" s="2888"/>
      <c r="EU317" s="2888"/>
      <c r="EV317" s="2888"/>
      <c r="EW317" s="2888"/>
      <c r="EX317" s="2888"/>
      <c r="EY317" s="2888"/>
      <c r="EZ317" s="2888"/>
      <c r="FA317" s="2888"/>
      <c r="FB317" s="2888"/>
      <c r="FC317" s="2888"/>
      <c r="FD317" s="2888"/>
      <c r="FE317" s="2888"/>
      <c r="FF317" s="2888"/>
      <c r="FG317" s="2888"/>
      <c r="FH317" s="2888"/>
      <c r="FI317" s="2888"/>
      <c r="FJ317" s="2888"/>
      <c r="FK317" s="2888"/>
      <c r="FL317" s="2888"/>
      <c r="FM317" s="2888"/>
      <c r="FN317" s="2888"/>
      <c r="FO317" s="2888"/>
      <c r="FP317" s="2888"/>
      <c r="FQ317" s="2888"/>
      <c r="FR317" s="2888"/>
      <c r="FS317" s="2888"/>
      <c r="FT317" s="2888"/>
      <c r="FU317" s="2888"/>
      <c r="FV317" s="2888"/>
      <c r="FW317" s="2888"/>
      <c r="FX317" s="2888"/>
      <c r="FY317" s="2888"/>
      <c r="FZ317" s="2888"/>
      <c r="GA317" s="2888"/>
      <c r="GB317" s="2888"/>
      <c r="GC317" s="2888"/>
      <c r="GD317" s="2888"/>
      <c r="GE317" s="2888"/>
      <c r="GF317" s="2888"/>
      <c r="GG317" s="2888"/>
      <c r="GH317" s="2888"/>
      <c r="GI317" s="2888"/>
      <c r="GJ317" s="2888"/>
      <c r="GK317" s="2888"/>
      <c r="GL317" s="2888"/>
      <c r="GM317" s="2888"/>
      <c r="GN317" s="2888"/>
      <c r="GO317" s="2888"/>
      <c r="GP317" s="2888"/>
      <c r="GQ317" s="2888"/>
      <c r="GR317" s="2888"/>
      <c r="GS317" s="2888"/>
      <c r="GT317" s="2888"/>
      <c r="GU317" s="2888"/>
      <c r="GV317" s="2888"/>
      <c r="GW317" s="2889"/>
    </row>
    <row r="318" spans="1:206" s="2871" customFormat="1" ht="29" customHeight="1" x14ac:dyDescent="0.2">
      <c r="A318" s="3650" t="s">
        <v>1749</v>
      </c>
      <c r="B318" s="146" t="s">
        <v>1170</v>
      </c>
      <c r="C318" s="147" t="s">
        <v>196</v>
      </c>
      <c r="D318" s="147" t="s">
        <v>152</v>
      </c>
      <c r="E318" s="172">
        <v>41726</v>
      </c>
      <c r="F318" s="2761">
        <f t="shared" ca="1" si="5"/>
        <v>113</v>
      </c>
      <c r="G318" s="147" t="s">
        <v>1580</v>
      </c>
      <c r="H318" s="147" t="s">
        <v>176</v>
      </c>
      <c r="I318" s="147"/>
      <c r="J318" s="147"/>
      <c r="K318" s="147"/>
      <c r="L318" s="2696"/>
      <c r="M318" s="147" t="s">
        <v>1723</v>
      </c>
      <c r="N318" s="71" t="s">
        <v>1719</v>
      </c>
      <c r="O318" s="71"/>
      <c r="P318" s="147"/>
      <c r="Q318" s="147"/>
      <c r="R318" s="71" t="s">
        <v>1694</v>
      </c>
      <c r="S318" s="89" t="s">
        <v>1698</v>
      </c>
      <c r="T318" s="71" t="s">
        <v>1669</v>
      </c>
      <c r="U318" s="147" t="s">
        <v>1630</v>
      </c>
      <c r="V318" s="151"/>
      <c r="W318" s="152"/>
      <c r="X318" s="152"/>
      <c r="Y318" s="152"/>
      <c r="Z318" s="152"/>
      <c r="AA318" s="152"/>
      <c r="AB318" s="152" t="s">
        <v>1421</v>
      </c>
      <c r="AC318" s="152"/>
      <c r="AD318" s="152"/>
      <c r="AE318" s="152"/>
      <c r="AF318" s="152"/>
      <c r="AG318" s="152"/>
      <c r="AH318" s="152"/>
      <c r="AI318" s="152"/>
      <c r="AJ318" s="152"/>
      <c r="AK318" s="152"/>
      <c r="AL318" s="152"/>
      <c r="AM318" s="152"/>
      <c r="AN318" s="152"/>
      <c r="AO318" s="152"/>
      <c r="AP318" s="152"/>
      <c r="AQ318" s="153"/>
      <c r="AR318" s="153"/>
      <c r="AS318" s="154"/>
      <c r="AT318" s="152"/>
      <c r="AU318" s="152"/>
      <c r="AV318" s="152"/>
      <c r="AW318" s="152"/>
      <c r="AX318" s="152"/>
      <c r="AY318" s="152"/>
      <c r="AZ318" s="152"/>
      <c r="BA318" s="152"/>
      <c r="BB318" s="152"/>
      <c r="BC318" s="152"/>
      <c r="BD318" s="152"/>
      <c r="BE318" s="156"/>
      <c r="BF318" s="152"/>
      <c r="BG318" s="152"/>
      <c r="BH318" s="156"/>
      <c r="BI318" s="152"/>
      <c r="BJ318" s="152"/>
      <c r="BK318" s="152"/>
      <c r="BL318" s="152"/>
      <c r="BM318" s="152"/>
      <c r="BN318" s="152"/>
      <c r="BO318" s="152"/>
      <c r="BP318" s="152"/>
      <c r="BQ318" s="152"/>
      <c r="BR318" s="152"/>
      <c r="BS318" s="152"/>
      <c r="BT318" s="152"/>
      <c r="BU318" s="152"/>
      <c r="BV318" s="152"/>
      <c r="BW318" s="152"/>
      <c r="BX318" s="152"/>
      <c r="BY318" s="152"/>
      <c r="BZ318" s="152"/>
      <c r="CA318" s="152"/>
      <c r="CB318" s="152"/>
      <c r="CC318" s="152"/>
      <c r="CD318" s="152"/>
      <c r="CE318" s="152"/>
      <c r="CF318" s="152"/>
      <c r="CG318" s="152"/>
      <c r="CH318" s="152"/>
      <c r="CI318" s="152"/>
      <c r="CJ318" s="152"/>
      <c r="CK318" s="152"/>
      <c r="CL318" s="152"/>
      <c r="CM318" s="152"/>
      <c r="CN318" s="152"/>
      <c r="CO318" s="152"/>
      <c r="CP318" s="152"/>
      <c r="CQ318" s="152"/>
      <c r="CR318" s="152"/>
      <c r="CS318" s="152"/>
      <c r="CT318" s="152"/>
      <c r="CU318" s="152"/>
      <c r="CV318" s="152"/>
      <c r="CW318" s="152"/>
      <c r="CX318" s="152"/>
      <c r="CY318" s="152"/>
      <c r="CZ318" s="152"/>
      <c r="DA318" s="152"/>
      <c r="DB318" s="152"/>
      <c r="DC318" s="152"/>
      <c r="DD318" s="152"/>
      <c r="DE318" s="152"/>
      <c r="DF318" s="152"/>
      <c r="DG318" s="152"/>
      <c r="DH318" s="152"/>
      <c r="DI318" s="152"/>
      <c r="DJ318" s="152"/>
      <c r="DK318" s="152"/>
      <c r="DL318" s="152"/>
      <c r="DM318" s="152"/>
      <c r="DN318" s="152"/>
      <c r="DO318" s="152"/>
      <c r="DP318" s="152"/>
      <c r="DQ318" s="152"/>
      <c r="DR318" s="152"/>
      <c r="DS318" s="152"/>
      <c r="DT318" s="152"/>
      <c r="DU318" s="152"/>
      <c r="DV318" s="152"/>
      <c r="DW318" s="152"/>
      <c r="DX318" s="152"/>
      <c r="DY318" s="152"/>
      <c r="DZ318" s="152"/>
      <c r="EA318" s="152"/>
      <c r="EB318" s="152"/>
      <c r="EC318" s="152"/>
      <c r="ED318" s="152"/>
      <c r="EE318" s="152"/>
      <c r="EF318" s="152"/>
      <c r="EG318" s="152"/>
      <c r="EH318" s="152"/>
      <c r="EI318" s="152"/>
      <c r="EJ318" s="152"/>
      <c r="EK318" s="152"/>
      <c r="EL318" s="152"/>
      <c r="EM318" s="152"/>
      <c r="EN318" s="152"/>
      <c r="EO318" s="152"/>
      <c r="EP318" s="152"/>
      <c r="EQ318" s="152"/>
      <c r="ER318" s="152"/>
      <c r="ES318" s="152"/>
      <c r="ET318" s="152"/>
      <c r="EU318" s="152"/>
      <c r="EV318" s="152"/>
      <c r="EW318" s="152"/>
      <c r="EX318" s="152"/>
      <c r="EY318" s="152"/>
      <c r="EZ318" s="152"/>
      <c r="FA318" s="152"/>
      <c r="FB318" s="152"/>
      <c r="FC318" s="152"/>
      <c r="FD318" s="152"/>
      <c r="FE318" s="152"/>
      <c r="FF318" s="152"/>
      <c r="FG318" s="152"/>
      <c r="FH318" s="152"/>
      <c r="FI318" s="152"/>
      <c r="FJ318" s="152"/>
      <c r="FK318" s="152"/>
      <c r="FL318" s="152"/>
      <c r="FM318" s="152"/>
      <c r="FN318" s="152"/>
      <c r="FO318" s="152"/>
      <c r="FP318" s="152"/>
      <c r="FQ318" s="152"/>
      <c r="FR318" s="152"/>
      <c r="FS318" s="152"/>
      <c r="FT318" s="152"/>
      <c r="FU318" s="152"/>
      <c r="FV318" s="152"/>
      <c r="FW318" s="152"/>
      <c r="FX318" s="152"/>
      <c r="FY318" s="152"/>
      <c r="FZ318" s="152"/>
      <c r="GA318" s="152"/>
      <c r="GB318" s="152"/>
      <c r="GC318" s="152"/>
      <c r="GD318" s="152"/>
      <c r="GE318" s="152"/>
      <c r="GF318" s="152"/>
      <c r="GG318" s="152"/>
      <c r="GH318" s="152"/>
      <c r="GI318" s="152"/>
      <c r="GJ318" s="152"/>
      <c r="GK318" s="152"/>
      <c r="GL318" s="152"/>
      <c r="GM318" s="152"/>
      <c r="GN318" s="152"/>
      <c r="GO318" s="152"/>
      <c r="GP318" s="152"/>
      <c r="GQ318" s="152"/>
      <c r="GR318" s="152"/>
      <c r="GS318" s="152"/>
      <c r="GT318" s="152"/>
      <c r="GU318" s="152"/>
      <c r="GV318" s="152"/>
      <c r="GW318" s="2887"/>
    </row>
    <row r="319" spans="1:206" s="2891" customFormat="1" ht="29" customHeight="1" x14ac:dyDescent="0.2">
      <c r="A319" s="137" t="s">
        <v>1195</v>
      </c>
      <c r="B319" s="2892" t="s">
        <v>1583</v>
      </c>
      <c r="C319" s="2893" t="s">
        <v>1678</v>
      </c>
      <c r="D319" s="2893" t="s">
        <v>1678</v>
      </c>
      <c r="E319" s="2894">
        <v>42449</v>
      </c>
      <c r="F319" s="2893">
        <f t="shared" ca="1" si="5"/>
        <v>89</v>
      </c>
      <c r="G319" s="2893" t="s">
        <v>1580</v>
      </c>
      <c r="H319" s="2893"/>
      <c r="I319" s="2893" t="s">
        <v>1690</v>
      </c>
      <c r="J319" s="2893"/>
      <c r="K319" s="2893"/>
      <c r="L319" s="2895" t="s">
        <v>236</v>
      </c>
      <c r="M319" s="2893" t="s">
        <v>1732</v>
      </c>
      <c r="N319" s="2893" t="s">
        <v>1719</v>
      </c>
      <c r="O319" s="2893"/>
      <c r="P319" s="2893"/>
      <c r="Q319" s="2893"/>
      <c r="R319" s="2893" t="s">
        <v>1623</v>
      </c>
      <c r="S319" s="2893" t="s">
        <v>1623</v>
      </c>
      <c r="T319" s="2893" t="s">
        <v>1623</v>
      </c>
      <c r="U319" s="2893" t="s">
        <v>1638</v>
      </c>
      <c r="V319" s="2896"/>
      <c r="AB319" s="2897"/>
      <c r="AQ319" s="2898"/>
      <c r="AR319" s="2898"/>
      <c r="AS319" s="2899"/>
    </row>
    <row r="320" spans="1:206" s="2887" customFormat="1" ht="29" customHeight="1" x14ac:dyDescent="0.2">
      <c r="A320" s="12" t="s">
        <v>1782</v>
      </c>
      <c r="B320" s="2872" t="s">
        <v>994</v>
      </c>
      <c r="C320" s="71" t="s">
        <v>186</v>
      </c>
      <c r="D320" s="71" t="s">
        <v>259</v>
      </c>
      <c r="E320" s="2873">
        <v>41307</v>
      </c>
      <c r="F320" s="2874">
        <f t="shared" ca="1" si="5"/>
        <v>126</v>
      </c>
      <c r="G320" s="71" t="s">
        <v>1581</v>
      </c>
      <c r="H320" s="71" t="s">
        <v>975</v>
      </c>
      <c r="I320" s="71"/>
      <c r="J320" s="71"/>
      <c r="K320" s="71"/>
      <c r="L320" s="2875"/>
      <c r="M320" s="71" t="s">
        <v>1734</v>
      </c>
      <c r="N320" s="71" t="s">
        <v>1732</v>
      </c>
      <c r="O320" s="71" t="s">
        <v>1719</v>
      </c>
      <c r="P320" s="71"/>
      <c r="Q320" s="71"/>
      <c r="R320" s="71"/>
      <c r="S320" s="71" t="s">
        <v>1681</v>
      </c>
      <c r="T320" s="71" t="s">
        <v>1681</v>
      </c>
      <c r="U320" s="71" t="s">
        <v>1662</v>
      </c>
      <c r="V320" s="71" t="s">
        <v>1630</v>
      </c>
      <c r="W320" s="2876"/>
      <c r="X320" s="2871"/>
      <c r="Y320" s="2871"/>
      <c r="Z320" s="2871"/>
      <c r="AA320" s="2871"/>
      <c r="AB320" s="2871"/>
      <c r="AC320" s="2871"/>
      <c r="AD320" s="2871" t="s">
        <v>754</v>
      </c>
      <c r="AE320" s="2871"/>
      <c r="AF320" s="2871"/>
      <c r="AG320" s="2871"/>
      <c r="AH320" s="2871"/>
      <c r="AI320" s="2871"/>
      <c r="AJ320" s="2871"/>
      <c r="AK320" s="2871"/>
      <c r="AL320" s="2871"/>
      <c r="AM320" s="2871"/>
      <c r="AN320" s="2871"/>
      <c r="AO320" s="2871"/>
      <c r="AP320" s="2871"/>
      <c r="AQ320" s="2871"/>
      <c r="AR320" s="2877"/>
      <c r="AS320" s="2877"/>
      <c r="AT320" s="2878"/>
      <c r="AU320" s="2871"/>
      <c r="AV320" s="2871"/>
      <c r="AW320" s="2871"/>
      <c r="AX320" s="2871"/>
      <c r="AY320" s="2871"/>
      <c r="AZ320" s="2871"/>
      <c r="BA320" s="2871"/>
      <c r="BB320" s="2871"/>
      <c r="BC320" s="2871"/>
      <c r="BD320" s="2871"/>
      <c r="BE320" s="2871"/>
      <c r="BF320" s="2871"/>
      <c r="BG320" s="2871"/>
      <c r="BH320" s="2871"/>
      <c r="BI320" s="2871"/>
      <c r="BJ320" s="2871"/>
      <c r="BK320" s="2871"/>
      <c r="BL320" s="2871"/>
      <c r="BM320" s="2871"/>
      <c r="BN320" s="2871"/>
      <c r="BO320" s="2871"/>
      <c r="BP320" s="2871"/>
      <c r="BQ320" s="2871"/>
      <c r="BR320" s="2871"/>
      <c r="BS320" s="2871"/>
      <c r="BT320" s="2871"/>
      <c r="BU320" s="2871"/>
      <c r="BV320" s="2871"/>
      <c r="BW320" s="2871"/>
      <c r="BX320" s="2871"/>
      <c r="BY320" s="2871"/>
      <c r="BZ320" s="2871"/>
      <c r="CA320" s="2871"/>
      <c r="CB320" s="2871"/>
      <c r="CC320" s="2871"/>
      <c r="CD320" s="2871"/>
      <c r="CE320" s="2871"/>
      <c r="CF320" s="2871"/>
      <c r="CG320" s="2871"/>
      <c r="CH320" s="2871"/>
      <c r="CI320" s="2871"/>
      <c r="CJ320" s="2871"/>
      <c r="CK320" s="2871"/>
      <c r="CL320" s="2871"/>
      <c r="CM320" s="2871"/>
      <c r="CN320" s="2871"/>
      <c r="CO320" s="2871"/>
      <c r="CP320" s="2871"/>
      <c r="CQ320" s="2871"/>
      <c r="CR320" s="2871"/>
      <c r="CS320" s="2871"/>
      <c r="CT320" s="2871"/>
      <c r="CU320" s="2871"/>
      <c r="CV320" s="2871"/>
      <c r="CW320" s="2871"/>
      <c r="CX320" s="2871"/>
      <c r="CY320" s="2871"/>
      <c r="CZ320" s="2871"/>
      <c r="DA320" s="2871"/>
      <c r="DB320" s="2871"/>
      <c r="DC320" s="2871"/>
      <c r="DD320" s="2871"/>
      <c r="DE320" s="2871"/>
      <c r="DF320" s="2871"/>
      <c r="DG320" s="2871"/>
      <c r="DH320" s="2871"/>
      <c r="DI320" s="2871"/>
      <c r="DJ320" s="2871"/>
      <c r="DK320" s="2871"/>
      <c r="DL320" s="2871"/>
      <c r="DM320" s="2871"/>
      <c r="DN320" s="2871"/>
      <c r="DO320" s="2871"/>
      <c r="DP320" s="2871"/>
      <c r="DQ320" s="2871"/>
      <c r="DR320" s="2871"/>
      <c r="DS320" s="2871"/>
      <c r="DT320" s="2871"/>
      <c r="DU320" s="2871"/>
      <c r="DV320" s="2871"/>
      <c r="DW320" s="2871"/>
      <c r="DX320" s="2871"/>
      <c r="DY320" s="2871"/>
      <c r="DZ320" s="2871"/>
      <c r="EA320" s="2871"/>
      <c r="EB320" s="2871"/>
      <c r="EC320" s="2871"/>
      <c r="ED320" s="2871"/>
      <c r="EE320" s="2871"/>
      <c r="EF320" s="2871"/>
      <c r="EG320" s="2871"/>
      <c r="EH320" s="2871"/>
      <c r="EI320" s="2871"/>
      <c r="EJ320" s="2871"/>
      <c r="EK320" s="2871"/>
      <c r="EL320" s="2871"/>
      <c r="EM320" s="2871"/>
      <c r="EN320" s="2871"/>
      <c r="EO320" s="2871"/>
      <c r="EP320" s="2871"/>
      <c r="EQ320" s="2871"/>
      <c r="ER320" s="2871"/>
      <c r="ES320" s="2871"/>
      <c r="ET320" s="2871"/>
      <c r="EU320" s="2871"/>
      <c r="EV320" s="2871"/>
      <c r="EW320" s="2871"/>
      <c r="EX320" s="2871"/>
      <c r="EY320" s="2871"/>
      <c r="EZ320" s="2871"/>
      <c r="FA320" s="2871"/>
      <c r="FB320" s="2871"/>
      <c r="FC320" s="2871"/>
      <c r="FD320" s="2871"/>
      <c r="FE320" s="2871"/>
      <c r="FF320" s="2871"/>
      <c r="FG320" s="2871"/>
      <c r="FH320" s="2871"/>
      <c r="FI320" s="2871"/>
      <c r="FJ320" s="2871"/>
      <c r="FK320" s="2871"/>
      <c r="FL320" s="2871"/>
      <c r="FM320" s="2871"/>
      <c r="FN320" s="2871"/>
      <c r="FO320" s="2871"/>
      <c r="FP320" s="2871"/>
      <c r="FQ320" s="2871"/>
      <c r="FR320" s="2871"/>
      <c r="FS320" s="2871"/>
      <c r="FT320" s="2871"/>
      <c r="FU320" s="2871"/>
      <c r="FV320" s="2871"/>
      <c r="FW320" s="2871"/>
      <c r="FX320" s="2871"/>
      <c r="FY320" s="2871"/>
      <c r="FZ320" s="2871"/>
      <c r="GA320" s="2871"/>
      <c r="GB320" s="2871"/>
      <c r="GC320" s="2871"/>
      <c r="GD320" s="2871"/>
      <c r="GE320" s="2871"/>
      <c r="GF320" s="2871"/>
      <c r="GG320" s="2871"/>
      <c r="GH320" s="2871"/>
      <c r="GI320" s="2871"/>
      <c r="GJ320" s="2871"/>
      <c r="GK320" s="2871"/>
      <c r="GL320" s="2871"/>
      <c r="GM320" s="2871"/>
      <c r="GN320" s="2871"/>
      <c r="GO320" s="2871"/>
      <c r="GP320" s="2871"/>
      <c r="GQ320" s="2871"/>
      <c r="GR320" s="2871"/>
      <c r="GS320" s="2871"/>
      <c r="GT320" s="2871"/>
      <c r="GU320" s="2871"/>
      <c r="GV320" s="2871"/>
      <c r="GW320" s="2871"/>
      <c r="GX320" s="2889"/>
    </row>
    <row r="321" spans="1:214" s="2887" customFormat="1" ht="29" customHeight="1" x14ac:dyDescent="0.2">
      <c r="A321" s="98" t="s">
        <v>1814</v>
      </c>
      <c r="B321" s="2900" t="s">
        <v>1760</v>
      </c>
      <c r="C321" s="2901" t="s">
        <v>196</v>
      </c>
      <c r="D321" s="2902" t="s">
        <v>1772</v>
      </c>
      <c r="E321" s="2903">
        <v>42786</v>
      </c>
      <c r="F321" s="2904">
        <f t="shared" ca="1" si="5"/>
        <v>78</v>
      </c>
      <c r="G321" s="2901"/>
      <c r="H321" s="2901" t="s">
        <v>280</v>
      </c>
      <c r="I321" s="2901" t="s">
        <v>1690</v>
      </c>
      <c r="J321" s="2901"/>
      <c r="K321" s="2901"/>
      <c r="L321" s="2905"/>
      <c r="M321" s="2901" t="s">
        <v>1787</v>
      </c>
      <c r="N321" s="2901" t="s">
        <v>1787</v>
      </c>
      <c r="O321" s="2901"/>
      <c r="P321" s="2901"/>
      <c r="Q321" s="2901"/>
      <c r="R321" s="2901"/>
      <c r="S321" s="2901"/>
      <c r="T321" s="2901"/>
      <c r="U321" s="2901"/>
      <c r="V321" s="2901"/>
      <c r="W321" s="2901"/>
      <c r="X321" s="2906"/>
      <c r="Y321" s="2907"/>
      <c r="Z321" s="2907"/>
      <c r="AA321" s="2907"/>
      <c r="AB321" s="2907"/>
      <c r="AC321" s="2907"/>
      <c r="AD321" s="2907"/>
      <c r="AE321" s="2907"/>
      <c r="AF321" s="2907"/>
      <c r="AG321" s="2907"/>
      <c r="AH321" s="2907"/>
      <c r="AI321" s="2907"/>
      <c r="AJ321" s="2907"/>
      <c r="AK321" s="2907"/>
      <c r="AL321" s="2907"/>
      <c r="AM321" s="2907"/>
      <c r="AN321" s="2907"/>
      <c r="AO321" s="2907"/>
      <c r="AP321" s="2907"/>
      <c r="AQ321" s="2907"/>
      <c r="AR321" s="2907"/>
      <c r="AS321" s="2908"/>
      <c r="AT321" s="2908"/>
      <c r="AU321" s="2909"/>
      <c r="AV321" s="2909"/>
      <c r="AW321" s="2909"/>
      <c r="AX321" s="2909"/>
      <c r="AY321" s="2909"/>
      <c r="AZ321" s="2909"/>
      <c r="BA321" s="2907"/>
      <c r="BB321" s="2907"/>
      <c r="BC321" s="2907"/>
      <c r="BD321" s="2907"/>
      <c r="BE321" s="2907"/>
      <c r="BF321" s="2907"/>
      <c r="BG321" s="2907"/>
      <c r="BH321" s="2907"/>
      <c r="BI321" s="2907"/>
      <c r="BJ321" s="2907"/>
      <c r="BK321" s="2907"/>
      <c r="BL321" s="2907"/>
      <c r="BM321" s="2907"/>
      <c r="BN321" s="2907"/>
      <c r="BO321" s="2907"/>
      <c r="BP321" s="2907"/>
      <c r="BQ321" s="2907"/>
      <c r="BR321" s="2907"/>
      <c r="BS321" s="2907"/>
      <c r="BT321" s="2907"/>
      <c r="BU321" s="2907"/>
      <c r="BV321" s="2907"/>
      <c r="BW321" s="2907"/>
      <c r="BX321" s="2907"/>
      <c r="BY321" s="2907"/>
      <c r="BZ321" s="2907"/>
      <c r="CA321" s="2907"/>
      <c r="CB321" s="2907"/>
      <c r="CC321" s="2907"/>
      <c r="CD321" s="2907"/>
      <c r="CE321" s="2907"/>
      <c r="CF321" s="2907"/>
      <c r="CG321" s="2907"/>
      <c r="CH321" s="2907"/>
      <c r="CI321" s="2907"/>
      <c r="CJ321" s="2907"/>
      <c r="CK321" s="2907"/>
      <c r="CL321" s="2907"/>
      <c r="CM321" s="2907"/>
      <c r="CN321" s="2907"/>
      <c r="CO321" s="2907"/>
      <c r="CP321" s="2907"/>
      <c r="CQ321" s="2907"/>
      <c r="CR321" s="2907"/>
      <c r="CS321" s="2907"/>
      <c r="CT321" s="2907"/>
      <c r="CU321" s="2907"/>
      <c r="CV321" s="2907"/>
      <c r="CW321" s="2907"/>
      <c r="CX321" s="2907"/>
      <c r="CY321" s="2907"/>
      <c r="CZ321" s="2907"/>
      <c r="DA321" s="2907"/>
      <c r="DB321" s="2907"/>
      <c r="DC321" s="2907"/>
      <c r="DD321" s="2907"/>
      <c r="DE321" s="2907"/>
      <c r="DF321" s="2907"/>
      <c r="DG321" s="2907"/>
      <c r="DH321" s="2907"/>
      <c r="DI321" s="2907"/>
      <c r="DJ321" s="2907"/>
      <c r="DK321" s="2907"/>
      <c r="DL321" s="2907"/>
      <c r="DM321" s="2907"/>
      <c r="DN321" s="2907"/>
      <c r="DO321" s="2907"/>
      <c r="DP321" s="2907"/>
      <c r="DQ321" s="2907"/>
      <c r="DR321" s="2907"/>
      <c r="DS321" s="2907"/>
      <c r="DT321" s="2907"/>
      <c r="DU321" s="2907"/>
      <c r="DV321" s="2907"/>
      <c r="DW321" s="2907"/>
      <c r="DX321" s="2907"/>
      <c r="DY321" s="2907"/>
      <c r="DZ321" s="2907"/>
      <c r="EA321" s="2907"/>
      <c r="EB321" s="2907"/>
      <c r="EC321" s="2907"/>
      <c r="ED321" s="2907"/>
      <c r="EE321" s="2907"/>
      <c r="EF321" s="2907"/>
      <c r="EG321" s="2907"/>
      <c r="EH321" s="2907"/>
      <c r="EI321" s="2907"/>
      <c r="EJ321" s="2907"/>
      <c r="EK321" s="2907"/>
      <c r="EL321" s="2907"/>
      <c r="EM321" s="2907"/>
      <c r="EN321" s="2907"/>
      <c r="EO321" s="2907"/>
      <c r="EP321" s="2907"/>
      <c r="EQ321" s="2907"/>
      <c r="ER321" s="2907"/>
      <c r="ES321" s="2907"/>
      <c r="ET321" s="2907"/>
      <c r="EU321" s="2907"/>
      <c r="EV321" s="2907"/>
      <c r="EW321" s="2907"/>
      <c r="EX321" s="2907"/>
      <c r="EY321" s="2907"/>
      <c r="EZ321" s="2907"/>
      <c r="FA321" s="2907"/>
      <c r="FB321" s="2907"/>
      <c r="FC321" s="2907"/>
      <c r="FD321" s="2907"/>
      <c r="FE321" s="2907"/>
      <c r="FF321" s="2907"/>
      <c r="FG321" s="2907"/>
      <c r="FH321" s="2907"/>
      <c r="FI321" s="2907"/>
      <c r="FJ321" s="2907"/>
      <c r="FK321" s="2907"/>
      <c r="FL321" s="2907"/>
      <c r="FM321" s="2907"/>
      <c r="FN321" s="2907"/>
      <c r="FO321" s="2907"/>
      <c r="FP321" s="2907"/>
      <c r="FQ321" s="2907"/>
      <c r="FR321" s="2907"/>
      <c r="FS321" s="2907"/>
      <c r="FT321" s="2907"/>
      <c r="FU321" s="2907"/>
      <c r="FV321" s="2907"/>
      <c r="FW321" s="2907"/>
      <c r="FX321" s="2907"/>
      <c r="FY321" s="2907"/>
      <c r="FZ321" s="2907"/>
      <c r="GA321" s="2907"/>
      <c r="GB321" s="2907"/>
      <c r="GC321" s="2907"/>
      <c r="GD321" s="2907"/>
      <c r="GE321" s="2907"/>
      <c r="GF321" s="2907"/>
      <c r="GG321" s="2907"/>
      <c r="GH321" s="2907"/>
      <c r="GI321" s="2907"/>
      <c r="GJ321" s="2907"/>
      <c r="GK321" s="2907"/>
      <c r="GL321" s="2907"/>
      <c r="GM321" s="2907"/>
      <c r="GN321" s="2907"/>
      <c r="GO321" s="2907"/>
      <c r="GP321" s="2907"/>
      <c r="GQ321" s="2907"/>
      <c r="GR321" s="2907"/>
      <c r="GS321" s="2907"/>
      <c r="GT321" s="2907"/>
      <c r="GU321" s="2907"/>
      <c r="GV321" s="2907"/>
      <c r="GW321" s="2907"/>
      <c r="GX321" s="2907"/>
      <c r="GY321" s="2907"/>
    </row>
    <row r="322" spans="1:214" s="2887" customFormat="1" ht="29" customHeight="1" x14ac:dyDescent="0.2">
      <c r="A322" s="98" t="s">
        <v>1814</v>
      </c>
      <c r="B322" s="2910" t="s">
        <v>1769</v>
      </c>
      <c r="C322" s="2911" t="s">
        <v>186</v>
      </c>
      <c r="D322" s="2911" t="s">
        <v>1773</v>
      </c>
      <c r="E322" s="2911">
        <v>42790</v>
      </c>
      <c r="F322" s="2912">
        <f t="shared" ca="1" si="5"/>
        <v>78</v>
      </c>
      <c r="G322" s="2911"/>
      <c r="H322" s="2911" t="s">
        <v>65</v>
      </c>
      <c r="I322" s="2911" t="s">
        <v>1690</v>
      </c>
      <c r="J322" s="2911"/>
      <c r="K322" s="2911"/>
      <c r="L322" s="2913"/>
      <c r="M322" s="2911" t="s">
        <v>1774</v>
      </c>
      <c r="N322" s="2911" t="s">
        <v>1774</v>
      </c>
      <c r="O322" s="2911"/>
      <c r="P322" s="2911"/>
      <c r="Q322" s="2911"/>
      <c r="R322" s="2911"/>
      <c r="S322" s="2911"/>
      <c r="T322" s="2911"/>
      <c r="U322" s="2911"/>
      <c r="V322" s="2911"/>
      <c r="W322" s="2911"/>
      <c r="X322" s="2914"/>
      <c r="Y322" s="2915"/>
      <c r="Z322" s="2915"/>
      <c r="AA322" s="2915"/>
      <c r="AB322" s="2915"/>
      <c r="AC322" s="2915"/>
      <c r="AD322" s="2915"/>
      <c r="AE322" s="2915"/>
      <c r="AF322" s="2915"/>
      <c r="AG322" s="2915"/>
      <c r="AH322" s="2915"/>
      <c r="AI322" s="2915"/>
      <c r="AJ322" s="2915"/>
      <c r="AK322" s="2915"/>
      <c r="AL322" s="2915"/>
      <c r="AM322" s="2915"/>
      <c r="AN322" s="2915"/>
      <c r="AO322" s="2915"/>
      <c r="AP322" s="2915"/>
      <c r="AQ322" s="2915"/>
      <c r="AR322" s="2915"/>
      <c r="AS322" s="2915"/>
      <c r="AT322" s="2915"/>
      <c r="AU322" s="2915"/>
      <c r="AV322" s="2915"/>
      <c r="AW322" s="2915"/>
      <c r="AX322" s="2915"/>
      <c r="AY322" s="2915"/>
      <c r="AZ322" s="2915"/>
      <c r="BA322" s="2915"/>
      <c r="BB322" s="2915"/>
      <c r="BC322" s="2915"/>
      <c r="BD322" s="2915"/>
      <c r="BE322" s="2915"/>
      <c r="BF322" s="2915"/>
      <c r="BG322" s="2915"/>
      <c r="BH322" s="2915"/>
      <c r="BI322" s="2915"/>
      <c r="BJ322" s="2915"/>
      <c r="BK322" s="2915"/>
      <c r="BL322" s="2915"/>
      <c r="BM322" s="2915"/>
      <c r="BN322" s="2915"/>
      <c r="BO322" s="2915"/>
      <c r="BP322" s="2915"/>
      <c r="BQ322" s="2915"/>
      <c r="BR322" s="2915"/>
      <c r="BS322" s="2915"/>
      <c r="BT322" s="2915"/>
      <c r="BU322" s="2915"/>
      <c r="BV322" s="2915"/>
      <c r="BW322" s="2915"/>
      <c r="BX322" s="2915"/>
      <c r="BY322" s="2915"/>
      <c r="BZ322" s="2915"/>
      <c r="CA322" s="2915"/>
      <c r="CB322" s="2915"/>
      <c r="CC322" s="2915"/>
      <c r="CD322" s="2915"/>
      <c r="CE322" s="2915"/>
      <c r="CF322" s="2915"/>
      <c r="CG322" s="2915"/>
      <c r="CH322" s="2915"/>
      <c r="CI322" s="2915"/>
      <c r="CJ322" s="2915"/>
      <c r="CK322" s="2915"/>
      <c r="CL322" s="2915"/>
      <c r="CM322" s="2915"/>
      <c r="CN322" s="2915"/>
      <c r="CO322" s="2915"/>
      <c r="CP322" s="2915"/>
      <c r="CQ322" s="2915"/>
      <c r="CR322" s="2915"/>
      <c r="CS322" s="2915"/>
      <c r="CT322" s="2915"/>
      <c r="CU322" s="2915"/>
      <c r="CV322" s="2915"/>
      <c r="CW322" s="2915"/>
      <c r="CX322" s="2915"/>
      <c r="CY322" s="2915"/>
      <c r="CZ322" s="2915"/>
      <c r="DA322" s="2915"/>
      <c r="DB322" s="2915"/>
      <c r="DC322" s="2915"/>
      <c r="DD322" s="2915"/>
      <c r="DE322" s="2915"/>
      <c r="DF322" s="2915"/>
      <c r="DG322" s="2915"/>
      <c r="DH322" s="2915"/>
      <c r="DI322" s="2915"/>
      <c r="DJ322" s="2915"/>
      <c r="DK322" s="2915"/>
      <c r="DL322" s="2915"/>
      <c r="DM322" s="2915"/>
      <c r="DN322" s="2915"/>
      <c r="DO322" s="2915"/>
      <c r="DP322" s="2915"/>
      <c r="DQ322" s="2915"/>
      <c r="DR322" s="2915"/>
      <c r="DS322" s="2915"/>
      <c r="DT322" s="2915"/>
      <c r="DU322" s="2915"/>
      <c r="DV322" s="2915"/>
      <c r="DW322" s="2915"/>
      <c r="DX322" s="2915"/>
      <c r="DY322" s="2915"/>
      <c r="DZ322" s="2915"/>
      <c r="EA322" s="2915"/>
      <c r="EB322" s="2915"/>
      <c r="EC322" s="2915"/>
      <c r="ED322" s="2915"/>
      <c r="EE322" s="2915"/>
      <c r="EF322" s="2915"/>
      <c r="EG322" s="2915"/>
      <c r="EH322" s="2915"/>
      <c r="EI322" s="2915"/>
      <c r="EJ322" s="2915"/>
      <c r="EK322" s="2915"/>
      <c r="EL322" s="2915"/>
      <c r="EM322" s="2915"/>
      <c r="EN322" s="2915"/>
      <c r="EO322" s="2915"/>
      <c r="EP322" s="2915"/>
      <c r="EQ322" s="2915"/>
      <c r="ER322" s="2915"/>
      <c r="ES322" s="2915"/>
      <c r="ET322" s="2915"/>
      <c r="EU322" s="2915"/>
      <c r="EV322" s="2915"/>
      <c r="EW322" s="2915"/>
      <c r="EX322" s="2915"/>
      <c r="EY322" s="2915"/>
      <c r="EZ322" s="2915"/>
      <c r="FA322" s="2915"/>
      <c r="FB322" s="2915"/>
      <c r="FC322" s="2915"/>
      <c r="FD322" s="2915"/>
      <c r="FE322" s="2915"/>
      <c r="FF322" s="2915"/>
      <c r="FG322" s="2915"/>
      <c r="FH322" s="2915"/>
      <c r="FI322" s="2915"/>
      <c r="FJ322" s="2915"/>
      <c r="FK322" s="2915"/>
      <c r="FL322" s="2915"/>
      <c r="FM322" s="2915"/>
      <c r="FN322" s="2915"/>
      <c r="FO322" s="2915"/>
      <c r="FP322" s="2915"/>
      <c r="FQ322" s="2915"/>
      <c r="FR322" s="2915"/>
      <c r="FS322" s="2915"/>
      <c r="FT322" s="2915"/>
      <c r="FU322" s="2915"/>
      <c r="FV322" s="2915"/>
      <c r="FW322" s="2915"/>
      <c r="FX322" s="2915"/>
      <c r="FY322" s="2915"/>
      <c r="FZ322" s="2915"/>
      <c r="GA322" s="2915"/>
      <c r="GB322" s="2915"/>
      <c r="GC322" s="2915"/>
      <c r="GD322" s="2915"/>
      <c r="GE322" s="2915"/>
      <c r="GF322" s="2915"/>
      <c r="GG322" s="2915"/>
      <c r="GH322" s="2915"/>
      <c r="GI322" s="2915"/>
      <c r="GJ322" s="2915"/>
      <c r="GK322" s="2915"/>
      <c r="GL322" s="2915"/>
      <c r="GM322" s="2915"/>
      <c r="GN322" s="2915"/>
      <c r="GO322" s="2915"/>
      <c r="GP322" s="2915"/>
      <c r="GQ322" s="2915"/>
      <c r="GR322" s="2915"/>
      <c r="GS322" s="2915"/>
      <c r="GT322" s="2915"/>
      <c r="GU322" s="2915"/>
      <c r="GV322" s="2915"/>
      <c r="GW322" s="2915"/>
      <c r="GX322" s="2915"/>
      <c r="GY322" s="2915"/>
    </row>
    <row r="323" spans="1:214" s="2891" customFormat="1" ht="29" customHeight="1" x14ac:dyDescent="0.2">
      <c r="A323" s="48" t="s">
        <v>1828</v>
      </c>
      <c r="B323" s="2872" t="s">
        <v>858</v>
      </c>
      <c r="C323" s="71" t="s">
        <v>315</v>
      </c>
      <c r="D323" s="2874" t="s">
        <v>636</v>
      </c>
      <c r="E323" s="2873">
        <v>41024</v>
      </c>
      <c r="F323" s="2874">
        <f t="shared" ca="1" si="5"/>
        <v>136</v>
      </c>
      <c r="G323" s="71" t="s">
        <v>1580</v>
      </c>
      <c r="H323" s="71" t="s">
        <v>21</v>
      </c>
      <c r="I323" s="71"/>
      <c r="J323" s="71"/>
      <c r="K323" s="71"/>
      <c r="L323" s="2875" t="s">
        <v>1828</v>
      </c>
      <c r="M323" s="2875" t="s">
        <v>87</v>
      </c>
      <c r="N323" s="71" t="s">
        <v>1734</v>
      </c>
      <c r="O323" s="71" t="s">
        <v>1734</v>
      </c>
      <c r="P323" s="71" t="s">
        <v>1732</v>
      </c>
      <c r="Q323" s="71" t="s">
        <v>1719</v>
      </c>
      <c r="R323" s="71"/>
      <c r="S323" s="71"/>
      <c r="T323" s="71"/>
      <c r="U323" s="71" t="s">
        <v>1623</v>
      </c>
      <c r="V323" s="71" t="s">
        <v>1623</v>
      </c>
      <c r="W323" s="71" t="s">
        <v>1623</v>
      </c>
      <c r="X323" s="71" t="s">
        <v>1641</v>
      </c>
      <c r="Y323" s="2876"/>
      <c r="Z323" s="2871"/>
      <c r="AA323" s="2871" t="s">
        <v>1482</v>
      </c>
      <c r="AB323" s="2871"/>
      <c r="AC323" s="2871" t="s">
        <v>1463</v>
      </c>
      <c r="AD323" s="2871" t="s">
        <v>1439</v>
      </c>
      <c r="AE323" s="2871" t="s">
        <v>1306</v>
      </c>
      <c r="AF323" s="2871" t="s">
        <v>1231</v>
      </c>
      <c r="AG323" s="2871"/>
      <c r="AH323" s="2871" t="s">
        <v>1074</v>
      </c>
      <c r="AI323" s="2871"/>
      <c r="AJ323" s="2871"/>
      <c r="AK323" s="2871"/>
      <c r="AL323" s="2871"/>
      <c r="AM323" s="2871"/>
      <c r="AN323" s="2871"/>
      <c r="AO323" s="2871"/>
      <c r="AP323" s="2871"/>
      <c r="AQ323" s="2871"/>
      <c r="AR323" s="2871"/>
      <c r="AS323" s="2871"/>
      <c r="AT323" s="2877"/>
      <c r="AU323" s="2877"/>
      <c r="AV323" s="2916"/>
      <c r="AW323" s="2916"/>
      <c r="AX323" s="2916"/>
      <c r="AY323" s="2916"/>
      <c r="AZ323" s="2916"/>
      <c r="BA323" s="2916"/>
      <c r="BB323" s="2871"/>
      <c r="BC323" s="2871"/>
      <c r="BD323" s="2871"/>
      <c r="BE323" s="2871"/>
      <c r="BF323" s="2871"/>
      <c r="BG323" s="2871"/>
      <c r="BH323" s="2871"/>
      <c r="BI323" s="2888"/>
      <c r="BJ323" s="2888"/>
      <c r="BK323" s="2871"/>
      <c r="BL323" s="2871"/>
      <c r="BM323" s="2871"/>
      <c r="BN323" s="2871"/>
      <c r="BO323" s="2871"/>
      <c r="BP323" s="2871"/>
      <c r="BQ323" s="2871"/>
      <c r="BR323" s="2871"/>
      <c r="BS323" s="2871"/>
      <c r="BT323" s="2871"/>
      <c r="BU323" s="2871"/>
      <c r="BV323" s="2871"/>
      <c r="BW323" s="2871"/>
      <c r="BX323" s="2871"/>
      <c r="BY323" s="2871"/>
      <c r="BZ323" s="2871"/>
      <c r="CA323" s="2871"/>
      <c r="CB323" s="2871"/>
      <c r="CC323" s="2871"/>
      <c r="CD323" s="2871"/>
      <c r="CE323" s="2871"/>
      <c r="CF323" s="2871"/>
      <c r="CG323" s="2871"/>
      <c r="CH323" s="2871"/>
      <c r="CI323" s="2871"/>
      <c r="CJ323" s="2871"/>
      <c r="CK323" s="2871"/>
      <c r="CL323" s="2871"/>
      <c r="CM323" s="2871"/>
      <c r="CN323" s="2871"/>
      <c r="CO323" s="2871"/>
      <c r="CP323" s="2871"/>
      <c r="CQ323" s="2871"/>
      <c r="CR323" s="2871"/>
      <c r="CS323" s="2871"/>
      <c r="CT323" s="2871"/>
      <c r="CU323" s="2871"/>
      <c r="CV323" s="2871"/>
      <c r="CW323" s="2871"/>
      <c r="CX323" s="2871"/>
      <c r="CY323" s="2871"/>
      <c r="CZ323" s="2871"/>
      <c r="DA323" s="2871"/>
      <c r="DB323" s="2871"/>
      <c r="DC323" s="2871"/>
      <c r="DD323" s="2871"/>
      <c r="DE323" s="2871"/>
      <c r="DF323" s="2871"/>
      <c r="DG323" s="2871"/>
      <c r="DH323" s="2871"/>
      <c r="DI323" s="2871"/>
      <c r="DJ323" s="2871"/>
      <c r="DK323" s="2871"/>
      <c r="DL323" s="2871"/>
      <c r="DM323" s="2871"/>
      <c r="DN323" s="2871"/>
      <c r="DO323" s="2871"/>
      <c r="DP323" s="2871"/>
      <c r="DQ323" s="2871"/>
      <c r="DR323" s="2871"/>
      <c r="DS323" s="2871"/>
      <c r="DT323" s="2871"/>
      <c r="DU323" s="2871"/>
      <c r="DV323" s="2871"/>
      <c r="DW323" s="2871"/>
      <c r="DX323" s="2871"/>
      <c r="DY323" s="2871"/>
      <c r="DZ323" s="2871"/>
      <c r="EA323" s="2871"/>
      <c r="EB323" s="2871"/>
      <c r="EC323" s="2871"/>
      <c r="ED323" s="2871"/>
      <c r="EE323" s="2871"/>
      <c r="EF323" s="2871"/>
      <c r="EG323" s="2871"/>
      <c r="EH323" s="2871"/>
      <c r="EI323" s="2871"/>
      <c r="EJ323" s="2871"/>
      <c r="EK323" s="2871"/>
      <c r="EL323" s="2871"/>
      <c r="EM323" s="2871"/>
      <c r="EN323" s="2871"/>
      <c r="EO323" s="2871"/>
      <c r="EP323" s="2871"/>
      <c r="EQ323" s="2871"/>
      <c r="ER323" s="2871"/>
      <c r="ES323" s="2871"/>
      <c r="ET323" s="2871"/>
      <c r="EU323" s="2871"/>
      <c r="EV323" s="2871"/>
      <c r="EW323" s="2871"/>
      <c r="EX323" s="2871"/>
      <c r="EY323" s="2871"/>
      <c r="EZ323" s="2871"/>
      <c r="FA323" s="2871"/>
      <c r="FB323" s="2871"/>
      <c r="FC323" s="2871"/>
      <c r="FD323" s="2871"/>
      <c r="FE323" s="2871"/>
      <c r="FF323" s="2871"/>
      <c r="FG323" s="2871"/>
      <c r="FH323" s="2871"/>
      <c r="FI323" s="2871"/>
      <c r="FJ323" s="2871"/>
      <c r="FK323" s="2871"/>
      <c r="FL323" s="2871"/>
      <c r="FM323" s="2871"/>
      <c r="FN323" s="2871"/>
      <c r="FO323" s="2871"/>
      <c r="FP323" s="2871"/>
      <c r="FQ323" s="2871"/>
      <c r="FR323" s="2871"/>
      <c r="FS323" s="2871"/>
      <c r="FT323" s="2871"/>
      <c r="FU323" s="2871"/>
      <c r="FV323" s="2871"/>
      <c r="FW323" s="2871"/>
      <c r="FX323" s="2871"/>
      <c r="FY323" s="2871"/>
      <c r="FZ323" s="2871"/>
      <c r="GA323" s="2871"/>
      <c r="GB323" s="2871"/>
      <c r="GC323" s="2871"/>
      <c r="GD323" s="2871"/>
      <c r="GE323" s="2871"/>
      <c r="GF323" s="2871"/>
      <c r="GG323" s="2871"/>
      <c r="GH323" s="2871"/>
      <c r="GI323" s="2871"/>
      <c r="GJ323" s="2871"/>
      <c r="GK323" s="2871"/>
      <c r="GL323" s="2871"/>
      <c r="GM323" s="2871"/>
      <c r="GN323" s="2871"/>
      <c r="GO323" s="2871"/>
      <c r="GP323" s="2871"/>
      <c r="GQ323" s="2871"/>
      <c r="GR323" s="2871"/>
      <c r="GS323" s="2871"/>
      <c r="GT323" s="2871"/>
      <c r="GU323" s="2871"/>
      <c r="GV323" s="2871"/>
      <c r="GW323" s="2871"/>
      <c r="GX323" s="2871"/>
      <c r="GY323" s="2871"/>
      <c r="GZ323" s="2871"/>
    </row>
    <row r="324" spans="1:214" s="2887" customFormat="1" ht="29" customHeight="1" x14ac:dyDescent="0.2">
      <c r="A324" s="48" t="s">
        <v>1828</v>
      </c>
      <c r="B324" s="2917" t="s">
        <v>65</v>
      </c>
      <c r="C324" s="2918" t="s">
        <v>315</v>
      </c>
      <c r="D324" s="2918" t="s">
        <v>146</v>
      </c>
      <c r="E324" s="2919">
        <v>39873</v>
      </c>
      <c r="F324" s="2904">
        <f t="shared" ca="1" si="5"/>
        <v>173</v>
      </c>
      <c r="G324" s="2918" t="s">
        <v>1580</v>
      </c>
      <c r="H324" s="2918"/>
      <c r="I324" s="2918"/>
      <c r="J324" s="2918"/>
      <c r="K324" s="2918"/>
      <c r="L324" s="2875" t="s">
        <v>1828</v>
      </c>
      <c r="M324" s="2920" t="s">
        <v>1779</v>
      </c>
      <c r="N324" s="2918" t="s">
        <v>1817</v>
      </c>
      <c r="O324" s="2918" t="s">
        <v>1817</v>
      </c>
      <c r="P324" s="2918" t="s">
        <v>1732</v>
      </c>
      <c r="Q324" s="2918" t="s">
        <v>1719</v>
      </c>
      <c r="R324" s="2918"/>
      <c r="S324" s="2918"/>
      <c r="T324" s="2918"/>
      <c r="U324" s="2918" t="s">
        <v>1623</v>
      </c>
      <c r="V324" s="2918" t="s">
        <v>1623</v>
      </c>
      <c r="W324" s="2918" t="s">
        <v>1623</v>
      </c>
      <c r="X324" s="2918" t="s">
        <v>1647</v>
      </c>
      <c r="Y324" s="2921"/>
      <c r="AC324" s="2887" t="s">
        <v>1451</v>
      </c>
      <c r="AD324" s="2887" t="s">
        <v>1442</v>
      </c>
      <c r="AE324" s="2887" t="s">
        <v>1302</v>
      </c>
      <c r="AF324" s="2887" t="s">
        <v>1301</v>
      </c>
      <c r="AR324" s="2887" t="s">
        <v>758</v>
      </c>
      <c r="AT324" s="2922" t="s">
        <v>687</v>
      </c>
      <c r="AU324" s="2922"/>
      <c r="AV324" s="2923"/>
      <c r="AW324" s="2887" t="s">
        <v>547</v>
      </c>
      <c r="AZ324" s="2887" t="s">
        <v>490</v>
      </c>
      <c r="BD324" s="2887" t="s">
        <v>488</v>
      </c>
      <c r="BF324" s="2907"/>
    </row>
    <row r="325" spans="1:214" s="2887" customFormat="1" ht="29" customHeight="1" x14ac:dyDescent="0.2">
      <c r="A325" s="48" t="s">
        <v>1828</v>
      </c>
      <c r="B325" s="2917" t="s">
        <v>280</v>
      </c>
      <c r="C325" s="2918" t="s">
        <v>315</v>
      </c>
      <c r="D325" s="2918" t="s">
        <v>152</v>
      </c>
      <c r="E325" s="2919">
        <v>40299</v>
      </c>
      <c r="F325" s="2904">
        <f t="shared" ca="1" si="5"/>
        <v>159</v>
      </c>
      <c r="G325" s="2918" t="s">
        <v>1580</v>
      </c>
      <c r="H325" s="2918"/>
      <c r="I325" s="2918"/>
      <c r="J325" s="2918"/>
      <c r="K325" s="2918"/>
      <c r="L325" s="2875" t="s">
        <v>1828</v>
      </c>
      <c r="M325" s="2920" t="s">
        <v>1780</v>
      </c>
      <c r="N325" s="2918" t="s">
        <v>1818</v>
      </c>
      <c r="O325" s="2918" t="s">
        <v>1818</v>
      </c>
      <c r="P325" s="2918" t="s">
        <v>1732</v>
      </c>
      <c r="Q325" s="2918" t="s">
        <v>1719</v>
      </c>
      <c r="R325" s="2918"/>
      <c r="S325" s="2918"/>
      <c r="T325" s="2918"/>
      <c r="U325" s="2918" t="s">
        <v>1623</v>
      </c>
      <c r="V325" s="2918" t="s">
        <v>1623</v>
      </c>
      <c r="W325" s="2918" t="s">
        <v>1623</v>
      </c>
      <c r="X325" s="2918" t="s">
        <v>1630</v>
      </c>
      <c r="Y325" s="2921" t="s">
        <v>1562</v>
      </c>
      <c r="AB325" s="2887" t="s">
        <v>1495</v>
      </c>
      <c r="AD325" s="2887" t="s">
        <v>1445</v>
      </c>
      <c r="AE325" s="2887" t="s">
        <v>1296</v>
      </c>
      <c r="AF325" s="2887" t="s">
        <v>1275</v>
      </c>
      <c r="AI325" s="2887" t="s">
        <v>1008</v>
      </c>
      <c r="AK325" s="2887" t="s">
        <v>934</v>
      </c>
      <c r="AN325" s="2887" t="s">
        <v>821</v>
      </c>
      <c r="AS325" s="2887" t="s">
        <v>715</v>
      </c>
      <c r="AT325" s="2922"/>
      <c r="AU325" s="2922" t="s">
        <v>682</v>
      </c>
      <c r="AV325" s="2923"/>
      <c r="BE325" s="2887" t="s">
        <v>164</v>
      </c>
    </row>
    <row r="326" spans="1:214" s="2891" customFormat="1" ht="29" customHeight="1" x14ac:dyDescent="0.2">
      <c r="A326" s="98" t="s">
        <v>1834</v>
      </c>
      <c r="B326" s="146" t="s">
        <v>1454</v>
      </c>
      <c r="C326" s="147" t="s">
        <v>186</v>
      </c>
      <c r="D326" s="147" t="s">
        <v>1149</v>
      </c>
      <c r="E326" s="172">
        <v>42069</v>
      </c>
      <c r="F326" s="2761">
        <f t="shared" ca="1" si="5"/>
        <v>101</v>
      </c>
      <c r="G326" s="71" t="s">
        <v>1580</v>
      </c>
      <c r="H326" s="147" t="s">
        <v>452</v>
      </c>
      <c r="I326" s="147"/>
      <c r="J326" s="147"/>
      <c r="K326" s="147"/>
      <c r="L326" s="2875" t="s">
        <v>1798</v>
      </c>
      <c r="M326" s="147"/>
      <c r="N326" s="2696"/>
      <c r="O326" s="71" t="s">
        <v>1753</v>
      </c>
      <c r="P326" s="71" t="s">
        <v>1753</v>
      </c>
      <c r="Q326" s="147" t="s">
        <v>1723</v>
      </c>
      <c r="R326" s="71" t="s">
        <v>1719</v>
      </c>
      <c r="S326" s="71"/>
      <c r="T326" s="147"/>
      <c r="U326" s="147"/>
      <c r="V326" s="71" t="s">
        <v>1681</v>
      </c>
      <c r="W326" s="71" t="s">
        <v>1681</v>
      </c>
      <c r="X326" s="71" t="s">
        <v>1669</v>
      </c>
      <c r="Y326" s="71" t="s">
        <v>1630</v>
      </c>
      <c r="Z326" s="151"/>
      <c r="AA326" s="152"/>
      <c r="AB326" s="152"/>
      <c r="AC326" s="152"/>
      <c r="AD326" s="152" t="s">
        <v>1456</v>
      </c>
      <c r="AE326" s="152"/>
      <c r="AF326" s="208"/>
      <c r="AG326" s="152"/>
      <c r="AH326" s="152"/>
      <c r="AI326" s="152"/>
      <c r="AJ326" s="152"/>
      <c r="AK326" s="152"/>
      <c r="AL326" s="152"/>
      <c r="AM326" s="152"/>
      <c r="AN326" s="152"/>
      <c r="AO326" s="152"/>
      <c r="AP326" s="152"/>
      <c r="AQ326" s="152"/>
      <c r="AR326" s="152"/>
      <c r="AS326" s="152"/>
      <c r="AT326" s="152"/>
      <c r="AU326" s="153"/>
      <c r="AV326" s="153"/>
      <c r="AW326" s="154"/>
      <c r="AX326" s="152"/>
      <c r="AY326" s="152"/>
      <c r="AZ326" s="152"/>
      <c r="BA326" s="152"/>
      <c r="BB326" s="152"/>
      <c r="BC326" s="152"/>
      <c r="BD326" s="152"/>
      <c r="BE326" s="152"/>
      <c r="BF326" s="152"/>
      <c r="BG326" s="152"/>
      <c r="BH326" s="152"/>
      <c r="BI326" s="152"/>
      <c r="BJ326" s="152"/>
      <c r="BK326" s="152"/>
      <c r="BL326" s="152"/>
      <c r="BM326" s="152"/>
      <c r="BN326" s="152"/>
      <c r="BO326" s="152"/>
      <c r="BP326" s="152"/>
      <c r="BQ326" s="152"/>
      <c r="BR326" s="152"/>
      <c r="BS326" s="152"/>
      <c r="BT326" s="152"/>
      <c r="BU326" s="152"/>
      <c r="BV326" s="152"/>
      <c r="BW326" s="152"/>
      <c r="BX326" s="152"/>
      <c r="BY326" s="152"/>
      <c r="BZ326" s="152"/>
      <c r="CA326" s="152"/>
      <c r="CB326" s="152"/>
      <c r="CC326" s="152"/>
      <c r="CD326" s="152"/>
      <c r="CE326" s="152"/>
      <c r="CF326" s="152"/>
      <c r="CG326" s="152"/>
      <c r="CH326" s="152"/>
      <c r="CI326" s="152"/>
      <c r="CJ326" s="152"/>
      <c r="CK326" s="152"/>
      <c r="CL326" s="152"/>
      <c r="CM326" s="152"/>
      <c r="CN326" s="152"/>
      <c r="CO326" s="152"/>
      <c r="CP326" s="152"/>
      <c r="CQ326" s="152"/>
      <c r="CR326" s="152"/>
      <c r="CS326" s="152"/>
      <c r="CT326" s="152"/>
      <c r="CU326" s="152"/>
      <c r="CV326" s="152"/>
      <c r="CW326" s="152"/>
      <c r="CX326" s="152"/>
      <c r="CY326" s="152"/>
      <c r="CZ326" s="152"/>
      <c r="DA326" s="152"/>
      <c r="DB326" s="152"/>
      <c r="DC326" s="152"/>
      <c r="DD326" s="152"/>
      <c r="DE326" s="152"/>
      <c r="DF326" s="152"/>
      <c r="DG326" s="152"/>
      <c r="DH326" s="152"/>
      <c r="DI326" s="152"/>
      <c r="DJ326" s="152"/>
      <c r="DK326" s="152"/>
      <c r="DL326" s="152"/>
      <c r="DM326" s="152"/>
      <c r="DN326" s="152"/>
      <c r="DO326" s="152"/>
      <c r="DP326" s="152"/>
      <c r="DQ326" s="152"/>
      <c r="DR326" s="152"/>
      <c r="DS326" s="152"/>
      <c r="DT326" s="152"/>
      <c r="DU326" s="152"/>
      <c r="DV326" s="152"/>
      <c r="DW326" s="152"/>
      <c r="DX326" s="152"/>
      <c r="DY326" s="152"/>
      <c r="DZ326" s="152"/>
      <c r="EA326" s="152"/>
      <c r="EB326" s="152"/>
      <c r="EC326" s="152"/>
      <c r="ED326" s="152"/>
      <c r="EE326" s="152"/>
      <c r="EF326" s="152"/>
      <c r="EG326" s="152"/>
      <c r="EH326" s="152"/>
      <c r="EI326" s="152"/>
      <c r="EJ326" s="152"/>
      <c r="EK326" s="152"/>
      <c r="EL326" s="152"/>
      <c r="EM326" s="152"/>
      <c r="EN326" s="152"/>
      <c r="EO326" s="152"/>
      <c r="EP326" s="152"/>
      <c r="EQ326" s="152"/>
      <c r="ER326" s="152"/>
      <c r="ES326" s="152"/>
      <c r="ET326" s="152"/>
      <c r="EU326" s="152"/>
      <c r="EV326" s="152"/>
      <c r="EW326" s="152"/>
      <c r="EX326" s="152"/>
      <c r="EY326" s="152"/>
      <c r="EZ326" s="152"/>
      <c r="FA326" s="152"/>
      <c r="FB326" s="152"/>
      <c r="FC326" s="152"/>
      <c r="FD326" s="152"/>
      <c r="FE326" s="152"/>
      <c r="FF326" s="152"/>
      <c r="FG326" s="152"/>
      <c r="FH326" s="152"/>
      <c r="FI326" s="152"/>
      <c r="FJ326" s="152"/>
      <c r="FK326" s="152"/>
      <c r="FL326" s="152"/>
      <c r="FM326" s="152"/>
      <c r="FN326" s="152"/>
      <c r="FO326" s="152"/>
      <c r="FP326" s="152"/>
      <c r="FQ326" s="152"/>
      <c r="FR326" s="152"/>
      <c r="FS326" s="152"/>
      <c r="FT326" s="152"/>
      <c r="FU326" s="152"/>
      <c r="FV326" s="152"/>
      <c r="FW326" s="152"/>
      <c r="FX326" s="152"/>
      <c r="FY326" s="152"/>
      <c r="FZ326" s="152"/>
      <c r="GA326" s="152"/>
      <c r="GB326" s="152"/>
      <c r="GC326" s="152"/>
      <c r="GD326" s="152"/>
      <c r="GE326" s="152"/>
      <c r="GF326" s="152"/>
      <c r="GG326" s="152"/>
      <c r="GH326" s="152"/>
      <c r="GI326" s="152"/>
      <c r="GJ326" s="152"/>
      <c r="GK326" s="152"/>
      <c r="GL326" s="152"/>
      <c r="GM326" s="152"/>
      <c r="GN326" s="152"/>
      <c r="GO326" s="152"/>
      <c r="GP326" s="152"/>
      <c r="GQ326" s="152"/>
      <c r="GR326" s="152"/>
      <c r="GS326" s="152"/>
      <c r="GT326" s="152"/>
      <c r="GU326" s="152"/>
      <c r="GV326" s="152"/>
      <c r="GW326" s="152"/>
      <c r="GX326" s="152"/>
      <c r="GY326" s="152"/>
      <c r="GZ326" s="152"/>
      <c r="HA326" s="2924"/>
    </row>
    <row r="327" spans="1:214" s="2871" customFormat="1" ht="29" customHeight="1" x14ac:dyDescent="0.2">
      <c r="A327" s="98" t="s">
        <v>1834</v>
      </c>
      <c r="B327" s="146" t="s">
        <v>1208</v>
      </c>
      <c r="C327" s="147" t="s">
        <v>186</v>
      </c>
      <c r="D327" s="147" t="s">
        <v>1717</v>
      </c>
      <c r="E327" s="172">
        <v>41719</v>
      </c>
      <c r="F327" s="2761">
        <f t="shared" ca="1" si="5"/>
        <v>113</v>
      </c>
      <c r="G327" s="147" t="s">
        <v>1580</v>
      </c>
      <c r="H327" s="147" t="s">
        <v>641</v>
      </c>
      <c r="I327" s="147"/>
      <c r="J327" s="147"/>
      <c r="K327" s="147"/>
      <c r="L327" s="2875" t="s">
        <v>1798</v>
      </c>
      <c r="M327" s="147"/>
      <c r="N327" s="2696"/>
      <c r="O327" s="71" t="s">
        <v>1753</v>
      </c>
      <c r="P327" s="71" t="s">
        <v>1753</v>
      </c>
      <c r="Q327" s="147" t="s">
        <v>1723</v>
      </c>
      <c r="R327" s="71" t="s">
        <v>1719</v>
      </c>
      <c r="S327" s="71"/>
      <c r="T327" s="147"/>
      <c r="U327" s="147"/>
      <c r="V327" s="71" t="s">
        <v>1681</v>
      </c>
      <c r="W327" s="71" t="s">
        <v>1669</v>
      </c>
      <c r="X327" s="71" t="s">
        <v>1669</v>
      </c>
      <c r="Y327" s="147" t="s">
        <v>1630</v>
      </c>
      <c r="Z327" s="151"/>
      <c r="AA327" s="152"/>
      <c r="AB327" s="152"/>
      <c r="AC327" s="152"/>
      <c r="AD327" s="152"/>
      <c r="AE327" s="152"/>
      <c r="AF327" s="152" t="s">
        <v>1421</v>
      </c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3"/>
      <c r="AV327" s="153"/>
      <c r="AW327" s="154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6"/>
      <c r="BK327" s="156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  <c r="FW327" s="152"/>
      <c r="FX327" s="152"/>
      <c r="FY327" s="152"/>
      <c r="FZ327" s="152"/>
      <c r="GA327" s="152"/>
      <c r="GB327" s="152"/>
      <c r="GC327" s="152"/>
      <c r="GD327" s="152"/>
      <c r="GE327" s="152"/>
      <c r="GF327" s="152"/>
      <c r="GG327" s="152"/>
      <c r="GH327" s="152"/>
      <c r="GI327" s="152"/>
      <c r="GJ327" s="152"/>
      <c r="GK327" s="152"/>
      <c r="GL327" s="152"/>
      <c r="GM327" s="152"/>
      <c r="GN327" s="152"/>
      <c r="GO327" s="152"/>
      <c r="GP327" s="152"/>
      <c r="GQ327" s="152"/>
      <c r="GR327" s="152"/>
      <c r="GS327" s="152"/>
      <c r="GT327" s="152"/>
      <c r="GU327" s="152"/>
      <c r="GV327" s="152"/>
      <c r="GW327" s="152"/>
      <c r="GX327" s="152"/>
      <c r="GY327" s="152"/>
      <c r="GZ327" s="152"/>
      <c r="HA327" s="2887"/>
    </row>
    <row r="328" spans="1:214" s="2871" customFormat="1" ht="29" customHeight="1" x14ac:dyDescent="0.2">
      <c r="A328" s="98" t="s">
        <v>1834</v>
      </c>
      <c r="B328" s="146" t="s">
        <v>1725</v>
      </c>
      <c r="C328" s="147" t="s">
        <v>186</v>
      </c>
      <c r="D328" s="147" t="s">
        <v>148</v>
      </c>
      <c r="E328" s="172">
        <v>41763</v>
      </c>
      <c r="F328" s="2761">
        <f t="shared" ca="1" si="5"/>
        <v>111</v>
      </c>
      <c r="G328" s="147" t="s">
        <v>1580</v>
      </c>
      <c r="H328" s="147" t="s">
        <v>580</v>
      </c>
      <c r="I328" s="147"/>
      <c r="J328" s="147"/>
      <c r="K328" s="147"/>
      <c r="L328" s="2875" t="s">
        <v>1798</v>
      </c>
      <c r="M328" s="147"/>
      <c r="N328" s="2696"/>
      <c r="O328" s="71" t="s">
        <v>1753</v>
      </c>
      <c r="P328" s="71" t="s">
        <v>1753</v>
      </c>
      <c r="Q328" s="147" t="s">
        <v>1723</v>
      </c>
      <c r="R328" s="71" t="s">
        <v>1719</v>
      </c>
      <c r="S328" s="71"/>
      <c r="T328" s="147"/>
      <c r="U328" s="147"/>
      <c r="V328" s="71" t="s">
        <v>1694</v>
      </c>
      <c r="W328" s="71" t="s">
        <v>1669</v>
      </c>
      <c r="X328" s="71" t="s">
        <v>1669</v>
      </c>
      <c r="Y328" s="147" t="s">
        <v>1630</v>
      </c>
      <c r="Z328" s="151"/>
      <c r="AA328" s="152"/>
      <c r="AB328" s="152"/>
      <c r="AC328" s="152"/>
      <c r="AD328" s="152"/>
      <c r="AE328" s="152"/>
      <c r="AF328" s="152" t="s">
        <v>1421</v>
      </c>
      <c r="AG328" s="152"/>
      <c r="AH328" s="152"/>
      <c r="AI328" s="152"/>
      <c r="AJ328" s="152"/>
      <c r="AK328" s="152"/>
      <c r="AL328" s="152"/>
      <c r="AM328" s="152"/>
      <c r="AN328" s="152"/>
      <c r="AO328" s="152"/>
      <c r="AP328" s="152"/>
      <c r="AQ328" s="152"/>
      <c r="AR328" s="152"/>
      <c r="AS328" s="152"/>
      <c r="AT328" s="152"/>
      <c r="AU328" s="153"/>
      <c r="AV328" s="153"/>
      <c r="AW328" s="154"/>
      <c r="AX328" s="152"/>
      <c r="AY328" s="152"/>
      <c r="AZ328" s="152"/>
      <c r="BA328" s="152"/>
      <c r="BB328" s="152"/>
      <c r="BC328" s="152"/>
      <c r="BD328" s="152"/>
      <c r="BE328" s="152"/>
      <c r="BF328" s="152"/>
      <c r="BG328" s="152"/>
      <c r="BH328" s="152"/>
      <c r="BI328" s="152"/>
      <c r="BJ328" s="152"/>
      <c r="BK328" s="152"/>
      <c r="BL328" s="156"/>
      <c r="BM328" s="152"/>
      <c r="BN328" s="152"/>
      <c r="BO328" s="152"/>
      <c r="BP328" s="152"/>
      <c r="BQ328" s="152"/>
      <c r="BR328" s="152"/>
      <c r="BS328" s="152"/>
      <c r="BT328" s="152"/>
      <c r="BU328" s="152"/>
      <c r="BV328" s="152"/>
      <c r="BW328" s="152"/>
      <c r="BX328" s="152"/>
      <c r="BY328" s="152"/>
      <c r="BZ328" s="152"/>
      <c r="CA328" s="152"/>
      <c r="CB328" s="152"/>
      <c r="CC328" s="152"/>
      <c r="CD328" s="152"/>
      <c r="CE328" s="152"/>
      <c r="CF328" s="152"/>
      <c r="CG328" s="152"/>
      <c r="CH328" s="152"/>
      <c r="CI328" s="152"/>
      <c r="CJ328" s="152"/>
      <c r="CK328" s="152"/>
      <c r="CL328" s="152"/>
      <c r="CM328" s="152"/>
      <c r="CN328" s="152"/>
      <c r="CO328" s="152"/>
      <c r="CP328" s="152"/>
      <c r="CQ328" s="152"/>
      <c r="CR328" s="152"/>
      <c r="CS328" s="152"/>
      <c r="CT328" s="152"/>
      <c r="CU328" s="152"/>
      <c r="CV328" s="152"/>
      <c r="CW328" s="152"/>
      <c r="CX328" s="152"/>
      <c r="CY328" s="152"/>
      <c r="CZ328" s="152"/>
      <c r="DA328" s="152"/>
      <c r="DB328" s="152"/>
      <c r="DC328" s="152"/>
      <c r="DD328" s="152"/>
      <c r="DE328" s="152"/>
      <c r="DF328" s="152"/>
      <c r="DG328" s="152"/>
      <c r="DH328" s="152"/>
      <c r="DI328" s="152"/>
      <c r="DJ328" s="152"/>
      <c r="DK328" s="152"/>
      <c r="DL328" s="152"/>
      <c r="DM328" s="152"/>
      <c r="DN328" s="152"/>
      <c r="DO328" s="152"/>
      <c r="DP328" s="152"/>
      <c r="DQ328" s="152"/>
      <c r="DR328" s="152"/>
      <c r="DS328" s="152"/>
      <c r="DT328" s="152"/>
      <c r="DU328" s="152"/>
      <c r="DV328" s="152"/>
      <c r="DW328" s="152"/>
      <c r="DX328" s="152"/>
      <c r="DY328" s="152"/>
      <c r="DZ328" s="152"/>
      <c r="EA328" s="152"/>
      <c r="EB328" s="152"/>
      <c r="EC328" s="152"/>
      <c r="ED328" s="152"/>
      <c r="EE328" s="152"/>
      <c r="EF328" s="152"/>
      <c r="EG328" s="152"/>
      <c r="EH328" s="152"/>
      <c r="EI328" s="152"/>
      <c r="EJ328" s="152"/>
      <c r="EK328" s="152"/>
      <c r="EL328" s="152"/>
      <c r="EM328" s="152"/>
      <c r="EN328" s="152"/>
      <c r="EO328" s="152"/>
      <c r="EP328" s="152"/>
      <c r="EQ328" s="152"/>
      <c r="ER328" s="152"/>
      <c r="ES328" s="152"/>
      <c r="ET328" s="152"/>
      <c r="EU328" s="152"/>
      <c r="EV328" s="152"/>
      <c r="EW328" s="152"/>
      <c r="EX328" s="152"/>
      <c r="EY328" s="152"/>
      <c r="EZ328" s="152"/>
      <c r="FA328" s="152"/>
      <c r="FB328" s="152"/>
      <c r="FC328" s="152"/>
      <c r="FD328" s="152"/>
      <c r="FE328" s="152"/>
      <c r="FF328" s="152"/>
      <c r="FG328" s="152"/>
      <c r="FH328" s="152"/>
      <c r="FI328" s="152"/>
      <c r="FJ328" s="152"/>
      <c r="FK328" s="152"/>
      <c r="FL328" s="152"/>
      <c r="FM328" s="152"/>
      <c r="FN328" s="152"/>
      <c r="FO328" s="152"/>
      <c r="FP328" s="152"/>
      <c r="FQ328" s="152"/>
      <c r="FR328" s="152"/>
      <c r="FS328" s="152"/>
      <c r="FT328" s="152"/>
      <c r="FU328" s="152"/>
      <c r="FV328" s="152"/>
      <c r="FW328" s="152"/>
      <c r="FX328" s="152"/>
      <c r="FY328" s="152"/>
      <c r="FZ328" s="152"/>
      <c r="GA328" s="152"/>
      <c r="GB328" s="152"/>
      <c r="GC328" s="152"/>
      <c r="GD328" s="152"/>
      <c r="GE328" s="152"/>
      <c r="GF328" s="152"/>
      <c r="GG328" s="152"/>
      <c r="GH328" s="152"/>
      <c r="GI328" s="152"/>
      <c r="GJ328" s="152"/>
      <c r="GK328" s="152"/>
      <c r="GL328" s="152"/>
      <c r="GM328" s="152"/>
      <c r="GN328" s="152"/>
      <c r="GO328" s="152"/>
      <c r="GP328" s="152"/>
      <c r="GQ328" s="152"/>
      <c r="GR328" s="152"/>
      <c r="GS328" s="152"/>
      <c r="GT328" s="152"/>
      <c r="GU328" s="152"/>
      <c r="GV328" s="152"/>
      <c r="GW328" s="152"/>
      <c r="GX328" s="152"/>
      <c r="GY328" s="152"/>
      <c r="GZ328" s="152"/>
      <c r="HA328" s="2925"/>
    </row>
    <row r="329" spans="1:214" s="152" customFormat="1" ht="29" customHeight="1" x14ac:dyDescent="0.2">
      <c r="A329" s="98" t="s">
        <v>1887</v>
      </c>
      <c r="B329" s="2926" t="s">
        <v>1506</v>
      </c>
      <c r="C329" s="147" t="s">
        <v>186</v>
      </c>
      <c r="D329" s="147" t="s">
        <v>527</v>
      </c>
      <c r="E329" s="172">
        <v>41739</v>
      </c>
      <c r="F329" s="147">
        <f t="shared" ca="1" si="5"/>
        <v>112</v>
      </c>
      <c r="G329" s="147" t="s">
        <v>1581</v>
      </c>
      <c r="H329" s="147" t="s">
        <v>847</v>
      </c>
      <c r="I329" s="147"/>
      <c r="J329" s="147"/>
      <c r="K329" s="147"/>
      <c r="L329" s="2696"/>
      <c r="M329" s="71" t="s">
        <v>1841</v>
      </c>
      <c r="N329" s="2927"/>
      <c r="O329" s="2696"/>
      <c r="P329" s="71" t="s">
        <v>1753</v>
      </c>
      <c r="Q329" s="71" t="s">
        <v>1753</v>
      </c>
      <c r="R329" s="147" t="s">
        <v>1723</v>
      </c>
      <c r="S329" s="71" t="s">
        <v>1719</v>
      </c>
      <c r="T329" s="71"/>
      <c r="U329" s="147"/>
      <c r="V329" s="147"/>
      <c r="W329" s="71" t="s">
        <v>1681</v>
      </c>
      <c r="X329" s="71" t="s">
        <v>1681</v>
      </c>
      <c r="Y329" s="71" t="s">
        <v>1662</v>
      </c>
      <c r="Z329" s="147" t="s">
        <v>1630</v>
      </c>
      <c r="AA329" s="151"/>
      <c r="AD329" s="152" t="s">
        <v>1501</v>
      </c>
      <c r="AG329" s="208"/>
      <c r="AV329" s="153"/>
      <c r="AW329" s="153"/>
      <c r="AX329" s="154"/>
      <c r="HB329" s="2887"/>
    </row>
    <row r="330" spans="1:214" s="2887" customFormat="1" ht="29" customHeight="1" x14ac:dyDescent="0.2">
      <c r="A330" s="98" t="s">
        <v>1887</v>
      </c>
      <c r="B330" s="2928" t="s">
        <v>1509</v>
      </c>
      <c r="C330" s="71" t="s">
        <v>186</v>
      </c>
      <c r="D330" s="71" t="s">
        <v>259</v>
      </c>
      <c r="E330" s="2873">
        <v>41877</v>
      </c>
      <c r="F330" s="71">
        <f t="shared" ca="1" si="5"/>
        <v>108</v>
      </c>
      <c r="G330" s="71" t="s">
        <v>1581</v>
      </c>
      <c r="H330" s="71" t="s">
        <v>1153</v>
      </c>
      <c r="I330" s="147"/>
      <c r="J330" s="147"/>
      <c r="K330" s="147"/>
      <c r="L330" s="2696"/>
      <c r="M330" s="71" t="s">
        <v>1841</v>
      </c>
      <c r="N330" s="2927"/>
      <c r="O330" s="2696"/>
      <c r="P330" s="71" t="s">
        <v>1753</v>
      </c>
      <c r="Q330" s="71" t="s">
        <v>1753</v>
      </c>
      <c r="R330" s="71" t="s">
        <v>1723</v>
      </c>
      <c r="S330" s="71" t="s">
        <v>1719</v>
      </c>
      <c r="T330" s="71"/>
      <c r="U330" s="71"/>
      <c r="V330" s="71"/>
      <c r="W330" s="71" t="s">
        <v>1681</v>
      </c>
      <c r="X330" s="71" t="s">
        <v>1681</v>
      </c>
      <c r="Y330" s="71" t="s">
        <v>1662</v>
      </c>
      <c r="Z330" s="71" t="s">
        <v>1630</v>
      </c>
      <c r="AA330" s="2876"/>
      <c r="AB330" s="2871"/>
      <c r="AC330" s="2871"/>
      <c r="AD330" s="2871" t="s">
        <v>1501</v>
      </c>
      <c r="AE330" s="2871"/>
      <c r="AF330" s="2871"/>
      <c r="AG330" s="2929"/>
      <c r="AH330" s="2871"/>
      <c r="AI330" s="2871"/>
      <c r="AJ330" s="2871"/>
      <c r="AK330" s="2871"/>
      <c r="AL330" s="2871"/>
      <c r="AM330" s="2871"/>
      <c r="AN330" s="2871"/>
      <c r="AO330" s="2871"/>
      <c r="AP330" s="2871"/>
      <c r="AQ330" s="2871"/>
      <c r="AR330" s="2871"/>
      <c r="AS330" s="2871"/>
      <c r="AT330" s="2871"/>
      <c r="AU330" s="2871"/>
      <c r="AV330" s="2877"/>
      <c r="AW330" s="2877"/>
      <c r="AX330" s="2878"/>
      <c r="AY330" s="2871"/>
      <c r="AZ330" s="2871"/>
      <c r="BA330" s="2871"/>
      <c r="BB330" s="2871"/>
      <c r="BC330" s="2871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152"/>
      <c r="BV330" s="152"/>
      <c r="BW330" s="152"/>
      <c r="BX330" s="152"/>
      <c r="BY330" s="152"/>
      <c r="BZ330" s="152"/>
      <c r="CA330" s="152"/>
      <c r="CB330" s="152"/>
      <c r="CC330" s="152"/>
      <c r="CD330" s="152"/>
      <c r="CE330" s="152"/>
      <c r="CF330" s="152"/>
      <c r="CG330" s="152"/>
      <c r="CH330" s="152"/>
      <c r="CI330" s="152"/>
      <c r="CJ330" s="152"/>
      <c r="CK330" s="152"/>
      <c r="CL330" s="152"/>
      <c r="CM330" s="152"/>
      <c r="CN330" s="152"/>
      <c r="CO330" s="152"/>
      <c r="CP330" s="152"/>
      <c r="CQ330" s="152"/>
      <c r="CR330" s="152"/>
      <c r="CS330" s="152"/>
      <c r="CT330" s="152"/>
      <c r="CU330" s="152"/>
      <c r="CV330" s="152"/>
      <c r="CW330" s="152"/>
      <c r="CX330" s="152"/>
      <c r="CY330" s="152"/>
      <c r="CZ330" s="152"/>
      <c r="DA330" s="152"/>
      <c r="DB330" s="152"/>
      <c r="DC330" s="152"/>
      <c r="DD330" s="152"/>
      <c r="DE330" s="152"/>
      <c r="DF330" s="152"/>
      <c r="DG330" s="152"/>
      <c r="DH330" s="152"/>
      <c r="DI330" s="152"/>
      <c r="DJ330" s="152"/>
      <c r="DK330" s="152"/>
      <c r="DL330" s="152"/>
      <c r="DM330" s="152"/>
      <c r="DN330" s="152"/>
      <c r="DO330" s="152"/>
      <c r="DP330" s="152"/>
      <c r="DQ330" s="152"/>
      <c r="DR330" s="152"/>
      <c r="DS330" s="152"/>
      <c r="DT330" s="152"/>
      <c r="DU330" s="152"/>
      <c r="DV330" s="152"/>
      <c r="DW330" s="152"/>
      <c r="DX330" s="152"/>
      <c r="DY330" s="152"/>
      <c r="DZ330" s="152"/>
      <c r="EA330" s="152"/>
      <c r="EB330" s="152"/>
      <c r="EC330" s="152"/>
      <c r="ED330" s="152"/>
      <c r="EE330" s="152"/>
      <c r="EF330" s="152"/>
      <c r="EG330" s="152"/>
      <c r="EH330" s="152"/>
      <c r="EI330" s="152"/>
      <c r="EJ330" s="152"/>
      <c r="EK330" s="152"/>
      <c r="EL330" s="152"/>
      <c r="EM330" s="152"/>
      <c r="EN330" s="152"/>
      <c r="EO330" s="152"/>
      <c r="EP330" s="152"/>
      <c r="EQ330" s="152"/>
      <c r="ER330" s="152"/>
      <c r="ES330" s="152"/>
      <c r="ET330" s="152"/>
      <c r="EU330" s="152"/>
      <c r="EV330" s="152"/>
      <c r="EW330" s="152"/>
      <c r="EX330" s="152"/>
      <c r="EY330" s="152"/>
      <c r="EZ330" s="152"/>
      <c r="FA330" s="152"/>
      <c r="FB330" s="152"/>
      <c r="FC330" s="152"/>
      <c r="FD330" s="152"/>
      <c r="FE330" s="152"/>
      <c r="FF330" s="152"/>
      <c r="FG330" s="152"/>
      <c r="FH330" s="152"/>
      <c r="FI330" s="152"/>
      <c r="FJ330" s="152"/>
      <c r="FK330" s="152"/>
      <c r="FL330" s="152"/>
      <c r="FM330" s="152"/>
      <c r="FN330" s="152"/>
      <c r="FO330" s="152"/>
      <c r="FP330" s="152"/>
      <c r="FQ330" s="152"/>
      <c r="FR330" s="152"/>
      <c r="FS330" s="152"/>
      <c r="FT330" s="152"/>
      <c r="FU330" s="152"/>
      <c r="FV330" s="152"/>
      <c r="FW330" s="152"/>
      <c r="FX330" s="152"/>
      <c r="FY330" s="152"/>
      <c r="FZ330" s="152"/>
      <c r="GA330" s="152"/>
      <c r="GB330" s="152"/>
      <c r="GC330" s="152"/>
      <c r="GD330" s="152"/>
      <c r="GE330" s="152"/>
      <c r="GF330" s="152"/>
      <c r="GG330" s="152"/>
      <c r="GH330" s="152"/>
      <c r="GI330" s="152"/>
      <c r="GJ330" s="152"/>
      <c r="GK330" s="152"/>
      <c r="GL330" s="152"/>
      <c r="GM330" s="152"/>
      <c r="GN330" s="152"/>
      <c r="GO330" s="152"/>
      <c r="GP330" s="152"/>
      <c r="GQ330" s="152"/>
      <c r="GR330" s="152"/>
      <c r="GS330" s="152"/>
      <c r="GT330" s="152"/>
      <c r="GU330" s="152"/>
      <c r="GV330" s="152"/>
      <c r="GW330" s="152"/>
      <c r="GX330" s="152"/>
      <c r="GY330" s="152"/>
      <c r="GZ330" s="152"/>
      <c r="HA330" s="152"/>
      <c r="HB330" s="2889"/>
    </row>
    <row r="331" spans="1:214" s="2887" customFormat="1" ht="29" customHeight="1" x14ac:dyDescent="0.2">
      <c r="A331" s="98" t="s">
        <v>1887</v>
      </c>
      <c r="B331" s="2928" t="s">
        <v>1629</v>
      </c>
      <c r="C331" s="71" t="s">
        <v>186</v>
      </c>
      <c r="D331" s="71" t="s">
        <v>1513</v>
      </c>
      <c r="E331" s="2873">
        <v>41821</v>
      </c>
      <c r="F331" s="71">
        <f t="shared" ca="1" si="5"/>
        <v>109</v>
      </c>
      <c r="G331" s="71" t="s">
        <v>1581</v>
      </c>
      <c r="H331" s="71" t="s">
        <v>760</v>
      </c>
      <c r="I331" s="71"/>
      <c r="J331" s="71"/>
      <c r="K331" s="71"/>
      <c r="L331" s="2875"/>
      <c r="M331" s="71" t="s">
        <v>1841</v>
      </c>
      <c r="N331" s="2930" t="s">
        <v>1827</v>
      </c>
      <c r="O331" s="2875"/>
      <c r="P331" s="71" t="s">
        <v>1734</v>
      </c>
      <c r="Q331" s="71" t="s">
        <v>1734</v>
      </c>
      <c r="R331" s="71" t="s">
        <v>1732</v>
      </c>
      <c r="S331" s="71" t="s">
        <v>1719</v>
      </c>
      <c r="T331" s="71"/>
      <c r="U331" s="71"/>
      <c r="V331" s="71"/>
      <c r="W331" s="71" t="s">
        <v>1681</v>
      </c>
      <c r="X331" s="71" t="s">
        <v>1681</v>
      </c>
      <c r="Y331" s="71" t="s">
        <v>1662</v>
      </c>
      <c r="Z331" s="71" t="s">
        <v>1630</v>
      </c>
      <c r="AA331" s="2876"/>
      <c r="AB331" s="2871"/>
      <c r="AC331" s="2871"/>
      <c r="AD331" s="2871" t="s">
        <v>1501</v>
      </c>
      <c r="AE331" s="2871"/>
      <c r="AF331" s="2871"/>
      <c r="AG331" s="2929"/>
      <c r="AH331" s="2871"/>
      <c r="AI331" s="2871"/>
      <c r="AJ331" s="2871"/>
      <c r="AK331" s="2871"/>
      <c r="AL331" s="2871"/>
      <c r="AM331" s="2871"/>
      <c r="AN331" s="2871"/>
      <c r="AO331" s="2871"/>
      <c r="AP331" s="2871"/>
      <c r="AQ331" s="2871"/>
      <c r="AR331" s="2871"/>
      <c r="AS331" s="2871"/>
      <c r="AT331" s="2871"/>
      <c r="AU331" s="2871"/>
      <c r="AV331" s="2877"/>
      <c r="AW331" s="2877"/>
      <c r="AX331" s="2878"/>
      <c r="AY331" s="2871"/>
      <c r="AZ331" s="2871"/>
      <c r="BA331" s="2871"/>
      <c r="BB331" s="2871"/>
      <c r="BC331" s="2871"/>
      <c r="BD331" s="152"/>
      <c r="BE331" s="152"/>
      <c r="BF331" s="152"/>
      <c r="BG331" s="152"/>
      <c r="BH331" s="152"/>
      <c r="BI331" s="152"/>
      <c r="BJ331" s="152"/>
      <c r="BK331" s="152"/>
      <c r="BL331" s="152"/>
      <c r="BM331" s="152"/>
      <c r="BN331" s="152"/>
      <c r="BO331" s="152"/>
      <c r="BP331" s="152"/>
      <c r="BQ331" s="152"/>
      <c r="BR331" s="152"/>
      <c r="BS331" s="152"/>
      <c r="BT331" s="152"/>
      <c r="BU331" s="152"/>
      <c r="BV331" s="152"/>
      <c r="BW331" s="152"/>
      <c r="BX331" s="152"/>
      <c r="BY331" s="152"/>
      <c r="BZ331" s="152"/>
      <c r="CA331" s="152"/>
      <c r="CB331" s="152"/>
      <c r="CC331" s="152"/>
      <c r="CD331" s="152"/>
      <c r="CE331" s="152"/>
      <c r="CF331" s="152"/>
      <c r="CG331" s="152"/>
      <c r="CH331" s="152"/>
      <c r="CI331" s="152"/>
      <c r="CJ331" s="152"/>
      <c r="CK331" s="152"/>
      <c r="CL331" s="152"/>
      <c r="CM331" s="152"/>
      <c r="CN331" s="152"/>
      <c r="CO331" s="152"/>
      <c r="CP331" s="152"/>
      <c r="CQ331" s="152"/>
      <c r="CR331" s="152"/>
      <c r="CS331" s="152"/>
      <c r="CT331" s="152"/>
      <c r="CU331" s="152"/>
      <c r="CV331" s="152"/>
      <c r="CW331" s="152"/>
      <c r="CX331" s="152"/>
      <c r="CY331" s="152"/>
      <c r="CZ331" s="152"/>
      <c r="DA331" s="152"/>
      <c r="DB331" s="152"/>
      <c r="DC331" s="152"/>
      <c r="DD331" s="152"/>
      <c r="DE331" s="152"/>
      <c r="DF331" s="152"/>
      <c r="DG331" s="152"/>
      <c r="DH331" s="152"/>
      <c r="DI331" s="152"/>
      <c r="DJ331" s="152"/>
      <c r="DK331" s="152"/>
      <c r="DL331" s="152"/>
      <c r="DM331" s="152"/>
      <c r="DN331" s="152"/>
      <c r="DO331" s="152"/>
      <c r="DP331" s="152"/>
      <c r="DQ331" s="152"/>
      <c r="DR331" s="152"/>
      <c r="DS331" s="152"/>
      <c r="DT331" s="152"/>
      <c r="DU331" s="152"/>
      <c r="DV331" s="152"/>
      <c r="DW331" s="152"/>
      <c r="DX331" s="152"/>
      <c r="DY331" s="152"/>
      <c r="DZ331" s="152"/>
      <c r="EA331" s="152"/>
      <c r="EB331" s="152"/>
      <c r="EC331" s="152"/>
      <c r="ED331" s="152"/>
      <c r="EE331" s="152"/>
      <c r="EF331" s="152"/>
      <c r="EG331" s="152"/>
      <c r="EH331" s="152"/>
      <c r="EI331" s="152"/>
      <c r="EJ331" s="152"/>
      <c r="EK331" s="152"/>
      <c r="EL331" s="152"/>
      <c r="EM331" s="152"/>
      <c r="EN331" s="152"/>
      <c r="EO331" s="152"/>
      <c r="EP331" s="152"/>
      <c r="EQ331" s="152"/>
      <c r="ER331" s="152"/>
      <c r="ES331" s="152"/>
      <c r="ET331" s="152"/>
      <c r="EU331" s="152"/>
      <c r="EV331" s="152"/>
      <c r="EW331" s="152"/>
      <c r="EX331" s="152"/>
      <c r="EY331" s="152"/>
      <c r="EZ331" s="152"/>
      <c r="FA331" s="152"/>
      <c r="FB331" s="152"/>
      <c r="FC331" s="152"/>
      <c r="FD331" s="152"/>
      <c r="FE331" s="152"/>
      <c r="FF331" s="152"/>
      <c r="FG331" s="152"/>
      <c r="FH331" s="152"/>
      <c r="FI331" s="152"/>
      <c r="FJ331" s="152"/>
      <c r="FK331" s="152"/>
      <c r="FL331" s="152"/>
      <c r="FM331" s="152"/>
      <c r="FN331" s="152"/>
      <c r="FO331" s="152"/>
      <c r="FP331" s="152"/>
      <c r="FQ331" s="152"/>
      <c r="FR331" s="152"/>
      <c r="FS331" s="152"/>
      <c r="FT331" s="152"/>
      <c r="FU331" s="152"/>
      <c r="FV331" s="152"/>
      <c r="FW331" s="152"/>
      <c r="FX331" s="152"/>
      <c r="FY331" s="152"/>
      <c r="FZ331" s="152"/>
      <c r="GA331" s="152"/>
      <c r="GB331" s="152"/>
      <c r="GC331" s="152"/>
      <c r="GD331" s="152"/>
      <c r="GE331" s="152"/>
      <c r="GF331" s="152"/>
      <c r="GG331" s="152"/>
      <c r="GH331" s="152"/>
      <c r="GI331" s="152"/>
      <c r="GJ331" s="152"/>
      <c r="GK331" s="152"/>
      <c r="GL331" s="152"/>
      <c r="GM331" s="152"/>
      <c r="GN331" s="152"/>
      <c r="GO331" s="152"/>
      <c r="GP331" s="152"/>
      <c r="GQ331" s="152"/>
      <c r="GR331" s="152"/>
      <c r="GS331" s="152"/>
      <c r="GT331" s="152"/>
      <c r="GU331" s="152"/>
      <c r="GV331" s="152"/>
      <c r="GW331" s="152"/>
      <c r="GX331" s="152"/>
      <c r="GY331" s="152"/>
      <c r="GZ331" s="152"/>
      <c r="HA331" s="152"/>
      <c r="HB331" s="2871"/>
    </row>
    <row r="332" spans="1:214" s="152" customFormat="1" ht="29" customHeight="1" x14ac:dyDescent="0.2">
      <c r="A332" s="98" t="s">
        <v>1887</v>
      </c>
      <c r="B332" s="2931" t="s">
        <v>1510</v>
      </c>
      <c r="C332" s="2932" t="s">
        <v>186</v>
      </c>
      <c r="D332" s="2933" t="s">
        <v>259</v>
      </c>
      <c r="E332" s="2873">
        <v>41884</v>
      </c>
      <c r="F332" s="71">
        <f t="shared" ca="1" si="5"/>
        <v>107</v>
      </c>
      <c r="G332" s="71" t="s">
        <v>1581</v>
      </c>
      <c r="H332" s="71" t="s">
        <v>1268</v>
      </c>
      <c r="I332" s="147"/>
      <c r="J332" s="147"/>
      <c r="K332" s="147"/>
      <c r="L332" s="2696"/>
      <c r="M332" s="71" t="s">
        <v>1841</v>
      </c>
      <c r="N332" s="2927"/>
      <c r="O332" s="2696"/>
      <c r="P332" s="71" t="s">
        <v>1753</v>
      </c>
      <c r="Q332" s="71" t="s">
        <v>1753</v>
      </c>
      <c r="R332" s="71" t="s">
        <v>1723</v>
      </c>
      <c r="S332" s="71" t="s">
        <v>1719</v>
      </c>
      <c r="T332" s="71"/>
      <c r="U332" s="71"/>
      <c r="V332" s="71"/>
      <c r="W332" s="71" t="s">
        <v>1681</v>
      </c>
      <c r="X332" s="71" t="s">
        <v>1681</v>
      </c>
      <c r="Y332" s="71" t="s">
        <v>1662</v>
      </c>
      <c r="Z332" s="71" t="s">
        <v>1630</v>
      </c>
      <c r="AA332" s="2876"/>
      <c r="AB332" s="2871"/>
      <c r="AC332" s="2871"/>
      <c r="AD332" s="2871" t="s">
        <v>1501</v>
      </c>
      <c r="AE332" s="2871"/>
      <c r="AF332" s="2871"/>
      <c r="AG332" s="2929"/>
      <c r="AH332" s="2871"/>
      <c r="AI332" s="2871"/>
      <c r="AJ332" s="2871"/>
      <c r="AK332" s="2871"/>
      <c r="AL332" s="2871"/>
      <c r="AM332" s="2871"/>
      <c r="AN332" s="2871"/>
      <c r="AO332" s="2871"/>
      <c r="AP332" s="2871"/>
      <c r="AQ332" s="2871"/>
      <c r="AR332" s="2871"/>
      <c r="AS332" s="2871"/>
      <c r="AT332" s="2871"/>
      <c r="AU332" s="2871"/>
      <c r="AV332" s="2877"/>
      <c r="AW332" s="2877"/>
      <c r="AX332" s="2878"/>
      <c r="AY332" s="2871"/>
      <c r="AZ332" s="2871"/>
      <c r="BA332" s="2871"/>
      <c r="BB332" s="2871"/>
      <c r="BC332" s="2871"/>
      <c r="HB332" s="2871"/>
    </row>
    <row r="333" spans="1:214" s="2871" customFormat="1" ht="29" customHeight="1" x14ac:dyDescent="0.2">
      <c r="A333" s="1984" t="s">
        <v>1892</v>
      </c>
      <c r="B333" s="2935" t="s">
        <v>1649</v>
      </c>
      <c r="C333" s="2864" t="s">
        <v>257</v>
      </c>
      <c r="D333" s="2864" t="s">
        <v>1659</v>
      </c>
      <c r="E333" s="2865">
        <v>41395</v>
      </c>
      <c r="F333" s="2879">
        <f t="shared" ca="1" si="5"/>
        <v>123</v>
      </c>
      <c r="G333" s="2864" t="s">
        <v>1580</v>
      </c>
      <c r="H333" s="2864" t="s">
        <v>1821</v>
      </c>
      <c r="I333" s="2864" t="s">
        <v>1821</v>
      </c>
      <c r="J333" s="2864"/>
      <c r="K333" s="2864"/>
      <c r="L333" s="2866" t="s">
        <v>1891</v>
      </c>
      <c r="M333" s="2864"/>
      <c r="N333" s="2936"/>
      <c r="O333" s="2866"/>
      <c r="P333" s="2937" t="s">
        <v>1701</v>
      </c>
      <c r="Q333" s="2937" t="s">
        <v>1701</v>
      </c>
      <c r="R333" s="2937" t="s">
        <v>1701</v>
      </c>
      <c r="S333" s="2864" t="s">
        <v>1720</v>
      </c>
      <c r="T333" s="2864"/>
      <c r="U333" s="2864"/>
      <c r="V333" s="2864"/>
      <c r="W333" s="2864" t="s">
        <v>1623</v>
      </c>
      <c r="X333" s="2864" t="s">
        <v>1623</v>
      </c>
      <c r="Y333" s="2864" t="s">
        <v>1623</v>
      </c>
      <c r="Z333" s="2864" t="s">
        <v>1630</v>
      </c>
      <c r="AA333" s="2867"/>
      <c r="AB333" s="2862"/>
      <c r="AC333" s="2862"/>
      <c r="AD333" s="2862"/>
      <c r="AE333" s="2862"/>
      <c r="AF333" s="2862"/>
      <c r="AG333" s="2862"/>
      <c r="AH333" s="2862"/>
      <c r="AI333" s="2862"/>
      <c r="AJ333" s="2862"/>
      <c r="AK333" s="2862"/>
      <c r="AL333" s="2862"/>
      <c r="AM333" s="2862"/>
      <c r="AN333" s="2862"/>
      <c r="AO333" s="2862"/>
      <c r="AP333" s="2862"/>
      <c r="AQ333" s="2862"/>
      <c r="AR333" s="2862"/>
      <c r="AS333" s="2862"/>
      <c r="AT333" s="2862"/>
      <c r="AU333" s="2862"/>
      <c r="AV333" s="2869"/>
      <c r="AW333" s="2869"/>
      <c r="AX333" s="2870"/>
      <c r="AY333" s="2862"/>
      <c r="AZ333" s="2862"/>
      <c r="BA333" s="2862"/>
      <c r="BB333" s="2862"/>
      <c r="BC333" s="2862"/>
      <c r="BD333" s="2862"/>
      <c r="BE333" s="2862"/>
      <c r="BF333" s="2862"/>
      <c r="BG333" s="2862"/>
      <c r="BH333" s="2862"/>
      <c r="BI333" s="2862"/>
      <c r="BJ333" s="2862"/>
      <c r="BK333" s="2862"/>
      <c r="BL333" s="2862"/>
      <c r="BM333" s="2862"/>
      <c r="BN333" s="2862"/>
      <c r="BO333" s="2862"/>
      <c r="BP333" s="2862"/>
      <c r="BQ333" s="2862"/>
      <c r="BR333" s="2862"/>
      <c r="BS333" s="2862"/>
      <c r="BT333" s="2862"/>
      <c r="BU333" s="2862"/>
      <c r="BV333" s="2862"/>
      <c r="BW333" s="2862"/>
      <c r="BX333" s="2862"/>
      <c r="BY333" s="2862"/>
      <c r="BZ333" s="2862"/>
      <c r="CA333" s="2862"/>
      <c r="CB333" s="2862"/>
      <c r="CC333" s="2862"/>
      <c r="CD333" s="2862"/>
      <c r="CE333" s="2862"/>
      <c r="CF333" s="2862"/>
      <c r="CG333" s="2862"/>
      <c r="CH333" s="2862"/>
      <c r="CI333" s="2862"/>
      <c r="CJ333" s="2862"/>
      <c r="CK333" s="2862"/>
      <c r="CL333" s="2862"/>
      <c r="CM333" s="2862"/>
      <c r="CN333" s="2862"/>
      <c r="CO333" s="2862"/>
      <c r="CP333" s="2862"/>
      <c r="CQ333" s="2862"/>
      <c r="CR333" s="2862"/>
      <c r="CS333" s="2862"/>
      <c r="CT333" s="2862"/>
      <c r="CU333" s="2862"/>
      <c r="CV333" s="2862"/>
      <c r="CW333" s="2862"/>
      <c r="CX333" s="2862"/>
      <c r="CY333" s="2862"/>
      <c r="CZ333" s="2862"/>
      <c r="DA333" s="2862"/>
      <c r="DB333" s="2862"/>
      <c r="DC333" s="2862"/>
      <c r="DD333" s="2862"/>
      <c r="DE333" s="2862"/>
      <c r="DF333" s="2862"/>
      <c r="DG333" s="2862"/>
      <c r="DH333" s="2862"/>
      <c r="DI333" s="2862"/>
      <c r="DJ333" s="2862"/>
      <c r="DK333" s="2862"/>
      <c r="DL333" s="2862"/>
      <c r="DM333" s="2862"/>
      <c r="DN333" s="2862"/>
      <c r="DO333" s="2862"/>
      <c r="DP333" s="2862"/>
      <c r="DQ333" s="2862"/>
      <c r="DR333" s="2862"/>
      <c r="DS333" s="2862"/>
      <c r="DT333" s="2862"/>
      <c r="DU333" s="2862"/>
      <c r="DV333" s="2862"/>
      <c r="DW333" s="2862"/>
      <c r="DX333" s="2862"/>
      <c r="DY333" s="2862"/>
      <c r="DZ333" s="2862"/>
      <c r="EA333" s="2862"/>
      <c r="EB333" s="2862"/>
      <c r="EC333" s="2862"/>
      <c r="ED333" s="2862"/>
      <c r="EE333" s="2862"/>
      <c r="EF333" s="2862"/>
      <c r="EG333" s="2862"/>
      <c r="EH333" s="2862"/>
      <c r="EI333" s="2862"/>
      <c r="EJ333" s="2862"/>
      <c r="EK333" s="2862"/>
      <c r="EL333" s="2862"/>
      <c r="EM333" s="2862"/>
      <c r="EN333" s="2862"/>
      <c r="EO333" s="2862"/>
      <c r="EP333" s="2862"/>
      <c r="EQ333" s="2862"/>
      <c r="ER333" s="2862"/>
      <c r="ES333" s="2862"/>
      <c r="ET333" s="2862"/>
      <c r="EU333" s="2862"/>
      <c r="EV333" s="2862"/>
      <c r="EW333" s="2862"/>
      <c r="EX333" s="2862"/>
      <c r="EY333" s="2862"/>
      <c r="EZ333" s="2862"/>
      <c r="FA333" s="2862"/>
      <c r="FB333" s="2862"/>
      <c r="FC333" s="2862"/>
      <c r="FD333" s="2862"/>
      <c r="FE333" s="2862"/>
      <c r="FF333" s="2862"/>
      <c r="FG333" s="2862"/>
      <c r="FH333" s="2862"/>
      <c r="FI333" s="2862"/>
      <c r="FJ333" s="2862"/>
      <c r="FK333" s="2862"/>
      <c r="FL333" s="2862"/>
      <c r="FM333" s="2862"/>
      <c r="FN333" s="2862"/>
      <c r="FO333" s="2862"/>
      <c r="FP333" s="2862"/>
      <c r="FQ333" s="2862"/>
      <c r="FR333" s="2862"/>
      <c r="FS333" s="2862"/>
      <c r="FT333" s="2862"/>
      <c r="FU333" s="2862"/>
      <c r="FV333" s="2862"/>
      <c r="FW333" s="2862"/>
      <c r="FX333" s="2862"/>
      <c r="FY333" s="2862"/>
      <c r="FZ333" s="2862"/>
      <c r="GA333" s="2862"/>
      <c r="GB333" s="2862"/>
      <c r="GC333" s="2862"/>
      <c r="GD333" s="2862"/>
      <c r="GE333" s="2862"/>
      <c r="GF333" s="2862"/>
      <c r="GG333" s="2862"/>
      <c r="GH333" s="2862"/>
      <c r="GI333" s="2862"/>
      <c r="GJ333" s="2862"/>
      <c r="GK333" s="2862"/>
      <c r="GL333" s="2862"/>
      <c r="GM333" s="2862"/>
      <c r="GN333" s="2862"/>
      <c r="GO333" s="2862"/>
      <c r="GP333" s="2862"/>
      <c r="GQ333" s="2862"/>
      <c r="GR333" s="2862"/>
      <c r="GS333" s="2862"/>
      <c r="GT333" s="2862"/>
      <c r="GU333" s="2862"/>
      <c r="GV333" s="2862"/>
      <c r="GW333" s="2862"/>
      <c r="GX333" s="2862"/>
      <c r="GY333" s="2862"/>
      <c r="GZ333" s="2862"/>
      <c r="HA333" s="2862"/>
      <c r="HB333" s="156"/>
    </row>
    <row r="334" spans="1:214" s="2887" customFormat="1" ht="29" customHeight="1" x14ac:dyDescent="0.2">
      <c r="A334" s="1984" t="s">
        <v>1892</v>
      </c>
      <c r="B334" s="2935" t="s">
        <v>1650</v>
      </c>
      <c r="C334" s="2864" t="s">
        <v>257</v>
      </c>
      <c r="D334" s="2864" t="s">
        <v>1650</v>
      </c>
      <c r="E334" s="2865">
        <v>42398</v>
      </c>
      <c r="F334" s="2864">
        <f t="shared" ca="1" si="5"/>
        <v>91</v>
      </c>
      <c r="G334" s="2864"/>
      <c r="H334" s="2864" t="s">
        <v>980</v>
      </c>
      <c r="I334" s="2864" t="s">
        <v>1689</v>
      </c>
      <c r="J334" s="2864"/>
      <c r="K334" s="2864"/>
      <c r="L334" s="2866"/>
      <c r="M334" s="2864"/>
      <c r="N334" s="2936"/>
      <c r="O334" s="2866"/>
      <c r="P334" s="2937" t="s">
        <v>1701</v>
      </c>
      <c r="Q334" s="2937" t="s">
        <v>1701</v>
      </c>
      <c r="R334" s="2864"/>
      <c r="S334" s="2864"/>
      <c r="T334" s="2864"/>
      <c r="U334" s="2864"/>
      <c r="V334" s="2864"/>
      <c r="W334" s="2864" t="s">
        <v>1697</v>
      </c>
      <c r="X334" s="2864" t="s">
        <v>1697</v>
      </c>
      <c r="Y334" s="2864" t="s">
        <v>1665</v>
      </c>
      <c r="Z334" s="2864" t="s">
        <v>1630</v>
      </c>
      <c r="AA334" s="2867"/>
      <c r="AB334" s="2862"/>
      <c r="AC334" s="2862"/>
      <c r="AD334" s="2862"/>
      <c r="AE334" s="2862"/>
      <c r="AF334" s="2862"/>
      <c r="AG334" s="2868"/>
      <c r="AH334" s="2862"/>
      <c r="AI334" s="2862"/>
      <c r="AJ334" s="2862"/>
      <c r="AK334" s="2862"/>
      <c r="AL334" s="2862"/>
      <c r="AM334" s="2862"/>
      <c r="AN334" s="2862"/>
      <c r="AO334" s="2862"/>
      <c r="AP334" s="2862"/>
      <c r="AQ334" s="2862"/>
      <c r="AR334" s="2862"/>
      <c r="AS334" s="2862"/>
      <c r="AT334" s="2862"/>
      <c r="AU334" s="2862"/>
      <c r="AV334" s="2869"/>
      <c r="AW334" s="2869"/>
      <c r="AX334" s="2870"/>
      <c r="AY334" s="2862"/>
      <c r="AZ334" s="2862"/>
      <c r="BA334" s="2862"/>
      <c r="BB334" s="2862"/>
      <c r="BC334" s="2862"/>
      <c r="BD334" s="2862"/>
      <c r="BE334" s="2862"/>
      <c r="BF334" s="2862"/>
      <c r="BG334" s="2862"/>
      <c r="BH334" s="2862"/>
      <c r="BI334" s="2862"/>
      <c r="BJ334" s="2862"/>
      <c r="BK334" s="2862"/>
      <c r="BL334" s="2862"/>
      <c r="BM334" s="2862"/>
      <c r="BN334" s="2862"/>
      <c r="BO334" s="2862"/>
      <c r="BP334" s="2862"/>
      <c r="BQ334" s="2862"/>
      <c r="BR334" s="2862"/>
      <c r="BS334" s="2862"/>
      <c r="BT334" s="2862"/>
      <c r="BU334" s="2862"/>
      <c r="BV334" s="2862"/>
      <c r="BW334" s="2862"/>
      <c r="BX334" s="2862"/>
      <c r="BY334" s="2862"/>
      <c r="BZ334" s="2862"/>
      <c r="CA334" s="2862"/>
      <c r="CB334" s="2862"/>
      <c r="CC334" s="2862"/>
      <c r="CD334" s="2862"/>
      <c r="CE334" s="2862"/>
      <c r="CF334" s="2862"/>
      <c r="CG334" s="2862"/>
      <c r="CH334" s="2862"/>
      <c r="CI334" s="2862"/>
      <c r="CJ334" s="2862"/>
      <c r="CK334" s="2862"/>
      <c r="CL334" s="2862"/>
      <c r="CM334" s="2862"/>
      <c r="CN334" s="2862"/>
      <c r="CO334" s="2862"/>
      <c r="CP334" s="2862"/>
      <c r="CQ334" s="2862"/>
      <c r="CR334" s="2862"/>
      <c r="CS334" s="2862"/>
      <c r="CT334" s="2862"/>
      <c r="CU334" s="2862"/>
      <c r="CV334" s="2862"/>
      <c r="CW334" s="2862"/>
      <c r="CX334" s="2862"/>
      <c r="CY334" s="2862"/>
      <c r="CZ334" s="2862"/>
      <c r="DA334" s="2862"/>
      <c r="DB334" s="2862"/>
      <c r="DC334" s="2862"/>
      <c r="DD334" s="2862"/>
      <c r="DE334" s="2862"/>
      <c r="DF334" s="2862"/>
      <c r="DG334" s="2862"/>
      <c r="DH334" s="2862"/>
      <c r="DI334" s="2862"/>
      <c r="DJ334" s="2862"/>
      <c r="DK334" s="2862"/>
      <c r="DL334" s="2862"/>
      <c r="DM334" s="2862"/>
      <c r="DN334" s="2862"/>
      <c r="DO334" s="2862"/>
      <c r="DP334" s="2862"/>
      <c r="DQ334" s="2862"/>
      <c r="DR334" s="2862"/>
      <c r="DS334" s="2862"/>
      <c r="DT334" s="2862"/>
      <c r="DU334" s="2862"/>
      <c r="DV334" s="2862"/>
      <c r="DW334" s="2862"/>
      <c r="DX334" s="2862"/>
      <c r="DY334" s="2862"/>
      <c r="DZ334" s="2862"/>
      <c r="EA334" s="2862"/>
      <c r="EB334" s="2862"/>
      <c r="EC334" s="2862"/>
      <c r="ED334" s="2862"/>
      <c r="EE334" s="2862"/>
      <c r="EF334" s="2862"/>
      <c r="EG334" s="2862"/>
      <c r="EH334" s="2862"/>
      <c r="EI334" s="2862"/>
      <c r="EJ334" s="2862"/>
      <c r="EK334" s="2862"/>
      <c r="EL334" s="2862"/>
      <c r="EM334" s="2862"/>
      <c r="EN334" s="2862"/>
      <c r="EO334" s="2862"/>
      <c r="EP334" s="2862"/>
      <c r="EQ334" s="2862"/>
      <c r="ER334" s="2862"/>
      <c r="ES334" s="2862"/>
      <c r="ET334" s="2862"/>
      <c r="EU334" s="2862"/>
      <c r="EV334" s="2862"/>
      <c r="EW334" s="2862"/>
      <c r="EX334" s="2862"/>
      <c r="EY334" s="2862"/>
      <c r="EZ334" s="2862"/>
      <c r="FA334" s="2862"/>
      <c r="FB334" s="2862"/>
      <c r="FC334" s="2862"/>
      <c r="FD334" s="2862"/>
      <c r="FE334" s="2862"/>
      <c r="FF334" s="2862"/>
      <c r="FG334" s="2862"/>
      <c r="FH334" s="2862"/>
      <c r="FI334" s="2862"/>
      <c r="FJ334" s="2862"/>
      <c r="FK334" s="2862"/>
      <c r="FL334" s="2862"/>
      <c r="FM334" s="2862"/>
      <c r="FN334" s="2862"/>
      <c r="FO334" s="2862"/>
      <c r="FP334" s="2862"/>
      <c r="FQ334" s="2862"/>
      <c r="FR334" s="2862"/>
      <c r="FS334" s="2862"/>
      <c r="FT334" s="2862"/>
      <c r="FU334" s="2862"/>
      <c r="FV334" s="2862"/>
      <c r="FW334" s="2862"/>
      <c r="FX334" s="2862"/>
      <c r="FY334" s="2862"/>
      <c r="FZ334" s="2862"/>
      <c r="GA334" s="2862"/>
      <c r="GB334" s="2862"/>
      <c r="GC334" s="2862"/>
      <c r="GD334" s="2862"/>
      <c r="GE334" s="2862"/>
      <c r="GF334" s="2862"/>
      <c r="GG334" s="2862"/>
      <c r="GH334" s="2862"/>
      <c r="GI334" s="2862"/>
      <c r="GJ334" s="2862"/>
      <c r="GK334" s="2862"/>
      <c r="GL334" s="2862"/>
      <c r="GM334" s="2862"/>
      <c r="GN334" s="2862"/>
      <c r="GO334" s="2862"/>
      <c r="GP334" s="2862"/>
      <c r="GQ334" s="2862"/>
      <c r="GR334" s="2862"/>
      <c r="GS334" s="2862"/>
      <c r="GT334" s="2862"/>
      <c r="GU334" s="2862"/>
      <c r="GV334" s="2862"/>
      <c r="GW334" s="2862"/>
      <c r="GX334" s="2862"/>
      <c r="GY334" s="2862"/>
      <c r="GZ334" s="2862"/>
      <c r="HA334" s="2862"/>
      <c r="HB334" s="2871"/>
    </row>
    <row r="335" spans="1:214" s="2871" customFormat="1" ht="29" customHeight="1" x14ac:dyDescent="0.2">
      <c r="A335" s="3651" t="s">
        <v>1941</v>
      </c>
      <c r="B335" s="2938" t="s">
        <v>1278</v>
      </c>
      <c r="C335" s="2939" t="s">
        <v>129</v>
      </c>
      <c r="D335" s="2939" t="s">
        <v>150</v>
      </c>
      <c r="E335" s="2940" t="s">
        <v>1921</v>
      </c>
      <c r="F335" s="2941" t="s">
        <v>1920</v>
      </c>
      <c r="G335" s="2939" t="s">
        <v>1928</v>
      </c>
      <c r="H335" s="2939" t="s">
        <v>1893</v>
      </c>
      <c r="I335" s="2939" t="s">
        <v>984</v>
      </c>
      <c r="J335" s="2939" t="s">
        <v>2105</v>
      </c>
      <c r="K335" s="2939" t="s">
        <v>2049</v>
      </c>
      <c r="L335" s="2942" t="s">
        <v>1942</v>
      </c>
      <c r="M335" s="2939" t="s">
        <v>1899</v>
      </c>
      <c r="N335" s="2939" t="s">
        <v>1890</v>
      </c>
      <c r="O335" s="2943" t="s">
        <v>1829</v>
      </c>
      <c r="P335" s="2943" t="s">
        <v>1826</v>
      </c>
      <c r="Q335" s="2943" t="s">
        <v>1777</v>
      </c>
      <c r="R335" s="2943" t="s">
        <v>1794</v>
      </c>
      <c r="S335" s="2939" t="s">
        <v>1736</v>
      </c>
      <c r="T335" s="2939" t="s">
        <v>1722</v>
      </c>
      <c r="U335" s="2939" t="s">
        <v>1711</v>
      </c>
      <c r="V335" s="2939" t="s">
        <v>1728</v>
      </c>
      <c r="W335" s="2939" t="s">
        <v>1707</v>
      </c>
      <c r="X335" s="2939" t="s">
        <v>1708</v>
      </c>
      <c r="Y335" s="2939" t="s">
        <v>1699</v>
      </c>
      <c r="Z335" s="2939" t="s">
        <v>1680</v>
      </c>
      <c r="AA335" s="2939" t="s">
        <v>1679</v>
      </c>
      <c r="AB335" s="2939" t="s">
        <v>1658</v>
      </c>
      <c r="AC335" s="2944" t="s">
        <v>1591</v>
      </c>
      <c r="AD335" s="2945" t="s">
        <v>1572</v>
      </c>
      <c r="AE335" s="2945" t="s">
        <v>1573</v>
      </c>
      <c r="AF335" s="2945" t="s">
        <v>1574</v>
      </c>
      <c r="AG335" s="2945" t="s">
        <v>1575</v>
      </c>
      <c r="AH335" s="2945" t="s">
        <v>1576</v>
      </c>
      <c r="AI335" s="2945"/>
      <c r="AJ335" s="2945" t="s">
        <v>1577</v>
      </c>
      <c r="AK335" s="2945" t="s">
        <v>1578</v>
      </c>
      <c r="AL335" s="2945" t="s">
        <v>1579</v>
      </c>
      <c r="AM335" s="2945" t="s">
        <v>972</v>
      </c>
      <c r="AN335" s="2945" t="s">
        <v>988</v>
      </c>
      <c r="AO335" s="2945" t="s">
        <v>919</v>
      </c>
      <c r="AP335" s="2945" t="s">
        <v>888</v>
      </c>
      <c r="AQ335" s="2945" t="s">
        <v>894</v>
      </c>
      <c r="AR335" s="2945" t="s">
        <v>775</v>
      </c>
      <c r="AS335" s="2945" t="s">
        <v>862</v>
      </c>
      <c r="AT335" s="2945" t="s">
        <v>828</v>
      </c>
      <c r="AU335" s="2945" t="s">
        <v>767</v>
      </c>
      <c r="AV335" s="2945" t="s">
        <v>748</v>
      </c>
      <c r="AW335" s="2945" t="s">
        <v>713</v>
      </c>
      <c r="AX335" s="2946" t="s">
        <v>686</v>
      </c>
      <c r="AY335" s="2946" t="s">
        <v>664</v>
      </c>
      <c r="AZ335" s="2947" t="s">
        <v>705</v>
      </c>
      <c r="BA335" s="2945" t="s">
        <v>530</v>
      </c>
      <c r="BB335" s="2945" t="s">
        <v>499</v>
      </c>
      <c r="BC335" s="2945" t="s">
        <v>308</v>
      </c>
      <c r="BD335" s="2945" t="s">
        <v>440</v>
      </c>
      <c r="BE335" s="2945" t="s">
        <v>312</v>
      </c>
      <c r="BF335" s="2945" t="s">
        <v>36</v>
      </c>
      <c r="BG335" s="2945" t="s">
        <v>244</v>
      </c>
      <c r="BH335" s="2945" t="s">
        <v>313</v>
      </c>
      <c r="BI335" s="2945" t="s">
        <v>166</v>
      </c>
      <c r="BJ335" s="2945"/>
      <c r="BK335" s="2945"/>
      <c r="BL335" s="2945"/>
      <c r="BM335" s="2945"/>
      <c r="BN335" s="2945"/>
      <c r="BO335" s="2945"/>
      <c r="BP335" s="2945"/>
      <c r="BQ335" s="2945"/>
      <c r="BR335" s="2945"/>
      <c r="BS335" s="2945"/>
      <c r="BT335" s="2945"/>
      <c r="BU335" s="2945"/>
      <c r="BV335" s="2945"/>
      <c r="BW335" s="2945"/>
      <c r="BX335" s="2945"/>
      <c r="BY335" s="2945"/>
      <c r="BZ335" s="2945"/>
      <c r="CA335" s="2945"/>
      <c r="CB335" s="2945"/>
      <c r="CC335" s="2945"/>
      <c r="CD335" s="2945"/>
      <c r="CE335" s="2945"/>
      <c r="CF335" s="2945"/>
      <c r="CG335" s="2945"/>
      <c r="CH335" s="2945"/>
      <c r="CI335" s="2945"/>
      <c r="CJ335" s="2945"/>
      <c r="CK335" s="2945"/>
      <c r="CL335" s="2945"/>
      <c r="CM335" s="2945"/>
      <c r="CN335" s="2945"/>
      <c r="CO335" s="2945"/>
      <c r="CP335" s="2945"/>
      <c r="CQ335" s="2945"/>
      <c r="CR335" s="2945"/>
      <c r="CS335" s="2945"/>
      <c r="CT335" s="2945"/>
      <c r="CU335" s="2945"/>
      <c r="CV335" s="2945"/>
      <c r="CW335" s="2945"/>
      <c r="CX335" s="2945"/>
      <c r="CY335" s="2945"/>
      <c r="CZ335" s="2945"/>
      <c r="DA335" s="2945"/>
      <c r="DB335" s="2945"/>
      <c r="DC335" s="2945"/>
      <c r="DD335" s="2945"/>
      <c r="DE335" s="2945"/>
      <c r="DF335" s="2945"/>
      <c r="DG335" s="2945"/>
      <c r="DH335" s="2945"/>
      <c r="DI335" s="2945"/>
      <c r="DJ335" s="2945"/>
      <c r="DK335" s="2945"/>
      <c r="DL335" s="2945"/>
      <c r="DM335" s="2945"/>
      <c r="DN335" s="2945"/>
      <c r="DO335" s="2945"/>
      <c r="DP335" s="2945"/>
      <c r="DQ335" s="2945"/>
      <c r="DR335" s="2945"/>
      <c r="DS335" s="2945"/>
      <c r="DT335" s="2945"/>
      <c r="DU335" s="2945"/>
      <c r="DV335" s="2945"/>
      <c r="DW335" s="2945"/>
      <c r="DX335" s="2945"/>
      <c r="DY335" s="2945"/>
      <c r="DZ335" s="2945"/>
      <c r="EA335" s="2945"/>
      <c r="EB335" s="2945"/>
      <c r="EC335" s="2945"/>
      <c r="ED335" s="2945"/>
      <c r="EE335" s="2945"/>
      <c r="EF335" s="2945"/>
      <c r="EG335" s="2945"/>
      <c r="EH335" s="2945"/>
      <c r="EI335" s="2945"/>
      <c r="EJ335" s="2945"/>
      <c r="EK335" s="2945"/>
      <c r="EL335" s="2945"/>
      <c r="EM335" s="2945"/>
      <c r="EN335" s="2945"/>
      <c r="EO335" s="2945"/>
      <c r="EP335" s="2945"/>
      <c r="EQ335" s="2945"/>
      <c r="ER335" s="2945"/>
      <c r="ES335" s="2945"/>
      <c r="ET335" s="2945"/>
      <c r="EU335" s="2945"/>
      <c r="EV335" s="2945"/>
      <c r="EW335" s="2945"/>
      <c r="EX335" s="2945"/>
      <c r="EY335" s="2945"/>
      <c r="EZ335" s="2945"/>
      <c r="FA335" s="2945"/>
      <c r="FB335" s="2945"/>
      <c r="FC335" s="2945"/>
      <c r="FD335" s="2945"/>
      <c r="FE335" s="2945"/>
      <c r="FF335" s="2945"/>
      <c r="FG335" s="2945"/>
      <c r="FH335" s="2945"/>
      <c r="FI335" s="2945"/>
      <c r="FJ335" s="2945"/>
      <c r="FK335" s="2945"/>
      <c r="FL335" s="2945"/>
      <c r="FM335" s="2945"/>
      <c r="FN335" s="2945"/>
      <c r="FO335" s="2945"/>
      <c r="FP335" s="2945"/>
      <c r="FQ335" s="2945"/>
      <c r="FR335" s="2945"/>
      <c r="FS335" s="2945"/>
      <c r="FT335" s="2945"/>
      <c r="FU335" s="2945"/>
      <c r="FV335" s="2945"/>
      <c r="FW335" s="2945"/>
      <c r="FX335" s="2945"/>
      <c r="FY335" s="2945"/>
      <c r="FZ335" s="2945"/>
      <c r="GA335" s="2945"/>
      <c r="GB335" s="2945"/>
      <c r="GC335" s="2945"/>
      <c r="GD335" s="2945"/>
      <c r="GE335" s="2945"/>
      <c r="GF335" s="2945"/>
      <c r="GG335" s="2945"/>
      <c r="GH335" s="2945"/>
      <c r="GI335" s="2945"/>
      <c r="GJ335" s="2945"/>
      <c r="GK335" s="2945"/>
      <c r="GL335" s="2945"/>
      <c r="GM335" s="2945"/>
      <c r="GN335" s="2945"/>
      <c r="GO335" s="2945"/>
      <c r="GP335" s="2945"/>
      <c r="GQ335" s="2945"/>
      <c r="GR335" s="2945"/>
      <c r="GS335" s="2945"/>
      <c r="GT335" s="2945"/>
      <c r="GU335" s="2945"/>
      <c r="GV335" s="2945"/>
      <c r="GW335" s="2945"/>
      <c r="GX335" s="2945"/>
      <c r="GY335" s="2945"/>
      <c r="GZ335" s="2945"/>
      <c r="HA335" s="2945"/>
      <c r="HB335" s="2945"/>
      <c r="HC335" s="2945"/>
      <c r="HD335" s="2948"/>
    </row>
    <row r="336" spans="1:214" s="2871" customFormat="1" ht="29" customHeight="1" x14ac:dyDescent="0.2">
      <c r="A336" s="3652">
        <v>15</v>
      </c>
      <c r="B336" s="2874">
        <v>1618</v>
      </c>
      <c r="C336" s="71" t="s">
        <v>186</v>
      </c>
      <c r="D336" s="71" t="s">
        <v>152</v>
      </c>
      <c r="E336" s="2873">
        <v>42420</v>
      </c>
      <c r="F336" s="71">
        <f t="shared" ref="F336:F367" ca="1" si="6">(YEAR(NOW())-YEAR(E336))*12+MONTH(NOW())-MONTH(E336)</f>
        <v>90</v>
      </c>
      <c r="G336" s="71" t="s">
        <v>1281</v>
      </c>
      <c r="H336" s="71" t="s">
        <v>580</v>
      </c>
      <c r="I336" s="71" t="s">
        <v>1690</v>
      </c>
      <c r="J336" s="71"/>
      <c r="K336" s="71"/>
      <c r="L336" s="2949" t="s">
        <v>1943</v>
      </c>
      <c r="M336" s="71" t="s">
        <v>1798</v>
      </c>
      <c r="N336" s="71" t="s">
        <v>1841</v>
      </c>
      <c r="O336" s="2876" t="s">
        <v>1841</v>
      </c>
      <c r="P336" s="2950" t="s">
        <v>1827</v>
      </c>
      <c r="Q336" s="2875"/>
      <c r="R336" s="71" t="s">
        <v>1798</v>
      </c>
      <c r="S336" s="71" t="s">
        <v>1765</v>
      </c>
      <c r="T336" s="71" t="s">
        <v>1732</v>
      </c>
      <c r="U336" s="71" t="s">
        <v>1719</v>
      </c>
      <c r="V336" s="71"/>
      <c r="W336" s="71"/>
      <c r="X336" s="71"/>
      <c r="Y336" s="71" t="s">
        <v>1623</v>
      </c>
      <c r="Z336" s="71" t="s">
        <v>1623</v>
      </c>
      <c r="AA336" s="71" t="s">
        <v>1623</v>
      </c>
      <c r="AB336" s="71" t="s">
        <v>1630</v>
      </c>
      <c r="AC336" s="2876"/>
      <c r="AI336" s="2929"/>
      <c r="AX336" s="2877"/>
      <c r="AY336" s="2877"/>
      <c r="AZ336" s="2878"/>
      <c r="BF336" s="152"/>
      <c r="BG336" s="152"/>
      <c r="BH336" s="152"/>
      <c r="BI336" s="152"/>
      <c r="BJ336" s="152"/>
      <c r="BK336" s="152"/>
      <c r="BL336" s="152"/>
      <c r="BM336" s="152"/>
      <c r="BN336" s="152"/>
      <c r="BO336" s="152"/>
      <c r="BP336" s="152"/>
      <c r="BQ336" s="152"/>
      <c r="BR336" s="152"/>
      <c r="BS336" s="152"/>
      <c r="BT336" s="152"/>
      <c r="BU336" s="152"/>
      <c r="BV336" s="152"/>
      <c r="BW336" s="152"/>
      <c r="BX336" s="152"/>
      <c r="BY336" s="152"/>
      <c r="BZ336" s="152"/>
      <c r="CA336" s="152"/>
      <c r="CB336" s="152"/>
      <c r="CC336" s="152"/>
      <c r="CD336" s="152"/>
      <c r="CE336" s="152"/>
      <c r="CF336" s="152"/>
      <c r="CG336" s="152"/>
      <c r="CH336" s="152"/>
      <c r="CI336" s="152"/>
      <c r="CJ336" s="152"/>
      <c r="CK336" s="152"/>
      <c r="CL336" s="152"/>
      <c r="CM336" s="152"/>
      <c r="CN336" s="152"/>
      <c r="CO336" s="152"/>
      <c r="CP336" s="152"/>
      <c r="CQ336" s="152"/>
      <c r="CR336" s="152"/>
      <c r="CS336" s="152"/>
      <c r="CT336" s="152"/>
      <c r="CU336" s="152"/>
      <c r="CV336" s="152"/>
      <c r="CW336" s="152"/>
      <c r="CX336" s="152"/>
      <c r="CY336" s="152"/>
      <c r="CZ336" s="152"/>
      <c r="DA336" s="152"/>
      <c r="DB336" s="152"/>
      <c r="DC336" s="152"/>
      <c r="DD336" s="152"/>
      <c r="DE336" s="152"/>
      <c r="DF336" s="152"/>
      <c r="DG336" s="152"/>
      <c r="DH336" s="152"/>
      <c r="DI336" s="152"/>
      <c r="DJ336" s="152"/>
      <c r="DK336" s="152"/>
      <c r="DL336" s="152"/>
      <c r="DM336" s="152"/>
      <c r="DN336" s="152"/>
      <c r="DO336" s="152"/>
      <c r="DP336" s="152"/>
      <c r="DQ336" s="152"/>
      <c r="DR336" s="152"/>
      <c r="DS336" s="152"/>
      <c r="DT336" s="152"/>
      <c r="DU336" s="152"/>
      <c r="DV336" s="152"/>
      <c r="DW336" s="152"/>
      <c r="DX336" s="152"/>
      <c r="DY336" s="152"/>
      <c r="DZ336" s="152"/>
      <c r="EA336" s="152"/>
      <c r="EB336" s="152"/>
      <c r="EC336" s="152"/>
      <c r="ED336" s="152"/>
      <c r="EE336" s="152"/>
      <c r="EF336" s="152"/>
      <c r="EG336" s="152"/>
      <c r="EH336" s="152"/>
      <c r="EI336" s="152"/>
      <c r="EJ336" s="152"/>
      <c r="EK336" s="152"/>
      <c r="EL336" s="152"/>
      <c r="EM336" s="152"/>
      <c r="EN336" s="152"/>
      <c r="EO336" s="152"/>
      <c r="EP336" s="152"/>
      <c r="EQ336" s="152"/>
      <c r="ER336" s="152"/>
      <c r="ES336" s="152"/>
      <c r="ET336" s="152"/>
      <c r="EU336" s="152"/>
      <c r="EV336" s="152"/>
      <c r="EW336" s="152"/>
      <c r="EX336" s="152"/>
      <c r="EY336" s="152"/>
      <c r="EZ336" s="152"/>
      <c r="FA336" s="152"/>
      <c r="FB336" s="152"/>
      <c r="FC336" s="152"/>
      <c r="FD336" s="152"/>
      <c r="FE336" s="152"/>
      <c r="FF336" s="152"/>
      <c r="FG336" s="152"/>
      <c r="FH336" s="152"/>
      <c r="FI336" s="152"/>
      <c r="FJ336" s="152"/>
      <c r="FK336" s="152"/>
      <c r="FL336" s="152"/>
      <c r="FM336" s="152"/>
      <c r="FN336" s="152"/>
      <c r="FO336" s="152"/>
      <c r="FP336" s="152"/>
      <c r="FQ336" s="152"/>
      <c r="FR336" s="152"/>
      <c r="FS336" s="152"/>
      <c r="FT336" s="152"/>
      <c r="FU336" s="152"/>
      <c r="FV336" s="152"/>
      <c r="FW336" s="152"/>
      <c r="FX336" s="152"/>
      <c r="FY336" s="152"/>
      <c r="FZ336" s="152"/>
      <c r="GA336" s="152"/>
      <c r="GB336" s="152"/>
      <c r="GC336" s="152"/>
      <c r="GD336" s="152"/>
      <c r="GE336" s="152"/>
      <c r="GF336" s="152"/>
      <c r="GG336" s="152"/>
      <c r="GH336" s="152"/>
      <c r="GI336" s="152"/>
      <c r="GJ336" s="152"/>
      <c r="GK336" s="152"/>
      <c r="GL336" s="152"/>
      <c r="GM336" s="152"/>
      <c r="GN336" s="152"/>
      <c r="GO336" s="152"/>
      <c r="GP336" s="152"/>
      <c r="GQ336" s="152"/>
      <c r="GR336" s="152"/>
      <c r="GS336" s="152"/>
      <c r="GT336" s="152"/>
      <c r="GU336" s="152"/>
      <c r="GV336" s="152"/>
      <c r="GW336" s="152"/>
      <c r="GX336" s="152"/>
      <c r="GY336" s="152"/>
      <c r="GZ336" s="152"/>
      <c r="HA336" s="152"/>
      <c r="HB336" s="152"/>
      <c r="HC336" s="152"/>
      <c r="HD336" s="2890"/>
      <c r="HE336" s="152"/>
      <c r="HF336" s="152"/>
    </row>
    <row r="337" spans="1:215" s="2951" customFormat="1" ht="29" customHeight="1" x14ac:dyDescent="0.2">
      <c r="A337" s="3652">
        <v>1</v>
      </c>
      <c r="B337" s="2761">
        <v>1501</v>
      </c>
      <c r="C337" s="147" t="s">
        <v>186</v>
      </c>
      <c r="D337" s="147" t="s">
        <v>1149</v>
      </c>
      <c r="E337" s="172">
        <v>42053</v>
      </c>
      <c r="F337" s="2761">
        <f t="shared" ca="1" si="6"/>
        <v>102</v>
      </c>
      <c r="G337" s="71" t="s">
        <v>1281</v>
      </c>
      <c r="H337" s="147" t="s">
        <v>74</v>
      </c>
      <c r="I337" s="147"/>
      <c r="J337" s="147"/>
      <c r="K337" s="147"/>
      <c r="L337" s="2949" t="s">
        <v>1943</v>
      </c>
      <c r="M337" s="71" t="s">
        <v>1798</v>
      </c>
      <c r="N337" s="71" t="s">
        <v>1841</v>
      </c>
      <c r="O337" s="2930" t="s">
        <v>1827</v>
      </c>
      <c r="P337" s="2696"/>
      <c r="Q337" s="71" t="s">
        <v>1926</v>
      </c>
      <c r="R337" s="71" t="s">
        <v>1926</v>
      </c>
      <c r="S337" s="71" t="s">
        <v>1732</v>
      </c>
      <c r="T337" s="71" t="s">
        <v>1719</v>
      </c>
      <c r="U337" s="2876"/>
      <c r="V337" s="176"/>
      <c r="W337" s="147"/>
      <c r="X337" s="71" t="s">
        <v>1681</v>
      </c>
      <c r="Y337" s="71" t="s">
        <v>1681</v>
      </c>
      <c r="Z337" s="71" t="s">
        <v>1669</v>
      </c>
      <c r="AA337" s="71" t="s">
        <v>1630</v>
      </c>
      <c r="AB337" s="151"/>
      <c r="AF337" s="2951" t="s">
        <v>1456</v>
      </c>
      <c r="AH337" s="2952"/>
      <c r="AW337" s="2953"/>
      <c r="AX337" s="2953"/>
      <c r="AY337" s="2954"/>
      <c r="HC337" s="2932"/>
    </row>
    <row r="338" spans="1:215" s="2871" customFormat="1" ht="29" customHeight="1" x14ac:dyDescent="0.2">
      <c r="A338" s="3652">
        <v>19</v>
      </c>
      <c r="B338" s="2874">
        <v>1623</v>
      </c>
      <c r="C338" s="71" t="s">
        <v>186</v>
      </c>
      <c r="D338" s="71" t="s">
        <v>146</v>
      </c>
      <c r="E338" s="2873">
        <v>42449</v>
      </c>
      <c r="F338" s="71">
        <f t="shared" ca="1" si="6"/>
        <v>89</v>
      </c>
      <c r="G338" s="71" t="s">
        <v>1281</v>
      </c>
      <c r="H338" s="2955" t="s">
        <v>1805</v>
      </c>
      <c r="I338" s="71" t="s">
        <v>1690</v>
      </c>
      <c r="J338" s="71"/>
      <c r="K338" s="71"/>
      <c r="L338" s="2949" t="s">
        <v>1943</v>
      </c>
      <c r="M338" s="147" t="s">
        <v>1798</v>
      </c>
      <c r="N338" s="2876" t="s">
        <v>1841</v>
      </c>
      <c r="O338" s="2950"/>
      <c r="P338" s="2875"/>
      <c r="Q338" s="71" t="s">
        <v>1753</v>
      </c>
      <c r="R338" s="71" t="s">
        <v>1753</v>
      </c>
      <c r="S338" s="71" t="s">
        <v>1732</v>
      </c>
      <c r="T338" s="71" t="s">
        <v>1719</v>
      </c>
      <c r="U338" s="71"/>
      <c r="V338" s="71"/>
      <c r="W338" s="71"/>
      <c r="X338" s="71" t="s">
        <v>1623</v>
      </c>
      <c r="Y338" s="71" t="s">
        <v>1623</v>
      </c>
      <c r="Z338" s="71" t="s">
        <v>1623</v>
      </c>
      <c r="AA338" s="71" t="s">
        <v>1630</v>
      </c>
      <c r="AB338" s="2876"/>
      <c r="AH338" s="2929"/>
      <c r="AW338" s="2877"/>
      <c r="AX338" s="2877"/>
      <c r="AY338" s="2878"/>
      <c r="BE338" s="152"/>
      <c r="BF338" s="152"/>
      <c r="BG338" s="152"/>
      <c r="BH338" s="152"/>
      <c r="BI338" s="152"/>
      <c r="BJ338" s="152"/>
      <c r="BK338" s="152"/>
      <c r="BL338" s="152"/>
      <c r="BM338" s="152"/>
      <c r="BN338" s="152"/>
      <c r="BO338" s="152"/>
      <c r="BP338" s="152"/>
      <c r="BQ338" s="152"/>
      <c r="BR338" s="152"/>
      <c r="BS338" s="152"/>
      <c r="BT338" s="152"/>
      <c r="BU338" s="152"/>
      <c r="BV338" s="152"/>
      <c r="BW338" s="152"/>
      <c r="BX338" s="152"/>
      <c r="BY338" s="152"/>
      <c r="BZ338" s="152"/>
      <c r="CA338" s="152"/>
      <c r="CB338" s="152"/>
      <c r="CC338" s="152"/>
      <c r="CD338" s="152"/>
      <c r="CE338" s="152"/>
      <c r="CF338" s="152"/>
      <c r="CG338" s="152"/>
      <c r="CH338" s="152"/>
      <c r="CI338" s="152"/>
      <c r="CJ338" s="152"/>
      <c r="CK338" s="152"/>
      <c r="CL338" s="152"/>
      <c r="CM338" s="152"/>
      <c r="CN338" s="152"/>
      <c r="CO338" s="152"/>
      <c r="CP338" s="152"/>
      <c r="CQ338" s="152"/>
      <c r="CR338" s="152"/>
      <c r="CS338" s="152"/>
      <c r="CT338" s="152"/>
      <c r="CU338" s="152"/>
      <c r="CV338" s="152"/>
      <c r="CW338" s="152"/>
      <c r="CX338" s="152"/>
      <c r="CY338" s="152"/>
      <c r="CZ338" s="152"/>
      <c r="DA338" s="152"/>
      <c r="DB338" s="152"/>
      <c r="DC338" s="152"/>
      <c r="DD338" s="152"/>
      <c r="DE338" s="152"/>
      <c r="DF338" s="152"/>
      <c r="DG338" s="152"/>
      <c r="DH338" s="152"/>
      <c r="DI338" s="152"/>
      <c r="DJ338" s="152"/>
      <c r="DK338" s="152"/>
      <c r="DL338" s="152"/>
      <c r="DM338" s="152"/>
      <c r="DN338" s="152"/>
      <c r="DO338" s="152"/>
      <c r="DP338" s="152"/>
      <c r="DQ338" s="152"/>
      <c r="DR338" s="152"/>
      <c r="DS338" s="152"/>
      <c r="DT338" s="152"/>
      <c r="DU338" s="152"/>
      <c r="DV338" s="152"/>
      <c r="DW338" s="152"/>
      <c r="DX338" s="152"/>
      <c r="DY338" s="152"/>
      <c r="DZ338" s="152"/>
      <c r="EA338" s="152"/>
      <c r="EB338" s="152"/>
      <c r="EC338" s="152"/>
      <c r="ED338" s="152"/>
      <c r="EE338" s="152"/>
      <c r="EF338" s="152"/>
      <c r="EG338" s="152"/>
      <c r="EH338" s="152"/>
      <c r="EI338" s="152"/>
      <c r="EJ338" s="152"/>
      <c r="EK338" s="152"/>
      <c r="EL338" s="152"/>
      <c r="EM338" s="152"/>
      <c r="EN338" s="152"/>
      <c r="EO338" s="152"/>
      <c r="EP338" s="152"/>
      <c r="EQ338" s="152"/>
      <c r="ER338" s="152"/>
      <c r="ES338" s="152"/>
      <c r="ET338" s="152"/>
      <c r="EU338" s="152"/>
      <c r="EV338" s="152"/>
      <c r="EW338" s="152"/>
      <c r="EX338" s="152"/>
      <c r="EY338" s="152"/>
      <c r="EZ338" s="152"/>
      <c r="FA338" s="152"/>
      <c r="FB338" s="152"/>
      <c r="FC338" s="152"/>
      <c r="FD338" s="152"/>
      <c r="FE338" s="152"/>
      <c r="FF338" s="152"/>
      <c r="FG338" s="152"/>
      <c r="FH338" s="152"/>
      <c r="FI338" s="152"/>
      <c r="FJ338" s="152"/>
      <c r="FK338" s="152"/>
      <c r="FL338" s="152"/>
      <c r="FM338" s="152"/>
      <c r="FN338" s="152"/>
      <c r="FO338" s="152"/>
      <c r="FP338" s="152"/>
      <c r="FQ338" s="152"/>
      <c r="FR338" s="152"/>
      <c r="FS338" s="152"/>
      <c r="FT338" s="152"/>
      <c r="FU338" s="152"/>
      <c r="FV338" s="152"/>
      <c r="FW338" s="152"/>
      <c r="FX338" s="152"/>
      <c r="FY338" s="152"/>
      <c r="FZ338" s="152"/>
      <c r="GA338" s="152"/>
      <c r="GB338" s="152"/>
      <c r="GC338" s="152"/>
      <c r="GD338" s="152"/>
      <c r="GE338" s="152"/>
      <c r="GF338" s="152"/>
      <c r="GG338" s="152"/>
      <c r="GH338" s="152"/>
      <c r="GI338" s="152"/>
      <c r="GJ338" s="152"/>
      <c r="GK338" s="152"/>
      <c r="GL338" s="152"/>
      <c r="GM338" s="152"/>
      <c r="GN338" s="152"/>
      <c r="GO338" s="152"/>
      <c r="GP338" s="152"/>
      <c r="GQ338" s="152"/>
      <c r="GR338" s="152"/>
      <c r="GS338" s="152"/>
      <c r="GT338" s="152"/>
      <c r="GU338" s="152"/>
      <c r="GV338" s="152"/>
      <c r="GW338" s="152"/>
      <c r="GX338" s="152"/>
      <c r="GY338" s="152"/>
      <c r="GZ338" s="152"/>
      <c r="HA338" s="152"/>
      <c r="HB338" s="152"/>
      <c r="HD338" s="152"/>
      <c r="HE338" s="152"/>
    </row>
    <row r="339" spans="1:215" s="152" customFormat="1" ht="29" customHeight="1" x14ac:dyDescent="0.2">
      <c r="A339" s="3652">
        <v>3</v>
      </c>
      <c r="B339" s="83" t="s">
        <v>1512</v>
      </c>
      <c r="C339" s="71" t="s">
        <v>186</v>
      </c>
      <c r="D339" s="71" t="s">
        <v>527</v>
      </c>
      <c r="E339" s="2873">
        <v>42066</v>
      </c>
      <c r="F339" s="71">
        <f t="shared" ca="1" si="6"/>
        <v>101</v>
      </c>
      <c r="G339" s="71" t="s">
        <v>1925</v>
      </c>
      <c r="H339" s="71" t="s">
        <v>976</v>
      </c>
      <c r="I339" s="147"/>
      <c r="J339" s="147"/>
      <c r="K339" s="147"/>
      <c r="L339" s="2949" t="s">
        <v>1943</v>
      </c>
      <c r="M339" s="71" t="s">
        <v>1798</v>
      </c>
      <c r="N339" s="147" t="s">
        <v>1798</v>
      </c>
      <c r="O339" s="71" t="s">
        <v>1841</v>
      </c>
      <c r="P339" s="2927"/>
      <c r="Q339" s="2696"/>
      <c r="R339" s="71" t="s">
        <v>1753</v>
      </c>
      <c r="S339" s="71" t="s">
        <v>1753</v>
      </c>
      <c r="T339" s="71" t="s">
        <v>1723</v>
      </c>
      <c r="U339" s="2956" t="s">
        <v>1719</v>
      </c>
      <c r="V339" s="2956"/>
      <c r="W339" s="2956"/>
      <c r="X339" s="2956"/>
      <c r="Y339" s="2956" t="s">
        <v>1681</v>
      </c>
      <c r="Z339" s="2956" t="s">
        <v>1681</v>
      </c>
      <c r="AA339" s="2956" t="s">
        <v>1662</v>
      </c>
      <c r="AB339" s="2956" t="s">
        <v>1630</v>
      </c>
      <c r="AC339" s="2957"/>
      <c r="AD339" s="2871"/>
      <c r="AE339" s="2871"/>
      <c r="AF339" s="2871"/>
      <c r="AG339" s="2871"/>
      <c r="AH339" s="2871"/>
      <c r="AI339" s="2929"/>
      <c r="AJ339" s="2871"/>
      <c r="AK339" s="2871"/>
      <c r="AL339" s="2871"/>
      <c r="AM339" s="2871"/>
      <c r="AN339" s="2871"/>
      <c r="AO339" s="2871"/>
      <c r="AP339" s="2871"/>
      <c r="AQ339" s="2871"/>
      <c r="AR339" s="2871"/>
      <c r="AS339" s="2871"/>
      <c r="AT339" s="2871"/>
      <c r="AU339" s="2871"/>
      <c r="AV339" s="2871"/>
      <c r="AW339" s="2871"/>
      <c r="AX339" s="2877"/>
      <c r="AY339" s="2877"/>
      <c r="AZ339" s="2878"/>
      <c r="BA339" s="2871"/>
      <c r="BB339" s="2871"/>
      <c r="BC339" s="2871"/>
      <c r="BD339" s="2871"/>
      <c r="BE339" s="2871"/>
      <c r="HD339" s="2925"/>
    </row>
    <row r="340" spans="1:215" s="2862" customFormat="1" ht="29" customHeight="1" x14ac:dyDescent="0.2">
      <c r="A340" s="3652">
        <v>61</v>
      </c>
      <c r="B340" s="2958" t="s">
        <v>1628</v>
      </c>
      <c r="C340" s="2959" t="s">
        <v>186</v>
      </c>
      <c r="D340" s="2960" t="s">
        <v>1513</v>
      </c>
      <c r="E340" s="2961">
        <v>41821</v>
      </c>
      <c r="F340" s="2956">
        <f t="shared" ca="1" si="6"/>
        <v>109</v>
      </c>
      <c r="G340" s="2956" t="s">
        <v>1925</v>
      </c>
      <c r="H340" s="2956" t="s">
        <v>760</v>
      </c>
      <c r="I340" s="199"/>
      <c r="J340" s="199"/>
      <c r="K340" s="199"/>
      <c r="L340" s="2949" t="s">
        <v>1943</v>
      </c>
      <c r="M340" s="2956" t="s">
        <v>1798</v>
      </c>
      <c r="N340" s="199" t="s">
        <v>1798</v>
      </c>
      <c r="O340" s="2956" t="s">
        <v>1841</v>
      </c>
      <c r="P340" s="2962"/>
      <c r="Q340" s="2755"/>
      <c r="R340" s="2956" t="s">
        <v>1753</v>
      </c>
      <c r="S340" s="2956" t="s">
        <v>1753</v>
      </c>
      <c r="T340" s="2956" t="s">
        <v>1723</v>
      </c>
      <c r="U340" s="2956" t="s">
        <v>1719</v>
      </c>
      <c r="V340" s="2956"/>
      <c r="W340" s="2956"/>
      <c r="X340" s="2956"/>
      <c r="Y340" s="2956" t="s">
        <v>1681</v>
      </c>
      <c r="Z340" s="2956" t="s">
        <v>1681</v>
      </c>
      <c r="AA340" s="2956" t="s">
        <v>1662</v>
      </c>
      <c r="AB340" s="2956" t="s">
        <v>1630</v>
      </c>
      <c r="AC340" s="2957"/>
      <c r="AD340" s="2871"/>
      <c r="AE340" s="2871"/>
      <c r="AF340" s="2871" t="s">
        <v>1501</v>
      </c>
      <c r="AG340" s="2871"/>
      <c r="AH340" s="2871"/>
      <c r="AI340" s="2929"/>
      <c r="AJ340" s="2871"/>
      <c r="AK340" s="2871"/>
      <c r="AL340" s="2871"/>
      <c r="AM340" s="2871"/>
      <c r="AN340" s="2871"/>
      <c r="AO340" s="2871"/>
      <c r="AP340" s="2871"/>
      <c r="AQ340" s="2871"/>
      <c r="AR340" s="2871"/>
      <c r="AS340" s="2871"/>
      <c r="AT340" s="2871"/>
      <c r="AU340" s="2871"/>
      <c r="AV340" s="2871"/>
      <c r="AW340" s="2871"/>
      <c r="AX340" s="2877"/>
      <c r="AY340" s="2877"/>
      <c r="AZ340" s="2878"/>
      <c r="BA340" s="2871"/>
      <c r="BB340" s="2871"/>
      <c r="BC340" s="2871"/>
      <c r="BD340" s="2871"/>
      <c r="BE340" s="2871"/>
      <c r="BF340" s="152"/>
      <c r="BG340" s="152"/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152"/>
      <c r="BV340" s="152"/>
      <c r="BW340" s="152"/>
      <c r="BX340" s="152"/>
      <c r="BY340" s="152"/>
      <c r="BZ340" s="152"/>
      <c r="CA340" s="152"/>
      <c r="CB340" s="152"/>
      <c r="CC340" s="152"/>
      <c r="CD340" s="152"/>
      <c r="CE340" s="152"/>
      <c r="CF340" s="152"/>
      <c r="CG340" s="152"/>
      <c r="CH340" s="152"/>
      <c r="CI340" s="152"/>
      <c r="CJ340" s="152"/>
      <c r="CK340" s="152"/>
      <c r="CL340" s="152"/>
      <c r="CM340" s="152"/>
      <c r="CN340" s="152"/>
      <c r="CO340" s="152"/>
      <c r="CP340" s="152"/>
      <c r="CQ340" s="152"/>
      <c r="CR340" s="152"/>
      <c r="CS340" s="152"/>
      <c r="CT340" s="152"/>
      <c r="CU340" s="152"/>
      <c r="CV340" s="152"/>
      <c r="CW340" s="152"/>
      <c r="CX340" s="152"/>
      <c r="CY340" s="152"/>
      <c r="CZ340" s="152"/>
      <c r="DA340" s="152"/>
      <c r="DB340" s="152"/>
      <c r="DC340" s="152"/>
      <c r="DD340" s="152"/>
      <c r="DE340" s="152"/>
      <c r="DF340" s="152"/>
      <c r="DG340" s="152"/>
      <c r="DH340" s="152"/>
      <c r="DI340" s="152"/>
      <c r="DJ340" s="152"/>
      <c r="DK340" s="152"/>
      <c r="DL340" s="152"/>
      <c r="DM340" s="152"/>
      <c r="DN340" s="152"/>
      <c r="DO340" s="152"/>
      <c r="DP340" s="152"/>
      <c r="DQ340" s="152"/>
      <c r="DR340" s="152"/>
      <c r="DS340" s="152"/>
      <c r="DT340" s="152"/>
      <c r="DU340" s="152"/>
      <c r="DV340" s="152"/>
      <c r="DW340" s="152"/>
      <c r="DX340" s="152"/>
      <c r="DY340" s="152"/>
      <c r="DZ340" s="152"/>
      <c r="EA340" s="152"/>
      <c r="EB340" s="152"/>
      <c r="EC340" s="152"/>
      <c r="ED340" s="152"/>
      <c r="EE340" s="152"/>
      <c r="EF340" s="152"/>
      <c r="EG340" s="152"/>
      <c r="EH340" s="152"/>
      <c r="EI340" s="152"/>
      <c r="EJ340" s="152"/>
      <c r="EK340" s="152"/>
      <c r="EL340" s="152"/>
      <c r="EM340" s="152"/>
      <c r="EN340" s="152"/>
      <c r="EO340" s="152"/>
      <c r="EP340" s="152"/>
      <c r="EQ340" s="152"/>
      <c r="ER340" s="152"/>
      <c r="ES340" s="152"/>
      <c r="ET340" s="152"/>
      <c r="EU340" s="152"/>
      <c r="EV340" s="152"/>
      <c r="EW340" s="152"/>
      <c r="EX340" s="152"/>
      <c r="EY340" s="152"/>
      <c r="EZ340" s="152"/>
      <c r="FA340" s="152"/>
      <c r="FB340" s="152"/>
      <c r="FC340" s="152"/>
      <c r="FD340" s="152"/>
      <c r="FE340" s="152"/>
      <c r="FF340" s="152"/>
      <c r="FG340" s="152"/>
      <c r="FH340" s="152"/>
      <c r="FI340" s="152"/>
      <c r="FJ340" s="152"/>
      <c r="FK340" s="152"/>
      <c r="FL340" s="152"/>
      <c r="FM340" s="152"/>
      <c r="FN340" s="152"/>
      <c r="FO340" s="152"/>
      <c r="FP340" s="152"/>
      <c r="FQ340" s="152"/>
      <c r="FR340" s="152"/>
      <c r="FS340" s="152"/>
      <c r="FT340" s="152"/>
      <c r="FU340" s="152"/>
      <c r="FV340" s="152"/>
      <c r="FW340" s="152"/>
      <c r="FX340" s="152"/>
      <c r="FY340" s="152"/>
      <c r="FZ340" s="152"/>
      <c r="GA340" s="152"/>
      <c r="GB340" s="152"/>
      <c r="GC340" s="152"/>
      <c r="GD340" s="152"/>
      <c r="GE340" s="152"/>
      <c r="GF340" s="152"/>
      <c r="GG340" s="152"/>
      <c r="GH340" s="152"/>
      <c r="GI340" s="152"/>
      <c r="GJ340" s="152"/>
      <c r="GK340" s="152"/>
      <c r="GL340" s="152"/>
      <c r="GM340" s="152"/>
      <c r="GN340" s="152"/>
      <c r="GO340" s="152"/>
      <c r="GP340" s="152"/>
      <c r="GQ340" s="152"/>
      <c r="GR340" s="152"/>
      <c r="GS340" s="152"/>
      <c r="GT340" s="152"/>
      <c r="GU340" s="152"/>
      <c r="GV340" s="152"/>
      <c r="GW340" s="152"/>
      <c r="GX340" s="152"/>
      <c r="GY340" s="152"/>
      <c r="GZ340" s="152"/>
      <c r="HA340" s="152"/>
      <c r="HB340" s="152"/>
      <c r="HC340" s="152"/>
      <c r="HD340" s="2871"/>
    </row>
    <row r="341" spans="1:215" s="2871" customFormat="1" ht="29" customHeight="1" x14ac:dyDescent="0.2">
      <c r="A341" s="3652">
        <v>11</v>
      </c>
      <c r="B341" s="2776">
        <v>1627</v>
      </c>
      <c r="C341" s="2871" t="s">
        <v>186</v>
      </c>
      <c r="D341" s="152" t="s">
        <v>1739</v>
      </c>
      <c r="E341" s="2878">
        <v>42380</v>
      </c>
      <c r="F341" s="2871">
        <f t="shared" ca="1" si="6"/>
        <v>91</v>
      </c>
      <c r="G341" s="2871" t="s">
        <v>1925</v>
      </c>
      <c r="H341" s="2871" t="s">
        <v>1148</v>
      </c>
      <c r="I341" s="2871" t="s">
        <v>1541</v>
      </c>
      <c r="L341" s="2963" t="s">
        <v>1959</v>
      </c>
      <c r="M341" s="152" t="s">
        <v>1951</v>
      </c>
      <c r="N341" s="199" t="s">
        <v>1798</v>
      </c>
      <c r="O341" s="152" t="s">
        <v>1889</v>
      </c>
      <c r="P341" s="2871" t="s">
        <v>1841</v>
      </c>
      <c r="Q341" s="2964" t="s">
        <v>1827</v>
      </c>
      <c r="R341" s="2965"/>
      <c r="S341" s="2871" t="s">
        <v>1926</v>
      </c>
      <c r="T341" s="2871" t="s">
        <v>1926</v>
      </c>
      <c r="U341" s="2871" t="s">
        <v>1712</v>
      </c>
      <c r="V341" s="2871" t="s">
        <v>1712</v>
      </c>
      <c r="Z341" s="2871" t="s">
        <v>1931</v>
      </c>
      <c r="AA341" s="2871" t="s">
        <v>1931</v>
      </c>
      <c r="AB341" s="152" t="s">
        <v>1933</v>
      </c>
      <c r="AC341" s="2871" t="s">
        <v>1630</v>
      </c>
      <c r="AJ341" s="2929"/>
      <c r="AY341" s="2877"/>
      <c r="AZ341" s="2877"/>
      <c r="BA341" s="2878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152"/>
      <c r="BV341" s="152"/>
      <c r="BW341" s="152"/>
      <c r="BX341" s="152"/>
      <c r="BY341" s="152"/>
      <c r="BZ341" s="152"/>
      <c r="CA341" s="152"/>
      <c r="CB341" s="152"/>
      <c r="CC341" s="152"/>
      <c r="CD341" s="152"/>
      <c r="CE341" s="152"/>
      <c r="CF341" s="152"/>
      <c r="CG341" s="152"/>
      <c r="CH341" s="152"/>
      <c r="CI341" s="152"/>
      <c r="CJ341" s="152"/>
      <c r="CK341" s="152"/>
      <c r="CL341" s="152"/>
      <c r="CM341" s="152"/>
      <c r="CN341" s="152"/>
      <c r="CO341" s="152"/>
      <c r="CP341" s="152"/>
      <c r="CQ341" s="152"/>
      <c r="CR341" s="152"/>
      <c r="CS341" s="152"/>
      <c r="CT341" s="152"/>
      <c r="CU341" s="152"/>
      <c r="CV341" s="152"/>
      <c r="CW341" s="152"/>
      <c r="CX341" s="152"/>
      <c r="CY341" s="152"/>
      <c r="CZ341" s="152"/>
      <c r="DA341" s="152"/>
      <c r="DB341" s="152"/>
      <c r="DC341" s="152"/>
      <c r="DD341" s="152"/>
      <c r="DE341" s="152"/>
      <c r="DF341" s="152"/>
      <c r="DG341" s="152"/>
      <c r="DH341" s="152"/>
      <c r="DI341" s="152"/>
      <c r="DJ341" s="152"/>
      <c r="DK341" s="152"/>
      <c r="DL341" s="152"/>
      <c r="DM341" s="152"/>
      <c r="DN341" s="152"/>
      <c r="DO341" s="152"/>
      <c r="DP341" s="152"/>
      <c r="DQ341" s="152"/>
      <c r="DR341" s="152"/>
      <c r="DS341" s="152"/>
      <c r="DT341" s="152"/>
      <c r="DU341" s="152"/>
      <c r="DV341" s="152"/>
      <c r="DW341" s="152"/>
      <c r="DX341" s="152"/>
      <c r="DY341" s="152"/>
      <c r="DZ341" s="152"/>
      <c r="EA341" s="152"/>
      <c r="EB341" s="152"/>
      <c r="EC341" s="152"/>
      <c r="ED341" s="152"/>
      <c r="EE341" s="152"/>
      <c r="EF341" s="152"/>
      <c r="EG341" s="152"/>
      <c r="EH341" s="152"/>
      <c r="EI341" s="152"/>
      <c r="EJ341" s="152"/>
      <c r="EK341" s="152"/>
      <c r="EL341" s="152"/>
      <c r="EM341" s="152"/>
      <c r="EN341" s="152"/>
      <c r="EO341" s="152"/>
      <c r="EP341" s="152"/>
      <c r="EQ341" s="152"/>
      <c r="ER341" s="152"/>
      <c r="ES341" s="152"/>
      <c r="ET341" s="152"/>
      <c r="EU341" s="152"/>
      <c r="EV341" s="152"/>
      <c r="EW341" s="152"/>
      <c r="EX341" s="152"/>
      <c r="EY341" s="152"/>
      <c r="EZ341" s="152"/>
      <c r="FA341" s="152"/>
      <c r="FB341" s="152"/>
      <c r="FC341" s="152"/>
      <c r="FD341" s="152"/>
      <c r="FE341" s="152"/>
      <c r="FF341" s="152"/>
      <c r="FG341" s="152"/>
      <c r="FH341" s="152"/>
      <c r="FI341" s="152"/>
      <c r="FJ341" s="152"/>
      <c r="FK341" s="152"/>
      <c r="FL341" s="152"/>
      <c r="FM341" s="152"/>
      <c r="FN341" s="152"/>
      <c r="FO341" s="152"/>
      <c r="FP341" s="152"/>
      <c r="FQ341" s="152"/>
      <c r="FR341" s="152"/>
      <c r="FS341" s="152"/>
      <c r="FT341" s="152"/>
      <c r="FU341" s="152"/>
      <c r="FV341" s="152"/>
      <c r="FW341" s="152"/>
      <c r="FX341" s="152"/>
      <c r="FY341" s="152"/>
      <c r="FZ341" s="152"/>
      <c r="GA341" s="152"/>
      <c r="GB341" s="152"/>
      <c r="GC341" s="152"/>
      <c r="GD341" s="152"/>
      <c r="GE341" s="152"/>
      <c r="GF341" s="152"/>
      <c r="GG341" s="152"/>
      <c r="GH341" s="152"/>
      <c r="GI341" s="152"/>
      <c r="GJ341" s="152"/>
      <c r="GK341" s="152"/>
      <c r="GL341" s="152"/>
      <c r="GM341" s="152"/>
      <c r="GN341" s="152"/>
      <c r="GO341" s="152"/>
      <c r="GP341" s="152"/>
      <c r="GQ341" s="152"/>
      <c r="GR341" s="152"/>
      <c r="GS341" s="152"/>
      <c r="GT341" s="152"/>
      <c r="GU341" s="152"/>
      <c r="GV341" s="152"/>
      <c r="GW341" s="152"/>
      <c r="GX341" s="152"/>
      <c r="GY341" s="152"/>
      <c r="GZ341" s="152"/>
      <c r="HA341" s="152"/>
      <c r="HB341" s="152"/>
      <c r="HC341" s="152"/>
      <c r="HD341" s="152"/>
      <c r="HE341" s="2891"/>
      <c r="HF341" s="152"/>
      <c r="HG341" s="152"/>
    </row>
    <row r="342" spans="1:215" s="2871" customFormat="1" ht="29" customHeight="1" x14ac:dyDescent="0.2">
      <c r="A342" s="3653">
        <v>14</v>
      </c>
      <c r="B342" s="2874">
        <v>1626</v>
      </c>
      <c r="C342" s="71" t="s">
        <v>186</v>
      </c>
      <c r="D342" s="71" t="s">
        <v>1830</v>
      </c>
      <c r="E342" s="2873">
        <v>42415</v>
      </c>
      <c r="F342" s="71">
        <f t="shared" ca="1" si="6"/>
        <v>90</v>
      </c>
      <c r="G342" s="147" t="s">
        <v>1281</v>
      </c>
      <c r="H342" s="71" t="s">
        <v>982</v>
      </c>
      <c r="I342" s="71" t="s">
        <v>1689</v>
      </c>
      <c r="L342" s="2963" t="s">
        <v>1959</v>
      </c>
      <c r="M342" s="147" t="s">
        <v>1951</v>
      </c>
      <c r="N342" s="199" t="s">
        <v>1798</v>
      </c>
      <c r="O342" s="147" t="s">
        <v>1889</v>
      </c>
      <c r="P342" s="71" t="s">
        <v>1841</v>
      </c>
      <c r="Q342" s="2930" t="s">
        <v>1827</v>
      </c>
      <c r="R342" s="2875"/>
      <c r="S342" s="71" t="s">
        <v>1926</v>
      </c>
      <c r="T342" s="71" t="s">
        <v>1926</v>
      </c>
      <c r="U342" s="71" t="s">
        <v>1712</v>
      </c>
      <c r="V342" s="71" t="s">
        <v>1712</v>
      </c>
      <c r="W342" s="71"/>
      <c r="X342" s="71"/>
      <c r="Y342" s="71"/>
      <c r="Z342" s="71" t="s">
        <v>1931</v>
      </c>
      <c r="AA342" s="71" t="s">
        <v>1931</v>
      </c>
      <c r="AB342" s="147" t="s">
        <v>1933</v>
      </c>
      <c r="AC342" s="71" t="s">
        <v>1630</v>
      </c>
      <c r="AD342" s="2876"/>
      <c r="AJ342" s="2929"/>
      <c r="AY342" s="2877"/>
      <c r="AZ342" s="2877"/>
      <c r="BA342" s="2878"/>
      <c r="BG342" s="152"/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152"/>
      <c r="BV342" s="152"/>
      <c r="BW342" s="152"/>
      <c r="BX342" s="152"/>
      <c r="BY342" s="152"/>
      <c r="BZ342" s="152"/>
      <c r="CA342" s="152"/>
      <c r="CB342" s="152"/>
      <c r="CC342" s="152"/>
      <c r="CD342" s="152"/>
      <c r="CE342" s="152"/>
      <c r="CF342" s="152"/>
      <c r="CG342" s="152"/>
      <c r="CH342" s="152"/>
      <c r="CI342" s="152"/>
      <c r="CJ342" s="152"/>
      <c r="CK342" s="152"/>
      <c r="CL342" s="152"/>
      <c r="CM342" s="152"/>
      <c r="CN342" s="152"/>
      <c r="CO342" s="152"/>
      <c r="CP342" s="152"/>
      <c r="CQ342" s="152"/>
      <c r="CR342" s="152"/>
      <c r="CS342" s="152"/>
      <c r="CT342" s="152"/>
      <c r="CU342" s="152"/>
      <c r="CV342" s="152"/>
      <c r="CW342" s="152"/>
      <c r="CX342" s="152"/>
      <c r="CY342" s="152"/>
      <c r="CZ342" s="152"/>
      <c r="DA342" s="152"/>
      <c r="DB342" s="152"/>
      <c r="DC342" s="152"/>
      <c r="DD342" s="152"/>
      <c r="DE342" s="152"/>
      <c r="DF342" s="152"/>
      <c r="DG342" s="152"/>
      <c r="DH342" s="152"/>
      <c r="DI342" s="152"/>
      <c r="DJ342" s="152"/>
      <c r="DK342" s="152"/>
      <c r="DL342" s="152"/>
      <c r="DM342" s="152"/>
      <c r="DN342" s="152"/>
      <c r="DO342" s="152"/>
      <c r="DP342" s="152"/>
      <c r="DQ342" s="152"/>
      <c r="DR342" s="152"/>
      <c r="DS342" s="152"/>
      <c r="DT342" s="152"/>
      <c r="DU342" s="152"/>
      <c r="DV342" s="152"/>
      <c r="DW342" s="152"/>
      <c r="DX342" s="152"/>
      <c r="DY342" s="152"/>
      <c r="DZ342" s="152"/>
      <c r="EA342" s="152"/>
      <c r="EB342" s="152"/>
      <c r="EC342" s="152"/>
      <c r="ED342" s="152"/>
      <c r="EE342" s="152"/>
      <c r="EF342" s="152"/>
      <c r="EG342" s="152"/>
      <c r="EH342" s="152"/>
      <c r="EI342" s="152"/>
      <c r="EJ342" s="152"/>
      <c r="EK342" s="152"/>
      <c r="EL342" s="152"/>
      <c r="EM342" s="152"/>
      <c r="EN342" s="152"/>
      <c r="EO342" s="152"/>
      <c r="EP342" s="152"/>
      <c r="EQ342" s="152"/>
      <c r="ER342" s="152"/>
      <c r="ES342" s="152"/>
      <c r="ET342" s="152"/>
      <c r="EU342" s="152"/>
      <c r="EV342" s="152"/>
      <c r="EW342" s="152"/>
      <c r="EX342" s="152"/>
      <c r="EY342" s="152"/>
      <c r="EZ342" s="152"/>
      <c r="FA342" s="152"/>
      <c r="FB342" s="152"/>
      <c r="FC342" s="152"/>
      <c r="FD342" s="152"/>
      <c r="FE342" s="152"/>
      <c r="FF342" s="152"/>
      <c r="FG342" s="152"/>
      <c r="FH342" s="152"/>
      <c r="FI342" s="152"/>
      <c r="FJ342" s="152"/>
      <c r="FK342" s="152"/>
      <c r="FL342" s="152"/>
      <c r="FM342" s="152"/>
      <c r="FN342" s="152"/>
      <c r="FO342" s="152"/>
      <c r="FP342" s="152"/>
      <c r="FQ342" s="152"/>
      <c r="FR342" s="152"/>
      <c r="FS342" s="152"/>
      <c r="FT342" s="152"/>
      <c r="FU342" s="152"/>
      <c r="FV342" s="152"/>
      <c r="FW342" s="152"/>
      <c r="FX342" s="152"/>
      <c r="FY342" s="152"/>
      <c r="FZ342" s="152"/>
      <c r="GA342" s="152"/>
      <c r="GB342" s="152"/>
      <c r="GC342" s="152"/>
      <c r="GD342" s="152"/>
      <c r="GE342" s="152"/>
      <c r="GF342" s="152"/>
      <c r="GG342" s="152"/>
      <c r="GH342" s="152"/>
      <c r="GI342" s="152"/>
      <c r="GJ342" s="152"/>
      <c r="GK342" s="152"/>
      <c r="GL342" s="152"/>
      <c r="GM342" s="152"/>
      <c r="GN342" s="152"/>
      <c r="GO342" s="152"/>
      <c r="GP342" s="152"/>
      <c r="GQ342" s="152"/>
      <c r="GR342" s="152"/>
      <c r="GS342" s="152"/>
      <c r="GT342" s="152"/>
      <c r="GU342" s="152"/>
      <c r="GV342" s="152"/>
      <c r="GW342" s="152"/>
      <c r="GX342" s="152"/>
      <c r="GY342" s="152"/>
      <c r="GZ342" s="152"/>
      <c r="HA342" s="152"/>
      <c r="HB342" s="152"/>
      <c r="HC342" s="152"/>
      <c r="HD342" s="152"/>
      <c r="HF342" s="2889"/>
      <c r="HG342" s="2889"/>
    </row>
    <row r="343" spans="1:215" s="152" customFormat="1" ht="29" customHeight="1" x14ac:dyDescent="0.2">
      <c r="A343" s="3652">
        <v>17</v>
      </c>
      <c r="B343" s="2761">
        <v>1628</v>
      </c>
      <c r="C343" s="147" t="s">
        <v>186</v>
      </c>
      <c r="D343" s="147" t="s">
        <v>1677</v>
      </c>
      <c r="E343" s="172">
        <v>42449</v>
      </c>
      <c r="F343" s="147">
        <f t="shared" ca="1" si="6"/>
        <v>89</v>
      </c>
      <c r="G343" s="147" t="s">
        <v>1281</v>
      </c>
      <c r="H343" s="147" t="s">
        <v>847</v>
      </c>
      <c r="I343" s="71" t="s">
        <v>1690</v>
      </c>
      <c r="J343" s="2871"/>
      <c r="K343" s="2871"/>
      <c r="L343" s="2963" t="s">
        <v>1959</v>
      </c>
      <c r="M343" s="147" t="s">
        <v>1951</v>
      </c>
      <c r="N343" s="199" t="s">
        <v>1798</v>
      </c>
      <c r="O343" s="147" t="s">
        <v>1889</v>
      </c>
      <c r="P343" s="71" t="s">
        <v>1841</v>
      </c>
      <c r="Q343" s="2930" t="s">
        <v>1827</v>
      </c>
      <c r="R343" s="2696"/>
      <c r="S343" s="71" t="s">
        <v>1926</v>
      </c>
      <c r="T343" s="71" t="s">
        <v>1926</v>
      </c>
      <c r="U343" s="71" t="s">
        <v>1712</v>
      </c>
      <c r="V343" s="71" t="s">
        <v>1712</v>
      </c>
      <c r="W343" s="2876"/>
      <c r="X343" s="176"/>
      <c r="Y343" s="147"/>
      <c r="Z343" s="71" t="s">
        <v>1931</v>
      </c>
      <c r="AA343" s="71" t="s">
        <v>1931</v>
      </c>
      <c r="AB343" s="147" t="s">
        <v>1933</v>
      </c>
      <c r="AC343" s="147" t="s">
        <v>1638</v>
      </c>
      <c r="AD343" s="151"/>
      <c r="AJ343" s="208"/>
      <c r="AY343" s="153"/>
      <c r="AZ343" s="153"/>
      <c r="BA343" s="154"/>
      <c r="HE343" s="2887"/>
      <c r="HF343" s="2887"/>
      <c r="HG343" s="2887"/>
    </row>
    <row r="344" spans="1:215" s="152" customFormat="1" ht="29" customHeight="1" x14ac:dyDescent="0.2">
      <c r="A344" s="3654" t="s">
        <v>1985</v>
      </c>
      <c r="B344" s="2966" t="s">
        <v>1803</v>
      </c>
      <c r="C344" s="147" t="s">
        <v>186</v>
      </c>
      <c r="D344" s="2761" t="s">
        <v>146</v>
      </c>
      <c r="E344" s="172">
        <v>42703</v>
      </c>
      <c r="F344" s="2761">
        <f t="shared" ca="1" si="6"/>
        <v>81</v>
      </c>
      <c r="G344" s="71" t="s">
        <v>1281</v>
      </c>
      <c r="H344" s="147" t="s">
        <v>797</v>
      </c>
      <c r="I344" s="147" t="s">
        <v>1747</v>
      </c>
      <c r="J344" s="147"/>
      <c r="K344" s="2955" t="s">
        <v>2048</v>
      </c>
      <c r="L344" s="2764"/>
      <c r="M344" s="147"/>
      <c r="N344" s="71" t="s">
        <v>1795</v>
      </c>
      <c r="O344" s="71" t="s">
        <v>1798</v>
      </c>
      <c r="P344" s="147" t="s">
        <v>1798</v>
      </c>
      <c r="Q344" s="147" t="s">
        <v>1841</v>
      </c>
      <c r="R344" s="2927"/>
      <c r="S344" s="2696"/>
      <c r="T344" s="147" t="s">
        <v>1795</v>
      </c>
      <c r="U344" s="147" t="s">
        <v>1741</v>
      </c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51"/>
      <c r="AZ344" s="153"/>
      <c r="BA344" s="153"/>
      <c r="BB344" s="2776"/>
      <c r="BC344" s="2776"/>
      <c r="BD344" s="2776"/>
      <c r="BE344" s="2776"/>
      <c r="BF344" s="2776"/>
      <c r="BG344" s="2776"/>
      <c r="BM344" s="156"/>
    </row>
    <row r="345" spans="1:215" s="2951" customFormat="1" ht="29" customHeight="1" x14ac:dyDescent="0.2">
      <c r="A345" s="3654" t="s">
        <v>1995</v>
      </c>
      <c r="B345" s="148" t="s">
        <v>1726</v>
      </c>
      <c r="C345" s="147" t="s">
        <v>186</v>
      </c>
      <c r="D345" s="147" t="s">
        <v>146</v>
      </c>
      <c r="E345" s="172">
        <v>41687</v>
      </c>
      <c r="F345" s="2761">
        <f t="shared" ca="1" si="6"/>
        <v>114</v>
      </c>
      <c r="G345" s="147" t="s">
        <v>1281</v>
      </c>
      <c r="H345" s="147" t="s">
        <v>1293</v>
      </c>
      <c r="I345" s="147"/>
      <c r="J345" s="147"/>
      <c r="K345" s="2955" t="s">
        <v>2048</v>
      </c>
      <c r="L345" s="2967"/>
      <c r="M345" s="147"/>
      <c r="N345" s="71" t="s">
        <v>1795</v>
      </c>
      <c r="O345" s="71" t="s">
        <v>1798</v>
      </c>
      <c r="P345" s="147" t="s">
        <v>1798</v>
      </c>
      <c r="Q345" s="71" t="s">
        <v>1841</v>
      </c>
      <c r="R345" s="2927"/>
      <c r="S345" s="2696"/>
      <c r="T345" s="147" t="s">
        <v>236</v>
      </c>
      <c r="U345" s="147" t="s">
        <v>236</v>
      </c>
      <c r="V345" s="147" t="s">
        <v>1723</v>
      </c>
      <c r="W345" s="71" t="s">
        <v>1719</v>
      </c>
      <c r="X345" s="2876"/>
      <c r="Y345" s="176"/>
      <c r="Z345" s="147"/>
      <c r="AA345" s="71" t="s">
        <v>1669</v>
      </c>
      <c r="AB345" s="71" t="s">
        <v>1669</v>
      </c>
      <c r="AC345" s="71" t="s">
        <v>1669</v>
      </c>
      <c r="AD345" s="147" t="s">
        <v>1630</v>
      </c>
      <c r="AE345" s="151"/>
      <c r="AK345" s="2951" t="s">
        <v>1421</v>
      </c>
      <c r="AL345" s="2951" t="s">
        <v>1274</v>
      </c>
      <c r="AM345" s="2951" t="s">
        <v>1180</v>
      </c>
      <c r="AZ345" s="2953"/>
      <c r="BA345" s="2953"/>
      <c r="BB345" s="2954"/>
      <c r="HF345" s="2968"/>
    </row>
    <row r="346" spans="1:215" s="152" customFormat="1" ht="29" customHeight="1" x14ac:dyDescent="0.2">
      <c r="A346" s="3655" t="s">
        <v>2017</v>
      </c>
      <c r="B346" s="208" t="s">
        <v>1724</v>
      </c>
      <c r="C346" s="152" t="s">
        <v>315</v>
      </c>
      <c r="D346" s="152" t="s">
        <v>2043</v>
      </c>
      <c r="E346" s="154">
        <v>41699</v>
      </c>
      <c r="F346" s="2776">
        <f t="shared" ca="1" si="6"/>
        <v>113</v>
      </c>
      <c r="G346" s="152" t="s">
        <v>1281</v>
      </c>
      <c r="H346" s="152" t="s">
        <v>137</v>
      </c>
      <c r="K346" s="2955" t="s">
        <v>2048</v>
      </c>
      <c r="L346" s="2696"/>
      <c r="M346" s="147" t="s">
        <v>1795</v>
      </c>
      <c r="N346" s="152" t="s">
        <v>1798</v>
      </c>
      <c r="O346" s="152" t="s">
        <v>1798</v>
      </c>
      <c r="P346" s="152" t="s">
        <v>1841</v>
      </c>
      <c r="Q346" s="2969"/>
      <c r="R346" s="2764"/>
      <c r="S346" s="152" t="s">
        <v>236</v>
      </c>
      <c r="T346" s="152" t="s">
        <v>236</v>
      </c>
      <c r="U346" s="152" t="s">
        <v>1723</v>
      </c>
      <c r="V346" s="152" t="s">
        <v>1719</v>
      </c>
      <c r="Z346" s="152" t="s">
        <v>1623</v>
      </c>
      <c r="AA346" s="152" t="s">
        <v>1623</v>
      </c>
      <c r="AB346" s="152" t="s">
        <v>1623</v>
      </c>
      <c r="AC346" s="152" t="s">
        <v>1644</v>
      </c>
      <c r="AJ346" s="152" t="s">
        <v>1421</v>
      </c>
      <c r="AY346" s="153"/>
      <c r="AZ346" s="153"/>
      <c r="BA346" s="154"/>
      <c r="BL346" s="156"/>
      <c r="BM346" s="156"/>
    </row>
    <row r="347" spans="1:215" s="152" customFormat="1" ht="29" customHeight="1" x14ac:dyDescent="0.2">
      <c r="A347" s="3655" t="s">
        <v>2011</v>
      </c>
      <c r="B347" s="2970" t="s">
        <v>1004</v>
      </c>
      <c r="C347" s="147" t="s">
        <v>315</v>
      </c>
      <c r="D347" s="176" t="s">
        <v>161</v>
      </c>
      <c r="E347" s="172">
        <v>41320</v>
      </c>
      <c r="F347" s="2761">
        <f t="shared" ca="1" si="6"/>
        <v>126</v>
      </c>
      <c r="G347" s="147" t="s">
        <v>1281</v>
      </c>
      <c r="H347" s="147" t="s">
        <v>1006</v>
      </c>
      <c r="I347" s="147"/>
      <c r="J347" s="147"/>
      <c r="K347" s="2955" t="s">
        <v>2048</v>
      </c>
      <c r="L347" s="2696"/>
      <c r="M347" s="147" t="s">
        <v>1795</v>
      </c>
      <c r="N347" s="147" t="s">
        <v>1798</v>
      </c>
      <c r="O347" s="147" t="s">
        <v>1798</v>
      </c>
      <c r="P347" s="147" t="s">
        <v>1841</v>
      </c>
      <c r="Q347" s="2927"/>
      <c r="R347" s="2696" t="s">
        <v>1805</v>
      </c>
      <c r="S347" s="147" t="s">
        <v>1795</v>
      </c>
      <c r="T347" s="147" t="s">
        <v>1741</v>
      </c>
      <c r="U347" s="147" t="s">
        <v>1732</v>
      </c>
      <c r="V347" s="147" t="s">
        <v>1719</v>
      </c>
      <c r="W347" s="147"/>
      <c r="X347" s="147"/>
      <c r="Y347" s="147"/>
      <c r="Z347" s="147" t="s">
        <v>1669</v>
      </c>
      <c r="AA347" s="147" t="s">
        <v>1669</v>
      </c>
      <c r="AB347" s="147" t="s">
        <v>1669</v>
      </c>
      <c r="AC347" s="147" t="s">
        <v>1630</v>
      </c>
      <c r="AD347" s="151"/>
      <c r="AJ347" s="152" t="s">
        <v>1291</v>
      </c>
      <c r="AK347" s="152" t="s">
        <v>1236</v>
      </c>
      <c r="AL347" s="152" t="s">
        <v>1178</v>
      </c>
      <c r="AY347" s="153"/>
      <c r="AZ347" s="153"/>
      <c r="BA347" s="154"/>
    </row>
    <row r="348" spans="1:215" s="2887" customFormat="1" ht="29" customHeight="1" x14ac:dyDescent="0.2">
      <c r="A348" s="3656" t="s">
        <v>2067</v>
      </c>
      <c r="B348" s="2761">
        <v>1604</v>
      </c>
      <c r="C348" s="71" t="s">
        <v>196</v>
      </c>
      <c r="D348" s="71" t="s">
        <v>636</v>
      </c>
      <c r="E348" s="2873">
        <v>42367</v>
      </c>
      <c r="F348" s="71">
        <f t="shared" ca="1" si="6"/>
        <v>92</v>
      </c>
      <c r="G348" s="71" t="s">
        <v>1281</v>
      </c>
      <c r="H348" s="71" t="s">
        <v>1545</v>
      </c>
      <c r="I348" s="147"/>
      <c r="J348" s="147" t="s">
        <v>2293</v>
      </c>
      <c r="K348" s="71" t="s">
        <v>2046</v>
      </c>
      <c r="L348" s="2875"/>
      <c r="M348" s="71" t="s">
        <v>1795</v>
      </c>
      <c r="N348" s="147" t="s">
        <v>1798</v>
      </c>
      <c r="O348" s="71" t="s">
        <v>1842</v>
      </c>
      <c r="P348" s="2885" t="s">
        <v>1842</v>
      </c>
      <c r="Q348" s="2971" t="s">
        <v>1827</v>
      </c>
      <c r="R348" s="2972"/>
      <c r="S348" s="2885" t="s">
        <v>1798</v>
      </c>
      <c r="T348" s="2885" t="s">
        <v>1765</v>
      </c>
      <c r="U348" s="2885" t="s">
        <v>1732</v>
      </c>
      <c r="V348" s="2885" t="s">
        <v>1719</v>
      </c>
      <c r="W348" s="71"/>
      <c r="X348" s="71"/>
      <c r="Y348" s="71"/>
      <c r="Z348" s="71" t="s">
        <v>1623</v>
      </c>
      <c r="AA348" s="71" t="s">
        <v>1623</v>
      </c>
      <c r="AB348" s="71" t="s">
        <v>1623</v>
      </c>
      <c r="AC348" s="71" t="s">
        <v>1630</v>
      </c>
      <c r="AD348" s="2876"/>
      <c r="AE348" s="2871"/>
      <c r="AF348" s="2871"/>
      <c r="AG348" s="2871"/>
      <c r="AH348" s="2871"/>
      <c r="AI348" s="2871"/>
      <c r="AJ348" s="2929"/>
      <c r="AK348" s="2871"/>
      <c r="AL348" s="2871"/>
      <c r="AM348" s="2871"/>
      <c r="AN348" s="2871"/>
      <c r="AO348" s="2871"/>
      <c r="AP348" s="2871"/>
      <c r="AQ348" s="2871"/>
      <c r="AR348" s="2871"/>
      <c r="AS348" s="2871"/>
      <c r="AT348" s="2871"/>
      <c r="AU348" s="2871"/>
      <c r="AV348" s="2871"/>
      <c r="AW348" s="2871"/>
      <c r="AX348" s="2871"/>
      <c r="AY348" s="2877"/>
      <c r="AZ348" s="2877"/>
      <c r="BA348" s="2878"/>
      <c r="BB348" s="2871"/>
      <c r="BC348" s="2871"/>
      <c r="BD348" s="2871"/>
      <c r="BE348" s="2871"/>
      <c r="BF348" s="2871"/>
      <c r="BG348" s="152"/>
      <c r="BH348" s="152"/>
      <c r="BI348" s="152"/>
      <c r="BJ348" s="152"/>
      <c r="BK348" s="152"/>
      <c r="BL348" s="152"/>
      <c r="BM348" s="152"/>
      <c r="BN348" s="152"/>
      <c r="BO348" s="152"/>
      <c r="BP348" s="152"/>
      <c r="BQ348" s="152"/>
      <c r="BR348" s="152"/>
      <c r="BS348" s="152"/>
      <c r="BT348" s="152"/>
      <c r="BU348" s="152"/>
      <c r="BV348" s="152"/>
      <c r="BW348" s="152"/>
      <c r="BX348" s="152"/>
      <c r="BY348" s="152"/>
      <c r="BZ348" s="152"/>
      <c r="CA348" s="152"/>
      <c r="CB348" s="152"/>
      <c r="CC348" s="152"/>
      <c r="CD348" s="152"/>
      <c r="CE348" s="152"/>
      <c r="CF348" s="152"/>
      <c r="CG348" s="152"/>
      <c r="CH348" s="152"/>
      <c r="CI348" s="152"/>
      <c r="CJ348" s="152"/>
      <c r="CK348" s="152"/>
      <c r="CL348" s="152"/>
      <c r="CM348" s="152"/>
      <c r="CN348" s="152"/>
      <c r="CO348" s="152"/>
      <c r="CP348" s="152"/>
      <c r="CQ348" s="152"/>
      <c r="CR348" s="152"/>
      <c r="CS348" s="152"/>
      <c r="CT348" s="152"/>
      <c r="CU348" s="152"/>
      <c r="CV348" s="152"/>
      <c r="CW348" s="152"/>
      <c r="CX348" s="152"/>
      <c r="CY348" s="152"/>
      <c r="CZ348" s="152"/>
      <c r="DA348" s="152"/>
      <c r="DB348" s="152"/>
      <c r="DC348" s="152"/>
      <c r="DD348" s="152"/>
      <c r="DE348" s="152"/>
      <c r="DF348" s="152"/>
      <c r="DG348" s="152"/>
      <c r="DH348" s="152"/>
      <c r="DI348" s="152"/>
      <c r="DJ348" s="152"/>
      <c r="DK348" s="152"/>
      <c r="DL348" s="152"/>
      <c r="DM348" s="152"/>
      <c r="DN348" s="152"/>
      <c r="DO348" s="152"/>
      <c r="DP348" s="152"/>
      <c r="DQ348" s="152"/>
      <c r="DR348" s="152"/>
      <c r="DS348" s="152"/>
      <c r="DT348" s="152"/>
      <c r="DU348" s="152"/>
      <c r="DV348" s="152"/>
      <c r="DW348" s="152"/>
      <c r="DX348" s="152"/>
      <c r="DY348" s="152"/>
      <c r="DZ348" s="152"/>
      <c r="EA348" s="152"/>
      <c r="EB348" s="152"/>
      <c r="EC348" s="152"/>
      <c r="ED348" s="152"/>
      <c r="EE348" s="152"/>
      <c r="EF348" s="152"/>
      <c r="EG348" s="152"/>
      <c r="EH348" s="152"/>
      <c r="EI348" s="152"/>
      <c r="EJ348" s="152"/>
      <c r="EK348" s="152"/>
      <c r="EL348" s="152"/>
      <c r="EM348" s="152"/>
      <c r="EN348" s="152"/>
      <c r="EO348" s="152"/>
      <c r="EP348" s="152"/>
      <c r="EQ348" s="152"/>
      <c r="ER348" s="152"/>
      <c r="ES348" s="152"/>
      <c r="ET348" s="152"/>
      <c r="EU348" s="152"/>
      <c r="EV348" s="152"/>
      <c r="EW348" s="152"/>
      <c r="EX348" s="152"/>
      <c r="EY348" s="152"/>
      <c r="EZ348" s="152"/>
      <c r="FA348" s="152"/>
      <c r="FB348" s="152"/>
      <c r="FC348" s="152"/>
      <c r="FD348" s="152"/>
      <c r="FE348" s="152"/>
      <c r="FF348" s="152"/>
      <c r="FG348" s="152"/>
      <c r="FH348" s="152"/>
      <c r="FI348" s="152"/>
      <c r="FJ348" s="152"/>
      <c r="FK348" s="152"/>
      <c r="FL348" s="152"/>
      <c r="FM348" s="152"/>
      <c r="FN348" s="152"/>
      <c r="FO348" s="152"/>
      <c r="FP348" s="152"/>
      <c r="FQ348" s="152"/>
      <c r="FR348" s="152"/>
      <c r="FS348" s="152"/>
      <c r="FT348" s="152"/>
      <c r="FU348" s="152"/>
      <c r="FV348" s="152"/>
      <c r="FW348" s="152"/>
      <c r="FX348" s="152"/>
      <c r="FY348" s="152"/>
      <c r="FZ348" s="152"/>
      <c r="GA348" s="152"/>
      <c r="GB348" s="152"/>
      <c r="GC348" s="152"/>
      <c r="GD348" s="152"/>
      <c r="GE348" s="152"/>
      <c r="GF348" s="152"/>
      <c r="GG348" s="152"/>
      <c r="GH348" s="152"/>
      <c r="GI348" s="152"/>
      <c r="GJ348" s="152"/>
      <c r="GK348" s="152"/>
      <c r="GL348" s="152"/>
      <c r="GM348" s="152"/>
      <c r="GN348" s="152"/>
      <c r="GO348" s="152"/>
      <c r="GP348" s="152"/>
      <c r="GQ348" s="152"/>
      <c r="GR348" s="152"/>
      <c r="GS348" s="152"/>
      <c r="GT348" s="152"/>
      <c r="GU348" s="152"/>
      <c r="GV348" s="152"/>
      <c r="GW348" s="152"/>
      <c r="GX348" s="152"/>
      <c r="GY348" s="152"/>
      <c r="GZ348" s="152"/>
      <c r="HA348" s="152"/>
      <c r="HB348" s="152"/>
      <c r="HC348" s="152"/>
      <c r="HD348" s="152"/>
      <c r="HE348" s="2871"/>
      <c r="HF348" s="2871"/>
      <c r="HG348" s="2871"/>
    </row>
    <row r="349" spans="1:215" s="2934" customFormat="1" ht="29" customHeight="1" x14ac:dyDescent="0.2">
      <c r="A349" s="3656" t="s">
        <v>2067</v>
      </c>
      <c r="B349" s="2973">
        <v>1614</v>
      </c>
      <c r="C349" s="2955" t="s">
        <v>196</v>
      </c>
      <c r="D349" s="2955" t="s">
        <v>1838</v>
      </c>
      <c r="E349" s="2974">
        <v>42418</v>
      </c>
      <c r="F349" s="2955">
        <f t="shared" ca="1" si="6"/>
        <v>90</v>
      </c>
      <c r="G349" s="2955" t="s">
        <v>1281</v>
      </c>
      <c r="H349" s="2955" t="s">
        <v>210</v>
      </c>
      <c r="I349" s="2955" t="s">
        <v>1690</v>
      </c>
      <c r="J349" s="147" t="s">
        <v>2293</v>
      </c>
      <c r="K349" s="2955" t="s">
        <v>2050</v>
      </c>
      <c r="L349" s="2949" t="s">
        <v>903</v>
      </c>
      <c r="M349" s="2955" t="s">
        <v>1951</v>
      </c>
      <c r="N349" s="147" t="s">
        <v>1798</v>
      </c>
      <c r="O349" s="2955" t="s">
        <v>1842</v>
      </c>
      <c r="P349" s="2975" t="s">
        <v>1842</v>
      </c>
      <c r="Q349" s="2976" t="s">
        <v>1827</v>
      </c>
      <c r="R349" s="2949"/>
      <c r="S349" s="2955" t="s">
        <v>1798</v>
      </c>
      <c r="T349" s="2955" t="s">
        <v>1765</v>
      </c>
      <c r="U349" s="2955" t="s">
        <v>1732</v>
      </c>
      <c r="V349" s="2955" t="s">
        <v>1719</v>
      </c>
      <c r="W349" s="2955"/>
      <c r="X349" s="2955"/>
      <c r="Y349" s="2955"/>
      <c r="Z349" s="2955" t="s">
        <v>1623</v>
      </c>
      <c r="AA349" s="2955" t="s">
        <v>1623</v>
      </c>
      <c r="AB349" s="2955" t="s">
        <v>1623</v>
      </c>
      <c r="AC349" s="2955" t="s">
        <v>1630</v>
      </c>
      <c r="AD349" s="2975"/>
      <c r="AJ349" s="2977"/>
      <c r="AY349" s="2978"/>
      <c r="AZ349" s="2978"/>
      <c r="BA349" s="2979"/>
    </row>
    <row r="350" spans="1:215" s="2871" customFormat="1" ht="29" customHeight="1" x14ac:dyDescent="0.2">
      <c r="A350" s="3656" t="s">
        <v>2067</v>
      </c>
      <c r="B350" s="2776">
        <v>1615</v>
      </c>
      <c r="C350" s="2871" t="s">
        <v>196</v>
      </c>
      <c r="D350" s="2871" t="s">
        <v>152</v>
      </c>
      <c r="E350" s="2878">
        <v>42418</v>
      </c>
      <c r="F350" s="2871">
        <f t="shared" ca="1" si="6"/>
        <v>90</v>
      </c>
      <c r="G350" s="2871" t="s">
        <v>1281</v>
      </c>
      <c r="H350" s="2871" t="s">
        <v>840</v>
      </c>
      <c r="I350" s="2871" t="s">
        <v>1690</v>
      </c>
      <c r="J350" s="147" t="s">
        <v>2293</v>
      </c>
      <c r="K350" s="71" t="s">
        <v>2046</v>
      </c>
      <c r="L350" s="2764"/>
      <c r="M350" s="2871" t="s">
        <v>1795</v>
      </c>
      <c r="N350" s="152" t="s">
        <v>1798</v>
      </c>
      <c r="O350" s="2871" t="s">
        <v>1842</v>
      </c>
      <c r="P350" s="2871" t="s">
        <v>1842</v>
      </c>
      <c r="Q350" s="2964" t="s">
        <v>1827</v>
      </c>
      <c r="R350" s="2965"/>
      <c r="S350" s="2871" t="s">
        <v>1798</v>
      </c>
      <c r="T350" s="2871" t="s">
        <v>1765</v>
      </c>
      <c r="U350" s="2871" t="s">
        <v>1732</v>
      </c>
      <c r="V350" s="2871" t="s">
        <v>1719</v>
      </c>
      <c r="Z350" s="2871" t="s">
        <v>1623</v>
      </c>
      <c r="AA350" s="2871" t="s">
        <v>1623</v>
      </c>
      <c r="AB350" s="2871" t="s">
        <v>1623</v>
      </c>
      <c r="AC350" s="2871" t="s">
        <v>1630</v>
      </c>
      <c r="AJ350" s="2929"/>
      <c r="AY350" s="2877"/>
      <c r="AZ350" s="2877"/>
      <c r="BA350" s="2878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152"/>
      <c r="BV350" s="152"/>
      <c r="BW350" s="152"/>
      <c r="BX350" s="152"/>
      <c r="BY350" s="152"/>
      <c r="BZ350" s="152"/>
      <c r="CA350" s="152"/>
      <c r="CB350" s="152"/>
      <c r="CC350" s="152"/>
      <c r="CD350" s="152"/>
      <c r="CE350" s="152"/>
      <c r="CF350" s="152"/>
      <c r="CG350" s="152"/>
      <c r="CH350" s="152"/>
      <c r="CI350" s="152"/>
      <c r="CJ350" s="152"/>
      <c r="CK350" s="152"/>
      <c r="CL350" s="152"/>
      <c r="CM350" s="152"/>
      <c r="CN350" s="152"/>
      <c r="CO350" s="152"/>
      <c r="CP350" s="152"/>
      <c r="CQ350" s="152"/>
      <c r="CR350" s="152"/>
      <c r="CS350" s="152"/>
      <c r="CT350" s="152"/>
      <c r="CU350" s="152"/>
      <c r="CV350" s="152"/>
      <c r="CW350" s="152"/>
      <c r="CX350" s="152"/>
      <c r="CY350" s="152"/>
      <c r="CZ350" s="152"/>
      <c r="DA350" s="152"/>
      <c r="DB350" s="152"/>
      <c r="DC350" s="152"/>
      <c r="DD350" s="152"/>
      <c r="DE350" s="152"/>
      <c r="DF350" s="152"/>
      <c r="DG350" s="152"/>
      <c r="DH350" s="152"/>
      <c r="DI350" s="152"/>
      <c r="DJ350" s="152"/>
      <c r="DK350" s="152"/>
      <c r="DL350" s="152"/>
      <c r="DM350" s="152"/>
      <c r="DN350" s="152"/>
      <c r="DO350" s="152"/>
      <c r="DP350" s="152"/>
      <c r="DQ350" s="152"/>
      <c r="DR350" s="152"/>
      <c r="DS350" s="152"/>
      <c r="DT350" s="152"/>
      <c r="DU350" s="152"/>
      <c r="DV350" s="152"/>
      <c r="DW350" s="152"/>
      <c r="DX350" s="152"/>
      <c r="DY350" s="152"/>
      <c r="DZ350" s="152"/>
      <c r="EA350" s="152"/>
      <c r="EB350" s="152"/>
      <c r="EC350" s="152"/>
      <c r="ED350" s="152"/>
      <c r="EE350" s="152"/>
      <c r="EF350" s="152"/>
      <c r="EG350" s="152"/>
      <c r="EH350" s="152"/>
      <c r="EI350" s="152"/>
      <c r="EJ350" s="152"/>
      <c r="EK350" s="152"/>
      <c r="EL350" s="152"/>
      <c r="EM350" s="152"/>
      <c r="EN350" s="152"/>
      <c r="EO350" s="152"/>
      <c r="EP350" s="152"/>
      <c r="EQ350" s="152"/>
      <c r="ER350" s="152"/>
      <c r="ES350" s="152"/>
      <c r="ET350" s="152"/>
      <c r="EU350" s="152"/>
      <c r="EV350" s="152"/>
      <c r="EW350" s="152"/>
      <c r="EX350" s="152"/>
      <c r="EY350" s="152"/>
      <c r="EZ350" s="152"/>
      <c r="FA350" s="152"/>
      <c r="FB350" s="152"/>
      <c r="FC350" s="152"/>
      <c r="FD350" s="152"/>
      <c r="FE350" s="152"/>
      <c r="FF350" s="152"/>
      <c r="FG350" s="152"/>
      <c r="FH350" s="152"/>
      <c r="FI350" s="152"/>
      <c r="FJ350" s="152"/>
      <c r="FK350" s="152"/>
      <c r="FL350" s="152"/>
      <c r="FM350" s="152"/>
      <c r="FN350" s="152"/>
      <c r="FO350" s="152"/>
      <c r="FP350" s="152"/>
      <c r="FQ350" s="152"/>
      <c r="FR350" s="152"/>
      <c r="FS350" s="152"/>
      <c r="FT350" s="152"/>
      <c r="FU350" s="152"/>
      <c r="FV350" s="152"/>
      <c r="FW350" s="152"/>
      <c r="FX350" s="152"/>
      <c r="FY350" s="152"/>
      <c r="FZ350" s="152"/>
      <c r="GA350" s="152"/>
      <c r="GB350" s="152"/>
      <c r="GC350" s="152"/>
      <c r="GD350" s="152"/>
      <c r="GE350" s="152"/>
      <c r="GF350" s="152"/>
      <c r="GG350" s="152"/>
      <c r="GH350" s="152"/>
      <c r="GI350" s="152"/>
      <c r="GJ350" s="152"/>
      <c r="GK350" s="152"/>
      <c r="GL350" s="152"/>
      <c r="GM350" s="152"/>
      <c r="GN350" s="152"/>
      <c r="GO350" s="152"/>
      <c r="GP350" s="152"/>
      <c r="GQ350" s="152"/>
      <c r="GR350" s="152"/>
      <c r="GS350" s="152"/>
      <c r="GT350" s="152"/>
      <c r="GU350" s="152"/>
      <c r="GV350" s="152"/>
      <c r="GW350" s="152"/>
      <c r="GX350" s="152"/>
      <c r="GY350" s="152"/>
      <c r="GZ350" s="152"/>
      <c r="HA350" s="152"/>
      <c r="HB350" s="152"/>
      <c r="HC350" s="152"/>
      <c r="HD350" s="152"/>
      <c r="HE350" s="156"/>
      <c r="HF350" s="2887"/>
      <c r="HG350" s="2887"/>
    </row>
    <row r="351" spans="1:215" s="2862" customFormat="1" ht="29" customHeight="1" x14ac:dyDescent="0.2">
      <c r="A351" s="3656" t="s">
        <v>2067</v>
      </c>
      <c r="B351" s="2761">
        <v>1634</v>
      </c>
      <c r="C351" s="147" t="s">
        <v>186</v>
      </c>
      <c r="D351" s="147" t="s">
        <v>1845</v>
      </c>
      <c r="E351" s="172">
        <v>42634</v>
      </c>
      <c r="F351" s="147">
        <f t="shared" ca="1" si="6"/>
        <v>83</v>
      </c>
      <c r="G351" s="71" t="s">
        <v>1281</v>
      </c>
      <c r="H351" s="147" t="s">
        <v>1543</v>
      </c>
      <c r="I351" s="147" t="s">
        <v>1816</v>
      </c>
      <c r="J351" s="147" t="s">
        <v>2293</v>
      </c>
      <c r="K351" s="147" t="s">
        <v>2055</v>
      </c>
      <c r="L351" s="2696"/>
      <c r="M351" s="147" t="s">
        <v>1951</v>
      </c>
      <c r="N351" s="71" t="s">
        <v>1798</v>
      </c>
      <c r="O351" s="147" t="s">
        <v>1798</v>
      </c>
      <c r="P351" s="71" t="s">
        <v>1831</v>
      </c>
      <c r="Q351" s="2930" t="s">
        <v>1827</v>
      </c>
      <c r="R351" s="2696" t="s">
        <v>1926</v>
      </c>
      <c r="S351" s="147" t="s">
        <v>1737</v>
      </c>
      <c r="T351" s="147" t="s">
        <v>1737</v>
      </c>
      <c r="U351" s="147" t="s">
        <v>1733</v>
      </c>
      <c r="V351" s="147"/>
      <c r="W351" s="151"/>
      <c r="X351" s="176"/>
      <c r="Y351" s="151"/>
      <c r="Z351" s="176"/>
      <c r="AA351" s="147"/>
      <c r="AB351" s="147"/>
      <c r="AC351" s="147"/>
      <c r="AD351" s="147"/>
      <c r="AE351" s="147"/>
      <c r="AF351" s="151"/>
      <c r="AG351" s="152"/>
      <c r="AH351" s="152"/>
      <c r="AI351" s="152"/>
      <c r="AJ351" s="208"/>
      <c r="AK351" s="15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3"/>
      <c r="AZ351" s="153"/>
      <c r="BA351" s="154"/>
      <c r="BB351" s="152"/>
      <c r="BC351" s="15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152"/>
      <c r="BV351" s="152"/>
      <c r="BW351" s="152"/>
      <c r="BX351" s="152"/>
      <c r="BY351" s="152"/>
      <c r="BZ351" s="152"/>
      <c r="CA351" s="152"/>
      <c r="CB351" s="152"/>
      <c r="CC351" s="152"/>
      <c r="CD351" s="152"/>
      <c r="CE351" s="152"/>
      <c r="CF351" s="152"/>
      <c r="CG351" s="152"/>
      <c r="CH351" s="152"/>
      <c r="CI351" s="152"/>
      <c r="CJ351" s="152"/>
      <c r="CK351" s="152"/>
      <c r="CL351" s="152"/>
      <c r="CM351" s="152"/>
      <c r="CN351" s="152"/>
      <c r="CO351" s="152"/>
      <c r="CP351" s="152"/>
      <c r="CQ351" s="152"/>
      <c r="CR351" s="152"/>
      <c r="CS351" s="152"/>
      <c r="CT351" s="152"/>
      <c r="CU351" s="152"/>
      <c r="CV351" s="152"/>
      <c r="CW351" s="152"/>
      <c r="CX351" s="152"/>
      <c r="CY351" s="152"/>
      <c r="CZ351" s="152"/>
      <c r="DA351" s="152"/>
      <c r="DB351" s="152"/>
      <c r="DC351" s="152"/>
      <c r="DD351" s="152"/>
      <c r="DE351" s="152"/>
      <c r="DF351" s="152"/>
      <c r="DG351" s="152"/>
      <c r="DH351" s="152"/>
      <c r="DI351" s="152"/>
      <c r="DJ351" s="152"/>
      <c r="DK351" s="152"/>
      <c r="DL351" s="152"/>
      <c r="DM351" s="152"/>
      <c r="DN351" s="152"/>
      <c r="DO351" s="152"/>
      <c r="DP351" s="152"/>
      <c r="DQ351" s="152"/>
      <c r="DR351" s="152"/>
      <c r="DS351" s="152"/>
      <c r="DT351" s="152"/>
      <c r="DU351" s="152"/>
      <c r="DV351" s="152"/>
      <c r="DW351" s="152"/>
      <c r="DX351" s="152"/>
      <c r="DY351" s="152"/>
      <c r="DZ351" s="152"/>
      <c r="EA351" s="152"/>
      <c r="EB351" s="152"/>
      <c r="EC351" s="152"/>
      <c r="ED351" s="152"/>
      <c r="EE351" s="152"/>
      <c r="EF351" s="152"/>
      <c r="EG351" s="152"/>
      <c r="EH351" s="152"/>
      <c r="EI351" s="152"/>
      <c r="EJ351" s="152"/>
      <c r="EK351" s="152"/>
      <c r="EL351" s="152"/>
      <c r="EM351" s="152"/>
      <c r="EN351" s="152"/>
      <c r="EO351" s="152"/>
      <c r="EP351" s="152"/>
      <c r="EQ351" s="152"/>
      <c r="ER351" s="152"/>
      <c r="ES351" s="152"/>
      <c r="ET351" s="152"/>
      <c r="EU351" s="152"/>
      <c r="EV351" s="152"/>
      <c r="EW351" s="152"/>
      <c r="EX351" s="152"/>
      <c r="EY351" s="152"/>
      <c r="EZ351" s="152"/>
      <c r="FA351" s="152"/>
      <c r="FB351" s="152"/>
      <c r="FC351" s="152"/>
      <c r="FD351" s="152"/>
      <c r="FE351" s="152"/>
      <c r="FF351" s="152"/>
      <c r="FG351" s="152"/>
      <c r="FH351" s="152"/>
      <c r="FI351" s="152"/>
      <c r="FJ351" s="152"/>
      <c r="FK351" s="152"/>
      <c r="FL351" s="152"/>
      <c r="FM351" s="152"/>
      <c r="FN351" s="152"/>
      <c r="FO351" s="152"/>
      <c r="FP351" s="152"/>
      <c r="FQ351" s="152"/>
      <c r="FR351" s="152"/>
      <c r="FS351" s="152"/>
      <c r="FT351" s="152"/>
      <c r="FU351" s="152"/>
      <c r="FV351" s="152"/>
      <c r="FW351" s="152"/>
      <c r="FX351" s="152"/>
      <c r="FY351" s="152"/>
      <c r="FZ351" s="152"/>
      <c r="GA351" s="152"/>
      <c r="GB351" s="152"/>
      <c r="GC351" s="152"/>
      <c r="GD351" s="152"/>
      <c r="GE351" s="152"/>
      <c r="GF351" s="152"/>
      <c r="GG351" s="152"/>
      <c r="GH351" s="152"/>
      <c r="GI351" s="152"/>
      <c r="GJ351" s="152"/>
      <c r="GK351" s="152"/>
      <c r="GL351" s="152"/>
      <c r="GM351" s="152"/>
      <c r="GN351" s="152"/>
      <c r="GO351" s="152"/>
      <c r="GP351" s="152"/>
      <c r="GQ351" s="152"/>
      <c r="GR351" s="152"/>
      <c r="GS351" s="152"/>
      <c r="GT351" s="152"/>
      <c r="GU351" s="152"/>
      <c r="GV351" s="152"/>
      <c r="GW351" s="152"/>
      <c r="GX351" s="152"/>
      <c r="GY351" s="152"/>
      <c r="GZ351" s="152"/>
      <c r="HA351" s="152"/>
      <c r="HB351" s="152"/>
      <c r="HC351" s="152"/>
      <c r="HD351" s="152"/>
      <c r="HE351" s="152"/>
      <c r="HF351" s="152"/>
      <c r="HG351" s="152"/>
    </row>
    <row r="352" spans="1:215" s="152" customFormat="1" ht="29" customHeight="1" x14ac:dyDescent="0.2">
      <c r="A352" s="3656" t="s">
        <v>2067</v>
      </c>
      <c r="B352" s="2980">
        <v>1706</v>
      </c>
      <c r="C352" s="147" t="s">
        <v>196</v>
      </c>
      <c r="D352" s="147" t="s">
        <v>1833</v>
      </c>
      <c r="E352" s="172">
        <v>42724</v>
      </c>
      <c r="F352" s="2761">
        <f t="shared" ca="1" si="6"/>
        <v>80</v>
      </c>
      <c r="G352" s="71" t="s">
        <v>1281</v>
      </c>
      <c r="H352" s="147" t="s">
        <v>4</v>
      </c>
      <c r="I352" s="147" t="s">
        <v>1747</v>
      </c>
      <c r="J352" s="147" t="s">
        <v>2293</v>
      </c>
      <c r="K352" s="147" t="s">
        <v>2055</v>
      </c>
      <c r="L352" s="2696"/>
      <c r="M352" s="71" t="s">
        <v>1795</v>
      </c>
      <c r="N352" s="71" t="s">
        <v>1798</v>
      </c>
      <c r="O352" s="147" t="s">
        <v>1798</v>
      </c>
      <c r="P352" s="71" t="s">
        <v>1841</v>
      </c>
      <c r="Q352" s="2927"/>
      <c r="R352" s="2696"/>
      <c r="S352" s="147" t="s">
        <v>1795</v>
      </c>
      <c r="T352" s="147" t="s">
        <v>1741</v>
      </c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51"/>
      <c r="AY352" s="153"/>
      <c r="AZ352" s="153"/>
      <c r="BA352" s="154"/>
    </row>
    <row r="353" spans="1:221" s="2889" customFormat="1" ht="29" customHeight="1" x14ac:dyDescent="0.2">
      <c r="A353" s="3656" t="s">
        <v>2067</v>
      </c>
      <c r="B353" s="2761">
        <v>1629</v>
      </c>
      <c r="C353" s="71" t="s">
        <v>196</v>
      </c>
      <c r="D353" s="71" t="s">
        <v>152</v>
      </c>
      <c r="E353" s="2873">
        <v>42449</v>
      </c>
      <c r="F353" s="71">
        <f t="shared" ca="1" si="6"/>
        <v>89</v>
      </c>
      <c r="G353" s="71" t="s">
        <v>1281</v>
      </c>
      <c r="H353" s="71"/>
      <c r="I353" s="71" t="s">
        <v>1690</v>
      </c>
      <c r="J353" s="147" t="s">
        <v>2293</v>
      </c>
      <c r="K353" s="71" t="s">
        <v>2046</v>
      </c>
      <c r="L353" s="2696"/>
      <c r="M353" s="71" t="s">
        <v>1795</v>
      </c>
      <c r="N353" s="147" t="s">
        <v>1842</v>
      </c>
      <c r="O353" s="71" t="s">
        <v>1842</v>
      </c>
      <c r="P353" s="71" t="s">
        <v>1842</v>
      </c>
      <c r="Q353" s="2930" t="s">
        <v>1827</v>
      </c>
      <c r="R353" s="2875"/>
      <c r="S353" s="71" t="s">
        <v>1798</v>
      </c>
      <c r="T353" s="71" t="s">
        <v>1765</v>
      </c>
      <c r="U353" s="71" t="s">
        <v>1732</v>
      </c>
      <c r="V353" s="71" t="s">
        <v>1719</v>
      </c>
      <c r="W353" s="2876"/>
      <c r="X353" s="2933"/>
      <c r="Y353" s="71"/>
      <c r="Z353" s="71" t="s">
        <v>1623</v>
      </c>
      <c r="AA353" s="71" t="s">
        <v>1623</v>
      </c>
      <c r="AB353" s="71" t="s">
        <v>1623</v>
      </c>
      <c r="AC353" s="71" t="s">
        <v>1630</v>
      </c>
      <c r="AD353" s="2876"/>
      <c r="AE353" s="2871"/>
      <c r="AF353" s="2871"/>
      <c r="AG353" s="2871"/>
      <c r="AH353" s="2871"/>
      <c r="AI353" s="2871"/>
      <c r="AJ353" s="2929"/>
      <c r="AK353" s="2871"/>
      <c r="AL353" s="2871"/>
      <c r="AM353" s="2871"/>
      <c r="AN353" s="2871"/>
      <c r="AO353" s="2871"/>
      <c r="AP353" s="2871"/>
      <c r="AQ353" s="2871"/>
      <c r="AR353" s="2871"/>
      <c r="AS353" s="2871"/>
      <c r="AT353" s="2871"/>
      <c r="AU353" s="2871"/>
      <c r="AV353" s="2871"/>
      <c r="AW353" s="2871"/>
      <c r="AX353" s="2871"/>
      <c r="AY353" s="2877"/>
      <c r="AZ353" s="2877"/>
      <c r="BA353" s="2878"/>
      <c r="BB353" s="2871"/>
      <c r="BC353" s="2871"/>
      <c r="BD353" s="2871"/>
      <c r="BE353" s="2871"/>
      <c r="BF353" s="2871"/>
      <c r="BG353" s="152"/>
      <c r="BH353" s="152"/>
      <c r="BI353" s="152"/>
      <c r="BJ353" s="152"/>
      <c r="BK353" s="152"/>
      <c r="BL353" s="152"/>
      <c r="BM353" s="152"/>
      <c r="BN353" s="152"/>
      <c r="BO353" s="152"/>
      <c r="BP353" s="152"/>
      <c r="BQ353" s="152"/>
      <c r="BR353" s="152"/>
      <c r="BS353" s="152"/>
      <c r="BT353" s="152"/>
      <c r="BU353" s="152"/>
      <c r="BV353" s="152"/>
      <c r="BW353" s="152"/>
      <c r="BX353" s="152"/>
      <c r="BY353" s="152"/>
      <c r="BZ353" s="152"/>
      <c r="CA353" s="152"/>
      <c r="CB353" s="152"/>
      <c r="CC353" s="152"/>
      <c r="CD353" s="152"/>
      <c r="CE353" s="152"/>
      <c r="CF353" s="152"/>
      <c r="CG353" s="152"/>
      <c r="CH353" s="152"/>
      <c r="CI353" s="152"/>
      <c r="CJ353" s="152"/>
      <c r="CK353" s="152"/>
      <c r="CL353" s="152"/>
      <c r="CM353" s="152"/>
      <c r="CN353" s="152"/>
      <c r="CO353" s="152"/>
      <c r="CP353" s="152"/>
      <c r="CQ353" s="152"/>
      <c r="CR353" s="152"/>
      <c r="CS353" s="152"/>
      <c r="CT353" s="152"/>
      <c r="CU353" s="152"/>
      <c r="CV353" s="152"/>
      <c r="CW353" s="152"/>
      <c r="CX353" s="152"/>
      <c r="CY353" s="152"/>
      <c r="CZ353" s="152"/>
      <c r="DA353" s="152"/>
      <c r="DB353" s="152"/>
      <c r="DC353" s="152"/>
      <c r="DD353" s="152"/>
      <c r="DE353" s="152"/>
      <c r="DF353" s="152"/>
      <c r="DG353" s="152"/>
      <c r="DH353" s="152"/>
      <c r="DI353" s="152"/>
      <c r="DJ353" s="152"/>
      <c r="DK353" s="152"/>
      <c r="DL353" s="152"/>
      <c r="DM353" s="152"/>
      <c r="DN353" s="152"/>
      <c r="DO353" s="152"/>
      <c r="DP353" s="152"/>
      <c r="DQ353" s="152"/>
      <c r="DR353" s="152"/>
      <c r="DS353" s="152"/>
      <c r="DT353" s="152"/>
      <c r="DU353" s="152"/>
      <c r="DV353" s="152"/>
      <c r="DW353" s="152"/>
      <c r="DX353" s="152"/>
      <c r="DY353" s="152"/>
      <c r="DZ353" s="152"/>
      <c r="EA353" s="152"/>
      <c r="EB353" s="152"/>
      <c r="EC353" s="152"/>
      <c r="ED353" s="152"/>
      <c r="EE353" s="152"/>
      <c r="EF353" s="152"/>
      <c r="EG353" s="152"/>
      <c r="EH353" s="152"/>
      <c r="EI353" s="152"/>
      <c r="EJ353" s="152"/>
      <c r="EK353" s="152"/>
      <c r="EL353" s="152"/>
      <c r="EM353" s="152"/>
      <c r="EN353" s="152"/>
      <c r="EO353" s="152"/>
      <c r="EP353" s="152"/>
      <c r="EQ353" s="152"/>
      <c r="ER353" s="152"/>
      <c r="ES353" s="152"/>
      <c r="ET353" s="152"/>
      <c r="EU353" s="152"/>
      <c r="EV353" s="152"/>
      <c r="EW353" s="152"/>
      <c r="EX353" s="152"/>
      <c r="EY353" s="152"/>
      <c r="EZ353" s="152"/>
      <c r="FA353" s="152"/>
      <c r="FB353" s="152"/>
      <c r="FC353" s="152"/>
      <c r="FD353" s="152"/>
      <c r="FE353" s="152"/>
      <c r="FF353" s="152"/>
      <c r="FG353" s="152"/>
      <c r="FH353" s="152"/>
      <c r="FI353" s="152"/>
      <c r="FJ353" s="152"/>
      <c r="FK353" s="152"/>
      <c r="FL353" s="152"/>
      <c r="FM353" s="152"/>
      <c r="FN353" s="152"/>
      <c r="FO353" s="152"/>
      <c r="FP353" s="152"/>
      <c r="FQ353" s="152"/>
      <c r="FR353" s="152"/>
      <c r="FS353" s="152"/>
      <c r="FT353" s="152"/>
      <c r="FU353" s="152"/>
      <c r="FV353" s="152"/>
      <c r="FW353" s="152"/>
      <c r="FX353" s="152"/>
      <c r="FY353" s="152"/>
      <c r="FZ353" s="152"/>
      <c r="GA353" s="152"/>
      <c r="GB353" s="152"/>
      <c r="GC353" s="152"/>
      <c r="GD353" s="152"/>
      <c r="GE353" s="152"/>
      <c r="GF353" s="152"/>
      <c r="GG353" s="152"/>
      <c r="GH353" s="152"/>
      <c r="GI353" s="152"/>
      <c r="GJ353" s="152"/>
      <c r="GK353" s="152"/>
      <c r="GL353" s="152"/>
      <c r="GM353" s="152"/>
      <c r="GN353" s="152"/>
      <c r="GO353" s="152"/>
      <c r="GP353" s="152"/>
      <c r="GQ353" s="152"/>
      <c r="GR353" s="152"/>
      <c r="GS353" s="152"/>
      <c r="GT353" s="152"/>
      <c r="GU353" s="152"/>
      <c r="GV353" s="152"/>
      <c r="GW353" s="152"/>
      <c r="GX353" s="152"/>
      <c r="GY353" s="152"/>
      <c r="GZ353" s="152"/>
      <c r="HA353" s="152"/>
      <c r="HB353" s="152"/>
      <c r="HC353" s="152"/>
      <c r="HD353" s="152"/>
      <c r="HE353" s="2871"/>
      <c r="HF353" s="156"/>
      <c r="HG353" s="156"/>
    </row>
    <row r="354" spans="1:221" s="152" customFormat="1" ht="29" customHeight="1" x14ac:dyDescent="0.2">
      <c r="A354" s="3657" t="s">
        <v>2068</v>
      </c>
      <c r="B354" s="148" t="s">
        <v>1685</v>
      </c>
      <c r="C354" s="147" t="s">
        <v>257</v>
      </c>
      <c r="D354" s="147" t="s">
        <v>259</v>
      </c>
      <c r="E354" s="172">
        <v>42491</v>
      </c>
      <c r="F354" s="147">
        <f t="shared" ca="1" si="6"/>
        <v>87</v>
      </c>
      <c r="G354" s="147" t="s">
        <v>1925</v>
      </c>
      <c r="H354" s="147" t="s">
        <v>975</v>
      </c>
      <c r="I354" s="147" t="s">
        <v>1686</v>
      </c>
      <c r="J354" s="147" t="s">
        <v>2292</v>
      </c>
      <c r="K354" s="147" t="s">
        <v>2051</v>
      </c>
      <c r="L354" s="2696" t="s">
        <v>1581</v>
      </c>
      <c r="M354" s="151"/>
      <c r="N354" s="147" t="s">
        <v>2294</v>
      </c>
      <c r="O354" s="147" t="s">
        <v>1885</v>
      </c>
      <c r="P354" s="147"/>
      <c r="Q354" s="2927"/>
      <c r="R354" s="2696"/>
      <c r="S354" s="147" t="s">
        <v>1926</v>
      </c>
      <c r="T354" s="147" t="s">
        <v>1926</v>
      </c>
      <c r="U354" s="147" t="s">
        <v>1712</v>
      </c>
      <c r="V354" s="147" t="s">
        <v>1712</v>
      </c>
      <c r="W354" s="151"/>
      <c r="X354" s="176"/>
      <c r="Y354" s="147"/>
      <c r="Z354" s="147" t="s">
        <v>1684</v>
      </c>
      <c r="AA354" s="147" t="s">
        <v>1684</v>
      </c>
      <c r="AB354" s="147"/>
      <c r="AC354" s="147"/>
      <c r="AD354" s="151"/>
      <c r="AJ354" s="208"/>
      <c r="AY354" s="153"/>
      <c r="AZ354" s="153"/>
      <c r="BA354" s="154"/>
    </row>
    <row r="355" spans="1:221" s="152" customFormat="1" ht="29" customHeight="1" x14ac:dyDescent="0.2">
      <c r="A355" s="3657" t="s">
        <v>2065</v>
      </c>
      <c r="B355" s="148" t="s">
        <v>1937</v>
      </c>
      <c r="C355" s="147" t="s">
        <v>196</v>
      </c>
      <c r="D355" s="147" t="s">
        <v>259</v>
      </c>
      <c r="E355" s="172">
        <v>42982</v>
      </c>
      <c r="F355" s="147">
        <f t="shared" ca="1" si="6"/>
        <v>71</v>
      </c>
      <c r="G355" s="71" t="s">
        <v>1925</v>
      </c>
      <c r="H355" s="147" t="s">
        <v>1153</v>
      </c>
      <c r="I355" s="147" t="s">
        <v>1815</v>
      </c>
      <c r="J355" s="147" t="s">
        <v>2110</v>
      </c>
      <c r="K355" s="147"/>
      <c r="L355" s="2875" t="s">
        <v>1745</v>
      </c>
      <c r="M355" s="71" t="s">
        <v>1955</v>
      </c>
      <c r="N355" s="2876" t="s">
        <v>1948</v>
      </c>
      <c r="O355" s="2933"/>
      <c r="P355" s="147"/>
      <c r="Q355" s="71"/>
      <c r="R355" s="2927"/>
      <c r="S355" s="2696"/>
      <c r="T355" s="147"/>
      <c r="U355" s="147"/>
      <c r="V355" s="147"/>
      <c r="W355" s="147"/>
      <c r="X355" s="151"/>
      <c r="Y355" s="176"/>
      <c r="Z355" s="147"/>
      <c r="AA355" s="147"/>
      <c r="AB355" s="147"/>
      <c r="AC355" s="147"/>
      <c r="AD355" s="147"/>
      <c r="AE355" s="151"/>
      <c r="AK355" s="208"/>
      <c r="AZ355" s="153"/>
      <c r="BA355" s="153"/>
      <c r="BB355" s="154"/>
      <c r="HG355" s="2871"/>
      <c r="HH355" s="2871"/>
    </row>
    <row r="356" spans="1:221" s="156" customFormat="1" ht="29" customHeight="1" x14ac:dyDescent="0.2">
      <c r="A356" s="3656" t="s">
        <v>2129</v>
      </c>
      <c r="B356" s="2980">
        <v>1611</v>
      </c>
      <c r="C356" s="147" t="s">
        <v>186</v>
      </c>
      <c r="D356" s="147" t="s">
        <v>1635</v>
      </c>
      <c r="E356" s="172">
        <v>42385</v>
      </c>
      <c r="F356" s="147">
        <f t="shared" ca="1" si="6"/>
        <v>91</v>
      </c>
      <c r="G356" s="147" t="s">
        <v>1281</v>
      </c>
      <c r="H356" s="147" t="s">
        <v>797</v>
      </c>
      <c r="I356" s="147" t="s">
        <v>1550</v>
      </c>
      <c r="J356" s="147" t="s">
        <v>2291</v>
      </c>
      <c r="K356" s="147" t="s">
        <v>2056</v>
      </c>
      <c r="L356" s="2696" t="s">
        <v>2056</v>
      </c>
      <c r="M356" s="147"/>
      <c r="N356" s="147" t="s">
        <v>1795</v>
      </c>
      <c r="O356" s="147" t="s">
        <v>1798</v>
      </c>
      <c r="P356" s="147" t="s">
        <v>1798</v>
      </c>
      <c r="Q356" s="147" t="s">
        <v>1841</v>
      </c>
      <c r="R356" s="2927"/>
      <c r="S356" s="2696"/>
      <c r="T356" s="147" t="s">
        <v>1753</v>
      </c>
      <c r="U356" s="147" t="s">
        <v>1753</v>
      </c>
      <c r="V356" s="147" t="s">
        <v>1732</v>
      </c>
      <c r="W356" s="147" t="s">
        <v>1719</v>
      </c>
      <c r="X356" s="147"/>
      <c r="Y356" s="147"/>
      <c r="Z356" s="147"/>
      <c r="AA356" s="147" t="s">
        <v>1623</v>
      </c>
      <c r="AB356" s="147" t="s">
        <v>1623</v>
      </c>
      <c r="AC356" s="147" t="s">
        <v>1623</v>
      </c>
      <c r="AD356" s="147" t="s">
        <v>1630</v>
      </c>
      <c r="AE356" s="151"/>
      <c r="AF356" s="152"/>
      <c r="AG356" s="152"/>
      <c r="AH356" s="152"/>
      <c r="AI356" s="152"/>
      <c r="AJ356" s="152"/>
      <c r="AK356" s="208"/>
      <c r="AL356" s="152"/>
      <c r="AM356" s="152"/>
      <c r="AN356" s="152"/>
      <c r="AO356" s="152"/>
      <c r="AP356" s="152"/>
      <c r="AQ356" s="152"/>
      <c r="AR356" s="152"/>
      <c r="AS356" s="152"/>
      <c r="AT356" s="152"/>
      <c r="AU356" s="152"/>
      <c r="AV356" s="152"/>
      <c r="AW356" s="152"/>
      <c r="AX356" s="152"/>
      <c r="AY356" s="152"/>
      <c r="AZ356" s="153"/>
      <c r="BA356" s="153"/>
      <c r="BB356" s="154"/>
      <c r="BC356" s="152"/>
      <c r="BD356" s="152"/>
      <c r="BE356" s="152"/>
      <c r="BF356" s="152"/>
      <c r="BG356" s="152"/>
      <c r="BH356" s="152"/>
      <c r="BI356" s="152"/>
      <c r="BJ356" s="152"/>
      <c r="BK356" s="152"/>
      <c r="BL356" s="152"/>
      <c r="BM356" s="152"/>
      <c r="BN356" s="152"/>
      <c r="BO356" s="152"/>
      <c r="BP356" s="152"/>
      <c r="BQ356" s="152"/>
      <c r="BR356" s="152"/>
      <c r="BS356" s="152"/>
      <c r="BT356" s="152"/>
      <c r="BU356" s="152"/>
      <c r="BV356" s="152"/>
      <c r="BW356" s="152"/>
      <c r="BX356" s="152"/>
      <c r="BY356" s="152"/>
      <c r="BZ356" s="152"/>
      <c r="CA356" s="152"/>
      <c r="CB356" s="152"/>
      <c r="CC356" s="152"/>
      <c r="CD356" s="152"/>
      <c r="CE356" s="152"/>
      <c r="CF356" s="152"/>
      <c r="CG356" s="152"/>
      <c r="CH356" s="152"/>
      <c r="CI356" s="152"/>
      <c r="CJ356" s="152"/>
      <c r="CK356" s="152"/>
      <c r="CL356" s="152"/>
      <c r="CM356" s="152"/>
      <c r="CN356" s="152"/>
      <c r="CO356" s="152"/>
      <c r="CP356" s="152"/>
      <c r="CQ356" s="152"/>
      <c r="CR356" s="152"/>
      <c r="CS356" s="152"/>
      <c r="CT356" s="152"/>
      <c r="CU356" s="152"/>
      <c r="CV356" s="152"/>
      <c r="CW356" s="152"/>
      <c r="CX356" s="152"/>
      <c r="CY356" s="152"/>
      <c r="CZ356" s="152"/>
      <c r="DA356" s="152"/>
      <c r="DB356" s="152"/>
      <c r="DC356" s="152"/>
      <c r="DD356" s="152"/>
      <c r="DE356" s="152"/>
      <c r="DF356" s="152"/>
      <c r="DG356" s="152"/>
      <c r="DH356" s="152"/>
      <c r="DI356" s="152"/>
      <c r="DJ356" s="152"/>
      <c r="DK356" s="152"/>
      <c r="DL356" s="152"/>
      <c r="DM356" s="152"/>
      <c r="DN356" s="152"/>
      <c r="DO356" s="152"/>
      <c r="DP356" s="152"/>
      <c r="DQ356" s="152"/>
      <c r="DR356" s="152"/>
      <c r="DS356" s="152"/>
      <c r="DT356" s="152"/>
      <c r="DU356" s="152"/>
      <c r="DV356" s="152"/>
      <c r="DW356" s="152"/>
      <c r="DX356" s="152"/>
      <c r="DY356" s="152"/>
      <c r="DZ356" s="152"/>
      <c r="EA356" s="152"/>
      <c r="EB356" s="152"/>
      <c r="EC356" s="152"/>
      <c r="ED356" s="152"/>
      <c r="EE356" s="152"/>
      <c r="EF356" s="152"/>
      <c r="EG356" s="152"/>
      <c r="EH356" s="152"/>
      <c r="EI356" s="152"/>
      <c r="EJ356" s="152"/>
      <c r="EK356" s="152"/>
      <c r="EL356" s="152"/>
      <c r="EM356" s="152"/>
      <c r="EN356" s="152"/>
      <c r="EO356" s="152"/>
      <c r="EP356" s="152"/>
      <c r="EQ356" s="152"/>
      <c r="ER356" s="152"/>
      <c r="ES356" s="152"/>
      <c r="ET356" s="152"/>
      <c r="EU356" s="152"/>
      <c r="EV356" s="152"/>
      <c r="EW356" s="152"/>
      <c r="EX356" s="152"/>
      <c r="EY356" s="152"/>
      <c r="EZ356" s="152"/>
      <c r="FA356" s="152"/>
      <c r="FB356" s="152"/>
      <c r="FC356" s="152"/>
      <c r="FD356" s="152"/>
      <c r="FE356" s="152"/>
      <c r="FF356" s="152"/>
      <c r="FG356" s="152"/>
      <c r="FH356" s="152"/>
      <c r="FI356" s="152"/>
      <c r="FJ356" s="152"/>
      <c r="FK356" s="152"/>
      <c r="FL356" s="152"/>
      <c r="FM356" s="152"/>
      <c r="FN356" s="152"/>
      <c r="FO356" s="152"/>
      <c r="FP356" s="152"/>
      <c r="FQ356" s="152"/>
      <c r="FR356" s="152"/>
      <c r="FS356" s="152"/>
      <c r="FT356" s="152"/>
      <c r="FU356" s="152"/>
      <c r="FV356" s="152"/>
      <c r="FW356" s="152"/>
      <c r="FX356" s="152"/>
      <c r="FY356" s="152"/>
      <c r="FZ356" s="152"/>
      <c r="GA356" s="152"/>
      <c r="GB356" s="152"/>
      <c r="GC356" s="152"/>
      <c r="GD356" s="152"/>
      <c r="GE356" s="152"/>
      <c r="GF356" s="152"/>
      <c r="GG356" s="152"/>
      <c r="GH356" s="152"/>
      <c r="GI356" s="152"/>
      <c r="GJ356" s="152"/>
      <c r="GK356" s="152"/>
      <c r="GL356" s="152"/>
      <c r="GM356" s="152"/>
      <c r="GN356" s="152"/>
      <c r="GO356" s="152"/>
      <c r="GP356" s="152"/>
      <c r="GQ356" s="152"/>
      <c r="GR356" s="152"/>
      <c r="GS356" s="152"/>
      <c r="GT356" s="152"/>
      <c r="GU356" s="152"/>
      <c r="GV356" s="152"/>
      <c r="GW356" s="152"/>
      <c r="GX356" s="152"/>
      <c r="GY356" s="152"/>
      <c r="GZ356" s="152"/>
      <c r="HA356" s="152"/>
      <c r="HB356" s="152"/>
      <c r="HC356" s="152"/>
      <c r="HD356" s="152"/>
      <c r="HE356" s="152"/>
      <c r="HF356" s="152"/>
      <c r="HG356" s="152"/>
      <c r="HH356" s="152"/>
    </row>
    <row r="357" spans="1:221" s="152" customFormat="1" ht="29" customHeight="1" x14ac:dyDescent="0.2">
      <c r="A357" s="3656" t="s">
        <v>2129</v>
      </c>
      <c r="B357" s="2883">
        <v>1602</v>
      </c>
      <c r="C357" s="2881" t="s">
        <v>186</v>
      </c>
      <c r="D357" s="2881" t="s">
        <v>148</v>
      </c>
      <c r="E357" s="2882">
        <v>42365</v>
      </c>
      <c r="F357" s="2881">
        <f t="shared" ca="1" si="6"/>
        <v>92</v>
      </c>
      <c r="G357" s="2881" t="s">
        <v>1281</v>
      </c>
      <c r="H357" s="2881" t="s">
        <v>1544</v>
      </c>
      <c r="I357" s="2881" t="s">
        <v>1550</v>
      </c>
      <c r="J357" s="2881" t="s">
        <v>2291</v>
      </c>
      <c r="K357" s="2881" t="s">
        <v>2056</v>
      </c>
      <c r="L357" s="2884" t="s">
        <v>2056</v>
      </c>
      <c r="M357" s="2881"/>
      <c r="N357" s="2881" t="s">
        <v>1795</v>
      </c>
      <c r="O357" s="2881" t="s">
        <v>1798</v>
      </c>
      <c r="P357" s="2881" t="s">
        <v>1798</v>
      </c>
      <c r="Q357" s="2881" t="s">
        <v>1841</v>
      </c>
      <c r="R357" s="2981" t="s">
        <v>1827</v>
      </c>
      <c r="S357" s="2884"/>
      <c r="T357" s="2881" t="s">
        <v>1798</v>
      </c>
      <c r="U357" s="2881" t="s">
        <v>1765</v>
      </c>
      <c r="V357" s="2881" t="s">
        <v>1732</v>
      </c>
      <c r="W357" s="2881" t="s">
        <v>1719</v>
      </c>
      <c r="X357" s="2886"/>
      <c r="Y357" s="2982"/>
      <c r="Z357" s="2881"/>
      <c r="AA357" s="2881" t="s">
        <v>1623</v>
      </c>
      <c r="AB357" s="2881" t="s">
        <v>1623</v>
      </c>
      <c r="AC357" s="2881" t="s">
        <v>1623</v>
      </c>
      <c r="AD357" s="2881" t="s">
        <v>1630</v>
      </c>
      <c r="AE357" s="2886"/>
      <c r="AK357" s="208"/>
      <c r="AZ357" s="153"/>
      <c r="BA357" s="153"/>
      <c r="BB357" s="154"/>
    </row>
    <row r="358" spans="1:221" s="152" customFormat="1" ht="29" customHeight="1" x14ac:dyDescent="0.2">
      <c r="A358" s="3656" t="s">
        <v>2133</v>
      </c>
      <c r="B358" s="2926" t="s">
        <v>808</v>
      </c>
      <c r="C358" s="147" t="s">
        <v>315</v>
      </c>
      <c r="D358" s="2761" t="s">
        <v>152</v>
      </c>
      <c r="E358" s="172">
        <v>40964</v>
      </c>
      <c r="F358" s="2761">
        <f t="shared" ca="1" si="6"/>
        <v>138</v>
      </c>
      <c r="G358" s="147" t="s">
        <v>1281</v>
      </c>
      <c r="H358" s="147" t="s">
        <v>173</v>
      </c>
      <c r="I358" s="147"/>
      <c r="J358" s="147" t="s">
        <v>236</v>
      </c>
      <c r="K358" s="147"/>
      <c r="L358" s="2696"/>
      <c r="M358" s="147" t="s">
        <v>2040</v>
      </c>
      <c r="N358" s="147"/>
      <c r="O358" s="147" t="s">
        <v>1795</v>
      </c>
      <c r="P358" s="147" t="s">
        <v>1798</v>
      </c>
      <c r="Q358" s="147" t="s">
        <v>1798</v>
      </c>
      <c r="R358" s="147" t="s">
        <v>1841</v>
      </c>
      <c r="S358" s="2927"/>
      <c r="T358" s="2696" t="s">
        <v>1805</v>
      </c>
      <c r="U358" s="147" t="s">
        <v>1795</v>
      </c>
      <c r="V358" s="147" t="s">
        <v>1741</v>
      </c>
      <c r="W358" s="147" t="s">
        <v>1732</v>
      </c>
      <c r="X358" s="147" t="s">
        <v>1719</v>
      </c>
      <c r="Y358" s="147"/>
      <c r="Z358" s="147"/>
      <c r="AA358" s="147"/>
      <c r="AB358" s="147" t="s">
        <v>1623</v>
      </c>
      <c r="AC358" s="147" t="s">
        <v>1623</v>
      </c>
      <c r="AD358" s="147" t="s">
        <v>1623</v>
      </c>
      <c r="AE358" s="147" t="s">
        <v>1647</v>
      </c>
      <c r="AF358" s="151"/>
      <c r="AH358" s="152" t="s">
        <v>1486</v>
      </c>
      <c r="AI358" s="152" t="s">
        <v>1505</v>
      </c>
      <c r="AJ358" s="152" t="s">
        <v>1478</v>
      </c>
      <c r="AK358" s="152" t="s">
        <v>1439</v>
      </c>
      <c r="AL358" s="152" t="s">
        <v>1296</v>
      </c>
      <c r="AM358" s="152" t="s">
        <v>1220</v>
      </c>
      <c r="BA358" s="153"/>
      <c r="BB358" s="153"/>
      <c r="BC358" s="2776"/>
      <c r="BD358" s="2776"/>
      <c r="BE358" s="2776"/>
      <c r="BF358" s="2776"/>
      <c r="BG358" s="2776"/>
      <c r="BH358" s="2776"/>
      <c r="BN358" s="156"/>
    </row>
    <row r="359" spans="1:221" s="152" customFormat="1" ht="29" customHeight="1" x14ac:dyDescent="0.2">
      <c r="A359" s="298" t="s">
        <v>2191</v>
      </c>
      <c r="B359" s="2761">
        <v>1612</v>
      </c>
      <c r="C359" s="147" t="s">
        <v>186</v>
      </c>
      <c r="D359" s="147" t="s">
        <v>1009</v>
      </c>
      <c r="E359" s="172">
        <v>42389</v>
      </c>
      <c r="F359" s="147">
        <f t="shared" ca="1" si="6"/>
        <v>91</v>
      </c>
      <c r="G359" s="147" t="s">
        <v>1281</v>
      </c>
      <c r="H359" s="147" t="s">
        <v>78</v>
      </c>
      <c r="I359" s="147" t="s">
        <v>1534</v>
      </c>
      <c r="J359" s="147"/>
      <c r="K359" s="2955" t="s">
        <v>2191</v>
      </c>
      <c r="L359" s="2696"/>
      <c r="M359" s="147"/>
      <c r="N359" s="147"/>
      <c r="O359" s="147" t="s">
        <v>2055</v>
      </c>
      <c r="P359" s="147"/>
      <c r="Q359" s="147" t="s">
        <v>1795</v>
      </c>
      <c r="R359" s="147" t="s">
        <v>1798</v>
      </c>
      <c r="S359" s="147" t="s">
        <v>1889</v>
      </c>
      <c r="T359" s="2881" t="s">
        <v>1841</v>
      </c>
      <c r="U359" s="2983"/>
      <c r="V359" s="2755"/>
      <c r="W359" s="199" t="s">
        <v>1753</v>
      </c>
      <c r="X359" s="199" t="s">
        <v>1753</v>
      </c>
      <c r="Y359" s="199" t="s">
        <v>1732</v>
      </c>
      <c r="Z359" s="199" t="s">
        <v>1719</v>
      </c>
      <c r="AA359" s="147"/>
      <c r="AB359" s="147"/>
      <c r="AC359" s="147"/>
      <c r="AD359" s="147" t="s">
        <v>1623</v>
      </c>
      <c r="AE359" s="147" t="s">
        <v>1623</v>
      </c>
      <c r="AF359" s="147" t="s">
        <v>1623</v>
      </c>
      <c r="AG359" s="147" t="s">
        <v>1630</v>
      </c>
      <c r="AH359" s="151"/>
      <c r="AN359" s="208"/>
      <c r="BC359" s="153"/>
      <c r="BD359" s="153"/>
      <c r="BE359" s="154"/>
    </row>
    <row r="360" spans="1:221" s="152" customFormat="1" ht="29" customHeight="1" x14ac:dyDescent="0.2">
      <c r="A360" s="298" t="s">
        <v>2191</v>
      </c>
      <c r="B360" s="2984">
        <v>1624</v>
      </c>
      <c r="C360" s="199" t="s">
        <v>186</v>
      </c>
      <c r="D360" s="199" t="s">
        <v>146</v>
      </c>
      <c r="E360" s="2985">
        <v>42449</v>
      </c>
      <c r="F360" s="199">
        <f t="shared" ca="1" si="6"/>
        <v>89</v>
      </c>
      <c r="G360" s="199" t="s">
        <v>1281</v>
      </c>
      <c r="H360" s="199" t="s">
        <v>1805</v>
      </c>
      <c r="I360" s="199" t="s">
        <v>1690</v>
      </c>
      <c r="J360" s="147"/>
      <c r="K360" s="2955" t="s">
        <v>2191</v>
      </c>
      <c r="L360" s="2755"/>
      <c r="M360" s="199"/>
      <c r="N360" s="199"/>
      <c r="O360" s="199" t="s">
        <v>2055</v>
      </c>
      <c r="P360" s="199"/>
      <c r="Q360" s="199" t="s">
        <v>1795</v>
      </c>
      <c r="R360" s="147" t="s">
        <v>1798</v>
      </c>
      <c r="S360" s="2881" t="s">
        <v>1889</v>
      </c>
      <c r="T360" s="147" t="s">
        <v>1841</v>
      </c>
      <c r="U360" s="2927"/>
      <c r="V360" s="2696"/>
      <c r="W360" s="147" t="s">
        <v>1753</v>
      </c>
      <c r="X360" s="147" t="s">
        <v>1753</v>
      </c>
      <c r="Y360" s="147" t="s">
        <v>1732</v>
      </c>
      <c r="Z360" s="147" t="s">
        <v>1719</v>
      </c>
      <c r="AA360" s="147"/>
      <c r="AB360" s="147"/>
      <c r="AC360" s="147"/>
      <c r="AD360" s="147" t="s">
        <v>1623</v>
      </c>
      <c r="AE360" s="147" t="s">
        <v>1623</v>
      </c>
      <c r="AF360" s="147" t="s">
        <v>1623</v>
      </c>
      <c r="AG360" s="147" t="s">
        <v>1630</v>
      </c>
      <c r="AH360" s="151"/>
      <c r="AN360" s="208"/>
      <c r="BC360" s="153"/>
      <c r="BD360" s="153"/>
      <c r="BE360" s="154"/>
    </row>
    <row r="361" spans="1:221" s="152" customFormat="1" ht="29" customHeight="1" x14ac:dyDescent="0.2">
      <c r="A361" s="298" t="s">
        <v>2191</v>
      </c>
      <c r="B361" s="2761">
        <v>1631</v>
      </c>
      <c r="C361" s="147" t="s">
        <v>186</v>
      </c>
      <c r="D361" s="147" t="s">
        <v>152</v>
      </c>
      <c r="E361" s="172">
        <v>42449</v>
      </c>
      <c r="F361" s="147">
        <f t="shared" ca="1" si="6"/>
        <v>89</v>
      </c>
      <c r="G361" s="147" t="s">
        <v>1281</v>
      </c>
      <c r="H361" s="147" t="s">
        <v>1805</v>
      </c>
      <c r="I361" s="147" t="s">
        <v>1690</v>
      </c>
      <c r="J361" s="147"/>
      <c r="K361" s="2955" t="s">
        <v>2191</v>
      </c>
      <c r="L361" s="2696"/>
      <c r="M361" s="147"/>
      <c r="N361" s="147"/>
      <c r="O361" s="147" t="s">
        <v>2055</v>
      </c>
      <c r="P361" s="147"/>
      <c r="Q361" s="147" t="s">
        <v>1795</v>
      </c>
      <c r="R361" s="147" t="s">
        <v>1798</v>
      </c>
      <c r="S361" s="147" t="s">
        <v>1798</v>
      </c>
      <c r="T361" s="2881" t="s">
        <v>1841</v>
      </c>
      <c r="U361" s="2986"/>
      <c r="V361" s="2696"/>
      <c r="W361" s="147" t="s">
        <v>1753</v>
      </c>
      <c r="X361" s="147" t="s">
        <v>1753</v>
      </c>
      <c r="Y361" s="147" t="s">
        <v>1732</v>
      </c>
      <c r="Z361" s="147" t="s">
        <v>1719</v>
      </c>
      <c r="AA361" s="147"/>
      <c r="AB361" s="147"/>
      <c r="AC361" s="147"/>
      <c r="AD361" s="147" t="s">
        <v>1623</v>
      </c>
      <c r="AE361" s="147" t="s">
        <v>1623</v>
      </c>
      <c r="AF361" s="147" t="s">
        <v>1623</v>
      </c>
      <c r="AG361" s="147" t="s">
        <v>1630</v>
      </c>
      <c r="AH361" s="151"/>
      <c r="AN361" s="208"/>
      <c r="BC361" s="153"/>
      <c r="BD361" s="153"/>
      <c r="BE361" s="154"/>
    </row>
    <row r="362" spans="1:221" s="152" customFormat="1" ht="29" customHeight="1" x14ac:dyDescent="0.2">
      <c r="A362" s="298" t="s">
        <v>2191</v>
      </c>
      <c r="B362" s="148" t="s">
        <v>1735</v>
      </c>
      <c r="C362" s="147" t="s">
        <v>196</v>
      </c>
      <c r="D362" s="147" t="s">
        <v>594</v>
      </c>
      <c r="E362" s="172">
        <v>42415</v>
      </c>
      <c r="F362" s="2761">
        <f t="shared" ca="1" si="6"/>
        <v>90</v>
      </c>
      <c r="G362" s="147" t="s">
        <v>1281</v>
      </c>
      <c r="H362" s="147" t="s">
        <v>982</v>
      </c>
      <c r="I362" s="147" t="s">
        <v>1689</v>
      </c>
      <c r="J362" s="147"/>
      <c r="K362" s="2955" t="s">
        <v>2191</v>
      </c>
      <c r="L362" s="2696" t="s">
        <v>1734</v>
      </c>
      <c r="M362" s="147"/>
      <c r="N362" s="147" t="s">
        <v>1734</v>
      </c>
      <c r="O362" s="151" t="s">
        <v>1734</v>
      </c>
      <c r="P362" s="176"/>
      <c r="Q362" s="147" t="s">
        <v>1795</v>
      </c>
      <c r="R362" s="147" t="s">
        <v>1798</v>
      </c>
      <c r="S362" s="147" t="s">
        <v>1681</v>
      </c>
      <c r="T362" s="147" t="s">
        <v>1841</v>
      </c>
      <c r="U362" s="2927" t="s">
        <v>1827</v>
      </c>
      <c r="V362" s="2696"/>
      <c r="W362" s="147" t="s">
        <v>1926</v>
      </c>
      <c r="X362" s="147" t="s">
        <v>1926</v>
      </c>
      <c r="Y362" s="147" t="s">
        <v>1712</v>
      </c>
      <c r="Z362" s="147" t="s">
        <v>1712</v>
      </c>
      <c r="AA362" s="147"/>
      <c r="AB362" s="147"/>
      <c r="AC362" s="147"/>
      <c r="AD362" s="147" t="s">
        <v>1931</v>
      </c>
      <c r="AE362" s="147" t="s">
        <v>1931</v>
      </c>
      <c r="AF362" s="147" t="s">
        <v>1933</v>
      </c>
      <c r="AG362" s="147" t="s">
        <v>1630</v>
      </c>
      <c r="AH362" s="151"/>
      <c r="AN362" s="208"/>
      <c r="BC362" s="153"/>
      <c r="BD362" s="153"/>
      <c r="BE362" s="154"/>
    </row>
    <row r="363" spans="1:221" s="152" customFormat="1" ht="29" customHeight="1" x14ac:dyDescent="0.2">
      <c r="A363" s="298" t="s">
        <v>2246</v>
      </c>
      <c r="B363" s="2761">
        <v>1605</v>
      </c>
      <c r="C363" s="147" t="s">
        <v>196</v>
      </c>
      <c r="D363" s="147" t="s">
        <v>1835</v>
      </c>
      <c r="E363" s="172">
        <v>42369</v>
      </c>
      <c r="F363" s="147">
        <f t="shared" ca="1" si="6"/>
        <v>92</v>
      </c>
      <c r="G363" s="147" t="s">
        <v>1281</v>
      </c>
      <c r="H363" s="147" t="s">
        <v>4</v>
      </c>
      <c r="I363" s="147" t="s">
        <v>1535</v>
      </c>
      <c r="J363" s="147"/>
      <c r="K363" s="2955" t="s">
        <v>2246</v>
      </c>
      <c r="L363" s="2696"/>
      <c r="M363" s="147" t="s">
        <v>1798</v>
      </c>
      <c r="N363" s="147"/>
      <c r="O363" s="147"/>
      <c r="P363" s="147"/>
      <c r="Q363" s="147" t="s">
        <v>2046</v>
      </c>
      <c r="R363" s="147"/>
      <c r="S363" s="147" t="s">
        <v>1795</v>
      </c>
      <c r="T363" s="147" t="s">
        <v>1798</v>
      </c>
      <c r="U363" s="147" t="s">
        <v>1842</v>
      </c>
      <c r="V363" s="151" t="s">
        <v>1842</v>
      </c>
      <c r="W363" s="2986" t="s">
        <v>1827</v>
      </c>
      <c r="X363" s="2696"/>
      <c r="Y363" s="147" t="s">
        <v>1798</v>
      </c>
      <c r="Z363" s="147" t="s">
        <v>1765</v>
      </c>
      <c r="AA363" s="147" t="s">
        <v>1732</v>
      </c>
      <c r="AB363" s="147" t="s">
        <v>1719</v>
      </c>
      <c r="AC363" s="147"/>
      <c r="AD363" s="147"/>
      <c r="AE363" s="147"/>
      <c r="AF363" s="147" t="s">
        <v>1623</v>
      </c>
      <c r="AG363" s="147" t="s">
        <v>1623</v>
      </c>
      <c r="AH363" s="147" t="s">
        <v>1623</v>
      </c>
      <c r="AI363" s="147" t="s">
        <v>1630</v>
      </c>
      <c r="AJ363" s="151"/>
      <c r="AP363" s="208"/>
      <c r="BE363" s="153"/>
      <c r="BF363" s="153"/>
      <c r="BG363" s="154"/>
    </row>
    <row r="364" spans="1:221" s="2871" customFormat="1" ht="29" customHeight="1" x14ac:dyDescent="0.2">
      <c r="A364" s="298" t="s">
        <v>2246</v>
      </c>
      <c r="B364" s="2761">
        <v>1616</v>
      </c>
      <c r="C364" s="71" t="s">
        <v>196</v>
      </c>
      <c r="D364" s="71" t="s">
        <v>152</v>
      </c>
      <c r="E364" s="2873">
        <v>42418</v>
      </c>
      <c r="F364" s="71">
        <f t="shared" ca="1" si="6"/>
        <v>90</v>
      </c>
      <c r="G364" s="71" t="s">
        <v>1281</v>
      </c>
      <c r="H364" s="71" t="s">
        <v>280</v>
      </c>
      <c r="I364" s="71" t="s">
        <v>1690</v>
      </c>
      <c r="J364" s="147"/>
      <c r="K364" s="2955" t="s">
        <v>2246</v>
      </c>
      <c r="L364" s="2875"/>
      <c r="M364" s="71" t="s">
        <v>1798</v>
      </c>
      <c r="N364" s="71"/>
      <c r="O364" s="71"/>
      <c r="P364" s="71"/>
      <c r="Q364" s="71" t="s">
        <v>2046</v>
      </c>
      <c r="R364" s="147"/>
      <c r="S364" s="71" t="s">
        <v>1795</v>
      </c>
      <c r="T364" s="147" t="s">
        <v>1798</v>
      </c>
      <c r="U364" s="71" t="s">
        <v>1842</v>
      </c>
      <c r="V364" s="2876" t="s">
        <v>1842</v>
      </c>
      <c r="W364" s="2950" t="s">
        <v>1827</v>
      </c>
      <c r="X364" s="2875"/>
      <c r="Y364" s="71" t="s">
        <v>1798</v>
      </c>
      <c r="Z364" s="71" t="s">
        <v>1765</v>
      </c>
      <c r="AA364" s="71" t="s">
        <v>1732</v>
      </c>
      <c r="AB364" s="71" t="s">
        <v>1719</v>
      </c>
      <c r="AC364" s="71"/>
      <c r="AD364" s="71"/>
      <c r="AE364" s="71"/>
      <c r="AF364" s="71" t="s">
        <v>1623</v>
      </c>
      <c r="AG364" s="71" t="s">
        <v>1623</v>
      </c>
      <c r="AH364" s="71" t="s">
        <v>1623</v>
      </c>
      <c r="AI364" s="71" t="s">
        <v>1630</v>
      </c>
      <c r="AJ364" s="2876"/>
      <c r="AP364" s="2929"/>
      <c r="BE364" s="2877"/>
      <c r="BF364" s="2877"/>
      <c r="BG364" s="2878"/>
      <c r="BM364" s="152"/>
      <c r="BN364" s="152"/>
      <c r="BO364" s="152"/>
      <c r="BP364" s="152"/>
      <c r="BQ364" s="152"/>
      <c r="BR364" s="152"/>
      <c r="BS364" s="152"/>
      <c r="BT364" s="152"/>
      <c r="BU364" s="152"/>
      <c r="BV364" s="152"/>
      <c r="BW364" s="152"/>
      <c r="BX364" s="152"/>
      <c r="BY364" s="152"/>
      <c r="BZ364" s="152"/>
      <c r="CA364" s="152"/>
      <c r="CB364" s="152"/>
      <c r="CC364" s="152"/>
      <c r="CD364" s="152"/>
      <c r="CE364" s="152"/>
      <c r="CF364" s="152"/>
      <c r="CG364" s="152"/>
      <c r="CH364" s="152"/>
      <c r="CI364" s="152"/>
      <c r="CJ364" s="152"/>
      <c r="CK364" s="152"/>
      <c r="CL364" s="152"/>
      <c r="CM364" s="152"/>
      <c r="CN364" s="152"/>
      <c r="CO364" s="152"/>
      <c r="CP364" s="152"/>
      <c r="CQ364" s="152"/>
      <c r="CR364" s="152"/>
      <c r="CS364" s="152"/>
      <c r="CT364" s="152"/>
      <c r="CU364" s="152"/>
      <c r="CV364" s="152"/>
      <c r="CW364" s="152"/>
      <c r="CX364" s="152"/>
      <c r="CY364" s="152"/>
      <c r="CZ364" s="152"/>
      <c r="DA364" s="152"/>
      <c r="DB364" s="152"/>
      <c r="DC364" s="152"/>
      <c r="DD364" s="152"/>
      <c r="DE364" s="152"/>
      <c r="DF364" s="152"/>
      <c r="DG364" s="152"/>
      <c r="DH364" s="152"/>
      <c r="DI364" s="152"/>
      <c r="DJ364" s="152"/>
      <c r="DK364" s="152"/>
      <c r="DL364" s="152"/>
      <c r="DM364" s="152"/>
      <c r="DN364" s="152"/>
      <c r="DO364" s="152"/>
      <c r="DP364" s="152"/>
      <c r="DQ364" s="152"/>
      <c r="DR364" s="152"/>
      <c r="DS364" s="152"/>
      <c r="DT364" s="152"/>
      <c r="DU364" s="152"/>
      <c r="DV364" s="152"/>
      <c r="DW364" s="152"/>
      <c r="DX364" s="152"/>
      <c r="DY364" s="152"/>
      <c r="DZ364" s="152"/>
      <c r="EA364" s="152"/>
      <c r="EB364" s="152"/>
      <c r="EC364" s="152"/>
      <c r="ED364" s="152"/>
      <c r="EE364" s="152"/>
      <c r="EF364" s="152"/>
      <c r="EG364" s="152"/>
      <c r="EH364" s="152"/>
      <c r="EI364" s="152"/>
      <c r="EJ364" s="152"/>
      <c r="EK364" s="152"/>
      <c r="EL364" s="152"/>
      <c r="EM364" s="152"/>
      <c r="EN364" s="152"/>
      <c r="EO364" s="152"/>
      <c r="EP364" s="152"/>
      <c r="EQ364" s="152"/>
      <c r="ER364" s="152"/>
      <c r="ES364" s="152"/>
      <c r="ET364" s="152"/>
      <c r="EU364" s="152"/>
      <c r="EV364" s="152"/>
      <c r="EW364" s="152"/>
      <c r="EX364" s="152"/>
      <c r="EY364" s="152"/>
      <c r="EZ364" s="152"/>
      <c r="FA364" s="152"/>
      <c r="FB364" s="152"/>
      <c r="FC364" s="152"/>
      <c r="FD364" s="152"/>
      <c r="FE364" s="152"/>
      <c r="FF364" s="152"/>
      <c r="FG364" s="152"/>
      <c r="FH364" s="152"/>
      <c r="FI364" s="152"/>
      <c r="FJ364" s="152"/>
      <c r="FK364" s="152"/>
      <c r="FL364" s="152"/>
      <c r="FM364" s="152"/>
      <c r="FN364" s="152"/>
      <c r="FO364" s="152"/>
      <c r="FP364" s="152"/>
      <c r="FQ364" s="152"/>
      <c r="FR364" s="152"/>
      <c r="FS364" s="152"/>
      <c r="FT364" s="152"/>
      <c r="FU364" s="152"/>
      <c r="FV364" s="152"/>
      <c r="FW364" s="152"/>
      <c r="FX364" s="152"/>
      <c r="FY364" s="152"/>
      <c r="FZ364" s="152"/>
      <c r="GA364" s="152"/>
      <c r="GB364" s="152"/>
      <c r="GC364" s="152"/>
      <c r="GD364" s="152"/>
      <c r="GE364" s="152"/>
      <c r="GF364" s="152"/>
      <c r="GG364" s="152"/>
      <c r="GH364" s="152"/>
      <c r="GI364" s="152"/>
      <c r="GJ364" s="152"/>
      <c r="GK364" s="152"/>
      <c r="GL364" s="152"/>
      <c r="GM364" s="152"/>
      <c r="GN364" s="152"/>
      <c r="GO364" s="152"/>
      <c r="GP364" s="152"/>
      <c r="GQ364" s="152"/>
      <c r="GR364" s="152"/>
      <c r="GS364" s="152"/>
      <c r="GT364" s="152"/>
      <c r="GU364" s="152"/>
      <c r="GV364" s="152"/>
      <c r="GW364" s="152"/>
      <c r="GX364" s="152"/>
      <c r="GY364" s="152"/>
      <c r="GZ364" s="152"/>
      <c r="HA364" s="152"/>
      <c r="HB364" s="152"/>
      <c r="HC364" s="152"/>
      <c r="HD364" s="152"/>
      <c r="HE364" s="152"/>
      <c r="HF364" s="152"/>
      <c r="HG364" s="152"/>
      <c r="HH364" s="152"/>
      <c r="HI364" s="152"/>
      <c r="HJ364" s="152"/>
      <c r="HK364" s="152"/>
      <c r="HL364" s="2889"/>
      <c r="HM364" s="2889"/>
    </row>
    <row r="365" spans="1:221" s="152" customFormat="1" ht="29" customHeight="1" x14ac:dyDescent="0.2">
      <c r="A365" s="298" t="s">
        <v>2246</v>
      </c>
      <c r="B365" s="2987">
        <v>1620</v>
      </c>
      <c r="C365" s="2881" t="s">
        <v>196</v>
      </c>
      <c r="D365" s="2881" t="s">
        <v>2045</v>
      </c>
      <c r="E365" s="2882">
        <v>42422</v>
      </c>
      <c r="F365" s="2883">
        <f t="shared" ca="1" si="6"/>
        <v>90</v>
      </c>
      <c r="G365" s="2881" t="s">
        <v>1281</v>
      </c>
      <c r="H365" s="2881" t="s">
        <v>811</v>
      </c>
      <c r="I365" s="2881" t="s">
        <v>1690</v>
      </c>
      <c r="J365" s="147"/>
      <c r="K365" s="2955" t="s">
        <v>2246</v>
      </c>
      <c r="L365" s="2884"/>
      <c r="M365" s="147" t="s">
        <v>1798</v>
      </c>
      <c r="N365" s="2881"/>
      <c r="O365" s="2881"/>
      <c r="P365" s="2881"/>
      <c r="Q365" s="2881" t="s">
        <v>2046</v>
      </c>
      <c r="R365" s="2881"/>
      <c r="S365" s="2881" t="s">
        <v>1795</v>
      </c>
      <c r="T365" s="2881" t="s">
        <v>1798</v>
      </c>
      <c r="U365" s="2881" t="s">
        <v>1681</v>
      </c>
      <c r="V365" s="2881" t="s">
        <v>1843</v>
      </c>
      <c r="W365" s="2981" t="s">
        <v>1827</v>
      </c>
      <c r="X365" s="2884"/>
      <c r="Y365" s="2881" t="s">
        <v>1798</v>
      </c>
      <c r="Z365" s="2881" t="s">
        <v>1765</v>
      </c>
      <c r="AA365" s="2881" t="s">
        <v>1732</v>
      </c>
      <c r="AB365" s="2881" t="s">
        <v>1719</v>
      </c>
      <c r="AC365" s="2881"/>
      <c r="AD365" s="2881"/>
      <c r="AE365" s="2881"/>
      <c r="AF365" s="2881" t="s">
        <v>1623</v>
      </c>
      <c r="AG365" s="2881" t="s">
        <v>1623</v>
      </c>
      <c r="AH365" s="2881" t="s">
        <v>1623</v>
      </c>
      <c r="AI365" s="2881" t="s">
        <v>1623</v>
      </c>
      <c r="AJ365" s="2886" t="s">
        <v>1623</v>
      </c>
      <c r="AK365" s="152" t="s">
        <v>1630</v>
      </c>
      <c r="AR365" s="208"/>
      <c r="BG365" s="153"/>
      <c r="BH365" s="153"/>
      <c r="BI365" s="154"/>
    </row>
    <row r="366" spans="1:221" s="152" customFormat="1" ht="29" customHeight="1" x14ac:dyDescent="0.2">
      <c r="A366" s="298" t="s">
        <v>2246</v>
      </c>
      <c r="B366" s="2988">
        <v>1625</v>
      </c>
      <c r="C366" s="199" t="s">
        <v>186</v>
      </c>
      <c r="D366" s="199" t="s">
        <v>1676</v>
      </c>
      <c r="E366" s="2985">
        <v>42449</v>
      </c>
      <c r="F366" s="199">
        <f t="shared" ca="1" si="6"/>
        <v>89</v>
      </c>
      <c r="G366" s="199" t="s">
        <v>1281</v>
      </c>
      <c r="H366" s="199" t="s">
        <v>1154</v>
      </c>
      <c r="I366" s="199" t="s">
        <v>1690</v>
      </c>
      <c r="J366" s="147"/>
      <c r="K366" s="2955" t="s">
        <v>2246</v>
      </c>
      <c r="L366" s="2755" t="s">
        <v>2190</v>
      </c>
      <c r="M366" s="199" t="s">
        <v>1798</v>
      </c>
      <c r="N366" s="199"/>
      <c r="O366" s="147"/>
      <c r="P366" s="147"/>
      <c r="Q366" s="147" t="s">
        <v>2055</v>
      </c>
      <c r="R366" s="147" t="s">
        <v>903</v>
      </c>
      <c r="S366" s="147" t="s">
        <v>1951</v>
      </c>
      <c r="T366" s="147" t="s">
        <v>1889</v>
      </c>
      <c r="U366" s="147" t="s">
        <v>1889</v>
      </c>
      <c r="V366" s="147" t="s">
        <v>1841</v>
      </c>
      <c r="W366" s="2927" t="s">
        <v>1827</v>
      </c>
      <c r="X366" s="2696"/>
      <c r="Y366" s="147" t="s">
        <v>1926</v>
      </c>
      <c r="Z366" s="147" t="s">
        <v>1926</v>
      </c>
      <c r="AA366" s="147" t="s">
        <v>1712</v>
      </c>
      <c r="AB366" s="147" t="s">
        <v>1712</v>
      </c>
      <c r="AC366" s="147"/>
      <c r="AD366" s="147"/>
      <c r="AE366" s="147"/>
      <c r="AF366" s="147" t="s">
        <v>1931</v>
      </c>
      <c r="AG366" s="147" t="s">
        <v>1931</v>
      </c>
      <c r="AH366" s="147" t="s">
        <v>1933</v>
      </c>
      <c r="AI366" s="147" t="s">
        <v>1638</v>
      </c>
      <c r="AJ366" s="151"/>
      <c r="AP366" s="208"/>
      <c r="BE366" s="153"/>
      <c r="BF366" s="153"/>
      <c r="BG366" s="154"/>
    </row>
    <row r="367" spans="1:221" s="2993" customFormat="1" ht="29" customHeight="1" x14ac:dyDescent="0.2">
      <c r="A367" s="298" t="s">
        <v>2246</v>
      </c>
      <c r="B367" s="148" t="s">
        <v>1900</v>
      </c>
      <c r="C367" s="147" t="s">
        <v>196</v>
      </c>
      <c r="D367" s="147" t="s">
        <v>1492</v>
      </c>
      <c r="E367" s="172">
        <v>42018</v>
      </c>
      <c r="F367" s="147">
        <f t="shared" ca="1" si="6"/>
        <v>103</v>
      </c>
      <c r="G367" s="147" t="s">
        <v>2081</v>
      </c>
      <c r="H367" s="147" t="s">
        <v>977</v>
      </c>
      <c r="I367" s="147" t="s">
        <v>1156</v>
      </c>
      <c r="J367" s="2864" t="s">
        <v>2242</v>
      </c>
      <c r="K367" s="2955" t="s">
        <v>2246</v>
      </c>
      <c r="L367" s="2866" t="s">
        <v>2192</v>
      </c>
      <c r="M367" s="2989" t="s">
        <v>1798</v>
      </c>
      <c r="N367" s="2989" t="s">
        <v>1734</v>
      </c>
      <c r="O367" s="2864" t="s">
        <v>2140</v>
      </c>
      <c r="P367" s="2955" t="s">
        <v>1734</v>
      </c>
      <c r="Q367" s="2975" t="s">
        <v>1734</v>
      </c>
      <c r="R367" s="2990"/>
      <c r="S367" s="2955" t="s">
        <v>1795</v>
      </c>
      <c r="T367" s="2955" t="s">
        <v>1798</v>
      </c>
      <c r="U367" s="2955" t="s">
        <v>1504</v>
      </c>
      <c r="V367" s="2955" t="s">
        <v>1843</v>
      </c>
      <c r="W367" s="2991" t="s">
        <v>1827</v>
      </c>
      <c r="X367" s="2949"/>
      <c r="Y367" s="2955" t="s">
        <v>1926</v>
      </c>
      <c r="Z367" s="2955" t="s">
        <v>1926</v>
      </c>
      <c r="AA367" s="2955" t="s">
        <v>1732</v>
      </c>
      <c r="AB367" s="2955" t="s">
        <v>1719</v>
      </c>
      <c r="AC367" s="2955"/>
      <c r="AD367" s="2955"/>
      <c r="AE367" s="2955"/>
      <c r="AF367" s="2955" t="s">
        <v>1681</v>
      </c>
      <c r="AG367" s="2992" t="s">
        <v>1695</v>
      </c>
      <c r="AH367" s="2955" t="s">
        <v>1929</v>
      </c>
      <c r="AI367" s="2955" t="s">
        <v>1631</v>
      </c>
      <c r="AJ367" s="2975"/>
      <c r="AK367" s="2934"/>
      <c r="AL367" s="2934"/>
      <c r="AM367" s="2934"/>
      <c r="AN367" s="2934"/>
      <c r="AO367" s="2934"/>
      <c r="AP367" s="2977"/>
      <c r="AQ367" s="2934"/>
      <c r="AR367" s="2934"/>
      <c r="AS367" s="2934"/>
      <c r="AT367" s="2934"/>
      <c r="AU367" s="2934"/>
      <c r="AV367" s="2934"/>
      <c r="AW367" s="2934"/>
      <c r="AX367" s="2934"/>
      <c r="AY367" s="2934"/>
      <c r="AZ367" s="2934"/>
      <c r="BA367" s="2934"/>
      <c r="BB367" s="2934"/>
      <c r="BC367" s="2934"/>
      <c r="BD367" s="2934"/>
      <c r="BE367" s="2978"/>
      <c r="BF367" s="2978"/>
      <c r="BG367" s="2979"/>
      <c r="BH367" s="2934"/>
      <c r="BI367" s="2934"/>
      <c r="BJ367" s="2934"/>
      <c r="BK367" s="2934"/>
      <c r="BL367" s="2934"/>
      <c r="BM367" s="2934"/>
      <c r="BN367" s="2934"/>
      <c r="BO367" s="2934"/>
      <c r="BP367" s="2934"/>
      <c r="BQ367" s="2934"/>
      <c r="BR367" s="2934"/>
      <c r="BS367" s="2934"/>
      <c r="BT367" s="2934"/>
      <c r="BU367" s="2934"/>
      <c r="BV367" s="2934"/>
      <c r="BW367" s="2934"/>
      <c r="BX367" s="2934"/>
      <c r="BY367" s="2934"/>
      <c r="BZ367" s="2934"/>
      <c r="CA367" s="2934"/>
      <c r="CB367" s="2934"/>
      <c r="CC367" s="2934"/>
      <c r="CD367" s="2934"/>
      <c r="CE367" s="2934"/>
      <c r="CF367" s="2934"/>
      <c r="CG367" s="2934"/>
      <c r="CH367" s="2934"/>
      <c r="CI367" s="2934"/>
      <c r="CJ367" s="2934"/>
      <c r="CK367" s="2934"/>
      <c r="CL367" s="2934"/>
      <c r="CM367" s="2934"/>
      <c r="CN367" s="2934"/>
      <c r="CO367" s="2934"/>
      <c r="CP367" s="2934"/>
      <c r="CQ367" s="2934"/>
      <c r="CR367" s="2934"/>
      <c r="CS367" s="2934"/>
      <c r="CT367" s="2934"/>
      <c r="CU367" s="2934"/>
      <c r="CV367" s="2934"/>
      <c r="CW367" s="2934"/>
      <c r="CX367" s="2934"/>
      <c r="CY367" s="2934"/>
      <c r="CZ367" s="2934"/>
      <c r="DA367" s="2934"/>
      <c r="DB367" s="2934"/>
      <c r="DC367" s="2934"/>
      <c r="DD367" s="2934"/>
      <c r="DE367" s="2934"/>
      <c r="DF367" s="2934"/>
      <c r="DG367" s="2934"/>
      <c r="DH367" s="2934"/>
      <c r="DI367" s="2934"/>
      <c r="DJ367" s="2934"/>
      <c r="DK367" s="2934"/>
      <c r="DL367" s="2934"/>
      <c r="DM367" s="2934"/>
      <c r="DN367" s="2934"/>
      <c r="DO367" s="2934"/>
      <c r="DP367" s="2934"/>
      <c r="DQ367" s="2934"/>
      <c r="DR367" s="2934"/>
      <c r="DS367" s="2934"/>
      <c r="DT367" s="2934"/>
      <c r="DU367" s="2934"/>
      <c r="DV367" s="2934"/>
      <c r="DW367" s="2934"/>
      <c r="DX367" s="2934"/>
      <c r="DY367" s="2934"/>
      <c r="DZ367" s="2934"/>
      <c r="EA367" s="2934"/>
      <c r="EB367" s="2934"/>
      <c r="EC367" s="2934"/>
      <c r="ED367" s="2934"/>
      <c r="EE367" s="2934"/>
      <c r="EF367" s="2934"/>
      <c r="EG367" s="2934"/>
      <c r="EH367" s="2934"/>
      <c r="EI367" s="2934"/>
      <c r="EJ367" s="2934"/>
      <c r="EK367" s="2934"/>
      <c r="EL367" s="2934"/>
      <c r="EM367" s="2934"/>
      <c r="EN367" s="2934"/>
      <c r="EO367" s="2934"/>
      <c r="EP367" s="2934"/>
      <c r="EQ367" s="2934"/>
      <c r="ER367" s="2934"/>
      <c r="ES367" s="2934"/>
      <c r="ET367" s="2934"/>
      <c r="EU367" s="2934"/>
      <c r="EV367" s="2934"/>
      <c r="EW367" s="2934"/>
      <c r="EX367" s="2934"/>
      <c r="EY367" s="2934"/>
      <c r="EZ367" s="2934"/>
      <c r="FA367" s="2934"/>
      <c r="FB367" s="2934"/>
      <c r="FC367" s="2934"/>
      <c r="FD367" s="2934"/>
      <c r="FE367" s="2934"/>
      <c r="FF367" s="2934"/>
      <c r="FG367" s="2934"/>
      <c r="FH367" s="2934"/>
      <c r="FI367" s="2934"/>
      <c r="FJ367" s="2934"/>
      <c r="FK367" s="2934"/>
      <c r="FL367" s="2934"/>
      <c r="FM367" s="2934"/>
      <c r="FN367" s="2934"/>
      <c r="FO367" s="2934"/>
      <c r="FP367" s="2934"/>
      <c r="FQ367" s="2934"/>
      <c r="FR367" s="2934"/>
      <c r="FS367" s="2934"/>
      <c r="FT367" s="2934"/>
      <c r="FU367" s="2934"/>
      <c r="FV367" s="2934"/>
      <c r="FW367" s="2934"/>
      <c r="FX367" s="2934"/>
      <c r="FY367" s="2934"/>
      <c r="FZ367" s="2934"/>
      <c r="GA367" s="2934"/>
      <c r="GB367" s="2934"/>
      <c r="GC367" s="2934"/>
      <c r="GD367" s="2934"/>
      <c r="GE367" s="2934"/>
      <c r="GF367" s="2934"/>
      <c r="GG367" s="2934"/>
      <c r="GH367" s="2934"/>
      <c r="GI367" s="2934"/>
      <c r="GJ367" s="2934"/>
      <c r="GK367" s="2934"/>
      <c r="GL367" s="2934"/>
      <c r="GM367" s="2934"/>
      <c r="GN367" s="2934"/>
      <c r="GO367" s="2934"/>
      <c r="GP367" s="2934"/>
      <c r="GQ367" s="2934"/>
      <c r="GR367" s="2934"/>
      <c r="GS367" s="2934"/>
      <c r="GT367" s="2934"/>
      <c r="GU367" s="2934"/>
      <c r="GV367" s="2934"/>
      <c r="GW367" s="2934"/>
      <c r="GX367" s="2934"/>
      <c r="GY367" s="2934"/>
      <c r="GZ367" s="2934"/>
      <c r="HA367" s="2934"/>
      <c r="HB367" s="2934"/>
      <c r="HC367" s="2934"/>
      <c r="HD367" s="2934"/>
      <c r="HE367" s="2934"/>
      <c r="HF367" s="2934"/>
      <c r="HG367" s="2934"/>
      <c r="HH367" s="2934"/>
      <c r="HI367" s="2934"/>
      <c r="HJ367" s="2934"/>
      <c r="HK367" s="2934"/>
      <c r="HL367" s="2934"/>
      <c r="HM367" s="2934"/>
    </row>
    <row r="368" spans="1:221" s="3001" customFormat="1" ht="29" customHeight="1" x14ac:dyDescent="0.2">
      <c r="A368" s="3658"/>
      <c r="B368" s="2994" t="s">
        <v>1278</v>
      </c>
      <c r="C368" s="2995" t="s">
        <v>129</v>
      </c>
      <c r="D368" s="2995" t="s">
        <v>2142</v>
      </c>
      <c r="E368" s="2996" t="s">
        <v>1921</v>
      </c>
      <c r="F368" s="2995" t="s">
        <v>1920</v>
      </c>
      <c r="G368" s="2995" t="s">
        <v>1928</v>
      </c>
      <c r="H368" s="2995" t="s">
        <v>1893</v>
      </c>
      <c r="I368" s="2995" t="s">
        <v>984</v>
      </c>
      <c r="J368" s="2997" t="s">
        <v>2295</v>
      </c>
      <c r="K368" s="2995" t="s">
        <v>2237</v>
      </c>
      <c r="L368" s="2995" t="s">
        <v>2203</v>
      </c>
      <c r="M368" s="2995" t="s">
        <v>2187</v>
      </c>
      <c r="N368" s="2995" t="s">
        <v>2158</v>
      </c>
      <c r="O368" s="2995" t="s">
        <v>2131</v>
      </c>
      <c r="P368" s="2995" t="s">
        <v>2125</v>
      </c>
      <c r="Q368" s="2995" t="s">
        <v>2105</v>
      </c>
      <c r="R368" s="2995" t="s">
        <v>2035</v>
      </c>
      <c r="S368" s="2995" t="s">
        <v>1953</v>
      </c>
      <c r="T368" s="2995" t="s">
        <v>1952</v>
      </c>
      <c r="U368" s="2995" t="s">
        <v>1899</v>
      </c>
      <c r="V368" s="2995" t="s">
        <v>1890</v>
      </c>
      <c r="W368" s="2995" t="s">
        <v>1829</v>
      </c>
      <c r="X368" s="2998" t="s">
        <v>1826</v>
      </c>
      <c r="Y368" s="2995" t="s">
        <v>1777</v>
      </c>
      <c r="Z368" s="2995" t="s">
        <v>1794</v>
      </c>
      <c r="AA368" s="2995" t="s">
        <v>1736</v>
      </c>
      <c r="AB368" s="2995" t="s">
        <v>1722</v>
      </c>
      <c r="AC368" s="2995" t="s">
        <v>1711</v>
      </c>
      <c r="AD368" s="2995" t="s">
        <v>1728</v>
      </c>
      <c r="AE368" s="2995" t="s">
        <v>1707</v>
      </c>
      <c r="AF368" s="2995" t="s">
        <v>1708</v>
      </c>
      <c r="AG368" s="2995" t="s">
        <v>1699</v>
      </c>
      <c r="AH368" s="2995" t="s">
        <v>1680</v>
      </c>
      <c r="AI368" s="2995" t="s">
        <v>1679</v>
      </c>
      <c r="AJ368" s="2995" t="s">
        <v>1658</v>
      </c>
      <c r="AK368" s="2995" t="s">
        <v>1591</v>
      </c>
      <c r="AL368" s="2995" t="s">
        <v>1572</v>
      </c>
      <c r="AM368" s="2995" t="s">
        <v>1573</v>
      </c>
      <c r="AN368" s="2995" t="s">
        <v>1574</v>
      </c>
      <c r="AO368" s="2995" t="s">
        <v>1575</v>
      </c>
      <c r="AP368" s="2995" t="s">
        <v>1576</v>
      </c>
      <c r="AQ368" s="2995"/>
      <c r="AR368" s="2995" t="s">
        <v>1577</v>
      </c>
      <c r="AS368" s="2995" t="s">
        <v>1578</v>
      </c>
      <c r="AT368" s="2995" t="s">
        <v>1579</v>
      </c>
      <c r="AU368" s="2995" t="s">
        <v>972</v>
      </c>
      <c r="AV368" s="2995" t="s">
        <v>988</v>
      </c>
      <c r="AW368" s="2995" t="s">
        <v>919</v>
      </c>
      <c r="AX368" s="2995" t="s">
        <v>888</v>
      </c>
      <c r="AY368" s="2995" t="s">
        <v>894</v>
      </c>
      <c r="AZ368" s="2995" t="s">
        <v>775</v>
      </c>
      <c r="BA368" s="2995" t="s">
        <v>862</v>
      </c>
      <c r="BB368" s="2995" t="s">
        <v>828</v>
      </c>
      <c r="BC368" s="2995" t="s">
        <v>767</v>
      </c>
      <c r="BD368" s="2995" t="s">
        <v>748</v>
      </c>
      <c r="BE368" s="2995" t="s">
        <v>713</v>
      </c>
      <c r="BF368" s="2999" t="s">
        <v>686</v>
      </c>
      <c r="BG368" s="2999" t="s">
        <v>664</v>
      </c>
      <c r="BH368" s="2996" t="s">
        <v>705</v>
      </c>
      <c r="BI368" s="2995" t="s">
        <v>530</v>
      </c>
      <c r="BJ368" s="2995" t="s">
        <v>499</v>
      </c>
      <c r="BK368" s="2995" t="s">
        <v>308</v>
      </c>
      <c r="BL368" s="2995" t="s">
        <v>440</v>
      </c>
      <c r="BM368" s="2995" t="s">
        <v>312</v>
      </c>
      <c r="BN368" s="2995" t="s">
        <v>36</v>
      </c>
      <c r="BO368" s="2995" t="s">
        <v>244</v>
      </c>
      <c r="BP368" s="2995" t="s">
        <v>313</v>
      </c>
      <c r="BQ368" s="2995" t="s">
        <v>166</v>
      </c>
      <c r="BR368" s="2995"/>
      <c r="BS368" s="2995"/>
      <c r="BT368" s="2995"/>
      <c r="BU368" s="2995"/>
      <c r="BV368" s="2995"/>
      <c r="BW368" s="2995"/>
      <c r="BX368" s="2995"/>
      <c r="BY368" s="2995"/>
      <c r="BZ368" s="2995"/>
      <c r="CA368" s="2995"/>
      <c r="CB368" s="2995"/>
      <c r="CC368" s="2995"/>
      <c r="CD368" s="2995"/>
      <c r="CE368" s="2995"/>
      <c r="CF368" s="2995"/>
      <c r="CG368" s="2995"/>
      <c r="CH368" s="2995"/>
      <c r="CI368" s="2995"/>
      <c r="CJ368" s="2995"/>
      <c r="CK368" s="2995"/>
      <c r="CL368" s="2995"/>
      <c r="CM368" s="2995"/>
      <c r="CN368" s="2995"/>
      <c r="CO368" s="2995"/>
      <c r="CP368" s="2995"/>
      <c r="CQ368" s="2995"/>
      <c r="CR368" s="2995"/>
      <c r="CS368" s="2995"/>
      <c r="CT368" s="2995"/>
      <c r="CU368" s="2995"/>
      <c r="CV368" s="2995"/>
      <c r="CW368" s="2995"/>
      <c r="CX368" s="2995"/>
      <c r="CY368" s="2995"/>
      <c r="CZ368" s="2995"/>
      <c r="DA368" s="2995"/>
      <c r="DB368" s="2995"/>
      <c r="DC368" s="2995"/>
      <c r="DD368" s="2995"/>
      <c r="DE368" s="2995"/>
      <c r="DF368" s="2995"/>
      <c r="DG368" s="2995"/>
      <c r="DH368" s="2995"/>
      <c r="DI368" s="2995"/>
      <c r="DJ368" s="2995"/>
      <c r="DK368" s="2995"/>
      <c r="DL368" s="2995"/>
      <c r="DM368" s="2995"/>
      <c r="DN368" s="2995"/>
      <c r="DO368" s="2995"/>
      <c r="DP368" s="2995"/>
      <c r="DQ368" s="2995"/>
      <c r="DR368" s="2995"/>
      <c r="DS368" s="2995"/>
      <c r="DT368" s="2995"/>
      <c r="DU368" s="2995"/>
      <c r="DV368" s="2995"/>
      <c r="DW368" s="2995"/>
      <c r="DX368" s="2995"/>
      <c r="DY368" s="2995"/>
      <c r="DZ368" s="2995"/>
      <c r="EA368" s="2995"/>
      <c r="EB368" s="2995"/>
      <c r="EC368" s="2995"/>
      <c r="ED368" s="2995"/>
      <c r="EE368" s="2995"/>
      <c r="EF368" s="2995"/>
      <c r="EG368" s="2995"/>
      <c r="EH368" s="2995"/>
      <c r="EI368" s="2995"/>
      <c r="EJ368" s="2995"/>
      <c r="EK368" s="2995"/>
      <c r="EL368" s="2995"/>
      <c r="EM368" s="2995"/>
      <c r="EN368" s="2995"/>
      <c r="EO368" s="2995"/>
      <c r="EP368" s="2995"/>
      <c r="EQ368" s="2995"/>
      <c r="ER368" s="2995"/>
      <c r="ES368" s="2995"/>
      <c r="ET368" s="2995"/>
      <c r="EU368" s="2995"/>
      <c r="EV368" s="2995"/>
      <c r="EW368" s="2995"/>
      <c r="EX368" s="2995"/>
      <c r="EY368" s="2995"/>
      <c r="EZ368" s="2995"/>
      <c r="FA368" s="2995"/>
      <c r="FB368" s="2995"/>
      <c r="FC368" s="2995"/>
      <c r="FD368" s="2995"/>
      <c r="FE368" s="2995"/>
      <c r="FF368" s="2995"/>
      <c r="FG368" s="2995"/>
      <c r="FH368" s="2995"/>
      <c r="FI368" s="2995"/>
      <c r="FJ368" s="2995"/>
      <c r="FK368" s="2995"/>
      <c r="FL368" s="2995"/>
      <c r="FM368" s="2995"/>
      <c r="FN368" s="2995"/>
      <c r="FO368" s="2995"/>
      <c r="FP368" s="2995"/>
      <c r="FQ368" s="2995"/>
      <c r="FR368" s="2995"/>
      <c r="FS368" s="2995"/>
      <c r="FT368" s="2995"/>
      <c r="FU368" s="2995"/>
      <c r="FV368" s="2995"/>
      <c r="FW368" s="2995"/>
      <c r="FX368" s="2995"/>
      <c r="FY368" s="2995"/>
      <c r="FZ368" s="2995"/>
      <c r="GA368" s="2995"/>
      <c r="GB368" s="2995"/>
      <c r="GC368" s="2995"/>
      <c r="GD368" s="2995"/>
      <c r="GE368" s="2995"/>
      <c r="GF368" s="2995"/>
      <c r="GG368" s="2995"/>
      <c r="GH368" s="2995"/>
      <c r="GI368" s="2995"/>
      <c r="GJ368" s="2995"/>
      <c r="GK368" s="2995"/>
      <c r="GL368" s="2995"/>
      <c r="GM368" s="2995"/>
      <c r="GN368" s="2995"/>
      <c r="GO368" s="2995"/>
      <c r="GP368" s="2995"/>
      <c r="GQ368" s="2995"/>
      <c r="GR368" s="2995"/>
      <c r="GS368" s="2995"/>
      <c r="GT368" s="2995"/>
      <c r="GU368" s="2995"/>
      <c r="GV368" s="2995"/>
      <c r="GW368" s="2995"/>
      <c r="GX368" s="2995"/>
      <c r="GY368" s="2995"/>
      <c r="GZ368" s="2995"/>
      <c r="HA368" s="2995"/>
      <c r="HB368" s="2995"/>
      <c r="HC368" s="2995"/>
      <c r="HD368" s="2995"/>
      <c r="HE368" s="2995"/>
      <c r="HF368" s="2995"/>
      <c r="HG368" s="2995"/>
      <c r="HH368" s="2995"/>
      <c r="HI368" s="2995"/>
      <c r="HJ368" s="2995"/>
      <c r="HK368" s="2995"/>
      <c r="HL368" s="3000"/>
    </row>
    <row r="369" spans="1:224" s="2862" customFormat="1" ht="29" customHeight="1" x14ac:dyDescent="0.2">
      <c r="A369" s="298" t="s">
        <v>2246</v>
      </c>
      <c r="B369" s="3002" t="s">
        <v>1896</v>
      </c>
      <c r="C369" s="3002" t="s">
        <v>257</v>
      </c>
      <c r="D369" s="3003" t="s">
        <v>1660</v>
      </c>
      <c r="E369" s="3003">
        <v>42307</v>
      </c>
      <c r="F369" s="3002">
        <f t="shared" ref="F369:F398" ca="1" si="7">(YEAR(NOW())-YEAR(E369))*12+MONTH(NOW())-MONTH(E369)</f>
        <v>94</v>
      </c>
      <c r="G369" s="3002" t="s">
        <v>1925</v>
      </c>
      <c r="H369" s="3002" t="s">
        <v>1661</v>
      </c>
      <c r="I369" s="3002" t="s">
        <v>1820</v>
      </c>
      <c r="J369" s="2864" t="s">
        <v>2241</v>
      </c>
      <c r="L369" s="3004" t="s">
        <v>1906</v>
      </c>
      <c r="M369" s="3002" t="s">
        <v>1906</v>
      </c>
      <c r="N369" s="3002" t="s">
        <v>2132</v>
      </c>
      <c r="O369" s="3002" t="s">
        <v>1906</v>
      </c>
      <c r="P369" s="3005" t="s">
        <v>2108</v>
      </c>
      <c r="Q369" s="3006" t="s">
        <v>1919</v>
      </c>
      <c r="R369" s="3002"/>
      <c r="S369" s="3005" t="s">
        <v>1919</v>
      </c>
      <c r="T369" s="3007" t="s">
        <v>1919</v>
      </c>
      <c r="U369" s="2864" t="s">
        <v>1885</v>
      </c>
      <c r="V369" s="2864"/>
      <c r="W369" s="2936"/>
      <c r="X369" s="2866"/>
      <c r="Y369" s="2937" t="s">
        <v>1701</v>
      </c>
      <c r="Z369" s="2937" t="s">
        <v>1701</v>
      </c>
      <c r="AA369" s="2937" t="s">
        <v>1701</v>
      </c>
      <c r="AB369" s="2864" t="s">
        <v>1720</v>
      </c>
      <c r="AC369" s="2864"/>
      <c r="AD369" s="2864"/>
      <c r="AE369" s="2864"/>
      <c r="AF369" s="2864" t="s">
        <v>1932</v>
      </c>
      <c r="AG369" s="2864" t="s">
        <v>1932</v>
      </c>
      <c r="AH369" s="2864" t="s">
        <v>1935</v>
      </c>
      <c r="AI369" s="2864" t="s">
        <v>1630</v>
      </c>
      <c r="AJ369" s="2867"/>
      <c r="AP369" s="2868"/>
      <c r="BE369" s="2869"/>
      <c r="BF369" s="2869"/>
      <c r="BG369" s="2870"/>
    </row>
    <row r="370" spans="1:224" s="147" customFormat="1" ht="29" customHeight="1" x14ac:dyDescent="0.2">
      <c r="A370" s="298" t="s">
        <v>2317</v>
      </c>
      <c r="B370" s="2761">
        <v>1707</v>
      </c>
      <c r="C370" s="147" t="s">
        <v>196</v>
      </c>
      <c r="D370" s="147" t="s">
        <v>3584</v>
      </c>
      <c r="E370" s="172">
        <v>42705</v>
      </c>
      <c r="F370" s="2761">
        <f t="shared" ca="1" si="7"/>
        <v>80</v>
      </c>
      <c r="G370" s="71" t="s">
        <v>1281</v>
      </c>
      <c r="H370" s="147" t="s">
        <v>1805</v>
      </c>
      <c r="I370" s="147" t="s">
        <v>1805</v>
      </c>
      <c r="J370" s="149" t="s">
        <v>2298</v>
      </c>
      <c r="K370" s="147" t="s">
        <v>1737</v>
      </c>
      <c r="L370" s="147" t="s">
        <v>2197</v>
      </c>
      <c r="N370" s="147" t="s">
        <v>1504</v>
      </c>
      <c r="O370" s="147" t="s">
        <v>2159</v>
      </c>
      <c r="R370" s="147" t="s">
        <v>2055</v>
      </c>
      <c r="T370" s="71" t="s">
        <v>1795</v>
      </c>
      <c r="U370" s="71" t="s">
        <v>1798</v>
      </c>
      <c r="V370" s="147" t="s">
        <v>1798</v>
      </c>
      <c r="W370" s="147" t="s">
        <v>1841</v>
      </c>
      <c r="X370" s="2927"/>
      <c r="Y370" s="2696"/>
      <c r="Z370" s="147" t="s">
        <v>1795</v>
      </c>
      <c r="BF370" s="149"/>
      <c r="BG370" s="149"/>
      <c r="BH370" s="172"/>
      <c r="HM370" s="2918"/>
      <c r="HN370" s="2918"/>
    </row>
    <row r="371" spans="1:224" s="71" customFormat="1" ht="29" customHeight="1" x14ac:dyDescent="0.2">
      <c r="A371" s="3659" t="s">
        <v>2322</v>
      </c>
      <c r="B371" s="2761">
        <v>1705</v>
      </c>
      <c r="C371" s="147" t="s">
        <v>186</v>
      </c>
      <c r="D371" s="147" t="s">
        <v>146</v>
      </c>
      <c r="E371" s="172">
        <v>42679</v>
      </c>
      <c r="F371" s="2761">
        <f t="shared" ca="1" si="7"/>
        <v>81</v>
      </c>
      <c r="G371" s="71" t="s">
        <v>1281</v>
      </c>
      <c r="H371" s="147" t="s">
        <v>73</v>
      </c>
      <c r="I371" s="147" t="s">
        <v>1747</v>
      </c>
      <c r="J371" s="147"/>
      <c r="K371" s="147" t="s">
        <v>1842</v>
      </c>
      <c r="L371" s="147" t="s">
        <v>1842</v>
      </c>
      <c r="M371" s="147" t="s">
        <v>1842</v>
      </c>
      <c r="N371" s="147" t="s">
        <v>1842</v>
      </c>
      <c r="O371" s="147" t="s">
        <v>1504</v>
      </c>
      <c r="P371" s="147" t="s">
        <v>2159</v>
      </c>
      <c r="Q371" s="147"/>
      <c r="R371" s="147"/>
      <c r="S371" s="147" t="s">
        <v>2055</v>
      </c>
      <c r="T371" s="147"/>
      <c r="U371" s="71" t="s">
        <v>1795</v>
      </c>
      <c r="V371" s="71" t="s">
        <v>1798</v>
      </c>
      <c r="W371" s="147" t="s">
        <v>1798</v>
      </c>
      <c r="X371" s="71" t="s">
        <v>1841</v>
      </c>
      <c r="Y371" s="2930"/>
      <c r="Z371" s="2696"/>
      <c r="AA371" s="147" t="s">
        <v>1795</v>
      </c>
      <c r="AB371" s="147" t="s">
        <v>1741</v>
      </c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  <c r="AT371" s="147"/>
      <c r="AU371" s="147"/>
      <c r="AV371" s="147"/>
      <c r="AW371" s="147"/>
      <c r="AX371" s="147"/>
      <c r="AY371" s="147"/>
      <c r="AZ371" s="147"/>
      <c r="BA371" s="147"/>
      <c r="BB371" s="147"/>
      <c r="BC371" s="147"/>
      <c r="BD371" s="147"/>
      <c r="BE371" s="147"/>
      <c r="BF371" s="147"/>
      <c r="BG371" s="149"/>
      <c r="BH371" s="149"/>
      <c r="BI371" s="172"/>
      <c r="BJ371" s="147"/>
      <c r="BK371" s="147"/>
      <c r="BL371" s="147"/>
      <c r="BM371" s="147"/>
      <c r="BN371" s="147"/>
      <c r="BO371" s="147"/>
      <c r="BP371" s="147"/>
      <c r="BQ371" s="147"/>
      <c r="BR371" s="147"/>
      <c r="BS371" s="147"/>
      <c r="BT371" s="147"/>
      <c r="BU371" s="147"/>
      <c r="BV371" s="157"/>
      <c r="BW371" s="157"/>
      <c r="BX371" s="147"/>
      <c r="BY371" s="157"/>
      <c r="BZ371" s="157"/>
      <c r="CA371" s="157"/>
      <c r="CB371" s="157"/>
      <c r="CC371" s="157"/>
      <c r="CD371" s="157"/>
      <c r="CE371" s="157"/>
      <c r="CF371" s="157"/>
      <c r="CG371" s="157"/>
      <c r="CH371" s="157"/>
      <c r="CI371" s="157"/>
      <c r="CJ371" s="157"/>
      <c r="CK371" s="157"/>
      <c r="CL371" s="157"/>
      <c r="CM371" s="157"/>
      <c r="CN371" s="157"/>
      <c r="CO371" s="157"/>
      <c r="CP371" s="157"/>
      <c r="CQ371" s="157"/>
      <c r="CR371" s="157"/>
      <c r="CS371" s="157"/>
      <c r="CT371" s="157"/>
      <c r="CU371" s="157"/>
      <c r="CV371" s="157"/>
      <c r="CW371" s="157"/>
      <c r="CX371" s="157"/>
      <c r="CY371" s="157"/>
      <c r="CZ371" s="157"/>
      <c r="DA371" s="157"/>
      <c r="DB371" s="157"/>
      <c r="DC371" s="157"/>
      <c r="DD371" s="157"/>
      <c r="DE371" s="157"/>
      <c r="DF371" s="157"/>
      <c r="DG371" s="157"/>
      <c r="DH371" s="157"/>
      <c r="DI371" s="157"/>
      <c r="DJ371" s="157"/>
      <c r="DK371" s="157"/>
      <c r="DL371" s="157"/>
      <c r="DM371" s="157"/>
      <c r="DN371" s="157"/>
      <c r="DO371" s="157"/>
      <c r="DP371" s="157"/>
      <c r="DQ371" s="157"/>
      <c r="DR371" s="157"/>
      <c r="DS371" s="157"/>
      <c r="DT371" s="157"/>
      <c r="DU371" s="157"/>
      <c r="DV371" s="157"/>
      <c r="DW371" s="157"/>
      <c r="DX371" s="157"/>
      <c r="DY371" s="157"/>
      <c r="DZ371" s="157"/>
      <c r="EA371" s="157"/>
      <c r="EB371" s="157"/>
      <c r="EC371" s="157"/>
      <c r="ED371" s="157"/>
      <c r="EE371" s="157"/>
      <c r="EF371" s="157"/>
      <c r="EG371" s="157"/>
      <c r="EH371" s="157"/>
      <c r="EI371" s="157"/>
      <c r="EJ371" s="157"/>
      <c r="EK371" s="157"/>
      <c r="EL371" s="157"/>
      <c r="EM371" s="157"/>
      <c r="EN371" s="157"/>
      <c r="EO371" s="157"/>
      <c r="EP371" s="157"/>
      <c r="EQ371" s="157"/>
      <c r="ER371" s="157"/>
      <c r="ES371" s="157"/>
      <c r="ET371" s="157"/>
      <c r="EU371" s="157"/>
      <c r="EV371" s="157"/>
      <c r="EW371" s="157"/>
      <c r="EX371" s="157"/>
      <c r="EY371" s="157"/>
      <c r="EZ371" s="157"/>
      <c r="FA371" s="157"/>
      <c r="FB371" s="157"/>
      <c r="FC371" s="157"/>
      <c r="FD371" s="157"/>
      <c r="FE371" s="157"/>
      <c r="FF371" s="157"/>
      <c r="FG371" s="157"/>
      <c r="FH371" s="157"/>
      <c r="FI371" s="157"/>
      <c r="FJ371" s="157"/>
      <c r="FK371" s="157"/>
      <c r="FL371" s="157"/>
      <c r="FM371" s="157"/>
      <c r="FN371" s="157"/>
      <c r="FO371" s="157"/>
      <c r="FP371" s="157"/>
      <c r="FQ371" s="157"/>
      <c r="FR371" s="157"/>
      <c r="FS371" s="157"/>
      <c r="FT371" s="157"/>
      <c r="FU371" s="157"/>
      <c r="FV371" s="157"/>
      <c r="FW371" s="157"/>
      <c r="FX371" s="157"/>
      <c r="FY371" s="157"/>
      <c r="FZ371" s="157"/>
      <c r="GA371" s="157"/>
      <c r="GB371" s="157"/>
      <c r="GC371" s="157"/>
      <c r="GD371" s="157"/>
      <c r="GE371" s="157"/>
      <c r="GF371" s="157"/>
      <c r="GG371" s="157"/>
      <c r="GH371" s="157"/>
      <c r="GI371" s="157"/>
      <c r="GJ371" s="157"/>
      <c r="GK371" s="157"/>
      <c r="GL371" s="157"/>
      <c r="GM371" s="157"/>
      <c r="GN371" s="157"/>
      <c r="GO371" s="157"/>
      <c r="GP371" s="157"/>
      <c r="GQ371" s="157"/>
      <c r="GR371" s="157"/>
      <c r="GS371" s="157"/>
      <c r="GT371" s="157"/>
      <c r="GU371" s="157"/>
      <c r="GV371" s="157"/>
      <c r="GW371" s="157"/>
      <c r="GX371" s="157"/>
      <c r="GY371" s="157"/>
      <c r="GZ371" s="157"/>
      <c r="HA371" s="157"/>
      <c r="HB371" s="157"/>
      <c r="HC371" s="157"/>
      <c r="HD371" s="157"/>
      <c r="HE371" s="157"/>
      <c r="HF371" s="157"/>
      <c r="HG371" s="157"/>
      <c r="HH371" s="157"/>
      <c r="HI371" s="157"/>
      <c r="HJ371" s="157"/>
      <c r="HK371" s="157"/>
      <c r="HL371" s="157"/>
      <c r="HM371" s="147"/>
      <c r="HN371" s="147"/>
      <c r="HO371" s="147"/>
    </row>
    <row r="372" spans="1:224" s="147" customFormat="1" ht="29" customHeight="1" x14ac:dyDescent="0.2">
      <c r="A372" s="3659" t="s">
        <v>2323</v>
      </c>
      <c r="B372" s="2761">
        <v>1721</v>
      </c>
      <c r="C372" s="147" t="s">
        <v>186</v>
      </c>
      <c r="D372" s="2761" t="s">
        <v>1771</v>
      </c>
      <c r="E372" s="172">
        <v>42792</v>
      </c>
      <c r="F372" s="147">
        <f t="shared" ca="1" si="7"/>
        <v>78</v>
      </c>
      <c r="G372" s="71" t="s">
        <v>1281</v>
      </c>
      <c r="H372" s="147" t="s">
        <v>849</v>
      </c>
      <c r="I372" s="147" t="s">
        <v>1690</v>
      </c>
      <c r="K372" s="147" t="s">
        <v>1842</v>
      </c>
      <c r="L372" s="147" t="s">
        <v>1842</v>
      </c>
      <c r="M372" s="147" t="s">
        <v>1842</v>
      </c>
      <c r="N372" s="147" t="s">
        <v>1842</v>
      </c>
      <c r="O372" s="147" t="s">
        <v>1504</v>
      </c>
      <c r="P372" s="147" t="s">
        <v>2159</v>
      </c>
      <c r="S372" s="147" t="s">
        <v>2055</v>
      </c>
      <c r="U372" s="71" t="s">
        <v>1795</v>
      </c>
      <c r="V372" s="71" t="s">
        <v>1798</v>
      </c>
      <c r="W372" s="147" t="s">
        <v>1798</v>
      </c>
      <c r="X372" s="71" t="s">
        <v>1841</v>
      </c>
      <c r="Y372" s="2930"/>
      <c r="Z372" s="2696"/>
      <c r="AA372" s="147" t="s">
        <v>1795</v>
      </c>
      <c r="AB372" s="147" t="s">
        <v>1741</v>
      </c>
      <c r="BG372" s="149"/>
      <c r="BH372" s="149"/>
      <c r="BI372" s="2761"/>
      <c r="BJ372" s="2761"/>
      <c r="BK372" s="2761"/>
      <c r="BL372" s="2761"/>
      <c r="BM372" s="2761"/>
      <c r="BN372" s="2761"/>
      <c r="BT372" s="157"/>
      <c r="HN372" s="3008"/>
      <c r="HO372" s="3008"/>
    </row>
    <row r="373" spans="1:224" s="71" customFormat="1" ht="29" customHeight="1" x14ac:dyDescent="0.2">
      <c r="A373" s="3659" t="s">
        <v>2323</v>
      </c>
      <c r="B373" s="2761">
        <v>1727</v>
      </c>
      <c r="C373" s="147" t="s">
        <v>186</v>
      </c>
      <c r="D373" s="2761" t="s">
        <v>146</v>
      </c>
      <c r="E373" s="172">
        <v>42796</v>
      </c>
      <c r="F373" s="147">
        <f t="shared" ca="1" si="7"/>
        <v>77</v>
      </c>
      <c r="G373" s="71" t="s">
        <v>1281</v>
      </c>
      <c r="H373" s="147" t="s">
        <v>825</v>
      </c>
      <c r="I373" s="147" t="s">
        <v>1690</v>
      </c>
      <c r="J373" s="147"/>
      <c r="K373" s="147" t="s">
        <v>1842</v>
      </c>
      <c r="L373" s="147" t="s">
        <v>1842</v>
      </c>
      <c r="M373" s="147" t="s">
        <v>1842</v>
      </c>
      <c r="N373" s="147" t="s">
        <v>1842</v>
      </c>
      <c r="O373" s="147" t="s">
        <v>1504</v>
      </c>
      <c r="P373" s="147" t="s">
        <v>2159</v>
      </c>
      <c r="Q373" s="147"/>
      <c r="R373" s="147"/>
      <c r="S373" s="147" t="s">
        <v>2055</v>
      </c>
      <c r="T373" s="147"/>
      <c r="U373" s="71" t="s">
        <v>1795</v>
      </c>
      <c r="V373" s="71" t="s">
        <v>1798</v>
      </c>
      <c r="W373" s="147" t="s">
        <v>1798</v>
      </c>
      <c r="X373" s="71" t="s">
        <v>1841</v>
      </c>
      <c r="Y373" s="2930"/>
      <c r="Z373" s="2696"/>
      <c r="AA373" s="147" t="s">
        <v>1795</v>
      </c>
      <c r="AB373" s="147" t="s">
        <v>1741</v>
      </c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  <c r="AT373" s="147"/>
      <c r="AU373" s="147"/>
      <c r="AV373" s="147"/>
      <c r="AW373" s="147"/>
      <c r="AX373" s="147"/>
      <c r="AY373" s="147"/>
      <c r="AZ373" s="147"/>
      <c r="BA373" s="147"/>
      <c r="BB373" s="147"/>
      <c r="BC373" s="147"/>
      <c r="BD373" s="147"/>
      <c r="BE373" s="147"/>
      <c r="BF373" s="147"/>
      <c r="BG373" s="149"/>
      <c r="BH373" s="149"/>
      <c r="BI373" s="2761"/>
      <c r="BJ373" s="2761"/>
      <c r="BK373" s="2761"/>
      <c r="BL373" s="2761"/>
      <c r="BM373" s="2761"/>
      <c r="BN373" s="2761"/>
      <c r="BO373" s="147"/>
      <c r="BP373" s="147"/>
      <c r="BQ373" s="147"/>
      <c r="BR373" s="147"/>
      <c r="BS373" s="147"/>
      <c r="BT373" s="157"/>
      <c r="BU373" s="147"/>
      <c r="BV373" s="147"/>
      <c r="BW373" s="147"/>
      <c r="BX373" s="147"/>
      <c r="BY373" s="147"/>
      <c r="BZ373" s="147"/>
      <c r="CA373" s="147"/>
      <c r="CB373" s="147"/>
      <c r="CC373" s="147"/>
      <c r="CD373" s="147"/>
      <c r="CE373" s="147"/>
      <c r="CF373" s="147"/>
      <c r="CG373" s="147"/>
      <c r="CH373" s="147"/>
      <c r="CI373" s="147"/>
      <c r="CJ373" s="147"/>
      <c r="CK373" s="147"/>
      <c r="CL373" s="147"/>
      <c r="CM373" s="147"/>
      <c r="CN373" s="147"/>
      <c r="CO373" s="147"/>
      <c r="CP373" s="147"/>
      <c r="CQ373" s="147"/>
      <c r="CR373" s="147"/>
      <c r="CS373" s="147"/>
      <c r="CT373" s="147"/>
      <c r="CU373" s="147"/>
      <c r="CV373" s="147"/>
      <c r="CW373" s="147"/>
      <c r="CX373" s="147"/>
      <c r="CY373" s="147"/>
      <c r="CZ373" s="147"/>
      <c r="DA373" s="147"/>
      <c r="DB373" s="147"/>
      <c r="DC373" s="147"/>
      <c r="DD373" s="147"/>
      <c r="DE373" s="147"/>
      <c r="DF373" s="147"/>
      <c r="DG373" s="147"/>
      <c r="DH373" s="147"/>
      <c r="DI373" s="147"/>
      <c r="DJ373" s="147"/>
      <c r="DK373" s="147"/>
      <c r="DL373" s="147"/>
      <c r="DM373" s="147"/>
      <c r="DN373" s="147"/>
      <c r="DO373" s="147"/>
      <c r="DP373" s="147"/>
      <c r="DQ373" s="147"/>
      <c r="DR373" s="147"/>
      <c r="DS373" s="147"/>
      <c r="DT373" s="147"/>
      <c r="DU373" s="147"/>
      <c r="DV373" s="147"/>
      <c r="DW373" s="147"/>
      <c r="DX373" s="147"/>
      <c r="DY373" s="147"/>
      <c r="DZ373" s="147"/>
      <c r="EA373" s="147"/>
      <c r="EB373" s="147"/>
      <c r="EC373" s="147"/>
      <c r="ED373" s="147"/>
      <c r="EE373" s="147"/>
      <c r="EF373" s="147"/>
      <c r="EG373" s="147"/>
      <c r="EH373" s="147"/>
      <c r="EI373" s="147"/>
      <c r="EJ373" s="147"/>
      <c r="EK373" s="147"/>
      <c r="EL373" s="147"/>
      <c r="EM373" s="147"/>
      <c r="EN373" s="147"/>
      <c r="EO373" s="147"/>
      <c r="EP373" s="147"/>
      <c r="EQ373" s="147"/>
      <c r="ER373" s="147"/>
      <c r="ES373" s="147"/>
      <c r="ET373" s="147"/>
      <c r="EU373" s="147"/>
      <c r="EV373" s="147"/>
      <c r="EW373" s="147"/>
      <c r="EX373" s="147"/>
      <c r="EY373" s="147"/>
      <c r="EZ373" s="147"/>
      <c r="FA373" s="147"/>
      <c r="FB373" s="147"/>
      <c r="FC373" s="147"/>
      <c r="FD373" s="147"/>
      <c r="FE373" s="147"/>
      <c r="FF373" s="147"/>
      <c r="FG373" s="147"/>
      <c r="FH373" s="147"/>
      <c r="FI373" s="147"/>
      <c r="FJ373" s="147"/>
      <c r="FK373" s="147"/>
      <c r="FL373" s="147"/>
      <c r="FM373" s="147"/>
      <c r="FN373" s="147"/>
      <c r="FO373" s="147"/>
      <c r="FP373" s="147"/>
      <c r="FQ373" s="147"/>
      <c r="FR373" s="147"/>
      <c r="FS373" s="147"/>
      <c r="FT373" s="147"/>
      <c r="FU373" s="147"/>
      <c r="FV373" s="147"/>
      <c r="FW373" s="147"/>
      <c r="FX373" s="147"/>
      <c r="FY373" s="147"/>
      <c r="FZ373" s="147"/>
      <c r="GA373" s="147"/>
      <c r="GB373" s="147"/>
      <c r="GC373" s="147"/>
      <c r="GD373" s="147"/>
      <c r="GE373" s="147"/>
      <c r="GF373" s="147"/>
      <c r="GG373" s="147"/>
      <c r="GH373" s="147"/>
      <c r="GI373" s="147"/>
      <c r="GJ373" s="147"/>
      <c r="GK373" s="147"/>
      <c r="GL373" s="147"/>
      <c r="GM373" s="147"/>
      <c r="GN373" s="147"/>
      <c r="GO373" s="147"/>
      <c r="GP373" s="147"/>
      <c r="GQ373" s="147"/>
      <c r="GR373" s="147"/>
      <c r="GS373" s="147"/>
      <c r="GT373" s="147"/>
      <c r="GU373" s="147"/>
      <c r="GV373" s="147"/>
      <c r="GW373" s="147"/>
      <c r="GX373" s="147"/>
      <c r="GY373" s="147"/>
      <c r="GZ373" s="147"/>
      <c r="HA373" s="147"/>
      <c r="HB373" s="147"/>
      <c r="HC373" s="147"/>
      <c r="HD373" s="147"/>
      <c r="HE373" s="147"/>
      <c r="HF373" s="147"/>
      <c r="HG373" s="147"/>
      <c r="HH373" s="147"/>
      <c r="HI373" s="147"/>
      <c r="HJ373" s="147"/>
      <c r="HK373" s="147"/>
      <c r="HL373" s="147"/>
      <c r="HM373" s="147"/>
      <c r="HN373" s="2918"/>
      <c r="HO373" s="2918"/>
    </row>
    <row r="374" spans="1:224" s="71" customFormat="1" ht="29" customHeight="1" x14ac:dyDescent="0.2">
      <c r="A374" s="3659" t="s">
        <v>2317</v>
      </c>
      <c r="B374" s="2761">
        <v>1701</v>
      </c>
      <c r="C374" s="147" t="s">
        <v>186</v>
      </c>
      <c r="D374" s="2761" t="s">
        <v>152</v>
      </c>
      <c r="E374" s="172">
        <v>42689</v>
      </c>
      <c r="F374" s="2761">
        <f t="shared" ca="1" si="7"/>
        <v>81</v>
      </c>
      <c r="G374" s="71" t="s">
        <v>1281</v>
      </c>
      <c r="H374" s="147" t="s">
        <v>793</v>
      </c>
      <c r="I374" s="147" t="s">
        <v>1747</v>
      </c>
      <c r="J374" s="147"/>
      <c r="K374" s="147" t="s">
        <v>1842</v>
      </c>
      <c r="L374" s="147" t="s">
        <v>2197</v>
      </c>
      <c r="M374" s="147" t="s">
        <v>2197</v>
      </c>
      <c r="N374" s="2864" t="s">
        <v>2190</v>
      </c>
      <c r="O374" s="71" t="s">
        <v>1798</v>
      </c>
      <c r="P374" s="147"/>
      <c r="Q374" s="147"/>
      <c r="R374" s="147"/>
      <c r="S374" s="147" t="s">
        <v>2055</v>
      </c>
      <c r="T374" s="147"/>
      <c r="U374" s="71" t="s">
        <v>1795</v>
      </c>
      <c r="V374" s="71" t="s">
        <v>1798</v>
      </c>
      <c r="W374" s="147" t="s">
        <v>1798</v>
      </c>
      <c r="X374" s="71" t="s">
        <v>1841</v>
      </c>
      <c r="Y374" s="2930"/>
      <c r="Z374" s="2696"/>
      <c r="AA374" s="147" t="s">
        <v>1795</v>
      </c>
      <c r="AB374" s="147" t="s">
        <v>1741</v>
      </c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  <c r="AT374" s="147"/>
      <c r="AU374" s="147"/>
      <c r="AV374" s="147"/>
      <c r="AW374" s="147"/>
      <c r="AX374" s="147"/>
      <c r="AY374" s="147"/>
      <c r="AZ374" s="147"/>
      <c r="BA374" s="147"/>
      <c r="BB374" s="147"/>
      <c r="BC374" s="147"/>
      <c r="BD374" s="147"/>
      <c r="BE374" s="147"/>
      <c r="BF374" s="147"/>
      <c r="BG374" s="149"/>
      <c r="BH374" s="149"/>
      <c r="BI374" s="2761"/>
      <c r="BJ374" s="2761"/>
      <c r="BK374" s="2761"/>
      <c r="BL374" s="2761"/>
      <c r="BM374" s="2761"/>
      <c r="BN374" s="2761"/>
      <c r="BO374" s="147"/>
      <c r="BP374" s="147"/>
      <c r="BQ374" s="147"/>
      <c r="BR374" s="147"/>
      <c r="BS374" s="147"/>
      <c r="BT374" s="147"/>
      <c r="BU374" s="147"/>
      <c r="BV374" s="147"/>
      <c r="BW374" s="147"/>
      <c r="BX374" s="147"/>
      <c r="BY374" s="147"/>
      <c r="BZ374" s="147"/>
      <c r="CA374" s="147"/>
      <c r="CB374" s="147"/>
      <c r="CC374" s="147"/>
      <c r="CD374" s="147"/>
      <c r="CE374" s="147"/>
      <c r="CF374" s="147"/>
      <c r="CG374" s="147"/>
      <c r="CH374" s="147"/>
      <c r="CI374" s="147"/>
      <c r="CJ374" s="147"/>
      <c r="CK374" s="147"/>
      <c r="CL374" s="147"/>
      <c r="CM374" s="147"/>
      <c r="CN374" s="147"/>
      <c r="CO374" s="147"/>
      <c r="CP374" s="147"/>
      <c r="CQ374" s="147"/>
      <c r="CR374" s="147"/>
      <c r="CS374" s="147"/>
      <c r="CT374" s="147"/>
      <c r="CU374" s="147"/>
      <c r="CV374" s="147"/>
      <c r="CW374" s="147"/>
      <c r="CX374" s="147"/>
      <c r="CY374" s="147"/>
      <c r="CZ374" s="147"/>
      <c r="DA374" s="147"/>
      <c r="DB374" s="147"/>
      <c r="DC374" s="147"/>
      <c r="DD374" s="147"/>
      <c r="DE374" s="147"/>
      <c r="DF374" s="147"/>
      <c r="DG374" s="147"/>
      <c r="DH374" s="147"/>
      <c r="DI374" s="147"/>
      <c r="DJ374" s="147"/>
      <c r="DK374" s="147"/>
      <c r="DL374" s="147"/>
      <c r="DM374" s="147"/>
      <c r="DN374" s="147"/>
      <c r="DO374" s="147"/>
      <c r="DP374" s="147"/>
      <c r="DQ374" s="147"/>
      <c r="DR374" s="147"/>
      <c r="DS374" s="147"/>
      <c r="DT374" s="147"/>
      <c r="DU374" s="147"/>
      <c r="DV374" s="147"/>
      <c r="DW374" s="147"/>
      <c r="DX374" s="147"/>
      <c r="DY374" s="147"/>
      <c r="DZ374" s="147"/>
      <c r="EA374" s="147"/>
      <c r="EB374" s="147"/>
      <c r="EC374" s="147"/>
      <c r="ED374" s="147"/>
      <c r="EE374" s="147"/>
      <c r="EF374" s="147"/>
      <c r="EG374" s="147"/>
      <c r="EH374" s="147"/>
      <c r="EI374" s="147"/>
      <c r="EJ374" s="147"/>
      <c r="EK374" s="147"/>
      <c r="EL374" s="147"/>
      <c r="EM374" s="147"/>
      <c r="EN374" s="147"/>
      <c r="EO374" s="147"/>
      <c r="EP374" s="147"/>
      <c r="EQ374" s="147"/>
      <c r="ER374" s="147"/>
      <c r="ES374" s="147"/>
      <c r="ET374" s="147"/>
      <c r="EU374" s="147"/>
      <c r="EV374" s="147"/>
      <c r="EW374" s="147"/>
      <c r="EX374" s="147"/>
      <c r="EY374" s="147"/>
      <c r="EZ374" s="147"/>
      <c r="FA374" s="147"/>
      <c r="FB374" s="147"/>
      <c r="FC374" s="147"/>
      <c r="FD374" s="147"/>
      <c r="FE374" s="147"/>
      <c r="FF374" s="147"/>
      <c r="FG374" s="147"/>
      <c r="FH374" s="147"/>
      <c r="FI374" s="147"/>
      <c r="FJ374" s="147"/>
      <c r="FK374" s="147"/>
      <c r="FL374" s="147"/>
      <c r="FM374" s="147"/>
      <c r="FN374" s="147"/>
      <c r="FO374" s="147"/>
      <c r="FP374" s="147"/>
      <c r="FQ374" s="147"/>
      <c r="FR374" s="147"/>
      <c r="FS374" s="147"/>
      <c r="FT374" s="147"/>
      <c r="FU374" s="147"/>
      <c r="FV374" s="147"/>
      <c r="FW374" s="147"/>
      <c r="FX374" s="147"/>
      <c r="FY374" s="147"/>
      <c r="FZ374" s="147"/>
      <c r="GA374" s="147"/>
      <c r="GB374" s="147"/>
      <c r="GC374" s="147"/>
      <c r="GD374" s="147"/>
      <c r="GE374" s="147"/>
      <c r="GF374" s="147"/>
      <c r="GG374" s="147"/>
      <c r="GH374" s="147"/>
      <c r="GI374" s="147"/>
      <c r="GJ374" s="147"/>
      <c r="GK374" s="147"/>
      <c r="GL374" s="147"/>
      <c r="GM374" s="147"/>
      <c r="GN374" s="147"/>
      <c r="GO374" s="147"/>
      <c r="GP374" s="147"/>
      <c r="GQ374" s="147"/>
      <c r="GR374" s="147"/>
      <c r="GS374" s="147"/>
      <c r="GT374" s="147"/>
      <c r="GU374" s="147"/>
      <c r="GV374" s="147"/>
      <c r="GW374" s="147"/>
      <c r="GX374" s="147"/>
      <c r="GY374" s="147"/>
      <c r="GZ374" s="147"/>
      <c r="HA374" s="147"/>
      <c r="HB374" s="147"/>
      <c r="HC374" s="147"/>
      <c r="HD374" s="147"/>
      <c r="HE374" s="147"/>
      <c r="HF374" s="147"/>
      <c r="HG374" s="147"/>
      <c r="HH374" s="147"/>
      <c r="HI374" s="147"/>
      <c r="HJ374" s="147"/>
      <c r="HK374" s="147"/>
      <c r="HL374" s="147"/>
      <c r="HM374" s="147"/>
      <c r="HN374" s="147"/>
      <c r="HO374" s="147"/>
    </row>
    <row r="375" spans="1:224" s="147" customFormat="1" ht="29" customHeight="1" x14ac:dyDescent="0.2">
      <c r="A375" s="3659" t="s">
        <v>2317</v>
      </c>
      <c r="B375" s="2761">
        <v>1632</v>
      </c>
      <c r="C375" s="147" t="s">
        <v>186</v>
      </c>
      <c r="D375" s="147" t="s">
        <v>259</v>
      </c>
      <c r="E375" s="172">
        <v>42621</v>
      </c>
      <c r="F375" s="147">
        <f t="shared" ca="1" si="7"/>
        <v>83</v>
      </c>
      <c r="G375" s="71" t="s">
        <v>1925</v>
      </c>
      <c r="H375" s="147" t="s">
        <v>1537</v>
      </c>
      <c r="I375" s="147" t="s">
        <v>1689</v>
      </c>
      <c r="K375" s="149" t="s">
        <v>2296</v>
      </c>
      <c r="L375" s="2864" t="s">
        <v>2190</v>
      </c>
      <c r="M375" s="2864" t="s">
        <v>2190</v>
      </c>
      <c r="N375" s="147" t="s">
        <v>2190</v>
      </c>
      <c r="O375" s="147" t="s">
        <v>1798</v>
      </c>
      <c r="S375" s="147" t="s">
        <v>2055</v>
      </c>
      <c r="U375" s="147" t="s">
        <v>1795</v>
      </c>
      <c r="V375" s="147" t="s">
        <v>1798</v>
      </c>
      <c r="W375" s="147" t="s">
        <v>1798</v>
      </c>
      <c r="X375" s="147" t="s">
        <v>1841</v>
      </c>
      <c r="Y375" s="2927" t="s">
        <v>1827</v>
      </c>
      <c r="Z375" s="2696" t="s">
        <v>1926</v>
      </c>
      <c r="AR375" s="148"/>
      <c r="BG375" s="149"/>
      <c r="BH375" s="149"/>
      <c r="BI375" s="172"/>
    </row>
    <row r="376" spans="1:224" s="147" customFormat="1" ht="29" customHeight="1" x14ac:dyDescent="0.2">
      <c r="A376" s="3659" t="s">
        <v>2317</v>
      </c>
      <c r="B376" s="2761">
        <v>1633</v>
      </c>
      <c r="C376" s="147" t="s">
        <v>186</v>
      </c>
      <c r="D376" s="147" t="s">
        <v>259</v>
      </c>
      <c r="E376" s="172">
        <v>42627</v>
      </c>
      <c r="F376" s="147">
        <f t="shared" ca="1" si="7"/>
        <v>83</v>
      </c>
      <c r="G376" s="71" t="s">
        <v>1925</v>
      </c>
      <c r="H376" s="147" t="s">
        <v>1153</v>
      </c>
      <c r="I376" s="147" t="s">
        <v>1788</v>
      </c>
      <c r="K376" s="149" t="s">
        <v>2296</v>
      </c>
      <c r="L376" s="2864" t="s">
        <v>2190</v>
      </c>
      <c r="M376" s="2864" t="s">
        <v>2190</v>
      </c>
      <c r="N376" s="147" t="s">
        <v>2190</v>
      </c>
      <c r="O376" s="147" t="s">
        <v>1798</v>
      </c>
      <c r="S376" s="147" t="s">
        <v>2055</v>
      </c>
      <c r="U376" s="147" t="s">
        <v>1795</v>
      </c>
      <c r="V376" s="147" t="s">
        <v>1798</v>
      </c>
      <c r="W376" s="147" t="s">
        <v>1798</v>
      </c>
      <c r="X376" s="147" t="s">
        <v>1841</v>
      </c>
      <c r="Y376" s="2927" t="s">
        <v>1827</v>
      </c>
      <c r="Z376" s="2696" t="s">
        <v>1926</v>
      </c>
      <c r="AA376" s="147" t="s">
        <v>1737</v>
      </c>
      <c r="AB376" s="147" t="s">
        <v>1737</v>
      </c>
      <c r="AC376" s="147" t="s">
        <v>1733</v>
      </c>
      <c r="AR376" s="148"/>
      <c r="BG376" s="149"/>
      <c r="BH376" s="149"/>
      <c r="BI376" s="172"/>
      <c r="HN376" s="157"/>
      <c r="HO376" s="157"/>
    </row>
    <row r="377" spans="1:224" s="147" customFormat="1" ht="29" customHeight="1" x14ac:dyDescent="0.2">
      <c r="A377" s="3659" t="s">
        <v>2317</v>
      </c>
      <c r="B377" s="2761">
        <v>1635</v>
      </c>
      <c r="C377" s="147" t="s">
        <v>186</v>
      </c>
      <c r="D377" s="147" t="s">
        <v>1738</v>
      </c>
      <c r="E377" s="172">
        <v>42647</v>
      </c>
      <c r="F377" s="147">
        <f t="shared" ca="1" si="7"/>
        <v>82</v>
      </c>
      <c r="G377" s="71" t="s">
        <v>1925</v>
      </c>
      <c r="H377" s="147" t="s">
        <v>1155</v>
      </c>
      <c r="I377" s="147" t="s">
        <v>1747</v>
      </c>
      <c r="K377" s="149" t="s">
        <v>2296</v>
      </c>
      <c r="L377" s="2864" t="s">
        <v>2190</v>
      </c>
      <c r="M377" s="2864" t="s">
        <v>2190</v>
      </c>
      <c r="N377" s="147" t="s">
        <v>2190</v>
      </c>
      <c r="O377" s="147" t="s">
        <v>1798</v>
      </c>
      <c r="S377" s="147" t="s">
        <v>2055</v>
      </c>
      <c r="U377" s="147" t="s">
        <v>1795</v>
      </c>
      <c r="V377" s="147" t="s">
        <v>1798</v>
      </c>
      <c r="W377" s="147" t="s">
        <v>1889</v>
      </c>
      <c r="X377" s="147" t="s">
        <v>1841</v>
      </c>
      <c r="Y377" s="2927"/>
      <c r="Z377" s="2696"/>
      <c r="AA377" s="147" t="s">
        <v>1795</v>
      </c>
      <c r="AB377" s="147" t="s">
        <v>1741</v>
      </c>
      <c r="AC377" s="147" t="s">
        <v>1733</v>
      </c>
      <c r="AR377" s="148"/>
      <c r="BG377" s="149"/>
      <c r="BH377" s="149"/>
      <c r="BI377" s="172"/>
    </row>
    <row r="378" spans="1:224" s="147" customFormat="1" ht="29" customHeight="1" x14ac:dyDescent="0.2">
      <c r="A378" s="3659" t="s">
        <v>2317</v>
      </c>
      <c r="B378" s="2761">
        <v>1636</v>
      </c>
      <c r="C378" s="147" t="s">
        <v>186</v>
      </c>
      <c r="D378" s="147" t="s">
        <v>527</v>
      </c>
      <c r="E378" s="172">
        <v>42647</v>
      </c>
      <c r="F378" s="147">
        <f t="shared" ca="1" si="7"/>
        <v>82</v>
      </c>
      <c r="G378" s="71" t="s">
        <v>1925</v>
      </c>
      <c r="H378" s="147" t="s">
        <v>1730</v>
      </c>
      <c r="I378" s="147" t="s">
        <v>1747</v>
      </c>
      <c r="K378" s="149" t="s">
        <v>2296</v>
      </c>
      <c r="L378" s="2864" t="s">
        <v>2190</v>
      </c>
      <c r="M378" s="2864" t="s">
        <v>2190</v>
      </c>
      <c r="N378" s="147" t="s">
        <v>2190</v>
      </c>
      <c r="O378" s="147" t="s">
        <v>1798</v>
      </c>
      <c r="S378" s="147" t="s">
        <v>2055</v>
      </c>
      <c r="U378" s="147" t="s">
        <v>1951</v>
      </c>
      <c r="V378" s="147" t="s">
        <v>1889</v>
      </c>
      <c r="W378" s="147" t="s">
        <v>1889</v>
      </c>
      <c r="X378" s="147" t="s">
        <v>1841</v>
      </c>
      <c r="Y378" s="2927" t="s">
        <v>1827</v>
      </c>
      <c r="Z378" s="2696" t="s">
        <v>1926</v>
      </c>
      <c r="AA378" s="147" t="s">
        <v>1737</v>
      </c>
      <c r="AB378" s="147" t="s">
        <v>1737</v>
      </c>
      <c r="AC378" s="147" t="s">
        <v>1733</v>
      </c>
      <c r="AR378" s="148"/>
      <c r="BG378" s="149"/>
      <c r="BH378" s="149"/>
      <c r="BI378" s="172"/>
    </row>
    <row r="379" spans="1:224" s="147" customFormat="1" ht="29" customHeight="1" x14ac:dyDescent="0.2">
      <c r="A379" s="3660" t="s">
        <v>2335</v>
      </c>
      <c r="B379" s="148">
        <v>1826</v>
      </c>
      <c r="C379" s="147" t="s">
        <v>186</v>
      </c>
      <c r="D379" s="147" t="s">
        <v>259</v>
      </c>
      <c r="E379" s="172">
        <v>43253</v>
      </c>
      <c r="F379" s="147">
        <f t="shared" ca="1" si="7"/>
        <v>62</v>
      </c>
      <c r="G379" s="71" t="s">
        <v>2540</v>
      </c>
      <c r="H379" s="147" t="s">
        <v>2228</v>
      </c>
      <c r="I379" s="147" t="s">
        <v>2103</v>
      </c>
      <c r="J379" s="2730"/>
      <c r="K379" s="3009" t="s">
        <v>2331</v>
      </c>
      <c r="L379" s="171" t="s">
        <v>2299</v>
      </c>
      <c r="T379" s="71"/>
      <c r="Z379" s="2927"/>
      <c r="AA379" s="2696"/>
      <c r="AS379" s="148"/>
      <c r="BH379" s="149"/>
      <c r="BI379" s="149"/>
      <c r="BJ379" s="172"/>
    </row>
    <row r="380" spans="1:224" s="2918" customFormat="1" ht="29" customHeight="1" x14ac:dyDescent="0.2">
      <c r="A380" s="3659" t="s">
        <v>2336</v>
      </c>
      <c r="B380" s="2761">
        <v>1613</v>
      </c>
      <c r="C380" s="147" t="s">
        <v>196</v>
      </c>
      <c r="D380" s="147" t="s">
        <v>3585</v>
      </c>
      <c r="E380" s="172">
        <v>42389</v>
      </c>
      <c r="F380" s="147">
        <f t="shared" ca="1" si="7"/>
        <v>91</v>
      </c>
      <c r="G380" s="147" t="s">
        <v>1281</v>
      </c>
      <c r="H380" s="147" t="s">
        <v>794</v>
      </c>
      <c r="I380" s="147" t="s">
        <v>1535</v>
      </c>
      <c r="J380" s="147"/>
      <c r="K380" s="149" t="s">
        <v>2296</v>
      </c>
      <c r="L380" s="149" t="s">
        <v>2328</v>
      </c>
      <c r="M380" s="2864" t="s">
        <v>2190</v>
      </c>
      <c r="N380" s="2864" t="s">
        <v>2190</v>
      </c>
      <c r="O380" s="2864" t="s">
        <v>2190</v>
      </c>
      <c r="P380" s="147" t="s">
        <v>1798</v>
      </c>
      <c r="Q380" s="71"/>
      <c r="R380" s="71"/>
      <c r="S380" s="71"/>
      <c r="T380" s="71" t="s">
        <v>2046</v>
      </c>
      <c r="U380" s="147"/>
      <c r="V380" s="71" t="s">
        <v>1795</v>
      </c>
      <c r="W380" s="147" t="s">
        <v>1798</v>
      </c>
      <c r="X380" s="71" t="s">
        <v>1842</v>
      </c>
      <c r="Y380" s="71" t="s">
        <v>1842</v>
      </c>
      <c r="Z380" s="2930" t="s">
        <v>1827</v>
      </c>
      <c r="AA380" s="2875"/>
      <c r="AB380" s="71" t="s">
        <v>1798</v>
      </c>
      <c r="AC380" s="71" t="s">
        <v>1765</v>
      </c>
      <c r="AD380" s="71" t="s">
        <v>1732</v>
      </c>
      <c r="AE380" s="71" t="s">
        <v>1719</v>
      </c>
      <c r="AF380" s="71"/>
      <c r="AG380" s="71"/>
      <c r="AH380" s="71"/>
      <c r="AI380" s="71" t="s">
        <v>1623</v>
      </c>
      <c r="AJ380" s="71" t="s">
        <v>1623</v>
      </c>
      <c r="AK380" s="71" t="s">
        <v>1623</v>
      </c>
      <c r="AL380" s="71" t="s">
        <v>1630</v>
      </c>
      <c r="AM380" s="71"/>
      <c r="AN380" s="71"/>
      <c r="AO380" s="71"/>
      <c r="AP380" s="71"/>
      <c r="AQ380" s="71"/>
      <c r="AR380" s="71"/>
      <c r="AS380" s="83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84"/>
      <c r="BI380" s="84"/>
      <c r="BJ380" s="2873"/>
      <c r="BK380" s="71"/>
      <c r="BL380" s="71"/>
      <c r="BM380" s="71"/>
      <c r="BN380" s="71"/>
      <c r="BO380" s="71"/>
      <c r="BP380" s="147"/>
      <c r="BQ380" s="147"/>
      <c r="BR380" s="147"/>
      <c r="BS380" s="147"/>
      <c r="BT380" s="147"/>
      <c r="BU380" s="147"/>
      <c r="BV380" s="147"/>
      <c r="BW380" s="147"/>
      <c r="BX380" s="147"/>
      <c r="BY380" s="147"/>
      <c r="BZ380" s="147"/>
      <c r="CA380" s="147"/>
      <c r="CB380" s="147"/>
      <c r="CC380" s="147"/>
      <c r="CD380" s="147"/>
      <c r="CE380" s="147"/>
      <c r="CF380" s="147"/>
      <c r="CG380" s="147"/>
      <c r="CH380" s="147"/>
      <c r="CI380" s="147"/>
      <c r="CJ380" s="147"/>
      <c r="CK380" s="147"/>
      <c r="CL380" s="147"/>
      <c r="CM380" s="147"/>
      <c r="CN380" s="147"/>
      <c r="CO380" s="147"/>
      <c r="CP380" s="147"/>
      <c r="CQ380" s="147"/>
      <c r="CR380" s="147"/>
      <c r="CS380" s="147"/>
      <c r="CT380" s="147"/>
      <c r="CU380" s="147"/>
      <c r="CV380" s="147"/>
      <c r="CW380" s="147"/>
      <c r="CX380" s="147"/>
      <c r="CY380" s="147"/>
      <c r="CZ380" s="147"/>
      <c r="DA380" s="147"/>
      <c r="DB380" s="147"/>
      <c r="DC380" s="147"/>
      <c r="DD380" s="147"/>
      <c r="DE380" s="147"/>
      <c r="DF380" s="147"/>
      <c r="DG380" s="147"/>
      <c r="DH380" s="147"/>
      <c r="DI380" s="147"/>
      <c r="DJ380" s="147"/>
      <c r="DK380" s="147"/>
      <c r="DL380" s="147"/>
      <c r="DM380" s="147"/>
      <c r="DN380" s="147"/>
      <c r="DO380" s="147"/>
      <c r="DP380" s="147"/>
      <c r="DQ380" s="147"/>
      <c r="DR380" s="147"/>
      <c r="DS380" s="147"/>
      <c r="DT380" s="147"/>
      <c r="DU380" s="147"/>
      <c r="DV380" s="147"/>
      <c r="DW380" s="147"/>
      <c r="DX380" s="147"/>
      <c r="DY380" s="147"/>
      <c r="DZ380" s="147"/>
      <c r="EA380" s="147"/>
      <c r="EB380" s="147"/>
      <c r="EC380" s="147"/>
      <c r="ED380" s="147"/>
      <c r="EE380" s="147"/>
      <c r="EF380" s="147"/>
      <c r="EG380" s="147"/>
      <c r="EH380" s="147"/>
      <c r="EI380" s="147"/>
      <c r="EJ380" s="147"/>
      <c r="EK380" s="147"/>
      <c r="EL380" s="147"/>
      <c r="EM380" s="147"/>
      <c r="EN380" s="147"/>
      <c r="EO380" s="147"/>
      <c r="EP380" s="147"/>
      <c r="EQ380" s="147"/>
      <c r="ER380" s="147"/>
      <c r="ES380" s="147"/>
      <c r="ET380" s="147"/>
      <c r="EU380" s="147"/>
      <c r="EV380" s="147"/>
      <c r="EW380" s="147"/>
      <c r="EX380" s="147"/>
      <c r="EY380" s="147"/>
      <c r="EZ380" s="147"/>
      <c r="FA380" s="147"/>
      <c r="FB380" s="147"/>
      <c r="FC380" s="147"/>
      <c r="FD380" s="147"/>
      <c r="FE380" s="147"/>
      <c r="FF380" s="147"/>
      <c r="FG380" s="147"/>
      <c r="FH380" s="147"/>
      <c r="FI380" s="147"/>
      <c r="FJ380" s="147"/>
      <c r="FK380" s="147"/>
      <c r="FL380" s="147"/>
      <c r="FM380" s="147"/>
      <c r="FN380" s="147"/>
      <c r="FO380" s="147"/>
      <c r="FP380" s="147"/>
      <c r="FQ380" s="147"/>
      <c r="FR380" s="147"/>
      <c r="FS380" s="147"/>
      <c r="FT380" s="147"/>
      <c r="FU380" s="147"/>
      <c r="FV380" s="147"/>
      <c r="FW380" s="147"/>
      <c r="FX380" s="147"/>
      <c r="FY380" s="147"/>
      <c r="FZ380" s="147"/>
      <c r="GA380" s="147"/>
      <c r="GB380" s="147"/>
      <c r="GC380" s="147"/>
      <c r="GD380" s="147"/>
      <c r="GE380" s="147"/>
      <c r="GF380" s="147"/>
      <c r="GG380" s="147"/>
      <c r="GH380" s="147"/>
      <c r="GI380" s="147"/>
      <c r="GJ380" s="147"/>
      <c r="GK380" s="147"/>
      <c r="GL380" s="147"/>
      <c r="GM380" s="147"/>
      <c r="GN380" s="147"/>
      <c r="GO380" s="147"/>
      <c r="GP380" s="147"/>
      <c r="GQ380" s="147"/>
      <c r="GR380" s="147"/>
      <c r="GS380" s="147"/>
      <c r="GT380" s="147"/>
      <c r="GU380" s="147"/>
      <c r="GV380" s="147"/>
      <c r="GW380" s="147"/>
      <c r="GX380" s="147"/>
      <c r="GY380" s="147"/>
      <c r="GZ380" s="147"/>
      <c r="HA380" s="147"/>
      <c r="HB380" s="147"/>
      <c r="HC380" s="147"/>
      <c r="HD380" s="147"/>
      <c r="HE380" s="147"/>
      <c r="HF380" s="147"/>
      <c r="HG380" s="147"/>
      <c r="HH380" s="147"/>
      <c r="HI380" s="147"/>
      <c r="HJ380" s="147"/>
      <c r="HK380" s="147"/>
      <c r="HL380" s="147"/>
      <c r="HM380" s="147"/>
      <c r="HN380" s="147"/>
      <c r="HO380" s="3010"/>
      <c r="HP380" s="3010"/>
    </row>
    <row r="381" spans="1:224" s="147" customFormat="1" ht="29" customHeight="1" x14ac:dyDescent="0.2">
      <c r="A381" s="3659" t="s">
        <v>2336</v>
      </c>
      <c r="B381" s="2874">
        <v>1617</v>
      </c>
      <c r="C381" s="71" t="s">
        <v>196</v>
      </c>
      <c r="D381" s="71" t="s">
        <v>152</v>
      </c>
      <c r="E381" s="2873">
        <v>42419</v>
      </c>
      <c r="F381" s="71">
        <f t="shared" ca="1" si="7"/>
        <v>90</v>
      </c>
      <c r="G381" s="71" t="s">
        <v>1281</v>
      </c>
      <c r="H381" s="3011" t="s">
        <v>1565</v>
      </c>
      <c r="I381" s="71" t="s">
        <v>1690</v>
      </c>
      <c r="J381" s="71"/>
      <c r="K381" s="149" t="s">
        <v>2296</v>
      </c>
      <c r="L381" s="149" t="s">
        <v>2328</v>
      </c>
      <c r="M381" s="2864" t="s">
        <v>2190</v>
      </c>
      <c r="N381" s="2864" t="s">
        <v>2190</v>
      </c>
      <c r="O381" s="2864" t="s">
        <v>2190</v>
      </c>
      <c r="P381" s="71" t="s">
        <v>1798</v>
      </c>
      <c r="Q381" s="71"/>
      <c r="R381" s="71"/>
      <c r="S381" s="71"/>
      <c r="T381" s="71" t="s">
        <v>2046</v>
      </c>
      <c r="V381" s="71" t="s">
        <v>1795</v>
      </c>
      <c r="W381" s="147" t="s">
        <v>1798</v>
      </c>
      <c r="X381" s="71" t="s">
        <v>1842</v>
      </c>
      <c r="Y381" s="71" t="s">
        <v>1842</v>
      </c>
      <c r="Z381" s="2930" t="s">
        <v>1827</v>
      </c>
      <c r="AA381" s="2875"/>
      <c r="AB381" s="71" t="s">
        <v>1798</v>
      </c>
      <c r="AC381" s="71" t="s">
        <v>1765</v>
      </c>
      <c r="AD381" s="71" t="s">
        <v>1732</v>
      </c>
      <c r="AE381" s="71" t="s">
        <v>1719</v>
      </c>
      <c r="AF381" s="71"/>
      <c r="AG381" s="71"/>
      <c r="AH381" s="71"/>
      <c r="AI381" s="71" t="s">
        <v>1623</v>
      </c>
      <c r="AJ381" s="71" t="s">
        <v>1623</v>
      </c>
      <c r="AK381" s="71" t="s">
        <v>1623</v>
      </c>
      <c r="AL381" s="71" t="s">
        <v>1630</v>
      </c>
      <c r="AM381" s="71"/>
      <c r="AN381" s="71"/>
      <c r="AO381" s="71"/>
      <c r="AP381" s="71"/>
      <c r="AQ381" s="71"/>
      <c r="AR381" s="71"/>
      <c r="AS381" s="83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84"/>
      <c r="BI381" s="84"/>
      <c r="BJ381" s="2873"/>
      <c r="BK381" s="71"/>
      <c r="BL381" s="71"/>
      <c r="BM381" s="71"/>
      <c r="BN381" s="71"/>
      <c r="BO381" s="71"/>
      <c r="HN381" s="71"/>
      <c r="HO381" s="71"/>
      <c r="HP381" s="71"/>
    </row>
    <row r="382" spans="1:224" s="147" customFormat="1" ht="29" customHeight="1" x14ac:dyDescent="0.2">
      <c r="A382" s="3659" t="s">
        <v>2336</v>
      </c>
      <c r="B382" s="2874">
        <v>1619</v>
      </c>
      <c r="C382" s="71" t="s">
        <v>196</v>
      </c>
      <c r="D382" s="71" t="s">
        <v>152</v>
      </c>
      <c r="E382" s="2873">
        <v>42422</v>
      </c>
      <c r="F382" s="71">
        <f t="shared" ca="1" si="7"/>
        <v>90</v>
      </c>
      <c r="G382" s="71" t="s">
        <v>1281</v>
      </c>
      <c r="H382" s="71" t="s">
        <v>71</v>
      </c>
      <c r="I382" s="71" t="s">
        <v>1690</v>
      </c>
      <c r="J382" s="71"/>
      <c r="K382" s="149" t="s">
        <v>2296</v>
      </c>
      <c r="L382" s="149" t="s">
        <v>2328</v>
      </c>
      <c r="M382" s="2864" t="s">
        <v>2190</v>
      </c>
      <c r="N382" s="2864" t="s">
        <v>2190</v>
      </c>
      <c r="O382" s="2864" t="s">
        <v>2190</v>
      </c>
      <c r="P382" s="71" t="s">
        <v>1798</v>
      </c>
      <c r="Q382" s="71"/>
      <c r="R382" s="71"/>
      <c r="S382" s="71"/>
      <c r="T382" s="71" t="s">
        <v>2046</v>
      </c>
      <c r="V382" s="71" t="s">
        <v>1795</v>
      </c>
      <c r="W382" s="147" t="s">
        <v>1798</v>
      </c>
      <c r="X382" s="71" t="s">
        <v>1681</v>
      </c>
      <c r="Y382" s="71" t="s">
        <v>1843</v>
      </c>
      <c r="Z382" s="2930" t="s">
        <v>1827</v>
      </c>
      <c r="AA382" s="2875"/>
      <c r="AB382" s="71" t="s">
        <v>1798</v>
      </c>
      <c r="AC382" s="71" t="s">
        <v>1765</v>
      </c>
      <c r="AD382" s="71" t="s">
        <v>1732</v>
      </c>
      <c r="AE382" s="71" t="s">
        <v>1719</v>
      </c>
      <c r="AF382" s="71"/>
      <c r="AG382" s="71"/>
      <c r="AH382" s="71"/>
      <c r="AI382" s="71" t="s">
        <v>1623</v>
      </c>
      <c r="AJ382" s="71" t="s">
        <v>1623</v>
      </c>
      <c r="AK382" s="71" t="s">
        <v>1623</v>
      </c>
      <c r="AL382" s="71" t="s">
        <v>1630</v>
      </c>
      <c r="AM382" s="71"/>
      <c r="AN382" s="71"/>
      <c r="AO382" s="71"/>
      <c r="AP382" s="71"/>
      <c r="AQ382" s="71"/>
      <c r="AR382" s="71"/>
      <c r="AS382" s="83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84"/>
      <c r="BI382" s="84"/>
      <c r="BJ382" s="2873"/>
      <c r="BK382" s="71"/>
      <c r="BL382" s="71"/>
      <c r="BM382" s="71"/>
      <c r="BN382" s="71"/>
      <c r="BO382" s="71"/>
      <c r="HN382" s="71"/>
      <c r="HO382" s="3012"/>
      <c r="HP382" s="3012"/>
    </row>
    <row r="383" spans="1:224" s="147" customFormat="1" ht="29" customHeight="1" x14ac:dyDescent="0.2">
      <c r="A383" s="3659" t="s">
        <v>2336</v>
      </c>
      <c r="B383" s="2874">
        <v>1621</v>
      </c>
      <c r="C383" s="71" t="s">
        <v>196</v>
      </c>
      <c r="D383" s="71" t="s">
        <v>1398</v>
      </c>
      <c r="E383" s="2873">
        <v>42449</v>
      </c>
      <c r="F383" s="71">
        <f t="shared" ca="1" si="7"/>
        <v>89</v>
      </c>
      <c r="G383" s="71" t="s">
        <v>1281</v>
      </c>
      <c r="H383" s="71"/>
      <c r="I383" s="71" t="s">
        <v>1690</v>
      </c>
      <c r="J383" s="71"/>
      <c r="K383" s="149" t="s">
        <v>2296</v>
      </c>
      <c r="L383" s="149" t="s">
        <v>2328</v>
      </c>
      <c r="M383" s="2864" t="s">
        <v>2190</v>
      </c>
      <c r="N383" s="2864" t="s">
        <v>2190</v>
      </c>
      <c r="O383" s="2864" t="s">
        <v>2190</v>
      </c>
      <c r="P383" s="71" t="s">
        <v>1798</v>
      </c>
      <c r="Q383" s="71"/>
      <c r="R383" s="71"/>
      <c r="S383" s="71"/>
      <c r="T383" s="71" t="s">
        <v>2046</v>
      </c>
      <c r="V383" s="71" t="s">
        <v>1795</v>
      </c>
      <c r="W383" s="147" t="s">
        <v>1798</v>
      </c>
      <c r="X383" s="71" t="s">
        <v>1842</v>
      </c>
      <c r="Y383" s="71" t="s">
        <v>1842</v>
      </c>
      <c r="Z383" s="2930" t="s">
        <v>1827</v>
      </c>
      <c r="AA383" s="2875"/>
      <c r="AB383" s="71" t="s">
        <v>1798</v>
      </c>
      <c r="AC383" s="71" t="s">
        <v>1765</v>
      </c>
      <c r="AD383" s="71" t="s">
        <v>1732</v>
      </c>
      <c r="AE383" s="71" t="s">
        <v>1719</v>
      </c>
      <c r="AF383" s="71"/>
      <c r="AG383" s="71"/>
      <c r="AH383" s="71"/>
      <c r="AI383" s="71" t="s">
        <v>1623</v>
      </c>
      <c r="AJ383" s="71" t="s">
        <v>1623</v>
      </c>
      <c r="AK383" s="71" t="s">
        <v>1623</v>
      </c>
      <c r="AL383" s="71" t="s">
        <v>1630</v>
      </c>
      <c r="AM383" s="71"/>
      <c r="AN383" s="71"/>
      <c r="AO383" s="71"/>
      <c r="AP383" s="71"/>
      <c r="AQ383" s="71"/>
      <c r="AR383" s="71"/>
      <c r="AS383" s="83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84"/>
      <c r="BI383" s="84"/>
      <c r="BJ383" s="2873"/>
      <c r="BK383" s="71"/>
      <c r="BL383" s="71"/>
      <c r="BM383" s="71"/>
      <c r="BN383" s="71"/>
      <c r="BO383" s="71"/>
      <c r="HN383" s="71"/>
      <c r="HO383" s="71"/>
      <c r="HP383" s="71"/>
    </row>
    <row r="384" spans="1:224" s="147" customFormat="1" ht="29" customHeight="1" x14ac:dyDescent="0.2">
      <c r="A384" s="3659" t="s">
        <v>2336</v>
      </c>
      <c r="B384" s="2874">
        <v>1630</v>
      </c>
      <c r="C384" s="71" t="s">
        <v>196</v>
      </c>
      <c r="D384" s="71" t="s">
        <v>152</v>
      </c>
      <c r="E384" s="2873">
        <v>42449</v>
      </c>
      <c r="F384" s="71">
        <f t="shared" ca="1" si="7"/>
        <v>89</v>
      </c>
      <c r="G384" s="71" t="s">
        <v>1281</v>
      </c>
      <c r="H384" s="71"/>
      <c r="I384" s="71" t="s">
        <v>1690</v>
      </c>
      <c r="J384" s="71"/>
      <c r="K384" s="149" t="s">
        <v>2296</v>
      </c>
      <c r="L384" s="149" t="s">
        <v>2328</v>
      </c>
      <c r="M384" s="2864" t="s">
        <v>2190</v>
      </c>
      <c r="N384" s="2864" t="s">
        <v>2190</v>
      </c>
      <c r="O384" s="2864" t="s">
        <v>2190</v>
      </c>
      <c r="P384" s="71" t="s">
        <v>1798</v>
      </c>
      <c r="Q384" s="71"/>
      <c r="R384" s="71"/>
      <c r="S384" s="71"/>
      <c r="T384" s="71" t="s">
        <v>2046</v>
      </c>
      <c r="V384" s="71" t="s">
        <v>1795</v>
      </c>
      <c r="W384" s="147" t="s">
        <v>1798</v>
      </c>
      <c r="X384" s="71" t="s">
        <v>1842</v>
      </c>
      <c r="Y384" s="71" t="s">
        <v>1842</v>
      </c>
      <c r="Z384" s="2930" t="s">
        <v>1827</v>
      </c>
      <c r="AA384" s="2875"/>
      <c r="AB384" s="71" t="s">
        <v>1798</v>
      </c>
      <c r="AC384" s="71" t="s">
        <v>1765</v>
      </c>
      <c r="AD384" s="71" t="s">
        <v>1732</v>
      </c>
      <c r="AE384" s="71" t="s">
        <v>1719</v>
      </c>
      <c r="AF384" s="71"/>
      <c r="AG384" s="71"/>
      <c r="AH384" s="71"/>
      <c r="AI384" s="71" t="s">
        <v>1623</v>
      </c>
      <c r="AJ384" s="71" t="s">
        <v>1623</v>
      </c>
      <c r="AK384" s="71" t="s">
        <v>1623</v>
      </c>
      <c r="AL384" s="71" t="s">
        <v>1630</v>
      </c>
      <c r="AM384" s="71"/>
      <c r="AN384" s="71"/>
      <c r="AO384" s="71"/>
      <c r="AP384" s="71"/>
      <c r="AQ384" s="71"/>
      <c r="AR384" s="71"/>
      <c r="AS384" s="83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84"/>
      <c r="BI384" s="84"/>
      <c r="BJ384" s="2873"/>
      <c r="BK384" s="71"/>
      <c r="BL384" s="71"/>
      <c r="BM384" s="71"/>
      <c r="BN384" s="71"/>
      <c r="BO384" s="71"/>
      <c r="HO384" s="71"/>
      <c r="HP384" s="71"/>
    </row>
    <row r="385" spans="1:228" s="147" customFormat="1" ht="29" customHeight="1" x14ac:dyDescent="0.2">
      <c r="A385" s="3659" t="s">
        <v>2336</v>
      </c>
      <c r="B385" s="2761">
        <v>1601</v>
      </c>
      <c r="C385" s="147" t="s">
        <v>196</v>
      </c>
      <c r="D385" s="147" t="s">
        <v>1633</v>
      </c>
      <c r="E385" s="172">
        <v>42360</v>
      </c>
      <c r="F385" s="147">
        <f t="shared" ca="1" si="7"/>
        <v>92</v>
      </c>
      <c r="G385" s="147" t="s">
        <v>1281</v>
      </c>
      <c r="H385" s="147" t="s">
        <v>73</v>
      </c>
      <c r="I385" s="147" t="s">
        <v>1534</v>
      </c>
      <c r="K385" s="149" t="s">
        <v>2296</v>
      </c>
      <c r="L385" s="149" t="s">
        <v>2328</v>
      </c>
      <c r="M385" s="2864" t="s">
        <v>2190</v>
      </c>
      <c r="N385" s="2864" t="s">
        <v>2190</v>
      </c>
      <c r="O385" s="2864" t="s">
        <v>2190</v>
      </c>
      <c r="P385" s="147" t="s">
        <v>1798</v>
      </c>
      <c r="Q385" s="71"/>
      <c r="R385" s="71"/>
      <c r="S385" s="71"/>
      <c r="T385" s="71" t="s">
        <v>2046</v>
      </c>
      <c r="U385" s="71"/>
      <c r="V385" s="71" t="s">
        <v>1795</v>
      </c>
      <c r="W385" s="147" t="s">
        <v>1798</v>
      </c>
      <c r="X385" s="71" t="s">
        <v>1842</v>
      </c>
      <c r="Y385" s="71" t="s">
        <v>1842</v>
      </c>
      <c r="Z385" s="2930" t="s">
        <v>1827</v>
      </c>
      <c r="AA385" s="2875"/>
      <c r="AB385" s="71" t="s">
        <v>1798</v>
      </c>
      <c r="AC385" s="71" t="s">
        <v>1765</v>
      </c>
      <c r="AD385" s="71" t="s">
        <v>1732</v>
      </c>
      <c r="AE385" s="71" t="s">
        <v>1719</v>
      </c>
      <c r="AF385" s="71"/>
      <c r="AG385" s="71"/>
      <c r="AH385" s="71"/>
      <c r="AI385" s="71" t="s">
        <v>1623</v>
      </c>
      <c r="AJ385" s="71" t="s">
        <v>1623</v>
      </c>
      <c r="AK385" s="71" t="s">
        <v>1623</v>
      </c>
      <c r="AL385" s="71" t="s">
        <v>1630</v>
      </c>
      <c r="AM385" s="71"/>
      <c r="AN385" s="71" t="s">
        <v>1536</v>
      </c>
      <c r="AO385" s="71"/>
      <c r="AP385" s="71"/>
      <c r="AQ385" s="71"/>
      <c r="AR385" s="71"/>
      <c r="AS385" s="83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84"/>
      <c r="BI385" s="84"/>
      <c r="BJ385" s="2873"/>
      <c r="BK385" s="71"/>
      <c r="BL385" s="71"/>
      <c r="BM385" s="71"/>
      <c r="BN385" s="71"/>
      <c r="BO385" s="71"/>
      <c r="HN385" s="3013"/>
    </row>
    <row r="386" spans="1:228" s="147" customFormat="1" ht="29" customHeight="1" x14ac:dyDescent="0.2">
      <c r="A386" s="3659" t="s">
        <v>2028</v>
      </c>
      <c r="B386" s="83" t="s">
        <v>3586</v>
      </c>
      <c r="C386" s="71" t="s">
        <v>186</v>
      </c>
      <c r="D386" s="147" t="s">
        <v>259</v>
      </c>
      <c r="E386" s="2873">
        <v>42929</v>
      </c>
      <c r="F386" s="2874">
        <f t="shared" ca="1" si="7"/>
        <v>73</v>
      </c>
      <c r="G386" s="71" t="s">
        <v>1925</v>
      </c>
      <c r="H386" s="71" t="s">
        <v>1268</v>
      </c>
      <c r="I386" s="147" t="s">
        <v>1884</v>
      </c>
      <c r="J386" s="2730" t="s">
        <v>1795</v>
      </c>
      <c r="K386" s="2730"/>
      <c r="L386" s="151" t="s">
        <v>2329</v>
      </c>
      <c r="M386" s="176" t="s">
        <v>1842</v>
      </c>
      <c r="N386" s="147" t="s">
        <v>1842</v>
      </c>
      <c r="O386" s="147" t="s">
        <v>1842</v>
      </c>
      <c r="P386" s="147" t="s">
        <v>1842</v>
      </c>
      <c r="Q386" s="147" t="s">
        <v>1504</v>
      </c>
      <c r="R386" s="71" t="s">
        <v>1734</v>
      </c>
      <c r="T386" s="147" t="s">
        <v>2109</v>
      </c>
      <c r="U386" s="147" t="s">
        <v>1745</v>
      </c>
      <c r="W386" s="147" t="s">
        <v>1945</v>
      </c>
      <c r="X386" s="71" t="s">
        <v>1945</v>
      </c>
      <c r="Y386" s="71" t="s">
        <v>1905</v>
      </c>
      <c r="Z386" s="71"/>
      <c r="AA386" s="2930"/>
      <c r="AB386" s="2875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83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  <c r="BI386" s="84"/>
      <c r="BJ386" s="84"/>
      <c r="BK386" s="2873"/>
      <c r="BL386" s="71"/>
      <c r="BM386" s="71"/>
      <c r="BN386" s="71"/>
      <c r="BO386" s="71"/>
      <c r="BP386" s="71"/>
      <c r="HP386" s="2918"/>
      <c r="HQ386" s="2918"/>
    </row>
    <row r="387" spans="1:228" s="2918" customFormat="1" ht="29" customHeight="1" x14ac:dyDescent="0.2">
      <c r="A387" s="3659" t="s">
        <v>2349</v>
      </c>
      <c r="B387" s="2761">
        <v>1603</v>
      </c>
      <c r="C387" s="147" t="s">
        <v>196</v>
      </c>
      <c r="D387" s="147" t="s">
        <v>148</v>
      </c>
      <c r="E387" s="172">
        <v>42368</v>
      </c>
      <c r="F387" s="147">
        <f t="shared" ca="1" si="7"/>
        <v>92</v>
      </c>
      <c r="G387" s="147" t="s">
        <v>1281</v>
      </c>
      <c r="H387" s="147" t="s">
        <v>793</v>
      </c>
      <c r="I387" s="147" t="s">
        <v>1535</v>
      </c>
      <c r="J387" s="147"/>
      <c r="K387" s="147"/>
      <c r="L387" s="149" t="s">
        <v>2296</v>
      </c>
      <c r="M387" s="149" t="s">
        <v>2328</v>
      </c>
      <c r="N387" s="2864" t="s">
        <v>2190</v>
      </c>
      <c r="O387" s="2864" t="s">
        <v>2190</v>
      </c>
      <c r="P387" s="2864" t="s">
        <v>2190</v>
      </c>
      <c r="Q387" s="147" t="s">
        <v>1798</v>
      </c>
      <c r="R387" s="71"/>
      <c r="S387" s="71"/>
      <c r="T387" s="71"/>
      <c r="U387" s="71" t="s">
        <v>2046</v>
      </c>
      <c r="V387" s="71"/>
      <c r="W387" s="71" t="s">
        <v>1795</v>
      </c>
      <c r="X387" s="147" t="s">
        <v>1798</v>
      </c>
      <c r="Y387" s="71" t="s">
        <v>1842</v>
      </c>
      <c r="Z387" s="71" t="s">
        <v>1842</v>
      </c>
      <c r="AA387" s="2930" t="s">
        <v>1827</v>
      </c>
      <c r="AB387" s="2875"/>
      <c r="AC387" s="71" t="s">
        <v>1798</v>
      </c>
      <c r="AD387" s="71" t="s">
        <v>1765</v>
      </c>
      <c r="AE387" s="71" t="s">
        <v>1732</v>
      </c>
      <c r="AF387" s="71" t="s">
        <v>1719</v>
      </c>
      <c r="AG387" s="71"/>
      <c r="AH387" s="71"/>
      <c r="AI387" s="71"/>
      <c r="AJ387" s="71" t="s">
        <v>1623</v>
      </c>
      <c r="AK387" s="71" t="s">
        <v>1623</v>
      </c>
      <c r="AL387" s="71" t="s">
        <v>1623</v>
      </c>
      <c r="AM387" s="71" t="s">
        <v>1630</v>
      </c>
      <c r="AN387" s="71"/>
      <c r="AO387" s="71"/>
      <c r="AP387" s="71"/>
      <c r="AQ387" s="71"/>
      <c r="AR387" s="71"/>
      <c r="AS387" s="71"/>
      <c r="AT387" s="83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1"/>
      <c r="BH387" s="71"/>
      <c r="BI387" s="84"/>
      <c r="BJ387" s="84"/>
      <c r="BK387" s="2873"/>
      <c r="BL387" s="71"/>
      <c r="BM387" s="71"/>
      <c r="BN387" s="71"/>
      <c r="BO387" s="71"/>
      <c r="BP387" s="71"/>
      <c r="BQ387" s="147"/>
      <c r="BR387" s="147"/>
      <c r="BS387" s="147"/>
      <c r="BT387" s="147"/>
      <c r="BU387" s="147"/>
      <c r="BV387" s="147"/>
      <c r="BW387" s="147"/>
      <c r="BX387" s="147"/>
      <c r="BY387" s="147"/>
      <c r="BZ387" s="147"/>
      <c r="CA387" s="147"/>
      <c r="CB387" s="147"/>
      <c r="CC387" s="147"/>
      <c r="CD387" s="147"/>
      <c r="CE387" s="147"/>
      <c r="CF387" s="147"/>
      <c r="CG387" s="147"/>
      <c r="CH387" s="147"/>
      <c r="CI387" s="147"/>
      <c r="CJ387" s="147"/>
      <c r="CK387" s="147"/>
      <c r="CL387" s="147"/>
      <c r="CM387" s="147"/>
      <c r="CN387" s="147"/>
      <c r="CO387" s="147"/>
      <c r="CP387" s="147"/>
      <c r="CQ387" s="147"/>
      <c r="CR387" s="147"/>
      <c r="CS387" s="147"/>
      <c r="CT387" s="147"/>
      <c r="CU387" s="147"/>
      <c r="CV387" s="147"/>
      <c r="CW387" s="147"/>
      <c r="CX387" s="147"/>
      <c r="CY387" s="147"/>
      <c r="CZ387" s="147"/>
      <c r="DA387" s="147"/>
      <c r="DB387" s="147"/>
      <c r="DC387" s="147"/>
      <c r="DD387" s="147"/>
      <c r="DE387" s="147"/>
      <c r="DF387" s="147"/>
      <c r="DG387" s="147"/>
      <c r="DH387" s="147"/>
      <c r="DI387" s="147"/>
      <c r="DJ387" s="147"/>
      <c r="DK387" s="147"/>
      <c r="DL387" s="147"/>
      <c r="DM387" s="147"/>
      <c r="DN387" s="147"/>
      <c r="DO387" s="147"/>
      <c r="DP387" s="147"/>
      <c r="DQ387" s="147"/>
      <c r="DR387" s="147"/>
      <c r="DS387" s="147"/>
      <c r="DT387" s="147"/>
      <c r="DU387" s="147"/>
      <c r="DV387" s="147"/>
      <c r="DW387" s="147"/>
      <c r="DX387" s="147"/>
      <c r="DY387" s="147"/>
      <c r="DZ387" s="147"/>
      <c r="EA387" s="147"/>
      <c r="EB387" s="147"/>
      <c r="EC387" s="147"/>
      <c r="ED387" s="147"/>
      <c r="EE387" s="147"/>
      <c r="EF387" s="147"/>
      <c r="EG387" s="147"/>
      <c r="EH387" s="147"/>
      <c r="EI387" s="147"/>
      <c r="EJ387" s="147"/>
      <c r="EK387" s="147"/>
      <c r="EL387" s="147"/>
      <c r="EM387" s="147"/>
      <c r="EN387" s="147"/>
      <c r="EO387" s="147"/>
      <c r="EP387" s="147"/>
      <c r="EQ387" s="147"/>
      <c r="ER387" s="147"/>
      <c r="ES387" s="147"/>
      <c r="ET387" s="147"/>
      <c r="EU387" s="147"/>
      <c r="EV387" s="147"/>
      <c r="EW387" s="147"/>
      <c r="EX387" s="147"/>
      <c r="EY387" s="147"/>
      <c r="EZ387" s="147"/>
      <c r="FA387" s="147"/>
      <c r="FB387" s="147"/>
      <c r="FC387" s="147"/>
      <c r="FD387" s="147"/>
      <c r="FE387" s="147"/>
      <c r="FF387" s="147"/>
      <c r="FG387" s="147"/>
      <c r="FH387" s="147"/>
      <c r="FI387" s="147"/>
      <c r="FJ387" s="147"/>
      <c r="FK387" s="147"/>
      <c r="FL387" s="147"/>
      <c r="FM387" s="147"/>
      <c r="FN387" s="147"/>
      <c r="FO387" s="147"/>
      <c r="FP387" s="147"/>
      <c r="FQ387" s="147"/>
      <c r="FR387" s="147"/>
      <c r="FS387" s="147"/>
      <c r="FT387" s="147"/>
      <c r="FU387" s="147"/>
      <c r="FV387" s="147"/>
      <c r="FW387" s="147"/>
      <c r="FX387" s="147"/>
      <c r="FY387" s="147"/>
      <c r="FZ387" s="147"/>
      <c r="GA387" s="147"/>
      <c r="GB387" s="147"/>
      <c r="GC387" s="147"/>
      <c r="GD387" s="147"/>
      <c r="GE387" s="147"/>
      <c r="GF387" s="147"/>
      <c r="GG387" s="147"/>
      <c r="GH387" s="147"/>
      <c r="GI387" s="147"/>
      <c r="GJ387" s="147"/>
      <c r="GK387" s="147"/>
      <c r="GL387" s="147"/>
      <c r="GM387" s="147"/>
      <c r="GN387" s="147"/>
      <c r="GO387" s="147"/>
      <c r="GP387" s="147"/>
      <c r="GQ387" s="147"/>
      <c r="GR387" s="147"/>
      <c r="GS387" s="147"/>
      <c r="GT387" s="147"/>
      <c r="GU387" s="147"/>
      <c r="GV387" s="147"/>
      <c r="GW387" s="147"/>
      <c r="GX387" s="147"/>
      <c r="GY387" s="147"/>
      <c r="GZ387" s="147"/>
      <c r="HA387" s="147"/>
      <c r="HB387" s="147"/>
      <c r="HC387" s="147"/>
      <c r="HD387" s="147"/>
      <c r="HE387" s="147"/>
      <c r="HF387" s="147"/>
      <c r="HG387" s="147"/>
      <c r="HH387" s="147"/>
      <c r="HI387" s="147"/>
      <c r="HJ387" s="147"/>
      <c r="HK387" s="147"/>
      <c r="HL387" s="147"/>
      <c r="HM387" s="147"/>
      <c r="HN387" s="147"/>
      <c r="HO387" s="2893"/>
      <c r="HP387" s="71"/>
      <c r="HQ387" s="71"/>
    </row>
    <row r="388" spans="1:228" s="2918" customFormat="1" ht="29" customHeight="1" x14ac:dyDescent="0.2">
      <c r="A388" s="3659" t="s">
        <v>2349</v>
      </c>
      <c r="B388" s="2761">
        <v>1606</v>
      </c>
      <c r="C388" s="147" t="s">
        <v>196</v>
      </c>
      <c r="D388" s="147" t="s">
        <v>148</v>
      </c>
      <c r="E388" s="172">
        <v>42374</v>
      </c>
      <c r="F388" s="147">
        <f t="shared" ca="1" si="7"/>
        <v>91</v>
      </c>
      <c r="G388" s="147" t="s">
        <v>1281</v>
      </c>
      <c r="H388" s="147" t="s">
        <v>1546</v>
      </c>
      <c r="I388" s="147"/>
      <c r="J388" s="147"/>
      <c r="K388" s="147"/>
      <c r="L388" s="149" t="s">
        <v>2296</v>
      </c>
      <c r="M388" s="149" t="s">
        <v>2328</v>
      </c>
      <c r="N388" s="2864" t="s">
        <v>2190</v>
      </c>
      <c r="O388" s="2864" t="s">
        <v>2190</v>
      </c>
      <c r="P388" s="2864" t="s">
        <v>2190</v>
      </c>
      <c r="Q388" s="147" t="s">
        <v>1798</v>
      </c>
      <c r="R388" s="147"/>
      <c r="S388" s="147"/>
      <c r="T388" s="147"/>
      <c r="U388" s="71" t="s">
        <v>2046</v>
      </c>
      <c r="V388" s="147"/>
      <c r="W388" s="71" t="s">
        <v>1795</v>
      </c>
      <c r="X388" s="147" t="s">
        <v>1798</v>
      </c>
      <c r="Y388" s="71" t="s">
        <v>1842</v>
      </c>
      <c r="Z388" s="71" t="s">
        <v>1842</v>
      </c>
      <c r="AA388" s="2930" t="s">
        <v>1827</v>
      </c>
      <c r="AB388" s="2875"/>
      <c r="AC388" s="71" t="s">
        <v>1798</v>
      </c>
      <c r="AD388" s="71" t="s">
        <v>1765</v>
      </c>
      <c r="AE388" s="71" t="s">
        <v>1732</v>
      </c>
      <c r="AF388" s="71" t="s">
        <v>1719</v>
      </c>
      <c r="AG388" s="71"/>
      <c r="AH388" s="71"/>
      <c r="AI388" s="71"/>
      <c r="AJ388" s="71" t="s">
        <v>1623</v>
      </c>
      <c r="AK388" s="71" t="s">
        <v>1623</v>
      </c>
      <c r="AL388" s="71" t="s">
        <v>1623</v>
      </c>
      <c r="AM388" s="71" t="s">
        <v>1630</v>
      </c>
      <c r="AN388" s="71"/>
      <c r="AO388" s="71"/>
      <c r="AP388" s="71"/>
      <c r="AQ388" s="71"/>
      <c r="AR388" s="71"/>
      <c r="AS388" s="71"/>
      <c r="AT388" s="83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  <c r="BI388" s="84"/>
      <c r="BJ388" s="84"/>
      <c r="BK388" s="2873"/>
      <c r="BL388" s="71"/>
      <c r="BM388" s="71"/>
      <c r="BN388" s="71"/>
      <c r="BO388" s="71"/>
      <c r="BP388" s="71"/>
      <c r="BQ388" s="147"/>
      <c r="BR388" s="147"/>
      <c r="BS388" s="147"/>
      <c r="BT388" s="147"/>
      <c r="BU388" s="147"/>
      <c r="BV388" s="147"/>
      <c r="BW388" s="147"/>
      <c r="BX388" s="147"/>
      <c r="BY388" s="147"/>
      <c r="BZ388" s="147"/>
      <c r="CA388" s="147"/>
      <c r="CB388" s="147"/>
      <c r="CC388" s="147"/>
      <c r="CD388" s="147"/>
      <c r="CE388" s="147"/>
      <c r="CF388" s="147"/>
      <c r="CG388" s="147"/>
      <c r="CH388" s="147"/>
      <c r="CI388" s="147"/>
      <c r="CJ388" s="147"/>
      <c r="CK388" s="147"/>
      <c r="CL388" s="147"/>
      <c r="CM388" s="147"/>
      <c r="CN388" s="147"/>
      <c r="CO388" s="147"/>
      <c r="CP388" s="147"/>
      <c r="CQ388" s="147"/>
      <c r="CR388" s="147"/>
      <c r="CS388" s="147"/>
      <c r="CT388" s="147"/>
      <c r="CU388" s="147"/>
      <c r="CV388" s="147"/>
      <c r="CW388" s="147"/>
      <c r="CX388" s="147"/>
      <c r="CY388" s="147"/>
      <c r="CZ388" s="147"/>
      <c r="DA388" s="147"/>
      <c r="DB388" s="147"/>
      <c r="DC388" s="147"/>
      <c r="DD388" s="147"/>
      <c r="DE388" s="147"/>
      <c r="DF388" s="147"/>
      <c r="DG388" s="147"/>
      <c r="DH388" s="147"/>
      <c r="DI388" s="147"/>
      <c r="DJ388" s="147"/>
      <c r="DK388" s="147"/>
      <c r="DL388" s="147"/>
      <c r="DM388" s="147"/>
      <c r="DN388" s="147"/>
      <c r="DO388" s="147"/>
      <c r="DP388" s="147"/>
      <c r="DQ388" s="147"/>
      <c r="DR388" s="147"/>
      <c r="DS388" s="147"/>
      <c r="DT388" s="147"/>
      <c r="DU388" s="147"/>
      <c r="DV388" s="147"/>
      <c r="DW388" s="147"/>
      <c r="DX388" s="147"/>
      <c r="DY388" s="147"/>
      <c r="DZ388" s="147"/>
      <c r="EA388" s="147"/>
      <c r="EB388" s="147"/>
      <c r="EC388" s="147"/>
      <c r="ED388" s="147"/>
      <c r="EE388" s="147"/>
      <c r="EF388" s="147"/>
      <c r="EG388" s="147"/>
      <c r="EH388" s="147"/>
      <c r="EI388" s="147"/>
      <c r="EJ388" s="147"/>
      <c r="EK388" s="147"/>
      <c r="EL388" s="147"/>
      <c r="EM388" s="147"/>
      <c r="EN388" s="147"/>
      <c r="EO388" s="147"/>
      <c r="EP388" s="147"/>
      <c r="EQ388" s="147"/>
      <c r="ER388" s="147"/>
      <c r="ES388" s="147"/>
      <c r="ET388" s="147"/>
      <c r="EU388" s="147"/>
      <c r="EV388" s="147"/>
      <c r="EW388" s="147"/>
      <c r="EX388" s="147"/>
      <c r="EY388" s="147"/>
      <c r="EZ388" s="147"/>
      <c r="FA388" s="147"/>
      <c r="FB388" s="147"/>
      <c r="FC388" s="147"/>
      <c r="FD388" s="147"/>
      <c r="FE388" s="147"/>
      <c r="FF388" s="147"/>
      <c r="FG388" s="147"/>
      <c r="FH388" s="147"/>
      <c r="FI388" s="147"/>
      <c r="FJ388" s="147"/>
      <c r="FK388" s="147"/>
      <c r="FL388" s="147"/>
      <c r="FM388" s="147"/>
      <c r="FN388" s="147"/>
      <c r="FO388" s="147"/>
      <c r="FP388" s="147"/>
      <c r="FQ388" s="147"/>
      <c r="FR388" s="147"/>
      <c r="FS388" s="147"/>
      <c r="FT388" s="147"/>
      <c r="FU388" s="147"/>
      <c r="FV388" s="147"/>
      <c r="FW388" s="147"/>
      <c r="FX388" s="147"/>
      <c r="FY388" s="147"/>
      <c r="FZ388" s="147"/>
      <c r="GA388" s="147"/>
      <c r="GB388" s="147"/>
      <c r="GC388" s="147"/>
      <c r="GD388" s="147"/>
      <c r="GE388" s="147"/>
      <c r="GF388" s="147"/>
      <c r="GG388" s="147"/>
      <c r="GH388" s="147"/>
      <c r="GI388" s="147"/>
      <c r="GJ388" s="147"/>
      <c r="GK388" s="147"/>
      <c r="GL388" s="147"/>
      <c r="GM388" s="147"/>
      <c r="GN388" s="147"/>
      <c r="GO388" s="147"/>
      <c r="GP388" s="147"/>
      <c r="GQ388" s="147"/>
      <c r="GR388" s="147"/>
      <c r="GS388" s="147"/>
      <c r="GT388" s="147"/>
      <c r="GU388" s="147"/>
      <c r="GV388" s="147"/>
      <c r="GW388" s="147"/>
      <c r="GX388" s="147"/>
      <c r="GY388" s="147"/>
      <c r="GZ388" s="147"/>
      <c r="HA388" s="147"/>
      <c r="HB388" s="147"/>
      <c r="HC388" s="147"/>
      <c r="HD388" s="147"/>
      <c r="HE388" s="147"/>
      <c r="HF388" s="147"/>
      <c r="HG388" s="147"/>
      <c r="HH388" s="147"/>
      <c r="HI388" s="147"/>
      <c r="HJ388" s="147"/>
      <c r="HK388" s="147"/>
      <c r="HL388" s="147"/>
      <c r="HM388" s="147"/>
      <c r="HN388" s="147"/>
      <c r="HO388" s="157"/>
      <c r="HP388" s="71"/>
      <c r="HQ388" s="71"/>
    </row>
    <row r="389" spans="1:228" s="157" customFormat="1" ht="29" customHeight="1" x14ac:dyDescent="0.2">
      <c r="A389" s="3659" t="s">
        <v>2349</v>
      </c>
      <c r="B389" s="2761">
        <v>1703</v>
      </c>
      <c r="C389" s="147" t="s">
        <v>186</v>
      </c>
      <c r="D389" s="147" t="s">
        <v>148</v>
      </c>
      <c r="E389" s="172">
        <v>42705</v>
      </c>
      <c r="F389" s="2761">
        <f t="shared" ca="1" si="7"/>
        <v>80</v>
      </c>
      <c r="G389" s="71" t="s">
        <v>1281</v>
      </c>
      <c r="H389" s="147" t="s">
        <v>1805</v>
      </c>
      <c r="I389" s="147" t="s">
        <v>1805</v>
      </c>
      <c r="J389" s="147"/>
      <c r="K389" s="147"/>
      <c r="L389" s="149" t="s">
        <v>2296</v>
      </c>
      <c r="M389" s="149" t="s">
        <v>2296</v>
      </c>
      <c r="N389" s="2864" t="s">
        <v>2190</v>
      </c>
      <c r="O389" s="147" t="s">
        <v>1842</v>
      </c>
      <c r="P389" s="147" t="s">
        <v>1842</v>
      </c>
      <c r="Q389" s="147" t="s">
        <v>1504</v>
      </c>
      <c r="R389" s="147" t="s">
        <v>2159</v>
      </c>
      <c r="S389" s="147"/>
      <c r="T389" s="147"/>
      <c r="U389" s="147" t="s">
        <v>2055</v>
      </c>
      <c r="V389" s="147"/>
      <c r="W389" s="71" t="s">
        <v>1795</v>
      </c>
      <c r="X389" s="71" t="s">
        <v>1798</v>
      </c>
      <c r="Y389" s="147" t="s">
        <v>1798</v>
      </c>
      <c r="Z389" s="147" t="s">
        <v>1841</v>
      </c>
      <c r="AA389" s="2927"/>
      <c r="AB389" s="2696"/>
      <c r="AC389" s="147" t="s">
        <v>1795</v>
      </c>
      <c r="AD389" s="147" t="s">
        <v>1741</v>
      </c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  <c r="BC389" s="147"/>
      <c r="BD389" s="147"/>
      <c r="BE389" s="147"/>
      <c r="BF389" s="147"/>
      <c r="BG389" s="147"/>
      <c r="BH389" s="147"/>
      <c r="BI389" s="149"/>
      <c r="BJ389" s="149"/>
      <c r="BK389" s="172"/>
      <c r="BL389" s="147"/>
      <c r="BM389" s="147"/>
      <c r="BN389" s="147"/>
      <c r="BO389" s="147"/>
      <c r="BP389" s="147"/>
      <c r="BQ389" s="147"/>
      <c r="BR389" s="147"/>
      <c r="BS389" s="147"/>
      <c r="BT389" s="147"/>
      <c r="BU389" s="147"/>
      <c r="BV389" s="147"/>
      <c r="BW389" s="147"/>
      <c r="BX389" s="147"/>
      <c r="BY389" s="147"/>
      <c r="BZ389" s="147"/>
      <c r="CA389" s="147"/>
      <c r="CB389" s="147"/>
      <c r="CC389" s="147"/>
      <c r="CD389" s="147"/>
      <c r="CE389" s="147"/>
      <c r="CF389" s="147"/>
      <c r="CG389" s="147"/>
      <c r="CH389" s="147"/>
      <c r="CI389" s="147"/>
      <c r="CJ389" s="147"/>
      <c r="CK389" s="147"/>
      <c r="CL389" s="147"/>
      <c r="CM389" s="147"/>
      <c r="CN389" s="147"/>
      <c r="CO389" s="147"/>
      <c r="CP389" s="147"/>
      <c r="CQ389" s="147"/>
      <c r="CR389" s="147"/>
      <c r="CS389" s="147"/>
      <c r="CT389" s="147"/>
      <c r="CU389" s="147"/>
      <c r="CV389" s="147"/>
      <c r="CW389" s="147"/>
      <c r="CX389" s="147"/>
      <c r="CY389" s="147"/>
      <c r="CZ389" s="147"/>
      <c r="DA389" s="147"/>
      <c r="DB389" s="147"/>
      <c r="DC389" s="147"/>
      <c r="DD389" s="147"/>
      <c r="DE389" s="147"/>
      <c r="DF389" s="147"/>
      <c r="DG389" s="147"/>
      <c r="DH389" s="147"/>
      <c r="DI389" s="147"/>
      <c r="DJ389" s="147"/>
      <c r="DK389" s="147"/>
      <c r="DL389" s="147"/>
      <c r="DM389" s="147"/>
      <c r="DN389" s="147"/>
      <c r="DO389" s="147"/>
      <c r="DP389" s="147"/>
      <c r="DQ389" s="147"/>
      <c r="DR389" s="147"/>
      <c r="DS389" s="147"/>
      <c r="DT389" s="147"/>
      <c r="DU389" s="147"/>
      <c r="DV389" s="147"/>
      <c r="DW389" s="147"/>
      <c r="DX389" s="147"/>
      <c r="DY389" s="147"/>
      <c r="DZ389" s="147"/>
      <c r="EA389" s="147"/>
      <c r="EB389" s="147"/>
      <c r="EC389" s="147"/>
      <c r="ED389" s="147"/>
      <c r="EE389" s="147"/>
      <c r="EF389" s="147"/>
      <c r="EG389" s="147"/>
      <c r="EH389" s="147"/>
      <c r="EI389" s="147"/>
      <c r="EJ389" s="147"/>
      <c r="EK389" s="147"/>
      <c r="EL389" s="147"/>
      <c r="EM389" s="147"/>
      <c r="EN389" s="147"/>
      <c r="EO389" s="147"/>
      <c r="EP389" s="147"/>
      <c r="EQ389" s="147"/>
      <c r="ER389" s="147"/>
      <c r="ES389" s="147"/>
      <c r="ET389" s="147"/>
      <c r="EU389" s="147"/>
      <c r="EV389" s="147"/>
      <c r="EW389" s="147"/>
      <c r="EX389" s="147"/>
      <c r="EY389" s="147"/>
      <c r="EZ389" s="147"/>
      <c r="FA389" s="147"/>
      <c r="FB389" s="147"/>
      <c r="FC389" s="147"/>
      <c r="FD389" s="147"/>
      <c r="FE389" s="147"/>
      <c r="FF389" s="147"/>
      <c r="FG389" s="147"/>
      <c r="FH389" s="147"/>
      <c r="FI389" s="147"/>
      <c r="FJ389" s="147"/>
      <c r="FK389" s="147"/>
      <c r="FL389" s="147"/>
      <c r="FM389" s="147"/>
      <c r="FN389" s="147"/>
      <c r="FO389" s="147"/>
      <c r="FP389" s="147"/>
      <c r="FQ389" s="147"/>
      <c r="FR389" s="147"/>
      <c r="FS389" s="147"/>
      <c r="FT389" s="147"/>
      <c r="FU389" s="147"/>
      <c r="FV389" s="147"/>
      <c r="FW389" s="147"/>
      <c r="FX389" s="147"/>
      <c r="FY389" s="147"/>
      <c r="FZ389" s="147"/>
      <c r="GA389" s="147"/>
      <c r="GB389" s="147"/>
      <c r="GC389" s="147"/>
      <c r="GD389" s="147"/>
      <c r="GE389" s="147"/>
      <c r="GF389" s="147"/>
      <c r="GG389" s="147"/>
      <c r="GH389" s="147"/>
      <c r="GI389" s="147"/>
      <c r="GJ389" s="147"/>
      <c r="GK389" s="147"/>
      <c r="GL389" s="147"/>
      <c r="GM389" s="147"/>
      <c r="GN389" s="147"/>
      <c r="GO389" s="147"/>
      <c r="GP389" s="147"/>
      <c r="GQ389" s="147"/>
      <c r="GR389" s="147"/>
      <c r="GS389" s="147"/>
      <c r="GT389" s="147"/>
      <c r="GU389" s="147"/>
      <c r="GV389" s="147"/>
      <c r="GW389" s="147"/>
      <c r="GX389" s="147"/>
      <c r="GY389" s="147"/>
      <c r="GZ389" s="147"/>
      <c r="HA389" s="147"/>
      <c r="HB389" s="147"/>
      <c r="HC389" s="147"/>
      <c r="HD389" s="147"/>
      <c r="HE389" s="147"/>
      <c r="HF389" s="147"/>
      <c r="HG389" s="147"/>
      <c r="HH389" s="147"/>
      <c r="HI389" s="147"/>
      <c r="HJ389" s="147"/>
      <c r="HK389" s="147"/>
      <c r="HL389" s="147"/>
      <c r="HM389" s="147"/>
      <c r="HN389" s="147"/>
      <c r="HO389" s="147"/>
      <c r="HP389" s="147"/>
      <c r="HQ389" s="147"/>
    </row>
    <row r="390" spans="1:228" s="147" customFormat="1" ht="29" customHeight="1" thickBot="1" x14ac:dyDescent="0.25">
      <c r="A390" s="3659" t="s">
        <v>2349</v>
      </c>
      <c r="B390" s="2761">
        <v>1708</v>
      </c>
      <c r="C390" s="147" t="s">
        <v>186</v>
      </c>
      <c r="D390" s="147" t="s">
        <v>152</v>
      </c>
      <c r="E390" s="172">
        <v>42705</v>
      </c>
      <c r="F390" s="2761">
        <f t="shared" ca="1" si="7"/>
        <v>80</v>
      </c>
      <c r="G390" s="71" t="s">
        <v>1281</v>
      </c>
      <c r="H390" s="147" t="s">
        <v>0</v>
      </c>
      <c r="I390" s="147" t="s">
        <v>1805</v>
      </c>
      <c r="L390" s="149" t="s">
        <v>2296</v>
      </c>
      <c r="M390" s="149" t="s">
        <v>2296</v>
      </c>
      <c r="N390" s="2864" t="s">
        <v>2190</v>
      </c>
      <c r="O390" s="147" t="s">
        <v>1842</v>
      </c>
      <c r="P390" s="147" t="s">
        <v>1842</v>
      </c>
      <c r="Q390" s="147" t="s">
        <v>1504</v>
      </c>
      <c r="R390" s="147" t="s">
        <v>2159</v>
      </c>
      <c r="U390" s="147" t="s">
        <v>2055</v>
      </c>
      <c r="W390" s="71" t="s">
        <v>1795</v>
      </c>
      <c r="X390" s="71" t="s">
        <v>1798</v>
      </c>
      <c r="Y390" s="147" t="s">
        <v>1798</v>
      </c>
      <c r="Z390" s="71" t="s">
        <v>1841</v>
      </c>
      <c r="AA390" s="2930"/>
      <c r="AB390" s="2696"/>
      <c r="AC390" s="147" t="s">
        <v>1795</v>
      </c>
      <c r="BI390" s="149"/>
      <c r="BJ390" s="149"/>
      <c r="BK390" s="172"/>
    </row>
    <row r="391" spans="1:228" s="2864" customFormat="1" ht="29" customHeight="1" thickBot="1" x14ac:dyDescent="0.25">
      <c r="A391" s="3659" t="s">
        <v>2349</v>
      </c>
      <c r="B391" s="3014" t="s">
        <v>524</v>
      </c>
      <c r="C391" s="3015" t="s">
        <v>315</v>
      </c>
      <c r="D391" s="3015" t="s">
        <v>259</v>
      </c>
      <c r="E391" s="3016">
        <v>40179</v>
      </c>
      <c r="F391" s="3017">
        <f t="shared" ca="1" si="7"/>
        <v>163</v>
      </c>
      <c r="G391" s="3015" t="s">
        <v>1925</v>
      </c>
      <c r="H391" s="3015" t="s">
        <v>1625</v>
      </c>
      <c r="I391" s="3015" t="s">
        <v>1625</v>
      </c>
      <c r="J391" s="3018"/>
      <c r="K391" s="3019"/>
      <c r="L391" s="3020"/>
      <c r="M391" s="3021" t="s">
        <v>2298</v>
      </c>
      <c r="N391" s="147" t="s">
        <v>1737</v>
      </c>
      <c r="O391" s="147" t="s">
        <v>1737</v>
      </c>
      <c r="P391" s="2864" t="s">
        <v>2190</v>
      </c>
      <c r="Q391" s="71" t="s">
        <v>1798</v>
      </c>
      <c r="R391" s="147" t="s">
        <v>1734</v>
      </c>
      <c r="S391" s="71"/>
      <c r="T391" s="71" t="s">
        <v>1734</v>
      </c>
      <c r="U391" s="71" t="s">
        <v>1734</v>
      </c>
      <c r="V391" s="2864" t="s">
        <v>1955</v>
      </c>
      <c r="W391" s="147" t="s">
        <v>1949</v>
      </c>
      <c r="X391" s="71" t="s">
        <v>1910</v>
      </c>
      <c r="Y391" s="71" t="s">
        <v>1842</v>
      </c>
      <c r="Z391" s="71" t="s">
        <v>1842</v>
      </c>
      <c r="AA391" s="2930"/>
      <c r="AB391" s="2875"/>
      <c r="AC391" s="71" t="s">
        <v>1819</v>
      </c>
      <c r="AD391" s="71" t="s">
        <v>1934</v>
      </c>
      <c r="AE391" s="71" t="s">
        <v>1926</v>
      </c>
      <c r="AF391" s="71" t="s">
        <v>1930</v>
      </c>
      <c r="AG391" s="71" t="s">
        <v>1630</v>
      </c>
      <c r="AH391" s="71" t="s">
        <v>1848</v>
      </c>
      <c r="AI391" s="71" t="s">
        <v>1881</v>
      </c>
      <c r="AJ391" s="71" t="s">
        <v>1931</v>
      </c>
      <c r="AK391" s="71" t="s">
        <v>1931</v>
      </c>
      <c r="AL391" s="71" t="s">
        <v>1929</v>
      </c>
      <c r="AM391" s="71" t="s">
        <v>1630</v>
      </c>
      <c r="AN391" s="71"/>
      <c r="AO391" s="71"/>
      <c r="AP391" s="71" t="s">
        <v>1490</v>
      </c>
      <c r="AQ391" s="71" t="s">
        <v>1501</v>
      </c>
      <c r="AR391" s="71" t="s">
        <v>1489</v>
      </c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1"/>
      <c r="BH391" s="71"/>
      <c r="BI391" s="84"/>
      <c r="BJ391" s="84"/>
      <c r="BK391" s="71"/>
      <c r="BL391" s="71"/>
      <c r="BM391" s="71"/>
      <c r="BN391" s="71"/>
      <c r="BO391" s="71"/>
      <c r="BP391" s="71"/>
      <c r="BQ391" s="147"/>
      <c r="BR391" s="147"/>
      <c r="BS391" s="147" t="s">
        <v>480</v>
      </c>
      <c r="BT391" s="147"/>
      <c r="BU391" s="147"/>
      <c r="BV391" s="147"/>
      <c r="BW391" s="147"/>
      <c r="BX391" s="147"/>
      <c r="BY391" s="147"/>
      <c r="BZ391" s="147"/>
      <c r="CA391" s="147"/>
      <c r="CB391" s="147"/>
      <c r="CC391" s="147"/>
      <c r="CD391" s="147"/>
      <c r="CE391" s="147"/>
      <c r="CF391" s="147"/>
      <c r="CG391" s="147"/>
      <c r="CH391" s="147"/>
      <c r="CI391" s="147"/>
      <c r="CJ391" s="147"/>
      <c r="CK391" s="147"/>
      <c r="CL391" s="147"/>
      <c r="CM391" s="147"/>
      <c r="CN391" s="147"/>
      <c r="CO391" s="147"/>
      <c r="CP391" s="147"/>
      <c r="CQ391" s="147"/>
      <c r="CR391" s="147"/>
      <c r="CS391" s="147"/>
      <c r="CT391" s="147"/>
      <c r="CU391" s="147"/>
      <c r="CV391" s="147"/>
      <c r="CW391" s="147"/>
      <c r="CX391" s="147"/>
      <c r="CY391" s="147"/>
      <c r="CZ391" s="147"/>
      <c r="DA391" s="147"/>
      <c r="DB391" s="147"/>
      <c r="DC391" s="147"/>
      <c r="DD391" s="147"/>
      <c r="DE391" s="147"/>
      <c r="DF391" s="147"/>
      <c r="DG391" s="147"/>
      <c r="DH391" s="147"/>
      <c r="DI391" s="147"/>
      <c r="DJ391" s="147"/>
      <c r="DK391" s="147"/>
      <c r="DL391" s="147"/>
      <c r="DM391" s="147"/>
      <c r="DN391" s="147"/>
      <c r="DO391" s="147"/>
      <c r="DP391" s="147"/>
      <c r="DQ391" s="147"/>
      <c r="DR391" s="147"/>
      <c r="DS391" s="147"/>
      <c r="DT391" s="147"/>
      <c r="DU391" s="147"/>
      <c r="DV391" s="147"/>
      <c r="DW391" s="147"/>
      <c r="DX391" s="147"/>
      <c r="DY391" s="147"/>
      <c r="DZ391" s="147"/>
      <c r="EA391" s="147"/>
      <c r="EB391" s="147"/>
      <c r="EC391" s="147"/>
      <c r="ED391" s="147"/>
      <c r="EE391" s="147"/>
      <c r="EF391" s="147"/>
      <c r="EG391" s="147"/>
      <c r="EH391" s="147"/>
      <c r="EI391" s="147"/>
      <c r="EJ391" s="147"/>
      <c r="EK391" s="147"/>
      <c r="EL391" s="147"/>
      <c r="EM391" s="147"/>
      <c r="EN391" s="147"/>
      <c r="EO391" s="147"/>
      <c r="EP391" s="147"/>
      <c r="EQ391" s="147"/>
      <c r="ER391" s="147"/>
      <c r="ES391" s="147"/>
      <c r="ET391" s="147"/>
      <c r="EU391" s="147"/>
      <c r="EV391" s="147"/>
      <c r="EW391" s="147"/>
      <c r="EX391" s="147"/>
      <c r="EY391" s="147"/>
      <c r="EZ391" s="147"/>
      <c r="FA391" s="147"/>
      <c r="FB391" s="147"/>
      <c r="FC391" s="147"/>
      <c r="FD391" s="147"/>
      <c r="FE391" s="147"/>
      <c r="FF391" s="147"/>
      <c r="FG391" s="147"/>
      <c r="FH391" s="147"/>
      <c r="FI391" s="147"/>
      <c r="FJ391" s="147"/>
      <c r="FK391" s="147"/>
      <c r="FL391" s="147"/>
      <c r="FM391" s="147"/>
      <c r="FN391" s="147"/>
      <c r="FO391" s="147"/>
      <c r="FP391" s="147"/>
      <c r="FQ391" s="147"/>
      <c r="FR391" s="147"/>
      <c r="FS391" s="147"/>
      <c r="FT391" s="147"/>
      <c r="FU391" s="147"/>
      <c r="FV391" s="147"/>
      <c r="FW391" s="147"/>
      <c r="FX391" s="147"/>
      <c r="FY391" s="147"/>
      <c r="FZ391" s="147"/>
      <c r="GA391" s="147"/>
      <c r="GB391" s="147"/>
      <c r="GC391" s="147"/>
      <c r="GD391" s="147"/>
      <c r="GE391" s="147"/>
      <c r="GF391" s="147"/>
      <c r="GG391" s="147"/>
      <c r="GH391" s="147"/>
      <c r="GI391" s="147"/>
      <c r="GJ391" s="147"/>
      <c r="GK391" s="147"/>
      <c r="GL391" s="147"/>
      <c r="GM391" s="147"/>
      <c r="GN391" s="147"/>
      <c r="GO391" s="147"/>
      <c r="GP391" s="147"/>
      <c r="GQ391" s="147"/>
      <c r="GR391" s="147"/>
      <c r="GS391" s="147"/>
      <c r="GT391" s="147"/>
      <c r="GU391" s="147"/>
      <c r="GV391" s="147"/>
      <c r="GW391" s="147"/>
      <c r="GX391" s="147"/>
      <c r="GY391" s="147"/>
      <c r="GZ391" s="147"/>
      <c r="HA391" s="147"/>
      <c r="HB391" s="147"/>
      <c r="HC391" s="147"/>
      <c r="HD391" s="147"/>
      <c r="HE391" s="147"/>
      <c r="HF391" s="147"/>
      <c r="HG391" s="147"/>
      <c r="HH391" s="147"/>
      <c r="HI391" s="147"/>
      <c r="HJ391" s="147"/>
      <c r="HK391" s="147"/>
      <c r="HL391" s="147"/>
      <c r="HM391" s="147"/>
      <c r="HN391" s="147"/>
      <c r="HO391" s="71"/>
      <c r="HP391" s="71"/>
      <c r="HQ391" s="71"/>
    </row>
    <row r="392" spans="1:228" s="2864" customFormat="1" ht="29" customHeight="1" x14ac:dyDescent="0.2">
      <c r="A392" s="3661" t="s">
        <v>2392</v>
      </c>
      <c r="B392" s="2879">
        <v>1704</v>
      </c>
      <c r="C392" s="2864" t="s">
        <v>186</v>
      </c>
      <c r="D392" s="2864" t="s">
        <v>152</v>
      </c>
      <c r="E392" s="2865">
        <v>42752</v>
      </c>
      <c r="F392" s="2879">
        <f t="shared" ca="1" si="7"/>
        <v>79</v>
      </c>
      <c r="G392" s="2864" t="s">
        <v>1281</v>
      </c>
      <c r="H392" s="2864" t="s">
        <v>840</v>
      </c>
      <c r="I392" s="2864" t="s">
        <v>1805</v>
      </c>
      <c r="J392" s="3022"/>
      <c r="K392" s="2867" t="s">
        <v>2046</v>
      </c>
      <c r="L392" s="3023"/>
      <c r="M392" s="3024" t="s">
        <v>2296</v>
      </c>
      <c r="N392" s="3025" t="s">
        <v>2296</v>
      </c>
      <c r="O392" s="2864" t="s">
        <v>2190</v>
      </c>
      <c r="P392" s="2864" t="s">
        <v>1842</v>
      </c>
      <c r="Q392" s="2864" t="s">
        <v>1842</v>
      </c>
      <c r="R392" s="2864" t="s">
        <v>1504</v>
      </c>
      <c r="S392" s="2864" t="s">
        <v>2159</v>
      </c>
      <c r="V392" s="2864" t="s">
        <v>2055</v>
      </c>
      <c r="X392" s="2864" t="s">
        <v>1795</v>
      </c>
      <c r="Y392" s="2864" t="s">
        <v>1798</v>
      </c>
      <c r="Z392" s="2864" t="s">
        <v>1798</v>
      </c>
      <c r="AA392" s="2864" t="s">
        <v>1841</v>
      </c>
      <c r="AB392" s="2936"/>
      <c r="AC392" s="2866"/>
      <c r="AD392" s="2864" t="s">
        <v>1795</v>
      </c>
      <c r="AE392" s="2864" t="s">
        <v>1741</v>
      </c>
      <c r="BJ392" s="3026"/>
      <c r="BK392" s="3026"/>
      <c r="BL392" s="2865"/>
    </row>
    <row r="393" spans="1:228" s="2864" customFormat="1" ht="29" customHeight="1" x14ac:dyDescent="0.2">
      <c r="A393" s="3661" t="s">
        <v>2392</v>
      </c>
      <c r="B393" s="2879">
        <v>1709</v>
      </c>
      <c r="C393" s="2864" t="s">
        <v>186</v>
      </c>
      <c r="D393" s="2879" t="s">
        <v>152</v>
      </c>
      <c r="E393" s="2865">
        <v>42784</v>
      </c>
      <c r="F393" s="2864">
        <f t="shared" ca="1" si="7"/>
        <v>78</v>
      </c>
      <c r="G393" s="2864" t="s">
        <v>1281</v>
      </c>
      <c r="H393" s="2864" t="s">
        <v>78</v>
      </c>
      <c r="I393" s="2864" t="s">
        <v>1690</v>
      </c>
      <c r="J393" s="3022"/>
      <c r="K393" s="2867" t="s">
        <v>2046</v>
      </c>
      <c r="L393" s="3023"/>
      <c r="M393" s="2867" t="s">
        <v>2329</v>
      </c>
      <c r="N393" s="3007" t="s">
        <v>1842</v>
      </c>
      <c r="O393" s="2864" t="s">
        <v>1842</v>
      </c>
      <c r="P393" s="2864" t="s">
        <v>1842</v>
      </c>
      <c r="Q393" s="2864" t="s">
        <v>1842</v>
      </c>
      <c r="R393" s="2864" t="s">
        <v>1504</v>
      </c>
      <c r="S393" s="2864" t="s">
        <v>2159</v>
      </c>
      <c r="V393" s="2864" t="s">
        <v>2055</v>
      </c>
      <c r="X393" s="2864" t="s">
        <v>1795</v>
      </c>
      <c r="Y393" s="2864" t="s">
        <v>1798</v>
      </c>
      <c r="Z393" s="2864" t="s">
        <v>1798</v>
      </c>
      <c r="AA393" s="2864" t="s">
        <v>1841</v>
      </c>
      <c r="AB393" s="2936"/>
      <c r="AC393" s="2866"/>
      <c r="AD393" s="2864" t="s">
        <v>1795</v>
      </c>
      <c r="AE393" s="2864" t="s">
        <v>1741</v>
      </c>
      <c r="BJ393" s="3026"/>
      <c r="BK393" s="3026"/>
      <c r="BL393" s="2879"/>
      <c r="BM393" s="2879"/>
      <c r="BN393" s="2879"/>
      <c r="BO393" s="2879"/>
      <c r="BP393" s="2879"/>
      <c r="BQ393" s="2879"/>
      <c r="BW393" s="3013"/>
    </row>
    <row r="394" spans="1:228" s="2864" customFormat="1" ht="29" customHeight="1" x14ac:dyDescent="0.2">
      <c r="A394" s="3661" t="s">
        <v>2392</v>
      </c>
      <c r="B394" s="3027">
        <v>1728</v>
      </c>
      <c r="C394" s="3002" t="s">
        <v>186</v>
      </c>
      <c r="D394" s="3027"/>
      <c r="E394" s="3003">
        <v>42800</v>
      </c>
      <c r="F394" s="3002">
        <f t="shared" ca="1" si="7"/>
        <v>77</v>
      </c>
      <c r="G394" s="3002" t="s">
        <v>1281</v>
      </c>
      <c r="H394" s="3002" t="s">
        <v>580</v>
      </c>
      <c r="I394" s="3002" t="s">
        <v>1690</v>
      </c>
      <c r="J394" s="3028"/>
      <c r="K394" s="3005" t="s">
        <v>2046</v>
      </c>
      <c r="L394" s="3023"/>
      <c r="M394" s="3024" t="s">
        <v>2296</v>
      </c>
      <c r="N394" s="3025" t="s">
        <v>2296</v>
      </c>
      <c r="O394" s="2864" t="s">
        <v>2190</v>
      </c>
      <c r="P394" s="2864" t="s">
        <v>1842</v>
      </c>
      <c r="Q394" s="2864" t="s">
        <v>1842</v>
      </c>
      <c r="R394" s="2864" t="s">
        <v>1504</v>
      </c>
      <c r="S394" s="2864" t="s">
        <v>2159</v>
      </c>
      <c r="V394" s="2864" t="s">
        <v>2055</v>
      </c>
      <c r="X394" s="2864" t="s">
        <v>1795</v>
      </c>
      <c r="Y394" s="2864" t="s">
        <v>1798</v>
      </c>
      <c r="Z394" s="2864" t="s">
        <v>1798</v>
      </c>
      <c r="AA394" s="2864" t="s">
        <v>1841</v>
      </c>
      <c r="AB394" s="2936"/>
      <c r="AC394" s="2866"/>
      <c r="AD394" s="2864" t="s">
        <v>1795</v>
      </c>
      <c r="AE394" s="2864" t="s">
        <v>1741</v>
      </c>
      <c r="BJ394" s="3026"/>
      <c r="BK394" s="3026"/>
      <c r="BL394" s="2879"/>
      <c r="BM394" s="2879"/>
      <c r="BN394" s="2879"/>
      <c r="BO394" s="2879"/>
      <c r="BP394" s="2879"/>
      <c r="BQ394" s="2879"/>
      <c r="BW394" s="3013"/>
    </row>
    <row r="395" spans="1:228" s="147" customFormat="1" ht="29" customHeight="1" x14ac:dyDescent="0.2">
      <c r="A395" s="3661" t="s">
        <v>2392</v>
      </c>
      <c r="B395" s="2761">
        <v>1711</v>
      </c>
      <c r="C395" s="147" t="s">
        <v>186</v>
      </c>
      <c r="D395" s="147" t="s">
        <v>148</v>
      </c>
      <c r="E395" s="172">
        <v>42783</v>
      </c>
      <c r="F395" s="2761">
        <f t="shared" ca="1" si="7"/>
        <v>78</v>
      </c>
      <c r="G395" s="71" t="s">
        <v>1281</v>
      </c>
      <c r="H395" s="147" t="s">
        <v>794</v>
      </c>
      <c r="I395" s="147" t="s">
        <v>1747</v>
      </c>
      <c r="J395" s="2730"/>
      <c r="K395" s="151" t="s">
        <v>2055</v>
      </c>
      <c r="L395" s="2951"/>
      <c r="M395" s="2794" t="s">
        <v>2296</v>
      </c>
      <c r="N395" s="171" t="s">
        <v>2296</v>
      </c>
      <c r="O395" s="2864" t="s">
        <v>2190</v>
      </c>
      <c r="P395" s="147" t="s">
        <v>1842</v>
      </c>
      <c r="Q395" s="147" t="s">
        <v>1842</v>
      </c>
      <c r="R395" s="147" t="s">
        <v>1504</v>
      </c>
      <c r="S395" s="147" t="s">
        <v>2159</v>
      </c>
      <c r="V395" s="147" t="s">
        <v>2055</v>
      </c>
      <c r="X395" s="71" t="s">
        <v>1795</v>
      </c>
      <c r="Y395" s="71" t="s">
        <v>1798</v>
      </c>
      <c r="Z395" s="147" t="s">
        <v>1798</v>
      </c>
      <c r="AA395" s="71" t="s">
        <v>1841</v>
      </c>
      <c r="AB395" s="2930"/>
      <c r="AC395" s="2696"/>
      <c r="AD395" s="147" t="s">
        <v>1795</v>
      </c>
      <c r="AE395" s="147" t="s">
        <v>1741</v>
      </c>
      <c r="BJ395" s="149"/>
      <c r="BK395" s="149"/>
      <c r="BL395" s="172"/>
      <c r="BY395" s="157"/>
      <c r="BZ395" s="157"/>
      <c r="HQ395" s="71"/>
      <c r="HR395" s="71"/>
    </row>
    <row r="396" spans="1:228" s="199" customFormat="1" ht="29" customHeight="1" x14ac:dyDescent="0.2">
      <c r="A396" s="3662">
        <v>43520</v>
      </c>
      <c r="B396" s="285">
        <v>1913</v>
      </c>
      <c r="C396" s="3029" t="s">
        <v>186</v>
      </c>
      <c r="D396" s="3029" t="s">
        <v>148</v>
      </c>
      <c r="E396" s="3030">
        <v>43508</v>
      </c>
      <c r="F396" s="3031">
        <f t="shared" ca="1" si="7"/>
        <v>54</v>
      </c>
      <c r="G396" s="157" t="s">
        <v>1281</v>
      </c>
      <c r="H396" s="3029" t="s">
        <v>580</v>
      </c>
      <c r="I396" s="3029" t="s">
        <v>2432</v>
      </c>
      <c r="J396" s="2728" t="s">
        <v>2433</v>
      </c>
      <c r="K396" s="285" t="s">
        <v>2444</v>
      </c>
      <c r="L396" s="3032"/>
      <c r="M396" s="3033"/>
      <c r="N396" s="3034"/>
      <c r="O396" s="3035"/>
      <c r="P396" s="3036"/>
      <c r="Q396" s="3036"/>
      <c r="R396" s="3036"/>
      <c r="S396" s="2956"/>
      <c r="T396" s="2956"/>
      <c r="V396" s="2956"/>
      <c r="W396" s="2956"/>
      <c r="Y396" s="2956"/>
      <c r="Z396" s="2956"/>
      <c r="AC396" s="2962"/>
      <c r="AD396" s="2755"/>
      <c r="AF396" s="715"/>
      <c r="BK396" s="201"/>
      <c r="BL396" s="201"/>
      <c r="BM396" s="2985"/>
    </row>
    <row r="397" spans="1:228" s="3040" customFormat="1" ht="29" customHeight="1" thickBot="1" x14ac:dyDescent="0.25">
      <c r="A397" s="3663" t="s">
        <v>2454</v>
      </c>
      <c r="B397" s="148" t="s">
        <v>2364</v>
      </c>
      <c r="C397" s="147" t="s">
        <v>315</v>
      </c>
      <c r="D397" s="147" t="s">
        <v>527</v>
      </c>
      <c r="E397" s="172">
        <v>41427</v>
      </c>
      <c r="F397" s="2761">
        <f t="shared" ca="1" si="7"/>
        <v>122</v>
      </c>
      <c r="G397" s="3015" t="s">
        <v>2540</v>
      </c>
      <c r="H397" s="147" t="s">
        <v>847</v>
      </c>
      <c r="I397" s="147" t="s">
        <v>1538</v>
      </c>
      <c r="J397" s="2730"/>
      <c r="K397" s="2730"/>
      <c r="L397" s="2876" t="s">
        <v>2340</v>
      </c>
      <c r="M397" s="3037" t="s">
        <v>2340</v>
      </c>
      <c r="N397" s="176"/>
      <c r="O397" s="147"/>
      <c r="P397" s="149" t="s">
        <v>2299</v>
      </c>
      <c r="Q397" s="3038" t="s">
        <v>2238</v>
      </c>
      <c r="R397" s="3038" t="s">
        <v>1885</v>
      </c>
      <c r="S397" s="3038" t="s">
        <v>1885</v>
      </c>
      <c r="T397" s="3038" t="s">
        <v>1885</v>
      </c>
      <c r="U397" s="3038" t="s">
        <v>1885</v>
      </c>
      <c r="V397" s="3002" t="s">
        <v>3587</v>
      </c>
      <c r="W397" s="3002" t="s">
        <v>3587</v>
      </c>
      <c r="X397" s="3002" t="s">
        <v>3588</v>
      </c>
      <c r="Y397" s="278" t="s">
        <v>1955</v>
      </c>
      <c r="Z397" s="278" t="s">
        <v>1951</v>
      </c>
      <c r="AA397" s="278" t="s">
        <v>1798</v>
      </c>
      <c r="AB397" s="278" t="s">
        <v>1842</v>
      </c>
      <c r="AC397" s="278" t="s">
        <v>1843</v>
      </c>
      <c r="AD397" s="3039"/>
      <c r="AE397" s="2771" t="s">
        <v>1824</v>
      </c>
      <c r="AF397" s="278" t="s">
        <v>1934</v>
      </c>
      <c r="AG397" s="278" t="s">
        <v>1934</v>
      </c>
      <c r="AH397" s="278" t="s">
        <v>1926</v>
      </c>
      <c r="AI397" s="278" t="s">
        <v>1930</v>
      </c>
      <c r="AJ397" s="278" t="s">
        <v>1727</v>
      </c>
      <c r="AK397" s="278" t="s">
        <v>1846</v>
      </c>
      <c r="AL397" s="278" t="s">
        <v>1847</v>
      </c>
      <c r="AM397" s="278" t="s">
        <v>1931</v>
      </c>
      <c r="AN397" s="278" t="s">
        <v>1931</v>
      </c>
      <c r="AO397" s="278" t="s">
        <v>1929</v>
      </c>
      <c r="AP397" s="278" t="s">
        <v>1630</v>
      </c>
      <c r="AQ397" s="278"/>
      <c r="AR397" s="278"/>
      <c r="AS397" s="278"/>
      <c r="AT397" s="278" t="s">
        <v>1472</v>
      </c>
      <c r="AU397" s="278"/>
      <c r="AV397" s="278" t="s">
        <v>1426</v>
      </c>
      <c r="AW397" s="278"/>
      <c r="AX397" s="278"/>
      <c r="AY397" s="278"/>
      <c r="AZ397" s="278"/>
      <c r="BA397" s="278"/>
      <c r="BB397" s="278"/>
      <c r="BC397" s="278"/>
      <c r="BD397" s="278"/>
      <c r="BE397" s="278"/>
      <c r="BF397" s="278"/>
      <c r="BG397" s="278"/>
      <c r="BH397" s="278"/>
      <c r="BI397" s="278"/>
      <c r="BJ397" s="278"/>
      <c r="BK397" s="278"/>
      <c r="BL397" s="2770"/>
      <c r="BM397" s="2770"/>
      <c r="BN397" s="2821"/>
      <c r="BO397" s="278"/>
      <c r="BP397" s="278"/>
      <c r="BQ397" s="278"/>
      <c r="BR397" s="278"/>
      <c r="BS397" s="278"/>
      <c r="BT397" s="278"/>
      <c r="BU397" s="278"/>
      <c r="BV397" s="278"/>
      <c r="BW397" s="278"/>
      <c r="BX397" s="278"/>
      <c r="BY397" s="278"/>
      <c r="BZ397" s="278"/>
      <c r="CA397" s="278"/>
      <c r="CB397" s="278"/>
      <c r="CC397" s="278"/>
      <c r="CD397" s="179"/>
      <c r="CE397" s="179"/>
      <c r="CF397" s="179"/>
      <c r="CG397" s="179"/>
      <c r="CH397" s="179"/>
      <c r="CI397" s="179"/>
      <c r="CJ397" s="179"/>
      <c r="CK397" s="179"/>
      <c r="CL397" s="179"/>
      <c r="CM397" s="179"/>
      <c r="CN397" s="179"/>
      <c r="CO397" s="179"/>
      <c r="CP397" s="179"/>
      <c r="CQ397" s="179"/>
      <c r="CR397" s="179"/>
      <c r="CS397" s="179"/>
      <c r="CT397" s="179"/>
      <c r="CU397" s="179"/>
      <c r="CV397" s="179"/>
      <c r="CW397" s="179"/>
      <c r="CX397" s="179"/>
      <c r="CY397" s="179"/>
      <c r="CZ397" s="179"/>
      <c r="DA397" s="179"/>
      <c r="DB397" s="179"/>
      <c r="DC397" s="179"/>
      <c r="DD397" s="179"/>
      <c r="DE397" s="179"/>
      <c r="DF397" s="179"/>
      <c r="DG397" s="179"/>
      <c r="DH397" s="179"/>
      <c r="DI397" s="179"/>
      <c r="DJ397" s="179"/>
      <c r="DK397" s="179"/>
      <c r="DL397" s="179"/>
      <c r="DM397" s="179"/>
      <c r="DN397" s="179"/>
      <c r="DO397" s="179"/>
      <c r="DP397" s="179"/>
      <c r="DQ397" s="179"/>
      <c r="DR397" s="179"/>
      <c r="DS397" s="179"/>
      <c r="DT397" s="179"/>
      <c r="DU397" s="179"/>
      <c r="DV397" s="179"/>
      <c r="DW397" s="179"/>
      <c r="DX397" s="179"/>
      <c r="DY397" s="179"/>
      <c r="DZ397" s="179"/>
      <c r="EA397" s="179"/>
      <c r="EB397" s="179"/>
      <c r="EC397" s="179"/>
      <c r="ED397" s="179"/>
      <c r="EE397" s="179"/>
      <c r="EF397" s="179"/>
      <c r="EG397" s="179"/>
      <c r="EH397" s="179"/>
      <c r="EI397" s="179"/>
      <c r="EJ397" s="179"/>
      <c r="EK397" s="179"/>
      <c r="EL397" s="179"/>
      <c r="EM397" s="179"/>
      <c r="EN397" s="179"/>
      <c r="EO397" s="179"/>
      <c r="EP397" s="179"/>
      <c r="EQ397" s="179"/>
      <c r="ER397" s="179"/>
      <c r="ES397" s="179"/>
      <c r="ET397" s="179"/>
      <c r="EU397" s="179"/>
      <c r="EV397" s="179"/>
      <c r="EW397" s="179"/>
      <c r="EX397" s="179"/>
      <c r="EY397" s="179"/>
      <c r="EZ397" s="179"/>
      <c r="FA397" s="179"/>
      <c r="FB397" s="179"/>
      <c r="FC397" s="179"/>
      <c r="FD397" s="179"/>
      <c r="FE397" s="179"/>
      <c r="FF397" s="179"/>
      <c r="FG397" s="179"/>
      <c r="FH397" s="179"/>
      <c r="FI397" s="179"/>
      <c r="FJ397" s="179"/>
      <c r="FK397" s="179"/>
      <c r="FL397" s="179"/>
      <c r="FM397" s="179"/>
      <c r="FN397" s="179"/>
      <c r="FO397" s="179"/>
      <c r="FP397" s="179"/>
      <c r="FQ397" s="179"/>
      <c r="FR397" s="179"/>
      <c r="FS397" s="179"/>
      <c r="FT397" s="179"/>
      <c r="FU397" s="179"/>
      <c r="FV397" s="179"/>
      <c r="FW397" s="179"/>
      <c r="FX397" s="179"/>
      <c r="FY397" s="179"/>
      <c r="FZ397" s="179"/>
      <c r="GA397" s="179"/>
      <c r="GB397" s="179"/>
      <c r="GC397" s="179"/>
      <c r="GD397" s="179"/>
      <c r="GE397" s="179"/>
      <c r="GF397" s="179"/>
      <c r="GG397" s="179"/>
      <c r="GH397" s="179"/>
      <c r="GI397" s="179"/>
      <c r="GJ397" s="179"/>
      <c r="GK397" s="179"/>
      <c r="GL397" s="179"/>
      <c r="GM397" s="179"/>
      <c r="GN397" s="179"/>
      <c r="GO397" s="179"/>
      <c r="GP397" s="179"/>
      <c r="GQ397" s="179"/>
      <c r="GR397" s="179"/>
      <c r="GS397" s="179"/>
      <c r="GT397" s="179"/>
      <c r="GU397" s="179"/>
      <c r="GV397" s="179"/>
      <c r="GW397" s="179"/>
      <c r="GX397" s="179"/>
      <c r="GY397" s="179"/>
      <c r="GZ397" s="179"/>
      <c r="HA397" s="179"/>
      <c r="HB397" s="179"/>
      <c r="HC397" s="179"/>
      <c r="HD397" s="179"/>
      <c r="HE397" s="179"/>
      <c r="HF397" s="179"/>
      <c r="HG397" s="179"/>
      <c r="HH397" s="179"/>
      <c r="HI397" s="179"/>
      <c r="HJ397" s="179"/>
      <c r="HK397" s="179"/>
      <c r="HL397" s="179"/>
      <c r="HM397" s="179"/>
      <c r="HN397" s="179"/>
      <c r="HO397" s="179"/>
      <c r="HP397" s="179"/>
      <c r="HQ397" s="179"/>
      <c r="HR397" s="278"/>
      <c r="HS397" s="278"/>
      <c r="HT397" s="278"/>
    </row>
    <row r="398" spans="1:228" s="2918" customFormat="1" ht="29" customHeight="1" x14ac:dyDescent="0.2">
      <c r="A398" s="3663">
        <v>43564</v>
      </c>
      <c r="B398" s="2904">
        <v>1702</v>
      </c>
      <c r="C398" s="2918" t="s">
        <v>186</v>
      </c>
      <c r="D398" s="2918" t="s">
        <v>27</v>
      </c>
      <c r="E398" s="2919">
        <v>42701</v>
      </c>
      <c r="F398" s="2904">
        <f t="shared" ca="1" si="7"/>
        <v>81</v>
      </c>
      <c r="G398" s="2918" t="s">
        <v>1281</v>
      </c>
      <c r="H398" s="2918" t="s">
        <v>1033</v>
      </c>
      <c r="I398" s="2918" t="s">
        <v>1747</v>
      </c>
      <c r="J398" s="3041"/>
      <c r="K398" s="3041"/>
      <c r="L398" s="2921"/>
      <c r="M398" s="3042" t="s">
        <v>2046</v>
      </c>
      <c r="N398" s="3043"/>
      <c r="O398" s="2918" t="s">
        <v>2329</v>
      </c>
      <c r="P398" s="2918" t="s">
        <v>1842</v>
      </c>
      <c r="Q398" s="2918" t="s">
        <v>1842</v>
      </c>
      <c r="R398" s="2918" t="s">
        <v>1842</v>
      </c>
      <c r="S398" s="2918" t="s">
        <v>1842</v>
      </c>
      <c r="T398" s="2918" t="s">
        <v>1504</v>
      </c>
      <c r="U398" s="2918" t="s">
        <v>2159</v>
      </c>
      <c r="X398" s="2918" t="s">
        <v>2055</v>
      </c>
      <c r="Z398" s="2918" t="s">
        <v>1795</v>
      </c>
      <c r="AA398" s="2918" t="s">
        <v>1798</v>
      </c>
      <c r="AB398" s="2918" t="s">
        <v>1798</v>
      </c>
      <c r="AC398" s="2918" t="s">
        <v>1841</v>
      </c>
      <c r="AD398" s="3044"/>
      <c r="AE398" s="2920"/>
      <c r="AF398" s="2918" t="s">
        <v>1795</v>
      </c>
      <c r="AG398" s="2918" t="s">
        <v>1741</v>
      </c>
      <c r="BL398" s="3045"/>
      <c r="BM398" s="3045"/>
      <c r="BN398" s="2919"/>
    </row>
    <row r="399" spans="1:228" s="3001" customFormat="1" ht="29" customHeight="1" x14ac:dyDescent="0.2">
      <c r="A399" s="3658"/>
      <c r="B399" s="2994" t="s">
        <v>1278</v>
      </c>
      <c r="C399" s="2995" t="s">
        <v>129</v>
      </c>
      <c r="D399" s="2995" t="s">
        <v>2142</v>
      </c>
      <c r="E399" s="2996" t="s">
        <v>1921</v>
      </c>
      <c r="F399" s="2995" t="s">
        <v>1920</v>
      </c>
      <c r="G399" s="2995" t="s">
        <v>1928</v>
      </c>
      <c r="H399" s="2995" t="s">
        <v>1893</v>
      </c>
      <c r="I399" s="2995" t="s">
        <v>984</v>
      </c>
      <c r="J399" s="2997" t="s">
        <v>2295</v>
      </c>
      <c r="K399" s="2995" t="s">
        <v>2237</v>
      </c>
      <c r="L399" s="2995" t="s">
        <v>2203</v>
      </c>
      <c r="M399" s="2995" t="s">
        <v>2187</v>
      </c>
      <c r="N399" s="2995" t="s">
        <v>2158</v>
      </c>
      <c r="O399" s="2995" t="s">
        <v>2131</v>
      </c>
      <c r="P399" s="2995" t="s">
        <v>2125</v>
      </c>
      <c r="Q399" s="2995" t="s">
        <v>2105</v>
      </c>
      <c r="R399" s="2995" t="s">
        <v>2035</v>
      </c>
      <c r="S399" s="2995" t="s">
        <v>1953</v>
      </c>
      <c r="T399" s="2995" t="s">
        <v>1952</v>
      </c>
      <c r="U399" s="2995" t="s">
        <v>1899</v>
      </c>
      <c r="V399" s="2995" t="s">
        <v>1890</v>
      </c>
      <c r="W399" s="2995" t="s">
        <v>1829</v>
      </c>
      <c r="X399" s="2998" t="s">
        <v>1826</v>
      </c>
      <c r="Y399" s="2995" t="s">
        <v>1777</v>
      </c>
      <c r="Z399" s="2995" t="s">
        <v>1794</v>
      </c>
      <c r="AA399" s="2995" t="s">
        <v>1736</v>
      </c>
      <c r="AB399" s="2995" t="s">
        <v>1722</v>
      </c>
      <c r="AC399" s="2995" t="s">
        <v>1711</v>
      </c>
      <c r="AD399" s="2995" t="s">
        <v>1728</v>
      </c>
      <c r="AE399" s="2995" t="s">
        <v>1707</v>
      </c>
      <c r="AF399" s="2995" t="s">
        <v>1708</v>
      </c>
      <c r="AG399" s="2995" t="s">
        <v>1699</v>
      </c>
      <c r="AH399" s="2995" t="s">
        <v>1680</v>
      </c>
      <c r="AI399" s="2995" t="s">
        <v>1679</v>
      </c>
      <c r="AJ399" s="2995" t="s">
        <v>1658</v>
      </c>
      <c r="AK399" s="2995" t="s">
        <v>1591</v>
      </c>
      <c r="AL399" s="2995" t="s">
        <v>1572</v>
      </c>
      <c r="AM399" s="2995" t="s">
        <v>1573</v>
      </c>
      <c r="AN399" s="2995" t="s">
        <v>1574</v>
      </c>
      <c r="AO399" s="2995" t="s">
        <v>1575</v>
      </c>
      <c r="AP399" s="2995" t="s">
        <v>1576</v>
      </c>
      <c r="AQ399" s="2995"/>
      <c r="AR399" s="2995" t="s">
        <v>1577</v>
      </c>
      <c r="AS399" s="2995" t="s">
        <v>1578</v>
      </c>
      <c r="AT399" s="2995" t="s">
        <v>1579</v>
      </c>
      <c r="AU399" s="2995" t="s">
        <v>972</v>
      </c>
      <c r="AV399" s="2995" t="s">
        <v>988</v>
      </c>
      <c r="AW399" s="2995" t="s">
        <v>919</v>
      </c>
      <c r="AX399" s="2995" t="s">
        <v>888</v>
      </c>
      <c r="AY399" s="2995" t="s">
        <v>894</v>
      </c>
      <c r="AZ399" s="2995" t="s">
        <v>775</v>
      </c>
      <c r="BA399" s="2995" t="s">
        <v>862</v>
      </c>
      <c r="BB399" s="2995" t="s">
        <v>828</v>
      </c>
      <c r="BC399" s="2995" t="s">
        <v>767</v>
      </c>
      <c r="BD399" s="2995" t="s">
        <v>748</v>
      </c>
      <c r="BE399" s="2995" t="s">
        <v>713</v>
      </c>
      <c r="BF399" s="2999" t="s">
        <v>686</v>
      </c>
      <c r="BG399" s="2999" t="s">
        <v>664</v>
      </c>
      <c r="BH399" s="2996" t="s">
        <v>705</v>
      </c>
      <c r="BI399" s="2995" t="s">
        <v>530</v>
      </c>
      <c r="BJ399" s="2995" t="s">
        <v>499</v>
      </c>
      <c r="BK399" s="2995" t="s">
        <v>308</v>
      </c>
      <c r="BL399" s="2995" t="s">
        <v>440</v>
      </c>
      <c r="BM399" s="2995" t="s">
        <v>312</v>
      </c>
      <c r="BN399" s="2995" t="s">
        <v>36</v>
      </c>
      <c r="BO399" s="2995" t="s">
        <v>244</v>
      </c>
      <c r="BP399" s="2995" t="s">
        <v>313</v>
      </c>
      <c r="BQ399" s="2995" t="s">
        <v>166</v>
      </c>
      <c r="BR399" s="2995"/>
      <c r="BS399" s="2995"/>
      <c r="BT399" s="2995"/>
      <c r="BU399" s="2995"/>
      <c r="BV399" s="2995"/>
      <c r="BW399" s="2995"/>
      <c r="BX399" s="2995"/>
      <c r="BY399" s="2995"/>
      <c r="BZ399" s="2995"/>
      <c r="CA399" s="2995"/>
      <c r="CB399" s="2995"/>
      <c r="CC399" s="2995"/>
      <c r="CD399" s="2995"/>
      <c r="CE399" s="2995"/>
      <c r="CF399" s="2995"/>
      <c r="CG399" s="2995"/>
      <c r="CH399" s="2995"/>
      <c r="CI399" s="2995"/>
      <c r="CJ399" s="2995"/>
      <c r="CK399" s="2995"/>
      <c r="CL399" s="2995"/>
      <c r="CM399" s="2995"/>
      <c r="CN399" s="2995"/>
      <c r="CO399" s="2995"/>
      <c r="CP399" s="2995"/>
      <c r="CQ399" s="2995"/>
      <c r="CR399" s="2995"/>
      <c r="CS399" s="2995"/>
      <c r="CT399" s="2995"/>
      <c r="CU399" s="2995"/>
      <c r="CV399" s="2995"/>
      <c r="CW399" s="2995"/>
      <c r="CX399" s="2995"/>
      <c r="CY399" s="2995"/>
      <c r="CZ399" s="2995"/>
      <c r="DA399" s="2995"/>
      <c r="DB399" s="2995"/>
      <c r="DC399" s="2995"/>
      <c r="DD399" s="2995"/>
      <c r="DE399" s="2995"/>
      <c r="DF399" s="2995"/>
      <c r="DG399" s="2995"/>
      <c r="DH399" s="2995"/>
      <c r="DI399" s="2995"/>
      <c r="DJ399" s="2995"/>
      <c r="DK399" s="2995"/>
      <c r="DL399" s="2995"/>
      <c r="DM399" s="2995"/>
      <c r="DN399" s="2995"/>
      <c r="DO399" s="2995"/>
      <c r="DP399" s="2995"/>
      <c r="DQ399" s="2995"/>
      <c r="DR399" s="2995"/>
      <c r="DS399" s="2995"/>
      <c r="DT399" s="2995"/>
      <c r="DU399" s="2995"/>
      <c r="DV399" s="2995"/>
      <c r="DW399" s="2995"/>
      <c r="DX399" s="2995"/>
      <c r="DY399" s="2995"/>
      <c r="DZ399" s="2995"/>
      <c r="EA399" s="2995"/>
      <c r="EB399" s="2995"/>
      <c r="EC399" s="2995"/>
      <c r="ED399" s="2995"/>
      <c r="EE399" s="2995"/>
      <c r="EF399" s="2995"/>
      <c r="EG399" s="2995"/>
      <c r="EH399" s="2995"/>
      <c r="EI399" s="2995"/>
      <c r="EJ399" s="2995"/>
      <c r="EK399" s="2995"/>
      <c r="EL399" s="2995"/>
      <c r="EM399" s="2995"/>
      <c r="EN399" s="2995"/>
      <c r="EO399" s="2995"/>
      <c r="EP399" s="2995"/>
      <c r="EQ399" s="2995"/>
      <c r="ER399" s="2995"/>
      <c r="ES399" s="2995"/>
      <c r="ET399" s="2995"/>
      <c r="EU399" s="2995"/>
      <c r="EV399" s="2995"/>
      <c r="EW399" s="2995"/>
      <c r="EX399" s="2995"/>
      <c r="EY399" s="2995"/>
      <c r="EZ399" s="2995"/>
      <c r="FA399" s="2995"/>
      <c r="FB399" s="2995"/>
      <c r="FC399" s="2995"/>
      <c r="FD399" s="2995"/>
      <c r="FE399" s="2995"/>
      <c r="FF399" s="2995"/>
      <c r="FG399" s="2995"/>
      <c r="FH399" s="2995"/>
      <c r="FI399" s="2995"/>
      <c r="FJ399" s="2995"/>
      <c r="FK399" s="2995"/>
      <c r="FL399" s="2995"/>
      <c r="FM399" s="2995"/>
      <c r="FN399" s="2995"/>
      <c r="FO399" s="2995"/>
      <c r="FP399" s="2995"/>
      <c r="FQ399" s="2995"/>
      <c r="FR399" s="2995"/>
      <c r="FS399" s="2995"/>
      <c r="FT399" s="2995"/>
      <c r="FU399" s="2995"/>
      <c r="FV399" s="2995"/>
      <c r="FW399" s="2995"/>
      <c r="FX399" s="2995"/>
      <c r="FY399" s="2995"/>
      <c r="FZ399" s="2995"/>
      <c r="GA399" s="2995"/>
      <c r="GB399" s="2995"/>
      <c r="GC399" s="2995"/>
      <c r="GD399" s="2995"/>
      <c r="GE399" s="2995"/>
      <c r="GF399" s="2995"/>
      <c r="GG399" s="2995"/>
      <c r="GH399" s="2995"/>
      <c r="GI399" s="2995"/>
      <c r="GJ399" s="2995"/>
      <c r="GK399" s="2995"/>
      <c r="GL399" s="2995"/>
      <c r="GM399" s="2995"/>
      <c r="GN399" s="2995"/>
      <c r="GO399" s="2995"/>
      <c r="GP399" s="2995"/>
      <c r="GQ399" s="2995"/>
      <c r="GR399" s="2995"/>
      <c r="GS399" s="2995"/>
      <c r="GT399" s="2995"/>
      <c r="GU399" s="2995"/>
      <c r="GV399" s="2995"/>
      <c r="GW399" s="2995"/>
      <c r="GX399" s="2995"/>
      <c r="GY399" s="2995"/>
      <c r="GZ399" s="2995"/>
      <c r="HA399" s="2995"/>
      <c r="HB399" s="2995"/>
      <c r="HC399" s="2995"/>
      <c r="HD399" s="2995"/>
      <c r="HE399" s="2995"/>
      <c r="HF399" s="2995"/>
      <c r="HG399" s="2995"/>
      <c r="HH399" s="2995"/>
      <c r="HI399" s="2995"/>
      <c r="HJ399" s="2995"/>
      <c r="HK399" s="2995"/>
      <c r="HL399" s="3000"/>
    </row>
    <row r="400" spans="1:228" s="2862" customFormat="1" ht="29" customHeight="1" x14ac:dyDescent="0.2">
      <c r="A400" s="298" t="s">
        <v>2246</v>
      </c>
      <c r="B400" s="3002" t="s">
        <v>1896</v>
      </c>
      <c r="C400" s="3002" t="s">
        <v>257</v>
      </c>
      <c r="D400" s="3003" t="s">
        <v>1660</v>
      </c>
      <c r="E400" s="3003">
        <v>42307</v>
      </c>
      <c r="F400" s="3002">
        <f t="shared" ref="F400:F410" ca="1" si="8">(YEAR(NOW())-YEAR(E400))*12+MONTH(NOW())-MONTH(E400)</f>
        <v>94</v>
      </c>
      <c r="G400" s="3002" t="s">
        <v>1925</v>
      </c>
      <c r="H400" s="3002" t="s">
        <v>1661</v>
      </c>
      <c r="I400" s="3002" t="s">
        <v>1820</v>
      </c>
      <c r="J400" s="2864" t="s">
        <v>2241</v>
      </c>
      <c r="L400" s="3004" t="s">
        <v>1906</v>
      </c>
      <c r="M400" s="3002" t="s">
        <v>1906</v>
      </c>
      <c r="N400" s="3002" t="s">
        <v>2132</v>
      </c>
      <c r="O400" s="3002" t="s">
        <v>1906</v>
      </c>
      <c r="P400" s="3005" t="s">
        <v>2108</v>
      </c>
      <c r="Q400" s="3006" t="s">
        <v>1919</v>
      </c>
      <c r="R400" s="3002"/>
      <c r="S400" s="3005" t="s">
        <v>1919</v>
      </c>
      <c r="T400" s="3007" t="s">
        <v>1919</v>
      </c>
      <c r="U400" s="2864" t="s">
        <v>1885</v>
      </c>
      <c r="V400" s="2864"/>
      <c r="W400" s="2936"/>
      <c r="X400" s="2866"/>
      <c r="Y400" s="2937" t="s">
        <v>1701</v>
      </c>
      <c r="Z400" s="2937" t="s">
        <v>1701</v>
      </c>
      <c r="AA400" s="2937" t="s">
        <v>1701</v>
      </c>
      <c r="AB400" s="2864" t="s">
        <v>1720</v>
      </c>
      <c r="AC400" s="2864"/>
      <c r="AD400" s="2864"/>
      <c r="AE400" s="2864"/>
      <c r="AF400" s="2864" t="s">
        <v>1932</v>
      </c>
      <c r="AG400" s="2864" t="s">
        <v>1932</v>
      </c>
      <c r="AH400" s="2864" t="s">
        <v>1935</v>
      </c>
      <c r="AI400" s="2864" t="s">
        <v>1630</v>
      </c>
      <c r="AJ400" s="2867"/>
      <c r="AP400" s="2868"/>
      <c r="BE400" s="2869"/>
      <c r="BF400" s="2869"/>
      <c r="BG400" s="2870"/>
    </row>
    <row r="401" spans="1:231" s="147" customFormat="1" ht="29" customHeight="1" x14ac:dyDescent="0.2">
      <c r="A401" s="3389" t="s">
        <v>2488</v>
      </c>
      <c r="B401" s="3046" t="s">
        <v>580</v>
      </c>
      <c r="C401" s="3047" t="s">
        <v>315</v>
      </c>
      <c r="D401" s="3048" t="s">
        <v>3589</v>
      </c>
      <c r="E401" s="3049">
        <v>40989</v>
      </c>
      <c r="F401" s="3050">
        <f t="shared" ca="1" si="8"/>
        <v>137</v>
      </c>
      <c r="G401" s="3047" t="s">
        <v>1281</v>
      </c>
      <c r="H401" s="3047"/>
      <c r="I401" s="3047"/>
      <c r="J401" s="3051" t="s">
        <v>2046</v>
      </c>
      <c r="K401" s="2968"/>
      <c r="L401" s="3041" t="s">
        <v>2433</v>
      </c>
      <c r="M401" s="2921" t="s">
        <v>2046</v>
      </c>
      <c r="N401" s="2826" t="s">
        <v>2046</v>
      </c>
      <c r="O401" s="2932"/>
      <c r="P401" s="151" t="s">
        <v>2329</v>
      </c>
      <c r="Q401" s="3021" t="s">
        <v>2316</v>
      </c>
      <c r="R401" s="2864" t="s">
        <v>2190</v>
      </c>
      <c r="S401" s="2864" t="s">
        <v>2190</v>
      </c>
      <c r="T401" s="2864" t="s">
        <v>2190</v>
      </c>
      <c r="U401" s="71" t="s">
        <v>1798</v>
      </c>
      <c r="V401" s="71" t="s">
        <v>1841</v>
      </c>
      <c r="W401" s="71" t="s">
        <v>2126</v>
      </c>
      <c r="X401" s="71" t="s">
        <v>1734</v>
      </c>
      <c r="Y401" s="71" t="s">
        <v>1734</v>
      </c>
      <c r="Z401" s="71"/>
      <c r="AA401" s="71" t="s">
        <v>1795</v>
      </c>
      <c r="AB401" s="71" t="s">
        <v>1798</v>
      </c>
      <c r="AC401" s="147" t="s">
        <v>1798</v>
      </c>
      <c r="AD401" s="71" t="s">
        <v>1841</v>
      </c>
      <c r="AE401" s="2930"/>
      <c r="AF401" s="2875" t="s">
        <v>1790</v>
      </c>
      <c r="AG401" s="71" t="s">
        <v>1795</v>
      </c>
      <c r="AH401" s="147" t="s">
        <v>1741</v>
      </c>
      <c r="AI401" s="71" t="s">
        <v>1732</v>
      </c>
      <c r="AJ401" s="71" t="s">
        <v>1719</v>
      </c>
      <c r="AK401" s="71"/>
      <c r="AL401" s="71"/>
      <c r="AM401" s="71"/>
      <c r="AN401" s="71" t="s">
        <v>1623</v>
      </c>
      <c r="AO401" s="71" t="s">
        <v>1623</v>
      </c>
      <c r="AP401" s="71" t="s">
        <v>1623</v>
      </c>
      <c r="AQ401" s="147" t="s">
        <v>1630</v>
      </c>
      <c r="AR401" s="71" t="s">
        <v>1566</v>
      </c>
      <c r="AS401" s="71"/>
      <c r="AT401" s="71" t="s">
        <v>1494</v>
      </c>
      <c r="AU401" s="71" t="s">
        <v>1475</v>
      </c>
      <c r="AV401" s="71" t="s">
        <v>1464</v>
      </c>
      <c r="AW401" s="71" t="s">
        <v>1444</v>
      </c>
      <c r="AX401" s="71" t="s">
        <v>1296</v>
      </c>
      <c r="AY401" s="71"/>
      <c r="AZ401" s="71"/>
      <c r="BA401" s="71"/>
      <c r="BB401" s="71"/>
      <c r="BC401" s="71"/>
      <c r="BD401" s="71"/>
      <c r="BE401" s="71" t="s">
        <v>901</v>
      </c>
      <c r="BF401" s="71"/>
      <c r="BG401" s="71"/>
      <c r="BH401" s="71"/>
      <c r="BI401" s="71"/>
      <c r="BJ401" s="71"/>
      <c r="BK401" s="71"/>
      <c r="BL401" s="71"/>
      <c r="BM401" s="84"/>
      <c r="BN401" s="84"/>
      <c r="BO401" s="2873"/>
      <c r="BP401" s="71"/>
      <c r="BQ401" s="71"/>
      <c r="BR401" s="71"/>
      <c r="BS401" s="71"/>
      <c r="BT401" s="71"/>
      <c r="CB401" s="157"/>
      <c r="CC401" s="157"/>
      <c r="HS401" s="2893"/>
      <c r="HT401" s="71"/>
      <c r="HU401" s="71"/>
    </row>
    <row r="402" spans="1:231" s="278" customFormat="1" ht="29" customHeight="1" thickBot="1" x14ac:dyDescent="0.25">
      <c r="A402" s="3389" t="s">
        <v>2488</v>
      </c>
      <c r="B402" s="3046" t="s">
        <v>2463</v>
      </c>
      <c r="C402" s="3047" t="s">
        <v>315</v>
      </c>
      <c r="D402" s="3047" t="s">
        <v>35</v>
      </c>
      <c r="E402" s="3049">
        <v>41389</v>
      </c>
      <c r="F402" s="3050">
        <f t="shared" ca="1" si="8"/>
        <v>124</v>
      </c>
      <c r="G402" s="3047" t="s">
        <v>1281</v>
      </c>
      <c r="H402" s="3047"/>
      <c r="I402" s="3047"/>
      <c r="J402" s="3051" t="s">
        <v>1795</v>
      </c>
      <c r="K402" s="3052"/>
      <c r="L402" s="3041" t="s">
        <v>2433</v>
      </c>
      <c r="M402" s="2921" t="s">
        <v>2046</v>
      </c>
      <c r="N402" s="3042" t="s">
        <v>2046</v>
      </c>
      <c r="O402" s="3053"/>
      <c r="P402" s="3054" t="s">
        <v>2329</v>
      </c>
      <c r="Q402" s="3055" t="s">
        <v>2316</v>
      </c>
      <c r="R402" s="3002" t="s">
        <v>2190</v>
      </c>
      <c r="S402" s="3002" t="s">
        <v>2190</v>
      </c>
      <c r="T402" s="3002" t="s">
        <v>2190</v>
      </c>
      <c r="U402" s="3038" t="s">
        <v>1798</v>
      </c>
      <c r="V402" s="3038" t="s">
        <v>1841</v>
      </c>
      <c r="W402" s="3038" t="s">
        <v>2126</v>
      </c>
      <c r="X402" s="3038" t="s">
        <v>1734</v>
      </c>
      <c r="Y402" s="3038" t="s">
        <v>1734</v>
      </c>
      <c r="AA402" s="3038" t="s">
        <v>1795</v>
      </c>
      <c r="AB402" s="3038" t="s">
        <v>1798</v>
      </c>
      <c r="AC402" s="278" t="s">
        <v>1798</v>
      </c>
      <c r="AD402" s="3038" t="s">
        <v>1841</v>
      </c>
      <c r="AE402" s="3056"/>
      <c r="AF402" s="2771" t="s">
        <v>1800</v>
      </c>
      <c r="AG402" s="3038" t="s">
        <v>1795</v>
      </c>
      <c r="AH402" s="278" t="s">
        <v>1778</v>
      </c>
      <c r="AI402" s="3038" t="s">
        <v>1732</v>
      </c>
      <c r="AJ402" s="3038" t="s">
        <v>1719</v>
      </c>
      <c r="AK402" s="3038"/>
      <c r="AN402" s="278" t="s">
        <v>1623</v>
      </c>
      <c r="AO402" s="278" t="s">
        <v>1623</v>
      </c>
      <c r="AP402" s="278" t="s">
        <v>1623</v>
      </c>
      <c r="AQ402" s="278" t="s">
        <v>1630</v>
      </c>
      <c r="AR402" s="278" t="s">
        <v>1602</v>
      </c>
      <c r="AT402" s="278" t="s">
        <v>1484</v>
      </c>
      <c r="AU402" s="278" t="s">
        <v>1474</v>
      </c>
      <c r="AW402" s="278" t="s">
        <v>1437</v>
      </c>
      <c r="AX402" s="278" t="s">
        <v>1296</v>
      </c>
      <c r="BM402" s="2770"/>
      <c r="BN402" s="2770"/>
      <c r="BO402" s="3057"/>
      <c r="BP402" s="3057"/>
      <c r="BQ402" s="3057"/>
      <c r="BR402" s="3057"/>
      <c r="BS402" s="3057"/>
      <c r="BT402" s="3057"/>
      <c r="BY402" s="179"/>
      <c r="HS402" s="3038"/>
      <c r="HT402" s="3058"/>
      <c r="HU402" s="3058"/>
    </row>
    <row r="403" spans="1:231" s="147" customFormat="1" ht="29" customHeight="1" thickBot="1" x14ac:dyDescent="0.25">
      <c r="A403" s="3389" t="s">
        <v>2488</v>
      </c>
      <c r="B403" s="3046" t="s">
        <v>2489</v>
      </c>
      <c r="C403" s="3047" t="s">
        <v>315</v>
      </c>
      <c r="D403" s="3050" t="s">
        <v>148</v>
      </c>
      <c r="E403" s="3049">
        <v>40955</v>
      </c>
      <c r="F403" s="3050">
        <f t="shared" ca="1" si="8"/>
        <v>138</v>
      </c>
      <c r="G403" s="3047" t="s">
        <v>1281</v>
      </c>
      <c r="H403" s="3047" t="s">
        <v>72</v>
      </c>
      <c r="I403" s="3047"/>
      <c r="J403" s="3051" t="s">
        <v>2046</v>
      </c>
      <c r="K403" s="2951"/>
      <c r="L403" s="2730" t="s">
        <v>2046</v>
      </c>
      <c r="M403" s="151" t="s">
        <v>2046</v>
      </c>
      <c r="N403" s="2826" t="s">
        <v>2046</v>
      </c>
      <c r="O403" s="2951"/>
      <c r="P403" s="151" t="s">
        <v>2329</v>
      </c>
      <c r="Q403" s="3021" t="s">
        <v>2316</v>
      </c>
      <c r="R403" s="2864" t="s">
        <v>2190</v>
      </c>
      <c r="S403" s="2864" t="s">
        <v>2190</v>
      </c>
      <c r="T403" s="2864" t="s">
        <v>2190</v>
      </c>
      <c r="U403" s="71" t="s">
        <v>1798</v>
      </c>
      <c r="V403" s="71" t="s">
        <v>1841</v>
      </c>
      <c r="W403" s="71" t="s">
        <v>2126</v>
      </c>
      <c r="X403" s="71" t="s">
        <v>1734</v>
      </c>
      <c r="Y403" s="71" t="s">
        <v>1734</v>
      </c>
      <c r="AA403" s="71" t="s">
        <v>1795</v>
      </c>
      <c r="AB403" s="71" t="s">
        <v>1798</v>
      </c>
      <c r="AC403" s="147" t="s">
        <v>1798</v>
      </c>
      <c r="AD403" s="71" t="s">
        <v>1841</v>
      </c>
      <c r="AE403" s="2930"/>
      <c r="AF403" s="2696" t="s">
        <v>1746</v>
      </c>
      <c r="AG403" s="71" t="s">
        <v>1807</v>
      </c>
      <c r="AH403" s="147" t="s">
        <v>1741</v>
      </c>
      <c r="AI403" s="71" t="s">
        <v>1732</v>
      </c>
      <c r="AJ403" s="71" t="s">
        <v>1719</v>
      </c>
      <c r="AK403" s="71"/>
      <c r="AN403" s="147" t="s">
        <v>1623</v>
      </c>
      <c r="AO403" s="147" t="s">
        <v>1623</v>
      </c>
      <c r="AP403" s="147" t="s">
        <v>1623</v>
      </c>
      <c r="AQ403" s="147" t="s">
        <v>1647</v>
      </c>
      <c r="AW403" s="147" t="s">
        <v>1437</v>
      </c>
      <c r="AX403" s="147" t="s">
        <v>1296</v>
      </c>
      <c r="AY403" s="147" t="s">
        <v>1216</v>
      </c>
      <c r="BD403" s="147" t="s">
        <v>943</v>
      </c>
      <c r="BE403" s="147" t="s">
        <v>896</v>
      </c>
      <c r="BF403" s="147" t="s">
        <v>895</v>
      </c>
      <c r="BL403" s="147" t="s">
        <v>729</v>
      </c>
      <c r="BM403" s="149"/>
      <c r="BN403" s="149"/>
      <c r="BO403" s="2761" t="s">
        <v>654</v>
      </c>
      <c r="BP403" s="2761"/>
      <c r="BQ403" s="2761"/>
      <c r="BR403" s="2761"/>
      <c r="BS403" s="2761"/>
      <c r="BT403" s="2761"/>
      <c r="BZ403" s="157"/>
      <c r="HS403" s="71"/>
      <c r="HT403" s="71"/>
      <c r="HU403" s="71"/>
    </row>
    <row r="404" spans="1:231" s="147" customFormat="1" ht="29" customHeight="1" x14ac:dyDescent="0.2">
      <c r="A404" s="3389" t="s">
        <v>2497</v>
      </c>
      <c r="B404" s="3059" t="s">
        <v>3590</v>
      </c>
      <c r="C404" s="3060" t="s">
        <v>196</v>
      </c>
      <c r="D404" s="3061" t="s">
        <v>3591</v>
      </c>
      <c r="E404" s="3062">
        <v>42785</v>
      </c>
      <c r="F404" s="3060">
        <f t="shared" ca="1" si="8"/>
        <v>78</v>
      </c>
      <c r="G404" s="3063" t="s">
        <v>1281</v>
      </c>
      <c r="H404" s="3060" t="s">
        <v>635</v>
      </c>
      <c r="I404" s="3060" t="s">
        <v>1690</v>
      </c>
      <c r="J404" s="3064" t="s">
        <v>2486</v>
      </c>
      <c r="K404" s="3064" t="s">
        <v>2486</v>
      </c>
      <c r="L404" s="2951"/>
      <c r="M404" s="151"/>
      <c r="N404" s="151" t="s">
        <v>2055</v>
      </c>
      <c r="O404" s="2826" t="s">
        <v>2055</v>
      </c>
      <c r="P404" s="3065"/>
      <c r="Q404" s="3066" t="s">
        <v>2329</v>
      </c>
      <c r="R404" s="176" t="s">
        <v>1842</v>
      </c>
      <c r="S404" s="147" t="s">
        <v>1842</v>
      </c>
      <c r="T404" s="147" t="s">
        <v>1842</v>
      </c>
      <c r="U404" s="147" t="s">
        <v>1842</v>
      </c>
      <c r="V404" s="147" t="s">
        <v>1504</v>
      </c>
      <c r="W404" s="147" t="s">
        <v>2159</v>
      </c>
      <c r="Z404" s="147" t="s">
        <v>2055</v>
      </c>
      <c r="AB404" s="71" t="s">
        <v>1795</v>
      </c>
      <c r="AC404" s="71" t="s">
        <v>1798</v>
      </c>
      <c r="AD404" s="147" t="s">
        <v>1798</v>
      </c>
      <c r="AE404" s="71" t="s">
        <v>1841</v>
      </c>
      <c r="AF404" s="2930"/>
      <c r="AG404" s="2696"/>
      <c r="AH404" s="147" t="s">
        <v>1795</v>
      </c>
      <c r="AI404" s="147" t="s">
        <v>1741</v>
      </c>
      <c r="BN404" s="149"/>
      <c r="BO404" s="149"/>
      <c r="BP404" s="2761"/>
      <c r="BQ404" s="2761"/>
      <c r="BR404" s="2761"/>
      <c r="BS404" s="2761"/>
      <c r="BT404" s="2761"/>
      <c r="BU404" s="2761"/>
      <c r="CA404" s="157"/>
    </row>
    <row r="405" spans="1:231" s="2918" customFormat="1" ht="29" customHeight="1" x14ac:dyDescent="0.2">
      <c r="A405" s="3389" t="s">
        <v>2497</v>
      </c>
      <c r="B405" s="3050">
        <v>1713</v>
      </c>
      <c r="C405" s="3047" t="s">
        <v>186</v>
      </c>
      <c r="D405" s="3047" t="s">
        <v>1851</v>
      </c>
      <c r="E405" s="3049">
        <v>42747</v>
      </c>
      <c r="F405" s="3047">
        <f t="shared" ca="1" si="8"/>
        <v>79</v>
      </c>
      <c r="G405" s="3047" t="s">
        <v>1925</v>
      </c>
      <c r="H405" s="3047" t="s">
        <v>2200</v>
      </c>
      <c r="I405" s="3047" t="s">
        <v>1152</v>
      </c>
      <c r="J405" s="3051" t="s">
        <v>2486</v>
      </c>
      <c r="K405" s="3051" t="s">
        <v>2486</v>
      </c>
      <c r="L405" s="2951"/>
      <c r="M405" s="2730"/>
      <c r="N405" s="151" t="s">
        <v>2055</v>
      </c>
      <c r="O405" s="2826" t="s">
        <v>2055</v>
      </c>
      <c r="P405" s="2951"/>
      <c r="Q405" s="3067" t="s">
        <v>2329</v>
      </c>
      <c r="R405" s="176" t="s">
        <v>2197</v>
      </c>
      <c r="S405" s="147" t="s">
        <v>2197</v>
      </c>
      <c r="T405" s="147" t="s">
        <v>2197</v>
      </c>
      <c r="U405" s="2864" t="s">
        <v>2190</v>
      </c>
      <c r="V405" s="71" t="s">
        <v>1798</v>
      </c>
      <c r="W405" s="147"/>
      <c r="X405" s="147"/>
      <c r="Y405" s="147"/>
      <c r="Z405" s="147" t="s">
        <v>2055</v>
      </c>
      <c r="AA405" s="147"/>
      <c r="AB405" s="71" t="s">
        <v>1795</v>
      </c>
      <c r="AC405" s="71" t="s">
        <v>1798</v>
      </c>
      <c r="AD405" s="147" t="s">
        <v>1798</v>
      </c>
      <c r="AE405" s="147" t="s">
        <v>1737</v>
      </c>
      <c r="AF405" s="2927"/>
      <c r="AG405" s="2696"/>
      <c r="AH405" s="147" t="s">
        <v>1741</v>
      </c>
      <c r="AI405" s="147" t="s">
        <v>1741</v>
      </c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  <c r="AT405" s="147"/>
      <c r="AU405" s="147"/>
      <c r="AV405" s="147"/>
      <c r="AW405" s="147"/>
      <c r="AX405" s="147"/>
      <c r="AY405" s="148"/>
      <c r="AZ405" s="147"/>
      <c r="BA405" s="147"/>
      <c r="BB405" s="147"/>
      <c r="BC405" s="147"/>
      <c r="BD405" s="147"/>
      <c r="BE405" s="147"/>
      <c r="BF405" s="147"/>
      <c r="BG405" s="147"/>
      <c r="BH405" s="147"/>
      <c r="BI405" s="147"/>
      <c r="BJ405" s="147"/>
      <c r="BK405" s="147"/>
      <c r="BL405" s="147"/>
      <c r="BM405" s="147"/>
      <c r="BN405" s="149"/>
      <c r="BO405" s="149"/>
      <c r="BP405" s="172"/>
      <c r="BQ405" s="147"/>
      <c r="BR405" s="147"/>
      <c r="BS405" s="147"/>
      <c r="BT405" s="147"/>
      <c r="BU405" s="147"/>
      <c r="BV405" s="147"/>
      <c r="BW405" s="147"/>
      <c r="BX405" s="147"/>
      <c r="BY405" s="147"/>
      <c r="BZ405" s="147"/>
      <c r="CA405" s="147"/>
      <c r="CB405" s="147"/>
      <c r="CC405" s="147"/>
      <c r="CD405" s="147"/>
      <c r="CE405" s="147"/>
      <c r="CF405" s="147"/>
      <c r="CG405" s="147"/>
      <c r="CH405" s="147"/>
      <c r="CI405" s="147"/>
      <c r="CJ405" s="147"/>
      <c r="CK405" s="147"/>
      <c r="CL405" s="147"/>
      <c r="CM405" s="147"/>
      <c r="CN405" s="147"/>
      <c r="CO405" s="147"/>
      <c r="CP405" s="147"/>
      <c r="CQ405" s="147"/>
      <c r="CR405" s="147"/>
      <c r="CS405" s="147"/>
      <c r="CT405" s="147"/>
      <c r="CU405" s="147"/>
      <c r="CV405" s="147"/>
      <c r="CW405" s="147"/>
      <c r="CX405" s="147"/>
      <c r="CY405" s="147"/>
      <c r="CZ405" s="147"/>
      <c r="DA405" s="147"/>
      <c r="DB405" s="147"/>
      <c r="DC405" s="147"/>
      <c r="DD405" s="147"/>
      <c r="DE405" s="147"/>
      <c r="DF405" s="147"/>
      <c r="DG405" s="147"/>
      <c r="DH405" s="147"/>
      <c r="DI405" s="147"/>
      <c r="DJ405" s="147"/>
      <c r="DK405" s="147"/>
      <c r="DL405" s="147"/>
      <c r="DM405" s="147"/>
      <c r="DN405" s="147"/>
      <c r="DO405" s="147"/>
      <c r="DP405" s="147"/>
      <c r="DQ405" s="147"/>
      <c r="DR405" s="147"/>
      <c r="DS405" s="147"/>
      <c r="DT405" s="147"/>
      <c r="DU405" s="147"/>
      <c r="DV405" s="147"/>
      <c r="DW405" s="147"/>
      <c r="DX405" s="147"/>
      <c r="DY405" s="147"/>
      <c r="DZ405" s="147"/>
      <c r="EA405" s="147"/>
      <c r="EB405" s="147"/>
      <c r="EC405" s="147"/>
      <c r="ED405" s="147"/>
      <c r="EE405" s="147"/>
      <c r="EF405" s="147"/>
      <c r="EG405" s="147"/>
      <c r="EH405" s="147"/>
      <c r="EI405" s="147"/>
      <c r="EJ405" s="147"/>
      <c r="EK405" s="147"/>
      <c r="EL405" s="147"/>
      <c r="EM405" s="147"/>
      <c r="EN405" s="147"/>
      <c r="EO405" s="147"/>
      <c r="EP405" s="147"/>
      <c r="EQ405" s="147"/>
      <c r="ER405" s="147"/>
      <c r="ES405" s="147"/>
      <c r="ET405" s="147"/>
      <c r="EU405" s="147"/>
      <c r="EV405" s="147"/>
      <c r="EW405" s="147"/>
      <c r="EX405" s="147"/>
      <c r="EY405" s="147"/>
      <c r="EZ405" s="147"/>
      <c r="FA405" s="147"/>
      <c r="FB405" s="147"/>
      <c r="FC405" s="147"/>
      <c r="FD405" s="147"/>
      <c r="FE405" s="147"/>
      <c r="FF405" s="147"/>
      <c r="FG405" s="147"/>
      <c r="FH405" s="147"/>
      <c r="FI405" s="147"/>
      <c r="FJ405" s="147"/>
      <c r="FK405" s="147"/>
      <c r="FL405" s="147"/>
      <c r="FM405" s="147"/>
      <c r="FN405" s="147"/>
      <c r="FO405" s="147"/>
      <c r="FP405" s="147"/>
      <c r="FQ405" s="147"/>
      <c r="FR405" s="147"/>
      <c r="FS405" s="147"/>
      <c r="FT405" s="147"/>
      <c r="FU405" s="147"/>
      <c r="FV405" s="147"/>
      <c r="FW405" s="147"/>
      <c r="FX405" s="147"/>
      <c r="FY405" s="147"/>
      <c r="FZ405" s="147"/>
      <c r="GA405" s="147"/>
      <c r="GB405" s="147"/>
      <c r="GC405" s="147"/>
      <c r="GD405" s="147"/>
      <c r="GE405" s="147"/>
      <c r="GF405" s="147"/>
      <c r="GG405" s="147"/>
      <c r="GH405" s="147"/>
      <c r="GI405" s="147"/>
      <c r="GJ405" s="147"/>
      <c r="GK405" s="147"/>
      <c r="GL405" s="147"/>
      <c r="GM405" s="147"/>
      <c r="GN405" s="147"/>
      <c r="GO405" s="147"/>
      <c r="GP405" s="147"/>
      <c r="GQ405" s="147"/>
      <c r="GR405" s="147"/>
      <c r="GS405" s="147"/>
      <c r="GT405" s="147"/>
      <c r="GU405" s="147"/>
      <c r="GV405" s="147"/>
      <c r="GW405" s="147"/>
      <c r="GX405" s="147"/>
      <c r="GY405" s="147"/>
      <c r="GZ405" s="147"/>
      <c r="HA405" s="147"/>
      <c r="HB405" s="147"/>
      <c r="HC405" s="147"/>
      <c r="HD405" s="147"/>
      <c r="HE405" s="147"/>
      <c r="HF405" s="147"/>
      <c r="HG405" s="147"/>
      <c r="HH405" s="147"/>
      <c r="HI405" s="147"/>
      <c r="HJ405" s="147"/>
      <c r="HK405" s="147"/>
      <c r="HL405" s="147"/>
      <c r="HM405" s="147"/>
      <c r="HN405" s="147"/>
      <c r="HO405" s="147"/>
      <c r="HP405" s="147"/>
      <c r="HQ405" s="147"/>
      <c r="HR405" s="147"/>
      <c r="HS405" s="147"/>
      <c r="HT405" s="147"/>
      <c r="HU405" s="2864"/>
      <c r="HV405" s="2864"/>
    </row>
    <row r="406" spans="1:231" s="2918" customFormat="1" ht="29" customHeight="1" thickBot="1" x14ac:dyDescent="0.25">
      <c r="A406" s="3389" t="s">
        <v>2497</v>
      </c>
      <c r="B406" s="3050">
        <v>1714</v>
      </c>
      <c r="C406" s="3047" t="s">
        <v>186</v>
      </c>
      <c r="D406" s="3047" t="s">
        <v>1851</v>
      </c>
      <c r="E406" s="3049">
        <v>42731</v>
      </c>
      <c r="F406" s="3047">
        <f t="shared" ca="1" si="8"/>
        <v>80</v>
      </c>
      <c r="G406" s="3047" t="s">
        <v>1925</v>
      </c>
      <c r="H406" s="3047" t="s">
        <v>1416</v>
      </c>
      <c r="I406" s="3047" t="s">
        <v>1747</v>
      </c>
      <c r="J406" s="3051" t="s">
        <v>2486</v>
      </c>
      <c r="K406" s="3051" t="s">
        <v>2486</v>
      </c>
      <c r="L406" s="2951"/>
      <c r="M406" s="2730"/>
      <c r="N406" s="151" t="s">
        <v>2055</v>
      </c>
      <c r="O406" s="2826" t="s">
        <v>2055</v>
      </c>
      <c r="P406" s="3053"/>
      <c r="Q406" s="3054" t="s">
        <v>2329</v>
      </c>
      <c r="R406" s="176" t="s">
        <v>2197</v>
      </c>
      <c r="S406" s="147" t="s">
        <v>2197</v>
      </c>
      <c r="T406" s="147" t="s">
        <v>2197</v>
      </c>
      <c r="U406" s="2864" t="s">
        <v>2190</v>
      </c>
      <c r="V406" s="71" t="s">
        <v>1798</v>
      </c>
      <c r="W406" s="147"/>
      <c r="X406" s="147"/>
      <c r="Y406" s="147"/>
      <c r="Z406" s="147" t="s">
        <v>2055</v>
      </c>
      <c r="AA406" s="147"/>
      <c r="AB406" s="71" t="s">
        <v>1795</v>
      </c>
      <c r="AC406" s="71" t="s">
        <v>1798</v>
      </c>
      <c r="AD406" s="147" t="s">
        <v>1798</v>
      </c>
      <c r="AE406" s="147" t="s">
        <v>1737</v>
      </c>
      <c r="AF406" s="2927"/>
      <c r="AG406" s="2696"/>
      <c r="AH406" s="147" t="s">
        <v>1741</v>
      </c>
      <c r="AI406" s="147" t="s">
        <v>1741</v>
      </c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  <c r="AT406" s="147"/>
      <c r="AU406" s="147"/>
      <c r="AV406" s="147"/>
      <c r="AW406" s="147"/>
      <c r="AX406" s="147"/>
      <c r="AY406" s="148"/>
      <c r="AZ406" s="147"/>
      <c r="BA406" s="147"/>
      <c r="BB406" s="147"/>
      <c r="BC406" s="147"/>
      <c r="BD406" s="147"/>
      <c r="BE406" s="147"/>
      <c r="BF406" s="147"/>
      <c r="BG406" s="147"/>
      <c r="BH406" s="147"/>
      <c r="BI406" s="147"/>
      <c r="BJ406" s="147"/>
      <c r="BK406" s="147"/>
      <c r="BL406" s="147"/>
      <c r="BM406" s="147"/>
      <c r="BN406" s="149"/>
      <c r="BO406" s="149"/>
      <c r="BP406" s="172"/>
      <c r="BQ406" s="147"/>
      <c r="BR406" s="147"/>
      <c r="BS406" s="147"/>
      <c r="BT406" s="147"/>
      <c r="BU406" s="147"/>
      <c r="BV406" s="147"/>
      <c r="BW406" s="147"/>
      <c r="BX406" s="147"/>
      <c r="BY406" s="147"/>
      <c r="BZ406" s="147"/>
      <c r="CA406" s="147"/>
      <c r="CB406" s="147"/>
      <c r="CC406" s="147"/>
      <c r="CD406" s="147"/>
      <c r="CE406" s="147"/>
      <c r="CF406" s="147"/>
      <c r="CG406" s="147"/>
      <c r="CH406" s="147"/>
      <c r="CI406" s="147"/>
      <c r="CJ406" s="147"/>
      <c r="CK406" s="147"/>
      <c r="CL406" s="147"/>
      <c r="CM406" s="147"/>
      <c r="CN406" s="147"/>
      <c r="CO406" s="147"/>
      <c r="CP406" s="147"/>
      <c r="CQ406" s="147"/>
      <c r="CR406" s="147"/>
      <c r="CS406" s="147"/>
      <c r="CT406" s="147"/>
      <c r="CU406" s="147"/>
      <c r="CV406" s="147"/>
      <c r="CW406" s="147"/>
      <c r="CX406" s="147"/>
      <c r="CY406" s="147"/>
      <c r="CZ406" s="147"/>
      <c r="DA406" s="147"/>
      <c r="DB406" s="147"/>
      <c r="DC406" s="147"/>
      <c r="DD406" s="147"/>
      <c r="DE406" s="147"/>
      <c r="DF406" s="147"/>
      <c r="DG406" s="147"/>
      <c r="DH406" s="147"/>
      <c r="DI406" s="147"/>
      <c r="DJ406" s="147"/>
      <c r="DK406" s="147"/>
      <c r="DL406" s="147"/>
      <c r="DM406" s="147"/>
      <c r="DN406" s="147"/>
      <c r="DO406" s="147"/>
      <c r="DP406" s="147"/>
      <c r="DQ406" s="147"/>
      <c r="DR406" s="147"/>
      <c r="DS406" s="147"/>
      <c r="DT406" s="147"/>
      <c r="DU406" s="147"/>
      <c r="DV406" s="147"/>
      <c r="DW406" s="147"/>
      <c r="DX406" s="147"/>
      <c r="DY406" s="147"/>
      <c r="DZ406" s="147"/>
      <c r="EA406" s="147"/>
      <c r="EB406" s="147"/>
      <c r="EC406" s="147"/>
      <c r="ED406" s="147"/>
      <c r="EE406" s="147"/>
      <c r="EF406" s="147"/>
      <c r="EG406" s="147"/>
      <c r="EH406" s="147"/>
      <c r="EI406" s="147"/>
      <c r="EJ406" s="147"/>
      <c r="EK406" s="147"/>
      <c r="EL406" s="147"/>
      <c r="EM406" s="147"/>
      <c r="EN406" s="147"/>
      <c r="EO406" s="147"/>
      <c r="EP406" s="147"/>
      <c r="EQ406" s="147"/>
      <c r="ER406" s="147"/>
      <c r="ES406" s="147"/>
      <c r="ET406" s="147"/>
      <c r="EU406" s="147"/>
      <c r="EV406" s="147"/>
      <c r="EW406" s="147"/>
      <c r="EX406" s="147"/>
      <c r="EY406" s="147"/>
      <c r="EZ406" s="147"/>
      <c r="FA406" s="147"/>
      <c r="FB406" s="147"/>
      <c r="FC406" s="147"/>
      <c r="FD406" s="147"/>
      <c r="FE406" s="147"/>
      <c r="FF406" s="147"/>
      <c r="FG406" s="147"/>
      <c r="FH406" s="147"/>
      <c r="FI406" s="147"/>
      <c r="FJ406" s="147"/>
      <c r="FK406" s="147"/>
      <c r="FL406" s="147"/>
      <c r="FM406" s="147"/>
      <c r="FN406" s="147"/>
      <c r="FO406" s="147"/>
      <c r="FP406" s="147"/>
      <c r="FQ406" s="147"/>
      <c r="FR406" s="147"/>
      <c r="FS406" s="147"/>
      <c r="FT406" s="147"/>
      <c r="FU406" s="147"/>
      <c r="FV406" s="147"/>
      <c r="FW406" s="147"/>
      <c r="FX406" s="147"/>
      <c r="FY406" s="147"/>
      <c r="FZ406" s="147"/>
      <c r="GA406" s="147"/>
      <c r="GB406" s="147"/>
      <c r="GC406" s="147"/>
      <c r="GD406" s="147"/>
      <c r="GE406" s="147"/>
      <c r="GF406" s="147"/>
      <c r="GG406" s="147"/>
      <c r="GH406" s="147"/>
      <c r="GI406" s="147"/>
      <c r="GJ406" s="147"/>
      <c r="GK406" s="147"/>
      <c r="GL406" s="147"/>
      <c r="GM406" s="147"/>
      <c r="GN406" s="147"/>
      <c r="GO406" s="147"/>
      <c r="GP406" s="147"/>
      <c r="GQ406" s="147"/>
      <c r="GR406" s="147"/>
      <c r="GS406" s="147"/>
      <c r="GT406" s="147"/>
      <c r="GU406" s="147"/>
      <c r="GV406" s="147"/>
      <c r="GW406" s="147"/>
      <c r="GX406" s="147"/>
      <c r="GY406" s="147"/>
      <c r="GZ406" s="147"/>
      <c r="HA406" s="147"/>
      <c r="HB406" s="147"/>
      <c r="HC406" s="147"/>
      <c r="HD406" s="147"/>
      <c r="HE406" s="147"/>
      <c r="HF406" s="147"/>
      <c r="HG406" s="147"/>
      <c r="HH406" s="147"/>
      <c r="HI406" s="147"/>
      <c r="HJ406" s="147"/>
      <c r="HK406" s="147"/>
      <c r="HL406" s="147"/>
      <c r="HM406" s="147"/>
      <c r="HN406" s="147"/>
      <c r="HO406" s="147"/>
      <c r="HP406" s="147"/>
      <c r="HQ406" s="147"/>
      <c r="HR406" s="147"/>
      <c r="HS406" s="147"/>
      <c r="HT406" s="147"/>
      <c r="HU406" s="147"/>
      <c r="HV406" s="147"/>
    </row>
    <row r="407" spans="1:231" s="147" customFormat="1" ht="29" customHeight="1" x14ac:dyDescent="0.2">
      <c r="A407" s="3389" t="s">
        <v>2497</v>
      </c>
      <c r="B407" s="3050" t="s">
        <v>2247</v>
      </c>
      <c r="C407" s="3047" t="s">
        <v>186</v>
      </c>
      <c r="D407" s="3047" t="s">
        <v>1854</v>
      </c>
      <c r="E407" s="3049">
        <v>42764</v>
      </c>
      <c r="F407" s="3050">
        <f t="shared" ca="1" si="8"/>
        <v>79</v>
      </c>
      <c r="G407" s="3047" t="s">
        <v>1925</v>
      </c>
      <c r="H407" s="3047" t="s">
        <v>1688</v>
      </c>
      <c r="I407" s="3047" t="s">
        <v>1805</v>
      </c>
      <c r="J407" s="3051" t="s">
        <v>2486</v>
      </c>
      <c r="K407" s="3051" t="s">
        <v>2486</v>
      </c>
      <c r="L407" s="2951"/>
      <c r="M407" s="2730"/>
      <c r="N407" s="151" t="s">
        <v>2055</v>
      </c>
      <c r="O407" s="151" t="s">
        <v>2055</v>
      </c>
      <c r="P407" s="2951"/>
      <c r="Q407" s="151" t="s">
        <v>2329</v>
      </c>
      <c r="R407" s="176" t="s">
        <v>2197</v>
      </c>
      <c r="S407" s="147" t="s">
        <v>2197</v>
      </c>
      <c r="T407" s="147" t="s">
        <v>2197</v>
      </c>
      <c r="U407" s="2864" t="s">
        <v>2190</v>
      </c>
      <c r="V407" s="71" t="s">
        <v>1798</v>
      </c>
      <c r="Z407" s="147" t="s">
        <v>2055</v>
      </c>
      <c r="AB407" s="71" t="s">
        <v>1795</v>
      </c>
      <c r="AC407" s="71" t="s">
        <v>1798</v>
      </c>
      <c r="AD407" s="147" t="s">
        <v>1798</v>
      </c>
      <c r="AE407" s="71" t="s">
        <v>1841</v>
      </c>
      <c r="AF407" s="2930"/>
      <c r="AG407" s="2696"/>
      <c r="AH407" s="147" t="s">
        <v>1795</v>
      </c>
      <c r="AI407" s="147" t="s">
        <v>1741</v>
      </c>
      <c r="AY407" s="148"/>
      <c r="BN407" s="149"/>
      <c r="BO407" s="149"/>
      <c r="BP407" s="172"/>
      <c r="HU407" s="80"/>
      <c r="HV407" s="80"/>
    </row>
    <row r="408" spans="1:231" s="199" customFormat="1" ht="29" customHeight="1" thickBot="1" x14ac:dyDescent="0.25">
      <c r="A408" s="3389" t="s">
        <v>2497</v>
      </c>
      <c r="B408" s="3050">
        <v>1717</v>
      </c>
      <c r="C408" s="3047" t="s">
        <v>186</v>
      </c>
      <c r="D408" s="3050" t="s">
        <v>152</v>
      </c>
      <c r="E408" s="3049">
        <v>42781</v>
      </c>
      <c r="F408" s="3050">
        <f t="shared" ca="1" si="8"/>
        <v>78</v>
      </c>
      <c r="G408" s="3047" t="s">
        <v>1281</v>
      </c>
      <c r="H408" s="3047" t="s">
        <v>800</v>
      </c>
      <c r="I408" s="3047" t="s">
        <v>1690</v>
      </c>
      <c r="J408" s="3051" t="s">
        <v>2486</v>
      </c>
      <c r="K408" s="3051" t="s">
        <v>2486</v>
      </c>
      <c r="L408" s="2951"/>
      <c r="M408" s="2730"/>
      <c r="N408" s="151" t="s">
        <v>2055</v>
      </c>
      <c r="O408" s="2826" t="s">
        <v>2055</v>
      </c>
      <c r="P408" s="3053"/>
      <c r="Q408" s="3054" t="s">
        <v>2329</v>
      </c>
      <c r="R408" s="198" t="s">
        <v>1842</v>
      </c>
      <c r="S408" s="199" t="s">
        <v>1842</v>
      </c>
      <c r="T408" s="199" t="s">
        <v>1842</v>
      </c>
      <c r="U408" s="199" t="s">
        <v>1842</v>
      </c>
      <c r="V408" s="199" t="s">
        <v>1504</v>
      </c>
      <c r="W408" s="199" t="s">
        <v>2159</v>
      </c>
      <c r="Z408" s="199" t="s">
        <v>2055</v>
      </c>
      <c r="AB408" s="2956" t="s">
        <v>1795</v>
      </c>
      <c r="AC408" s="2956" t="s">
        <v>1798</v>
      </c>
      <c r="AD408" s="199" t="s">
        <v>1798</v>
      </c>
      <c r="AE408" s="2956" t="s">
        <v>1841</v>
      </c>
      <c r="AF408" s="3068"/>
      <c r="AG408" s="2755"/>
      <c r="AH408" s="199" t="s">
        <v>1795</v>
      </c>
      <c r="AI408" s="199" t="s">
        <v>1741</v>
      </c>
      <c r="BN408" s="201"/>
      <c r="BO408" s="201"/>
      <c r="BP408" s="2984"/>
      <c r="BQ408" s="2984"/>
      <c r="BR408" s="2984"/>
      <c r="BS408" s="2984"/>
      <c r="BT408" s="2984"/>
      <c r="BU408" s="2984"/>
      <c r="CA408" s="3029"/>
      <c r="HU408" s="3069"/>
      <c r="HV408" s="3069"/>
    </row>
    <row r="409" spans="1:231" s="147" customFormat="1" ht="29" customHeight="1" x14ac:dyDescent="0.2">
      <c r="A409" s="3389" t="s">
        <v>2497</v>
      </c>
      <c r="B409" s="3046" t="s">
        <v>2255</v>
      </c>
      <c r="C409" s="3047" t="s">
        <v>186</v>
      </c>
      <c r="D409" s="3047" t="s">
        <v>259</v>
      </c>
      <c r="E409" s="3049">
        <v>42958</v>
      </c>
      <c r="F409" s="3050">
        <f t="shared" ca="1" si="8"/>
        <v>72</v>
      </c>
      <c r="G409" s="3047" t="s">
        <v>1925</v>
      </c>
      <c r="H409" s="3047" t="s">
        <v>983</v>
      </c>
      <c r="I409" s="3047" t="s">
        <v>1923</v>
      </c>
      <c r="J409" s="3051" t="s">
        <v>2486</v>
      </c>
      <c r="K409" s="3051" t="s">
        <v>2486</v>
      </c>
      <c r="L409" s="2951"/>
      <c r="M409" s="2730"/>
      <c r="N409" s="151" t="s">
        <v>2055</v>
      </c>
      <c r="O409" s="151" t="s">
        <v>2055</v>
      </c>
      <c r="P409" s="176"/>
      <c r="Q409" s="149" t="s">
        <v>2296</v>
      </c>
      <c r="R409" s="149" t="s">
        <v>2296</v>
      </c>
      <c r="S409" s="2864" t="s">
        <v>2190</v>
      </c>
      <c r="T409" s="147" t="s">
        <v>2196</v>
      </c>
      <c r="V409" s="147" t="s">
        <v>1504</v>
      </c>
      <c r="W409" s="147" t="s">
        <v>1734</v>
      </c>
      <c r="Y409" s="71" t="s">
        <v>1734</v>
      </c>
      <c r="Z409" s="71" t="s">
        <v>1734</v>
      </c>
      <c r="AB409" s="147" t="s">
        <v>1947</v>
      </c>
      <c r="AC409" s="71" t="s">
        <v>1947</v>
      </c>
      <c r="AD409" s="71"/>
      <c r="AE409" s="71"/>
      <c r="AF409" s="2930"/>
      <c r="AG409" s="2875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  <c r="BI409" s="71"/>
      <c r="BJ409" s="71"/>
      <c r="BK409" s="71"/>
      <c r="BL409" s="71"/>
      <c r="BM409" s="71"/>
      <c r="BN409" s="84"/>
      <c r="BO409" s="84"/>
      <c r="BP409" s="71"/>
      <c r="BQ409" s="71"/>
      <c r="BR409" s="71"/>
      <c r="BS409" s="71"/>
      <c r="BT409" s="71"/>
      <c r="BU409" s="71"/>
      <c r="HT409" s="71"/>
      <c r="HU409" s="71"/>
      <c r="HV409" s="71"/>
    </row>
    <row r="410" spans="1:231" s="147" customFormat="1" ht="29" customHeight="1" x14ac:dyDescent="0.2">
      <c r="A410" s="3389" t="s">
        <v>2501</v>
      </c>
      <c r="B410" s="3050">
        <v>1720</v>
      </c>
      <c r="C410" s="3047" t="s">
        <v>186</v>
      </c>
      <c r="D410" s="3047" t="s">
        <v>1852</v>
      </c>
      <c r="E410" s="3049">
        <v>42788</v>
      </c>
      <c r="F410" s="3047">
        <f t="shared" ca="1" si="8"/>
        <v>78</v>
      </c>
      <c r="G410" s="3047" t="s">
        <v>1925</v>
      </c>
      <c r="H410" s="3047" t="s">
        <v>1763</v>
      </c>
      <c r="I410" s="3047" t="s">
        <v>1747</v>
      </c>
      <c r="J410" s="3047"/>
      <c r="K410" s="3051" t="s">
        <v>2486</v>
      </c>
      <c r="L410" s="3051" t="s">
        <v>2486</v>
      </c>
      <c r="M410" s="2951"/>
      <c r="N410" s="2730"/>
      <c r="O410" s="151" t="s">
        <v>2055</v>
      </c>
      <c r="P410" s="2826" t="s">
        <v>2055</v>
      </c>
      <c r="Q410" s="2951"/>
      <c r="R410" s="3067" t="s">
        <v>2329</v>
      </c>
      <c r="S410" s="176" t="s">
        <v>2197</v>
      </c>
      <c r="T410" s="147" t="s">
        <v>2197</v>
      </c>
      <c r="U410" s="147" t="s">
        <v>2197</v>
      </c>
      <c r="V410" s="2864" t="s">
        <v>2190</v>
      </c>
      <c r="W410" s="71" t="s">
        <v>1798</v>
      </c>
      <c r="AA410" s="147" t="s">
        <v>2055</v>
      </c>
      <c r="AC410" s="71" t="s">
        <v>1795</v>
      </c>
      <c r="AD410" s="71" t="s">
        <v>1798</v>
      </c>
      <c r="AE410" s="147" t="s">
        <v>1798</v>
      </c>
      <c r="AF410" s="147" t="s">
        <v>1737</v>
      </c>
      <c r="AG410" s="2927"/>
      <c r="AH410" s="2696" t="s">
        <v>1926</v>
      </c>
      <c r="AI410" s="147" t="s">
        <v>1764</v>
      </c>
      <c r="AJ410" s="147" t="s">
        <v>1764</v>
      </c>
      <c r="AZ410" s="148"/>
      <c r="BO410" s="149"/>
      <c r="BP410" s="149"/>
      <c r="BQ410" s="172"/>
      <c r="HV410" s="2918"/>
      <c r="HW410" s="2918"/>
    </row>
    <row r="411" spans="1:231" s="3001" customFormat="1" ht="29" customHeight="1" x14ac:dyDescent="0.2">
      <c r="A411" s="3536"/>
      <c r="B411" s="3070" t="s">
        <v>1278</v>
      </c>
      <c r="C411" s="3071" t="s">
        <v>129</v>
      </c>
      <c r="D411" s="3072" t="s">
        <v>2142</v>
      </c>
      <c r="E411" s="3073" t="s">
        <v>1921</v>
      </c>
      <c r="F411" s="3071" t="s">
        <v>1920</v>
      </c>
      <c r="G411" s="3071" t="s">
        <v>1928</v>
      </c>
      <c r="H411" s="3071" t="s">
        <v>1893</v>
      </c>
      <c r="I411" s="3072" t="s">
        <v>984</v>
      </c>
      <c r="J411" s="3074">
        <v>43796</v>
      </c>
      <c r="K411" s="3074">
        <v>43736</v>
      </c>
      <c r="L411" s="3071" t="s">
        <v>2500</v>
      </c>
      <c r="M411" s="3071" t="s">
        <v>2490</v>
      </c>
      <c r="N411" s="3071" t="s">
        <v>2465</v>
      </c>
      <c r="O411" s="3075" t="s">
        <v>2451</v>
      </c>
      <c r="P411" s="3076">
        <v>43514</v>
      </c>
      <c r="Q411" s="3077" t="s">
        <v>2386</v>
      </c>
      <c r="R411" s="3078" t="s">
        <v>2344</v>
      </c>
      <c r="S411" s="3079" t="s">
        <v>2333</v>
      </c>
      <c r="T411" s="3077">
        <v>43358</v>
      </c>
      <c r="U411" s="3080" t="s">
        <v>2295</v>
      </c>
      <c r="V411" s="2999" t="s">
        <v>2237</v>
      </c>
      <c r="W411" s="2995" t="s">
        <v>2203</v>
      </c>
      <c r="X411" s="2995" t="s">
        <v>2187</v>
      </c>
      <c r="Y411" s="2995" t="s">
        <v>2158</v>
      </c>
      <c r="Z411" s="2995" t="s">
        <v>2131</v>
      </c>
      <c r="AA411" s="2995" t="s">
        <v>2125</v>
      </c>
      <c r="AB411" s="2995" t="s">
        <v>2105</v>
      </c>
      <c r="AC411" s="2995"/>
      <c r="AD411" s="2995"/>
      <c r="AE411" s="2995"/>
      <c r="AF411" s="2995"/>
      <c r="AG411" s="2995"/>
      <c r="AH411" s="2995"/>
      <c r="AI411" s="2995"/>
      <c r="AJ411" s="2995"/>
      <c r="AK411" s="2995"/>
      <c r="AL411" s="2995"/>
      <c r="AM411" s="2995"/>
      <c r="AN411" s="2995"/>
      <c r="AO411" s="2995"/>
      <c r="AP411" s="2995"/>
      <c r="AQ411" s="2995"/>
      <c r="AR411" s="2995"/>
      <c r="AS411" s="2995"/>
      <c r="AT411" s="2995"/>
      <c r="AU411" s="2995"/>
      <c r="AV411" s="2995"/>
      <c r="AW411" s="2995"/>
      <c r="AX411" s="2995"/>
      <c r="AY411" s="2995"/>
      <c r="AZ411" s="2995"/>
      <c r="BA411" s="2995"/>
      <c r="BB411" s="2995"/>
      <c r="BC411" s="2995"/>
      <c r="BD411" s="2995"/>
      <c r="BE411" s="2995"/>
      <c r="BF411" s="2995"/>
      <c r="BG411" s="2995"/>
      <c r="BH411" s="2995"/>
      <c r="BI411" s="2995"/>
      <c r="BJ411" s="2995"/>
      <c r="BK411" s="2995"/>
      <c r="BL411" s="2995"/>
      <c r="BM411" s="2995"/>
      <c r="BN411" s="2995"/>
      <c r="BO411" s="2995"/>
      <c r="BP411" s="2995"/>
      <c r="BQ411" s="2995"/>
      <c r="BR411" s="2995"/>
      <c r="BS411" s="2995"/>
      <c r="BT411" s="2995"/>
      <c r="BU411" s="2995"/>
      <c r="BV411" s="2995"/>
      <c r="BW411" s="2995"/>
      <c r="BX411" s="2995"/>
      <c r="BY411" s="2995"/>
      <c r="BZ411" s="2995"/>
      <c r="CA411" s="2995"/>
      <c r="CB411" s="2995"/>
      <c r="CC411" s="2995"/>
      <c r="CD411" s="2995"/>
      <c r="CE411" s="2995"/>
      <c r="CF411" s="2995"/>
      <c r="CG411" s="2995"/>
      <c r="CH411" s="2995"/>
      <c r="CI411" s="2995"/>
      <c r="CJ411" s="2995"/>
      <c r="CK411" s="2995"/>
      <c r="CL411" s="2995"/>
      <c r="CM411" s="2995"/>
      <c r="CN411" s="2995"/>
      <c r="CO411" s="2995"/>
      <c r="CP411" s="2995"/>
      <c r="CQ411" s="2995"/>
      <c r="CR411" s="2995"/>
      <c r="CS411" s="2995"/>
      <c r="CT411" s="2995"/>
      <c r="CU411" s="2995"/>
      <c r="CV411" s="2995"/>
      <c r="CW411" s="2995"/>
      <c r="CX411" s="2995"/>
      <c r="CY411" s="2995"/>
      <c r="CZ411" s="2995"/>
      <c r="DA411" s="2995"/>
      <c r="DB411" s="2995"/>
      <c r="DC411" s="2995"/>
      <c r="DD411" s="2995"/>
      <c r="DE411" s="2995"/>
      <c r="DF411" s="2995"/>
      <c r="DG411" s="2995"/>
      <c r="DH411" s="2995"/>
      <c r="DI411" s="2995"/>
      <c r="DJ411" s="2995"/>
      <c r="DK411" s="2995"/>
      <c r="DL411" s="2995"/>
      <c r="DM411" s="2995"/>
      <c r="DN411" s="2995"/>
      <c r="DO411" s="2995"/>
      <c r="DP411" s="2995"/>
      <c r="DQ411" s="2995"/>
      <c r="DR411" s="2995"/>
      <c r="DS411" s="2995"/>
      <c r="DT411" s="2995"/>
      <c r="DU411" s="2995"/>
      <c r="DV411" s="2995"/>
      <c r="DW411" s="2995"/>
      <c r="DX411" s="2995"/>
      <c r="DY411" s="2995"/>
      <c r="DZ411" s="2995"/>
      <c r="EA411" s="2995"/>
      <c r="EB411" s="2995"/>
      <c r="EC411" s="2995"/>
      <c r="ED411" s="2995"/>
      <c r="EE411" s="2995"/>
      <c r="EF411" s="2995"/>
      <c r="EG411" s="2995"/>
      <c r="EH411" s="2995"/>
      <c r="EI411" s="2995"/>
      <c r="EJ411" s="2995"/>
      <c r="EK411" s="2995"/>
      <c r="EL411" s="2995"/>
      <c r="EM411" s="2995"/>
      <c r="EN411" s="2995"/>
      <c r="EO411" s="3000"/>
    </row>
    <row r="412" spans="1:231" s="147" customFormat="1" ht="29" customHeight="1" x14ac:dyDescent="0.2">
      <c r="A412" s="3389" t="s">
        <v>2697</v>
      </c>
      <c r="B412" s="3081" t="s">
        <v>3592</v>
      </c>
      <c r="C412" s="3063" t="s">
        <v>186</v>
      </c>
      <c r="D412" s="3060" t="s">
        <v>747</v>
      </c>
      <c r="E412" s="3062">
        <v>43540</v>
      </c>
      <c r="F412" s="3060">
        <f ca="1">(YEAR(NOW())-YEAR(E412))*12+MONTH(NOW())-MONTH(E412)</f>
        <v>53</v>
      </c>
      <c r="G412" s="3063" t="s">
        <v>1280</v>
      </c>
      <c r="H412" s="3082" t="s">
        <v>980</v>
      </c>
      <c r="I412" s="3060" t="s">
        <v>2173</v>
      </c>
      <c r="J412" s="3060"/>
      <c r="K412" s="3060"/>
      <c r="L412" s="3060" t="s">
        <v>2502</v>
      </c>
      <c r="M412" s="3060" t="s">
        <v>1841</v>
      </c>
      <c r="N412" s="3064" t="s">
        <v>1795</v>
      </c>
      <c r="O412" s="2951"/>
      <c r="P412" s="2730"/>
      <c r="Q412" s="2876" t="s">
        <v>2104</v>
      </c>
      <c r="R412" s="151"/>
      <c r="S412" s="2933"/>
      <c r="T412" s="71"/>
      <c r="U412" s="84"/>
      <c r="V412" s="71"/>
      <c r="W412" s="71"/>
      <c r="X412" s="71"/>
      <c r="Y412" s="71"/>
      <c r="Z412" s="71"/>
      <c r="AA412" s="71"/>
      <c r="AB412" s="71"/>
      <c r="EO412" s="71"/>
      <c r="EP412" s="71"/>
      <c r="EQ412" s="71"/>
    </row>
    <row r="413" spans="1:231" s="147" customFormat="1" ht="29" customHeight="1" x14ac:dyDescent="0.2">
      <c r="A413" s="3389" t="s">
        <v>2565</v>
      </c>
      <c r="B413" s="3083">
        <v>1608</v>
      </c>
      <c r="C413" s="3084" t="s">
        <v>257</v>
      </c>
      <c r="D413" s="3084" t="s">
        <v>148</v>
      </c>
      <c r="E413" s="3085">
        <v>42376</v>
      </c>
      <c r="F413" s="3084">
        <f ca="1">(YEAR(NOW())-YEAR(E413))*12+MONTH(NOW())-MONTH(E413)</f>
        <v>91</v>
      </c>
      <c r="G413" s="3084" t="s">
        <v>1281</v>
      </c>
      <c r="H413" s="3086" t="s">
        <v>1548</v>
      </c>
      <c r="I413" s="3084"/>
      <c r="J413" s="3084"/>
      <c r="K413" s="3084"/>
      <c r="L413" s="3084" t="s">
        <v>1741</v>
      </c>
      <c r="M413" s="3084" t="s">
        <v>2126</v>
      </c>
      <c r="N413" s="3087"/>
      <c r="O413" s="3023"/>
      <c r="P413" s="3022"/>
      <c r="Q413" s="2867" t="s">
        <v>2109</v>
      </c>
      <c r="R413" s="3088" t="s">
        <v>2126</v>
      </c>
      <c r="S413" s="3007"/>
      <c r="T413" s="2864" t="s">
        <v>2126</v>
      </c>
      <c r="U413" s="3026" t="s">
        <v>1906</v>
      </c>
      <c r="V413" s="2864" t="s">
        <v>2195</v>
      </c>
      <c r="W413" s="2864" t="s">
        <v>2195</v>
      </c>
      <c r="X413" s="2864" t="s">
        <v>2195</v>
      </c>
      <c r="Y413" s="2864"/>
      <c r="Z413" s="2864" t="s">
        <v>2132</v>
      </c>
      <c r="AA413" s="2864" t="s">
        <v>1906</v>
      </c>
      <c r="AB413" s="2864"/>
    </row>
    <row r="414" spans="1:231" s="147" customFormat="1" ht="29" customHeight="1" x14ac:dyDescent="0.2">
      <c r="A414" s="3389" t="s">
        <v>2565</v>
      </c>
      <c r="B414" s="3089">
        <v>1609</v>
      </c>
      <c r="C414" s="3090" t="s">
        <v>257</v>
      </c>
      <c r="D414" s="3090" t="s">
        <v>148</v>
      </c>
      <c r="E414" s="3091">
        <v>42376</v>
      </c>
      <c r="F414" s="3090">
        <f ca="1">(YEAR(NOW())-YEAR(E414))*12+MONTH(NOW())-MONTH(E414)</f>
        <v>91</v>
      </c>
      <c r="G414" s="3090" t="s">
        <v>1281</v>
      </c>
      <c r="H414" s="3087" t="s">
        <v>1549</v>
      </c>
      <c r="I414" s="3090" t="s">
        <v>1550</v>
      </c>
      <c r="J414" s="3090"/>
      <c r="K414" s="3092"/>
      <c r="L414" s="3092" t="s">
        <v>2549</v>
      </c>
      <c r="M414" s="3090" t="s">
        <v>2126</v>
      </c>
      <c r="N414" s="3087"/>
      <c r="O414" s="3023"/>
      <c r="P414" s="3022"/>
      <c r="Q414" s="2867" t="s">
        <v>2109</v>
      </c>
      <c r="R414" s="3088" t="s">
        <v>2126</v>
      </c>
      <c r="S414" s="3007"/>
      <c r="T414" s="2864" t="s">
        <v>2126</v>
      </c>
      <c r="U414" s="3026" t="s">
        <v>1906</v>
      </c>
      <c r="V414" s="2864" t="s">
        <v>2195</v>
      </c>
      <c r="W414" s="2864" t="s">
        <v>2195</v>
      </c>
      <c r="X414" s="2864" t="s">
        <v>2195</v>
      </c>
      <c r="Y414" s="2864"/>
      <c r="Z414" s="2864" t="s">
        <v>2132</v>
      </c>
      <c r="AA414" s="2864" t="s">
        <v>1906</v>
      </c>
      <c r="AB414" s="2864"/>
    </row>
    <row r="415" spans="1:231" s="2871" customFormat="1" ht="29" customHeight="1" x14ac:dyDescent="0.2">
      <c r="A415" s="3389" t="s">
        <v>2589</v>
      </c>
      <c r="B415" s="3093" t="s">
        <v>2546</v>
      </c>
      <c r="C415" s="3063" t="s">
        <v>196</v>
      </c>
      <c r="D415" s="3060" t="s">
        <v>259</v>
      </c>
      <c r="E415" s="3062">
        <v>43731</v>
      </c>
      <c r="F415" s="3064">
        <f ca="1">(YEAR(NOW())-YEAR(E415))*12+MONTH(NOW())-MONTH(E415)</f>
        <v>47</v>
      </c>
      <c r="G415" s="3060" t="s">
        <v>1280</v>
      </c>
      <c r="H415" s="3064" t="s">
        <v>2547</v>
      </c>
      <c r="I415" s="3060" t="s">
        <v>2548</v>
      </c>
      <c r="J415" s="3060"/>
      <c r="K415" s="3064"/>
      <c r="L415" s="3060" t="s">
        <v>1745</v>
      </c>
      <c r="M415" s="3060"/>
      <c r="N415" s="3064"/>
      <c r="O415" s="3064"/>
      <c r="P415" s="3064"/>
      <c r="Q415" s="3064"/>
      <c r="R415" s="3064"/>
      <c r="U415" s="2877"/>
      <c r="AC415" s="152"/>
      <c r="AD415" s="152"/>
      <c r="AE415" s="152"/>
      <c r="AF415" s="152"/>
      <c r="AG415" s="152"/>
      <c r="AH415" s="152"/>
      <c r="AI415" s="152"/>
      <c r="AJ415" s="152"/>
      <c r="AK415" s="152"/>
      <c r="AL415" s="152"/>
      <c r="AM415" s="152"/>
      <c r="AN415" s="152"/>
      <c r="AO415" s="152"/>
      <c r="AP415" s="152"/>
      <c r="AQ415" s="152"/>
      <c r="AR415" s="152"/>
      <c r="AS415" s="152"/>
      <c r="AT415" s="152"/>
      <c r="AU415" s="152"/>
      <c r="AV415" s="152"/>
      <c r="AW415" s="152"/>
      <c r="AX415" s="152"/>
      <c r="AY415" s="152"/>
      <c r="AZ415" s="152"/>
      <c r="BA415" s="152"/>
      <c r="BB415" s="152"/>
      <c r="BC415" s="152"/>
      <c r="BD415" s="152"/>
      <c r="BE415" s="152"/>
      <c r="BF415" s="152"/>
      <c r="BG415" s="152"/>
      <c r="BH415" s="152"/>
      <c r="BI415" s="152"/>
      <c r="BJ415" s="152"/>
      <c r="BK415" s="152"/>
      <c r="BL415" s="152"/>
      <c r="BM415" s="152"/>
      <c r="BN415" s="152"/>
      <c r="BO415" s="152"/>
      <c r="BP415" s="152"/>
      <c r="BQ415" s="152"/>
      <c r="BR415" s="152"/>
      <c r="BS415" s="152"/>
      <c r="BT415" s="152"/>
      <c r="BU415" s="152"/>
      <c r="BV415" s="152"/>
      <c r="BW415" s="152"/>
      <c r="BX415" s="152"/>
      <c r="BY415" s="152"/>
      <c r="BZ415" s="152"/>
      <c r="CA415" s="152"/>
      <c r="CB415" s="152"/>
      <c r="CC415" s="152"/>
      <c r="CD415" s="152"/>
      <c r="CE415" s="152"/>
      <c r="CF415" s="152"/>
      <c r="CG415" s="152"/>
      <c r="CH415" s="152"/>
      <c r="CI415" s="152"/>
      <c r="CJ415" s="152"/>
      <c r="CK415" s="152"/>
      <c r="CL415" s="152"/>
      <c r="CM415" s="152"/>
      <c r="CN415" s="152"/>
      <c r="CO415" s="152"/>
      <c r="CP415" s="152"/>
      <c r="CQ415" s="152"/>
      <c r="CR415" s="152"/>
      <c r="CS415" s="152"/>
      <c r="CT415" s="152"/>
      <c r="CU415" s="152"/>
      <c r="CV415" s="152"/>
      <c r="CW415" s="152"/>
      <c r="CX415" s="152"/>
      <c r="CY415" s="152"/>
      <c r="CZ415" s="152"/>
      <c r="DA415" s="152"/>
      <c r="DB415" s="152"/>
      <c r="DC415" s="152"/>
      <c r="DD415" s="152"/>
      <c r="DE415" s="152"/>
      <c r="DF415" s="152"/>
      <c r="DG415" s="152"/>
      <c r="DH415" s="152"/>
      <c r="DI415" s="152"/>
      <c r="DJ415" s="152"/>
      <c r="DK415" s="152"/>
      <c r="DL415" s="152"/>
      <c r="DM415" s="152"/>
      <c r="DN415" s="152"/>
      <c r="DO415" s="152"/>
      <c r="DP415" s="152"/>
      <c r="DQ415" s="152"/>
      <c r="DR415" s="152"/>
      <c r="DS415" s="152"/>
      <c r="DT415" s="152"/>
      <c r="DU415" s="152"/>
      <c r="DV415" s="152"/>
      <c r="DW415" s="152"/>
      <c r="DX415" s="152"/>
      <c r="DY415" s="152"/>
      <c r="DZ415" s="152"/>
      <c r="EA415" s="152"/>
      <c r="EB415" s="152"/>
      <c r="EC415" s="152"/>
      <c r="ED415" s="152"/>
      <c r="EE415" s="152"/>
      <c r="EF415" s="152"/>
      <c r="EG415" s="152"/>
      <c r="EH415" s="152"/>
      <c r="EI415" s="152"/>
      <c r="EJ415" s="152"/>
      <c r="EK415" s="152"/>
      <c r="EL415" s="152"/>
      <c r="EM415" s="152"/>
      <c r="EN415" s="152"/>
    </row>
    <row r="416" spans="1:231" s="157" customFormat="1" ht="29" customHeight="1" x14ac:dyDescent="0.2">
      <c r="A416" s="3389" t="s">
        <v>2599</v>
      </c>
      <c r="B416" s="3089" t="s">
        <v>3593</v>
      </c>
      <c r="C416" s="3090" t="s">
        <v>196</v>
      </c>
      <c r="D416" s="3090" t="s">
        <v>3594</v>
      </c>
      <c r="E416" s="3091">
        <v>42491</v>
      </c>
      <c r="F416" s="3094">
        <f ca="1">(YEAR(NOW())-YEAR(E416))*12+MONTH(NOW())-MONTH(E416)</f>
        <v>87</v>
      </c>
      <c r="G416" s="3095" t="s">
        <v>1925</v>
      </c>
      <c r="H416" s="3087" t="s">
        <v>1127</v>
      </c>
      <c r="I416" s="3090" t="s">
        <v>1691</v>
      </c>
      <c r="J416" s="3090"/>
      <c r="K416" s="3090" t="s">
        <v>2550</v>
      </c>
      <c r="L416" s="3090" t="s">
        <v>2502</v>
      </c>
      <c r="M416" s="3087" t="s">
        <v>2486</v>
      </c>
      <c r="N416" s="3087" t="s">
        <v>2486</v>
      </c>
      <c r="O416" s="3023"/>
      <c r="P416" s="3022"/>
      <c r="Q416" s="3096" t="s">
        <v>2410</v>
      </c>
      <c r="R416" s="2826" t="s">
        <v>2046</v>
      </c>
      <c r="S416" s="3097" t="s">
        <v>2334</v>
      </c>
      <c r="T416" s="2876" t="s">
        <v>2298</v>
      </c>
      <c r="U416" s="171" t="s">
        <v>2238</v>
      </c>
      <c r="V416" s="71" t="s">
        <v>2238</v>
      </c>
      <c r="W416" s="147" t="s">
        <v>1737</v>
      </c>
      <c r="X416" s="2864" t="s">
        <v>2190</v>
      </c>
      <c r="Y416" s="147" t="s">
        <v>1798</v>
      </c>
      <c r="Z416" s="147" t="s">
        <v>1734</v>
      </c>
      <c r="AA416" s="147"/>
      <c r="AB416" s="147" t="s">
        <v>1734</v>
      </c>
      <c r="AC416" s="2989"/>
      <c r="AD416" s="2989"/>
      <c r="AE416" s="2989"/>
      <c r="AF416" s="2989"/>
      <c r="AG416" s="2989"/>
      <c r="AH416" s="2989"/>
      <c r="AI416" s="2989"/>
      <c r="AJ416" s="2989"/>
      <c r="AK416" s="2989"/>
      <c r="AL416" s="2989"/>
      <c r="AM416" s="2989"/>
      <c r="AN416" s="2989"/>
      <c r="AO416" s="2989"/>
      <c r="AP416" s="2989"/>
      <c r="AQ416" s="2989"/>
      <c r="AR416" s="2989"/>
      <c r="AS416" s="2989"/>
      <c r="AT416" s="2989"/>
      <c r="AU416" s="2989"/>
      <c r="AV416" s="2989"/>
      <c r="AW416" s="2989"/>
      <c r="AX416" s="2989"/>
      <c r="AY416" s="2989"/>
      <c r="AZ416" s="2989"/>
      <c r="BA416" s="2989"/>
      <c r="BB416" s="2989"/>
      <c r="BC416" s="2989"/>
      <c r="BD416" s="2989"/>
      <c r="BE416" s="2989"/>
      <c r="BF416" s="2989"/>
      <c r="BG416" s="2989"/>
      <c r="BH416" s="2989"/>
      <c r="BI416" s="2989"/>
      <c r="BJ416" s="2989"/>
      <c r="BK416" s="2989"/>
      <c r="BL416" s="2989"/>
      <c r="BM416" s="2989"/>
      <c r="BN416" s="2989"/>
      <c r="BO416" s="2989"/>
      <c r="BP416" s="2989"/>
      <c r="BQ416" s="2989"/>
      <c r="BR416" s="2989"/>
      <c r="BS416" s="2989"/>
      <c r="BT416" s="2989"/>
      <c r="BU416" s="2989"/>
      <c r="BV416" s="2989"/>
      <c r="BW416" s="2989"/>
      <c r="BX416" s="2989"/>
      <c r="BY416" s="2989"/>
      <c r="BZ416" s="2989"/>
      <c r="CA416" s="2989"/>
      <c r="CB416" s="2989"/>
      <c r="CC416" s="2989"/>
      <c r="CD416" s="2989"/>
      <c r="CE416" s="2989"/>
      <c r="CF416" s="2989"/>
      <c r="CG416" s="2989"/>
      <c r="CH416" s="2989"/>
      <c r="CI416" s="2989"/>
      <c r="CJ416" s="2989"/>
      <c r="CK416" s="2989"/>
      <c r="CL416" s="2989"/>
      <c r="CM416" s="2989"/>
      <c r="CN416" s="2989"/>
      <c r="CO416" s="2989"/>
      <c r="CP416" s="2989"/>
      <c r="CQ416" s="2989"/>
      <c r="CR416" s="2989"/>
      <c r="CS416" s="2989"/>
      <c r="CT416" s="2989"/>
      <c r="CU416" s="2989"/>
      <c r="CV416" s="2989"/>
      <c r="CW416" s="2989"/>
      <c r="CX416" s="2989"/>
      <c r="CY416" s="2989"/>
      <c r="CZ416" s="2989"/>
      <c r="DA416" s="2989"/>
      <c r="DB416" s="2989"/>
      <c r="DC416" s="2989"/>
      <c r="DD416" s="2989"/>
      <c r="DE416" s="2989"/>
      <c r="DF416" s="2989"/>
      <c r="DG416" s="2989"/>
      <c r="DH416" s="2989"/>
      <c r="DI416" s="2989"/>
      <c r="DJ416" s="2989"/>
      <c r="DK416" s="2989"/>
      <c r="DL416" s="2989"/>
      <c r="DM416" s="2989"/>
      <c r="DN416" s="2989"/>
      <c r="DO416" s="2989"/>
      <c r="DP416" s="2989"/>
      <c r="DQ416" s="2989"/>
      <c r="DR416" s="2989"/>
      <c r="DS416" s="2989"/>
      <c r="DT416" s="2989"/>
      <c r="DU416" s="2989"/>
      <c r="DV416" s="2989"/>
      <c r="DW416" s="2989"/>
      <c r="DX416" s="2989"/>
      <c r="DY416" s="2989"/>
      <c r="DZ416" s="2989"/>
      <c r="EA416" s="2989"/>
      <c r="EB416" s="2989"/>
      <c r="EC416" s="2989"/>
      <c r="ED416" s="2989"/>
      <c r="EE416" s="2989"/>
      <c r="EF416" s="2989"/>
      <c r="EG416" s="2989"/>
      <c r="EH416" s="2989"/>
      <c r="EI416" s="2989"/>
      <c r="EJ416" s="2989"/>
      <c r="EK416" s="2989"/>
      <c r="EL416" s="2989"/>
      <c r="EM416" s="2989"/>
      <c r="EN416" s="2989"/>
      <c r="EO416" s="3098"/>
      <c r="EP416" s="2989"/>
      <c r="EQ416" s="2989"/>
    </row>
    <row r="417" spans="1:233" s="199" customFormat="1" ht="29" customHeight="1" x14ac:dyDescent="0.2">
      <c r="A417" s="3389" t="s">
        <v>2599</v>
      </c>
      <c r="B417" s="3046" t="s">
        <v>2244</v>
      </c>
      <c r="C417" s="3047" t="s">
        <v>186</v>
      </c>
      <c r="D417" s="3047" t="s">
        <v>2297</v>
      </c>
      <c r="E417" s="3049" t="s">
        <v>236</v>
      </c>
      <c r="F417" s="3050" t="s">
        <v>236</v>
      </c>
      <c r="G417" s="3047" t="s">
        <v>236</v>
      </c>
      <c r="H417" s="3051" t="s">
        <v>236</v>
      </c>
      <c r="I417" s="3047" t="s">
        <v>236</v>
      </c>
      <c r="J417" s="3047"/>
      <c r="K417" s="3047"/>
      <c r="L417" s="3047" t="s">
        <v>2502</v>
      </c>
      <c r="M417" s="3051" t="s">
        <v>2486</v>
      </c>
      <c r="N417" s="3051" t="s">
        <v>2486</v>
      </c>
      <c r="O417" s="3033"/>
      <c r="P417" s="2730"/>
      <c r="Q417" s="3099" t="s">
        <v>2055</v>
      </c>
      <c r="R417" s="3032" t="s">
        <v>2055</v>
      </c>
      <c r="S417" s="3033"/>
      <c r="T417" s="3100" t="s">
        <v>2296</v>
      </c>
      <c r="U417" s="3101" t="s">
        <v>2296</v>
      </c>
      <c r="V417" s="3036" t="s">
        <v>2190</v>
      </c>
      <c r="AB417" s="2956"/>
      <c r="EO417" s="2956"/>
      <c r="EP417" s="2956"/>
      <c r="EQ417" s="2956"/>
    </row>
    <row r="418" spans="1:233" s="2989" customFormat="1" ht="29" customHeight="1" x14ac:dyDescent="0.2">
      <c r="A418" s="3389" t="s">
        <v>2599</v>
      </c>
      <c r="B418" s="3046">
        <v>1730</v>
      </c>
      <c r="C418" s="3047" t="s">
        <v>186</v>
      </c>
      <c r="D418" s="3047" t="s">
        <v>2157</v>
      </c>
      <c r="E418" s="3049">
        <v>42923</v>
      </c>
      <c r="F418" s="3050">
        <f t="shared" ref="F418:F426" ca="1" si="9">(YEAR(NOW())-YEAR(E418))*12+MONTH(NOW())-MONTH(E418)</f>
        <v>73</v>
      </c>
      <c r="G418" s="3047" t="s">
        <v>1925</v>
      </c>
      <c r="H418" s="3051" t="s">
        <v>1154</v>
      </c>
      <c r="I418" s="3047" t="s">
        <v>1884</v>
      </c>
      <c r="J418" s="3047"/>
      <c r="K418" s="3047"/>
      <c r="L418" s="3047" t="s">
        <v>2502</v>
      </c>
      <c r="M418" s="3051" t="s">
        <v>2486</v>
      </c>
      <c r="N418" s="3051" t="s">
        <v>2486</v>
      </c>
      <c r="O418" s="2951"/>
      <c r="P418" s="2730"/>
      <c r="Q418" s="151" t="s">
        <v>2055</v>
      </c>
      <c r="R418" s="2826" t="s">
        <v>2055</v>
      </c>
      <c r="S418" s="2951"/>
      <c r="T418" s="151" t="s">
        <v>2329</v>
      </c>
      <c r="U418" s="176" t="s">
        <v>1842</v>
      </c>
      <c r="V418" s="147" t="s">
        <v>2245</v>
      </c>
      <c r="W418" s="147" t="s">
        <v>2196</v>
      </c>
      <c r="X418" s="147"/>
      <c r="Y418" s="147" t="s">
        <v>1504</v>
      </c>
      <c r="Z418" s="71" t="s">
        <v>1734</v>
      </c>
      <c r="AA418" s="147"/>
      <c r="AB418" s="147" t="s">
        <v>2109</v>
      </c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  <c r="AT418" s="147"/>
      <c r="AU418" s="147"/>
      <c r="AV418" s="147"/>
      <c r="AW418" s="147"/>
      <c r="AX418" s="147"/>
      <c r="AY418" s="147"/>
      <c r="AZ418" s="147"/>
      <c r="BA418" s="147"/>
      <c r="BB418" s="147"/>
      <c r="BC418" s="147"/>
      <c r="BD418" s="147"/>
      <c r="BE418" s="147"/>
      <c r="BF418" s="147"/>
      <c r="BG418" s="147"/>
      <c r="BH418" s="147"/>
      <c r="BI418" s="147"/>
      <c r="BJ418" s="147"/>
      <c r="BK418" s="147"/>
      <c r="BL418" s="147"/>
      <c r="BM418" s="147"/>
      <c r="BN418" s="147"/>
      <c r="BO418" s="147"/>
      <c r="BP418" s="147"/>
      <c r="BQ418" s="147"/>
      <c r="BR418" s="147"/>
      <c r="BS418" s="147"/>
      <c r="BT418" s="147"/>
      <c r="BU418" s="147"/>
      <c r="BV418" s="147"/>
      <c r="BW418" s="147"/>
      <c r="BX418" s="147"/>
      <c r="BY418" s="147"/>
      <c r="BZ418" s="147"/>
      <c r="CA418" s="147"/>
      <c r="CB418" s="147"/>
      <c r="CC418" s="147"/>
      <c r="CD418" s="147"/>
      <c r="CE418" s="147"/>
      <c r="CF418" s="147"/>
      <c r="CG418" s="147"/>
      <c r="CH418" s="147"/>
      <c r="CI418" s="147"/>
      <c r="CJ418" s="147"/>
      <c r="CK418" s="147"/>
      <c r="CL418" s="147"/>
      <c r="CM418" s="147"/>
      <c r="CN418" s="147"/>
      <c r="CO418" s="147"/>
      <c r="CP418" s="147"/>
      <c r="CQ418" s="147"/>
      <c r="CR418" s="147"/>
      <c r="CS418" s="147"/>
      <c r="CT418" s="147"/>
      <c r="CU418" s="147"/>
      <c r="CV418" s="147"/>
      <c r="CW418" s="147"/>
      <c r="CX418" s="147"/>
      <c r="CY418" s="147"/>
      <c r="CZ418" s="147"/>
      <c r="DA418" s="147"/>
      <c r="DB418" s="147"/>
      <c r="DC418" s="147"/>
      <c r="DD418" s="147"/>
      <c r="DE418" s="147"/>
      <c r="DF418" s="147"/>
      <c r="DG418" s="147"/>
      <c r="DH418" s="147"/>
      <c r="DI418" s="147"/>
      <c r="DJ418" s="147"/>
      <c r="DK418" s="147"/>
      <c r="DL418" s="147"/>
      <c r="DM418" s="147"/>
      <c r="DN418" s="147"/>
      <c r="DO418" s="147"/>
      <c r="DP418" s="147"/>
      <c r="DQ418" s="147"/>
      <c r="DR418" s="147"/>
      <c r="DS418" s="147"/>
      <c r="DT418" s="147"/>
      <c r="DU418" s="147"/>
      <c r="DV418" s="147"/>
      <c r="DW418" s="147"/>
      <c r="DX418" s="147"/>
      <c r="DY418" s="147"/>
      <c r="DZ418" s="147"/>
      <c r="EA418" s="147"/>
      <c r="EB418" s="147"/>
      <c r="EC418" s="147"/>
      <c r="ED418" s="147"/>
      <c r="EE418" s="147"/>
      <c r="EF418" s="147"/>
      <c r="EG418" s="147"/>
      <c r="EH418" s="147"/>
      <c r="EI418" s="147"/>
      <c r="EJ418" s="147"/>
      <c r="EK418" s="147"/>
      <c r="EL418" s="147"/>
      <c r="EM418" s="147"/>
      <c r="EN418" s="147"/>
      <c r="EO418" s="147"/>
      <c r="EP418" s="2918"/>
      <c r="EQ418" s="2918"/>
    </row>
    <row r="419" spans="1:233" s="199" customFormat="1" ht="29" customHeight="1" x14ac:dyDescent="0.2">
      <c r="A419" s="3389" t="s">
        <v>2599</v>
      </c>
      <c r="B419" s="3046">
        <v>1732</v>
      </c>
      <c r="C419" s="3047" t="s">
        <v>186</v>
      </c>
      <c r="D419" s="3047" t="s">
        <v>259</v>
      </c>
      <c r="E419" s="3049">
        <v>42921</v>
      </c>
      <c r="F419" s="3050">
        <f t="shared" ca="1" si="9"/>
        <v>73</v>
      </c>
      <c r="G419" s="3047" t="s">
        <v>1925</v>
      </c>
      <c r="H419" s="3051" t="s">
        <v>438</v>
      </c>
      <c r="I419" s="3047" t="s">
        <v>1884</v>
      </c>
      <c r="J419" s="3047"/>
      <c r="K419" s="3047"/>
      <c r="L419" s="3047" t="s">
        <v>2502</v>
      </c>
      <c r="M419" s="3051" t="s">
        <v>2486</v>
      </c>
      <c r="N419" s="3051" t="s">
        <v>2486</v>
      </c>
      <c r="O419" s="3033"/>
      <c r="P419" s="2730"/>
      <c r="Q419" s="3099" t="s">
        <v>2055</v>
      </c>
      <c r="R419" s="3032" t="s">
        <v>2055</v>
      </c>
      <c r="S419" s="3033"/>
      <c r="T419" s="3100" t="s">
        <v>2296</v>
      </c>
      <c r="U419" s="3101" t="s">
        <v>2296</v>
      </c>
      <c r="V419" s="3036" t="s">
        <v>2190</v>
      </c>
      <c r="W419" s="199" t="s">
        <v>2196</v>
      </c>
      <c r="Y419" s="199" t="s">
        <v>1504</v>
      </c>
      <c r="Z419" s="2956" t="s">
        <v>1734</v>
      </c>
      <c r="AB419" s="199" t="s">
        <v>2109</v>
      </c>
      <c r="EO419" s="2956"/>
      <c r="EP419" s="2956"/>
      <c r="EQ419" s="2956"/>
    </row>
    <row r="420" spans="1:233" s="147" customFormat="1" ht="29" customHeight="1" x14ac:dyDescent="0.2">
      <c r="A420" s="3389" t="s">
        <v>2732</v>
      </c>
      <c r="B420" s="3093">
        <v>1820</v>
      </c>
      <c r="C420" s="3060" t="s">
        <v>186</v>
      </c>
      <c r="D420" s="3060" t="s">
        <v>148</v>
      </c>
      <c r="E420" s="3062">
        <v>43172</v>
      </c>
      <c r="F420" s="3061">
        <f t="shared" ca="1" si="9"/>
        <v>65</v>
      </c>
      <c r="G420" s="3060" t="s">
        <v>1281</v>
      </c>
      <c r="H420" s="3064" t="s">
        <v>1030</v>
      </c>
      <c r="I420" s="3060" t="s">
        <v>2134</v>
      </c>
      <c r="J420" s="3060"/>
      <c r="K420" s="3060" t="s">
        <v>2055</v>
      </c>
      <c r="L420" s="3060"/>
      <c r="M420" s="3060" t="s">
        <v>2502</v>
      </c>
      <c r="N420" s="3064" t="s">
        <v>2486</v>
      </c>
      <c r="O420" s="3064" t="s">
        <v>2486</v>
      </c>
      <c r="P420" s="2951"/>
      <c r="Q420" s="2730"/>
      <c r="R420" s="151" t="s">
        <v>2055</v>
      </c>
      <c r="S420" s="2826" t="s">
        <v>2055</v>
      </c>
      <c r="T420" s="2951"/>
      <c r="U420" s="151" t="s">
        <v>2329</v>
      </c>
      <c r="V420" s="3021" t="s">
        <v>2316</v>
      </c>
      <c r="W420" s="2864" t="s">
        <v>2190</v>
      </c>
      <c r="X420" s="2864" t="s">
        <v>2190</v>
      </c>
      <c r="Y420" s="2864" t="s">
        <v>2190</v>
      </c>
      <c r="Z420" s="71" t="s">
        <v>1798</v>
      </c>
      <c r="AA420" s="147" t="s">
        <v>1734</v>
      </c>
      <c r="AC420" s="71"/>
    </row>
    <row r="421" spans="1:233" s="199" customFormat="1" ht="29" customHeight="1" x14ac:dyDescent="0.2">
      <c r="A421" s="3664" t="s">
        <v>2731</v>
      </c>
      <c r="B421" s="3093">
        <v>1807</v>
      </c>
      <c r="C421" s="3063" t="s">
        <v>186</v>
      </c>
      <c r="D421" s="3061" t="s">
        <v>148</v>
      </c>
      <c r="E421" s="3062">
        <v>43144</v>
      </c>
      <c r="F421" s="3061">
        <f t="shared" ca="1" si="9"/>
        <v>66</v>
      </c>
      <c r="G421" s="3060" t="s">
        <v>1281</v>
      </c>
      <c r="H421" s="3064" t="s">
        <v>840</v>
      </c>
      <c r="I421" s="3063" t="s">
        <v>2124</v>
      </c>
      <c r="J421" s="3063"/>
      <c r="K421" s="3060" t="s">
        <v>2055</v>
      </c>
      <c r="L421" s="3063"/>
      <c r="M421" s="3060" t="s">
        <v>2502</v>
      </c>
      <c r="N421" s="3064" t="s">
        <v>2486</v>
      </c>
      <c r="O421" s="3064" t="s">
        <v>2486</v>
      </c>
      <c r="P421" s="2959"/>
      <c r="Q421" s="3102"/>
      <c r="R421" s="3099" t="s">
        <v>2055</v>
      </c>
      <c r="S421" s="3032" t="s">
        <v>2055</v>
      </c>
      <c r="T421" s="2959"/>
      <c r="U421" s="3034" t="s">
        <v>2329</v>
      </c>
      <c r="V421" s="3035" t="s">
        <v>2316</v>
      </c>
      <c r="W421" s="3036" t="s">
        <v>2190</v>
      </c>
      <c r="X421" s="3036" t="s">
        <v>2190</v>
      </c>
      <c r="Y421" s="3036" t="s">
        <v>2190</v>
      </c>
      <c r="Z421" s="2956" t="s">
        <v>1798</v>
      </c>
      <c r="AA421" s="2956" t="s">
        <v>1841</v>
      </c>
      <c r="AB421" s="2956" t="s">
        <v>2126</v>
      </c>
      <c r="AC421" s="2956"/>
    </row>
    <row r="422" spans="1:233" s="2871" customFormat="1" ht="29" customHeight="1" x14ac:dyDescent="0.2">
      <c r="A422" s="3664" t="s">
        <v>2731</v>
      </c>
      <c r="B422" s="3093">
        <v>1824</v>
      </c>
      <c r="C422" s="3063" t="s">
        <v>186</v>
      </c>
      <c r="D422" s="3103" t="s">
        <v>148</v>
      </c>
      <c r="E422" s="3104">
        <v>43204</v>
      </c>
      <c r="F422" s="3061">
        <f t="shared" ca="1" si="9"/>
        <v>64</v>
      </c>
      <c r="G422" s="3060" t="s">
        <v>1281</v>
      </c>
      <c r="H422" s="3105"/>
      <c r="I422" s="3063"/>
      <c r="J422" s="3063"/>
      <c r="K422" s="3060" t="s">
        <v>2055</v>
      </c>
      <c r="L422" s="3063"/>
      <c r="M422" s="3060" t="s">
        <v>2502</v>
      </c>
      <c r="N422" s="3064" t="s">
        <v>2486</v>
      </c>
      <c r="O422" s="3064" t="s">
        <v>2486</v>
      </c>
      <c r="R422" s="152" t="s">
        <v>2055</v>
      </c>
      <c r="S422" s="152" t="s">
        <v>2055</v>
      </c>
      <c r="U422" s="152" t="s">
        <v>2329</v>
      </c>
      <c r="V422" s="2877" t="s">
        <v>2316</v>
      </c>
      <c r="W422" s="2862" t="s">
        <v>2190</v>
      </c>
      <c r="X422" s="2862" t="s">
        <v>2190</v>
      </c>
      <c r="Y422" s="2862" t="s">
        <v>2190</v>
      </c>
      <c r="Z422" s="2871" t="s">
        <v>1798</v>
      </c>
      <c r="EP422" s="152"/>
      <c r="EQ422" s="152"/>
      <c r="ER422" s="152"/>
    </row>
    <row r="423" spans="1:233" s="2918" customFormat="1" ht="29" customHeight="1" x14ac:dyDescent="0.2">
      <c r="A423" s="3664" t="s">
        <v>2731</v>
      </c>
      <c r="B423" s="3093">
        <v>1808</v>
      </c>
      <c r="C423" s="3063" t="s">
        <v>186</v>
      </c>
      <c r="D423" s="3061" t="s">
        <v>152</v>
      </c>
      <c r="E423" s="3062">
        <v>43144</v>
      </c>
      <c r="F423" s="3061">
        <f t="shared" ca="1" si="9"/>
        <v>66</v>
      </c>
      <c r="G423" s="3060" t="s">
        <v>1281</v>
      </c>
      <c r="H423" s="3064" t="s">
        <v>2</v>
      </c>
      <c r="I423" s="3063" t="s">
        <v>2124</v>
      </c>
      <c r="J423" s="3063"/>
      <c r="K423" s="3060" t="s">
        <v>2055</v>
      </c>
      <c r="L423" s="3063"/>
      <c r="M423" s="3060" t="s">
        <v>2502</v>
      </c>
      <c r="N423" s="3064" t="s">
        <v>2486</v>
      </c>
      <c r="O423" s="3064" t="s">
        <v>2486</v>
      </c>
      <c r="P423" s="2932"/>
      <c r="Q423" s="3102"/>
      <c r="R423" s="151" t="s">
        <v>2055</v>
      </c>
      <c r="S423" s="2826" t="s">
        <v>2055</v>
      </c>
      <c r="T423" s="2932"/>
      <c r="U423" s="151" t="s">
        <v>2329</v>
      </c>
      <c r="V423" s="3021" t="s">
        <v>2316</v>
      </c>
      <c r="W423" s="2864" t="s">
        <v>2190</v>
      </c>
      <c r="X423" s="2864" t="s">
        <v>2190</v>
      </c>
      <c r="Y423" s="2864" t="s">
        <v>2190</v>
      </c>
      <c r="Z423" s="71" t="s">
        <v>1798</v>
      </c>
      <c r="AA423" s="71" t="s">
        <v>1841</v>
      </c>
      <c r="AB423" s="71" t="s">
        <v>2126</v>
      </c>
      <c r="AC423" s="71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  <c r="AT423" s="147"/>
      <c r="AU423" s="147"/>
      <c r="AV423" s="147"/>
      <c r="AW423" s="147"/>
      <c r="AX423" s="147"/>
      <c r="AY423" s="147"/>
      <c r="AZ423" s="147"/>
      <c r="BA423" s="147"/>
      <c r="BB423" s="147"/>
      <c r="BC423" s="147"/>
      <c r="BD423" s="147"/>
      <c r="BE423" s="147"/>
      <c r="BF423" s="147"/>
      <c r="BG423" s="147"/>
      <c r="BH423" s="147"/>
      <c r="BI423" s="147"/>
      <c r="BJ423" s="147"/>
      <c r="BK423" s="147"/>
      <c r="BL423" s="147"/>
      <c r="BM423" s="147"/>
      <c r="BN423" s="147"/>
      <c r="BO423" s="147"/>
      <c r="BP423" s="147"/>
      <c r="BQ423" s="147"/>
      <c r="BR423" s="147"/>
      <c r="BS423" s="147"/>
      <c r="BT423" s="147"/>
      <c r="BU423" s="147"/>
      <c r="BV423" s="147"/>
      <c r="BW423" s="147"/>
      <c r="BX423" s="147"/>
      <c r="BY423" s="147"/>
      <c r="BZ423" s="147"/>
      <c r="CA423" s="147"/>
      <c r="CB423" s="147"/>
      <c r="CC423" s="147"/>
      <c r="CD423" s="147"/>
      <c r="CE423" s="147"/>
      <c r="CF423" s="147"/>
      <c r="CG423" s="147"/>
      <c r="CH423" s="147"/>
      <c r="CI423" s="147"/>
      <c r="CJ423" s="147"/>
      <c r="CK423" s="147"/>
      <c r="CL423" s="147"/>
      <c r="CM423" s="147"/>
      <c r="CN423" s="147"/>
      <c r="CO423" s="147"/>
      <c r="CP423" s="147"/>
      <c r="CQ423" s="147"/>
      <c r="CR423" s="147"/>
      <c r="CS423" s="147"/>
      <c r="CT423" s="147"/>
      <c r="CU423" s="147"/>
      <c r="CV423" s="147"/>
      <c r="CW423" s="147"/>
      <c r="CX423" s="147"/>
      <c r="CY423" s="147"/>
      <c r="CZ423" s="147"/>
      <c r="DA423" s="147"/>
      <c r="DB423" s="147"/>
      <c r="DC423" s="147"/>
      <c r="DD423" s="147"/>
      <c r="DE423" s="147"/>
      <c r="DF423" s="147"/>
      <c r="DG423" s="147"/>
      <c r="DH423" s="147"/>
      <c r="DI423" s="147"/>
      <c r="DJ423" s="147"/>
      <c r="DK423" s="147"/>
      <c r="DL423" s="147"/>
      <c r="DM423" s="147"/>
      <c r="DN423" s="147"/>
      <c r="DO423" s="147"/>
      <c r="DP423" s="147"/>
      <c r="DQ423" s="147"/>
      <c r="DR423" s="147"/>
      <c r="DS423" s="147"/>
      <c r="DT423" s="147"/>
      <c r="DU423" s="147"/>
      <c r="DV423" s="147"/>
      <c r="DW423" s="147"/>
      <c r="DX423" s="147"/>
      <c r="DY423" s="147"/>
      <c r="DZ423" s="147"/>
      <c r="EA423" s="147"/>
      <c r="EB423" s="147"/>
      <c r="EC423" s="147"/>
      <c r="ED423" s="147"/>
      <c r="EE423" s="147"/>
      <c r="EF423" s="147"/>
      <c r="EG423" s="147"/>
      <c r="EH423" s="147"/>
      <c r="EI423" s="147"/>
      <c r="EJ423" s="147"/>
      <c r="EK423" s="147"/>
      <c r="EL423" s="147"/>
      <c r="EM423" s="147"/>
      <c r="EN423" s="147"/>
      <c r="EO423" s="147"/>
      <c r="EP423" s="71"/>
      <c r="ES423" s="147"/>
      <c r="ET423" s="147"/>
      <c r="EU423" s="147"/>
      <c r="EV423" s="147"/>
      <c r="EW423" s="147"/>
      <c r="EX423" s="147"/>
      <c r="EY423" s="147"/>
      <c r="EZ423" s="147"/>
      <c r="FA423" s="147"/>
      <c r="FB423" s="147"/>
      <c r="FC423" s="147"/>
      <c r="FD423" s="147"/>
      <c r="FE423" s="147"/>
      <c r="FF423" s="147"/>
      <c r="FG423" s="147"/>
      <c r="FH423" s="147"/>
      <c r="FI423" s="147"/>
      <c r="FJ423" s="147"/>
      <c r="FK423" s="147"/>
      <c r="FL423" s="147"/>
      <c r="FM423" s="147"/>
      <c r="FN423" s="147"/>
      <c r="FO423" s="147"/>
      <c r="FP423" s="147"/>
      <c r="FQ423" s="147"/>
      <c r="FR423" s="147"/>
      <c r="FS423" s="147"/>
      <c r="FT423" s="147"/>
      <c r="FU423" s="147"/>
      <c r="FV423" s="147"/>
      <c r="FW423" s="147"/>
      <c r="FX423" s="147"/>
      <c r="FY423" s="147"/>
      <c r="FZ423" s="147"/>
      <c r="GA423" s="147"/>
      <c r="GB423" s="147"/>
      <c r="GC423" s="147"/>
      <c r="GD423" s="147"/>
      <c r="GE423" s="147"/>
      <c r="GF423" s="147"/>
      <c r="GG423" s="147"/>
      <c r="GH423" s="147"/>
      <c r="GI423" s="147"/>
      <c r="GJ423" s="147"/>
      <c r="GK423" s="147"/>
      <c r="GL423" s="147"/>
      <c r="GM423" s="147"/>
      <c r="GN423" s="147"/>
      <c r="GO423" s="147"/>
      <c r="GP423" s="147"/>
      <c r="GQ423" s="147"/>
      <c r="GR423" s="147"/>
      <c r="GS423" s="147"/>
      <c r="GT423" s="147"/>
      <c r="GU423" s="147"/>
      <c r="GV423" s="147"/>
      <c r="GW423" s="147"/>
      <c r="GX423" s="147"/>
      <c r="GY423" s="147"/>
      <c r="GZ423" s="147"/>
      <c r="HA423" s="147"/>
      <c r="HB423" s="147"/>
      <c r="HC423" s="147"/>
      <c r="HD423" s="147"/>
      <c r="HE423" s="147"/>
      <c r="HF423" s="147"/>
      <c r="HG423" s="147"/>
      <c r="HH423" s="147"/>
      <c r="HI423" s="147"/>
      <c r="HJ423" s="147"/>
      <c r="HK423" s="147"/>
      <c r="HL423" s="147"/>
      <c r="HM423" s="147"/>
      <c r="HN423" s="147"/>
      <c r="HO423" s="147"/>
      <c r="HP423" s="147"/>
      <c r="HQ423" s="147"/>
      <c r="HR423" s="147"/>
      <c r="HS423" s="147"/>
      <c r="HT423" s="147"/>
      <c r="HU423" s="147"/>
      <c r="HV423" s="147"/>
      <c r="HW423" s="147"/>
      <c r="HX423" s="147"/>
    </row>
    <row r="424" spans="1:233" s="2955" customFormat="1" ht="29" customHeight="1" x14ac:dyDescent="0.2">
      <c r="A424" s="3389" t="s">
        <v>2730</v>
      </c>
      <c r="B424" s="3093">
        <v>1734</v>
      </c>
      <c r="C424" s="3060" t="s">
        <v>186</v>
      </c>
      <c r="D424" s="3060" t="s">
        <v>259</v>
      </c>
      <c r="E424" s="3062">
        <v>43020</v>
      </c>
      <c r="F424" s="3060">
        <f t="shared" ca="1" si="9"/>
        <v>70</v>
      </c>
      <c r="G424" s="3063" t="s">
        <v>1925</v>
      </c>
      <c r="H424" s="3064" t="s">
        <v>1537</v>
      </c>
      <c r="I424" s="3060" t="s">
        <v>1747</v>
      </c>
      <c r="J424" s="3060"/>
      <c r="K424" s="3060" t="s">
        <v>2055</v>
      </c>
      <c r="L424" s="3060"/>
      <c r="M424" s="3060" t="s">
        <v>2502</v>
      </c>
      <c r="N424" s="3064" t="s">
        <v>2486</v>
      </c>
      <c r="O424" s="3064" t="s">
        <v>2486</v>
      </c>
      <c r="P424" s="2951"/>
      <c r="Q424" s="2730"/>
      <c r="R424" s="151" t="s">
        <v>2055</v>
      </c>
      <c r="S424" s="2826" t="s">
        <v>2055</v>
      </c>
      <c r="T424" s="3106"/>
      <c r="U424" s="2772" t="s">
        <v>2329</v>
      </c>
      <c r="V424" s="176" t="s">
        <v>1842</v>
      </c>
      <c r="W424" s="147" t="s">
        <v>2245</v>
      </c>
      <c r="X424" s="147" t="s">
        <v>2196</v>
      </c>
      <c r="Y424" s="147"/>
      <c r="Z424" s="147" t="s">
        <v>1504</v>
      </c>
      <c r="AA424" s="71" t="s">
        <v>1734</v>
      </c>
      <c r="AB424" s="147"/>
      <c r="AC424" s="147" t="s">
        <v>2109</v>
      </c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  <c r="AT424" s="147"/>
      <c r="AU424" s="147"/>
      <c r="AV424" s="147"/>
      <c r="AW424" s="147"/>
      <c r="AX424" s="147"/>
      <c r="AY424" s="147"/>
      <c r="AZ424" s="147"/>
      <c r="BA424" s="147"/>
      <c r="BB424" s="147"/>
      <c r="BC424" s="147"/>
      <c r="BD424" s="147"/>
      <c r="BE424" s="147"/>
      <c r="BF424" s="147"/>
      <c r="BG424" s="147"/>
      <c r="BH424" s="147"/>
      <c r="BI424" s="147"/>
      <c r="BJ424" s="147"/>
      <c r="BK424" s="147"/>
      <c r="BL424" s="147"/>
      <c r="BM424" s="147"/>
      <c r="BN424" s="147"/>
      <c r="BO424" s="147"/>
      <c r="BP424" s="147"/>
      <c r="BQ424" s="147"/>
      <c r="BR424" s="147"/>
      <c r="BS424" s="147"/>
      <c r="BT424" s="147"/>
      <c r="BU424" s="147"/>
      <c r="BV424" s="147"/>
      <c r="BW424" s="147"/>
      <c r="BX424" s="147"/>
      <c r="BY424" s="147"/>
      <c r="BZ424" s="147"/>
      <c r="CA424" s="147"/>
      <c r="CB424" s="147"/>
      <c r="CC424" s="147"/>
      <c r="CD424" s="147"/>
      <c r="CE424" s="147"/>
      <c r="CF424" s="147"/>
      <c r="CG424" s="147"/>
      <c r="CH424" s="147"/>
      <c r="CI424" s="147"/>
      <c r="CJ424" s="147"/>
      <c r="CK424" s="147"/>
      <c r="CL424" s="147"/>
      <c r="CM424" s="147"/>
      <c r="CN424" s="147"/>
      <c r="CO424" s="147"/>
      <c r="CP424" s="147"/>
      <c r="CQ424" s="147"/>
      <c r="CR424" s="147"/>
      <c r="CS424" s="147"/>
      <c r="CT424" s="147"/>
      <c r="CU424" s="147"/>
      <c r="CV424" s="147"/>
      <c r="CW424" s="147"/>
      <c r="CX424" s="147"/>
      <c r="CY424" s="147"/>
      <c r="CZ424" s="147"/>
      <c r="DA424" s="147"/>
      <c r="DB424" s="147"/>
      <c r="DC424" s="147"/>
      <c r="DD424" s="147"/>
      <c r="DE424" s="147"/>
      <c r="DF424" s="147"/>
      <c r="DG424" s="147"/>
      <c r="DH424" s="147"/>
      <c r="DI424" s="147"/>
      <c r="DJ424" s="147"/>
      <c r="DK424" s="147"/>
      <c r="DL424" s="147"/>
      <c r="DM424" s="147"/>
      <c r="DN424" s="147"/>
      <c r="DO424" s="147"/>
      <c r="DP424" s="147"/>
      <c r="DQ424" s="147"/>
      <c r="DR424" s="147"/>
      <c r="DS424" s="147"/>
      <c r="DT424" s="147"/>
      <c r="DU424" s="147"/>
      <c r="DV424" s="147"/>
      <c r="DW424" s="147"/>
      <c r="DX424" s="147"/>
      <c r="DY424" s="147"/>
      <c r="DZ424" s="147"/>
      <c r="EA424" s="147"/>
      <c r="EB424" s="147"/>
      <c r="EC424" s="147"/>
      <c r="ED424" s="147"/>
      <c r="EE424" s="147"/>
      <c r="EF424" s="147"/>
      <c r="EG424" s="147"/>
      <c r="EH424" s="147"/>
      <c r="EI424" s="147"/>
      <c r="EJ424" s="147"/>
      <c r="EK424" s="147"/>
      <c r="EL424" s="147"/>
      <c r="EM424" s="147"/>
      <c r="EN424" s="147"/>
      <c r="EO424" s="147"/>
      <c r="EP424" s="147"/>
      <c r="EQ424" s="71"/>
      <c r="ER424" s="71"/>
    </row>
    <row r="425" spans="1:233" s="199" customFormat="1" ht="29" customHeight="1" x14ac:dyDescent="0.2">
      <c r="A425" s="3389" t="s">
        <v>2735</v>
      </c>
      <c r="B425" s="3046" t="s">
        <v>3595</v>
      </c>
      <c r="C425" s="3047" t="s">
        <v>315</v>
      </c>
      <c r="D425" s="3047" t="s">
        <v>2429</v>
      </c>
      <c r="E425" s="3049">
        <v>40966</v>
      </c>
      <c r="F425" s="3050">
        <f t="shared" ca="1" si="9"/>
        <v>138</v>
      </c>
      <c r="G425" s="3047" t="s">
        <v>1280</v>
      </c>
      <c r="H425" s="3051" t="s">
        <v>846</v>
      </c>
      <c r="I425" s="3047" t="s">
        <v>1150</v>
      </c>
      <c r="J425" s="3060" t="s">
        <v>1734</v>
      </c>
      <c r="K425" s="3047" t="s">
        <v>1734</v>
      </c>
      <c r="L425" s="3090" t="s">
        <v>2550</v>
      </c>
      <c r="M425" s="3090" t="s">
        <v>2502</v>
      </c>
      <c r="N425" s="3090" t="s">
        <v>1681</v>
      </c>
      <c r="O425" s="3087" t="s">
        <v>2469</v>
      </c>
      <c r="P425" s="3107" t="s">
        <v>2456</v>
      </c>
      <c r="Q425" s="2730"/>
      <c r="R425" s="3108" t="s">
        <v>1745</v>
      </c>
      <c r="S425" s="3109" t="s">
        <v>2337</v>
      </c>
      <c r="T425" s="3033"/>
      <c r="U425" s="3034" t="s">
        <v>2329</v>
      </c>
      <c r="V425" s="3101" t="s">
        <v>2316</v>
      </c>
      <c r="W425" s="199" t="s">
        <v>2190</v>
      </c>
      <c r="X425" s="199" t="s">
        <v>2190</v>
      </c>
      <c r="Y425" s="199" t="s">
        <v>2190</v>
      </c>
      <c r="Z425" s="199" t="s">
        <v>1798</v>
      </c>
      <c r="AA425" s="199" t="s">
        <v>1734</v>
      </c>
      <c r="AC425" s="199" t="s">
        <v>1734</v>
      </c>
    </row>
    <row r="426" spans="1:233" s="2864" customFormat="1" ht="29" customHeight="1" x14ac:dyDescent="0.2">
      <c r="A426" s="3389" t="s">
        <v>2735</v>
      </c>
      <c r="B426" s="3093">
        <v>1811</v>
      </c>
      <c r="C426" s="3063" t="s">
        <v>186</v>
      </c>
      <c r="D426" s="3061" t="s">
        <v>2127</v>
      </c>
      <c r="E426" s="3062">
        <v>43151</v>
      </c>
      <c r="F426" s="3061">
        <f t="shared" ca="1" si="9"/>
        <v>66</v>
      </c>
      <c r="G426" s="3060" t="s">
        <v>1281</v>
      </c>
      <c r="H426" s="3064" t="s">
        <v>797</v>
      </c>
      <c r="I426" s="3063" t="s">
        <v>2124</v>
      </c>
      <c r="J426" s="3060" t="s">
        <v>2055</v>
      </c>
      <c r="K426" s="3060" t="s">
        <v>2055</v>
      </c>
      <c r="L426" s="3063"/>
      <c r="M426" s="3060" t="s">
        <v>2502</v>
      </c>
      <c r="N426" s="3064" t="s">
        <v>2486</v>
      </c>
      <c r="O426" s="3064" t="s">
        <v>2486</v>
      </c>
      <c r="P426" s="2932"/>
      <c r="Q426" s="3102"/>
      <c r="R426" s="151" t="s">
        <v>2055</v>
      </c>
      <c r="S426" s="151" t="s">
        <v>2055</v>
      </c>
      <c r="T426" s="2933"/>
      <c r="U426" s="147" t="s">
        <v>2329</v>
      </c>
      <c r="V426" s="84" t="s">
        <v>2316</v>
      </c>
      <c r="W426" s="2864" t="s">
        <v>2190</v>
      </c>
      <c r="X426" s="2864" t="s">
        <v>2190</v>
      </c>
      <c r="Y426" s="2864" t="s">
        <v>2190</v>
      </c>
      <c r="Z426" s="71" t="s">
        <v>1798</v>
      </c>
      <c r="AA426" s="71" t="s">
        <v>1841</v>
      </c>
      <c r="AB426" s="71" t="s">
        <v>2126</v>
      </c>
      <c r="AC426" s="71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  <c r="AT426" s="147"/>
      <c r="AU426" s="147"/>
      <c r="AV426" s="147"/>
      <c r="AW426" s="147"/>
      <c r="AX426" s="147"/>
      <c r="AY426" s="147"/>
      <c r="AZ426" s="147"/>
      <c r="BA426" s="147"/>
      <c r="BB426" s="147"/>
      <c r="BC426" s="147"/>
      <c r="BD426" s="147"/>
      <c r="BE426" s="147"/>
      <c r="BF426" s="147"/>
      <c r="BG426" s="147"/>
      <c r="BH426" s="147"/>
      <c r="BI426" s="147"/>
      <c r="BJ426" s="147"/>
      <c r="BK426" s="147"/>
      <c r="BL426" s="147"/>
      <c r="BM426" s="147"/>
      <c r="BN426" s="147"/>
      <c r="BO426" s="147"/>
      <c r="BP426" s="147"/>
      <c r="BQ426" s="147"/>
      <c r="BR426" s="147"/>
      <c r="BS426" s="147"/>
      <c r="BT426" s="147"/>
      <c r="BU426" s="147"/>
      <c r="BV426" s="147"/>
      <c r="BW426" s="147"/>
      <c r="BX426" s="147"/>
      <c r="BY426" s="147"/>
      <c r="BZ426" s="147"/>
      <c r="CA426" s="147"/>
      <c r="CB426" s="147"/>
      <c r="CC426" s="147"/>
      <c r="CD426" s="147"/>
      <c r="CE426" s="147"/>
      <c r="CF426" s="147"/>
      <c r="CG426" s="147"/>
      <c r="CH426" s="147"/>
      <c r="CI426" s="147"/>
      <c r="CJ426" s="147"/>
      <c r="CK426" s="147"/>
      <c r="CL426" s="147"/>
      <c r="CM426" s="147"/>
      <c r="CN426" s="147"/>
      <c r="CO426" s="147"/>
      <c r="CP426" s="147"/>
      <c r="CQ426" s="147"/>
      <c r="CR426" s="147"/>
      <c r="CS426" s="147"/>
      <c r="CT426" s="147"/>
      <c r="CU426" s="147"/>
      <c r="CV426" s="147"/>
      <c r="CW426" s="147"/>
      <c r="CX426" s="147"/>
      <c r="CY426" s="147"/>
      <c r="CZ426" s="147"/>
      <c r="DA426" s="147"/>
      <c r="DB426" s="147"/>
      <c r="DC426" s="147"/>
      <c r="DD426" s="147"/>
      <c r="DE426" s="147"/>
      <c r="DF426" s="147"/>
      <c r="DG426" s="147"/>
      <c r="DH426" s="147"/>
      <c r="DI426" s="147"/>
      <c r="DJ426" s="147"/>
      <c r="DK426" s="147"/>
      <c r="DL426" s="147"/>
      <c r="DM426" s="147"/>
      <c r="DN426" s="147"/>
      <c r="DO426" s="147"/>
      <c r="DP426" s="147"/>
      <c r="DQ426" s="147"/>
      <c r="DR426" s="147"/>
      <c r="DS426" s="147"/>
      <c r="DT426" s="147"/>
      <c r="DU426" s="147"/>
      <c r="DV426" s="147"/>
      <c r="DW426" s="147"/>
      <c r="DX426" s="147"/>
      <c r="DY426" s="147"/>
      <c r="DZ426" s="147"/>
      <c r="EA426" s="147"/>
      <c r="EB426" s="147"/>
      <c r="EC426" s="147"/>
      <c r="ED426" s="147"/>
      <c r="EE426" s="147"/>
      <c r="EF426" s="147"/>
      <c r="EG426" s="147"/>
      <c r="EH426" s="147"/>
      <c r="EI426" s="147"/>
      <c r="EJ426" s="147"/>
      <c r="EK426" s="147"/>
      <c r="EL426" s="147"/>
      <c r="EM426" s="147"/>
      <c r="EN426" s="147"/>
      <c r="EO426" s="147"/>
      <c r="EP426" s="147"/>
      <c r="EQ426" s="147"/>
      <c r="ER426" s="147"/>
      <c r="ES426" s="71"/>
      <c r="ET426" s="71"/>
      <c r="EU426" s="71"/>
      <c r="EV426" s="71"/>
      <c r="EW426" s="71"/>
      <c r="EX426" s="71"/>
      <c r="EY426" s="71"/>
      <c r="EZ426" s="71"/>
      <c r="FA426" s="71"/>
      <c r="FB426" s="71"/>
      <c r="FC426" s="71"/>
      <c r="FD426" s="71"/>
      <c r="FE426" s="71"/>
      <c r="FF426" s="71"/>
      <c r="FG426" s="71"/>
      <c r="FH426" s="71"/>
      <c r="FI426" s="71"/>
      <c r="FJ426" s="71"/>
      <c r="FK426" s="71"/>
      <c r="FL426" s="71"/>
      <c r="FM426" s="71"/>
      <c r="FN426" s="71"/>
      <c r="FO426" s="71"/>
      <c r="FP426" s="71"/>
      <c r="FQ426" s="71"/>
      <c r="FR426" s="71"/>
      <c r="FS426" s="71"/>
      <c r="FT426" s="71"/>
      <c r="FU426" s="71"/>
      <c r="FV426" s="71"/>
      <c r="FW426" s="71"/>
      <c r="FX426" s="71"/>
      <c r="FY426" s="71"/>
      <c r="FZ426" s="71"/>
      <c r="GA426" s="71"/>
      <c r="GB426" s="71"/>
      <c r="GC426" s="71"/>
      <c r="GD426" s="71"/>
      <c r="GE426" s="71"/>
      <c r="GF426" s="71"/>
      <c r="GG426" s="71"/>
      <c r="GH426" s="71"/>
      <c r="GI426" s="71"/>
      <c r="GJ426" s="71"/>
      <c r="GK426" s="71"/>
      <c r="GL426" s="71"/>
      <c r="GM426" s="71"/>
      <c r="GN426" s="71"/>
      <c r="GO426" s="71"/>
      <c r="GP426" s="71"/>
      <c r="GQ426" s="71"/>
      <c r="GR426" s="71"/>
      <c r="GS426" s="71"/>
      <c r="GT426" s="71"/>
      <c r="GU426" s="71"/>
      <c r="GV426" s="71"/>
      <c r="GW426" s="71"/>
      <c r="GX426" s="71"/>
      <c r="GY426" s="71"/>
      <c r="GZ426" s="71"/>
      <c r="HA426" s="71"/>
      <c r="HB426" s="71"/>
      <c r="HC426" s="71"/>
      <c r="HD426" s="71"/>
      <c r="HE426" s="71"/>
      <c r="HF426" s="71"/>
      <c r="HG426" s="71"/>
      <c r="HH426" s="71"/>
      <c r="HI426" s="71"/>
      <c r="HJ426" s="71"/>
      <c r="HK426" s="71"/>
      <c r="HL426" s="71"/>
      <c r="HM426" s="71"/>
      <c r="HN426" s="71"/>
      <c r="HO426" s="71"/>
      <c r="HP426" s="71"/>
      <c r="HQ426" s="71"/>
      <c r="HR426" s="71"/>
      <c r="HS426" s="71"/>
      <c r="HT426" s="71"/>
      <c r="HU426" s="71"/>
      <c r="HV426" s="71"/>
      <c r="HW426" s="71"/>
      <c r="HX426" s="71"/>
    </row>
    <row r="427" spans="1:233" s="71" customFormat="1" ht="29" customHeight="1" thickBot="1" x14ac:dyDescent="0.25">
      <c r="A427" s="3665"/>
      <c r="B427" s="3110" t="s">
        <v>1278</v>
      </c>
      <c r="C427" s="3111" t="s">
        <v>129</v>
      </c>
      <c r="D427" s="3112" t="s">
        <v>150</v>
      </c>
      <c r="E427" s="3113" t="s">
        <v>1921</v>
      </c>
      <c r="F427" s="3111" t="s">
        <v>1920</v>
      </c>
      <c r="G427" s="3111" t="s">
        <v>1928</v>
      </c>
      <c r="H427" s="3111" t="s">
        <v>1893</v>
      </c>
      <c r="I427" s="3112" t="s">
        <v>984</v>
      </c>
      <c r="J427" s="3072" t="s">
        <v>2748</v>
      </c>
      <c r="K427" s="3112" t="s">
        <v>2736</v>
      </c>
      <c r="L427" s="3114">
        <v>43796</v>
      </c>
      <c r="M427" s="3114">
        <v>43736</v>
      </c>
      <c r="N427" s="3071" t="s">
        <v>2500</v>
      </c>
      <c r="O427" s="3071" t="s">
        <v>2490</v>
      </c>
      <c r="P427" s="3071" t="s">
        <v>2465</v>
      </c>
      <c r="Q427" s="3075" t="s">
        <v>2451</v>
      </c>
      <c r="R427" s="3076" t="str">
        <f>R408</f>
        <v>2 Rivers</v>
      </c>
      <c r="S427" s="3077" t="s">
        <v>2386</v>
      </c>
      <c r="T427" s="3115" t="s">
        <v>2344</v>
      </c>
      <c r="U427" s="3116" t="s">
        <v>2333</v>
      </c>
      <c r="V427" s="2995" t="s">
        <v>2318</v>
      </c>
      <c r="W427" s="2999" t="s">
        <v>2295</v>
      </c>
      <c r="X427" s="2995" t="s">
        <v>2237</v>
      </c>
      <c r="Y427" s="2995" t="s">
        <v>2203</v>
      </c>
      <c r="Z427" s="2995" t="s">
        <v>2187</v>
      </c>
      <c r="AA427" s="2995" t="s">
        <v>2158</v>
      </c>
      <c r="AB427" s="3117"/>
      <c r="AC427" s="3117"/>
      <c r="AD427" s="3117" t="s">
        <v>2105</v>
      </c>
      <c r="AE427" s="3117"/>
      <c r="AF427" s="3117"/>
      <c r="AG427" s="3117"/>
      <c r="AH427" s="3117"/>
      <c r="AI427" s="3117"/>
      <c r="AJ427" s="3117"/>
      <c r="AK427" s="3117"/>
      <c r="AL427" s="3117"/>
      <c r="AM427" s="3117"/>
      <c r="AN427" s="3117"/>
      <c r="AO427" s="3117"/>
      <c r="AP427" s="3117"/>
      <c r="AQ427" s="3117"/>
      <c r="AR427" s="3117"/>
      <c r="AS427" s="3117"/>
      <c r="AT427" s="3117"/>
      <c r="AU427" s="3117"/>
      <c r="AV427" s="3117"/>
      <c r="AW427" s="3117"/>
      <c r="AX427" s="3117"/>
      <c r="AY427" s="3117"/>
      <c r="AZ427" s="3117"/>
      <c r="BA427" s="3117"/>
      <c r="BB427" s="3117"/>
      <c r="BC427" s="3117"/>
      <c r="BD427" s="3117"/>
      <c r="BE427" s="3117"/>
      <c r="BF427" s="3117"/>
      <c r="BG427" s="3117"/>
      <c r="BH427" s="3117"/>
      <c r="BI427" s="3117"/>
      <c r="BJ427" s="3117"/>
      <c r="BK427" s="3117"/>
      <c r="BL427" s="3117"/>
      <c r="BM427" s="3117"/>
      <c r="BN427" s="3117"/>
      <c r="BO427" s="3117"/>
      <c r="BP427" s="3117"/>
      <c r="BQ427" s="3117"/>
      <c r="BR427" s="3117"/>
      <c r="BS427" s="3117"/>
      <c r="BT427" s="3117"/>
      <c r="BU427" s="3117"/>
      <c r="BV427" s="3117"/>
      <c r="BW427" s="3117"/>
      <c r="BX427" s="3117"/>
      <c r="BY427" s="3117"/>
      <c r="BZ427" s="3117"/>
      <c r="CA427" s="3117"/>
      <c r="CB427" s="3117"/>
      <c r="CC427" s="3117"/>
      <c r="CD427" s="3117"/>
      <c r="CE427" s="3117"/>
      <c r="CF427" s="3117"/>
      <c r="CG427" s="3117"/>
      <c r="CH427" s="3117"/>
      <c r="CI427" s="3117"/>
      <c r="CJ427" s="3117"/>
      <c r="CK427" s="3117"/>
      <c r="CL427" s="3117"/>
      <c r="CM427" s="3117"/>
      <c r="CN427" s="3117"/>
      <c r="CO427" s="3117"/>
      <c r="CP427" s="3117"/>
      <c r="CQ427" s="3117"/>
      <c r="CR427" s="3117"/>
      <c r="CS427" s="3117"/>
      <c r="CT427" s="3117"/>
      <c r="CU427" s="3117"/>
      <c r="CV427" s="3117"/>
      <c r="CW427" s="3117"/>
      <c r="CX427" s="3117"/>
      <c r="CY427" s="3117"/>
      <c r="CZ427" s="3117"/>
      <c r="DA427" s="3117"/>
      <c r="DB427" s="3117"/>
      <c r="DC427" s="3117"/>
      <c r="DD427" s="3117"/>
      <c r="DE427" s="3117"/>
      <c r="DF427" s="3117"/>
      <c r="DG427" s="3117"/>
      <c r="DH427" s="3117"/>
      <c r="DI427" s="3117"/>
      <c r="DJ427" s="3117"/>
      <c r="DK427" s="3117"/>
      <c r="DL427" s="3117"/>
      <c r="DM427" s="3117"/>
      <c r="DN427" s="3117"/>
      <c r="DO427" s="3117"/>
      <c r="DP427" s="3117"/>
      <c r="DQ427" s="3117"/>
      <c r="DR427" s="3117"/>
      <c r="DS427" s="3117"/>
      <c r="DT427" s="3117"/>
      <c r="DU427" s="3117"/>
      <c r="DV427" s="3117"/>
      <c r="DW427" s="3117"/>
      <c r="DX427" s="3117"/>
      <c r="DY427" s="3117"/>
      <c r="DZ427" s="3117"/>
      <c r="EA427" s="3117"/>
      <c r="EB427" s="3117"/>
      <c r="EC427" s="3117"/>
      <c r="ED427" s="3117"/>
      <c r="EE427" s="3117"/>
      <c r="EF427" s="3117"/>
      <c r="EG427" s="3117"/>
      <c r="EH427" s="3117"/>
      <c r="EI427" s="3117"/>
      <c r="EJ427" s="3117"/>
      <c r="EK427" s="3117"/>
      <c r="EL427" s="3117"/>
      <c r="EM427" s="3117"/>
      <c r="EN427" s="3117"/>
      <c r="EO427" s="3117"/>
      <c r="EP427" s="3117"/>
      <c r="EQ427" s="2895"/>
    </row>
    <row r="428" spans="1:233" s="2918" customFormat="1" ht="34.5" customHeight="1" x14ac:dyDescent="0.2">
      <c r="A428" s="3389" t="s">
        <v>2765</v>
      </c>
      <c r="B428" s="3089" t="s">
        <v>598</v>
      </c>
      <c r="C428" s="3090" t="s">
        <v>315</v>
      </c>
      <c r="D428" s="3090" t="s">
        <v>259</v>
      </c>
      <c r="E428" s="3091">
        <v>42373</v>
      </c>
      <c r="F428" s="3087">
        <f ca="1">(YEAR(NOW())-YEAR(E428))*12+MONTH(NOW())-MONTH(E428)</f>
        <v>91</v>
      </c>
      <c r="G428" s="3090" t="s">
        <v>1280</v>
      </c>
      <c r="H428" s="3087" t="s">
        <v>1416</v>
      </c>
      <c r="I428" s="3090" t="s">
        <v>1541</v>
      </c>
      <c r="J428" s="3090" t="s">
        <v>2760</v>
      </c>
      <c r="K428" s="3090" t="s">
        <v>2743</v>
      </c>
      <c r="L428" s="3060" t="s">
        <v>2571</v>
      </c>
      <c r="M428" s="3090" t="s">
        <v>2550</v>
      </c>
      <c r="N428" s="3090" t="s">
        <v>2502</v>
      </c>
      <c r="O428" s="3087" t="s">
        <v>2486</v>
      </c>
      <c r="P428" s="3118" t="s">
        <v>2486</v>
      </c>
      <c r="Q428" s="3090"/>
      <c r="R428" s="3023"/>
      <c r="S428" s="3096" t="s">
        <v>2394</v>
      </c>
      <c r="T428" s="2826" t="s">
        <v>2046</v>
      </c>
      <c r="U428" s="3065"/>
      <c r="V428" s="3066" t="s">
        <v>2329</v>
      </c>
      <c r="W428" s="3021" t="s">
        <v>2316</v>
      </c>
      <c r="X428" s="71" t="s">
        <v>2238</v>
      </c>
      <c r="Y428" s="71" t="s">
        <v>1885</v>
      </c>
      <c r="Z428" s="71" t="s">
        <v>1885</v>
      </c>
      <c r="AA428" s="71" t="s">
        <v>1885</v>
      </c>
      <c r="AB428" s="71" t="s">
        <v>1885</v>
      </c>
      <c r="AC428" s="2864" t="s">
        <v>3587</v>
      </c>
      <c r="AD428" s="2864" t="s">
        <v>3587</v>
      </c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  <c r="AT428" s="147"/>
      <c r="AU428" s="147"/>
      <c r="AV428" s="147"/>
      <c r="AW428" s="147"/>
      <c r="AX428" s="147"/>
      <c r="AY428" s="147"/>
      <c r="AZ428" s="147"/>
      <c r="BA428" s="147"/>
      <c r="BB428" s="147"/>
      <c r="BC428" s="147"/>
      <c r="BD428" s="147"/>
      <c r="BE428" s="147"/>
      <c r="BF428" s="147"/>
      <c r="BG428" s="147"/>
      <c r="BH428" s="147"/>
      <c r="BI428" s="147"/>
      <c r="BJ428" s="147"/>
      <c r="BK428" s="147"/>
      <c r="BL428" s="147"/>
      <c r="BM428" s="147"/>
      <c r="BN428" s="147"/>
      <c r="BO428" s="147"/>
      <c r="BP428" s="147"/>
      <c r="BQ428" s="147"/>
      <c r="BR428" s="147"/>
      <c r="BS428" s="147"/>
      <c r="BT428" s="147"/>
      <c r="BU428" s="147"/>
      <c r="BV428" s="147"/>
      <c r="BW428" s="147"/>
      <c r="BX428" s="147"/>
      <c r="BY428" s="147"/>
      <c r="BZ428" s="147"/>
      <c r="CA428" s="147"/>
      <c r="CB428" s="147"/>
      <c r="CC428" s="147"/>
      <c r="CD428" s="147"/>
      <c r="CE428" s="147"/>
      <c r="CF428" s="147"/>
      <c r="CG428" s="147"/>
      <c r="CH428" s="147"/>
      <c r="CI428" s="147"/>
      <c r="CJ428" s="147"/>
      <c r="CK428" s="147"/>
      <c r="CL428" s="147"/>
      <c r="CM428" s="147"/>
      <c r="CN428" s="147"/>
      <c r="CO428" s="147"/>
      <c r="CP428" s="147"/>
      <c r="CQ428" s="147"/>
      <c r="CR428" s="147"/>
      <c r="CS428" s="147"/>
      <c r="CT428" s="147"/>
      <c r="CU428" s="147"/>
      <c r="CV428" s="147"/>
      <c r="CW428" s="147"/>
      <c r="CX428" s="147"/>
      <c r="CY428" s="147"/>
      <c r="CZ428" s="147"/>
      <c r="DA428" s="147"/>
      <c r="DB428" s="147"/>
      <c r="DC428" s="147"/>
      <c r="DD428" s="147"/>
      <c r="DE428" s="147"/>
      <c r="DF428" s="147"/>
      <c r="DG428" s="147"/>
      <c r="DH428" s="147"/>
      <c r="DI428" s="147"/>
      <c r="DJ428" s="147"/>
      <c r="DK428" s="147"/>
      <c r="DL428" s="147"/>
      <c r="DM428" s="147"/>
      <c r="DN428" s="147"/>
      <c r="DO428" s="147"/>
      <c r="DP428" s="147"/>
      <c r="DQ428" s="147"/>
      <c r="DR428" s="147"/>
      <c r="DS428" s="147"/>
      <c r="DT428" s="147"/>
      <c r="DU428" s="147"/>
      <c r="DV428" s="147"/>
      <c r="DW428" s="147"/>
      <c r="DX428" s="147"/>
      <c r="DY428" s="147"/>
      <c r="DZ428" s="147"/>
      <c r="EA428" s="147"/>
      <c r="EB428" s="147"/>
      <c r="EC428" s="147"/>
      <c r="ED428" s="147"/>
      <c r="EE428" s="147"/>
      <c r="EF428" s="147"/>
      <c r="EG428" s="147"/>
      <c r="EH428" s="147"/>
      <c r="EI428" s="147"/>
      <c r="EJ428" s="147"/>
      <c r="EK428" s="147"/>
      <c r="EL428" s="147"/>
      <c r="EM428" s="147"/>
      <c r="EN428" s="147"/>
      <c r="EO428" s="147"/>
      <c r="EP428" s="147"/>
      <c r="EQ428" s="147"/>
      <c r="ER428" s="147"/>
      <c r="ES428" s="147"/>
      <c r="ET428" s="147"/>
      <c r="EU428" s="147"/>
      <c r="EV428" s="147"/>
      <c r="EW428" s="147"/>
      <c r="EX428" s="147"/>
      <c r="EY428" s="147"/>
      <c r="EZ428" s="147"/>
      <c r="FA428" s="147"/>
      <c r="FB428" s="147"/>
      <c r="FC428" s="147"/>
      <c r="FD428" s="147"/>
      <c r="FE428" s="147"/>
      <c r="FF428" s="147"/>
      <c r="FG428" s="147"/>
      <c r="FH428" s="147"/>
      <c r="FI428" s="147"/>
      <c r="FJ428" s="147"/>
      <c r="FK428" s="147"/>
      <c r="FL428" s="147"/>
      <c r="FM428" s="147"/>
      <c r="FN428" s="147"/>
      <c r="FO428" s="147"/>
      <c r="FP428" s="147"/>
      <c r="FQ428" s="147"/>
      <c r="FR428" s="147"/>
      <c r="FS428" s="147"/>
      <c r="FT428" s="147"/>
      <c r="FU428" s="147"/>
      <c r="FV428" s="147"/>
      <c r="FW428" s="147"/>
      <c r="FX428" s="147"/>
      <c r="FY428" s="147"/>
      <c r="FZ428" s="147"/>
      <c r="GA428" s="147"/>
      <c r="GB428" s="147"/>
      <c r="GC428" s="147"/>
      <c r="GD428" s="147"/>
      <c r="GE428" s="147"/>
      <c r="GF428" s="147"/>
      <c r="GG428" s="147"/>
      <c r="GH428" s="147"/>
      <c r="GI428" s="147"/>
      <c r="GJ428" s="147"/>
      <c r="GK428" s="147"/>
      <c r="GL428" s="147"/>
      <c r="GM428" s="147"/>
      <c r="GN428" s="147"/>
      <c r="GO428" s="147"/>
      <c r="GP428" s="147"/>
      <c r="GQ428" s="147"/>
      <c r="GR428" s="147"/>
      <c r="GS428" s="147"/>
      <c r="GT428" s="147"/>
      <c r="GU428" s="147"/>
      <c r="GV428" s="147"/>
      <c r="GW428" s="147"/>
      <c r="GX428" s="147"/>
      <c r="GY428" s="147"/>
      <c r="GZ428" s="147"/>
      <c r="HA428" s="147"/>
      <c r="HB428" s="147"/>
      <c r="HC428" s="147"/>
      <c r="HD428" s="147"/>
      <c r="HE428" s="147"/>
      <c r="HF428" s="147"/>
      <c r="HG428" s="147"/>
      <c r="HH428" s="147"/>
      <c r="HI428" s="147"/>
      <c r="HJ428" s="147"/>
      <c r="HK428" s="147"/>
      <c r="HL428" s="147"/>
      <c r="HM428" s="147"/>
      <c r="HN428" s="147"/>
      <c r="HO428" s="147"/>
      <c r="HP428" s="147"/>
      <c r="HQ428" s="147"/>
      <c r="HR428" s="147"/>
      <c r="HS428" s="147"/>
      <c r="HT428" s="147"/>
      <c r="HU428" s="147"/>
      <c r="HV428" s="147"/>
      <c r="HW428" s="147"/>
      <c r="HX428" s="147"/>
      <c r="HY428" s="147"/>
    </row>
    <row r="429" spans="1:233" s="3123" customFormat="1" ht="29" customHeight="1" x14ac:dyDescent="0.2">
      <c r="A429" s="3701"/>
      <c r="B429" s="3702"/>
      <c r="C429" s="3702"/>
      <c r="D429" s="3703"/>
      <c r="E429" s="3064"/>
      <c r="F429" s="3064"/>
      <c r="G429" s="3086" t="s">
        <v>2348</v>
      </c>
      <c r="H429" s="3095" t="s">
        <v>2135</v>
      </c>
      <c r="I429" s="3119" t="s">
        <v>790</v>
      </c>
      <c r="J429" s="3119"/>
      <c r="K429" s="3119"/>
      <c r="L429" s="3074"/>
      <c r="M429" s="3120"/>
      <c r="N429" s="3071"/>
      <c r="O429" s="3120"/>
      <c r="P429" s="3121"/>
      <c r="Q429" s="3122"/>
      <c r="T429" s="3124"/>
      <c r="U429" s="3125"/>
      <c r="V429" s="3125"/>
      <c r="W429" s="3126"/>
      <c r="X429" s="2859"/>
      <c r="Y429" s="2859"/>
      <c r="Z429" s="2859"/>
      <c r="AA429" s="2859"/>
      <c r="AB429" s="3127" t="s">
        <v>2114</v>
      </c>
      <c r="AC429" s="3128"/>
      <c r="AE429" s="3129"/>
      <c r="AF429" s="3129"/>
      <c r="AG429" s="3129"/>
      <c r="AH429" s="3129"/>
      <c r="AI429" s="3129"/>
      <c r="AJ429" s="3129"/>
      <c r="AK429" s="3129"/>
      <c r="AL429" s="3129"/>
      <c r="AM429" s="3129"/>
      <c r="AN429" s="3129"/>
      <c r="AO429" s="3129"/>
      <c r="AP429" s="3129"/>
      <c r="AQ429" s="3129"/>
      <c r="AR429" s="3129"/>
      <c r="AS429" s="3129"/>
      <c r="AT429" s="3129"/>
      <c r="AU429" s="3129"/>
      <c r="AV429" s="3129"/>
      <c r="AW429" s="3129"/>
      <c r="AX429" s="3129"/>
      <c r="AY429" s="3129"/>
      <c r="AZ429" s="3129"/>
      <c r="BA429" s="3129"/>
      <c r="BB429" s="3129"/>
      <c r="BC429" s="3129"/>
      <c r="BD429" s="3129"/>
      <c r="BE429" s="3129"/>
      <c r="BF429" s="3129"/>
      <c r="BG429" s="3129"/>
      <c r="BH429" s="3129"/>
      <c r="BI429" s="3129"/>
      <c r="BJ429" s="3129"/>
      <c r="BK429" s="3129"/>
      <c r="BL429" s="3129"/>
      <c r="BM429" s="3129"/>
      <c r="BN429" s="3129"/>
      <c r="BO429" s="3129"/>
      <c r="BP429" s="3129"/>
      <c r="BQ429" s="3129"/>
      <c r="BR429" s="3129"/>
      <c r="BS429" s="3129"/>
      <c r="BT429" s="3129"/>
      <c r="BU429" s="3129"/>
      <c r="BV429" s="3129"/>
      <c r="BW429" s="3129"/>
      <c r="BX429" s="3129"/>
      <c r="BY429" s="3129"/>
      <c r="BZ429" s="3129"/>
      <c r="CA429" s="3129"/>
      <c r="CB429" s="3129"/>
      <c r="CC429" s="3129"/>
      <c r="CD429" s="3129"/>
      <c r="CE429" s="3129"/>
      <c r="CF429" s="3129"/>
      <c r="CG429" s="3129"/>
      <c r="CH429" s="3129"/>
      <c r="CI429" s="3129"/>
      <c r="CJ429" s="3129"/>
      <c r="CK429" s="3129"/>
      <c r="CL429" s="3129"/>
      <c r="CM429" s="3129"/>
      <c r="CN429" s="3129"/>
      <c r="CO429" s="3129"/>
      <c r="CP429" s="3129"/>
      <c r="CQ429" s="3129"/>
      <c r="CR429" s="3129"/>
      <c r="CS429" s="3129"/>
      <c r="CT429" s="3129"/>
      <c r="CU429" s="3129"/>
      <c r="CV429" s="3129"/>
      <c r="CW429" s="3129"/>
      <c r="CX429" s="3129"/>
      <c r="CY429" s="3129"/>
      <c r="CZ429" s="3129"/>
      <c r="DA429" s="3129"/>
      <c r="DB429" s="3129"/>
      <c r="DC429" s="3129"/>
      <c r="DD429" s="3129"/>
      <c r="DE429" s="3129"/>
      <c r="DF429" s="3129"/>
      <c r="DG429" s="3129"/>
      <c r="DH429" s="3129"/>
      <c r="DI429" s="3129"/>
      <c r="DJ429" s="3129"/>
      <c r="DK429" s="3129"/>
      <c r="DL429" s="3129"/>
      <c r="DM429" s="3129"/>
      <c r="DN429" s="3129"/>
      <c r="DO429" s="3129"/>
      <c r="DP429" s="3129"/>
      <c r="DQ429" s="3129"/>
      <c r="DR429" s="3129"/>
      <c r="DS429" s="3129"/>
      <c r="DT429" s="3129"/>
      <c r="DU429" s="3129"/>
      <c r="DV429" s="3129"/>
      <c r="DW429" s="3129"/>
      <c r="DX429" s="3129"/>
      <c r="DY429" s="3129"/>
      <c r="DZ429" s="3129"/>
      <c r="EA429" s="3129"/>
      <c r="EB429" s="3129"/>
      <c r="EC429" s="3129"/>
      <c r="ED429" s="3129"/>
      <c r="EE429" s="3129"/>
      <c r="EF429" s="3129"/>
      <c r="EG429" s="3129"/>
      <c r="EH429" s="3129"/>
      <c r="EI429" s="3129"/>
      <c r="EJ429" s="3129"/>
      <c r="EK429" s="3129"/>
      <c r="EL429" s="3129"/>
      <c r="EM429" s="3129"/>
      <c r="EN429" s="3129"/>
      <c r="EO429" s="3129"/>
      <c r="EP429" s="3129"/>
    </row>
    <row r="430" spans="1:233" s="3001" customFormat="1" ht="29" customHeight="1" x14ac:dyDescent="0.2">
      <c r="A430" s="3536"/>
      <c r="B430" s="3070" t="s">
        <v>1278</v>
      </c>
      <c r="C430" s="3071" t="s">
        <v>129</v>
      </c>
      <c r="D430" s="3072" t="s">
        <v>2142</v>
      </c>
      <c r="E430" s="3073" t="s">
        <v>1921</v>
      </c>
      <c r="F430" s="3071" t="s">
        <v>1920</v>
      </c>
      <c r="G430" s="3071" t="s">
        <v>1928</v>
      </c>
      <c r="H430" s="3071" t="s">
        <v>1893</v>
      </c>
      <c r="I430" s="3072" t="s">
        <v>984</v>
      </c>
      <c r="J430" s="3072" t="s">
        <v>2748</v>
      </c>
      <c r="K430" s="3072" t="s">
        <v>2736</v>
      </c>
      <c r="L430" s="3074">
        <v>43796</v>
      </c>
      <c r="M430" s="3074">
        <v>43736</v>
      </c>
      <c r="N430" s="3071" t="s">
        <v>2500</v>
      </c>
      <c r="O430" s="3071" t="s">
        <v>2490</v>
      </c>
      <c r="P430" s="3071" t="s">
        <v>2465</v>
      </c>
      <c r="Q430" s="3075" t="s">
        <v>2451</v>
      </c>
      <c r="R430" s="3076">
        <v>43514</v>
      </c>
      <c r="S430" s="3077" t="s">
        <v>2386</v>
      </c>
      <c r="T430" s="3078" t="s">
        <v>2344</v>
      </c>
      <c r="U430" s="3079" t="s">
        <v>2333</v>
      </c>
      <c r="V430" s="3077">
        <v>43358</v>
      </c>
      <c r="W430" s="3080" t="s">
        <v>2295</v>
      </c>
      <c r="X430" s="2999" t="s">
        <v>2237</v>
      </c>
      <c r="Y430" s="2995" t="s">
        <v>2203</v>
      </c>
      <c r="Z430" s="2995" t="s">
        <v>2187</v>
      </c>
      <c r="AA430" s="2995" t="s">
        <v>2158</v>
      </c>
      <c r="AB430" s="2995" t="s">
        <v>2131</v>
      </c>
      <c r="AC430" s="2995" t="s">
        <v>2125</v>
      </c>
      <c r="AD430" s="2995" t="s">
        <v>2105</v>
      </c>
      <c r="AE430" s="2995"/>
      <c r="AF430" s="2995"/>
      <c r="AG430" s="2995"/>
      <c r="AH430" s="2995"/>
      <c r="AI430" s="2995"/>
      <c r="AJ430" s="2995"/>
      <c r="AK430" s="2995"/>
      <c r="AL430" s="2995"/>
      <c r="AM430" s="2995"/>
      <c r="AN430" s="2995"/>
      <c r="AO430" s="2995"/>
      <c r="AP430" s="2995"/>
      <c r="AQ430" s="2995"/>
      <c r="AR430" s="2995"/>
      <c r="AS430" s="2995"/>
      <c r="AT430" s="2995"/>
      <c r="AU430" s="2995"/>
      <c r="AV430" s="2995"/>
      <c r="AW430" s="2995"/>
      <c r="AX430" s="2995"/>
      <c r="AY430" s="2995"/>
      <c r="AZ430" s="2995"/>
      <c r="BA430" s="2995"/>
      <c r="BB430" s="2995"/>
      <c r="BC430" s="2995"/>
      <c r="BD430" s="2995"/>
      <c r="BE430" s="2995"/>
      <c r="BF430" s="2995"/>
      <c r="BG430" s="2995"/>
      <c r="BH430" s="2995"/>
      <c r="BI430" s="2995"/>
      <c r="BJ430" s="2995"/>
      <c r="BK430" s="2995"/>
      <c r="BL430" s="2995"/>
      <c r="BM430" s="2995"/>
      <c r="BN430" s="2995"/>
      <c r="BO430" s="2995"/>
      <c r="BP430" s="2995"/>
      <c r="BQ430" s="2995"/>
      <c r="BR430" s="2995"/>
      <c r="BS430" s="2995"/>
      <c r="BT430" s="2995"/>
      <c r="BU430" s="2995"/>
      <c r="BV430" s="2995"/>
      <c r="BW430" s="2995"/>
      <c r="BX430" s="2995"/>
      <c r="BY430" s="2995"/>
      <c r="BZ430" s="2995"/>
      <c r="CA430" s="2995"/>
      <c r="CB430" s="2995"/>
      <c r="CC430" s="2995"/>
      <c r="CD430" s="2995"/>
      <c r="CE430" s="2995"/>
      <c r="CF430" s="2995"/>
      <c r="CG430" s="2995"/>
      <c r="CH430" s="2995"/>
      <c r="CI430" s="2995"/>
      <c r="CJ430" s="2995"/>
      <c r="CK430" s="2995"/>
      <c r="CL430" s="2995"/>
      <c r="CM430" s="2995"/>
      <c r="CN430" s="2995"/>
      <c r="CO430" s="2995"/>
      <c r="CP430" s="2995"/>
      <c r="CQ430" s="2995"/>
      <c r="CR430" s="2995"/>
      <c r="CS430" s="2995"/>
      <c r="CT430" s="2995"/>
      <c r="CU430" s="2995"/>
      <c r="CV430" s="2995"/>
      <c r="CW430" s="2995"/>
      <c r="CX430" s="2995"/>
      <c r="CY430" s="2995"/>
      <c r="CZ430" s="2995"/>
      <c r="DA430" s="2995"/>
      <c r="DB430" s="2995"/>
      <c r="DC430" s="2995"/>
      <c r="DD430" s="2995"/>
      <c r="DE430" s="2995"/>
      <c r="DF430" s="2995"/>
      <c r="DG430" s="2995"/>
      <c r="DH430" s="2995"/>
      <c r="DI430" s="2995"/>
      <c r="DJ430" s="2995"/>
      <c r="DK430" s="2995"/>
      <c r="DL430" s="2995"/>
      <c r="DM430" s="2995"/>
      <c r="DN430" s="2995"/>
      <c r="DO430" s="2995"/>
      <c r="DP430" s="2995"/>
      <c r="DQ430" s="2995"/>
      <c r="DR430" s="2995"/>
      <c r="DS430" s="2995"/>
      <c r="DT430" s="2995"/>
      <c r="DU430" s="2995"/>
      <c r="DV430" s="2995"/>
      <c r="DW430" s="2995"/>
      <c r="DX430" s="2995"/>
      <c r="DY430" s="2995"/>
      <c r="DZ430" s="2995"/>
      <c r="EA430" s="2995"/>
      <c r="EB430" s="2995"/>
      <c r="EC430" s="2995"/>
      <c r="ED430" s="2995"/>
      <c r="EE430" s="2995"/>
      <c r="EF430" s="2995"/>
      <c r="EG430" s="2995"/>
      <c r="EH430" s="2995"/>
      <c r="EI430" s="2995"/>
      <c r="EJ430" s="2995"/>
      <c r="EK430" s="2995"/>
      <c r="EL430" s="2995"/>
      <c r="EM430" s="2995"/>
      <c r="EN430" s="2995"/>
      <c r="EO430" s="2995"/>
      <c r="EP430" s="2995"/>
      <c r="EQ430" s="3000"/>
    </row>
    <row r="431" spans="1:233" s="147" customFormat="1" ht="29" customHeight="1" x14ac:dyDescent="0.2">
      <c r="A431" s="3389" t="s">
        <v>2768</v>
      </c>
      <c r="B431" s="3093" t="s">
        <v>3596</v>
      </c>
      <c r="C431" s="3060" t="s">
        <v>196</v>
      </c>
      <c r="D431" s="3060" t="s">
        <v>2528</v>
      </c>
      <c r="E431" s="3062">
        <v>43405</v>
      </c>
      <c r="F431" s="3130">
        <f ca="1">(YEAR(NOW())-YEAR(E431))*12+MONTH(NOW())-MONTH(E431)</f>
        <v>57</v>
      </c>
      <c r="G431" s="3063" t="s">
        <v>1280</v>
      </c>
      <c r="H431" s="3064" t="s">
        <v>1760</v>
      </c>
      <c r="I431" s="3060" t="s">
        <v>2529</v>
      </c>
      <c r="J431" s="3060" t="s">
        <v>2055</v>
      </c>
      <c r="K431" s="3060" t="s">
        <v>2055</v>
      </c>
      <c r="L431" s="3060" t="s">
        <v>2055</v>
      </c>
      <c r="M431" s="3060"/>
      <c r="N431" s="3060" t="s">
        <v>2502</v>
      </c>
      <c r="O431" s="3060"/>
      <c r="P431" s="3064"/>
      <c r="Q431" s="2951"/>
      <c r="R431" s="2730"/>
      <c r="S431" s="2876"/>
      <c r="T431" s="2876"/>
      <c r="U431" s="2951"/>
      <c r="V431" s="151"/>
      <c r="W431" s="171"/>
      <c r="X431" s="71"/>
      <c r="Y431" s="71"/>
      <c r="Z431" s="71"/>
      <c r="AA431" s="71"/>
      <c r="AB431" s="71"/>
      <c r="AC431" s="2864"/>
      <c r="AD431" s="2864"/>
      <c r="AE431" s="157"/>
      <c r="AF431" s="157"/>
      <c r="AG431" s="157"/>
      <c r="AH431" s="157"/>
      <c r="AI431" s="157"/>
      <c r="AJ431" s="157"/>
      <c r="AK431" s="157"/>
      <c r="AL431" s="157"/>
      <c r="AM431" s="157"/>
      <c r="AN431" s="157"/>
      <c r="AO431" s="157"/>
      <c r="AP431" s="157"/>
      <c r="AQ431" s="157"/>
      <c r="AR431" s="157"/>
      <c r="AS431" s="157"/>
      <c r="AT431" s="157"/>
      <c r="AU431" s="157"/>
      <c r="AV431" s="157"/>
      <c r="AW431" s="157"/>
      <c r="AX431" s="157"/>
      <c r="AY431" s="157"/>
      <c r="AZ431" s="157"/>
      <c r="BA431" s="157"/>
      <c r="BB431" s="157"/>
      <c r="BC431" s="157"/>
      <c r="BD431" s="157"/>
      <c r="BE431" s="157"/>
      <c r="BF431" s="157"/>
      <c r="BG431" s="157"/>
      <c r="BH431" s="157"/>
      <c r="BI431" s="157"/>
      <c r="BJ431" s="157"/>
      <c r="BK431" s="157"/>
      <c r="BL431" s="157"/>
      <c r="BM431" s="157"/>
      <c r="BN431" s="157"/>
      <c r="BO431" s="157"/>
      <c r="BP431" s="157"/>
      <c r="BQ431" s="157"/>
      <c r="BR431" s="157"/>
      <c r="BS431" s="157"/>
      <c r="BT431" s="157"/>
      <c r="BU431" s="157"/>
      <c r="BV431" s="157"/>
      <c r="BW431" s="157"/>
      <c r="BX431" s="157"/>
      <c r="BY431" s="157"/>
      <c r="BZ431" s="157"/>
      <c r="CA431" s="157"/>
      <c r="CB431" s="157"/>
      <c r="CC431" s="157"/>
      <c r="CD431" s="157"/>
      <c r="CE431" s="157"/>
      <c r="CF431" s="157"/>
      <c r="CG431" s="157"/>
      <c r="CH431" s="157"/>
      <c r="CI431" s="157"/>
      <c r="CJ431" s="157"/>
      <c r="CK431" s="157"/>
      <c r="CL431" s="157"/>
      <c r="CM431" s="157"/>
      <c r="CN431" s="157"/>
      <c r="CO431" s="157"/>
      <c r="CP431" s="157"/>
      <c r="CQ431" s="157"/>
      <c r="CR431" s="157"/>
      <c r="CS431" s="157"/>
      <c r="CT431" s="157"/>
      <c r="CU431" s="157"/>
      <c r="CV431" s="157"/>
      <c r="CW431" s="157"/>
      <c r="CX431" s="157"/>
      <c r="CY431" s="157"/>
      <c r="CZ431" s="157"/>
      <c r="DA431" s="157"/>
      <c r="DB431" s="157"/>
      <c r="DC431" s="157"/>
      <c r="DD431" s="157"/>
      <c r="DE431" s="157"/>
      <c r="DF431" s="157"/>
      <c r="DG431" s="157"/>
      <c r="DH431" s="157"/>
      <c r="DI431" s="157"/>
      <c r="DJ431" s="157"/>
      <c r="DK431" s="157"/>
      <c r="DL431" s="157"/>
      <c r="DM431" s="157"/>
      <c r="DN431" s="157"/>
      <c r="DO431" s="157"/>
      <c r="DP431" s="157"/>
      <c r="DQ431" s="157"/>
      <c r="DR431" s="157"/>
      <c r="DS431" s="157"/>
      <c r="DT431" s="157"/>
      <c r="DU431" s="157"/>
      <c r="DV431" s="157"/>
      <c r="DW431" s="157"/>
      <c r="DX431" s="157"/>
      <c r="DY431" s="157"/>
      <c r="DZ431" s="157"/>
      <c r="EA431" s="157"/>
      <c r="EB431" s="157"/>
      <c r="EC431" s="157"/>
      <c r="ED431" s="157"/>
      <c r="EE431" s="157"/>
      <c r="EF431" s="157"/>
      <c r="EG431" s="157"/>
      <c r="EH431" s="157"/>
      <c r="EI431" s="157"/>
      <c r="EJ431" s="157"/>
      <c r="EK431" s="157"/>
      <c r="EL431" s="157"/>
      <c r="EM431" s="157"/>
      <c r="EN431" s="157"/>
      <c r="EO431" s="157"/>
      <c r="EP431" s="157"/>
    </row>
    <row r="432" spans="1:233" s="2918" customFormat="1" ht="29" customHeight="1" x14ac:dyDescent="0.2">
      <c r="A432" s="3389" t="s">
        <v>2768</v>
      </c>
      <c r="B432" s="3093" t="s">
        <v>3597</v>
      </c>
      <c r="C432" s="3060" t="s">
        <v>196</v>
      </c>
      <c r="D432" s="3060" t="s">
        <v>2527</v>
      </c>
      <c r="E432" s="3062">
        <v>43405</v>
      </c>
      <c r="F432" s="3130">
        <f ca="1">(YEAR(NOW())-YEAR(E432))*12+MONTH(NOW())-MONTH(E432)</f>
        <v>57</v>
      </c>
      <c r="G432" s="3063" t="s">
        <v>1280</v>
      </c>
      <c r="H432" s="3064" t="s">
        <v>1453</v>
      </c>
      <c r="I432" s="3060" t="s">
        <v>2529</v>
      </c>
      <c r="J432" s="3060" t="s">
        <v>2055</v>
      </c>
      <c r="K432" s="3060" t="s">
        <v>2055</v>
      </c>
      <c r="L432" s="3060" t="s">
        <v>2055</v>
      </c>
      <c r="M432" s="3060"/>
      <c r="N432" s="3060" t="s">
        <v>2502</v>
      </c>
      <c r="O432" s="3060"/>
      <c r="P432" s="3064"/>
      <c r="Q432" s="2951"/>
      <c r="R432" s="2730"/>
      <c r="S432" s="2876"/>
      <c r="T432" s="2876"/>
      <c r="U432" s="3106"/>
      <c r="V432" s="2772"/>
      <c r="W432" s="171"/>
      <c r="X432" s="71"/>
      <c r="Y432" s="71"/>
      <c r="Z432" s="71"/>
      <c r="AA432" s="71"/>
      <c r="AB432" s="71"/>
      <c r="AC432" s="2864"/>
      <c r="AD432" s="2864"/>
      <c r="AE432" s="157"/>
      <c r="AF432" s="157"/>
      <c r="AG432" s="157"/>
      <c r="AH432" s="157"/>
      <c r="AI432" s="157"/>
      <c r="AJ432" s="157"/>
      <c r="AK432" s="157"/>
      <c r="AL432" s="157"/>
      <c r="AM432" s="157"/>
      <c r="AN432" s="157"/>
      <c r="AO432" s="157"/>
      <c r="AP432" s="157"/>
      <c r="AQ432" s="157"/>
      <c r="AR432" s="157"/>
      <c r="AS432" s="157"/>
      <c r="AT432" s="157"/>
      <c r="AU432" s="157"/>
      <c r="AV432" s="157"/>
      <c r="AW432" s="157"/>
      <c r="AX432" s="157"/>
      <c r="AY432" s="157"/>
      <c r="AZ432" s="157"/>
      <c r="BA432" s="157"/>
      <c r="BB432" s="157"/>
      <c r="BC432" s="157"/>
      <c r="BD432" s="157"/>
      <c r="BE432" s="157"/>
      <c r="BF432" s="157"/>
      <c r="BG432" s="157"/>
      <c r="BH432" s="157"/>
      <c r="BI432" s="157"/>
      <c r="BJ432" s="157"/>
      <c r="BK432" s="157"/>
      <c r="BL432" s="157"/>
      <c r="BM432" s="157"/>
      <c r="BN432" s="157"/>
      <c r="BO432" s="157"/>
      <c r="BP432" s="157"/>
      <c r="BQ432" s="157"/>
      <c r="BR432" s="157"/>
      <c r="BS432" s="157"/>
      <c r="BT432" s="157"/>
      <c r="BU432" s="157"/>
      <c r="BV432" s="157"/>
      <c r="BW432" s="157"/>
      <c r="BX432" s="157"/>
      <c r="BY432" s="157"/>
      <c r="BZ432" s="157"/>
      <c r="CA432" s="157"/>
      <c r="CB432" s="157"/>
      <c r="CC432" s="157"/>
      <c r="CD432" s="157"/>
      <c r="CE432" s="157"/>
      <c r="CF432" s="157"/>
      <c r="CG432" s="157"/>
      <c r="CH432" s="157"/>
      <c r="CI432" s="157"/>
      <c r="CJ432" s="157"/>
      <c r="CK432" s="157"/>
      <c r="CL432" s="157"/>
      <c r="CM432" s="157"/>
      <c r="CN432" s="157"/>
      <c r="CO432" s="157"/>
      <c r="CP432" s="157"/>
      <c r="CQ432" s="157"/>
      <c r="CR432" s="157"/>
      <c r="CS432" s="157"/>
      <c r="CT432" s="157"/>
      <c r="CU432" s="157"/>
      <c r="CV432" s="157"/>
      <c r="CW432" s="157"/>
      <c r="CX432" s="157"/>
      <c r="CY432" s="157"/>
      <c r="CZ432" s="157"/>
      <c r="DA432" s="157"/>
      <c r="DB432" s="157"/>
      <c r="DC432" s="157"/>
      <c r="DD432" s="157"/>
      <c r="DE432" s="157"/>
      <c r="DF432" s="157"/>
      <c r="DG432" s="157"/>
      <c r="DH432" s="157"/>
      <c r="DI432" s="157"/>
      <c r="DJ432" s="157"/>
      <c r="DK432" s="157"/>
      <c r="DL432" s="157"/>
      <c r="DM432" s="157"/>
      <c r="DN432" s="157"/>
      <c r="DO432" s="157"/>
      <c r="DP432" s="157"/>
      <c r="DQ432" s="157"/>
      <c r="DR432" s="157"/>
      <c r="DS432" s="157"/>
      <c r="DT432" s="157"/>
      <c r="DU432" s="157"/>
      <c r="DV432" s="157"/>
      <c r="DW432" s="157"/>
      <c r="DX432" s="157"/>
      <c r="DY432" s="157"/>
      <c r="DZ432" s="157"/>
      <c r="EA432" s="157"/>
      <c r="EB432" s="157"/>
      <c r="EC432" s="157"/>
      <c r="ED432" s="157"/>
      <c r="EE432" s="157"/>
      <c r="EF432" s="157"/>
      <c r="EG432" s="157"/>
      <c r="EH432" s="157"/>
      <c r="EI432" s="157"/>
      <c r="EJ432" s="157"/>
      <c r="EK432" s="157"/>
      <c r="EL432" s="157"/>
      <c r="EM432" s="157"/>
      <c r="EN432" s="157"/>
      <c r="EO432" s="157"/>
      <c r="EP432" s="157"/>
      <c r="EQ432" s="147"/>
      <c r="ER432" s="147"/>
      <c r="ES432" s="147"/>
      <c r="ET432" s="3008"/>
      <c r="EU432" s="3008"/>
      <c r="EV432" s="3008"/>
      <c r="EW432" s="3008"/>
      <c r="EX432" s="3008"/>
      <c r="EY432" s="3008"/>
      <c r="EZ432" s="3008"/>
      <c r="FA432" s="3008"/>
      <c r="FB432" s="3008"/>
      <c r="FC432" s="3008"/>
      <c r="FD432" s="3008"/>
      <c r="FE432" s="3008"/>
      <c r="FF432" s="3008"/>
      <c r="FG432" s="3008"/>
      <c r="FH432" s="3008"/>
      <c r="FI432" s="3008"/>
      <c r="FJ432" s="3008"/>
      <c r="FK432" s="3008"/>
      <c r="FL432" s="3008"/>
      <c r="FM432" s="3008"/>
      <c r="FN432" s="3008"/>
      <c r="FO432" s="3008"/>
      <c r="FP432" s="3008"/>
      <c r="FQ432" s="3008"/>
      <c r="FR432" s="3008"/>
      <c r="FS432" s="3008"/>
      <c r="FT432" s="3008"/>
      <c r="FU432" s="3008"/>
      <c r="FV432" s="3008"/>
      <c r="FW432" s="3008"/>
      <c r="FX432" s="3008"/>
      <c r="FY432" s="3008"/>
      <c r="FZ432" s="3008"/>
      <c r="GA432" s="3008"/>
      <c r="GB432" s="3008"/>
      <c r="GC432" s="3008"/>
      <c r="GD432" s="3008"/>
      <c r="GE432" s="3008"/>
      <c r="GF432" s="3008"/>
      <c r="GG432" s="3008"/>
      <c r="GH432" s="3008"/>
      <c r="GI432" s="3008"/>
      <c r="GJ432" s="3008"/>
      <c r="GK432" s="3008"/>
      <c r="GL432" s="3008"/>
      <c r="GM432" s="3008"/>
      <c r="GN432" s="3008"/>
      <c r="GO432" s="3008"/>
      <c r="GP432" s="3008"/>
      <c r="GQ432" s="3008"/>
      <c r="GR432" s="3008"/>
      <c r="GS432" s="3008"/>
      <c r="GT432" s="3008"/>
      <c r="GU432" s="3008"/>
      <c r="GV432" s="3008"/>
      <c r="GW432" s="3008"/>
      <c r="GX432" s="3008"/>
      <c r="GY432" s="3008"/>
      <c r="GZ432" s="3008"/>
      <c r="HA432" s="3008"/>
      <c r="HB432" s="3008"/>
      <c r="HC432" s="3008"/>
      <c r="HD432" s="3008"/>
      <c r="HE432" s="3008"/>
      <c r="HF432" s="3008"/>
      <c r="HG432" s="3008"/>
      <c r="HH432" s="3008"/>
      <c r="HI432" s="3008"/>
      <c r="HJ432" s="3008"/>
      <c r="HK432" s="3008"/>
      <c r="HL432" s="3008"/>
      <c r="HM432" s="3008"/>
      <c r="HN432" s="3008"/>
      <c r="HO432" s="3008"/>
      <c r="HP432" s="3008"/>
      <c r="HQ432" s="3008"/>
      <c r="HR432" s="3008"/>
      <c r="HS432" s="3008"/>
      <c r="HT432" s="3008"/>
      <c r="HU432" s="3008"/>
      <c r="HV432" s="3008"/>
      <c r="HW432" s="3008"/>
      <c r="HX432" s="3008"/>
      <c r="HY432" s="3008"/>
    </row>
    <row r="433" spans="1:235" s="71" customFormat="1" ht="29" customHeight="1" x14ac:dyDescent="0.2">
      <c r="A433" s="3666" t="s">
        <v>2771</v>
      </c>
      <c r="B433" s="3081">
        <v>1923</v>
      </c>
      <c r="C433" s="3063" t="s">
        <v>186</v>
      </c>
      <c r="D433" s="3060" t="s">
        <v>747</v>
      </c>
      <c r="E433" s="3062">
        <v>43552</v>
      </c>
      <c r="F433" s="3064">
        <f ca="1">(YEAR(NOW())-YEAR(E433))*12+MONTH(NOW())-MONTH(E433)</f>
        <v>53</v>
      </c>
      <c r="G433" s="3060" t="s">
        <v>1280</v>
      </c>
      <c r="H433" s="3082" t="s">
        <v>1688</v>
      </c>
      <c r="I433" s="3060" t="s">
        <v>2173</v>
      </c>
      <c r="J433" s="3060"/>
      <c r="K433" s="3060" t="s">
        <v>2046</v>
      </c>
      <c r="L433" s="3060" t="s">
        <v>2046</v>
      </c>
      <c r="M433" s="3060" t="s">
        <v>1734</v>
      </c>
      <c r="N433" s="3060"/>
      <c r="O433" s="3060" t="s">
        <v>2109</v>
      </c>
      <c r="P433" s="3060" t="s">
        <v>2491</v>
      </c>
      <c r="Q433" s="3064"/>
      <c r="R433" s="2951"/>
      <c r="S433" s="2730"/>
      <c r="T433" s="2876" t="s">
        <v>2104</v>
      </c>
      <c r="U433" s="2826"/>
      <c r="V433" s="2932"/>
      <c r="W433" s="2876"/>
      <c r="X433" s="287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  <c r="AT433" s="147"/>
      <c r="AU433" s="147"/>
      <c r="AV433" s="147"/>
      <c r="AW433" s="147"/>
      <c r="AX433" s="147"/>
      <c r="AY433" s="147"/>
      <c r="AZ433" s="147"/>
      <c r="BA433" s="147"/>
      <c r="BB433" s="147"/>
      <c r="BC433" s="147"/>
      <c r="BD433" s="147"/>
      <c r="BE433" s="147"/>
      <c r="BF433" s="147"/>
      <c r="BG433" s="147"/>
      <c r="BH433" s="147"/>
      <c r="BI433" s="147"/>
      <c r="BJ433" s="147"/>
      <c r="BK433" s="147"/>
      <c r="BL433" s="147"/>
      <c r="BM433" s="147"/>
      <c r="BN433" s="147"/>
      <c r="BO433" s="147"/>
      <c r="BP433" s="147"/>
      <c r="BQ433" s="147"/>
      <c r="BR433" s="147"/>
      <c r="BS433" s="147"/>
      <c r="BT433" s="147"/>
      <c r="BU433" s="147"/>
      <c r="BV433" s="147"/>
      <c r="BW433" s="147"/>
      <c r="BX433" s="147"/>
      <c r="BY433" s="147"/>
      <c r="BZ433" s="147"/>
      <c r="CA433" s="147"/>
      <c r="CB433" s="147"/>
      <c r="CC433" s="147"/>
      <c r="CD433" s="147"/>
      <c r="CE433" s="147"/>
      <c r="CF433" s="147"/>
      <c r="CG433" s="147"/>
      <c r="CH433" s="147"/>
      <c r="CI433" s="147"/>
      <c r="CJ433" s="147"/>
      <c r="CK433" s="147"/>
      <c r="CL433" s="147"/>
      <c r="CM433" s="147"/>
      <c r="CN433" s="147"/>
      <c r="CO433" s="147"/>
      <c r="CP433" s="147"/>
      <c r="CQ433" s="147"/>
      <c r="CR433" s="147"/>
      <c r="CS433" s="147"/>
      <c r="CT433" s="147"/>
      <c r="CU433" s="147"/>
      <c r="CV433" s="147"/>
      <c r="CW433" s="147"/>
      <c r="CX433" s="147"/>
      <c r="CY433" s="147"/>
      <c r="CZ433" s="147"/>
      <c r="DA433" s="147"/>
      <c r="DB433" s="147"/>
      <c r="DC433" s="147"/>
      <c r="DD433" s="147"/>
      <c r="DE433" s="147"/>
      <c r="DF433" s="147"/>
      <c r="DG433" s="147"/>
      <c r="DH433" s="147"/>
      <c r="DI433" s="147"/>
      <c r="DJ433" s="147"/>
      <c r="DK433" s="147"/>
      <c r="DL433" s="147"/>
      <c r="DM433" s="147"/>
      <c r="DN433" s="147"/>
      <c r="DO433" s="147"/>
      <c r="DP433" s="147"/>
      <c r="DQ433" s="147"/>
      <c r="DR433" s="147"/>
      <c r="DS433" s="147"/>
      <c r="DT433" s="147"/>
      <c r="DU433" s="147"/>
      <c r="DV433" s="147"/>
      <c r="DW433" s="147"/>
      <c r="DX433" s="147"/>
      <c r="DY433" s="147"/>
      <c r="DZ433" s="147"/>
      <c r="EA433" s="147"/>
      <c r="EB433" s="147"/>
      <c r="EC433" s="147"/>
      <c r="ED433" s="147"/>
      <c r="EE433" s="147"/>
      <c r="EF433" s="147"/>
      <c r="EG433" s="147"/>
      <c r="EH433" s="147"/>
      <c r="EI433" s="147"/>
      <c r="EJ433" s="147"/>
      <c r="EK433" s="147"/>
      <c r="EL433" s="147"/>
      <c r="EM433" s="147"/>
      <c r="EN433" s="147"/>
      <c r="EO433" s="147"/>
      <c r="EP433" s="147"/>
      <c r="EQ433" s="147"/>
    </row>
    <row r="434" spans="1:235" s="3001" customFormat="1" ht="29" customHeight="1" x14ac:dyDescent="0.2">
      <c r="A434" s="3536"/>
      <c r="B434" s="3070" t="s">
        <v>1278</v>
      </c>
      <c r="C434" s="3071" t="s">
        <v>129</v>
      </c>
      <c r="D434" s="3072" t="s">
        <v>2142</v>
      </c>
      <c r="E434" s="3073" t="s">
        <v>1921</v>
      </c>
      <c r="F434" s="3071" t="s">
        <v>1920</v>
      </c>
      <c r="G434" s="3071" t="s">
        <v>1928</v>
      </c>
      <c r="H434" s="3071" t="s">
        <v>1893</v>
      </c>
      <c r="I434" s="3072" t="s">
        <v>984</v>
      </c>
      <c r="J434" s="3072" t="s">
        <v>2769</v>
      </c>
      <c r="K434" s="3072" t="s">
        <v>2748</v>
      </c>
      <c r="L434" s="3072" t="s">
        <v>2736</v>
      </c>
      <c r="M434" s="3074">
        <v>43796</v>
      </c>
      <c r="N434" s="3074">
        <v>43736</v>
      </c>
      <c r="O434" s="3071" t="s">
        <v>2500</v>
      </c>
      <c r="P434" s="3071" t="s">
        <v>2490</v>
      </c>
      <c r="Q434" s="3071" t="s">
        <v>2465</v>
      </c>
      <c r="R434" s="3075" t="s">
        <v>2451</v>
      </c>
      <c r="S434" s="3076">
        <v>43514</v>
      </c>
      <c r="T434" s="3077" t="s">
        <v>2386</v>
      </c>
      <c r="U434" s="3115" t="s">
        <v>2344</v>
      </c>
      <c r="V434" s="3116" t="s">
        <v>2333</v>
      </c>
      <c r="W434" s="3077">
        <v>43358</v>
      </c>
      <c r="X434" s="3080" t="s">
        <v>2295</v>
      </c>
      <c r="Y434" s="2995" t="s">
        <v>2237</v>
      </c>
      <c r="Z434" s="2995" t="s">
        <v>2203</v>
      </c>
      <c r="AA434" s="2995" t="s">
        <v>2187</v>
      </c>
      <c r="AB434" s="2995" t="s">
        <v>2158</v>
      </c>
      <c r="AC434" s="2995" t="s">
        <v>2131</v>
      </c>
      <c r="AD434" s="2995" t="s">
        <v>2125</v>
      </c>
      <c r="AE434" s="2995" t="s">
        <v>2105</v>
      </c>
      <c r="AF434" s="2995"/>
      <c r="AG434" s="2995"/>
      <c r="AH434" s="2995"/>
      <c r="AI434" s="2995"/>
      <c r="AJ434" s="2995"/>
      <c r="AK434" s="2995"/>
      <c r="AL434" s="2995"/>
      <c r="AM434" s="2995"/>
      <c r="AN434" s="2995"/>
      <c r="AO434" s="2995"/>
      <c r="AP434" s="2995"/>
      <c r="AQ434" s="2995"/>
      <c r="AR434" s="2995"/>
      <c r="AS434" s="2995"/>
      <c r="AT434" s="2995"/>
      <c r="AU434" s="2995"/>
      <c r="AV434" s="2995"/>
      <c r="AW434" s="2995"/>
      <c r="AX434" s="2995"/>
      <c r="AY434" s="2995"/>
      <c r="AZ434" s="2995"/>
      <c r="BA434" s="2995"/>
      <c r="BB434" s="2995"/>
      <c r="BC434" s="2995"/>
      <c r="BD434" s="2995"/>
      <c r="BE434" s="2995"/>
      <c r="BF434" s="2995"/>
      <c r="BG434" s="2995"/>
      <c r="BH434" s="2995"/>
      <c r="BI434" s="2995"/>
      <c r="BJ434" s="2995"/>
      <c r="BK434" s="2995"/>
      <c r="BL434" s="2995"/>
      <c r="BM434" s="2995"/>
      <c r="BN434" s="2995"/>
      <c r="BO434" s="2995"/>
      <c r="BP434" s="2995"/>
      <c r="BQ434" s="2995"/>
      <c r="BR434" s="2995"/>
      <c r="BS434" s="2995"/>
      <c r="BT434" s="2995"/>
      <c r="BU434" s="2995"/>
      <c r="BV434" s="2995"/>
      <c r="BW434" s="2995"/>
      <c r="BX434" s="2995"/>
      <c r="BY434" s="2995"/>
      <c r="BZ434" s="2995"/>
      <c r="CA434" s="2995"/>
      <c r="CB434" s="2995"/>
      <c r="CC434" s="2995"/>
      <c r="CD434" s="2995"/>
      <c r="CE434" s="2995"/>
      <c r="CF434" s="2995"/>
      <c r="CG434" s="2995"/>
      <c r="CH434" s="2995"/>
      <c r="CI434" s="2995"/>
      <c r="CJ434" s="2995"/>
      <c r="CK434" s="2995"/>
      <c r="CL434" s="2995"/>
      <c r="CM434" s="2995"/>
      <c r="CN434" s="2995"/>
      <c r="CO434" s="2995"/>
      <c r="CP434" s="2995"/>
      <c r="CQ434" s="2995"/>
      <c r="CR434" s="2995"/>
      <c r="CS434" s="2995"/>
      <c r="CT434" s="2995"/>
      <c r="CU434" s="2995"/>
      <c r="CV434" s="2995"/>
      <c r="CW434" s="2995"/>
      <c r="CX434" s="2995"/>
      <c r="CY434" s="2995"/>
      <c r="CZ434" s="2995"/>
      <c r="DA434" s="2995"/>
      <c r="DB434" s="2995"/>
      <c r="DC434" s="2995"/>
      <c r="DD434" s="2995"/>
      <c r="DE434" s="2995"/>
      <c r="DF434" s="2995"/>
      <c r="DG434" s="2995"/>
      <c r="DH434" s="2995"/>
      <c r="DI434" s="2995"/>
      <c r="DJ434" s="2995"/>
      <c r="DK434" s="2995"/>
      <c r="DL434" s="2995"/>
      <c r="DM434" s="2995"/>
      <c r="DN434" s="2995"/>
      <c r="DO434" s="2995"/>
      <c r="DP434" s="2995"/>
      <c r="DQ434" s="2995"/>
      <c r="DR434" s="2995"/>
      <c r="DS434" s="2995"/>
      <c r="DT434" s="2995"/>
      <c r="DU434" s="2995"/>
      <c r="DV434" s="2995"/>
      <c r="DW434" s="2995"/>
      <c r="DX434" s="2995"/>
      <c r="DY434" s="2995"/>
      <c r="DZ434" s="2995"/>
      <c r="EA434" s="2995"/>
      <c r="EB434" s="2995"/>
      <c r="EC434" s="2995"/>
      <c r="ED434" s="2995"/>
      <c r="EE434" s="2995"/>
      <c r="EF434" s="2995"/>
      <c r="EG434" s="2995"/>
      <c r="EH434" s="2995"/>
      <c r="EI434" s="2995"/>
      <c r="EJ434" s="2995"/>
      <c r="EK434" s="2995"/>
      <c r="EL434" s="2995"/>
      <c r="EM434" s="2995"/>
      <c r="EN434" s="2995"/>
      <c r="EO434" s="2995"/>
      <c r="EP434" s="2995"/>
      <c r="EQ434" s="2995"/>
      <c r="ER434" s="3000"/>
    </row>
    <row r="435" spans="1:235" s="3134" customFormat="1" ht="29" customHeight="1" x14ac:dyDescent="0.2">
      <c r="A435" s="3666" t="s">
        <v>2788</v>
      </c>
      <c r="B435" s="3046" t="s">
        <v>2762</v>
      </c>
      <c r="C435" s="3047" t="s">
        <v>315</v>
      </c>
      <c r="D435" s="3047" t="s">
        <v>2372</v>
      </c>
      <c r="E435" s="3049">
        <v>39950</v>
      </c>
      <c r="F435" s="3131">
        <f t="shared" ref="F435:F444" ca="1" si="10">(YEAR(NOW())-YEAR(E435))*12+MONTH(NOW())-MONTH(E435)</f>
        <v>171</v>
      </c>
      <c r="G435" s="3047" t="s">
        <v>1280</v>
      </c>
      <c r="H435" s="3051" t="s">
        <v>1043</v>
      </c>
      <c r="I435" s="3047" t="s">
        <v>1043</v>
      </c>
      <c r="J435" s="3047" t="s">
        <v>2046</v>
      </c>
      <c r="K435" s="3060" t="s">
        <v>2046</v>
      </c>
      <c r="L435" s="3060" t="s">
        <v>2046</v>
      </c>
      <c r="M435" s="3060" t="s">
        <v>1734</v>
      </c>
      <c r="N435" s="3060" t="s">
        <v>2550</v>
      </c>
      <c r="O435" s="3060" t="s">
        <v>2502</v>
      </c>
      <c r="P435" s="3060" t="s">
        <v>1681</v>
      </c>
      <c r="Q435" s="3064" t="s">
        <v>2469</v>
      </c>
      <c r="R435" s="3132" t="s">
        <v>2453</v>
      </c>
      <c r="S435" s="2951"/>
      <c r="T435" s="3133" t="s">
        <v>1745</v>
      </c>
      <c r="U435" s="2826" t="s">
        <v>2046</v>
      </c>
      <c r="V435" s="3097" t="s">
        <v>2334</v>
      </c>
      <c r="W435" s="2876" t="s">
        <v>2298</v>
      </c>
      <c r="X435" s="171" t="s">
        <v>2238</v>
      </c>
      <c r="Y435" s="71" t="s">
        <v>2238</v>
      </c>
      <c r="Z435" s="71" t="s">
        <v>1885</v>
      </c>
      <c r="AA435" s="71" t="s">
        <v>1885</v>
      </c>
      <c r="AB435" s="71" t="s">
        <v>1885</v>
      </c>
      <c r="AC435" s="147" t="s">
        <v>1734</v>
      </c>
      <c r="AD435" s="2864" t="s">
        <v>3587</v>
      </c>
      <c r="AE435" s="2864" t="s">
        <v>3587</v>
      </c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  <c r="AT435" s="147"/>
      <c r="AU435" s="147"/>
      <c r="AV435" s="147"/>
      <c r="AW435" s="147"/>
      <c r="AX435" s="147"/>
      <c r="AY435" s="147"/>
      <c r="AZ435" s="147"/>
      <c r="BA435" s="147"/>
      <c r="BB435" s="147"/>
      <c r="BC435" s="147"/>
      <c r="BD435" s="147"/>
      <c r="BE435" s="147"/>
      <c r="BF435" s="147"/>
      <c r="BG435" s="147"/>
      <c r="BH435" s="147"/>
      <c r="BI435" s="147"/>
      <c r="BJ435" s="147"/>
      <c r="BK435" s="147"/>
      <c r="BL435" s="147"/>
      <c r="BM435" s="147"/>
      <c r="BN435" s="147"/>
      <c r="BO435" s="147"/>
      <c r="BP435" s="147"/>
      <c r="BQ435" s="147"/>
      <c r="BR435" s="147"/>
      <c r="BS435" s="147"/>
      <c r="BT435" s="147"/>
      <c r="BU435" s="147"/>
      <c r="BV435" s="147"/>
      <c r="BW435" s="147"/>
      <c r="BX435" s="147"/>
      <c r="BY435" s="147"/>
      <c r="BZ435" s="147"/>
      <c r="CA435" s="147"/>
      <c r="CB435" s="147"/>
      <c r="CC435" s="147"/>
      <c r="CD435" s="147"/>
      <c r="CE435" s="147"/>
      <c r="CF435" s="147"/>
      <c r="CG435" s="147"/>
      <c r="CH435" s="147"/>
      <c r="CI435" s="147"/>
      <c r="CJ435" s="147"/>
      <c r="CK435" s="147"/>
      <c r="CL435" s="147"/>
      <c r="CM435" s="147"/>
      <c r="CN435" s="147"/>
      <c r="CO435" s="147"/>
      <c r="CP435" s="147"/>
      <c r="CQ435" s="147"/>
      <c r="CR435" s="147"/>
      <c r="CS435" s="147"/>
      <c r="CT435" s="147"/>
      <c r="CU435" s="147"/>
      <c r="CV435" s="147"/>
      <c r="CW435" s="147"/>
      <c r="CX435" s="147"/>
      <c r="CY435" s="147"/>
      <c r="CZ435" s="147"/>
      <c r="DA435" s="147"/>
      <c r="DB435" s="147"/>
      <c r="DC435" s="147"/>
      <c r="DD435" s="147"/>
      <c r="DE435" s="147"/>
      <c r="DF435" s="147"/>
      <c r="DG435" s="147"/>
      <c r="DH435" s="147"/>
      <c r="DI435" s="147"/>
      <c r="DJ435" s="147"/>
      <c r="DK435" s="147"/>
      <c r="DL435" s="147"/>
      <c r="DM435" s="147"/>
      <c r="DN435" s="147"/>
      <c r="DO435" s="147"/>
      <c r="DP435" s="147"/>
      <c r="DQ435" s="147"/>
      <c r="DR435" s="147"/>
      <c r="DS435" s="147"/>
      <c r="DT435" s="147"/>
      <c r="DU435" s="147"/>
      <c r="DV435" s="147"/>
      <c r="DW435" s="147"/>
      <c r="DX435" s="147"/>
      <c r="DY435" s="147"/>
      <c r="DZ435" s="147"/>
      <c r="EA435" s="147"/>
      <c r="EB435" s="147"/>
      <c r="EC435" s="147"/>
      <c r="ED435" s="147"/>
      <c r="EE435" s="147"/>
      <c r="EF435" s="147"/>
      <c r="EG435" s="147"/>
      <c r="EH435" s="147"/>
      <c r="EI435" s="147"/>
      <c r="EJ435" s="147"/>
      <c r="EK435" s="147"/>
      <c r="EL435" s="147"/>
      <c r="EM435" s="147"/>
      <c r="EN435" s="147"/>
      <c r="EO435" s="147"/>
      <c r="EP435" s="147"/>
      <c r="EQ435" s="147"/>
      <c r="ER435" s="147"/>
      <c r="ES435" s="147"/>
      <c r="ET435" s="147"/>
    </row>
    <row r="436" spans="1:235" s="71" customFormat="1" ht="29" customHeight="1" x14ac:dyDescent="0.2">
      <c r="A436" s="3666" t="s">
        <v>2788</v>
      </c>
      <c r="B436" s="3048" t="s">
        <v>2713</v>
      </c>
      <c r="C436" s="3135" t="s">
        <v>315</v>
      </c>
      <c r="D436" s="3047" t="s">
        <v>3598</v>
      </c>
      <c r="E436" s="3049">
        <v>42381</v>
      </c>
      <c r="F436" s="3131">
        <f t="shared" ca="1" si="10"/>
        <v>91</v>
      </c>
      <c r="G436" s="3047" t="s">
        <v>1280</v>
      </c>
      <c r="H436" s="3051" t="s">
        <v>1688</v>
      </c>
      <c r="I436" s="3047" t="s">
        <v>1689</v>
      </c>
      <c r="J436" s="3047" t="s">
        <v>2046</v>
      </c>
      <c r="K436" s="3060" t="s">
        <v>2046</v>
      </c>
      <c r="L436" s="3060" t="s">
        <v>2046</v>
      </c>
      <c r="M436" s="3047" t="s">
        <v>1885</v>
      </c>
      <c r="N436" s="3060"/>
      <c r="O436" s="3060" t="s">
        <v>2502</v>
      </c>
      <c r="P436" s="3064" t="s">
        <v>2330</v>
      </c>
      <c r="Q436" s="3087" t="s">
        <v>2486</v>
      </c>
      <c r="R436" s="3023"/>
      <c r="S436" s="3022"/>
      <c r="T436" s="3096" t="s">
        <v>2395</v>
      </c>
      <c r="U436" s="3136" t="s">
        <v>2334</v>
      </c>
      <c r="V436" s="3097" t="s">
        <v>2334</v>
      </c>
      <c r="W436" s="2876" t="s">
        <v>2298</v>
      </c>
      <c r="X436" s="171" t="s">
        <v>2238</v>
      </c>
      <c r="Y436" s="71" t="s">
        <v>2238</v>
      </c>
      <c r="Z436" s="147" t="s">
        <v>1737</v>
      </c>
      <c r="AA436" s="2864" t="s">
        <v>2190</v>
      </c>
      <c r="AB436" s="147" t="s">
        <v>1798</v>
      </c>
      <c r="AC436" s="147" t="s">
        <v>1734</v>
      </c>
      <c r="AD436" s="147"/>
      <c r="AE436" s="147" t="s">
        <v>1734</v>
      </c>
      <c r="AF436" s="2989"/>
      <c r="AG436" s="2989"/>
      <c r="AH436" s="2989"/>
      <c r="AI436" s="2989"/>
      <c r="AJ436" s="2989"/>
      <c r="AK436" s="2989"/>
      <c r="AL436" s="2989"/>
      <c r="AM436" s="2989"/>
      <c r="AN436" s="2989"/>
      <c r="AO436" s="2989"/>
      <c r="AP436" s="2989"/>
      <c r="AQ436" s="2989"/>
      <c r="AR436" s="2989"/>
      <c r="AS436" s="2989"/>
      <c r="AT436" s="2989"/>
      <c r="AU436" s="2989"/>
      <c r="AV436" s="2989"/>
      <c r="AW436" s="2989"/>
      <c r="AX436" s="2989"/>
      <c r="AY436" s="2989"/>
      <c r="AZ436" s="2989"/>
      <c r="BA436" s="2989"/>
      <c r="BB436" s="2989"/>
      <c r="BC436" s="2989"/>
      <c r="BD436" s="2989"/>
      <c r="BE436" s="2989"/>
      <c r="BF436" s="2989"/>
      <c r="BG436" s="2989"/>
      <c r="BH436" s="2989"/>
      <c r="BI436" s="2989"/>
      <c r="BJ436" s="2989"/>
      <c r="BK436" s="2989"/>
      <c r="BL436" s="2989"/>
      <c r="BM436" s="2989"/>
      <c r="BN436" s="2989"/>
      <c r="BO436" s="2989"/>
      <c r="BP436" s="2989"/>
      <c r="BQ436" s="2989"/>
      <c r="BR436" s="2989"/>
      <c r="BS436" s="2989"/>
      <c r="BT436" s="2989"/>
      <c r="BU436" s="2989"/>
      <c r="BV436" s="2989"/>
      <c r="BW436" s="2989"/>
      <c r="BX436" s="2989"/>
      <c r="BY436" s="2989"/>
      <c r="BZ436" s="2989"/>
      <c r="CA436" s="2989"/>
      <c r="CB436" s="2989"/>
      <c r="CC436" s="2989"/>
      <c r="CD436" s="2989"/>
      <c r="CE436" s="2989"/>
      <c r="CF436" s="2989"/>
      <c r="CG436" s="2989"/>
      <c r="CH436" s="2989"/>
      <c r="CI436" s="2989"/>
      <c r="CJ436" s="2989"/>
      <c r="CK436" s="2989"/>
      <c r="CL436" s="2989"/>
      <c r="CM436" s="2989"/>
      <c r="CN436" s="2989"/>
      <c r="CO436" s="2989"/>
      <c r="CP436" s="2989"/>
      <c r="CQ436" s="2989"/>
      <c r="CR436" s="2989"/>
      <c r="CS436" s="2989"/>
      <c r="CT436" s="2989"/>
      <c r="CU436" s="2989"/>
      <c r="CV436" s="2989"/>
      <c r="CW436" s="2989"/>
      <c r="CX436" s="2989"/>
      <c r="CY436" s="2989"/>
      <c r="CZ436" s="2989"/>
      <c r="DA436" s="2989"/>
      <c r="DB436" s="2989"/>
      <c r="DC436" s="2989"/>
      <c r="DD436" s="2989"/>
      <c r="DE436" s="2989"/>
      <c r="DF436" s="2989"/>
      <c r="DG436" s="2989"/>
      <c r="DH436" s="2989"/>
      <c r="DI436" s="2989"/>
      <c r="DJ436" s="2989"/>
      <c r="DK436" s="2989"/>
      <c r="DL436" s="2989"/>
      <c r="DM436" s="2989"/>
      <c r="DN436" s="2989"/>
      <c r="DO436" s="2989"/>
      <c r="DP436" s="2989"/>
      <c r="DQ436" s="2989"/>
      <c r="DR436" s="2989"/>
      <c r="DS436" s="2989"/>
      <c r="DT436" s="2989"/>
      <c r="DU436" s="2989"/>
      <c r="DV436" s="2989"/>
      <c r="DW436" s="2989"/>
      <c r="DX436" s="2989"/>
      <c r="DY436" s="2989"/>
      <c r="DZ436" s="2989"/>
      <c r="EA436" s="2989"/>
      <c r="EB436" s="2989"/>
      <c r="EC436" s="2989"/>
      <c r="ED436" s="2989"/>
      <c r="EE436" s="2989"/>
      <c r="EF436" s="2989"/>
      <c r="EG436" s="2989"/>
      <c r="EH436" s="2989"/>
      <c r="EI436" s="2989"/>
      <c r="EJ436" s="2989"/>
      <c r="EK436" s="2989"/>
      <c r="EL436" s="2989"/>
      <c r="EM436" s="2989"/>
      <c r="EN436" s="2989"/>
      <c r="EO436" s="2989"/>
      <c r="EP436" s="2989"/>
      <c r="EQ436" s="2989"/>
      <c r="ER436" s="2989"/>
      <c r="ES436" s="3098"/>
      <c r="ET436" s="3098"/>
      <c r="EU436" s="147"/>
      <c r="EV436" s="147"/>
      <c r="EW436" s="147"/>
      <c r="EX436" s="147"/>
      <c r="EY436" s="147"/>
      <c r="EZ436" s="147"/>
      <c r="FA436" s="147"/>
      <c r="FB436" s="147"/>
      <c r="FC436" s="147"/>
      <c r="FD436" s="147"/>
      <c r="FE436" s="147"/>
      <c r="FF436" s="147"/>
      <c r="FG436" s="147"/>
      <c r="FH436" s="147"/>
      <c r="FI436" s="147"/>
      <c r="FJ436" s="147"/>
      <c r="FK436" s="147"/>
      <c r="FL436" s="147"/>
      <c r="FM436" s="147"/>
      <c r="FN436" s="147"/>
      <c r="FO436" s="147"/>
      <c r="FP436" s="147"/>
      <c r="FQ436" s="147"/>
      <c r="FR436" s="147"/>
      <c r="FS436" s="147"/>
      <c r="FT436" s="147"/>
      <c r="FU436" s="147"/>
      <c r="FV436" s="147"/>
      <c r="FW436" s="147"/>
      <c r="FX436" s="147"/>
      <c r="FY436" s="147"/>
      <c r="FZ436" s="147"/>
      <c r="GA436" s="147"/>
      <c r="GB436" s="147"/>
      <c r="GC436" s="147"/>
      <c r="GD436" s="147"/>
      <c r="GE436" s="147"/>
      <c r="GF436" s="147"/>
      <c r="GG436" s="147"/>
      <c r="GH436" s="147"/>
      <c r="GI436" s="147"/>
      <c r="GJ436" s="147"/>
      <c r="GK436" s="147"/>
      <c r="GL436" s="147"/>
      <c r="GM436" s="147"/>
      <c r="GN436" s="147"/>
      <c r="GO436" s="147"/>
      <c r="GP436" s="147"/>
      <c r="GQ436" s="147"/>
      <c r="GR436" s="147"/>
      <c r="GS436" s="147"/>
      <c r="GT436" s="147"/>
      <c r="GU436" s="147"/>
      <c r="GV436" s="147"/>
      <c r="GW436" s="147"/>
      <c r="GX436" s="147"/>
      <c r="GY436" s="147"/>
      <c r="GZ436" s="147"/>
      <c r="HA436" s="147"/>
      <c r="HB436" s="147"/>
      <c r="HC436" s="147"/>
      <c r="HD436" s="147"/>
      <c r="HE436" s="147"/>
      <c r="HF436" s="147"/>
      <c r="HG436" s="147"/>
      <c r="HH436" s="147"/>
      <c r="HI436" s="147"/>
      <c r="HJ436" s="147"/>
      <c r="HK436" s="147"/>
      <c r="HL436" s="147"/>
      <c r="HM436" s="147"/>
      <c r="HN436" s="147"/>
      <c r="HO436" s="147"/>
      <c r="HP436" s="147"/>
      <c r="HQ436" s="147"/>
      <c r="HR436" s="147"/>
      <c r="HS436" s="147"/>
      <c r="HT436" s="147"/>
      <c r="HU436" s="147"/>
      <c r="HV436" s="147"/>
      <c r="HW436" s="147"/>
      <c r="HX436" s="147"/>
      <c r="HY436" s="147"/>
      <c r="HZ436" s="147"/>
    </row>
    <row r="437" spans="1:235" s="147" customFormat="1" ht="29" customHeight="1" thickBot="1" x14ac:dyDescent="0.25">
      <c r="A437" s="3666" t="s">
        <v>2788</v>
      </c>
      <c r="B437" s="3046" t="s">
        <v>3599</v>
      </c>
      <c r="C437" s="3047" t="s">
        <v>196</v>
      </c>
      <c r="D437" s="3047" t="s">
        <v>259</v>
      </c>
      <c r="E437" s="3049">
        <v>42491</v>
      </c>
      <c r="F437" s="3131">
        <f t="shared" ca="1" si="10"/>
        <v>87</v>
      </c>
      <c r="G437" s="3047" t="s">
        <v>1280</v>
      </c>
      <c r="H437" s="3051" t="s">
        <v>1127</v>
      </c>
      <c r="I437" s="3047" t="s">
        <v>1691</v>
      </c>
      <c r="J437" s="3047" t="s">
        <v>2046</v>
      </c>
      <c r="K437" s="3060" t="s">
        <v>2046</v>
      </c>
      <c r="L437" s="3060" t="s">
        <v>2046</v>
      </c>
      <c r="M437" s="3047" t="s">
        <v>1734</v>
      </c>
      <c r="N437" s="3090" t="s">
        <v>2550</v>
      </c>
      <c r="O437" s="3090" t="s">
        <v>2502</v>
      </c>
      <c r="P437" s="3090" t="s">
        <v>1681</v>
      </c>
      <c r="Q437" s="3087" t="s">
        <v>2469</v>
      </c>
      <c r="R437" s="3137" t="s">
        <v>2457</v>
      </c>
      <c r="S437" s="3022"/>
      <c r="T437" s="3022" t="s">
        <v>2046</v>
      </c>
      <c r="U437" s="2867" t="s">
        <v>2046</v>
      </c>
      <c r="V437" s="3138"/>
      <c r="W437" s="3139" t="s">
        <v>2329</v>
      </c>
      <c r="X437" s="3025" t="s">
        <v>2316</v>
      </c>
      <c r="Y437" s="2864" t="s">
        <v>2242</v>
      </c>
      <c r="Z437" s="2864" t="s">
        <v>2192</v>
      </c>
      <c r="AA437" s="2864" t="s">
        <v>2194</v>
      </c>
      <c r="AB437" s="2955" t="s">
        <v>1798</v>
      </c>
      <c r="AC437" s="2955" t="s">
        <v>1734</v>
      </c>
      <c r="AD437" s="2955"/>
      <c r="AE437" s="2955" t="s">
        <v>1734</v>
      </c>
      <c r="AF437" s="2955"/>
      <c r="AG437" s="2955"/>
      <c r="AH437" s="2955"/>
      <c r="AI437" s="2955"/>
      <c r="AJ437" s="2955"/>
      <c r="AK437" s="2955"/>
      <c r="AL437" s="2955"/>
      <c r="AM437" s="2955"/>
      <c r="AN437" s="2955"/>
      <c r="AO437" s="2955"/>
      <c r="AP437" s="2955"/>
      <c r="AQ437" s="2955"/>
      <c r="AR437" s="2955"/>
      <c r="AS437" s="2955"/>
      <c r="AT437" s="2955"/>
      <c r="AU437" s="2955"/>
      <c r="AV437" s="2955"/>
      <c r="AW437" s="2955"/>
      <c r="AX437" s="2955"/>
      <c r="AY437" s="2955"/>
      <c r="AZ437" s="2955"/>
      <c r="BA437" s="2955"/>
      <c r="BB437" s="2955"/>
      <c r="BC437" s="2955"/>
      <c r="BD437" s="2955"/>
      <c r="BE437" s="2955"/>
      <c r="BF437" s="2955"/>
      <c r="BG437" s="2955"/>
      <c r="BH437" s="2955"/>
      <c r="BI437" s="2955"/>
      <c r="BJ437" s="2955"/>
      <c r="BK437" s="2955"/>
      <c r="BL437" s="2955"/>
      <c r="BM437" s="2955"/>
      <c r="BN437" s="2955"/>
      <c r="BO437" s="2955"/>
      <c r="BP437" s="2955"/>
      <c r="BQ437" s="2955"/>
      <c r="BR437" s="2955"/>
      <c r="BS437" s="2955"/>
      <c r="BT437" s="2955"/>
      <c r="BU437" s="2955"/>
      <c r="BV437" s="2955"/>
      <c r="BW437" s="2955"/>
      <c r="BX437" s="2955"/>
      <c r="BY437" s="2955"/>
      <c r="BZ437" s="2955"/>
      <c r="CA437" s="2955"/>
      <c r="CB437" s="2955"/>
      <c r="CC437" s="2955"/>
      <c r="CD437" s="2955"/>
      <c r="CE437" s="2955"/>
      <c r="CF437" s="2955"/>
      <c r="CG437" s="2955"/>
      <c r="CH437" s="2955"/>
      <c r="CI437" s="2955"/>
      <c r="CJ437" s="2955"/>
      <c r="CK437" s="2955"/>
      <c r="CL437" s="2955"/>
      <c r="CM437" s="2955"/>
      <c r="CN437" s="2955"/>
      <c r="CO437" s="2955"/>
      <c r="CP437" s="2955"/>
      <c r="CQ437" s="2955"/>
      <c r="CR437" s="2955"/>
      <c r="CS437" s="2955"/>
      <c r="CT437" s="2955"/>
      <c r="CU437" s="2955"/>
      <c r="CV437" s="2955"/>
      <c r="CW437" s="2955"/>
      <c r="CX437" s="2955"/>
      <c r="CY437" s="2955"/>
      <c r="CZ437" s="2955"/>
      <c r="DA437" s="2955"/>
      <c r="DB437" s="2955"/>
      <c r="DC437" s="2955"/>
      <c r="DD437" s="2955"/>
      <c r="DE437" s="2955"/>
      <c r="DF437" s="2955"/>
      <c r="DG437" s="2955"/>
      <c r="DH437" s="2955"/>
      <c r="DI437" s="2955"/>
      <c r="DJ437" s="2955"/>
      <c r="DK437" s="2955"/>
      <c r="DL437" s="2955"/>
      <c r="DM437" s="2955"/>
      <c r="DN437" s="2955"/>
      <c r="DO437" s="2955"/>
      <c r="DP437" s="2955"/>
      <c r="DQ437" s="2955"/>
      <c r="DR437" s="2955"/>
      <c r="DS437" s="2955"/>
      <c r="DT437" s="2955"/>
      <c r="DU437" s="2955"/>
      <c r="DV437" s="2955"/>
      <c r="DW437" s="2955"/>
      <c r="DX437" s="2955"/>
      <c r="DY437" s="2955"/>
      <c r="DZ437" s="2955"/>
      <c r="EA437" s="2955"/>
      <c r="EB437" s="2955"/>
      <c r="EC437" s="2955"/>
      <c r="ED437" s="2955"/>
      <c r="EE437" s="2955"/>
      <c r="EF437" s="2955"/>
      <c r="EG437" s="2955"/>
      <c r="EH437" s="2955"/>
      <c r="EI437" s="2955"/>
      <c r="EJ437" s="2955"/>
      <c r="EK437" s="2955"/>
      <c r="EL437" s="2955"/>
      <c r="EM437" s="2955"/>
      <c r="EN437" s="2955"/>
      <c r="EO437" s="2955"/>
      <c r="EP437" s="2955"/>
      <c r="EQ437" s="2955"/>
      <c r="ER437" s="2955"/>
      <c r="ES437" s="2955"/>
      <c r="ET437" s="2955"/>
      <c r="EU437" s="71"/>
      <c r="EV437" s="71"/>
      <c r="EW437" s="71"/>
      <c r="EX437" s="71"/>
      <c r="EY437" s="71"/>
      <c r="EZ437" s="71"/>
      <c r="FA437" s="71"/>
      <c r="FB437" s="71"/>
      <c r="FC437" s="71"/>
      <c r="FD437" s="71"/>
      <c r="FE437" s="71"/>
      <c r="FF437" s="71"/>
      <c r="FG437" s="71"/>
      <c r="FH437" s="71"/>
      <c r="FI437" s="71"/>
      <c r="FJ437" s="71"/>
      <c r="FK437" s="71"/>
      <c r="FL437" s="71"/>
      <c r="FM437" s="71"/>
      <c r="FN437" s="71"/>
      <c r="FO437" s="71"/>
      <c r="FP437" s="71"/>
      <c r="FQ437" s="71"/>
      <c r="FR437" s="71"/>
      <c r="FS437" s="71"/>
      <c r="FT437" s="71"/>
      <c r="FU437" s="71"/>
      <c r="FV437" s="71"/>
      <c r="FW437" s="71"/>
      <c r="FX437" s="71"/>
      <c r="FY437" s="71"/>
      <c r="FZ437" s="71"/>
      <c r="GA437" s="71"/>
      <c r="GB437" s="71"/>
      <c r="GC437" s="71"/>
      <c r="GD437" s="71"/>
      <c r="GE437" s="71"/>
      <c r="GF437" s="71"/>
      <c r="GG437" s="71"/>
      <c r="GH437" s="71"/>
      <c r="GI437" s="71"/>
      <c r="GJ437" s="71"/>
      <c r="GK437" s="71"/>
      <c r="GL437" s="71"/>
      <c r="GM437" s="71"/>
      <c r="GN437" s="71"/>
      <c r="GO437" s="71"/>
      <c r="GP437" s="71"/>
      <c r="GQ437" s="71"/>
      <c r="GR437" s="71"/>
      <c r="GS437" s="71"/>
      <c r="GT437" s="71"/>
      <c r="GU437" s="71"/>
      <c r="GV437" s="71"/>
      <c r="GW437" s="71"/>
      <c r="GX437" s="71"/>
      <c r="GY437" s="71"/>
      <c r="GZ437" s="71"/>
      <c r="HA437" s="71"/>
      <c r="HB437" s="71"/>
      <c r="HC437" s="71"/>
      <c r="HD437" s="71"/>
      <c r="HE437" s="71"/>
      <c r="HF437" s="71"/>
      <c r="HG437" s="71"/>
      <c r="HH437" s="71"/>
      <c r="HI437" s="71"/>
      <c r="HJ437" s="71"/>
      <c r="HK437" s="71"/>
      <c r="HL437" s="71"/>
      <c r="HM437" s="71"/>
      <c r="HN437" s="71"/>
      <c r="HO437" s="71"/>
      <c r="HP437" s="71"/>
      <c r="HQ437" s="71"/>
      <c r="HR437" s="71"/>
      <c r="HS437" s="71"/>
      <c r="HT437" s="71"/>
      <c r="HU437" s="71"/>
      <c r="HV437" s="71"/>
      <c r="HW437" s="71"/>
      <c r="HX437" s="71"/>
      <c r="HY437" s="71"/>
      <c r="HZ437" s="71"/>
    </row>
    <row r="438" spans="1:235" s="147" customFormat="1" ht="29" customHeight="1" x14ac:dyDescent="0.2">
      <c r="A438" s="3666" t="s">
        <v>2788</v>
      </c>
      <c r="B438" s="3046" t="s">
        <v>2763</v>
      </c>
      <c r="C438" s="3047" t="s">
        <v>315</v>
      </c>
      <c r="D438" s="3047" t="s">
        <v>148</v>
      </c>
      <c r="E438" s="3049">
        <v>41698</v>
      </c>
      <c r="F438" s="3131">
        <f t="shared" ca="1" si="10"/>
        <v>114</v>
      </c>
      <c r="G438" s="3047" t="s">
        <v>1280</v>
      </c>
      <c r="H438" s="3064" t="s">
        <v>977</v>
      </c>
      <c r="I438" s="3060" t="s">
        <v>1721</v>
      </c>
      <c r="J438" s="3060" t="s">
        <v>2046</v>
      </c>
      <c r="K438" s="3060" t="s">
        <v>2046</v>
      </c>
      <c r="L438" s="3060" t="s">
        <v>2046</v>
      </c>
      <c r="M438" s="3060" t="s">
        <v>1734</v>
      </c>
      <c r="N438" s="3060"/>
      <c r="O438" s="3060" t="s">
        <v>2502</v>
      </c>
      <c r="P438" s="3064" t="s">
        <v>2486</v>
      </c>
      <c r="Q438" s="3064" t="s">
        <v>2486</v>
      </c>
      <c r="R438" s="2951"/>
      <c r="S438" s="2730"/>
      <c r="T438" s="151" t="s">
        <v>2055</v>
      </c>
      <c r="U438" s="2826" t="s">
        <v>2055</v>
      </c>
      <c r="V438" s="2951"/>
      <c r="W438" s="3067" t="s">
        <v>2329</v>
      </c>
      <c r="X438" s="3021" t="s">
        <v>2316</v>
      </c>
      <c r="Y438" s="2864" t="s">
        <v>2190</v>
      </c>
      <c r="Z438" s="2864" t="s">
        <v>2190</v>
      </c>
      <c r="AA438" s="2864" t="s">
        <v>2190</v>
      </c>
      <c r="AB438" s="147" t="s">
        <v>1798</v>
      </c>
      <c r="AC438" s="147" t="s">
        <v>1734</v>
      </c>
      <c r="AE438" s="147" t="s">
        <v>1734</v>
      </c>
      <c r="AF438" s="3008"/>
      <c r="AG438" s="3008"/>
      <c r="AH438" s="3008"/>
      <c r="AI438" s="3008"/>
      <c r="AJ438" s="3008"/>
      <c r="AK438" s="3008"/>
      <c r="AL438" s="3008"/>
      <c r="AM438" s="3008"/>
      <c r="AN438" s="3008"/>
      <c r="AO438" s="3008"/>
      <c r="AP438" s="3008"/>
      <c r="AQ438" s="3008"/>
      <c r="AR438" s="3008"/>
      <c r="AS438" s="3008"/>
      <c r="AT438" s="3008"/>
      <c r="AU438" s="3008"/>
      <c r="AV438" s="3008"/>
      <c r="AW438" s="3008"/>
      <c r="AX438" s="3008"/>
      <c r="AY438" s="3008"/>
      <c r="AZ438" s="3008"/>
      <c r="BA438" s="3008"/>
      <c r="BB438" s="3008"/>
      <c r="BC438" s="3008"/>
      <c r="BD438" s="3008"/>
      <c r="BE438" s="3008"/>
      <c r="BF438" s="3008"/>
      <c r="BG438" s="3008"/>
      <c r="BH438" s="3008"/>
      <c r="BI438" s="3008"/>
      <c r="BJ438" s="3008"/>
      <c r="BK438" s="3008"/>
      <c r="BL438" s="3008"/>
      <c r="BM438" s="3008"/>
      <c r="BN438" s="3008"/>
      <c r="BO438" s="3008"/>
      <c r="BP438" s="3008"/>
      <c r="BQ438" s="3008"/>
      <c r="BR438" s="3008"/>
      <c r="BS438" s="3008"/>
      <c r="BT438" s="3008"/>
      <c r="BU438" s="3008"/>
      <c r="BV438" s="3008"/>
      <c r="BW438" s="3008"/>
      <c r="BX438" s="3008"/>
      <c r="BY438" s="3008"/>
      <c r="BZ438" s="3008"/>
      <c r="CA438" s="3008"/>
      <c r="CB438" s="3008"/>
      <c r="CC438" s="3008"/>
      <c r="CD438" s="3008"/>
      <c r="CE438" s="3008"/>
      <c r="CF438" s="3008"/>
      <c r="CG438" s="3008"/>
      <c r="CH438" s="3008"/>
      <c r="CI438" s="3008"/>
      <c r="CJ438" s="3008"/>
      <c r="CK438" s="3008"/>
      <c r="CL438" s="3008"/>
      <c r="CM438" s="3008"/>
      <c r="CN438" s="3008"/>
      <c r="CO438" s="3008"/>
      <c r="CP438" s="3008"/>
      <c r="CQ438" s="3008"/>
      <c r="CR438" s="3008"/>
      <c r="CS438" s="3008"/>
      <c r="CT438" s="3008"/>
      <c r="CU438" s="3008"/>
      <c r="CV438" s="3008"/>
      <c r="CW438" s="3008"/>
      <c r="CX438" s="3008"/>
      <c r="CY438" s="3008"/>
      <c r="CZ438" s="3008"/>
      <c r="DA438" s="3008"/>
      <c r="DB438" s="3008"/>
      <c r="DC438" s="3008"/>
      <c r="DD438" s="3008"/>
      <c r="DE438" s="3008"/>
      <c r="DF438" s="3008"/>
      <c r="DG438" s="3008"/>
      <c r="DH438" s="3008"/>
      <c r="DI438" s="3008"/>
      <c r="DJ438" s="3008"/>
      <c r="DK438" s="3008"/>
      <c r="DL438" s="3008"/>
      <c r="DM438" s="3008"/>
      <c r="DN438" s="3008"/>
      <c r="DO438" s="3008"/>
      <c r="DP438" s="3008"/>
      <c r="DQ438" s="3008"/>
      <c r="DR438" s="3008"/>
      <c r="DS438" s="3008"/>
      <c r="DT438" s="3008"/>
      <c r="DU438" s="3008"/>
      <c r="DV438" s="3008"/>
      <c r="DW438" s="3008"/>
      <c r="DX438" s="3008"/>
      <c r="DY438" s="3008"/>
      <c r="DZ438" s="3008"/>
      <c r="EA438" s="3008"/>
      <c r="EB438" s="3008"/>
      <c r="EC438" s="3008"/>
      <c r="ED438" s="3008"/>
      <c r="EE438" s="3008"/>
      <c r="EF438" s="3008"/>
      <c r="EG438" s="3008"/>
      <c r="EH438" s="3008"/>
      <c r="EI438" s="3008"/>
      <c r="EJ438" s="3008"/>
      <c r="EK438" s="3008"/>
      <c r="EL438" s="3008"/>
      <c r="EM438" s="3008"/>
      <c r="EN438" s="3008"/>
      <c r="EO438" s="3008"/>
      <c r="EP438" s="3008"/>
      <c r="EQ438" s="3008"/>
      <c r="ER438" s="3008"/>
      <c r="ES438" s="3008"/>
      <c r="ET438" s="3008"/>
    </row>
    <row r="439" spans="1:235" s="3008" customFormat="1" ht="29" customHeight="1" x14ac:dyDescent="0.2">
      <c r="A439" s="3666" t="s">
        <v>2788</v>
      </c>
      <c r="B439" s="3046">
        <v>1806</v>
      </c>
      <c r="C439" s="3047" t="s">
        <v>186</v>
      </c>
      <c r="D439" s="3047" t="s">
        <v>148</v>
      </c>
      <c r="E439" s="3049">
        <v>43143</v>
      </c>
      <c r="F439" s="3131">
        <f t="shared" ca="1" si="10"/>
        <v>66</v>
      </c>
      <c r="G439" s="3047" t="s">
        <v>1281</v>
      </c>
      <c r="H439" s="3082" t="s">
        <v>176</v>
      </c>
      <c r="I439" s="3063" t="s">
        <v>2124</v>
      </c>
      <c r="J439" s="3060" t="s">
        <v>2046</v>
      </c>
      <c r="K439" s="3060" t="s">
        <v>2055</v>
      </c>
      <c r="L439" s="3060" t="s">
        <v>2055</v>
      </c>
      <c r="M439" s="3060" t="s">
        <v>2055</v>
      </c>
      <c r="N439" s="3063"/>
      <c r="O439" s="3060" t="s">
        <v>2502</v>
      </c>
      <c r="P439" s="3064" t="s">
        <v>2486</v>
      </c>
      <c r="Q439" s="3064" t="s">
        <v>2486</v>
      </c>
      <c r="R439" s="2932"/>
      <c r="S439" s="3102"/>
      <c r="T439" s="151" t="s">
        <v>2055</v>
      </c>
      <c r="U439" s="2826" t="s">
        <v>2055</v>
      </c>
      <c r="V439" s="2932"/>
      <c r="W439" s="151" t="s">
        <v>2329</v>
      </c>
      <c r="X439" s="3021" t="s">
        <v>2316</v>
      </c>
      <c r="Y439" s="2864" t="s">
        <v>2190</v>
      </c>
      <c r="Z439" s="2864" t="s">
        <v>2190</v>
      </c>
      <c r="AA439" s="2864" t="s">
        <v>2190</v>
      </c>
      <c r="AB439" s="71" t="s">
        <v>1798</v>
      </c>
      <c r="AC439" s="71" t="s">
        <v>1841</v>
      </c>
      <c r="AD439" s="71" t="s">
        <v>2126</v>
      </c>
      <c r="AE439" s="71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  <c r="AT439" s="147"/>
      <c r="AU439" s="147"/>
      <c r="AV439" s="147"/>
      <c r="AW439" s="147"/>
      <c r="AX439" s="147"/>
      <c r="AY439" s="147"/>
      <c r="AZ439" s="147"/>
      <c r="BA439" s="147"/>
      <c r="BB439" s="147"/>
      <c r="BC439" s="147"/>
      <c r="BD439" s="147"/>
      <c r="BE439" s="147"/>
      <c r="BF439" s="147"/>
      <c r="BG439" s="147"/>
      <c r="BH439" s="147"/>
      <c r="BI439" s="147"/>
      <c r="BJ439" s="147"/>
      <c r="BK439" s="147"/>
      <c r="BL439" s="147"/>
      <c r="BM439" s="147"/>
      <c r="BN439" s="147"/>
      <c r="BO439" s="147"/>
      <c r="BP439" s="147"/>
      <c r="BQ439" s="147"/>
      <c r="BR439" s="147"/>
      <c r="BS439" s="147"/>
      <c r="BT439" s="147"/>
      <c r="BU439" s="147"/>
      <c r="BV439" s="147"/>
      <c r="BW439" s="147"/>
      <c r="BX439" s="147"/>
      <c r="BY439" s="147"/>
      <c r="BZ439" s="147"/>
      <c r="CA439" s="147"/>
      <c r="CB439" s="147"/>
      <c r="CC439" s="147"/>
      <c r="CD439" s="147"/>
      <c r="CE439" s="147"/>
      <c r="CF439" s="147"/>
      <c r="CG439" s="147"/>
      <c r="CH439" s="147"/>
      <c r="CI439" s="147"/>
      <c r="CJ439" s="147"/>
      <c r="CK439" s="147"/>
      <c r="CL439" s="147"/>
      <c r="CM439" s="147"/>
      <c r="CN439" s="147"/>
      <c r="CO439" s="147"/>
      <c r="CP439" s="147"/>
      <c r="CQ439" s="147"/>
      <c r="CR439" s="147"/>
      <c r="CS439" s="147"/>
      <c r="CT439" s="147"/>
      <c r="CU439" s="147"/>
      <c r="CV439" s="147"/>
      <c r="CW439" s="147"/>
      <c r="CX439" s="147"/>
      <c r="CY439" s="147"/>
      <c r="CZ439" s="147"/>
      <c r="DA439" s="147"/>
      <c r="DB439" s="147"/>
      <c r="DC439" s="147"/>
      <c r="DD439" s="147"/>
      <c r="DE439" s="147"/>
      <c r="DF439" s="147"/>
      <c r="DG439" s="147"/>
      <c r="DH439" s="147"/>
      <c r="DI439" s="147"/>
      <c r="DJ439" s="147"/>
      <c r="DK439" s="147"/>
      <c r="DL439" s="147"/>
      <c r="DM439" s="147"/>
      <c r="DN439" s="147"/>
      <c r="DO439" s="147"/>
      <c r="DP439" s="147"/>
      <c r="DQ439" s="147"/>
      <c r="DR439" s="147"/>
      <c r="DS439" s="147"/>
      <c r="DT439" s="147"/>
      <c r="DU439" s="147"/>
      <c r="DV439" s="147"/>
      <c r="DW439" s="147"/>
      <c r="DX439" s="147"/>
      <c r="DY439" s="147"/>
      <c r="DZ439" s="147"/>
      <c r="EA439" s="147"/>
      <c r="EB439" s="147"/>
      <c r="EC439" s="147"/>
      <c r="ED439" s="147"/>
      <c r="EE439" s="147"/>
      <c r="EF439" s="147"/>
      <c r="EG439" s="147"/>
      <c r="EH439" s="147"/>
      <c r="EI439" s="147"/>
      <c r="EJ439" s="147"/>
      <c r="EK439" s="147"/>
      <c r="EL439" s="147"/>
      <c r="EM439" s="147"/>
      <c r="EN439" s="147"/>
      <c r="EO439" s="147"/>
      <c r="EP439" s="147"/>
      <c r="EQ439" s="147"/>
      <c r="ER439" s="71"/>
      <c r="ES439" s="2893"/>
      <c r="ET439" s="2893"/>
      <c r="EU439" s="147"/>
      <c r="EV439" s="147"/>
      <c r="EW439" s="147"/>
      <c r="EX439" s="147"/>
      <c r="EY439" s="147"/>
      <c r="EZ439" s="147"/>
      <c r="FA439" s="147"/>
      <c r="FB439" s="147"/>
      <c r="FC439" s="147"/>
      <c r="FD439" s="147"/>
      <c r="FE439" s="147"/>
      <c r="FF439" s="147"/>
      <c r="FG439" s="147"/>
      <c r="FH439" s="147"/>
      <c r="FI439" s="147"/>
      <c r="FJ439" s="147"/>
      <c r="FK439" s="147"/>
      <c r="FL439" s="147"/>
      <c r="FM439" s="147"/>
      <c r="FN439" s="147"/>
      <c r="FO439" s="147"/>
      <c r="FP439" s="147"/>
      <c r="FQ439" s="147"/>
      <c r="FR439" s="147"/>
      <c r="FS439" s="147"/>
      <c r="FT439" s="147"/>
      <c r="FU439" s="147"/>
      <c r="FV439" s="147"/>
      <c r="FW439" s="147"/>
      <c r="FX439" s="147"/>
      <c r="FY439" s="147"/>
      <c r="FZ439" s="147"/>
      <c r="GA439" s="147"/>
      <c r="GB439" s="147"/>
      <c r="GC439" s="147"/>
      <c r="GD439" s="147"/>
      <c r="GE439" s="147"/>
      <c r="GF439" s="147"/>
      <c r="GG439" s="147"/>
      <c r="GH439" s="147"/>
      <c r="GI439" s="147"/>
      <c r="GJ439" s="147"/>
      <c r="GK439" s="147"/>
      <c r="GL439" s="147"/>
      <c r="GM439" s="147"/>
      <c r="GN439" s="147"/>
      <c r="GO439" s="147"/>
      <c r="GP439" s="147"/>
      <c r="GQ439" s="147"/>
      <c r="GR439" s="147"/>
      <c r="GS439" s="147"/>
      <c r="GT439" s="147"/>
      <c r="GU439" s="147"/>
      <c r="GV439" s="147"/>
      <c r="GW439" s="147"/>
      <c r="GX439" s="147"/>
      <c r="GY439" s="147"/>
      <c r="GZ439" s="147"/>
      <c r="HA439" s="147"/>
      <c r="HB439" s="147"/>
      <c r="HC439" s="147"/>
      <c r="HD439" s="147"/>
      <c r="HE439" s="147"/>
      <c r="HF439" s="147"/>
      <c r="HG439" s="147"/>
      <c r="HH439" s="147"/>
      <c r="HI439" s="147"/>
      <c r="HJ439" s="147"/>
      <c r="HK439" s="147"/>
      <c r="HL439" s="147"/>
      <c r="HM439" s="147"/>
      <c r="HN439" s="147"/>
      <c r="HO439" s="147"/>
      <c r="HP439" s="147"/>
      <c r="HQ439" s="147"/>
      <c r="HR439" s="147"/>
      <c r="HS439" s="147"/>
      <c r="HT439" s="147"/>
      <c r="HU439" s="147"/>
      <c r="HV439" s="147"/>
      <c r="HW439" s="147"/>
      <c r="HX439" s="147"/>
      <c r="HY439" s="147"/>
      <c r="HZ439" s="147"/>
    </row>
    <row r="440" spans="1:235" s="147" customFormat="1" ht="29" customHeight="1" x14ac:dyDescent="0.2">
      <c r="A440" s="3666" t="s">
        <v>2791</v>
      </c>
      <c r="B440" s="3046" t="s">
        <v>1147</v>
      </c>
      <c r="C440" s="3047" t="s">
        <v>315</v>
      </c>
      <c r="D440" s="3047" t="s">
        <v>2141</v>
      </c>
      <c r="E440" s="3049">
        <v>39965</v>
      </c>
      <c r="F440" s="3131">
        <f t="shared" ca="1" si="10"/>
        <v>170</v>
      </c>
      <c r="G440" s="3047" t="s">
        <v>1280</v>
      </c>
      <c r="H440" s="3051" t="s">
        <v>1027</v>
      </c>
      <c r="I440" s="3047" t="s">
        <v>1027</v>
      </c>
      <c r="J440" s="3140" t="s">
        <v>1885</v>
      </c>
      <c r="K440" s="3060" t="s">
        <v>2046</v>
      </c>
      <c r="L440" s="3060" t="s">
        <v>2046</v>
      </c>
      <c r="M440" s="3060" t="s">
        <v>1734</v>
      </c>
      <c r="N440" s="3060" t="s">
        <v>2550</v>
      </c>
      <c r="O440" s="3141" t="s">
        <v>2502</v>
      </c>
      <c r="P440" s="3060" t="s">
        <v>1841</v>
      </c>
      <c r="Q440" s="3064" t="s">
        <v>1795</v>
      </c>
      <c r="R440" s="2826"/>
      <c r="S440" s="662" t="s">
        <v>2447</v>
      </c>
      <c r="T440" s="151" t="s">
        <v>2046</v>
      </c>
      <c r="U440" s="2826" t="s">
        <v>2046</v>
      </c>
      <c r="V440" s="2951"/>
      <c r="W440" s="151" t="s">
        <v>2329</v>
      </c>
      <c r="X440" s="3021" t="s">
        <v>2316</v>
      </c>
      <c r="Y440" s="71" t="s">
        <v>1737</v>
      </c>
      <c r="Z440" s="71" t="s">
        <v>1737</v>
      </c>
      <c r="AA440" s="71" t="s">
        <v>1885</v>
      </c>
      <c r="AB440" s="147" t="s">
        <v>1798</v>
      </c>
      <c r="AC440" s="147" t="s">
        <v>1734</v>
      </c>
      <c r="AE440" s="147" t="s">
        <v>1734</v>
      </c>
    </row>
    <row r="441" spans="1:235" s="199" customFormat="1" ht="29" customHeight="1" x14ac:dyDescent="0.2">
      <c r="A441" s="3666" t="s">
        <v>2808</v>
      </c>
      <c r="B441" s="3046">
        <v>1817</v>
      </c>
      <c r="C441" s="3047" t="s">
        <v>186</v>
      </c>
      <c r="D441" s="3047" t="s">
        <v>2130</v>
      </c>
      <c r="E441" s="3049">
        <v>43154</v>
      </c>
      <c r="F441" s="3051">
        <f t="shared" ca="1" si="10"/>
        <v>66</v>
      </c>
      <c r="G441" s="3047" t="s">
        <v>1280</v>
      </c>
      <c r="H441" s="3064" t="s">
        <v>1688</v>
      </c>
      <c r="I441" s="3063" t="s">
        <v>2124</v>
      </c>
      <c r="J441" s="3142" t="s">
        <v>2340</v>
      </c>
      <c r="K441" s="3060" t="s">
        <v>2046</v>
      </c>
      <c r="L441" s="3060" t="s">
        <v>2055</v>
      </c>
      <c r="M441" s="3060" t="s">
        <v>2055</v>
      </c>
      <c r="N441" s="3060" t="s">
        <v>2055</v>
      </c>
      <c r="O441" s="3063"/>
      <c r="P441" s="3060" t="s">
        <v>2502</v>
      </c>
      <c r="Q441" s="3064" t="s">
        <v>2486</v>
      </c>
      <c r="R441" s="3064" t="s">
        <v>2486</v>
      </c>
      <c r="S441" s="2959"/>
      <c r="T441" s="3102"/>
      <c r="U441" s="3099" t="s">
        <v>2055</v>
      </c>
      <c r="V441" s="3032" t="s">
        <v>2055</v>
      </c>
      <c r="W441" s="2959"/>
      <c r="X441" s="3034" t="s">
        <v>2329</v>
      </c>
      <c r="Y441" s="3101" t="s">
        <v>2298</v>
      </c>
      <c r="Z441" s="199" t="s">
        <v>1737</v>
      </c>
      <c r="AA441" s="199" t="s">
        <v>1737</v>
      </c>
      <c r="AB441" s="199" t="s">
        <v>2104</v>
      </c>
      <c r="AC441" s="199" t="s">
        <v>2104</v>
      </c>
      <c r="AD441" s="199" t="s">
        <v>2104</v>
      </c>
      <c r="AE441" s="199" t="s">
        <v>2104</v>
      </c>
    </row>
    <row r="442" spans="1:235" s="2871" customFormat="1" ht="29" customHeight="1" x14ac:dyDescent="0.2">
      <c r="A442" s="3666" t="s">
        <v>2809</v>
      </c>
      <c r="B442" s="3046">
        <v>1802</v>
      </c>
      <c r="C442" s="3047" t="s">
        <v>186</v>
      </c>
      <c r="D442" s="3047" t="s">
        <v>259</v>
      </c>
      <c r="E442" s="3049">
        <v>43136</v>
      </c>
      <c r="F442" s="3051">
        <f t="shared" ca="1" si="10"/>
        <v>66</v>
      </c>
      <c r="G442" s="3047" t="s">
        <v>1280</v>
      </c>
      <c r="H442" s="3064" t="s">
        <v>980</v>
      </c>
      <c r="I442" s="3060" t="s">
        <v>2103</v>
      </c>
      <c r="J442" s="3142" t="s">
        <v>2340</v>
      </c>
      <c r="K442" s="3060" t="s">
        <v>1311</v>
      </c>
      <c r="L442" s="3060" t="s">
        <v>2055</v>
      </c>
      <c r="M442" s="3060" t="s">
        <v>2055</v>
      </c>
      <c r="N442" s="3060" t="s">
        <v>2055</v>
      </c>
      <c r="O442" s="3060"/>
      <c r="P442" s="3060" t="s">
        <v>2502</v>
      </c>
      <c r="Q442" s="3064" t="s">
        <v>2486</v>
      </c>
      <c r="R442" s="3064" t="s">
        <v>2486</v>
      </c>
      <c r="S442" s="2951"/>
      <c r="T442" s="3143"/>
      <c r="U442" s="3143" t="s">
        <v>2055</v>
      </c>
      <c r="V442" s="2772" t="s">
        <v>2055</v>
      </c>
      <c r="W442" s="152"/>
      <c r="X442" s="152" t="s">
        <v>2329</v>
      </c>
      <c r="Y442" s="153" t="s">
        <v>2298</v>
      </c>
      <c r="Z442" s="152" t="s">
        <v>1737</v>
      </c>
      <c r="AA442" s="152" t="s">
        <v>1737</v>
      </c>
      <c r="AB442" s="152" t="s">
        <v>2104</v>
      </c>
      <c r="AC442" s="152" t="s">
        <v>2104</v>
      </c>
      <c r="AD442" s="152" t="s">
        <v>2104</v>
      </c>
      <c r="AE442" s="152" t="s">
        <v>2104</v>
      </c>
      <c r="AF442" s="152"/>
      <c r="AG442" s="152"/>
      <c r="AH442" s="152"/>
      <c r="AI442" s="152"/>
      <c r="AJ442" s="152"/>
      <c r="AK442" s="152"/>
      <c r="AL442" s="152"/>
      <c r="AM442" s="152"/>
      <c r="AN442" s="152"/>
      <c r="AO442" s="152"/>
      <c r="AP442" s="152"/>
      <c r="AQ442" s="152"/>
      <c r="AR442" s="152"/>
      <c r="AS442" s="152"/>
      <c r="AT442" s="152"/>
      <c r="AU442" s="152"/>
      <c r="AV442" s="152"/>
      <c r="AW442" s="152"/>
      <c r="AX442" s="152"/>
      <c r="AY442" s="152"/>
      <c r="AZ442" s="152"/>
      <c r="BA442" s="152"/>
      <c r="BB442" s="152"/>
      <c r="BC442" s="152"/>
      <c r="BD442" s="152"/>
      <c r="BE442" s="152"/>
      <c r="BF442" s="152"/>
      <c r="BG442" s="152"/>
      <c r="BH442" s="152"/>
      <c r="BI442" s="152"/>
      <c r="BJ442" s="152"/>
      <c r="BK442" s="152"/>
      <c r="BL442" s="152"/>
      <c r="BM442" s="152"/>
      <c r="BN442" s="152"/>
      <c r="BO442" s="152"/>
      <c r="BP442" s="152"/>
      <c r="BQ442" s="152"/>
      <c r="BR442" s="152"/>
      <c r="BS442" s="152"/>
      <c r="BT442" s="152"/>
      <c r="BU442" s="152"/>
      <c r="BV442" s="152"/>
      <c r="BW442" s="152"/>
      <c r="BX442" s="152"/>
      <c r="BY442" s="152"/>
      <c r="BZ442" s="152"/>
      <c r="CA442" s="152"/>
      <c r="CB442" s="152"/>
      <c r="CC442" s="152"/>
      <c r="CD442" s="152"/>
      <c r="CE442" s="152"/>
      <c r="CF442" s="152"/>
      <c r="CG442" s="152"/>
      <c r="CH442" s="152"/>
      <c r="CI442" s="152"/>
      <c r="CJ442" s="152"/>
      <c r="CK442" s="152"/>
      <c r="CL442" s="152"/>
      <c r="CM442" s="152"/>
      <c r="CN442" s="152"/>
      <c r="CO442" s="152"/>
      <c r="CP442" s="152"/>
      <c r="CQ442" s="152"/>
      <c r="CR442" s="152"/>
      <c r="CS442" s="152"/>
      <c r="CT442" s="152"/>
      <c r="CU442" s="152"/>
      <c r="CV442" s="152"/>
      <c r="CW442" s="152"/>
      <c r="CX442" s="152"/>
      <c r="CY442" s="152"/>
      <c r="CZ442" s="152"/>
      <c r="DA442" s="152"/>
      <c r="DB442" s="152"/>
      <c r="DC442" s="152"/>
      <c r="DD442" s="152"/>
      <c r="DE442" s="152"/>
      <c r="DF442" s="152"/>
      <c r="DG442" s="152"/>
      <c r="DH442" s="152"/>
      <c r="DI442" s="152"/>
      <c r="DJ442" s="152"/>
      <c r="DK442" s="152"/>
      <c r="DL442" s="152"/>
      <c r="DM442" s="152"/>
      <c r="DN442" s="152"/>
      <c r="DO442" s="152"/>
      <c r="DP442" s="152"/>
      <c r="DQ442" s="152"/>
      <c r="DR442" s="152"/>
      <c r="DS442" s="152"/>
      <c r="DT442" s="152"/>
      <c r="DU442" s="152"/>
      <c r="DV442" s="152"/>
      <c r="DW442" s="152"/>
      <c r="DX442" s="152"/>
      <c r="DY442" s="152"/>
      <c r="DZ442" s="152"/>
      <c r="EA442" s="152"/>
      <c r="EB442" s="152"/>
      <c r="EC442" s="152"/>
      <c r="ED442" s="152"/>
      <c r="EE442" s="152"/>
      <c r="EF442" s="152"/>
      <c r="EG442" s="152"/>
      <c r="EH442" s="152"/>
      <c r="EI442" s="152"/>
      <c r="EJ442" s="152"/>
      <c r="EK442" s="152"/>
      <c r="EL442" s="152"/>
      <c r="EM442" s="152"/>
      <c r="EN442" s="152"/>
      <c r="EO442" s="152"/>
      <c r="EP442" s="152"/>
      <c r="EQ442" s="152"/>
      <c r="ER442" s="152"/>
      <c r="ES442" s="152"/>
      <c r="ET442" s="152"/>
      <c r="EU442" s="152"/>
    </row>
    <row r="443" spans="1:235" s="2955" customFormat="1" ht="29" customHeight="1" x14ac:dyDescent="0.2">
      <c r="A443" s="3666" t="s">
        <v>2810</v>
      </c>
      <c r="B443" s="3046">
        <v>1801</v>
      </c>
      <c r="C443" s="3047" t="s">
        <v>186</v>
      </c>
      <c r="D443" s="3050" t="s">
        <v>636</v>
      </c>
      <c r="E443" s="3049">
        <v>43134</v>
      </c>
      <c r="F443" s="3131">
        <f t="shared" ca="1" si="10"/>
        <v>66</v>
      </c>
      <c r="G443" s="3047" t="s">
        <v>1281</v>
      </c>
      <c r="H443" s="3082" t="s">
        <v>655</v>
      </c>
      <c r="I443" s="3063" t="s">
        <v>2124</v>
      </c>
      <c r="J443" s="3142" t="s">
        <v>2340</v>
      </c>
      <c r="K443" s="3060" t="s">
        <v>2046</v>
      </c>
      <c r="L443" s="3060" t="s">
        <v>2055</v>
      </c>
      <c r="M443" s="3060" t="s">
        <v>2055</v>
      </c>
      <c r="N443" s="3060" t="s">
        <v>2055</v>
      </c>
      <c r="O443" s="3063"/>
      <c r="P443" s="3060" t="s">
        <v>2502</v>
      </c>
      <c r="Q443" s="3064" t="s">
        <v>2486</v>
      </c>
      <c r="R443" s="3064" t="s">
        <v>2486</v>
      </c>
      <c r="S443" s="2932"/>
      <c r="T443" s="3102"/>
      <c r="U443" s="151" t="s">
        <v>2055</v>
      </c>
      <c r="V443" s="151" t="s">
        <v>2055</v>
      </c>
      <c r="W443" s="2933"/>
      <c r="X443" s="147" t="s">
        <v>2329</v>
      </c>
      <c r="Y443" s="84" t="s">
        <v>2316</v>
      </c>
      <c r="Z443" s="2864" t="s">
        <v>2190</v>
      </c>
      <c r="AA443" s="2864" t="s">
        <v>2190</v>
      </c>
      <c r="AB443" s="2864" t="s">
        <v>2190</v>
      </c>
      <c r="AC443" s="71" t="s">
        <v>1798</v>
      </c>
      <c r="AD443" s="71" t="s">
        <v>1841</v>
      </c>
      <c r="AE443" s="71" t="s">
        <v>2126</v>
      </c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1"/>
      <c r="BM443" s="71"/>
      <c r="BN443" s="71"/>
      <c r="BO443" s="71"/>
      <c r="BP443" s="71"/>
      <c r="BQ443" s="71"/>
      <c r="BR443" s="71"/>
      <c r="BS443" s="71"/>
      <c r="BT443" s="71"/>
      <c r="BU443" s="71"/>
      <c r="BV443" s="71"/>
      <c r="BW443" s="71"/>
      <c r="BX443" s="71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71"/>
      <c r="CM443" s="71"/>
      <c r="CN443" s="71"/>
      <c r="CO443" s="71"/>
      <c r="CP443" s="71"/>
      <c r="CQ443" s="71"/>
      <c r="CR443" s="71"/>
      <c r="CS443" s="71"/>
      <c r="CT443" s="71"/>
      <c r="CU443" s="71"/>
      <c r="CV443" s="71"/>
      <c r="CW443" s="71"/>
      <c r="CX443" s="71"/>
      <c r="CY443" s="71"/>
      <c r="CZ443" s="71"/>
      <c r="DA443" s="71"/>
      <c r="DB443" s="71"/>
      <c r="DC443" s="71"/>
      <c r="DD443" s="71"/>
      <c r="DE443" s="71"/>
      <c r="DF443" s="71"/>
      <c r="DG443" s="71"/>
      <c r="DH443" s="71"/>
      <c r="DI443" s="71"/>
      <c r="DJ443" s="71"/>
      <c r="DK443" s="71"/>
      <c r="DL443" s="71"/>
      <c r="DM443" s="71"/>
      <c r="DN443" s="71"/>
      <c r="DO443" s="71"/>
      <c r="DP443" s="71"/>
      <c r="DQ443" s="71"/>
      <c r="DR443" s="71"/>
      <c r="DS443" s="71"/>
      <c r="DT443" s="71"/>
      <c r="DU443" s="71"/>
      <c r="DV443" s="71"/>
      <c r="DW443" s="71"/>
      <c r="DX443" s="71"/>
      <c r="DY443" s="71"/>
      <c r="DZ443" s="71"/>
      <c r="EA443" s="71"/>
      <c r="EB443" s="71"/>
      <c r="EC443" s="71"/>
      <c r="ED443" s="71"/>
      <c r="EE443" s="71"/>
      <c r="EF443" s="71"/>
      <c r="EG443" s="71"/>
      <c r="EH443" s="71"/>
      <c r="EI443" s="71"/>
      <c r="EJ443" s="71"/>
      <c r="EK443" s="71"/>
      <c r="EL443" s="71"/>
      <c r="EM443" s="71"/>
      <c r="EN443" s="71"/>
      <c r="EO443" s="71"/>
      <c r="EP443" s="71"/>
      <c r="EQ443" s="71"/>
      <c r="ER443" s="71"/>
      <c r="ES443" s="2893"/>
      <c r="ET443" s="2893"/>
      <c r="EU443" s="2893"/>
      <c r="EV443" s="71"/>
      <c r="EW443" s="71"/>
      <c r="EX443" s="71"/>
      <c r="EY443" s="71"/>
      <c r="EZ443" s="71"/>
      <c r="FA443" s="71"/>
      <c r="FB443" s="71"/>
      <c r="FC443" s="71"/>
      <c r="FD443" s="71"/>
      <c r="FE443" s="71"/>
      <c r="FF443" s="71"/>
      <c r="FG443" s="71"/>
      <c r="FH443" s="71"/>
      <c r="FI443" s="71"/>
      <c r="FJ443" s="71"/>
      <c r="FK443" s="71"/>
      <c r="FL443" s="71"/>
      <c r="FM443" s="71"/>
      <c r="FN443" s="71"/>
      <c r="FO443" s="71"/>
      <c r="FP443" s="71"/>
      <c r="FQ443" s="71"/>
      <c r="FR443" s="71"/>
      <c r="FS443" s="71"/>
      <c r="FT443" s="71"/>
      <c r="FU443" s="71"/>
      <c r="FV443" s="71"/>
      <c r="FW443" s="71"/>
      <c r="FX443" s="71"/>
      <c r="FY443" s="71"/>
      <c r="FZ443" s="71"/>
      <c r="GA443" s="71"/>
      <c r="GB443" s="71"/>
      <c r="GC443" s="71"/>
      <c r="GD443" s="71"/>
      <c r="GE443" s="71"/>
      <c r="GF443" s="71"/>
      <c r="GG443" s="71"/>
      <c r="GH443" s="71"/>
      <c r="GI443" s="71"/>
      <c r="GJ443" s="71"/>
      <c r="GK443" s="71"/>
      <c r="GL443" s="71"/>
      <c r="GM443" s="71"/>
      <c r="GN443" s="71"/>
      <c r="GO443" s="71"/>
      <c r="GP443" s="71"/>
      <c r="GQ443" s="71"/>
      <c r="GR443" s="71"/>
      <c r="GS443" s="71"/>
      <c r="GT443" s="71"/>
      <c r="GU443" s="71"/>
      <c r="GV443" s="71"/>
      <c r="GW443" s="71"/>
      <c r="GX443" s="71"/>
      <c r="GY443" s="71"/>
      <c r="GZ443" s="71"/>
      <c r="HA443" s="71"/>
      <c r="HB443" s="71"/>
      <c r="HC443" s="71"/>
      <c r="HD443" s="71"/>
      <c r="HE443" s="71"/>
      <c r="HF443" s="71"/>
      <c r="HG443" s="71"/>
      <c r="HH443" s="71"/>
      <c r="HI443" s="71"/>
      <c r="HJ443" s="71"/>
      <c r="HK443" s="71"/>
      <c r="HL443" s="71"/>
      <c r="HM443" s="71"/>
      <c r="HN443" s="71"/>
      <c r="HO443" s="71"/>
      <c r="HP443" s="71"/>
      <c r="HQ443" s="71"/>
      <c r="HR443" s="71"/>
      <c r="HS443" s="71"/>
      <c r="HT443" s="71"/>
      <c r="HU443" s="71"/>
      <c r="HV443" s="71"/>
      <c r="HW443" s="71"/>
      <c r="HX443" s="71"/>
      <c r="HY443" s="71"/>
      <c r="HZ443" s="71"/>
      <c r="IA443" s="71"/>
    </row>
    <row r="444" spans="1:235" s="3038" customFormat="1" ht="29" customHeight="1" x14ac:dyDescent="0.2">
      <c r="A444" s="3666" t="s">
        <v>2811</v>
      </c>
      <c r="B444" s="3046">
        <v>1821</v>
      </c>
      <c r="C444" s="3047" t="s">
        <v>186</v>
      </c>
      <c r="D444" s="3047" t="s">
        <v>148</v>
      </c>
      <c r="E444" s="3049">
        <v>43172</v>
      </c>
      <c r="F444" s="3131">
        <f t="shared" ca="1" si="10"/>
        <v>65</v>
      </c>
      <c r="G444" s="3047" t="s">
        <v>1281</v>
      </c>
      <c r="H444" s="3064" t="s">
        <v>1810</v>
      </c>
      <c r="I444" s="3062" t="s">
        <v>2134</v>
      </c>
      <c r="J444" s="3142" t="s">
        <v>2340</v>
      </c>
      <c r="K444" s="3060" t="s">
        <v>2046</v>
      </c>
      <c r="L444" s="3060" t="s">
        <v>2055</v>
      </c>
      <c r="M444" s="3060" t="s">
        <v>2055</v>
      </c>
      <c r="N444" s="3060" t="s">
        <v>2055</v>
      </c>
      <c r="O444" s="3062"/>
      <c r="P444" s="3060" t="s">
        <v>2502</v>
      </c>
      <c r="Q444" s="3064" t="s">
        <v>2486</v>
      </c>
      <c r="R444" s="3064" t="s">
        <v>2486</v>
      </c>
      <c r="S444" s="2954"/>
      <c r="T444" s="3144"/>
      <c r="U444" s="151" t="s">
        <v>2055</v>
      </c>
      <c r="V444" s="151" t="s">
        <v>2055</v>
      </c>
      <c r="W444" s="3145"/>
      <c r="X444" s="147" t="s">
        <v>2329</v>
      </c>
      <c r="Y444" s="3146" t="s">
        <v>2316</v>
      </c>
      <c r="Z444" s="3002" t="s">
        <v>2190</v>
      </c>
      <c r="AA444" s="3002" t="s">
        <v>2190</v>
      </c>
      <c r="AB444" s="3002" t="s">
        <v>2190</v>
      </c>
      <c r="AC444" s="3038" t="s">
        <v>1798</v>
      </c>
      <c r="AD444" s="278" t="s">
        <v>1734</v>
      </c>
      <c r="AE444" s="278"/>
      <c r="AG444" s="278"/>
      <c r="AH444" s="278"/>
      <c r="AI444" s="278"/>
      <c r="AJ444" s="278"/>
      <c r="AK444" s="278"/>
      <c r="AL444" s="278"/>
      <c r="AM444" s="278"/>
      <c r="AN444" s="278"/>
      <c r="AO444" s="278"/>
      <c r="AP444" s="278"/>
      <c r="AQ444" s="278"/>
      <c r="AR444" s="278"/>
      <c r="AS444" s="278"/>
      <c r="AT444" s="278"/>
      <c r="AU444" s="278"/>
      <c r="AV444" s="278"/>
      <c r="AW444" s="278"/>
      <c r="AX444" s="278"/>
      <c r="AY444" s="278"/>
      <c r="AZ444" s="278"/>
      <c r="BA444" s="278"/>
      <c r="BB444" s="278"/>
      <c r="BC444" s="278"/>
      <c r="BD444" s="278"/>
      <c r="BE444" s="278"/>
      <c r="BF444" s="278"/>
      <c r="BG444" s="278"/>
      <c r="BH444" s="278"/>
      <c r="BI444" s="278"/>
      <c r="BJ444" s="278"/>
      <c r="BK444" s="278"/>
      <c r="BL444" s="278"/>
      <c r="BM444" s="278"/>
      <c r="BN444" s="278"/>
      <c r="BO444" s="278"/>
      <c r="BP444" s="278"/>
      <c r="BQ444" s="278"/>
      <c r="BR444" s="278"/>
      <c r="BS444" s="278"/>
      <c r="BT444" s="278"/>
      <c r="BU444" s="278"/>
      <c r="BV444" s="278"/>
      <c r="BW444" s="278"/>
      <c r="BX444" s="278"/>
      <c r="BY444" s="278"/>
      <c r="BZ444" s="278"/>
      <c r="CA444" s="278"/>
      <c r="CB444" s="278"/>
      <c r="CC444" s="278"/>
      <c r="CD444" s="278"/>
      <c r="CE444" s="278"/>
      <c r="CF444" s="278"/>
      <c r="CG444" s="278"/>
      <c r="CH444" s="278"/>
      <c r="CI444" s="278"/>
      <c r="CJ444" s="278"/>
      <c r="CK444" s="278"/>
      <c r="CL444" s="278"/>
      <c r="CM444" s="278"/>
      <c r="CN444" s="278"/>
      <c r="CO444" s="278"/>
      <c r="CP444" s="278"/>
      <c r="CQ444" s="278"/>
      <c r="CR444" s="278"/>
      <c r="CS444" s="278"/>
      <c r="CT444" s="278"/>
      <c r="CU444" s="278"/>
      <c r="CV444" s="278"/>
      <c r="CW444" s="278"/>
      <c r="CX444" s="278"/>
      <c r="CY444" s="278"/>
      <c r="CZ444" s="278"/>
      <c r="DA444" s="278"/>
      <c r="DB444" s="278"/>
      <c r="DC444" s="278"/>
      <c r="DD444" s="278"/>
      <c r="DE444" s="278"/>
      <c r="DF444" s="278"/>
      <c r="DG444" s="278"/>
      <c r="DH444" s="278"/>
      <c r="DI444" s="278"/>
      <c r="DJ444" s="278"/>
      <c r="DK444" s="278"/>
      <c r="DL444" s="278"/>
      <c r="DM444" s="278"/>
      <c r="DN444" s="278"/>
      <c r="DO444" s="278"/>
      <c r="DP444" s="278"/>
      <c r="DQ444" s="278"/>
      <c r="DR444" s="278"/>
      <c r="DS444" s="278"/>
      <c r="DT444" s="278"/>
      <c r="DU444" s="278"/>
      <c r="DV444" s="278"/>
      <c r="DW444" s="278"/>
      <c r="DX444" s="278"/>
      <c r="DY444" s="278"/>
      <c r="DZ444" s="278"/>
      <c r="EA444" s="278"/>
      <c r="EB444" s="278"/>
      <c r="EC444" s="278"/>
      <c r="ED444" s="278"/>
      <c r="EE444" s="278"/>
      <c r="EF444" s="278"/>
      <c r="EG444" s="278"/>
      <c r="EH444" s="278"/>
      <c r="EI444" s="278"/>
      <c r="EJ444" s="278"/>
      <c r="EK444" s="278"/>
      <c r="EL444" s="278"/>
      <c r="EM444" s="278"/>
      <c r="EN444" s="278"/>
      <c r="EO444" s="278"/>
      <c r="EP444" s="278"/>
      <c r="EQ444" s="278"/>
      <c r="ER444" s="278"/>
      <c r="ES444" s="278"/>
      <c r="ET444" s="278"/>
      <c r="EU444" s="278"/>
    </row>
    <row r="445" spans="1:235" s="3154" customFormat="1" ht="29" customHeight="1" x14ac:dyDescent="0.2">
      <c r="A445" s="3666" t="s">
        <v>2812</v>
      </c>
      <c r="B445" s="3046" t="s">
        <v>2815</v>
      </c>
      <c r="C445" s="3047"/>
      <c r="D445" s="3047"/>
      <c r="E445" s="3049"/>
      <c r="F445" s="3131"/>
      <c r="G445" s="3047"/>
      <c r="H445" s="3064"/>
      <c r="I445" s="3062"/>
      <c r="J445" s="3142" t="s">
        <v>2340</v>
      </c>
      <c r="K445" s="3147"/>
      <c r="L445" s="3147"/>
      <c r="M445" s="3147"/>
      <c r="N445" s="3147"/>
      <c r="O445" s="3148"/>
      <c r="P445" s="3147"/>
      <c r="Q445" s="3064"/>
      <c r="R445" s="3064"/>
      <c r="S445" s="3149"/>
      <c r="T445" s="3150"/>
      <c r="U445" s="3099"/>
      <c r="V445" s="3032"/>
      <c r="W445" s="3151"/>
      <c r="X445" s="199"/>
      <c r="Y445" s="3152"/>
      <c r="Z445" s="3153"/>
      <c r="AA445" s="3153"/>
      <c r="AB445" s="3153"/>
      <c r="AD445" s="3155"/>
      <c r="AE445" s="3155"/>
      <c r="AG445" s="3155"/>
      <c r="AH445" s="3155"/>
      <c r="AI445" s="3155"/>
      <c r="AJ445" s="3155"/>
      <c r="AK445" s="3155"/>
      <c r="AL445" s="3155"/>
      <c r="AM445" s="3155"/>
      <c r="AN445" s="3155"/>
      <c r="AO445" s="3155"/>
      <c r="AP445" s="3155"/>
      <c r="AQ445" s="3155"/>
      <c r="AR445" s="3155"/>
      <c r="AS445" s="3155"/>
      <c r="AT445" s="3155"/>
      <c r="AU445" s="3155"/>
      <c r="AV445" s="3155"/>
      <c r="AW445" s="3155"/>
      <c r="AX445" s="3155"/>
      <c r="AY445" s="3155"/>
      <c r="AZ445" s="3155"/>
      <c r="BA445" s="3155"/>
      <c r="BB445" s="3155"/>
      <c r="BC445" s="3155"/>
      <c r="BD445" s="3155"/>
      <c r="BE445" s="3155"/>
      <c r="BF445" s="3155"/>
      <c r="BG445" s="3155"/>
      <c r="BH445" s="3155"/>
      <c r="BI445" s="3155"/>
      <c r="BJ445" s="3155"/>
      <c r="BK445" s="3155"/>
      <c r="BL445" s="3155"/>
      <c r="BM445" s="3155"/>
      <c r="BN445" s="3155"/>
      <c r="BO445" s="3155"/>
      <c r="BP445" s="3155"/>
      <c r="BQ445" s="3155"/>
      <c r="BR445" s="3155"/>
      <c r="BS445" s="3155"/>
      <c r="BT445" s="3155"/>
      <c r="BU445" s="3155"/>
      <c r="BV445" s="3155"/>
      <c r="BW445" s="3155"/>
      <c r="BX445" s="3155"/>
      <c r="BY445" s="3155"/>
      <c r="BZ445" s="3155"/>
      <c r="CA445" s="3155"/>
      <c r="CB445" s="3155"/>
      <c r="CC445" s="3155"/>
      <c r="CD445" s="3155"/>
      <c r="CE445" s="3155"/>
      <c r="CF445" s="3155"/>
      <c r="CG445" s="3155"/>
      <c r="CH445" s="3155"/>
      <c r="CI445" s="3155"/>
      <c r="CJ445" s="3155"/>
      <c r="CK445" s="3155"/>
      <c r="CL445" s="3155"/>
      <c r="CM445" s="3155"/>
      <c r="CN445" s="3155"/>
      <c r="CO445" s="3155"/>
      <c r="CP445" s="3155"/>
      <c r="CQ445" s="3155"/>
      <c r="CR445" s="3155"/>
      <c r="CS445" s="3155"/>
      <c r="CT445" s="3155"/>
      <c r="CU445" s="3155"/>
      <c r="CV445" s="3155"/>
      <c r="CW445" s="3155"/>
      <c r="CX445" s="3155"/>
      <c r="CY445" s="3155"/>
      <c r="CZ445" s="3155"/>
      <c r="DA445" s="3155"/>
      <c r="DB445" s="3155"/>
      <c r="DC445" s="3155"/>
      <c r="DD445" s="3155"/>
      <c r="DE445" s="3155"/>
      <c r="DF445" s="3155"/>
      <c r="DG445" s="3155"/>
      <c r="DH445" s="3155"/>
      <c r="DI445" s="3155"/>
      <c r="DJ445" s="3155"/>
      <c r="DK445" s="3155"/>
      <c r="DL445" s="3155"/>
      <c r="DM445" s="3155"/>
      <c r="DN445" s="3155"/>
      <c r="DO445" s="3155"/>
      <c r="DP445" s="3155"/>
      <c r="DQ445" s="3155"/>
      <c r="DR445" s="3155"/>
      <c r="DS445" s="3155"/>
      <c r="DT445" s="3155"/>
      <c r="DU445" s="3155"/>
      <c r="DV445" s="3155"/>
      <c r="DW445" s="3155"/>
      <c r="DX445" s="3155"/>
      <c r="DY445" s="3155"/>
      <c r="DZ445" s="3155"/>
      <c r="EA445" s="3155"/>
      <c r="EB445" s="3155"/>
      <c r="EC445" s="3155"/>
      <c r="ED445" s="3155"/>
      <c r="EE445" s="3155"/>
      <c r="EF445" s="3155"/>
      <c r="EG445" s="3155"/>
      <c r="EH445" s="3155"/>
      <c r="EI445" s="3155"/>
      <c r="EJ445" s="3155"/>
      <c r="EK445" s="3155"/>
      <c r="EL445" s="3155"/>
      <c r="EM445" s="3155"/>
      <c r="EN445" s="3155"/>
      <c r="EO445" s="3155"/>
      <c r="EP445" s="3155"/>
      <c r="EQ445" s="3155"/>
      <c r="ER445" s="3155"/>
      <c r="ES445" s="3155"/>
      <c r="ET445" s="3155"/>
      <c r="EU445" s="3155"/>
    </row>
    <row r="446" spans="1:235" s="3154" customFormat="1" ht="29" customHeight="1" x14ac:dyDescent="0.2">
      <c r="A446" s="3666" t="s">
        <v>2813</v>
      </c>
      <c r="B446" s="3046" t="s">
        <v>2816</v>
      </c>
      <c r="C446" s="3047"/>
      <c r="D446" s="3047"/>
      <c r="E446" s="3049"/>
      <c r="F446" s="3131"/>
      <c r="G446" s="3047"/>
      <c r="H446" s="3064"/>
      <c r="I446" s="3062"/>
      <c r="J446" s="3142" t="s">
        <v>2340</v>
      </c>
      <c r="K446" s="3147"/>
      <c r="L446" s="3147"/>
      <c r="M446" s="3147"/>
      <c r="N446" s="3147"/>
      <c r="O446" s="3148"/>
      <c r="P446" s="3147"/>
      <c r="Q446" s="3064"/>
      <c r="R446" s="3064"/>
      <c r="S446" s="3149"/>
      <c r="T446" s="3150"/>
      <c r="U446" s="3099"/>
      <c r="V446" s="3032"/>
      <c r="W446" s="3151"/>
      <c r="X446" s="199"/>
      <c r="Y446" s="3152"/>
      <c r="Z446" s="3153"/>
      <c r="AA446" s="3153"/>
      <c r="AB446" s="3153"/>
      <c r="AD446" s="3155"/>
      <c r="AE446" s="3155"/>
      <c r="AG446" s="3155"/>
      <c r="AH446" s="3155"/>
      <c r="AI446" s="3155"/>
      <c r="AJ446" s="3155"/>
      <c r="AK446" s="3155"/>
      <c r="AL446" s="3155"/>
      <c r="AM446" s="3155"/>
      <c r="AN446" s="3155"/>
      <c r="AO446" s="3155"/>
      <c r="AP446" s="3155"/>
      <c r="AQ446" s="3155"/>
      <c r="AR446" s="3155"/>
      <c r="AS446" s="3155"/>
      <c r="AT446" s="3155"/>
      <c r="AU446" s="3155"/>
      <c r="AV446" s="3155"/>
      <c r="AW446" s="3155"/>
      <c r="AX446" s="3155"/>
      <c r="AY446" s="3155"/>
      <c r="AZ446" s="3155"/>
      <c r="BA446" s="3155"/>
      <c r="BB446" s="3155"/>
      <c r="BC446" s="3155"/>
      <c r="BD446" s="3155"/>
      <c r="BE446" s="3155"/>
      <c r="BF446" s="3155"/>
      <c r="BG446" s="3155"/>
      <c r="BH446" s="3155"/>
      <c r="BI446" s="3155"/>
      <c r="BJ446" s="3155"/>
      <c r="BK446" s="3155"/>
      <c r="BL446" s="3155"/>
      <c r="BM446" s="3155"/>
      <c r="BN446" s="3155"/>
      <c r="BO446" s="3155"/>
      <c r="BP446" s="3155"/>
      <c r="BQ446" s="3155"/>
      <c r="BR446" s="3155"/>
      <c r="BS446" s="3155"/>
      <c r="BT446" s="3155"/>
      <c r="BU446" s="3155"/>
      <c r="BV446" s="3155"/>
      <c r="BW446" s="3155"/>
      <c r="BX446" s="3155"/>
      <c r="BY446" s="3155"/>
      <c r="BZ446" s="3155"/>
      <c r="CA446" s="3155"/>
      <c r="CB446" s="3155"/>
      <c r="CC446" s="3155"/>
      <c r="CD446" s="3155"/>
      <c r="CE446" s="3155"/>
      <c r="CF446" s="3155"/>
      <c r="CG446" s="3155"/>
      <c r="CH446" s="3155"/>
      <c r="CI446" s="3155"/>
      <c r="CJ446" s="3155"/>
      <c r="CK446" s="3155"/>
      <c r="CL446" s="3155"/>
      <c r="CM446" s="3155"/>
      <c r="CN446" s="3155"/>
      <c r="CO446" s="3155"/>
      <c r="CP446" s="3155"/>
      <c r="CQ446" s="3155"/>
      <c r="CR446" s="3155"/>
      <c r="CS446" s="3155"/>
      <c r="CT446" s="3155"/>
      <c r="CU446" s="3155"/>
      <c r="CV446" s="3155"/>
      <c r="CW446" s="3155"/>
      <c r="CX446" s="3155"/>
      <c r="CY446" s="3155"/>
      <c r="CZ446" s="3155"/>
      <c r="DA446" s="3155"/>
      <c r="DB446" s="3155"/>
      <c r="DC446" s="3155"/>
      <c r="DD446" s="3155"/>
      <c r="DE446" s="3155"/>
      <c r="DF446" s="3155"/>
      <c r="DG446" s="3155"/>
      <c r="DH446" s="3155"/>
      <c r="DI446" s="3155"/>
      <c r="DJ446" s="3155"/>
      <c r="DK446" s="3155"/>
      <c r="DL446" s="3155"/>
      <c r="DM446" s="3155"/>
      <c r="DN446" s="3155"/>
      <c r="DO446" s="3155"/>
      <c r="DP446" s="3155"/>
      <c r="DQ446" s="3155"/>
      <c r="DR446" s="3155"/>
      <c r="DS446" s="3155"/>
      <c r="DT446" s="3155"/>
      <c r="DU446" s="3155"/>
      <c r="DV446" s="3155"/>
      <c r="DW446" s="3155"/>
      <c r="DX446" s="3155"/>
      <c r="DY446" s="3155"/>
      <c r="DZ446" s="3155"/>
      <c r="EA446" s="3155"/>
      <c r="EB446" s="3155"/>
      <c r="EC446" s="3155"/>
      <c r="ED446" s="3155"/>
      <c r="EE446" s="3155"/>
      <c r="EF446" s="3155"/>
      <c r="EG446" s="3155"/>
      <c r="EH446" s="3155"/>
      <c r="EI446" s="3155"/>
      <c r="EJ446" s="3155"/>
      <c r="EK446" s="3155"/>
      <c r="EL446" s="3155"/>
      <c r="EM446" s="3155"/>
      <c r="EN446" s="3155"/>
      <c r="EO446" s="3155"/>
      <c r="EP446" s="3155"/>
      <c r="EQ446" s="3155"/>
      <c r="ER446" s="3155"/>
      <c r="ES446" s="3155"/>
      <c r="ET446" s="3155"/>
      <c r="EU446" s="3155"/>
    </row>
    <row r="447" spans="1:235" s="3154" customFormat="1" ht="29" customHeight="1" x14ac:dyDescent="0.2">
      <c r="A447" s="3389" t="s">
        <v>2843</v>
      </c>
      <c r="B447" s="3046" t="s">
        <v>2844</v>
      </c>
      <c r="C447" s="3047"/>
      <c r="D447" s="3047"/>
      <c r="E447" s="3049"/>
      <c r="F447" s="3130"/>
      <c r="G447" s="3060"/>
      <c r="H447" s="3064"/>
      <c r="I447" s="3060"/>
      <c r="J447" s="3156" t="s">
        <v>2842</v>
      </c>
      <c r="K447" s="3147"/>
      <c r="L447" s="3147"/>
      <c r="M447" s="3147"/>
      <c r="N447" s="3147"/>
      <c r="O447" s="3157"/>
      <c r="P447" s="3147"/>
      <c r="Q447" s="3064"/>
      <c r="R447" s="3064"/>
      <c r="S447" s="3033"/>
      <c r="T447" s="3034"/>
      <c r="U447" s="2957"/>
      <c r="V447" s="3158"/>
      <c r="W447" s="3159"/>
      <c r="X447" s="199"/>
      <c r="Y447" s="3160"/>
      <c r="AE447" s="3153"/>
      <c r="AF447" s="3153"/>
      <c r="AG447" s="3161"/>
      <c r="AH447" s="3161"/>
      <c r="AI447" s="3161"/>
      <c r="AJ447" s="3161"/>
      <c r="AK447" s="3161"/>
      <c r="AL447" s="3161"/>
      <c r="AM447" s="3161"/>
      <c r="AN447" s="3161"/>
      <c r="AO447" s="3161"/>
      <c r="AP447" s="3161"/>
      <c r="AQ447" s="3161"/>
      <c r="AR447" s="3161"/>
      <c r="AS447" s="3161"/>
      <c r="AT447" s="3161"/>
      <c r="AU447" s="3161"/>
      <c r="AV447" s="3161"/>
      <c r="AW447" s="3161"/>
      <c r="AX447" s="3161"/>
      <c r="AY447" s="3161"/>
      <c r="AZ447" s="3161"/>
      <c r="BA447" s="3161"/>
      <c r="BB447" s="3161"/>
      <c r="BC447" s="3161"/>
      <c r="BD447" s="3161"/>
      <c r="BE447" s="3161"/>
      <c r="BF447" s="3161"/>
      <c r="BG447" s="3161"/>
      <c r="BH447" s="3161"/>
      <c r="BI447" s="3161"/>
      <c r="BJ447" s="3161"/>
      <c r="BK447" s="3161"/>
      <c r="BL447" s="3161"/>
      <c r="BM447" s="3161"/>
      <c r="BN447" s="3161"/>
      <c r="BO447" s="3161"/>
      <c r="BP447" s="3161"/>
      <c r="BQ447" s="3161"/>
      <c r="BR447" s="3161"/>
      <c r="BS447" s="3161"/>
      <c r="BT447" s="3161"/>
      <c r="BU447" s="3161"/>
      <c r="BV447" s="3161"/>
      <c r="BW447" s="3161"/>
      <c r="BX447" s="3161"/>
      <c r="BY447" s="3161"/>
      <c r="BZ447" s="3161"/>
      <c r="CA447" s="3161"/>
      <c r="CB447" s="3161"/>
      <c r="CC447" s="3161"/>
      <c r="CD447" s="3161"/>
      <c r="CE447" s="3161"/>
      <c r="CF447" s="3161"/>
      <c r="CG447" s="3161"/>
      <c r="CH447" s="3161"/>
      <c r="CI447" s="3161"/>
      <c r="CJ447" s="3161"/>
      <c r="CK447" s="3161"/>
      <c r="CL447" s="3161"/>
      <c r="CM447" s="3161"/>
      <c r="CN447" s="3161"/>
      <c r="CO447" s="3161"/>
      <c r="CP447" s="3161"/>
      <c r="CQ447" s="3161"/>
      <c r="CR447" s="3161"/>
      <c r="CS447" s="3161"/>
      <c r="CT447" s="3161"/>
      <c r="CU447" s="3161"/>
      <c r="CV447" s="3161"/>
      <c r="CW447" s="3161"/>
      <c r="CX447" s="3161"/>
      <c r="CY447" s="3161"/>
      <c r="CZ447" s="3161"/>
      <c r="DA447" s="3161"/>
      <c r="DB447" s="3161"/>
      <c r="DC447" s="3161"/>
      <c r="DD447" s="3161"/>
      <c r="DE447" s="3161"/>
      <c r="DF447" s="3161"/>
      <c r="DG447" s="3161"/>
      <c r="DH447" s="3161"/>
      <c r="DI447" s="3161"/>
      <c r="DJ447" s="3161"/>
      <c r="DK447" s="3161"/>
      <c r="DL447" s="3161"/>
      <c r="DM447" s="3161"/>
      <c r="DN447" s="3161"/>
      <c r="DO447" s="3161"/>
      <c r="DP447" s="3161"/>
      <c r="DQ447" s="3161"/>
      <c r="DR447" s="3161"/>
      <c r="DS447" s="3161"/>
      <c r="DT447" s="3161"/>
      <c r="DU447" s="3161"/>
      <c r="DV447" s="3161"/>
      <c r="DW447" s="3161"/>
      <c r="DX447" s="3161"/>
      <c r="DY447" s="3161"/>
      <c r="DZ447" s="3161"/>
      <c r="EA447" s="3161"/>
      <c r="EB447" s="3161"/>
      <c r="EC447" s="3161"/>
      <c r="ED447" s="3161"/>
      <c r="EE447" s="3161"/>
      <c r="EF447" s="3161"/>
      <c r="EG447" s="3161"/>
      <c r="EH447" s="3161"/>
      <c r="EI447" s="3161"/>
      <c r="EJ447" s="3161"/>
      <c r="EK447" s="3161"/>
      <c r="EL447" s="3161"/>
      <c r="EM447" s="3161"/>
      <c r="EN447" s="3161"/>
      <c r="EO447" s="3161"/>
      <c r="EP447" s="3161"/>
      <c r="EQ447" s="3161"/>
      <c r="ER447" s="3161"/>
      <c r="ES447" s="3155"/>
      <c r="ET447" s="3155"/>
      <c r="EU447" s="3155"/>
      <c r="EV447" s="3162"/>
      <c r="EW447" s="3162"/>
      <c r="EX447" s="3162"/>
      <c r="EY447" s="3162"/>
      <c r="EZ447" s="3162"/>
      <c r="FA447" s="3162"/>
      <c r="FB447" s="3162"/>
      <c r="FC447" s="3162"/>
      <c r="FD447" s="3162"/>
      <c r="FE447" s="3162"/>
      <c r="FF447" s="3162"/>
      <c r="FG447" s="3162"/>
      <c r="FH447" s="3162"/>
      <c r="FI447" s="3162"/>
      <c r="FJ447" s="3162"/>
      <c r="FK447" s="3162"/>
      <c r="FL447" s="3162"/>
      <c r="FM447" s="3162"/>
      <c r="FN447" s="3162"/>
      <c r="FO447" s="3162"/>
      <c r="FP447" s="3162"/>
      <c r="FQ447" s="3162"/>
      <c r="FR447" s="3162"/>
      <c r="FS447" s="3162"/>
      <c r="FT447" s="3162"/>
      <c r="FU447" s="3162"/>
      <c r="FV447" s="3162"/>
      <c r="FW447" s="3162"/>
      <c r="FX447" s="3162"/>
      <c r="FY447" s="3162"/>
      <c r="FZ447" s="3162"/>
      <c r="GA447" s="3162"/>
      <c r="GB447" s="3162"/>
      <c r="GC447" s="3162"/>
      <c r="GD447" s="3162"/>
      <c r="GE447" s="3162"/>
      <c r="GF447" s="3162"/>
      <c r="GG447" s="3162"/>
      <c r="GH447" s="3162"/>
      <c r="GI447" s="3162"/>
      <c r="GJ447" s="3162"/>
      <c r="GK447" s="3162"/>
      <c r="GL447" s="3162"/>
      <c r="GM447" s="3162"/>
      <c r="GN447" s="3162"/>
      <c r="GO447" s="3162"/>
      <c r="GP447" s="3162"/>
      <c r="GQ447" s="3162"/>
      <c r="GR447" s="3162"/>
      <c r="GS447" s="3162"/>
      <c r="GT447" s="3162"/>
      <c r="GU447" s="3162"/>
      <c r="GV447" s="3162"/>
      <c r="GW447" s="3162"/>
      <c r="GX447" s="3162"/>
      <c r="GY447" s="3162"/>
      <c r="GZ447" s="3162"/>
      <c r="HA447" s="3162"/>
      <c r="HB447" s="3162"/>
      <c r="HC447" s="3162"/>
      <c r="HD447" s="3162"/>
      <c r="HE447" s="3162"/>
      <c r="HF447" s="3162"/>
      <c r="HG447" s="3162"/>
      <c r="HH447" s="3162"/>
      <c r="HI447" s="3162"/>
      <c r="HJ447" s="3162"/>
      <c r="HK447" s="3162"/>
      <c r="HL447" s="3162"/>
      <c r="HM447" s="3162"/>
      <c r="HN447" s="3162"/>
      <c r="HO447" s="3162"/>
      <c r="HP447" s="3162"/>
      <c r="HQ447" s="3162"/>
      <c r="HR447" s="3162"/>
      <c r="HS447" s="3162"/>
      <c r="HT447" s="3162"/>
      <c r="HU447" s="3162"/>
      <c r="HV447" s="3162"/>
      <c r="HW447" s="3162"/>
      <c r="HX447" s="3162"/>
      <c r="HY447" s="3162"/>
      <c r="HZ447" s="3162"/>
      <c r="IA447" s="3162"/>
    </row>
    <row r="448" spans="1:235" s="3154" customFormat="1" ht="29" customHeight="1" x14ac:dyDescent="0.2">
      <c r="A448" s="3389" t="s">
        <v>2843</v>
      </c>
      <c r="B448" s="3046" t="s">
        <v>2822</v>
      </c>
      <c r="C448" s="3047"/>
      <c r="D448" s="3047"/>
      <c r="E448" s="3049"/>
      <c r="F448" s="3131"/>
      <c r="G448" s="3047"/>
      <c r="H448" s="3064"/>
      <c r="I448" s="3062"/>
      <c r="J448" s="3156" t="s">
        <v>2842</v>
      </c>
      <c r="K448" s="3147"/>
      <c r="L448" s="3147"/>
      <c r="M448" s="3147"/>
      <c r="N448" s="3147"/>
      <c r="O448" s="3148"/>
      <c r="P448" s="3147"/>
      <c r="Q448" s="3064"/>
      <c r="R448" s="3064"/>
      <c r="S448" s="3149"/>
      <c r="T448" s="3150"/>
      <c r="U448" s="3099"/>
      <c r="V448" s="3032"/>
      <c r="W448" s="3151"/>
      <c r="X448" s="199"/>
      <c r="Y448" s="3152"/>
      <c r="Z448" s="3153"/>
      <c r="AA448" s="3153"/>
      <c r="AB448" s="3153"/>
      <c r="AD448" s="3155"/>
      <c r="AE448" s="3155"/>
      <c r="AG448" s="3155"/>
      <c r="AH448" s="3155"/>
      <c r="AI448" s="3155"/>
      <c r="AJ448" s="3155"/>
      <c r="AK448" s="3155"/>
      <c r="AL448" s="3155"/>
      <c r="AM448" s="3155"/>
      <c r="AN448" s="3155"/>
      <c r="AO448" s="3155"/>
      <c r="AP448" s="3155"/>
      <c r="AQ448" s="3155"/>
      <c r="AR448" s="3155"/>
      <c r="AS448" s="3155"/>
      <c r="AT448" s="3155"/>
      <c r="AU448" s="3155"/>
      <c r="AV448" s="3155"/>
      <c r="AW448" s="3155"/>
      <c r="AX448" s="3155"/>
      <c r="AY448" s="3155"/>
      <c r="AZ448" s="3155"/>
      <c r="BA448" s="3155"/>
      <c r="BB448" s="3155"/>
      <c r="BC448" s="3155"/>
      <c r="BD448" s="3155"/>
      <c r="BE448" s="3155"/>
      <c r="BF448" s="3155"/>
      <c r="BG448" s="3155"/>
      <c r="BH448" s="3155"/>
      <c r="BI448" s="3155"/>
      <c r="BJ448" s="3155"/>
      <c r="BK448" s="3155"/>
      <c r="BL448" s="3155"/>
      <c r="BM448" s="3155"/>
      <c r="BN448" s="3155"/>
      <c r="BO448" s="3155"/>
      <c r="BP448" s="3155"/>
      <c r="BQ448" s="3155"/>
      <c r="BR448" s="3155"/>
      <c r="BS448" s="3155"/>
      <c r="BT448" s="3155"/>
      <c r="BU448" s="3155"/>
      <c r="BV448" s="3155"/>
      <c r="BW448" s="3155"/>
      <c r="BX448" s="3155"/>
      <c r="BY448" s="3155"/>
      <c r="BZ448" s="3155"/>
      <c r="CA448" s="3155"/>
      <c r="CB448" s="3155"/>
      <c r="CC448" s="3155"/>
      <c r="CD448" s="3155"/>
      <c r="CE448" s="3155"/>
      <c r="CF448" s="3155"/>
      <c r="CG448" s="3155"/>
      <c r="CH448" s="3155"/>
      <c r="CI448" s="3155"/>
      <c r="CJ448" s="3155"/>
      <c r="CK448" s="3155"/>
      <c r="CL448" s="3155"/>
      <c r="CM448" s="3155"/>
      <c r="CN448" s="3155"/>
      <c r="CO448" s="3155"/>
      <c r="CP448" s="3155"/>
      <c r="CQ448" s="3155"/>
      <c r="CR448" s="3155"/>
      <c r="CS448" s="3155"/>
      <c r="CT448" s="3155"/>
      <c r="CU448" s="3155"/>
      <c r="CV448" s="3155"/>
      <c r="CW448" s="3155"/>
      <c r="CX448" s="3155"/>
      <c r="CY448" s="3155"/>
      <c r="CZ448" s="3155"/>
      <c r="DA448" s="3155"/>
      <c r="DB448" s="3155"/>
      <c r="DC448" s="3155"/>
      <c r="DD448" s="3155"/>
      <c r="DE448" s="3155"/>
      <c r="DF448" s="3155"/>
      <c r="DG448" s="3155"/>
      <c r="DH448" s="3155"/>
      <c r="DI448" s="3155"/>
      <c r="DJ448" s="3155"/>
      <c r="DK448" s="3155"/>
      <c r="DL448" s="3155"/>
      <c r="DM448" s="3155"/>
      <c r="DN448" s="3155"/>
      <c r="DO448" s="3155"/>
      <c r="DP448" s="3155"/>
      <c r="DQ448" s="3155"/>
      <c r="DR448" s="3155"/>
      <c r="DS448" s="3155"/>
      <c r="DT448" s="3155"/>
      <c r="DU448" s="3155"/>
      <c r="DV448" s="3155"/>
      <c r="DW448" s="3155"/>
      <c r="DX448" s="3155"/>
      <c r="DY448" s="3155"/>
      <c r="DZ448" s="3155"/>
      <c r="EA448" s="3155"/>
      <c r="EB448" s="3155"/>
      <c r="EC448" s="3155"/>
      <c r="ED448" s="3155"/>
      <c r="EE448" s="3155"/>
      <c r="EF448" s="3155"/>
      <c r="EG448" s="3155"/>
      <c r="EH448" s="3155"/>
      <c r="EI448" s="3155"/>
      <c r="EJ448" s="3155"/>
      <c r="EK448" s="3155"/>
      <c r="EL448" s="3155"/>
      <c r="EM448" s="3155"/>
      <c r="EN448" s="3155"/>
      <c r="EO448" s="3155"/>
      <c r="EP448" s="3155"/>
      <c r="EQ448" s="3155"/>
      <c r="ER448" s="3155"/>
      <c r="ES448" s="3155"/>
      <c r="ET448" s="3155"/>
      <c r="EU448" s="3155"/>
    </row>
    <row r="449" spans="1:237" s="3154" customFormat="1" ht="29" customHeight="1" x14ac:dyDescent="0.2">
      <c r="A449" s="3389" t="s">
        <v>2843</v>
      </c>
      <c r="B449" s="3046" t="s">
        <v>2820</v>
      </c>
      <c r="C449" s="3047"/>
      <c r="D449" s="3047"/>
      <c r="E449" s="3049"/>
      <c r="F449" s="3131"/>
      <c r="G449" s="3047"/>
      <c r="H449" s="3064"/>
      <c r="I449" s="3062"/>
      <c r="J449" s="3156" t="s">
        <v>2842</v>
      </c>
      <c r="K449" s="3147"/>
      <c r="L449" s="3147"/>
      <c r="M449" s="3147"/>
      <c r="N449" s="3147"/>
      <c r="O449" s="3148"/>
      <c r="P449" s="3147"/>
      <c r="Q449" s="3064"/>
      <c r="R449" s="3064"/>
      <c r="S449" s="3149"/>
      <c r="T449" s="3150"/>
      <c r="U449" s="3099"/>
      <c r="V449" s="3032"/>
      <c r="W449" s="3151"/>
      <c r="X449" s="199"/>
      <c r="Y449" s="3152"/>
      <c r="Z449" s="3153"/>
      <c r="AA449" s="3153"/>
      <c r="AB449" s="3153"/>
      <c r="AD449" s="3155"/>
      <c r="AE449" s="3155"/>
      <c r="AG449" s="3155"/>
      <c r="AH449" s="3155"/>
      <c r="AI449" s="3155"/>
      <c r="AJ449" s="3155"/>
      <c r="AK449" s="3155"/>
      <c r="AL449" s="3155"/>
      <c r="AM449" s="3155"/>
      <c r="AN449" s="3155"/>
      <c r="AO449" s="3155"/>
      <c r="AP449" s="3155"/>
      <c r="AQ449" s="3155"/>
      <c r="AR449" s="3155"/>
      <c r="AS449" s="3155"/>
      <c r="AT449" s="3155"/>
      <c r="AU449" s="3155"/>
      <c r="AV449" s="3155"/>
      <c r="AW449" s="3155"/>
      <c r="AX449" s="3155"/>
      <c r="AY449" s="3155"/>
      <c r="AZ449" s="3155"/>
      <c r="BA449" s="3155"/>
      <c r="BB449" s="3155"/>
      <c r="BC449" s="3155"/>
      <c r="BD449" s="3155"/>
      <c r="BE449" s="3155"/>
      <c r="BF449" s="3155"/>
      <c r="BG449" s="3155"/>
      <c r="BH449" s="3155"/>
      <c r="BI449" s="3155"/>
      <c r="BJ449" s="3155"/>
      <c r="BK449" s="3155"/>
      <c r="BL449" s="3155"/>
      <c r="BM449" s="3155"/>
      <c r="BN449" s="3155"/>
      <c r="BO449" s="3155"/>
      <c r="BP449" s="3155"/>
      <c r="BQ449" s="3155"/>
      <c r="BR449" s="3155"/>
      <c r="BS449" s="3155"/>
      <c r="BT449" s="3155"/>
      <c r="BU449" s="3155"/>
      <c r="BV449" s="3155"/>
      <c r="BW449" s="3155"/>
      <c r="BX449" s="3155"/>
      <c r="BY449" s="3155"/>
      <c r="BZ449" s="3155"/>
      <c r="CA449" s="3155"/>
      <c r="CB449" s="3155"/>
      <c r="CC449" s="3155"/>
      <c r="CD449" s="3155"/>
      <c r="CE449" s="3155"/>
      <c r="CF449" s="3155"/>
      <c r="CG449" s="3155"/>
      <c r="CH449" s="3155"/>
      <c r="CI449" s="3155"/>
      <c r="CJ449" s="3155"/>
      <c r="CK449" s="3155"/>
      <c r="CL449" s="3155"/>
      <c r="CM449" s="3155"/>
      <c r="CN449" s="3155"/>
      <c r="CO449" s="3155"/>
      <c r="CP449" s="3155"/>
      <c r="CQ449" s="3155"/>
      <c r="CR449" s="3155"/>
      <c r="CS449" s="3155"/>
      <c r="CT449" s="3155"/>
      <c r="CU449" s="3155"/>
      <c r="CV449" s="3155"/>
      <c r="CW449" s="3155"/>
      <c r="CX449" s="3155"/>
      <c r="CY449" s="3155"/>
      <c r="CZ449" s="3155"/>
      <c r="DA449" s="3155"/>
      <c r="DB449" s="3155"/>
      <c r="DC449" s="3155"/>
      <c r="DD449" s="3155"/>
      <c r="DE449" s="3155"/>
      <c r="DF449" s="3155"/>
      <c r="DG449" s="3155"/>
      <c r="DH449" s="3155"/>
      <c r="DI449" s="3155"/>
      <c r="DJ449" s="3155"/>
      <c r="DK449" s="3155"/>
      <c r="DL449" s="3155"/>
      <c r="DM449" s="3155"/>
      <c r="DN449" s="3155"/>
      <c r="DO449" s="3155"/>
      <c r="DP449" s="3155"/>
      <c r="DQ449" s="3155"/>
      <c r="DR449" s="3155"/>
      <c r="DS449" s="3155"/>
      <c r="DT449" s="3155"/>
      <c r="DU449" s="3155"/>
      <c r="DV449" s="3155"/>
      <c r="DW449" s="3155"/>
      <c r="DX449" s="3155"/>
      <c r="DY449" s="3155"/>
      <c r="DZ449" s="3155"/>
      <c r="EA449" s="3155"/>
      <c r="EB449" s="3155"/>
      <c r="EC449" s="3155"/>
      <c r="ED449" s="3155"/>
      <c r="EE449" s="3155"/>
      <c r="EF449" s="3155"/>
      <c r="EG449" s="3155"/>
      <c r="EH449" s="3155"/>
      <c r="EI449" s="3155"/>
      <c r="EJ449" s="3155"/>
      <c r="EK449" s="3155"/>
      <c r="EL449" s="3155"/>
      <c r="EM449" s="3155"/>
      <c r="EN449" s="3155"/>
      <c r="EO449" s="3155"/>
      <c r="EP449" s="3155"/>
      <c r="EQ449" s="3155"/>
      <c r="ER449" s="3155"/>
      <c r="ES449" s="3155"/>
      <c r="ET449" s="3155"/>
      <c r="EU449" s="3155"/>
    </row>
    <row r="450" spans="1:237" s="2871" customFormat="1" ht="29" customHeight="1" x14ac:dyDescent="0.2">
      <c r="A450" s="3389" t="s">
        <v>2843</v>
      </c>
      <c r="B450" s="3046" t="s">
        <v>2821</v>
      </c>
      <c r="C450" s="3047"/>
      <c r="D450" s="3047"/>
      <c r="E450" s="3049"/>
      <c r="F450" s="3131"/>
      <c r="G450" s="3047"/>
      <c r="H450" s="3064"/>
      <c r="I450" s="3062"/>
      <c r="J450" s="3156" t="s">
        <v>2842</v>
      </c>
      <c r="K450" s="3147"/>
      <c r="L450" s="3147"/>
      <c r="M450" s="3147"/>
      <c r="N450" s="3147"/>
      <c r="O450" s="3148"/>
      <c r="P450" s="3147"/>
      <c r="Q450" s="3064"/>
      <c r="R450" s="3064"/>
      <c r="S450" s="154"/>
      <c r="T450" s="154"/>
      <c r="U450" s="152"/>
      <c r="V450" s="3163"/>
      <c r="W450" s="154"/>
      <c r="X450" s="152"/>
      <c r="Y450" s="2877"/>
      <c r="Z450" s="2862"/>
      <c r="AA450" s="2862"/>
      <c r="AB450" s="2862"/>
      <c r="AD450" s="152"/>
      <c r="AE450" s="152"/>
      <c r="AG450" s="152"/>
      <c r="AH450" s="152"/>
      <c r="AI450" s="152"/>
      <c r="AJ450" s="152"/>
      <c r="AK450" s="152"/>
      <c r="AL450" s="152"/>
      <c r="AM450" s="152"/>
      <c r="AN450" s="152"/>
      <c r="AO450" s="152"/>
      <c r="AP450" s="152"/>
      <c r="AQ450" s="152"/>
      <c r="AR450" s="152"/>
      <c r="AS450" s="152"/>
      <c r="AT450" s="152"/>
      <c r="AU450" s="152"/>
      <c r="AV450" s="152"/>
      <c r="AW450" s="152"/>
      <c r="AX450" s="152"/>
      <c r="AY450" s="152"/>
      <c r="AZ450" s="152"/>
      <c r="BA450" s="152"/>
      <c r="BB450" s="152"/>
      <c r="BC450" s="152"/>
      <c r="BD450" s="152"/>
      <c r="BE450" s="152"/>
      <c r="BF450" s="152"/>
      <c r="BG450" s="152"/>
      <c r="BH450" s="152"/>
      <c r="BI450" s="152"/>
      <c r="BJ450" s="152"/>
      <c r="BK450" s="152"/>
      <c r="BL450" s="152"/>
      <c r="BM450" s="152"/>
      <c r="BN450" s="152"/>
      <c r="BO450" s="152"/>
      <c r="BP450" s="152"/>
      <c r="BQ450" s="152"/>
      <c r="BR450" s="152"/>
      <c r="BS450" s="152"/>
      <c r="BT450" s="152"/>
      <c r="BU450" s="152"/>
      <c r="BV450" s="152"/>
      <c r="BW450" s="152"/>
      <c r="BX450" s="152"/>
      <c r="BY450" s="152"/>
      <c r="BZ450" s="152"/>
      <c r="CA450" s="152"/>
      <c r="CB450" s="152"/>
      <c r="CC450" s="152"/>
      <c r="CD450" s="152"/>
      <c r="CE450" s="152"/>
      <c r="CF450" s="152"/>
      <c r="CG450" s="152"/>
      <c r="CH450" s="152"/>
      <c r="CI450" s="152"/>
      <c r="CJ450" s="152"/>
      <c r="CK450" s="152"/>
      <c r="CL450" s="152"/>
      <c r="CM450" s="152"/>
      <c r="CN450" s="152"/>
      <c r="CO450" s="152"/>
      <c r="CP450" s="152"/>
      <c r="CQ450" s="152"/>
      <c r="CR450" s="152"/>
      <c r="CS450" s="152"/>
      <c r="CT450" s="152"/>
      <c r="CU450" s="152"/>
      <c r="CV450" s="152"/>
      <c r="CW450" s="152"/>
      <c r="CX450" s="152"/>
      <c r="CY450" s="152"/>
      <c r="CZ450" s="152"/>
      <c r="DA450" s="152"/>
      <c r="DB450" s="152"/>
      <c r="DC450" s="152"/>
      <c r="DD450" s="152"/>
      <c r="DE450" s="152"/>
      <c r="DF450" s="152"/>
      <c r="DG450" s="152"/>
      <c r="DH450" s="152"/>
      <c r="DI450" s="152"/>
      <c r="DJ450" s="152"/>
      <c r="DK450" s="152"/>
      <c r="DL450" s="152"/>
      <c r="DM450" s="152"/>
      <c r="DN450" s="152"/>
      <c r="DO450" s="152"/>
      <c r="DP450" s="152"/>
      <c r="DQ450" s="152"/>
      <c r="DR450" s="152"/>
      <c r="DS450" s="152"/>
      <c r="DT450" s="152"/>
      <c r="DU450" s="152"/>
      <c r="DV450" s="152"/>
      <c r="DW450" s="152"/>
      <c r="DX450" s="152"/>
      <c r="DY450" s="152"/>
      <c r="DZ450" s="152"/>
      <c r="EA450" s="152"/>
      <c r="EB450" s="152"/>
      <c r="EC450" s="152"/>
      <c r="ED450" s="152"/>
      <c r="EE450" s="152"/>
      <c r="EF450" s="152"/>
      <c r="EG450" s="152"/>
      <c r="EH450" s="152"/>
      <c r="EI450" s="152"/>
      <c r="EJ450" s="152"/>
      <c r="EK450" s="152"/>
      <c r="EL450" s="152"/>
      <c r="EM450" s="152"/>
      <c r="EN450" s="152"/>
      <c r="EO450" s="152"/>
      <c r="EP450" s="152"/>
      <c r="EQ450" s="152"/>
      <c r="ER450" s="152"/>
      <c r="ES450" s="152"/>
      <c r="ET450" s="152"/>
      <c r="EU450" s="152"/>
    </row>
    <row r="451" spans="1:237" s="2871" customFormat="1" ht="29" customHeight="1" x14ac:dyDescent="0.2">
      <c r="A451" s="3389" t="s">
        <v>2843</v>
      </c>
      <c r="B451" s="3046" t="s">
        <v>2825</v>
      </c>
      <c r="C451" s="3047"/>
      <c r="D451" s="3047"/>
      <c r="E451" s="3049"/>
      <c r="F451" s="3130"/>
      <c r="G451" s="3060"/>
      <c r="H451" s="3064"/>
      <c r="I451" s="3060"/>
      <c r="J451" s="3156" t="s">
        <v>2842</v>
      </c>
      <c r="K451" s="3147"/>
      <c r="L451" s="3147"/>
      <c r="M451" s="3147"/>
      <c r="N451" s="3147"/>
      <c r="O451" s="3157"/>
      <c r="P451" s="3147"/>
      <c r="Q451" s="3064"/>
      <c r="R451" s="3064"/>
      <c r="S451" s="152"/>
      <c r="T451" s="152"/>
      <c r="V451" s="3164"/>
      <c r="W451" s="152"/>
      <c r="X451" s="152"/>
      <c r="Y451" s="153"/>
      <c r="AE451" s="2862"/>
      <c r="AF451" s="2862"/>
      <c r="AG451" s="156"/>
      <c r="AH451" s="156"/>
      <c r="AI451" s="156"/>
      <c r="AJ451" s="156"/>
      <c r="AK451" s="156"/>
      <c r="AL451" s="156"/>
      <c r="AM451" s="156"/>
      <c r="AN451" s="156"/>
      <c r="AO451" s="156"/>
      <c r="AP451" s="156"/>
      <c r="AQ451" s="156"/>
      <c r="AR451" s="156"/>
      <c r="AS451" s="156"/>
      <c r="AT451" s="156"/>
      <c r="AU451" s="156"/>
      <c r="AV451" s="156"/>
      <c r="AW451" s="156"/>
      <c r="AX451" s="156"/>
      <c r="AY451" s="156"/>
      <c r="AZ451" s="156"/>
      <c r="BA451" s="156"/>
      <c r="BB451" s="156"/>
      <c r="BC451" s="156"/>
      <c r="BD451" s="156"/>
      <c r="BE451" s="156"/>
      <c r="BF451" s="156"/>
      <c r="BG451" s="156"/>
      <c r="BH451" s="156"/>
      <c r="BI451" s="156"/>
      <c r="BJ451" s="156"/>
      <c r="BK451" s="156"/>
      <c r="BL451" s="156"/>
      <c r="BM451" s="156"/>
      <c r="BN451" s="156"/>
      <c r="BO451" s="156"/>
      <c r="BP451" s="156"/>
      <c r="BQ451" s="156"/>
      <c r="BR451" s="156"/>
      <c r="BS451" s="156"/>
      <c r="BT451" s="156"/>
      <c r="BU451" s="156"/>
      <c r="BV451" s="156"/>
      <c r="BW451" s="156"/>
      <c r="BX451" s="156"/>
      <c r="BY451" s="156"/>
      <c r="BZ451" s="156"/>
      <c r="CA451" s="156"/>
      <c r="CB451" s="156"/>
      <c r="CC451" s="156"/>
      <c r="CD451" s="156"/>
      <c r="CE451" s="156"/>
      <c r="CF451" s="156"/>
      <c r="CG451" s="156"/>
      <c r="CH451" s="156"/>
      <c r="CI451" s="156"/>
      <c r="CJ451" s="156"/>
      <c r="CK451" s="156"/>
      <c r="CL451" s="156"/>
      <c r="CM451" s="156"/>
      <c r="CN451" s="156"/>
      <c r="CO451" s="156"/>
      <c r="CP451" s="156"/>
      <c r="CQ451" s="156"/>
      <c r="CR451" s="156"/>
      <c r="CS451" s="156"/>
      <c r="CT451" s="156"/>
      <c r="CU451" s="156"/>
      <c r="CV451" s="156"/>
      <c r="CW451" s="156"/>
      <c r="CX451" s="156"/>
      <c r="CY451" s="156"/>
      <c r="CZ451" s="156"/>
      <c r="DA451" s="156"/>
      <c r="DB451" s="156"/>
      <c r="DC451" s="156"/>
      <c r="DD451" s="156"/>
      <c r="DE451" s="156"/>
      <c r="DF451" s="156"/>
      <c r="DG451" s="156"/>
      <c r="DH451" s="156"/>
      <c r="DI451" s="156"/>
      <c r="DJ451" s="156"/>
      <c r="DK451" s="156"/>
      <c r="DL451" s="156"/>
      <c r="DM451" s="156"/>
      <c r="DN451" s="156"/>
      <c r="DO451" s="156"/>
      <c r="DP451" s="156"/>
      <c r="DQ451" s="156"/>
      <c r="DR451" s="156"/>
      <c r="DS451" s="156"/>
      <c r="DT451" s="156"/>
      <c r="DU451" s="156"/>
      <c r="DV451" s="156"/>
      <c r="DW451" s="156"/>
      <c r="DX451" s="156"/>
      <c r="DY451" s="156"/>
      <c r="DZ451" s="156"/>
      <c r="EA451" s="156"/>
      <c r="EB451" s="156"/>
      <c r="EC451" s="156"/>
      <c r="ED451" s="156"/>
      <c r="EE451" s="156"/>
      <c r="EF451" s="156"/>
      <c r="EG451" s="156"/>
      <c r="EH451" s="156"/>
      <c r="EI451" s="156"/>
      <c r="EJ451" s="156"/>
      <c r="EK451" s="156"/>
      <c r="EL451" s="156"/>
      <c r="EM451" s="156"/>
      <c r="EN451" s="156"/>
      <c r="EO451" s="156"/>
      <c r="EP451" s="156"/>
      <c r="EQ451" s="156"/>
      <c r="ER451" s="156"/>
      <c r="ES451" s="152"/>
      <c r="ET451" s="152"/>
      <c r="EU451" s="152"/>
      <c r="EV451" s="2891"/>
      <c r="EW451" s="2891"/>
      <c r="EX451" s="2891"/>
      <c r="EY451" s="2891"/>
      <c r="EZ451" s="2891"/>
      <c r="FA451" s="2891"/>
      <c r="FB451" s="2891"/>
      <c r="FC451" s="2891"/>
      <c r="FD451" s="2891"/>
      <c r="FE451" s="2891"/>
      <c r="FF451" s="2891"/>
      <c r="FG451" s="2891"/>
      <c r="FH451" s="2891"/>
      <c r="FI451" s="2891"/>
      <c r="FJ451" s="2891"/>
      <c r="FK451" s="2891"/>
      <c r="FL451" s="2891"/>
      <c r="FM451" s="2891"/>
      <c r="FN451" s="2891"/>
      <c r="FO451" s="2891"/>
      <c r="FP451" s="2891"/>
      <c r="FQ451" s="2891"/>
      <c r="FR451" s="2891"/>
      <c r="FS451" s="2891"/>
      <c r="FT451" s="2891"/>
      <c r="FU451" s="2891"/>
      <c r="FV451" s="2891"/>
      <c r="FW451" s="2891"/>
      <c r="FX451" s="2891"/>
      <c r="FY451" s="2891"/>
      <c r="FZ451" s="2891"/>
      <c r="GA451" s="2891"/>
      <c r="GB451" s="2891"/>
      <c r="GC451" s="2891"/>
      <c r="GD451" s="2891"/>
      <c r="GE451" s="2891"/>
      <c r="GF451" s="2891"/>
      <c r="GG451" s="2891"/>
      <c r="GH451" s="2891"/>
      <c r="GI451" s="2891"/>
      <c r="GJ451" s="2891"/>
      <c r="GK451" s="2891"/>
      <c r="GL451" s="2891"/>
      <c r="GM451" s="2891"/>
      <c r="GN451" s="2891"/>
      <c r="GO451" s="2891"/>
      <c r="GP451" s="2891"/>
      <c r="GQ451" s="2891"/>
      <c r="GR451" s="2891"/>
      <c r="GS451" s="2891"/>
      <c r="GT451" s="2891"/>
      <c r="GU451" s="2891"/>
      <c r="GV451" s="2891"/>
      <c r="GW451" s="2891"/>
      <c r="GX451" s="2891"/>
      <c r="GY451" s="2891"/>
      <c r="GZ451" s="2891"/>
      <c r="HA451" s="2891"/>
      <c r="HB451" s="2891"/>
      <c r="HC451" s="2891"/>
      <c r="HD451" s="2891"/>
      <c r="HE451" s="2891"/>
      <c r="HF451" s="2891"/>
      <c r="HG451" s="2891"/>
      <c r="HH451" s="2891"/>
      <c r="HI451" s="2891"/>
      <c r="HJ451" s="2891"/>
      <c r="HK451" s="2891"/>
      <c r="HL451" s="2891"/>
      <c r="HM451" s="2891"/>
      <c r="HN451" s="2891"/>
      <c r="HO451" s="2891"/>
      <c r="HP451" s="2891"/>
      <c r="HQ451" s="2891"/>
      <c r="HR451" s="2891"/>
      <c r="HS451" s="2891"/>
      <c r="HT451" s="2891"/>
      <c r="HU451" s="2891"/>
      <c r="HV451" s="2891"/>
      <c r="HW451" s="2891"/>
      <c r="HX451" s="2891"/>
      <c r="HY451" s="2891"/>
      <c r="HZ451" s="2891"/>
      <c r="IA451" s="2891"/>
    </row>
    <row r="452" spans="1:237" s="2871" customFormat="1" ht="29" customHeight="1" x14ac:dyDescent="0.2">
      <c r="A452" s="3389" t="s">
        <v>2843</v>
      </c>
      <c r="B452" s="3046" t="s">
        <v>2817</v>
      </c>
      <c r="C452" s="3047"/>
      <c r="D452" s="3047"/>
      <c r="E452" s="3049"/>
      <c r="F452" s="3131"/>
      <c r="G452" s="3047"/>
      <c r="H452" s="3064"/>
      <c r="I452" s="3062"/>
      <c r="J452" s="3156" t="s">
        <v>2842</v>
      </c>
      <c r="K452" s="3147"/>
      <c r="L452" s="3147"/>
      <c r="M452" s="3147"/>
      <c r="N452" s="3147"/>
      <c r="O452" s="3148"/>
      <c r="P452" s="3147"/>
      <c r="Q452" s="3064"/>
      <c r="R452" s="3064"/>
      <c r="S452" s="154"/>
      <c r="T452" s="154"/>
      <c r="U452" s="152"/>
      <c r="V452" s="3163"/>
      <c r="W452" s="154"/>
      <c r="X452" s="152"/>
      <c r="Y452" s="2877"/>
      <c r="Z452" s="2862"/>
      <c r="AA452" s="2862"/>
      <c r="AB452" s="2862"/>
      <c r="AD452" s="152"/>
      <c r="AE452" s="152"/>
      <c r="AG452" s="152"/>
      <c r="AH452" s="152"/>
      <c r="AI452" s="152"/>
      <c r="AJ452" s="152"/>
      <c r="AK452" s="152"/>
      <c r="AL452" s="152"/>
      <c r="AM452" s="152"/>
      <c r="AN452" s="152"/>
      <c r="AO452" s="152"/>
      <c r="AP452" s="152"/>
      <c r="AQ452" s="152"/>
      <c r="AR452" s="152"/>
      <c r="AS452" s="152"/>
      <c r="AT452" s="152"/>
      <c r="AU452" s="152"/>
      <c r="AV452" s="152"/>
      <c r="AW452" s="152"/>
      <c r="AX452" s="152"/>
      <c r="AY452" s="152"/>
      <c r="AZ452" s="152"/>
      <c r="BA452" s="152"/>
      <c r="BB452" s="152"/>
      <c r="BC452" s="152"/>
      <c r="BD452" s="152"/>
      <c r="BE452" s="152"/>
      <c r="BF452" s="152"/>
      <c r="BG452" s="152"/>
      <c r="BH452" s="152"/>
      <c r="BI452" s="152"/>
      <c r="BJ452" s="152"/>
      <c r="BK452" s="152"/>
      <c r="BL452" s="152"/>
      <c r="BM452" s="152"/>
      <c r="BN452" s="152"/>
      <c r="BO452" s="152"/>
      <c r="BP452" s="152"/>
      <c r="BQ452" s="152"/>
      <c r="BR452" s="152"/>
      <c r="BS452" s="152"/>
      <c r="BT452" s="152"/>
      <c r="BU452" s="152"/>
      <c r="BV452" s="152"/>
      <c r="BW452" s="152"/>
      <c r="BX452" s="152"/>
      <c r="BY452" s="152"/>
      <c r="BZ452" s="152"/>
      <c r="CA452" s="152"/>
      <c r="CB452" s="152"/>
      <c r="CC452" s="152"/>
      <c r="CD452" s="152"/>
      <c r="CE452" s="152"/>
      <c r="CF452" s="152"/>
      <c r="CG452" s="152"/>
      <c r="CH452" s="152"/>
      <c r="CI452" s="152"/>
      <c r="CJ452" s="152"/>
      <c r="CK452" s="152"/>
      <c r="CL452" s="152"/>
      <c r="CM452" s="152"/>
      <c r="CN452" s="152"/>
      <c r="CO452" s="152"/>
      <c r="CP452" s="152"/>
      <c r="CQ452" s="152"/>
      <c r="CR452" s="152"/>
      <c r="CS452" s="152"/>
      <c r="CT452" s="152"/>
      <c r="CU452" s="152"/>
      <c r="CV452" s="152"/>
      <c r="CW452" s="152"/>
      <c r="CX452" s="152"/>
      <c r="CY452" s="152"/>
      <c r="CZ452" s="152"/>
      <c r="DA452" s="152"/>
      <c r="DB452" s="152"/>
      <c r="DC452" s="152"/>
      <c r="DD452" s="152"/>
      <c r="DE452" s="152"/>
      <c r="DF452" s="152"/>
      <c r="DG452" s="152"/>
      <c r="DH452" s="152"/>
      <c r="DI452" s="152"/>
      <c r="DJ452" s="152"/>
      <c r="DK452" s="152"/>
      <c r="DL452" s="152"/>
      <c r="DM452" s="152"/>
      <c r="DN452" s="152"/>
      <c r="DO452" s="152"/>
      <c r="DP452" s="152"/>
      <c r="DQ452" s="152"/>
      <c r="DR452" s="152"/>
      <c r="DS452" s="152"/>
      <c r="DT452" s="152"/>
      <c r="DU452" s="152"/>
      <c r="DV452" s="152"/>
      <c r="DW452" s="152"/>
      <c r="DX452" s="152"/>
      <c r="DY452" s="152"/>
      <c r="DZ452" s="152"/>
      <c r="EA452" s="152"/>
      <c r="EB452" s="152"/>
      <c r="EC452" s="152"/>
      <c r="ED452" s="152"/>
      <c r="EE452" s="152"/>
      <c r="EF452" s="152"/>
      <c r="EG452" s="152"/>
      <c r="EH452" s="152"/>
      <c r="EI452" s="152"/>
      <c r="EJ452" s="152"/>
      <c r="EK452" s="152"/>
      <c r="EL452" s="152"/>
      <c r="EM452" s="152"/>
      <c r="EN452" s="152"/>
      <c r="EO452" s="152"/>
      <c r="EP452" s="152"/>
      <c r="EQ452" s="152"/>
      <c r="ER452" s="152"/>
      <c r="ES452" s="152"/>
      <c r="ET452" s="152"/>
      <c r="EU452" s="152"/>
    </row>
    <row r="453" spans="1:237" s="3154" customFormat="1" ht="29" customHeight="1" x14ac:dyDescent="0.2">
      <c r="A453" s="3389" t="s">
        <v>2887</v>
      </c>
      <c r="B453" s="3046" t="s">
        <v>2819</v>
      </c>
      <c r="C453" s="3047"/>
      <c r="D453" s="3047"/>
      <c r="E453" s="3049"/>
      <c r="F453" s="3131"/>
      <c r="G453" s="3047"/>
      <c r="H453" s="3064"/>
      <c r="I453" s="3062"/>
      <c r="J453" s="3156" t="s">
        <v>2842</v>
      </c>
      <c r="K453" s="3147"/>
      <c r="L453" s="3147"/>
      <c r="M453" s="3147"/>
      <c r="N453" s="3147"/>
      <c r="O453" s="3148"/>
      <c r="P453" s="3147"/>
      <c r="Q453" s="3064"/>
      <c r="R453" s="3064"/>
      <c r="S453" s="3149"/>
      <c r="T453" s="3150"/>
      <c r="U453" s="3099"/>
      <c r="V453" s="3032"/>
      <c r="W453" s="3151"/>
      <c r="X453" s="199"/>
      <c r="Y453" s="3152"/>
      <c r="Z453" s="3153"/>
      <c r="AA453" s="3153"/>
      <c r="AB453" s="3153"/>
      <c r="AD453" s="3155"/>
      <c r="AE453" s="3155"/>
      <c r="AG453" s="3155"/>
      <c r="AH453" s="3155"/>
      <c r="AI453" s="3155"/>
      <c r="AJ453" s="3155"/>
      <c r="AK453" s="3155"/>
      <c r="AL453" s="3155"/>
      <c r="AM453" s="3155"/>
      <c r="AN453" s="3155"/>
      <c r="AO453" s="3155"/>
      <c r="AP453" s="3155"/>
      <c r="AQ453" s="3155"/>
      <c r="AR453" s="3155"/>
      <c r="AS453" s="3155"/>
      <c r="AT453" s="3155"/>
      <c r="AU453" s="3155"/>
      <c r="AV453" s="3155"/>
      <c r="AW453" s="3155"/>
      <c r="AX453" s="3155"/>
      <c r="AY453" s="3155"/>
      <c r="AZ453" s="3155"/>
      <c r="BA453" s="3155"/>
      <c r="BB453" s="3155"/>
      <c r="BC453" s="3155"/>
      <c r="BD453" s="3155"/>
      <c r="BE453" s="3155"/>
      <c r="BF453" s="3155"/>
      <c r="BG453" s="3155"/>
      <c r="BH453" s="3155"/>
      <c r="BI453" s="3155"/>
      <c r="BJ453" s="3155"/>
      <c r="BK453" s="3155"/>
      <c r="BL453" s="3155"/>
      <c r="BM453" s="3155"/>
      <c r="BN453" s="3155"/>
      <c r="BO453" s="3155"/>
      <c r="BP453" s="3155"/>
      <c r="BQ453" s="3155"/>
      <c r="BR453" s="3155"/>
      <c r="BS453" s="3155"/>
      <c r="BT453" s="3155"/>
      <c r="BU453" s="3155"/>
      <c r="BV453" s="3155"/>
      <c r="BW453" s="3155"/>
      <c r="BX453" s="3155"/>
      <c r="BY453" s="3155"/>
      <c r="BZ453" s="3155"/>
      <c r="CA453" s="3155"/>
      <c r="CB453" s="3155"/>
      <c r="CC453" s="3155"/>
      <c r="CD453" s="3155"/>
      <c r="CE453" s="3155"/>
      <c r="CF453" s="3155"/>
      <c r="CG453" s="3155"/>
      <c r="CH453" s="3155"/>
      <c r="CI453" s="3155"/>
      <c r="CJ453" s="3155"/>
      <c r="CK453" s="3155"/>
      <c r="CL453" s="3155"/>
      <c r="CM453" s="3155"/>
      <c r="CN453" s="3155"/>
      <c r="CO453" s="3155"/>
      <c r="CP453" s="3155"/>
      <c r="CQ453" s="3155"/>
      <c r="CR453" s="3155"/>
      <c r="CS453" s="3155"/>
      <c r="CT453" s="3155"/>
      <c r="CU453" s="3155"/>
      <c r="CV453" s="3155"/>
      <c r="CW453" s="3155"/>
      <c r="CX453" s="3155"/>
      <c r="CY453" s="3155"/>
      <c r="CZ453" s="3155"/>
      <c r="DA453" s="3155"/>
      <c r="DB453" s="3155"/>
      <c r="DC453" s="3155"/>
      <c r="DD453" s="3155"/>
      <c r="DE453" s="3155"/>
      <c r="DF453" s="3155"/>
      <c r="DG453" s="3155"/>
      <c r="DH453" s="3155"/>
      <c r="DI453" s="3155"/>
      <c r="DJ453" s="3155"/>
      <c r="DK453" s="3155"/>
      <c r="DL453" s="3155"/>
      <c r="DM453" s="3155"/>
      <c r="DN453" s="3155"/>
      <c r="DO453" s="3155"/>
      <c r="DP453" s="3155"/>
      <c r="DQ453" s="3155"/>
      <c r="DR453" s="3155"/>
      <c r="DS453" s="3155"/>
      <c r="DT453" s="3155"/>
      <c r="DU453" s="3155"/>
      <c r="DV453" s="3155"/>
      <c r="DW453" s="3155"/>
      <c r="DX453" s="3155"/>
      <c r="DY453" s="3155"/>
      <c r="DZ453" s="3155"/>
      <c r="EA453" s="3155"/>
      <c r="EB453" s="3155"/>
      <c r="EC453" s="3155"/>
      <c r="ED453" s="3155"/>
      <c r="EE453" s="3155"/>
      <c r="EF453" s="3155"/>
      <c r="EG453" s="3155"/>
      <c r="EH453" s="3155"/>
      <c r="EI453" s="3155"/>
      <c r="EJ453" s="3155"/>
      <c r="EK453" s="3155"/>
      <c r="EL453" s="3155"/>
      <c r="EM453" s="3155"/>
      <c r="EN453" s="3155"/>
      <c r="EO453" s="3155"/>
      <c r="EP453" s="3155"/>
      <c r="EQ453" s="3155"/>
      <c r="ER453" s="3155"/>
      <c r="ES453" s="3155"/>
      <c r="ET453" s="3155"/>
      <c r="EU453" s="3155"/>
    </row>
    <row r="454" spans="1:237" s="2871" customFormat="1" ht="29" customHeight="1" x14ac:dyDescent="0.2">
      <c r="A454" s="3389" t="s">
        <v>2886</v>
      </c>
      <c r="B454" s="3165" t="s">
        <v>2845</v>
      </c>
      <c r="C454" s="3166"/>
      <c r="D454" s="3166"/>
      <c r="E454" s="3167"/>
      <c r="F454" s="3168"/>
      <c r="G454" s="152"/>
      <c r="H454" s="2764"/>
      <c r="I454" s="152"/>
      <c r="J454" s="3169" t="s">
        <v>2842</v>
      </c>
      <c r="K454" s="152"/>
      <c r="L454" s="152"/>
      <c r="M454" s="152"/>
      <c r="N454" s="152"/>
      <c r="O454" s="516"/>
      <c r="P454" s="152"/>
      <c r="Q454" s="2764"/>
      <c r="R454" s="2764"/>
      <c r="S454" s="152"/>
      <c r="T454" s="152"/>
      <c r="W454" s="152"/>
      <c r="X454" s="152"/>
      <c r="Y454" s="153"/>
      <c r="AE454" s="2862"/>
      <c r="AF454" s="2862"/>
      <c r="AG454" s="156"/>
      <c r="AH454" s="156"/>
      <c r="AI454" s="156"/>
      <c r="AJ454" s="156"/>
      <c r="AK454" s="156"/>
      <c r="AL454" s="156"/>
      <c r="AM454" s="156"/>
      <c r="AN454" s="156"/>
      <c r="AO454" s="156"/>
      <c r="AP454" s="156"/>
      <c r="AQ454" s="156"/>
      <c r="AR454" s="156"/>
      <c r="AS454" s="156"/>
      <c r="AT454" s="156"/>
      <c r="AU454" s="156"/>
      <c r="AV454" s="156"/>
      <c r="AW454" s="156"/>
      <c r="AX454" s="156"/>
      <c r="AY454" s="156"/>
      <c r="AZ454" s="156"/>
      <c r="BA454" s="156"/>
      <c r="BB454" s="156"/>
      <c r="BC454" s="156"/>
      <c r="BD454" s="156"/>
      <c r="BE454" s="156"/>
      <c r="BF454" s="156"/>
      <c r="BG454" s="156"/>
      <c r="BH454" s="156"/>
      <c r="BI454" s="156"/>
      <c r="BJ454" s="156"/>
      <c r="BK454" s="156"/>
      <c r="BL454" s="156"/>
      <c r="BM454" s="156"/>
      <c r="BN454" s="156"/>
      <c r="BO454" s="156"/>
      <c r="BP454" s="156"/>
      <c r="BQ454" s="156"/>
      <c r="BR454" s="156"/>
      <c r="BS454" s="156"/>
      <c r="BT454" s="156"/>
      <c r="BU454" s="156"/>
      <c r="BV454" s="156"/>
      <c r="BW454" s="156"/>
      <c r="BX454" s="156"/>
      <c r="BY454" s="156"/>
      <c r="BZ454" s="156"/>
      <c r="CA454" s="156"/>
      <c r="CB454" s="156"/>
      <c r="CC454" s="156"/>
      <c r="CD454" s="156"/>
      <c r="CE454" s="156"/>
      <c r="CF454" s="156"/>
      <c r="CG454" s="156"/>
      <c r="CH454" s="156"/>
      <c r="CI454" s="156"/>
      <c r="CJ454" s="156"/>
      <c r="CK454" s="156"/>
      <c r="CL454" s="156"/>
      <c r="CM454" s="156"/>
      <c r="CN454" s="156"/>
      <c r="CO454" s="156"/>
      <c r="CP454" s="156"/>
      <c r="CQ454" s="156"/>
      <c r="CR454" s="156"/>
      <c r="CS454" s="156"/>
      <c r="CT454" s="156"/>
      <c r="CU454" s="156"/>
      <c r="CV454" s="156"/>
      <c r="CW454" s="156"/>
      <c r="CX454" s="156"/>
      <c r="CY454" s="156"/>
      <c r="CZ454" s="156"/>
      <c r="DA454" s="156"/>
      <c r="DB454" s="156"/>
      <c r="DC454" s="156"/>
      <c r="DD454" s="156"/>
      <c r="DE454" s="156"/>
      <c r="DF454" s="156"/>
      <c r="DG454" s="156"/>
      <c r="DH454" s="156"/>
      <c r="DI454" s="156"/>
      <c r="DJ454" s="156"/>
      <c r="DK454" s="156"/>
      <c r="DL454" s="156"/>
      <c r="DM454" s="156"/>
      <c r="DN454" s="156"/>
      <c r="DO454" s="156"/>
      <c r="DP454" s="156"/>
      <c r="DQ454" s="156"/>
      <c r="DR454" s="156"/>
      <c r="DS454" s="156"/>
      <c r="DT454" s="156"/>
      <c r="DU454" s="156"/>
      <c r="DV454" s="156"/>
      <c r="DW454" s="156"/>
      <c r="DX454" s="156"/>
      <c r="DY454" s="156"/>
      <c r="DZ454" s="156"/>
      <c r="EA454" s="156"/>
      <c r="EB454" s="156"/>
      <c r="EC454" s="156"/>
      <c r="ED454" s="156"/>
      <c r="EE454" s="156"/>
      <c r="EF454" s="156"/>
      <c r="EG454" s="156"/>
      <c r="EH454" s="156"/>
      <c r="EI454" s="156"/>
      <c r="EJ454" s="156"/>
      <c r="EK454" s="156"/>
      <c r="EL454" s="156"/>
      <c r="EM454" s="156"/>
      <c r="EN454" s="156"/>
      <c r="EO454" s="156"/>
      <c r="EP454" s="156"/>
      <c r="EQ454" s="156"/>
      <c r="ER454" s="156"/>
      <c r="ES454" s="152"/>
      <c r="ET454" s="152"/>
      <c r="EU454" s="152"/>
      <c r="EV454" s="2891"/>
      <c r="EW454" s="2891"/>
      <c r="EX454" s="2891"/>
      <c r="EY454" s="2891"/>
      <c r="EZ454" s="2891"/>
      <c r="FA454" s="2891"/>
      <c r="FB454" s="2891"/>
      <c r="FC454" s="2891"/>
      <c r="FD454" s="2891"/>
      <c r="FE454" s="2891"/>
      <c r="FF454" s="2891"/>
      <c r="FG454" s="2891"/>
      <c r="FH454" s="2891"/>
      <c r="FI454" s="2891"/>
      <c r="FJ454" s="2891"/>
      <c r="FK454" s="2891"/>
      <c r="FL454" s="2891"/>
      <c r="FM454" s="2891"/>
      <c r="FN454" s="2891"/>
      <c r="FO454" s="2891"/>
      <c r="FP454" s="2891"/>
      <c r="FQ454" s="2891"/>
      <c r="FR454" s="2891"/>
      <c r="FS454" s="2891"/>
      <c r="FT454" s="2891"/>
      <c r="FU454" s="2891"/>
      <c r="FV454" s="2891"/>
      <c r="FW454" s="2891"/>
      <c r="FX454" s="2891"/>
      <c r="FY454" s="2891"/>
      <c r="FZ454" s="2891"/>
      <c r="GA454" s="2891"/>
      <c r="GB454" s="2891"/>
      <c r="GC454" s="2891"/>
      <c r="GD454" s="2891"/>
      <c r="GE454" s="2891"/>
      <c r="GF454" s="2891"/>
      <c r="GG454" s="2891"/>
      <c r="GH454" s="2891"/>
      <c r="GI454" s="2891"/>
      <c r="GJ454" s="2891"/>
      <c r="GK454" s="2891"/>
      <c r="GL454" s="2891"/>
      <c r="GM454" s="2891"/>
      <c r="GN454" s="2891"/>
      <c r="GO454" s="2891"/>
      <c r="GP454" s="2891"/>
      <c r="GQ454" s="2891"/>
      <c r="GR454" s="2891"/>
      <c r="GS454" s="2891"/>
      <c r="GT454" s="2891"/>
      <c r="GU454" s="2891"/>
      <c r="GV454" s="2891"/>
      <c r="GW454" s="2891"/>
      <c r="GX454" s="2891"/>
      <c r="GY454" s="2891"/>
      <c r="GZ454" s="2891"/>
      <c r="HA454" s="2891"/>
      <c r="HB454" s="2891"/>
      <c r="HC454" s="2891"/>
      <c r="HD454" s="2891"/>
      <c r="HE454" s="2891"/>
      <c r="HF454" s="2891"/>
      <c r="HG454" s="2891"/>
      <c r="HH454" s="2891"/>
      <c r="HI454" s="2891"/>
      <c r="HJ454" s="2891"/>
      <c r="HK454" s="2891"/>
      <c r="HL454" s="2891"/>
      <c r="HM454" s="2891"/>
      <c r="HN454" s="2891"/>
      <c r="HO454" s="2891"/>
      <c r="HP454" s="2891"/>
      <c r="HQ454" s="2891"/>
      <c r="HR454" s="2891"/>
      <c r="HS454" s="2891"/>
      <c r="HT454" s="2891"/>
      <c r="HU454" s="2891"/>
      <c r="HV454" s="2891"/>
      <c r="HW454" s="2891"/>
      <c r="HX454" s="2891"/>
      <c r="HY454" s="2891"/>
      <c r="HZ454" s="2891"/>
      <c r="IA454" s="2891"/>
    </row>
    <row r="455" spans="1:237" s="2871" customFormat="1" ht="29" customHeight="1" x14ac:dyDescent="0.2">
      <c r="A455" s="3389" t="s">
        <v>2886</v>
      </c>
      <c r="B455" s="3165" t="s">
        <v>2823</v>
      </c>
      <c r="C455" s="3166"/>
      <c r="D455" s="3166"/>
      <c r="E455" s="3167"/>
      <c r="F455" s="3168"/>
      <c r="G455" s="152"/>
      <c r="H455" s="2764"/>
      <c r="I455" s="152"/>
      <c r="J455" s="3169" t="s">
        <v>2842</v>
      </c>
      <c r="K455" s="152"/>
      <c r="L455" s="152"/>
      <c r="M455" s="152"/>
      <c r="N455" s="152"/>
      <c r="O455" s="516"/>
      <c r="P455" s="152"/>
      <c r="Q455" s="2764"/>
      <c r="R455" s="2764"/>
      <c r="S455" s="152"/>
      <c r="T455" s="152"/>
      <c r="W455" s="152"/>
      <c r="X455" s="152"/>
      <c r="Y455" s="153"/>
      <c r="AE455" s="2862"/>
      <c r="AF455" s="2862"/>
      <c r="AG455" s="156"/>
      <c r="AH455" s="156"/>
      <c r="AI455" s="156"/>
      <c r="AJ455" s="156"/>
      <c r="AK455" s="156"/>
      <c r="AL455" s="156"/>
      <c r="AM455" s="156"/>
      <c r="AN455" s="156"/>
      <c r="AO455" s="156"/>
      <c r="AP455" s="156"/>
      <c r="AQ455" s="156"/>
      <c r="AR455" s="156"/>
      <c r="AS455" s="156"/>
      <c r="AT455" s="156"/>
      <c r="AU455" s="156"/>
      <c r="AV455" s="156"/>
      <c r="AW455" s="156"/>
      <c r="AX455" s="156"/>
      <c r="AY455" s="156"/>
      <c r="AZ455" s="156"/>
      <c r="BA455" s="156"/>
      <c r="BB455" s="156"/>
      <c r="BC455" s="156"/>
      <c r="BD455" s="156"/>
      <c r="BE455" s="156"/>
      <c r="BF455" s="156"/>
      <c r="BG455" s="156"/>
      <c r="BH455" s="156"/>
      <c r="BI455" s="156"/>
      <c r="BJ455" s="156"/>
      <c r="BK455" s="156"/>
      <c r="BL455" s="156"/>
      <c r="BM455" s="156"/>
      <c r="BN455" s="156"/>
      <c r="BO455" s="156"/>
      <c r="BP455" s="156"/>
      <c r="BQ455" s="156"/>
      <c r="BR455" s="156"/>
      <c r="BS455" s="156"/>
      <c r="BT455" s="156"/>
      <c r="BU455" s="156"/>
      <c r="BV455" s="156"/>
      <c r="BW455" s="156"/>
      <c r="BX455" s="156"/>
      <c r="BY455" s="156"/>
      <c r="BZ455" s="156"/>
      <c r="CA455" s="156"/>
      <c r="CB455" s="156"/>
      <c r="CC455" s="156"/>
      <c r="CD455" s="156"/>
      <c r="CE455" s="156"/>
      <c r="CF455" s="156"/>
      <c r="CG455" s="156"/>
      <c r="CH455" s="156"/>
      <c r="CI455" s="156"/>
      <c r="CJ455" s="156"/>
      <c r="CK455" s="156"/>
      <c r="CL455" s="156"/>
      <c r="CM455" s="156"/>
      <c r="CN455" s="156"/>
      <c r="CO455" s="156"/>
      <c r="CP455" s="156"/>
      <c r="CQ455" s="156"/>
      <c r="CR455" s="156"/>
      <c r="CS455" s="156"/>
      <c r="CT455" s="156"/>
      <c r="CU455" s="156"/>
      <c r="CV455" s="156"/>
      <c r="CW455" s="156"/>
      <c r="CX455" s="156"/>
      <c r="CY455" s="156"/>
      <c r="CZ455" s="156"/>
      <c r="DA455" s="156"/>
      <c r="DB455" s="156"/>
      <c r="DC455" s="156"/>
      <c r="DD455" s="156"/>
      <c r="DE455" s="156"/>
      <c r="DF455" s="156"/>
      <c r="DG455" s="156"/>
      <c r="DH455" s="156"/>
      <c r="DI455" s="156"/>
      <c r="DJ455" s="156"/>
      <c r="DK455" s="156"/>
      <c r="DL455" s="156"/>
      <c r="DM455" s="156"/>
      <c r="DN455" s="156"/>
      <c r="DO455" s="156"/>
      <c r="DP455" s="156"/>
      <c r="DQ455" s="156"/>
      <c r="DR455" s="156"/>
      <c r="DS455" s="156"/>
      <c r="DT455" s="156"/>
      <c r="DU455" s="156"/>
      <c r="DV455" s="156"/>
      <c r="DW455" s="156"/>
      <c r="DX455" s="156"/>
      <c r="DY455" s="156"/>
      <c r="DZ455" s="156"/>
      <c r="EA455" s="156"/>
      <c r="EB455" s="156"/>
      <c r="EC455" s="156"/>
      <c r="ED455" s="156"/>
      <c r="EE455" s="156"/>
      <c r="EF455" s="156"/>
      <c r="EG455" s="156"/>
      <c r="EH455" s="156"/>
      <c r="EI455" s="156"/>
      <c r="EJ455" s="156"/>
      <c r="EK455" s="156"/>
      <c r="EL455" s="156"/>
      <c r="EM455" s="156"/>
      <c r="EN455" s="156"/>
      <c r="EO455" s="156"/>
      <c r="EP455" s="156"/>
      <c r="EQ455" s="156"/>
      <c r="ER455" s="156"/>
      <c r="ES455" s="152"/>
      <c r="ET455" s="152"/>
      <c r="EU455" s="152"/>
      <c r="EV455" s="2891"/>
      <c r="EW455" s="2891"/>
      <c r="EX455" s="2891"/>
      <c r="EY455" s="2891"/>
      <c r="EZ455" s="2891"/>
      <c r="FA455" s="2891"/>
      <c r="FB455" s="2891"/>
      <c r="FC455" s="2891"/>
      <c r="FD455" s="2891"/>
      <c r="FE455" s="2891"/>
      <c r="FF455" s="2891"/>
      <c r="FG455" s="2891"/>
      <c r="FH455" s="2891"/>
      <c r="FI455" s="2891"/>
      <c r="FJ455" s="2891"/>
      <c r="FK455" s="2891"/>
      <c r="FL455" s="2891"/>
      <c r="FM455" s="2891"/>
      <c r="FN455" s="2891"/>
      <c r="FO455" s="2891"/>
      <c r="FP455" s="2891"/>
      <c r="FQ455" s="2891"/>
      <c r="FR455" s="2891"/>
      <c r="FS455" s="2891"/>
      <c r="FT455" s="2891"/>
      <c r="FU455" s="2891"/>
      <c r="FV455" s="2891"/>
      <c r="FW455" s="2891"/>
      <c r="FX455" s="2891"/>
      <c r="FY455" s="2891"/>
      <c r="FZ455" s="2891"/>
      <c r="GA455" s="2891"/>
      <c r="GB455" s="2891"/>
      <c r="GC455" s="2891"/>
      <c r="GD455" s="2891"/>
      <c r="GE455" s="2891"/>
      <c r="GF455" s="2891"/>
      <c r="GG455" s="2891"/>
      <c r="GH455" s="2891"/>
      <c r="GI455" s="2891"/>
      <c r="GJ455" s="2891"/>
      <c r="GK455" s="2891"/>
      <c r="GL455" s="2891"/>
      <c r="GM455" s="2891"/>
      <c r="GN455" s="2891"/>
      <c r="GO455" s="2891"/>
      <c r="GP455" s="2891"/>
      <c r="GQ455" s="2891"/>
      <c r="GR455" s="2891"/>
      <c r="GS455" s="2891"/>
      <c r="GT455" s="2891"/>
      <c r="GU455" s="2891"/>
      <c r="GV455" s="2891"/>
      <c r="GW455" s="2891"/>
      <c r="GX455" s="2891"/>
      <c r="GY455" s="2891"/>
      <c r="GZ455" s="2891"/>
      <c r="HA455" s="2891"/>
      <c r="HB455" s="2891"/>
      <c r="HC455" s="2891"/>
      <c r="HD455" s="2891"/>
      <c r="HE455" s="2891"/>
      <c r="HF455" s="2891"/>
      <c r="HG455" s="2891"/>
      <c r="HH455" s="2891"/>
      <c r="HI455" s="2891"/>
      <c r="HJ455" s="2891"/>
      <c r="HK455" s="2891"/>
      <c r="HL455" s="2891"/>
      <c r="HM455" s="2891"/>
      <c r="HN455" s="2891"/>
      <c r="HO455" s="2891"/>
      <c r="HP455" s="2891"/>
      <c r="HQ455" s="2891"/>
      <c r="HR455" s="2891"/>
      <c r="HS455" s="2891"/>
      <c r="HT455" s="2891"/>
      <c r="HU455" s="2891"/>
      <c r="HV455" s="2891"/>
      <c r="HW455" s="2891"/>
      <c r="HX455" s="2891"/>
      <c r="HY455" s="2891"/>
      <c r="HZ455" s="2891"/>
      <c r="IA455" s="2891"/>
    </row>
    <row r="456" spans="1:237" s="2871" customFormat="1" ht="29" customHeight="1" x14ac:dyDescent="0.2">
      <c r="A456" s="3389" t="s">
        <v>2886</v>
      </c>
      <c r="B456" s="3046" t="s">
        <v>2835</v>
      </c>
      <c r="C456" s="3047"/>
      <c r="D456" s="3047"/>
      <c r="E456" s="3049"/>
      <c r="F456" s="3130"/>
      <c r="G456" s="3060"/>
      <c r="H456" s="3064"/>
      <c r="I456" s="3060"/>
      <c r="J456" s="3156" t="s">
        <v>2842</v>
      </c>
      <c r="K456" s="3147"/>
      <c r="L456" s="3147"/>
      <c r="M456" s="3147"/>
      <c r="N456" s="3147"/>
      <c r="O456" s="3157"/>
      <c r="P456" s="3147"/>
      <c r="Q456" s="3064"/>
      <c r="R456" s="3064"/>
      <c r="S456" s="152"/>
      <c r="T456" s="152"/>
      <c r="V456" s="3164"/>
      <c r="W456" s="152"/>
      <c r="X456" s="152"/>
      <c r="Y456" s="153"/>
      <c r="AE456" s="2862"/>
      <c r="AF456" s="2862"/>
      <c r="AG456" s="156"/>
      <c r="AH456" s="156"/>
      <c r="AI456" s="156"/>
      <c r="AJ456" s="156"/>
      <c r="AK456" s="156"/>
      <c r="AL456" s="156"/>
      <c r="AM456" s="156"/>
      <c r="AN456" s="156"/>
      <c r="AO456" s="156"/>
      <c r="AP456" s="156"/>
      <c r="AQ456" s="156"/>
      <c r="AR456" s="156"/>
      <c r="AS456" s="156"/>
      <c r="AT456" s="156"/>
      <c r="AU456" s="156"/>
      <c r="AV456" s="156"/>
      <c r="AW456" s="156"/>
      <c r="AX456" s="156"/>
      <c r="AY456" s="156"/>
      <c r="AZ456" s="156"/>
      <c r="BA456" s="156"/>
      <c r="BB456" s="156"/>
      <c r="BC456" s="156"/>
      <c r="BD456" s="156"/>
      <c r="BE456" s="156"/>
      <c r="BF456" s="156"/>
      <c r="BG456" s="156"/>
      <c r="BH456" s="156"/>
      <c r="BI456" s="156"/>
      <c r="BJ456" s="156"/>
      <c r="BK456" s="156"/>
      <c r="BL456" s="156"/>
      <c r="BM456" s="156"/>
      <c r="BN456" s="156"/>
      <c r="BO456" s="156"/>
      <c r="BP456" s="156"/>
      <c r="BQ456" s="156"/>
      <c r="BR456" s="156"/>
      <c r="BS456" s="156"/>
      <c r="BT456" s="156"/>
      <c r="BU456" s="156"/>
      <c r="BV456" s="156"/>
      <c r="BW456" s="156"/>
      <c r="BX456" s="156"/>
      <c r="BY456" s="156"/>
      <c r="BZ456" s="156"/>
      <c r="CA456" s="156"/>
      <c r="CB456" s="156"/>
      <c r="CC456" s="156"/>
      <c r="CD456" s="156"/>
      <c r="CE456" s="156"/>
      <c r="CF456" s="156"/>
      <c r="CG456" s="156"/>
      <c r="CH456" s="156"/>
      <c r="CI456" s="156"/>
      <c r="CJ456" s="156"/>
      <c r="CK456" s="156"/>
      <c r="CL456" s="156"/>
      <c r="CM456" s="156"/>
      <c r="CN456" s="156"/>
      <c r="CO456" s="156"/>
      <c r="CP456" s="156"/>
      <c r="CQ456" s="156"/>
      <c r="CR456" s="156"/>
      <c r="CS456" s="156"/>
      <c r="CT456" s="156"/>
      <c r="CU456" s="156"/>
      <c r="CV456" s="156"/>
      <c r="CW456" s="156"/>
      <c r="CX456" s="156"/>
      <c r="CY456" s="156"/>
      <c r="CZ456" s="156"/>
      <c r="DA456" s="156"/>
      <c r="DB456" s="156"/>
      <c r="DC456" s="156"/>
      <c r="DD456" s="156"/>
      <c r="DE456" s="156"/>
      <c r="DF456" s="156"/>
      <c r="DG456" s="156"/>
      <c r="DH456" s="156"/>
      <c r="DI456" s="156"/>
      <c r="DJ456" s="156"/>
      <c r="DK456" s="156"/>
      <c r="DL456" s="156"/>
      <c r="DM456" s="156"/>
      <c r="DN456" s="156"/>
      <c r="DO456" s="156"/>
      <c r="DP456" s="156"/>
      <c r="DQ456" s="156"/>
      <c r="DR456" s="156"/>
      <c r="DS456" s="156"/>
      <c r="DT456" s="156"/>
      <c r="DU456" s="156"/>
      <c r="DV456" s="156"/>
      <c r="DW456" s="156"/>
      <c r="DX456" s="156"/>
      <c r="DY456" s="156"/>
      <c r="DZ456" s="156"/>
      <c r="EA456" s="156"/>
      <c r="EB456" s="156"/>
      <c r="EC456" s="156"/>
      <c r="ED456" s="156"/>
      <c r="EE456" s="156"/>
      <c r="EF456" s="156"/>
      <c r="EG456" s="156"/>
      <c r="EH456" s="156"/>
      <c r="EI456" s="156"/>
      <c r="EJ456" s="156"/>
      <c r="EK456" s="156"/>
      <c r="EL456" s="156"/>
      <c r="EM456" s="156"/>
      <c r="EN456" s="156"/>
      <c r="EO456" s="156"/>
      <c r="EP456" s="156"/>
      <c r="EQ456" s="156"/>
      <c r="ER456" s="156"/>
      <c r="ES456" s="152"/>
      <c r="ET456" s="152"/>
      <c r="EU456" s="152"/>
      <c r="EV456" s="2891"/>
      <c r="EW456" s="2891"/>
      <c r="EX456" s="2891"/>
      <c r="EY456" s="2891"/>
      <c r="EZ456" s="2891"/>
      <c r="FA456" s="2891"/>
      <c r="FB456" s="2891"/>
      <c r="FC456" s="2891"/>
      <c r="FD456" s="2891"/>
      <c r="FE456" s="2891"/>
      <c r="FF456" s="2891"/>
      <c r="FG456" s="2891"/>
      <c r="FH456" s="2891"/>
      <c r="FI456" s="2891"/>
      <c r="FJ456" s="2891"/>
      <c r="FK456" s="2891"/>
      <c r="FL456" s="2891"/>
      <c r="FM456" s="2891"/>
      <c r="FN456" s="2891"/>
      <c r="FO456" s="2891"/>
      <c r="FP456" s="2891"/>
      <c r="FQ456" s="2891"/>
      <c r="FR456" s="2891"/>
      <c r="FS456" s="2891"/>
      <c r="FT456" s="2891"/>
      <c r="FU456" s="2891"/>
      <c r="FV456" s="2891"/>
      <c r="FW456" s="2891"/>
      <c r="FX456" s="2891"/>
      <c r="FY456" s="2891"/>
      <c r="FZ456" s="2891"/>
      <c r="GA456" s="2891"/>
      <c r="GB456" s="2891"/>
      <c r="GC456" s="2891"/>
      <c r="GD456" s="2891"/>
      <c r="GE456" s="2891"/>
      <c r="GF456" s="2891"/>
      <c r="GG456" s="2891"/>
      <c r="GH456" s="2891"/>
      <c r="GI456" s="2891"/>
      <c r="GJ456" s="2891"/>
      <c r="GK456" s="2891"/>
      <c r="GL456" s="2891"/>
      <c r="GM456" s="2891"/>
      <c r="GN456" s="2891"/>
      <c r="GO456" s="2891"/>
      <c r="GP456" s="2891"/>
      <c r="GQ456" s="2891"/>
      <c r="GR456" s="2891"/>
      <c r="GS456" s="2891"/>
      <c r="GT456" s="2891"/>
      <c r="GU456" s="2891"/>
      <c r="GV456" s="2891"/>
      <c r="GW456" s="2891"/>
      <c r="GX456" s="2891"/>
      <c r="GY456" s="2891"/>
      <c r="GZ456" s="2891"/>
      <c r="HA456" s="2891"/>
      <c r="HB456" s="2891"/>
      <c r="HC456" s="2891"/>
      <c r="HD456" s="2891"/>
      <c r="HE456" s="2891"/>
      <c r="HF456" s="2891"/>
      <c r="HG456" s="2891"/>
      <c r="HH456" s="2891"/>
      <c r="HI456" s="2891"/>
      <c r="HJ456" s="2891"/>
      <c r="HK456" s="2891"/>
      <c r="HL456" s="2891"/>
      <c r="HM456" s="2891"/>
      <c r="HN456" s="2891"/>
      <c r="HO456" s="2891"/>
      <c r="HP456" s="2891"/>
      <c r="HQ456" s="2891"/>
      <c r="HR456" s="2891"/>
      <c r="HS456" s="2891"/>
      <c r="HT456" s="2891"/>
      <c r="HU456" s="2891"/>
      <c r="HV456" s="2891"/>
      <c r="HW456" s="2891"/>
      <c r="HX456" s="2891"/>
      <c r="HY456" s="2891"/>
      <c r="HZ456" s="2891"/>
      <c r="IA456" s="2891"/>
    </row>
    <row r="457" spans="1:237" s="2871" customFormat="1" ht="29" customHeight="1" x14ac:dyDescent="0.2">
      <c r="A457" s="3389" t="s">
        <v>2886</v>
      </c>
      <c r="B457" s="3046" t="s">
        <v>2828</v>
      </c>
      <c r="C457" s="3047"/>
      <c r="D457" s="3047"/>
      <c r="E457" s="3049"/>
      <c r="F457" s="3130"/>
      <c r="G457" s="3060"/>
      <c r="H457" s="3064"/>
      <c r="I457" s="3060"/>
      <c r="J457" s="3156" t="s">
        <v>2842</v>
      </c>
      <c r="K457" s="3147"/>
      <c r="L457" s="3147"/>
      <c r="M457" s="3147"/>
      <c r="N457" s="3147"/>
      <c r="O457" s="3157"/>
      <c r="P457" s="3147"/>
      <c r="Q457" s="3064"/>
      <c r="R457" s="3064"/>
      <c r="S457" s="152"/>
      <c r="T457" s="152"/>
      <c r="V457" s="3164"/>
      <c r="W457" s="152"/>
      <c r="X457" s="152"/>
      <c r="Y457" s="153"/>
      <c r="AE457" s="2862"/>
      <c r="AF457" s="2862"/>
      <c r="AG457" s="156"/>
      <c r="AH457" s="156"/>
      <c r="AI457" s="156"/>
      <c r="AJ457" s="156"/>
      <c r="AK457" s="156"/>
      <c r="AL457" s="156"/>
      <c r="AM457" s="156"/>
      <c r="AN457" s="156"/>
      <c r="AO457" s="156"/>
      <c r="AP457" s="156"/>
      <c r="AQ457" s="156"/>
      <c r="AR457" s="156"/>
      <c r="AS457" s="156"/>
      <c r="AT457" s="156"/>
      <c r="AU457" s="156"/>
      <c r="AV457" s="156"/>
      <c r="AW457" s="156"/>
      <c r="AX457" s="156"/>
      <c r="AY457" s="156"/>
      <c r="AZ457" s="156"/>
      <c r="BA457" s="156"/>
      <c r="BB457" s="156"/>
      <c r="BC457" s="156"/>
      <c r="BD457" s="156"/>
      <c r="BE457" s="156"/>
      <c r="BF457" s="156"/>
      <c r="BG457" s="156"/>
      <c r="BH457" s="156"/>
      <c r="BI457" s="156"/>
      <c r="BJ457" s="156"/>
      <c r="BK457" s="156"/>
      <c r="BL457" s="156"/>
      <c r="BM457" s="156"/>
      <c r="BN457" s="156"/>
      <c r="BO457" s="156"/>
      <c r="BP457" s="156"/>
      <c r="BQ457" s="156"/>
      <c r="BR457" s="156"/>
      <c r="BS457" s="156"/>
      <c r="BT457" s="156"/>
      <c r="BU457" s="156"/>
      <c r="BV457" s="156"/>
      <c r="BW457" s="156"/>
      <c r="BX457" s="156"/>
      <c r="BY457" s="156"/>
      <c r="BZ457" s="156"/>
      <c r="CA457" s="156"/>
      <c r="CB457" s="156"/>
      <c r="CC457" s="156"/>
      <c r="CD457" s="156"/>
      <c r="CE457" s="156"/>
      <c r="CF457" s="156"/>
      <c r="CG457" s="156"/>
      <c r="CH457" s="156"/>
      <c r="CI457" s="156"/>
      <c r="CJ457" s="156"/>
      <c r="CK457" s="156"/>
      <c r="CL457" s="156"/>
      <c r="CM457" s="156"/>
      <c r="CN457" s="156"/>
      <c r="CO457" s="156"/>
      <c r="CP457" s="156"/>
      <c r="CQ457" s="156"/>
      <c r="CR457" s="156"/>
      <c r="CS457" s="156"/>
      <c r="CT457" s="156"/>
      <c r="CU457" s="156"/>
      <c r="CV457" s="156"/>
      <c r="CW457" s="156"/>
      <c r="CX457" s="156"/>
      <c r="CY457" s="156"/>
      <c r="CZ457" s="156"/>
      <c r="DA457" s="156"/>
      <c r="DB457" s="156"/>
      <c r="DC457" s="156"/>
      <c r="DD457" s="156"/>
      <c r="DE457" s="156"/>
      <c r="DF457" s="156"/>
      <c r="DG457" s="156"/>
      <c r="DH457" s="156"/>
      <c r="DI457" s="156"/>
      <c r="DJ457" s="156"/>
      <c r="DK457" s="156"/>
      <c r="DL457" s="156"/>
      <c r="DM457" s="156"/>
      <c r="DN457" s="156"/>
      <c r="DO457" s="156"/>
      <c r="DP457" s="156"/>
      <c r="DQ457" s="156"/>
      <c r="DR457" s="156"/>
      <c r="DS457" s="156"/>
      <c r="DT457" s="156"/>
      <c r="DU457" s="156"/>
      <c r="DV457" s="156"/>
      <c r="DW457" s="156"/>
      <c r="DX457" s="156"/>
      <c r="DY457" s="156"/>
      <c r="DZ457" s="156"/>
      <c r="EA457" s="156"/>
      <c r="EB457" s="156"/>
      <c r="EC457" s="156"/>
      <c r="ED457" s="156"/>
      <c r="EE457" s="156"/>
      <c r="EF457" s="156"/>
      <c r="EG457" s="156"/>
      <c r="EH457" s="156"/>
      <c r="EI457" s="156"/>
      <c r="EJ457" s="156"/>
      <c r="EK457" s="156"/>
      <c r="EL457" s="156"/>
      <c r="EM457" s="156"/>
      <c r="EN457" s="156"/>
      <c r="EO457" s="156"/>
      <c r="EP457" s="156"/>
      <c r="EQ457" s="156"/>
      <c r="ER457" s="156"/>
      <c r="ES457" s="152"/>
      <c r="ET457" s="152"/>
      <c r="EU457" s="152"/>
      <c r="EV457" s="2891"/>
      <c r="EW457" s="2891"/>
      <c r="EX457" s="2891"/>
      <c r="EY457" s="2891"/>
      <c r="EZ457" s="2891"/>
      <c r="FA457" s="2891"/>
      <c r="FB457" s="2891"/>
      <c r="FC457" s="2891"/>
      <c r="FD457" s="2891"/>
      <c r="FE457" s="2891"/>
      <c r="FF457" s="2891"/>
      <c r="FG457" s="2891"/>
      <c r="FH457" s="2891"/>
      <c r="FI457" s="2891"/>
      <c r="FJ457" s="2891"/>
      <c r="FK457" s="2891"/>
      <c r="FL457" s="2891"/>
      <c r="FM457" s="2891"/>
      <c r="FN457" s="2891"/>
      <c r="FO457" s="2891"/>
      <c r="FP457" s="2891"/>
      <c r="FQ457" s="2891"/>
      <c r="FR457" s="2891"/>
      <c r="FS457" s="2891"/>
      <c r="FT457" s="2891"/>
      <c r="FU457" s="2891"/>
      <c r="FV457" s="2891"/>
      <c r="FW457" s="2891"/>
      <c r="FX457" s="2891"/>
      <c r="FY457" s="2891"/>
      <c r="FZ457" s="2891"/>
      <c r="GA457" s="2891"/>
      <c r="GB457" s="2891"/>
      <c r="GC457" s="2891"/>
      <c r="GD457" s="2891"/>
      <c r="GE457" s="2891"/>
      <c r="GF457" s="2891"/>
      <c r="GG457" s="2891"/>
      <c r="GH457" s="2891"/>
      <c r="GI457" s="2891"/>
      <c r="GJ457" s="2891"/>
      <c r="GK457" s="2891"/>
      <c r="GL457" s="2891"/>
      <c r="GM457" s="2891"/>
      <c r="GN457" s="2891"/>
      <c r="GO457" s="2891"/>
      <c r="GP457" s="2891"/>
      <c r="GQ457" s="2891"/>
      <c r="GR457" s="2891"/>
      <c r="GS457" s="2891"/>
      <c r="GT457" s="2891"/>
      <c r="GU457" s="2891"/>
      <c r="GV457" s="2891"/>
      <c r="GW457" s="2891"/>
      <c r="GX457" s="2891"/>
      <c r="GY457" s="2891"/>
      <c r="GZ457" s="2891"/>
      <c r="HA457" s="2891"/>
      <c r="HB457" s="2891"/>
      <c r="HC457" s="2891"/>
      <c r="HD457" s="2891"/>
      <c r="HE457" s="2891"/>
      <c r="HF457" s="2891"/>
      <c r="HG457" s="2891"/>
      <c r="HH457" s="2891"/>
      <c r="HI457" s="2891"/>
      <c r="HJ457" s="2891"/>
      <c r="HK457" s="2891"/>
      <c r="HL457" s="2891"/>
      <c r="HM457" s="2891"/>
      <c r="HN457" s="2891"/>
      <c r="HO457" s="2891"/>
      <c r="HP457" s="2891"/>
      <c r="HQ457" s="2891"/>
      <c r="HR457" s="2891"/>
      <c r="HS457" s="2891"/>
      <c r="HT457" s="2891"/>
      <c r="HU457" s="2891"/>
      <c r="HV457" s="2891"/>
      <c r="HW457" s="2891"/>
      <c r="HX457" s="2891"/>
      <c r="HY457" s="2891"/>
      <c r="HZ457" s="2891"/>
      <c r="IA457" s="2891"/>
    </row>
    <row r="458" spans="1:237" s="2871" customFormat="1" ht="29" customHeight="1" x14ac:dyDescent="0.2">
      <c r="A458" s="3389" t="s">
        <v>2886</v>
      </c>
      <c r="B458" s="3046" t="s">
        <v>2829</v>
      </c>
      <c r="C458" s="3047"/>
      <c r="D458" s="3047"/>
      <c r="E458" s="3049"/>
      <c r="F458" s="3130"/>
      <c r="G458" s="3060"/>
      <c r="H458" s="3064"/>
      <c r="I458" s="3060"/>
      <c r="J458" s="3156" t="s">
        <v>2842</v>
      </c>
      <c r="K458" s="3147"/>
      <c r="L458" s="3147"/>
      <c r="M458" s="3147"/>
      <c r="N458" s="3147"/>
      <c r="O458" s="3157"/>
      <c r="P458" s="3147"/>
      <c r="Q458" s="3064"/>
      <c r="R458" s="3064"/>
      <c r="S458" s="152"/>
      <c r="T458" s="152"/>
      <c r="V458" s="3164"/>
      <c r="W458" s="152"/>
      <c r="X458" s="152"/>
      <c r="Y458" s="153"/>
      <c r="AE458" s="2862"/>
      <c r="AF458" s="2862"/>
      <c r="AG458" s="156"/>
      <c r="AH458" s="156"/>
      <c r="AI458" s="156"/>
      <c r="AJ458" s="156"/>
      <c r="AK458" s="156"/>
      <c r="AL458" s="156"/>
      <c r="AM458" s="156"/>
      <c r="AN458" s="156"/>
      <c r="AO458" s="156"/>
      <c r="AP458" s="156"/>
      <c r="AQ458" s="156"/>
      <c r="AR458" s="156"/>
      <c r="AS458" s="156"/>
      <c r="AT458" s="156"/>
      <c r="AU458" s="156"/>
      <c r="AV458" s="156"/>
      <c r="AW458" s="156"/>
      <c r="AX458" s="156"/>
      <c r="AY458" s="156"/>
      <c r="AZ458" s="156"/>
      <c r="BA458" s="156"/>
      <c r="BB458" s="156"/>
      <c r="BC458" s="156"/>
      <c r="BD458" s="156"/>
      <c r="BE458" s="156"/>
      <c r="BF458" s="156"/>
      <c r="BG458" s="156"/>
      <c r="BH458" s="156"/>
      <c r="BI458" s="156"/>
      <c r="BJ458" s="156"/>
      <c r="BK458" s="156"/>
      <c r="BL458" s="156"/>
      <c r="BM458" s="156"/>
      <c r="BN458" s="156"/>
      <c r="BO458" s="156"/>
      <c r="BP458" s="156"/>
      <c r="BQ458" s="156"/>
      <c r="BR458" s="156"/>
      <c r="BS458" s="156"/>
      <c r="BT458" s="156"/>
      <c r="BU458" s="156"/>
      <c r="BV458" s="156"/>
      <c r="BW458" s="156"/>
      <c r="BX458" s="156"/>
      <c r="BY458" s="156"/>
      <c r="BZ458" s="156"/>
      <c r="CA458" s="156"/>
      <c r="CB458" s="156"/>
      <c r="CC458" s="156"/>
      <c r="CD458" s="156"/>
      <c r="CE458" s="156"/>
      <c r="CF458" s="156"/>
      <c r="CG458" s="156"/>
      <c r="CH458" s="156"/>
      <c r="CI458" s="156"/>
      <c r="CJ458" s="156"/>
      <c r="CK458" s="156"/>
      <c r="CL458" s="156"/>
      <c r="CM458" s="156"/>
      <c r="CN458" s="156"/>
      <c r="CO458" s="156"/>
      <c r="CP458" s="156"/>
      <c r="CQ458" s="156"/>
      <c r="CR458" s="156"/>
      <c r="CS458" s="156"/>
      <c r="CT458" s="156"/>
      <c r="CU458" s="156"/>
      <c r="CV458" s="156"/>
      <c r="CW458" s="156"/>
      <c r="CX458" s="156"/>
      <c r="CY458" s="156"/>
      <c r="CZ458" s="156"/>
      <c r="DA458" s="156"/>
      <c r="DB458" s="156"/>
      <c r="DC458" s="156"/>
      <c r="DD458" s="156"/>
      <c r="DE458" s="156"/>
      <c r="DF458" s="156"/>
      <c r="DG458" s="156"/>
      <c r="DH458" s="156"/>
      <c r="DI458" s="156"/>
      <c r="DJ458" s="156"/>
      <c r="DK458" s="156"/>
      <c r="DL458" s="156"/>
      <c r="DM458" s="156"/>
      <c r="DN458" s="156"/>
      <c r="DO458" s="156"/>
      <c r="DP458" s="156"/>
      <c r="DQ458" s="156"/>
      <c r="DR458" s="156"/>
      <c r="DS458" s="156"/>
      <c r="DT458" s="156"/>
      <c r="DU458" s="156"/>
      <c r="DV458" s="156"/>
      <c r="DW458" s="156"/>
      <c r="DX458" s="156"/>
      <c r="DY458" s="156"/>
      <c r="DZ458" s="156"/>
      <c r="EA458" s="156"/>
      <c r="EB458" s="156"/>
      <c r="EC458" s="156"/>
      <c r="ED458" s="156"/>
      <c r="EE458" s="156"/>
      <c r="EF458" s="156"/>
      <c r="EG458" s="156"/>
      <c r="EH458" s="156"/>
      <c r="EI458" s="156"/>
      <c r="EJ458" s="156"/>
      <c r="EK458" s="156"/>
      <c r="EL458" s="156"/>
      <c r="EM458" s="156"/>
      <c r="EN458" s="156"/>
      <c r="EO458" s="156"/>
      <c r="EP458" s="156"/>
      <c r="EQ458" s="156"/>
      <c r="ER458" s="156"/>
      <c r="ES458" s="152"/>
      <c r="ET458" s="152"/>
      <c r="EU458" s="152"/>
      <c r="EV458" s="2891"/>
      <c r="EW458" s="2891"/>
      <c r="EX458" s="2891"/>
      <c r="EY458" s="2891"/>
      <c r="EZ458" s="2891"/>
      <c r="FA458" s="2891"/>
      <c r="FB458" s="2891"/>
      <c r="FC458" s="2891"/>
      <c r="FD458" s="2891"/>
      <c r="FE458" s="2891"/>
      <c r="FF458" s="2891"/>
      <c r="FG458" s="2891"/>
      <c r="FH458" s="2891"/>
      <c r="FI458" s="2891"/>
      <c r="FJ458" s="2891"/>
      <c r="FK458" s="2891"/>
      <c r="FL458" s="2891"/>
      <c r="FM458" s="2891"/>
      <c r="FN458" s="2891"/>
      <c r="FO458" s="2891"/>
      <c r="FP458" s="2891"/>
      <c r="FQ458" s="2891"/>
      <c r="FR458" s="2891"/>
      <c r="FS458" s="2891"/>
      <c r="FT458" s="2891"/>
      <c r="FU458" s="2891"/>
      <c r="FV458" s="2891"/>
      <c r="FW458" s="2891"/>
      <c r="FX458" s="2891"/>
      <c r="FY458" s="2891"/>
      <c r="FZ458" s="2891"/>
      <c r="GA458" s="2891"/>
      <c r="GB458" s="2891"/>
      <c r="GC458" s="2891"/>
      <c r="GD458" s="2891"/>
      <c r="GE458" s="2891"/>
      <c r="GF458" s="2891"/>
      <c r="GG458" s="2891"/>
      <c r="GH458" s="2891"/>
      <c r="GI458" s="2891"/>
      <c r="GJ458" s="2891"/>
      <c r="GK458" s="2891"/>
      <c r="GL458" s="2891"/>
      <c r="GM458" s="2891"/>
      <c r="GN458" s="2891"/>
      <c r="GO458" s="2891"/>
      <c r="GP458" s="2891"/>
      <c r="GQ458" s="2891"/>
      <c r="GR458" s="2891"/>
      <c r="GS458" s="2891"/>
      <c r="GT458" s="2891"/>
      <c r="GU458" s="2891"/>
      <c r="GV458" s="2891"/>
      <c r="GW458" s="2891"/>
      <c r="GX458" s="2891"/>
      <c r="GY458" s="2891"/>
      <c r="GZ458" s="2891"/>
      <c r="HA458" s="2891"/>
      <c r="HB458" s="2891"/>
      <c r="HC458" s="2891"/>
      <c r="HD458" s="2891"/>
      <c r="HE458" s="2891"/>
      <c r="HF458" s="2891"/>
      <c r="HG458" s="2891"/>
      <c r="HH458" s="2891"/>
      <c r="HI458" s="2891"/>
      <c r="HJ458" s="2891"/>
      <c r="HK458" s="2891"/>
      <c r="HL458" s="2891"/>
      <c r="HM458" s="2891"/>
      <c r="HN458" s="2891"/>
      <c r="HO458" s="2891"/>
      <c r="HP458" s="2891"/>
      <c r="HQ458" s="2891"/>
      <c r="HR458" s="2891"/>
      <c r="HS458" s="2891"/>
      <c r="HT458" s="2891"/>
      <c r="HU458" s="2891"/>
      <c r="HV458" s="2891"/>
      <c r="HW458" s="2891"/>
      <c r="HX458" s="2891"/>
      <c r="HY458" s="2891"/>
      <c r="HZ458" s="2891"/>
      <c r="IA458" s="2891"/>
    </row>
    <row r="459" spans="1:237" s="2871" customFormat="1" ht="29" customHeight="1" x14ac:dyDescent="0.2">
      <c r="A459" s="3389" t="s">
        <v>2886</v>
      </c>
      <c r="B459" s="3046" t="s">
        <v>2836</v>
      </c>
      <c r="C459" s="3047"/>
      <c r="D459" s="3047"/>
      <c r="E459" s="3049"/>
      <c r="F459" s="3130"/>
      <c r="G459" s="3060"/>
      <c r="H459" s="3064"/>
      <c r="I459" s="3060"/>
      <c r="J459" s="3156" t="s">
        <v>2842</v>
      </c>
      <c r="K459" s="3147"/>
      <c r="L459" s="3147"/>
      <c r="M459" s="3147"/>
      <c r="N459" s="3147"/>
      <c r="O459" s="3157"/>
      <c r="P459" s="3147"/>
      <c r="Q459" s="3064"/>
      <c r="R459" s="3064"/>
      <c r="S459" s="152"/>
      <c r="T459" s="152"/>
      <c r="V459" s="3164"/>
      <c r="W459" s="152"/>
      <c r="X459" s="152"/>
      <c r="Y459" s="153"/>
      <c r="AE459" s="2862"/>
      <c r="AF459" s="2862"/>
      <c r="AG459" s="156"/>
      <c r="AH459" s="156"/>
      <c r="AI459" s="156"/>
      <c r="AJ459" s="156"/>
      <c r="AK459" s="156"/>
      <c r="AL459" s="156"/>
      <c r="AM459" s="156"/>
      <c r="AN459" s="156"/>
      <c r="AO459" s="156"/>
      <c r="AP459" s="156"/>
      <c r="AQ459" s="156"/>
      <c r="AR459" s="156"/>
      <c r="AS459" s="156"/>
      <c r="AT459" s="156"/>
      <c r="AU459" s="156"/>
      <c r="AV459" s="156"/>
      <c r="AW459" s="156"/>
      <c r="AX459" s="156"/>
      <c r="AY459" s="156"/>
      <c r="AZ459" s="156"/>
      <c r="BA459" s="156"/>
      <c r="BB459" s="156"/>
      <c r="BC459" s="156"/>
      <c r="BD459" s="156"/>
      <c r="BE459" s="156"/>
      <c r="BF459" s="156"/>
      <c r="BG459" s="156"/>
      <c r="BH459" s="156"/>
      <c r="BI459" s="156"/>
      <c r="BJ459" s="156"/>
      <c r="BK459" s="156"/>
      <c r="BL459" s="156"/>
      <c r="BM459" s="156"/>
      <c r="BN459" s="156"/>
      <c r="BO459" s="156"/>
      <c r="BP459" s="156"/>
      <c r="BQ459" s="156"/>
      <c r="BR459" s="156"/>
      <c r="BS459" s="156"/>
      <c r="BT459" s="156"/>
      <c r="BU459" s="156"/>
      <c r="BV459" s="156"/>
      <c r="BW459" s="156"/>
      <c r="BX459" s="156"/>
      <c r="BY459" s="156"/>
      <c r="BZ459" s="156"/>
      <c r="CA459" s="156"/>
      <c r="CB459" s="156"/>
      <c r="CC459" s="156"/>
      <c r="CD459" s="156"/>
      <c r="CE459" s="156"/>
      <c r="CF459" s="156"/>
      <c r="CG459" s="156"/>
      <c r="CH459" s="156"/>
      <c r="CI459" s="156"/>
      <c r="CJ459" s="156"/>
      <c r="CK459" s="156"/>
      <c r="CL459" s="156"/>
      <c r="CM459" s="156"/>
      <c r="CN459" s="156"/>
      <c r="CO459" s="156"/>
      <c r="CP459" s="156"/>
      <c r="CQ459" s="156"/>
      <c r="CR459" s="156"/>
      <c r="CS459" s="156"/>
      <c r="CT459" s="156"/>
      <c r="CU459" s="156"/>
      <c r="CV459" s="156"/>
      <c r="CW459" s="156"/>
      <c r="CX459" s="156"/>
      <c r="CY459" s="156"/>
      <c r="CZ459" s="156"/>
      <c r="DA459" s="156"/>
      <c r="DB459" s="156"/>
      <c r="DC459" s="156"/>
      <c r="DD459" s="156"/>
      <c r="DE459" s="156"/>
      <c r="DF459" s="156"/>
      <c r="DG459" s="156"/>
      <c r="DH459" s="156"/>
      <c r="DI459" s="156"/>
      <c r="DJ459" s="156"/>
      <c r="DK459" s="156"/>
      <c r="DL459" s="156"/>
      <c r="DM459" s="156"/>
      <c r="DN459" s="156"/>
      <c r="DO459" s="156"/>
      <c r="DP459" s="156"/>
      <c r="DQ459" s="156"/>
      <c r="DR459" s="156"/>
      <c r="DS459" s="156"/>
      <c r="DT459" s="156"/>
      <c r="DU459" s="156"/>
      <c r="DV459" s="156"/>
      <c r="DW459" s="156"/>
      <c r="DX459" s="156"/>
      <c r="DY459" s="156"/>
      <c r="DZ459" s="156"/>
      <c r="EA459" s="156"/>
      <c r="EB459" s="156"/>
      <c r="EC459" s="156"/>
      <c r="ED459" s="156"/>
      <c r="EE459" s="156"/>
      <c r="EF459" s="156"/>
      <c r="EG459" s="156"/>
      <c r="EH459" s="156"/>
      <c r="EI459" s="156"/>
      <c r="EJ459" s="156"/>
      <c r="EK459" s="156"/>
      <c r="EL459" s="156"/>
      <c r="EM459" s="156"/>
      <c r="EN459" s="156"/>
      <c r="EO459" s="156"/>
      <c r="EP459" s="156"/>
      <c r="EQ459" s="156"/>
      <c r="ER459" s="156"/>
      <c r="ES459" s="152"/>
      <c r="ET459" s="152"/>
      <c r="EU459" s="152"/>
      <c r="EV459" s="2891"/>
      <c r="EW459" s="2891"/>
      <c r="EX459" s="2891"/>
      <c r="EY459" s="2891"/>
      <c r="EZ459" s="2891"/>
      <c r="FA459" s="2891"/>
      <c r="FB459" s="2891"/>
      <c r="FC459" s="2891"/>
      <c r="FD459" s="2891"/>
      <c r="FE459" s="2891"/>
      <c r="FF459" s="2891"/>
      <c r="FG459" s="2891"/>
      <c r="FH459" s="2891"/>
      <c r="FI459" s="2891"/>
      <c r="FJ459" s="2891"/>
      <c r="FK459" s="2891"/>
      <c r="FL459" s="2891"/>
      <c r="FM459" s="2891"/>
      <c r="FN459" s="2891"/>
      <c r="FO459" s="2891"/>
      <c r="FP459" s="2891"/>
      <c r="FQ459" s="2891"/>
      <c r="FR459" s="2891"/>
      <c r="FS459" s="2891"/>
      <c r="FT459" s="2891"/>
      <c r="FU459" s="2891"/>
      <c r="FV459" s="2891"/>
      <c r="FW459" s="2891"/>
      <c r="FX459" s="2891"/>
      <c r="FY459" s="2891"/>
      <c r="FZ459" s="2891"/>
      <c r="GA459" s="2891"/>
      <c r="GB459" s="2891"/>
      <c r="GC459" s="2891"/>
      <c r="GD459" s="2891"/>
      <c r="GE459" s="2891"/>
      <c r="GF459" s="2891"/>
      <c r="GG459" s="2891"/>
      <c r="GH459" s="2891"/>
      <c r="GI459" s="2891"/>
      <c r="GJ459" s="2891"/>
      <c r="GK459" s="2891"/>
      <c r="GL459" s="2891"/>
      <c r="GM459" s="2891"/>
      <c r="GN459" s="2891"/>
      <c r="GO459" s="2891"/>
      <c r="GP459" s="2891"/>
      <c r="GQ459" s="2891"/>
      <c r="GR459" s="2891"/>
      <c r="GS459" s="2891"/>
      <c r="GT459" s="2891"/>
      <c r="GU459" s="2891"/>
      <c r="GV459" s="2891"/>
      <c r="GW459" s="2891"/>
      <c r="GX459" s="2891"/>
      <c r="GY459" s="2891"/>
      <c r="GZ459" s="2891"/>
      <c r="HA459" s="2891"/>
      <c r="HB459" s="2891"/>
      <c r="HC459" s="2891"/>
      <c r="HD459" s="2891"/>
      <c r="HE459" s="2891"/>
      <c r="HF459" s="2891"/>
      <c r="HG459" s="2891"/>
      <c r="HH459" s="2891"/>
      <c r="HI459" s="2891"/>
      <c r="HJ459" s="2891"/>
      <c r="HK459" s="2891"/>
      <c r="HL459" s="2891"/>
      <c r="HM459" s="2891"/>
      <c r="HN459" s="2891"/>
      <c r="HO459" s="2891"/>
      <c r="HP459" s="2891"/>
      <c r="HQ459" s="2891"/>
      <c r="HR459" s="2891"/>
      <c r="HS459" s="2891"/>
      <c r="HT459" s="2891"/>
      <c r="HU459" s="2891"/>
      <c r="HV459" s="2891"/>
      <c r="HW459" s="2891"/>
      <c r="HX459" s="2891"/>
      <c r="HY459" s="2891"/>
      <c r="HZ459" s="2891"/>
      <c r="IA459" s="2891"/>
    </row>
    <row r="460" spans="1:237" s="147" customFormat="1" ht="29" customHeight="1" x14ac:dyDescent="0.2">
      <c r="A460" s="3666" t="s">
        <v>2774</v>
      </c>
      <c r="B460" s="3059" t="s">
        <v>3600</v>
      </c>
      <c r="C460" s="3060" t="s">
        <v>315</v>
      </c>
      <c r="D460" s="3060" t="s">
        <v>1035</v>
      </c>
      <c r="E460" s="3062">
        <v>42782</v>
      </c>
      <c r="F460" s="3130">
        <f ca="1">(YEAR(NOW())-YEAR(E460))*12+MONTH(NOW())-MONTH(E460)</f>
        <v>78</v>
      </c>
      <c r="G460" s="3060" t="s">
        <v>1281</v>
      </c>
      <c r="H460" s="3064" t="s">
        <v>811</v>
      </c>
      <c r="I460" s="3064" t="s">
        <v>1747</v>
      </c>
      <c r="J460" s="3170" t="s">
        <v>2796</v>
      </c>
      <c r="K460" s="3064" t="s">
        <v>2786</v>
      </c>
      <c r="L460" s="3060" t="s">
        <v>2046</v>
      </c>
      <c r="M460" s="3060" t="s">
        <v>2046</v>
      </c>
      <c r="N460" s="3060" t="s">
        <v>1734</v>
      </c>
      <c r="O460" s="3119"/>
      <c r="P460" s="3060" t="s">
        <v>2502</v>
      </c>
      <c r="Q460" s="3064" t="s">
        <v>2486</v>
      </c>
      <c r="R460" s="3064" t="s">
        <v>2486</v>
      </c>
      <c r="S460" s="3141"/>
      <c r="T460" s="3106"/>
      <c r="U460" s="2772" t="s">
        <v>2055</v>
      </c>
      <c r="V460" s="2826" t="s">
        <v>2055</v>
      </c>
      <c r="W460" s="176"/>
      <c r="X460" s="147" t="s">
        <v>2329</v>
      </c>
      <c r="Y460" s="147" t="s">
        <v>1842</v>
      </c>
      <c r="Z460" s="147" t="s">
        <v>1842</v>
      </c>
      <c r="AA460" s="147" t="s">
        <v>1842</v>
      </c>
      <c r="AB460" s="147" t="s">
        <v>1842</v>
      </c>
      <c r="AC460" s="147" t="s">
        <v>1504</v>
      </c>
      <c r="AD460" s="147" t="s">
        <v>2159</v>
      </c>
      <c r="EV460" s="71"/>
      <c r="EW460" s="71"/>
      <c r="EX460" s="71"/>
      <c r="EY460" s="71"/>
      <c r="EZ460" s="71"/>
      <c r="FA460" s="71"/>
      <c r="FB460" s="71"/>
      <c r="FC460" s="71"/>
      <c r="FD460" s="71"/>
      <c r="FE460" s="71"/>
      <c r="FF460" s="71"/>
      <c r="FG460" s="71"/>
      <c r="FH460" s="71"/>
      <c r="FI460" s="71"/>
      <c r="FJ460" s="71"/>
      <c r="FK460" s="71"/>
      <c r="FL460" s="71"/>
      <c r="FM460" s="71"/>
      <c r="FN460" s="71"/>
      <c r="FO460" s="71"/>
      <c r="FP460" s="71"/>
      <c r="FQ460" s="71"/>
      <c r="FR460" s="71"/>
      <c r="FS460" s="71"/>
      <c r="FT460" s="71"/>
      <c r="FU460" s="71"/>
      <c r="FV460" s="71"/>
      <c r="FW460" s="71"/>
      <c r="FX460" s="71"/>
      <c r="FY460" s="71"/>
      <c r="FZ460" s="71"/>
      <c r="GA460" s="71"/>
      <c r="GB460" s="71"/>
      <c r="GC460" s="71"/>
      <c r="GD460" s="71"/>
      <c r="GE460" s="71"/>
      <c r="GF460" s="71"/>
      <c r="GG460" s="71"/>
      <c r="GH460" s="71"/>
      <c r="GI460" s="71"/>
      <c r="GJ460" s="71"/>
      <c r="GK460" s="71"/>
      <c r="GL460" s="71"/>
      <c r="GM460" s="71"/>
      <c r="GN460" s="71"/>
      <c r="GO460" s="71"/>
      <c r="GP460" s="71"/>
      <c r="GQ460" s="71"/>
      <c r="GR460" s="71"/>
      <c r="GS460" s="71"/>
      <c r="GT460" s="71"/>
      <c r="GU460" s="71"/>
      <c r="GV460" s="71"/>
      <c r="GW460" s="71"/>
      <c r="GX460" s="71"/>
      <c r="GY460" s="71"/>
      <c r="GZ460" s="71"/>
      <c r="HA460" s="71"/>
      <c r="HB460" s="71"/>
      <c r="HC460" s="71"/>
      <c r="HD460" s="71"/>
      <c r="HE460" s="71"/>
      <c r="HF460" s="71"/>
      <c r="HG460" s="71"/>
      <c r="HH460" s="71"/>
      <c r="HI460" s="71"/>
      <c r="HJ460" s="71"/>
      <c r="HK460" s="71"/>
      <c r="HL460" s="71"/>
      <c r="HM460" s="71"/>
      <c r="HN460" s="71"/>
      <c r="HO460" s="71"/>
      <c r="HP460" s="71"/>
      <c r="HQ460" s="71"/>
      <c r="HR460" s="71"/>
      <c r="HS460" s="71"/>
      <c r="HT460" s="71"/>
      <c r="HU460" s="71"/>
      <c r="HV460" s="71"/>
      <c r="HW460" s="71"/>
      <c r="HX460" s="71"/>
      <c r="HY460" s="71"/>
      <c r="HZ460" s="71"/>
      <c r="IA460" s="71"/>
    </row>
    <row r="461" spans="1:237" s="2871" customFormat="1" ht="29" customHeight="1" x14ac:dyDescent="0.2">
      <c r="A461" s="3666" t="s">
        <v>2870</v>
      </c>
      <c r="B461" s="3046" t="s">
        <v>2834</v>
      </c>
      <c r="C461" s="3060" t="s">
        <v>186</v>
      </c>
      <c r="D461" s="3060"/>
      <c r="E461" s="3062"/>
      <c r="F461" s="3130"/>
      <c r="G461" s="3060"/>
      <c r="H461" s="3064"/>
      <c r="I461" s="3060"/>
      <c r="J461" s="3060"/>
      <c r="K461" s="3095" t="s">
        <v>2854</v>
      </c>
      <c r="L461" s="3156" t="s">
        <v>2842</v>
      </c>
      <c r="M461" s="3147"/>
      <c r="N461" s="3147"/>
      <c r="O461" s="3147"/>
      <c r="P461" s="3147"/>
      <c r="Q461" s="3157"/>
      <c r="R461" s="3147"/>
      <c r="S461" s="3064"/>
      <c r="T461" s="3064"/>
      <c r="U461" s="152"/>
      <c r="V461" s="152"/>
      <c r="X461" s="3164"/>
      <c r="Y461" s="152"/>
      <c r="Z461" s="152"/>
      <c r="AA461" s="153"/>
      <c r="AG461" s="2862"/>
      <c r="AH461" s="2862"/>
      <c r="AI461" s="156"/>
      <c r="AJ461" s="156"/>
      <c r="AK461" s="156"/>
      <c r="AL461" s="156"/>
      <c r="AM461" s="156"/>
      <c r="AN461" s="156"/>
      <c r="AO461" s="156"/>
      <c r="AP461" s="156"/>
      <c r="AQ461" s="156"/>
      <c r="AR461" s="156"/>
      <c r="AS461" s="156"/>
      <c r="AT461" s="156"/>
      <c r="AU461" s="156"/>
      <c r="AV461" s="156"/>
      <c r="AW461" s="156"/>
      <c r="AX461" s="156"/>
      <c r="AY461" s="156"/>
      <c r="AZ461" s="156"/>
      <c r="BA461" s="156"/>
      <c r="BB461" s="156"/>
      <c r="BC461" s="156"/>
      <c r="BD461" s="156"/>
      <c r="BE461" s="156"/>
      <c r="BF461" s="156"/>
      <c r="BG461" s="156"/>
      <c r="BH461" s="156"/>
      <c r="BI461" s="156"/>
      <c r="BJ461" s="156"/>
      <c r="BK461" s="156"/>
      <c r="BL461" s="156"/>
      <c r="BM461" s="156"/>
      <c r="BN461" s="156"/>
      <c r="BO461" s="156"/>
      <c r="BP461" s="156"/>
      <c r="BQ461" s="156"/>
      <c r="BR461" s="156"/>
      <c r="BS461" s="156"/>
      <c r="BT461" s="156"/>
      <c r="BU461" s="156"/>
      <c r="BV461" s="156"/>
      <c r="BW461" s="156"/>
      <c r="BX461" s="156"/>
      <c r="BY461" s="156"/>
      <c r="BZ461" s="156"/>
      <c r="CA461" s="156"/>
      <c r="CB461" s="156"/>
      <c r="CC461" s="156"/>
      <c r="CD461" s="156"/>
      <c r="CE461" s="156"/>
      <c r="CF461" s="156"/>
      <c r="CG461" s="156"/>
      <c r="CH461" s="156"/>
      <c r="CI461" s="156"/>
      <c r="CJ461" s="156"/>
      <c r="CK461" s="156"/>
      <c r="CL461" s="156"/>
      <c r="CM461" s="156"/>
      <c r="CN461" s="156"/>
      <c r="CO461" s="156"/>
      <c r="CP461" s="156"/>
      <c r="CQ461" s="156"/>
      <c r="CR461" s="156"/>
      <c r="CS461" s="156"/>
      <c r="CT461" s="156"/>
      <c r="CU461" s="156"/>
      <c r="CV461" s="156"/>
      <c r="CW461" s="156"/>
      <c r="CX461" s="156"/>
      <c r="CY461" s="156"/>
      <c r="CZ461" s="156"/>
      <c r="DA461" s="156"/>
      <c r="DB461" s="156"/>
      <c r="DC461" s="156"/>
      <c r="DD461" s="156"/>
      <c r="DE461" s="156"/>
      <c r="DF461" s="156"/>
      <c r="DG461" s="156"/>
      <c r="DH461" s="156"/>
      <c r="DI461" s="156"/>
      <c r="DJ461" s="156"/>
      <c r="DK461" s="156"/>
      <c r="DL461" s="156"/>
      <c r="DM461" s="156"/>
      <c r="DN461" s="156"/>
      <c r="DO461" s="156"/>
      <c r="DP461" s="156"/>
      <c r="DQ461" s="156"/>
      <c r="DR461" s="156"/>
      <c r="DS461" s="156"/>
      <c r="DT461" s="156"/>
      <c r="DU461" s="156"/>
      <c r="DV461" s="156"/>
      <c r="DW461" s="156"/>
      <c r="DX461" s="156"/>
      <c r="DY461" s="156"/>
      <c r="DZ461" s="156"/>
      <c r="EA461" s="156"/>
      <c r="EB461" s="156"/>
      <c r="EC461" s="156"/>
      <c r="ED461" s="156"/>
      <c r="EE461" s="156"/>
      <c r="EF461" s="156"/>
      <c r="EG461" s="156"/>
      <c r="EH461" s="156"/>
      <c r="EI461" s="156"/>
      <c r="EJ461" s="156"/>
      <c r="EK461" s="156"/>
      <c r="EL461" s="156"/>
      <c r="EM461" s="156"/>
      <c r="EN461" s="156"/>
      <c r="EO461" s="156"/>
      <c r="EP461" s="156"/>
      <c r="EQ461" s="156"/>
      <c r="ER461" s="156"/>
      <c r="ES461" s="156"/>
      <c r="ET461" s="156"/>
      <c r="EU461" s="152"/>
      <c r="EV461" s="152"/>
      <c r="EW461" s="152"/>
      <c r="EX461" s="2891"/>
      <c r="EY461" s="2891"/>
      <c r="EZ461" s="2891"/>
      <c r="FA461" s="2891"/>
      <c r="FB461" s="2891"/>
      <c r="FC461" s="2891"/>
      <c r="FD461" s="2891"/>
      <c r="FE461" s="2891"/>
      <c r="FF461" s="2891"/>
      <c r="FG461" s="2891"/>
      <c r="FH461" s="2891"/>
      <c r="FI461" s="2891"/>
      <c r="FJ461" s="2891"/>
      <c r="FK461" s="2891"/>
      <c r="FL461" s="2891"/>
      <c r="FM461" s="2891"/>
      <c r="FN461" s="2891"/>
      <c r="FO461" s="2891"/>
      <c r="FP461" s="2891"/>
      <c r="FQ461" s="2891"/>
      <c r="FR461" s="2891"/>
      <c r="FS461" s="2891"/>
      <c r="FT461" s="2891"/>
      <c r="FU461" s="2891"/>
      <c r="FV461" s="2891"/>
      <c r="FW461" s="2891"/>
      <c r="FX461" s="2891"/>
      <c r="FY461" s="2891"/>
      <c r="FZ461" s="2891"/>
      <c r="GA461" s="2891"/>
      <c r="GB461" s="2891"/>
      <c r="GC461" s="2891"/>
      <c r="GD461" s="2891"/>
      <c r="GE461" s="2891"/>
      <c r="GF461" s="2891"/>
      <c r="GG461" s="2891"/>
      <c r="GH461" s="2891"/>
      <c r="GI461" s="2891"/>
      <c r="GJ461" s="2891"/>
      <c r="GK461" s="2891"/>
      <c r="GL461" s="2891"/>
      <c r="GM461" s="2891"/>
      <c r="GN461" s="2891"/>
      <c r="GO461" s="2891"/>
      <c r="GP461" s="2891"/>
      <c r="GQ461" s="2891"/>
      <c r="GR461" s="2891"/>
      <c r="GS461" s="2891"/>
      <c r="GT461" s="2891"/>
      <c r="GU461" s="2891"/>
      <c r="GV461" s="2891"/>
      <c r="GW461" s="2891"/>
      <c r="GX461" s="2891"/>
      <c r="GY461" s="2891"/>
      <c r="GZ461" s="2891"/>
      <c r="HA461" s="2891"/>
      <c r="HB461" s="2891"/>
      <c r="HC461" s="2891"/>
      <c r="HD461" s="2891"/>
      <c r="HE461" s="2891"/>
      <c r="HF461" s="2891"/>
      <c r="HG461" s="2891"/>
      <c r="HH461" s="2891"/>
      <c r="HI461" s="2891"/>
      <c r="HJ461" s="2891"/>
      <c r="HK461" s="2891"/>
      <c r="HL461" s="2891"/>
      <c r="HM461" s="2891"/>
      <c r="HN461" s="2891"/>
      <c r="HO461" s="2891"/>
      <c r="HP461" s="2891"/>
      <c r="HQ461" s="2891"/>
      <c r="HR461" s="2891"/>
      <c r="HS461" s="2891"/>
      <c r="HT461" s="2891"/>
      <c r="HU461" s="2891"/>
      <c r="HV461" s="2891"/>
      <c r="HW461" s="2891"/>
      <c r="HX461" s="2891"/>
      <c r="HY461" s="2891"/>
      <c r="HZ461" s="2891"/>
      <c r="IA461" s="2891"/>
      <c r="IB461" s="2891"/>
      <c r="IC461" s="2891"/>
    </row>
    <row r="462" spans="1:237" s="3154" customFormat="1" ht="29" customHeight="1" x14ac:dyDescent="0.2">
      <c r="A462" s="3666" t="s">
        <v>2871</v>
      </c>
      <c r="B462" s="3046" t="s">
        <v>2803</v>
      </c>
      <c r="C462" s="3047"/>
      <c r="D462" s="3047"/>
      <c r="E462" s="3049"/>
      <c r="F462" s="3131"/>
      <c r="G462" s="3047"/>
      <c r="H462" s="3064"/>
      <c r="I462" s="3062"/>
      <c r="J462" s="3062" t="s">
        <v>2868</v>
      </c>
      <c r="K462" s="3060" t="s">
        <v>2245</v>
      </c>
      <c r="L462" s="3170" t="s">
        <v>2796</v>
      </c>
      <c r="M462" s="3147"/>
      <c r="N462" s="3147"/>
      <c r="O462" s="3147"/>
      <c r="P462" s="3147"/>
      <c r="Q462" s="3148"/>
      <c r="R462" s="3147"/>
      <c r="S462" s="3064"/>
      <c r="T462" s="3064"/>
      <c r="U462" s="3149"/>
      <c r="V462" s="3150"/>
      <c r="W462" s="3099"/>
      <c r="X462" s="3032"/>
      <c r="Y462" s="3151"/>
      <c r="Z462" s="199"/>
      <c r="AA462" s="3152"/>
      <c r="AB462" s="3153"/>
      <c r="AC462" s="3153"/>
      <c r="AD462" s="3153"/>
      <c r="AF462" s="3155"/>
      <c r="AG462" s="3155"/>
      <c r="AI462" s="3155"/>
      <c r="AJ462" s="3155"/>
      <c r="AK462" s="3155"/>
      <c r="AL462" s="3155"/>
      <c r="AM462" s="3155"/>
      <c r="AN462" s="3155"/>
      <c r="AO462" s="3155"/>
      <c r="AP462" s="3155"/>
      <c r="AQ462" s="3155"/>
      <c r="AR462" s="3155"/>
      <c r="AS462" s="3155"/>
      <c r="AT462" s="3155"/>
      <c r="AU462" s="3155"/>
      <c r="AV462" s="3155"/>
      <c r="AW462" s="3155"/>
      <c r="AX462" s="3155"/>
      <c r="AY462" s="3155"/>
      <c r="AZ462" s="3155"/>
      <c r="BA462" s="3155"/>
      <c r="BB462" s="3155"/>
      <c r="BC462" s="3155"/>
      <c r="BD462" s="3155"/>
      <c r="BE462" s="3155"/>
      <c r="BF462" s="3155"/>
      <c r="BG462" s="3155"/>
      <c r="BH462" s="3155"/>
      <c r="BI462" s="3155"/>
      <c r="BJ462" s="3155"/>
      <c r="BK462" s="3155"/>
      <c r="BL462" s="3155"/>
      <c r="BM462" s="3155"/>
      <c r="BN462" s="3155"/>
      <c r="BO462" s="3155"/>
      <c r="BP462" s="3155"/>
      <c r="BQ462" s="3155"/>
      <c r="BR462" s="3155"/>
      <c r="BS462" s="3155"/>
      <c r="BT462" s="3155"/>
      <c r="BU462" s="3155"/>
      <c r="BV462" s="3155"/>
      <c r="BW462" s="3155"/>
      <c r="BX462" s="3155"/>
      <c r="BY462" s="3155"/>
      <c r="BZ462" s="3155"/>
      <c r="CA462" s="3155"/>
      <c r="CB462" s="3155"/>
      <c r="CC462" s="3155"/>
      <c r="CD462" s="3155"/>
      <c r="CE462" s="3155"/>
      <c r="CF462" s="3155"/>
      <c r="CG462" s="3155"/>
      <c r="CH462" s="3155"/>
      <c r="CI462" s="3155"/>
      <c r="CJ462" s="3155"/>
      <c r="CK462" s="3155"/>
      <c r="CL462" s="3155"/>
      <c r="CM462" s="3155"/>
      <c r="CN462" s="3155"/>
      <c r="CO462" s="3155"/>
      <c r="CP462" s="3155"/>
      <c r="CQ462" s="3155"/>
      <c r="CR462" s="3155"/>
      <c r="CS462" s="3155"/>
      <c r="CT462" s="3155"/>
      <c r="CU462" s="3155"/>
      <c r="CV462" s="3155"/>
      <c r="CW462" s="3155"/>
      <c r="CX462" s="3155"/>
      <c r="CY462" s="3155"/>
      <c r="CZ462" s="3155"/>
      <c r="DA462" s="3155"/>
      <c r="DB462" s="3155"/>
      <c r="DC462" s="3155"/>
      <c r="DD462" s="3155"/>
      <c r="DE462" s="3155"/>
      <c r="DF462" s="3155"/>
      <c r="DG462" s="3155"/>
      <c r="DH462" s="3155"/>
      <c r="DI462" s="3155"/>
      <c r="DJ462" s="3155"/>
      <c r="DK462" s="3155"/>
      <c r="DL462" s="3155"/>
      <c r="DM462" s="3155"/>
      <c r="DN462" s="3155"/>
      <c r="DO462" s="3155"/>
      <c r="DP462" s="3155"/>
      <c r="DQ462" s="3155"/>
      <c r="DR462" s="3155"/>
      <c r="DS462" s="3155"/>
      <c r="DT462" s="3155"/>
      <c r="DU462" s="3155"/>
      <c r="DV462" s="3155"/>
      <c r="DW462" s="3155"/>
      <c r="DX462" s="3155"/>
      <c r="DY462" s="3155"/>
      <c r="DZ462" s="3155"/>
      <c r="EA462" s="3155"/>
      <c r="EB462" s="3155"/>
      <c r="EC462" s="3155"/>
      <c r="ED462" s="3155"/>
      <c r="EE462" s="3155"/>
      <c r="EF462" s="3155"/>
      <c r="EG462" s="3155"/>
      <c r="EH462" s="3155"/>
      <c r="EI462" s="3155"/>
      <c r="EJ462" s="3155"/>
      <c r="EK462" s="3155"/>
      <c r="EL462" s="3155"/>
      <c r="EM462" s="3155"/>
      <c r="EN462" s="3155"/>
      <c r="EO462" s="3155"/>
      <c r="EP462" s="3155"/>
      <c r="EQ462" s="3155"/>
      <c r="ER462" s="3155"/>
      <c r="ES462" s="3155"/>
      <c r="ET462" s="3155"/>
      <c r="EU462" s="3155"/>
      <c r="EV462" s="3155"/>
      <c r="EW462" s="3155"/>
    </row>
    <row r="463" spans="1:237" s="3154" customFormat="1" ht="29" customHeight="1" x14ac:dyDescent="0.2">
      <c r="A463" s="3666" t="s">
        <v>2871</v>
      </c>
      <c r="B463" s="3046" t="s">
        <v>2806</v>
      </c>
      <c r="C463" s="3047"/>
      <c r="D463" s="3047"/>
      <c r="E463" s="3049"/>
      <c r="F463" s="3131"/>
      <c r="G463" s="3047"/>
      <c r="H463" s="3064"/>
      <c r="I463" s="3062"/>
      <c r="J463" s="3062" t="s">
        <v>2868</v>
      </c>
      <c r="K463" s="3060" t="s">
        <v>2245</v>
      </c>
      <c r="L463" s="3170" t="s">
        <v>2796</v>
      </c>
      <c r="M463" s="3147"/>
      <c r="N463" s="3147"/>
      <c r="O463" s="3147"/>
      <c r="P463" s="3147"/>
      <c r="Q463" s="3148"/>
      <c r="R463" s="3147"/>
      <c r="S463" s="3064"/>
      <c r="T463" s="3064"/>
      <c r="U463" s="3149"/>
      <c r="V463" s="3150"/>
      <c r="W463" s="3099"/>
      <c r="X463" s="3032"/>
      <c r="Y463" s="3151"/>
      <c r="Z463" s="199"/>
      <c r="AA463" s="3152"/>
      <c r="AB463" s="3153"/>
      <c r="AC463" s="3153"/>
      <c r="AD463" s="3153"/>
      <c r="AF463" s="3155"/>
      <c r="AG463" s="3155"/>
      <c r="AI463" s="3155"/>
      <c r="AJ463" s="3155"/>
      <c r="AK463" s="3155"/>
      <c r="AL463" s="3155"/>
      <c r="AM463" s="3155"/>
      <c r="AN463" s="3155"/>
      <c r="AO463" s="3155"/>
      <c r="AP463" s="3155"/>
      <c r="AQ463" s="3155"/>
      <c r="AR463" s="3155"/>
      <c r="AS463" s="3155"/>
      <c r="AT463" s="3155"/>
      <c r="AU463" s="3155"/>
      <c r="AV463" s="3155"/>
      <c r="AW463" s="3155"/>
      <c r="AX463" s="3155"/>
      <c r="AY463" s="3155"/>
      <c r="AZ463" s="3155"/>
      <c r="BA463" s="3155"/>
      <c r="BB463" s="3155"/>
      <c r="BC463" s="3155"/>
      <c r="BD463" s="3155"/>
      <c r="BE463" s="3155"/>
      <c r="BF463" s="3155"/>
      <c r="BG463" s="3155"/>
      <c r="BH463" s="3155"/>
      <c r="BI463" s="3155"/>
      <c r="BJ463" s="3155"/>
      <c r="BK463" s="3155"/>
      <c r="BL463" s="3155"/>
      <c r="BM463" s="3155"/>
      <c r="BN463" s="3155"/>
      <c r="BO463" s="3155"/>
      <c r="BP463" s="3155"/>
      <c r="BQ463" s="3155"/>
      <c r="BR463" s="3155"/>
      <c r="BS463" s="3155"/>
      <c r="BT463" s="3155"/>
      <c r="BU463" s="3155"/>
      <c r="BV463" s="3155"/>
      <c r="BW463" s="3155"/>
      <c r="BX463" s="3155"/>
      <c r="BY463" s="3155"/>
      <c r="BZ463" s="3155"/>
      <c r="CA463" s="3155"/>
      <c r="CB463" s="3155"/>
      <c r="CC463" s="3155"/>
      <c r="CD463" s="3155"/>
      <c r="CE463" s="3155"/>
      <c r="CF463" s="3155"/>
      <c r="CG463" s="3155"/>
      <c r="CH463" s="3155"/>
      <c r="CI463" s="3155"/>
      <c r="CJ463" s="3155"/>
      <c r="CK463" s="3155"/>
      <c r="CL463" s="3155"/>
      <c r="CM463" s="3155"/>
      <c r="CN463" s="3155"/>
      <c r="CO463" s="3155"/>
      <c r="CP463" s="3155"/>
      <c r="CQ463" s="3155"/>
      <c r="CR463" s="3155"/>
      <c r="CS463" s="3155"/>
      <c r="CT463" s="3155"/>
      <c r="CU463" s="3155"/>
      <c r="CV463" s="3155"/>
      <c r="CW463" s="3155"/>
      <c r="CX463" s="3155"/>
      <c r="CY463" s="3155"/>
      <c r="CZ463" s="3155"/>
      <c r="DA463" s="3155"/>
      <c r="DB463" s="3155"/>
      <c r="DC463" s="3155"/>
      <c r="DD463" s="3155"/>
      <c r="DE463" s="3155"/>
      <c r="DF463" s="3155"/>
      <c r="DG463" s="3155"/>
      <c r="DH463" s="3155"/>
      <c r="DI463" s="3155"/>
      <c r="DJ463" s="3155"/>
      <c r="DK463" s="3155"/>
      <c r="DL463" s="3155"/>
      <c r="DM463" s="3155"/>
      <c r="DN463" s="3155"/>
      <c r="DO463" s="3155"/>
      <c r="DP463" s="3155"/>
      <c r="DQ463" s="3155"/>
      <c r="DR463" s="3155"/>
      <c r="DS463" s="3155"/>
      <c r="DT463" s="3155"/>
      <c r="DU463" s="3155"/>
      <c r="DV463" s="3155"/>
      <c r="DW463" s="3155"/>
      <c r="DX463" s="3155"/>
      <c r="DY463" s="3155"/>
      <c r="DZ463" s="3155"/>
      <c r="EA463" s="3155"/>
      <c r="EB463" s="3155"/>
      <c r="EC463" s="3155"/>
      <c r="ED463" s="3155"/>
      <c r="EE463" s="3155"/>
      <c r="EF463" s="3155"/>
      <c r="EG463" s="3155"/>
      <c r="EH463" s="3155"/>
      <c r="EI463" s="3155"/>
      <c r="EJ463" s="3155"/>
      <c r="EK463" s="3155"/>
      <c r="EL463" s="3155"/>
      <c r="EM463" s="3155"/>
      <c r="EN463" s="3155"/>
      <c r="EO463" s="3155"/>
      <c r="EP463" s="3155"/>
      <c r="EQ463" s="3155"/>
      <c r="ER463" s="3155"/>
      <c r="ES463" s="3155"/>
      <c r="ET463" s="3155"/>
      <c r="EU463" s="3155"/>
      <c r="EV463" s="3155"/>
      <c r="EW463" s="3155"/>
    </row>
    <row r="464" spans="1:237" s="3154" customFormat="1" ht="29" customHeight="1" x14ac:dyDescent="0.2">
      <c r="A464" s="3666" t="s">
        <v>2871</v>
      </c>
      <c r="B464" s="3046" t="s">
        <v>2805</v>
      </c>
      <c r="C464" s="3047"/>
      <c r="D464" s="3047"/>
      <c r="E464" s="3049"/>
      <c r="F464" s="3131"/>
      <c r="G464" s="3047"/>
      <c r="H464" s="3064"/>
      <c r="I464" s="3062"/>
      <c r="J464" s="3062" t="s">
        <v>2868</v>
      </c>
      <c r="K464" s="3060" t="s">
        <v>2245</v>
      </c>
      <c r="L464" s="3170" t="s">
        <v>2796</v>
      </c>
      <c r="M464" s="3147"/>
      <c r="N464" s="3147"/>
      <c r="O464" s="3147"/>
      <c r="P464" s="3147"/>
      <c r="Q464" s="3148"/>
      <c r="R464" s="3147"/>
      <c r="S464" s="3064"/>
      <c r="T464" s="3064"/>
      <c r="U464" s="3149"/>
      <c r="V464" s="3150"/>
      <c r="W464" s="3099"/>
      <c r="X464" s="3032"/>
      <c r="Y464" s="3151"/>
      <c r="Z464" s="199"/>
      <c r="AA464" s="3152"/>
      <c r="AB464" s="3153"/>
      <c r="AC464" s="3153"/>
      <c r="AD464" s="3153"/>
      <c r="AF464" s="3155"/>
      <c r="AG464" s="3155"/>
      <c r="AI464" s="3155"/>
      <c r="AJ464" s="3155"/>
      <c r="AK464" s="3155"/>
      <c r="AL464" s="3155"/>
      <c r="AM464" s="3155"/>
      <c r="AN464" s="3155"/>
      <c r="AO464" s="3155"/>
      <c r="AP464" s="3155"/>
      <c r="AQ464" s="3155"/>
      <c r="AR464" s="3155"/>
      <c r="AS464" s="3155"/>
      <c r="AT464" s="3155"/>
      <c r="AU464" s="3155"/>
      <c r="AV464" s="3155"/>
      <c r="AW464" s="3155"/>
      <c r="AX464" s="3155"/>
      <c r="AY464" s="3155"/>
      <c r="AZ464" s="3155"/>
      <c r="BA464" s="3155"/>
      <c r="BB464" s="3155"/>
      <c r="BC464" s="3155"/>
      <c r="BD464" s="3155"/>
      <c r="BE464" s="3155"/>
      <c r="BF464" s="3155"/>
      <c r="BG464" s="3155"/>
      <c r="BH464" s="3155"/>
      <c r="BI464" s="3155"/>
      <c r="BJ464" s="3155"/>
      <c r="BK464" s="3155"/>
      <c r="BL464" s="3155"/>
      <c r="BM464" s="3155"/>
      <c r="BN464" s="3155"/>
      <c r="BO464" s="3155"/>
      <c r="BP464" s="3155"/>
      <c r="BQ464" s="3155"/>
      <c r="BR464" s="3155"/>
      <c r="BS464" s="3155"/>
      <c r="BT464" s="3155"/>
      <c r="BU464" s="3155"/>
      <c r="BV464" s="3155"/>
      <c r="BW464" s="3155"/>
      <c r="BX464" s="3155"/>
      <c r="BY464" s="3155"/>
      <c r="BZ464" s="3155"/>
      <c r="CA464" s="3155"/>
      <c r="CB464" s="3155"/>
      <c r="CC464" s="3155"/>
      <c r="CD464" s="3155"/>
      <c r="CE464" s="3155"/>
      <c r="CF464" s="3155"/>
      <c r="CG464" s="3155"/>
      <c r="CH464" s="3155"/>
      <c r="CI464" s="3155"/>
      <c r="CJ464" s="3155"/>
      <c r="CK464" s="3155"/>
      <c r="CL464" s="3155"/>
      <c r="CM464" s="3155"/>
      <c r="CN464" s="3155"/>
      <c r="CO464" s="3155"/>
      <c r="CP464" s="3155"/>
      <c r="CQ464" s="3155"/>
      <c r="CR464" s="3155"/>
      <c r="CS464" s="3155"/>
      <c r="CT464" s="3155"/>
      <c r="CU464" s="3155"/>
      <c r="CV464" s="3155"/>
      <c r="CW464" s="3155"/>
      <c r="CX464" s="3155"/>
      <c r="CY464" s="3155"/>
      <c r="CZ464" s="3155"/>
      <c r="DA464" s="3155"/>
      <c r="DB464" s="3155"/>
      <c r="DC464" s="3155"/>
      <c r="DD464" s="3155"/>
      <c r="DE464" s="3155"/>
      <c r="DF464" s="3155"/>
      <c r="DG464" s="3155"/>
      <c r="DH464" s="3155"/>
      <c r="DI464" s="3155"/>
      <c r="DJ464" s="3155"/>
      <c r="DK464" s="3155"/>
      <c r="DL464" s="3155"/>
      <c r="DM464" s="3155"/>
      <c r="DN464" s="3155"/>
      <c r="DO464" s="3155"/>
      <c r="DP464" s="3155"/>
      <c r="DQ464" s="3155"/>
      <c r="DR464" s="3155"/>
      <c r="DS464" s="3155"/>
      <c r="DT464" s="3155"/>
      <c r="DU464" s="3155"/>
      <c r="DV464" s="3155"/>
      <c r="DW464" s="3155"/>
      <c r="DX464" s="3155"/>
      <c r="DY464" s="3155"/>
      <c r="DZ464" s="3155"/>
      <c r="EA464" s="3155"/>
      <c r="EB464" s="3155"/>
      <c r="EC464" s="3155"/>
      <c r="ED464" s="3155"/>
      <c r="EE464" s="3155"/>
      <c r="EF464" s="3155"/>
      <c r="EG464" s="3155"/>
      <c r="EH464" s="3155"/>
      <c r="EI464" s="3155"/>
      <c r="EJ464" s="3155"/>
      <c r="EK464" s="3155"/>
      <c r="EL464" s="3155"/>
      <c r="EM464" s="3155"/>
      <c r="EN464" s="3155"/>
      <c r="EO464" s="3155"/>
      <c r="EP464" s="3155"/>
      <c r="EQ464" s="3155"/>
      <c r="ER464" s="3155"/>
      <c r="ES464" s="3155"/>
      <c r="ET464" s="3155"/>
      <c r="EU464" s="3155"/>
      <c r="EV464" s="3155"/>
      <c r="EW464" s="3155"/>
    </row>
    <row r="465" spans="1:238" s="3154" customFormat="1" ht="29" customHeight="1" x14ac:dyDescent="0.2">
      <c r="A465" s="3666" t="s">
        <v>2871</v>
      </c>
      <c r="B465" s="3046" t="s">
        <v>2804</v>
      </c>
      <c r="C465" s="3047"/>
      <c r="D465" s="3047"/>
      <c r="E465" s="3049"/>
      <c r="F465" s="3131"/>
      <c r="G465" s="3047"/>
      <c r="H465" s="3064"/>
      <c r="I465" s="3062"/>
      <c r="J465" s="3062" t="s">
        <v>2868</v>
      </c>
      <c r="K465" s="3060" t="s">
        <v>2245</v>
      </c>
      <c r="L465" s="3170" t="s">
        <v>2796</v>
      </c>
      <c r="M465" s="3147"/>
      <c r="N465" s="3147"/>
      <c r="O465" s="3147"/>
      <c r="P465" s="3147"/>
      <c r="Q465" s="3148"/>
      <c r="R465" s="3147"/>
      <c r="S465" s="3064"/>
      <c r="T465" s="3064"/>
      <c r="U465" s="3149"/>
      <c r="V465" s="3150"/>
      <c r="W465" s="3099"/>
      <c r="X465" s="3032"/>
      <c r="Y465" s="3151"/>
      <c r="Z465" s="199"/>
      <c r="AA465" s="3152"/>
      <c r="AB465" s="3153"/>
      <c r="AC465" s="3153"/>
      <c r="AD465" s="3153"/>
      <c r="AF465" s="3155"/>
      <c r="AG465" s="3155"/>
      <c r="AI465" s="3155"/>
      <c r="AJ465" s="3155"/>
      <c r="AK465" s="3155"/>
      <c r="AL465" s="3155"/>
      <c r="AM465" s="3155"/>
      <c r="AN465" s="3155"/>
      <c r="AO465" s="3155"/>
      <c r="AP465" s="3155"/>
      <c r="AQ465" s="3155"/>
      <c r="AR465" s="3155"/>
      <c r="AS465" s="3155"/>
      <c r="AT465" s="3155"/>
      <c r="AU465" s="3155"/>
      <c r="AV465" s="3155"/>
      <c r="AW465" s="3155"/>
      <c r="AX465" s="3155"/>
      <c r="AY465" s="3155"/>
      <c r="AZ465" s="3155"/>
      <c r="BA465" s="3155"/>
      <c r="BB465" s="3155"/>
      <c r="BC465" s="3155"/>
      <c r="BD465" s="3155"/>
      <c r="BE465" s="3155"/>
      <c r="BF465" s="3155"/>
      <c r="BG465" s="3155"/>
      <c r="BH465" s="3155"/>
      <c r="BI465" s="3155"/>
      <c r="BJ465" s="3155"/>
      <c r="BK465" s="3155"/>
      <c r="BL465" s="3155"/>
      <c r="BM465" s="3155"/>
      <c r="BN465" s="3155"/>
      <c r="BO465" s="3155"/>
      <c r="BP465" s="3155"/>
      <c r="BQ465" s="3155"/>
      <c r="BR465" s="3155"/>
      <c r="BS465" s="3155"/>
      <c r="BT465" s="3155"/>
      <c r="BU465" s="3155"/>
      <c r="BV465" s="3155"/>
      <c r="BW465" s="3155"/>
      <c r="BX465" s="3155"/>
      <c r="BY465" s="3155"/>
      <c r="BZ465" s="3155"/>
      <c r="CA465" s="3155"/>
      <c r="CB465" s="3155"/>
      <c r="CC465" s="3155"/>
      <c r="CD465" s="3155"/>
      <c r="CE465" s="3155"/>
      <c r="CF465" s="3155"/>
      <c r="CG465" s="3155"/>
      <c r="CH465" s="3155"/>
      <c r="CI465" s="3155"/>
      <c r="CJ465" s="3155"/>
      <c r="CK465" s="3155"/>
      <c r="CL465" s="3155"/>
      <c r="CM465" s="3155"/>
      <c r="CN465" s="3155"/>
      <c r="CO465" s="3155"/>
      <c r="CP465" s="3155"/>
      <c r="CQ465" s="3155"/>
      <c r="CR465" s="3155"/>
      <c r="CS465" s="3155"/>
      <c r="CT465" s="3155"/>
      <c r="CU465" s="3155"/>
      <c r="CV465" s="3155"/>
      <c r="CW465" s="3155"/>
      <c r="CX465" s="3155"/>
      <c r="CY465" s="3155"/>
      <c r="CZ465" s="3155"/>
      <c r="DA465" s="3155"/>
      <c r="DB465" s="3155"/>
      <c r="DC465" s="3155"/>
      <c r="DD465" s="3155"/>
      <c r="DE465" s="3155"/>
      <c r="DF465" s="3155"/>
      <c r="DG465" s="3155"/>
      <c r="DH465" s="3155"/>
      <c r="DI465" s="3155"/>
      <c r="DJ465" s="3155"/>
      <c r="DK465" s="3155"/>
      <c r="DL465" s="3155"/>
      <c r="DM465" s="3155"/>
      <c r="DN465" s="3155"/>
      <c r="DO465" s="3155"/>
      <c r="DP465" s="3155"/>
      <c r="DQ465" s="3155"/>
      <c r="DR465" s="3155"/>
      <c r="DS465" s="3155"/>
      <c r="DT465" s="3155"/>
      <c r="DU465" s="3155"/>
      <c r="DV465" s="3155"/>
      <c r="DW465" s="3155"/>
      <c r="DX465" s="3155"/>
      <c r="DY465" s="3155"/>
      <c r="DZ465" s="3155"/>
      <c r="EA465" s="3155"/>
      <c r="EB465" s="3155"/>
      <c r="EC465" s="3155"/>
      <c r="ED465" s="3155"/>
      <c r="EE465" s="3155"/>
      <c r="EF465" s="3155"/>
      <c r="EG465" s="3155"/>
      <c r="EH465" s="3155"/>
      <c r="EI465" s="3155"/>
      <c r="EJ465" s="3155"/>
      <c r="EK465" s="3155"/>
      <c r="EL465" s="3155"/>
      <c r="EM465" s="3155"/>
      <c r="EN465" s="3155"/>
      <c r="EO465" s="3155"/>
      <c r="EP465" s="3155"/>
      <c r="EQ465" s="3155"/>
      <c r="ER465" s="3155"/>
      <c r="ES465" s="3155"/>
      <c r="ET465" s="3155"/>
      <c r="EU465" s="3155"/>
      <c r="EV465" s="3155"/>
      <c r="EW465" s="3155"/>
    </row>
    <row r="466" spans="1:238" s="3154" customFormat="1" ht="29" customHeight="1" x14ac:dyDescent="0.2">
      <c r="A466" s="3666" t="s">
        <v>2871</v>
      </c>
      <c r="B466" s="3046" t="s">
        <v>2802</v>
      </c>
      <c r="C466" s="3047"/>
      <c r="D466" s="3047"/>
      <c r="E466" s="3049"/>
      <c r="F466" s="3131"/>
      <c r="G466" s="3047"/>
      <c r="H466" s="3064"/>
      <c r="I466" s="3062"/>
      <c r="J466" s="3062" t="s">
        <v>2868</v>
      </c>
      <c r="K466" s="3060" t="s">
        <v>2245</v>
      </c>
      <c r="L466" s="3170" t="s">
        <v>2796</v>
      </c>
      <c r="M466" s="3147"/>
      <c r="N466" s="3147"/>
      <c r="O466" s="3147"/>
      <c r="P466" s="3147"/>
      <c r="Q466" s="3148"/>
      <c r="R466" s="3147"/>
      <c r="S466" s="3064"/>
      <c r="T466" s="3064"/>
      <c r="U466" s="3149"/>
      <c r="V466" s="3150"/>
      <c r="W466" s="3099"/>
      <c r="X466" s="3032"/>
      <c r="Y466" s="3151"/>
      <c r="Z466" s="199"/>
      <c r="AA466" s="3152"/>
      <c r="AB466" s="3153"/>
      <c r="AC466" s="3153"/>
      <c r="AD466" s="3153"/>
      <c r="AF466" s="3155"/>
      <c r="AG466" s="3155"/>
      <c r="AI466" s="3155"/>
      <c r="AJ466" s="3155"/>
      <c r="AK466" s="3155"/>
      <c r="AL466" s="3155"/>
      <c r="AM466" s="3155"/>
      <c r="AN466" s="3155"/>
      <c r="AO466" s="3155"/>
      <c r="AP466" s="3155"/>
      <c r="AQ466" s="3155"/>
      <c r="AR466" s="3155"/>
      <c r="AS466" s="3155"/>
      <c r="AT466" s="3155"/>
      <c r="AU466" s="3155"/>
      <c r="AV466" s="3155"/>
      <c r="AW466" s="3155"/>
      <c r="AX466" s="3155"/>
      <c r="AY466" s="3155"/>
      <c r="AZ466" s="3155"/>
      <c r="BA466" s="3155"/>
      <c r="BB466" s="3155"/>
      <c r="BC466" s="3155"/>
      <c r="BD466" s="3155"/>
      <c r="BE466" s="3155"/>
      <c r="BF466" s="3155"/>
      <c r="BG466" s="3155"/>
      <c r="BH466" s="3155"/>
      <c r="BI466" s="3155"/>
      <c r="BJ466" s="3155"/>
      <c r="BK466" s="3155"/>
      <c r="BL466" s="3155"/>
      <c r="BM466" s="3155"/>
      <c r="BN466" s="3155"/>
      <c r="BO466" s="3155"/>
      <c r="BP466" s="3155"/>
      <c r="BQ466" s="3155"/>
      <c r="BR466" s="3155"/>
      <c r="BS466" s="3155"/>
      <c r="BT466" s="3155"/>
      <c r="BU466" s="3155"/>
      <c r="BV466" s="3155"/>
      <c r="BW466" s="3155"/>
      <c r="BX466" s="3155"/>
      <c r="BY466" s="3155"/>
      <c r="BZ466" s="3155"/>
      <c r="CA466" s="3155"/>
      <c r="CB466" s="3155"/>
      <c r="CC466" s="3155"/>
      <c r="CD466" s="3155"/>
      <c r="CE466" s="3155"/>
      <c r="CF466" s="3155"/>
      <c r="CG466" s="3155"/>
      <c r="CH466" s="3155"/>
      <c r="CI466" s="3155"/>
      <c r="CJ466" s="3155"/>
      <c r="CK466" s="3155"/>
      <c r="CL466" s="3155"/>
      <c r="CM466" s="3155"/>
      <c r="CN466" s="3155"/>
      <c r="CO466" s="3155"/>
      <c r="CP466" s="3155"/>
      <c r="CQ466" s="3155"/>
      <c r="CR466" s="3155"/>
      <c r="CS466" s="3155"/>
      <c r="CT466" s="3155"/>
      <c r="CU466" s="3155"/>
      <c r="CV466" s="3155"/>
      <c r="CW466" s="3155"/>
      <c r="CX466" s="3155"/>
      <c r="CY466" s="3155"/>
      <c r="CZ466" s="3155"/>
      <c r="DA466" s="3155"/>
      <c r="DB466" s="3155"/>
      <c r="DC466" s="3155"/>
      <c r="DD466" s="3155"/>
      <c r="DE466" s="3155"/>
      <c r="DF466" s="3155"/>
      <c r="DG466" s="3155"/>
      <c r="DH466" s="3155"/>
      <c r="DI466" s="3155"/>
      <c r="DJ466" s="3155"/>
      <c r="DK466" s="3155"/>
      <c r="DL466" s="3155"/>
      <c r="DM466" s="3155"/>
      <c r="DN466" s="3155"/>
      <c r="DO466" s="3155"/>
      <c r="DP466" s="3155"/>
      <c r="DQ466" s="3155"/>
      <c r="DR466" s="3155"/>
      <c r="DS466" s="3155"/>
      <c r="DT466" s="3155"/>
      <c r="DU466" s="3155"/>
      <c r="DV466" s="3155"/>
      <c r="DW466" s="3155"/>
      <c r="DX466" s="3155"/>
      <c r="DY466" s="3155"/>
      <c r="DZ466" s="3155"/>
      <c r="EA466" s="3155"/>
      <c r="EB466" s="3155"/>
      <c r="EC466" s="3155"/>
      <c r="ED466" s="3155"/>
      <c r="EE466" s="3155"/>
      <c r="EF466" s="3155"/>
      <c r="EG466" s="3155"/>
      <c r="EH466" s="3155"/>
      <c r="EI466" s="3155"/>
      <c r="EJ466" s="3155"/>
      <c r="EK466" s="3155"/>
      <c r="EL466" s="3155"/>
      <c r="EM466" s="3155"/>
      <c r="EN466" s="3155"/>
      <c r="EO466" s="3155"/>
      <c r="EP466" s="3155"/>
      <c r="EQ466" s="3155"/>
      <c r="ER466" s="3155"/>
      <c r="ES466" s="3155"/>
      <c r="ET466" s="3155"/>
      <c r="EU466" s="3155"/>
      <c r="EV466" s="3155"/>
      <c r="EW466" s="3155"/>
    </row>
    <row r="467" spans="1:238" s="2989" customFormat="1" ht="36" customHeight="1" x14ac:dyDescent="0.2">
      <c r="A467" s="3389" t="s">
        <v>2867</v>
      </c>
      <c r="B467" s="3089" t="s">
        <v>3601</v>
      </c>
      <c r="C467" s="3090" t="s">
        <v>257</v>
      </c>
      <c r="D467" s="3090" t="s">
        <v>2747</v>
      </c>
      <c r="E467" s="3091">
        <v>43157</v>
      </c>
      <c r="F467" s="3171">
        <f ca="1">(YEAR(NOW())-YEAR(E467))*12+MONTH(NOW())-MONTH(E467)</f>
        <v>66</v>
      </c>
      <c r="G467" s="3090" t="s">
        <v>1281</v>
      </c>
      <c r="H467" s="3087" t="s">
        <v>1033</v>
      </c>
      <c r="I467" s="3090" t="s">
        <v>2134</v>
      </c>
      <c r="J467" s="3090"/>
      <c r="K467" s="3090" t="s">
        <v>2849</v>
      </c>
      <c r="L467" s="3090" t="s">
        <v>2729</v>
      </c>
      <c r="M467" s="3090" t="s">
        <v>2729</v>
      </c>
      <c r="N467" s="3090" t="s">
        <v>2729</v>
      </c>
      <c r="O467" s="3090" t="s">
        <v>2729</v>
      </c>
      <c r="P467" s="3090" t="s">
        <v>2299</v>
      </c>
      <c r="Q467" s="3090"/>
      <c r="R467" s="3092" t="s">
        <v>1741</v>
      </c>
      <c r="S467" s="3090" t="s">
        <v>2126</v>
      </c>
      <c r="T467" s="3087"/>
      <c r="U467" s="3023"/>
      <c r="V467" s="3022"/>
      <c r="W467" s="2867" t="s">
        <v>2109</v>
      </c>
      <c r="X467" s="3172" t="s">
        <v>2126</v>
      </c>
      <c r="Y467" s="3007"/>
      <c r="Z467" s="2864" t="s">
        <v>2126</v>
      </c>
      <c r="AA467" s="3026" t="s">
        <v>1906</v>
      </c>
      <c r="AB467" s="2864" t="s">
        <v>2190</v>
      </c>
      <c r="AC467" s="2864" t="s">
        <v>2190</v>
      </c>
      <c r="AD467" s="2864" t="s">
        <v>2190</v>
      </c>
      <c r="AE467" s="2864" t="s">
        <v>1798</v>
      </c>
      <c r="AF467" s="2864" t="s">
        <v>1841</v>
      </c>
      <c r="AG467" s="2864"/>
      <c r="AH467" s="2864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  <c r="AT467" s="147"/>
      <c r="AU467" s="147"/>
      <c r="AV467" s="147"/>
      <c r="AW467" s="147"/>
      <c r="AX467" s="147"/>
      <c r="AY467" s="147"/>
      <c r="AZ467" s="147"/>
      <c r="BA467" s="147"/>
      <c r="BB467" s="147"/>
      <c r="BC467" s="147"/>
      <c r="BD467" s="147"/>
      <c r="BE467" s="147"/>
      <c r="BF467" s="147"/>
      <c r="BG467" s="147"/>
      <c r="BH467" s="147"/>
      <c r="BI467" s="147"/>
      <c r="BJ467" s="147"/>
      <c r="BK467" s="147"/>
      <c r="BL467" s="147"/>
      <c r="BM467" s="147"/>
      <c r="BN467" s="147"/>
      <c r="BO467" s="147"/>
      <c r="BP467" s="147"/>
      <c r="BQ467" s="147"/>
      <c r="BR467" s="147"/>
      <c r="BS467" s="147"/>
      <c r="BT467" s="147"/>
      <c r="BU467" s="147"/>
      <c r="BV467" s="147"/>
      <c r="BW467" s="147"/>
      <c r="BX467" s="147"/>
      <c r="BY467" s="147"/>
      <c r="BZ467" s="147"/>
      <c r="CA467" s="147"/>
      <c r="CB467" s="147"/>
      <c r="CC467" s="147"/>
      <c r="CD467" s="147"/>
      <c r="CE467" s="147"/>
      <c r="CF467" s="147"/>
      <c r="CG467" s="147"/>
      <c r="CH467" s="147"/>
      <c r="CI467" s="147"/>
      <c r="CJ467" s="147"/>
      <c r="CK467" s="147"/>
      <c r="CL467" s="147"/>
      <c r="CM467" s="147"/>
      <c r="CN467" s="147"/>
      <c r="CO467" s="147"/>
      <c r="CP467" s="147"/>
      <c r="CQ467" s="147"/>
      <c r="CR467" s="147"/>
      <c r="CS467" s="147"/>
      <c r="CT467" s="147"/>
      <c r="CU467" s="147"/>
      <c r="CV467" s="147"/>
      <c r="CW467" s="147"/>
      <c r="CX467" s="147"/>
      <c r="CY467" s="147"/>
      <c r="CZ467" s="147"/>
      <c r="DA467" s="147"/>
      <c r="DB467" s="147"/>
      <c r="DC467" s="147"/>
      <c r="DD467" s="147"/>
      <c r="DE467" s="147"/>
      <c r="DF467" s="147"/>
      <c r="DG467" s="147"/>
      <c r="DH467" s="147"/>
      <c r="DI467" s="147"/>
      <c r="DJ467" s="147"/>
      <c r="DK467" s="147"/>
      <c r="DL467" s="147"/>
      <c r="DM467" s="147"/>
      <c r="DN467" s="147"/>
      <c r="DO467" s="147"/>
      <c r="DP467" s="147"/>
      <c r="DQ467" s="147"/>
      <c r="DR467" s="147"/>
      <c r="DS467" s="147"/>
      <c r="DT467" s="147"/>
      <c r="DU467" s="147"/>
      <c r="DV467" s="147"/>
      <c r="DW467" s="147"/>
      <c r="DX467" s="147"/>
      <c r="DY467" s="147"/>
      <c r="DZ467" s="147"/>
      <c r="EA467" s="147"/>
      <c r="EB467" s="147"/>
      <c r="EC467" s="147"/>
      <c r="ED467" s="147"/>
      <c r="EE467" s="147"/>
      <c r="EF467" s="147"/>
      <c r="EG467" s="147"/>
      <c r="EH467" s="147"/>
      <c r="EI467" s="147"/>
      <c r="EJ467" s="147"/>
      <c r="EK467" s="147"/>
      <c r="EL467" s="147"/>
      <c r="EM467" s="147"/>
      <c r="EN467" s="147"/>
      <c r="EO467" s="147"/>
      <c r="EP467" s="147"/>
      <c r="EQ467" s="147"/>
      <c r="ER467" s="147"/>
      <c r="ES467" s="147"/>
      <c r="ET467" s="147"/>
      <c r="EU467" s="147"/>
      <c r="EV467" s="147"/>
      <c r="EW467" s="147"/>
    </row>
    <row r="468" spans="1:238" s="2871" customFormat="1" ht="29" customHeight="1" x14ac:dyDescent="0.2">
      <c r="A468" s="3666" t="s">
        <v>2869</v>
      </c>
      <c r="B468" s="3046" t="s">
        <v>2818</v>
      </c>
      <c r="C468" s="3060" t="s">
        <v>186</v>
      </c>
      <c r="D468" s="3060"/>
      <c r="E468" s="3062"/>
      <c r="F468" s="3130"/>
      <c r="G468" s="3060"/>
      <c r="H468" s="3064"/>
      <c r="I468" s="3062"/>
      <c r="J468" s="3062"/>
      <c r="K468" s="3095" t="s">
        <v>2854</v>
      </c>
      <c r="L468" s="3156" t="s">
        <v>2842</v>
      </c>
      <c r="M468" s="3147"/>
      <c r="N468" s="3147"/>
      <c r="O468" s="3147"/>
      <c r="P468" s="3147"/>
      <c r="Q468" s="3148"/>
      <c r="R468" s="3147"/>
      <c r="S468" s="3064"/>
      <c r="T468" s="3064"/>
      <c r="U468" s="154"/>
      <c r="V468" s="154"/>
      <c r="W468" s="152"/>
      <c r="X468" s="3163"/>
      <c r="Y468" s="154"/>
      <c r="Z468" s="152"/>
      <c r="AA468" s="2877"/>
      <c r="AB468" s="2862"/>
      <c r="AC468" s="2862"/>
      <c r="AD468" s="2862"/>
      <c r="AF468" s="152"/>
      <c r="AG468" s="152"/>
      <c r="AI468" s="152"/>
      <c r="AJ468" s="152"/>
      <c r="AK468" s="152"/>
      <c r="AL468" s="152"/>
      <c r="AM468" s="152"/>
      <c r="AN468" s="152"/>
      <c r="AO468" s="152"/>
      <c r="AP468" s="152"/>
      <c r="AQ468" s="152"/>
      <c r="AR468" s="152"/>
      <c r="AS468" s="152"/>
      <c r="AT468" s="152"/>
      <c r="AU468" s="152"/>
      <c r="AV468" s="152"/>
      <c r="AW468" s="152"/>
      <c r="AX468" s="152"/>
      <c r="AY468" s="152"/>
      <c r="AZ468" s="152"/>
      <c r="BA468" s="152"/>
      <c r="BB468" s="152"/>
      <c r="BC468" s="152"/>
      <c r="BD468" s="152"/>
      <c r="BE468" s="152"/>
      <c r="BF468" s="152"/>
      <c r="BG468" s="152"/>
      <c r="BH468" s="152"/>
      <c r="BI468" s="152"/>
      <c r="BJ468" s="152"/>
      <c r="BK468" s="152"/>
      <c r="BL468" s="152"/>
      <c r="BM468" s="152"/>
      <c r="BN468" s="152"/>
      <c r="BO468" s="152"/>
      <c r="BP468" s="152"/>
      <c r="BQ468" s="152"/>
      <c r="BR468" s="152"/>
      <c r="BS468" s="152"/>
      <c r="BT468" s="152"/>
      <c r="BU468" s="152"/>
      <c r="BV468" s="152"/>
      <c r="BW468" s="152"/>
      <c r="BX468" s="152"/>
      <c r="BY468" s="152"/>
      <c r="BZ468" s="152"/>
      <c r="CA468" s="152"/>
      <c r="CB468" s="152"/>
      <c r="CC468" s="152"/>
      <c r="CD468" s="152"/>
      <c r="CE468" s="152"/>
      <c r="CF468" s="152"/>
      <c r="CG468" s="152"/>
      <c r="CH468" s="152"/>
      <c r="CI468" s="152"/>
      <c r="CJ468" s="152"/>
      <c r="CK468" s="152"/>
      <c r="CL468" s="152"/>
      <c r="CM468" s="152"/>
      <c r="CN468" s="152"/>
      <c r="CO468" s="152"/>
      <c r="CP468" s="152"/>
      <c r="CQ468" s="152"/>
      <c r="CR468" s="152"/>
      <c r="CS468" s="152"/>
      <c r="CT468" s="152"/>
      <c r="CU468" s="152"/>
      <c r="CV468" s="152"/>
      <c r="CW468" s="152"/>
      <c r="CX468" s="152"/>
      <c r="CY468" s="152"/>
      <c r="CZ468" s="152"/>
      <c r="DA468" s="152"/>
      <c r="DB468" s="152"/>
      <c r="DC468" s="152"/>
      <c r="DD468" s="152"/>
      <c r="DE468" s="152"/>
      <c r="DF468" s="152"/>
      <c r="DG468" s="152"/>
      <c r="DH468" s="152"/>
      <c r="DI468" s="152"/>
      <c r="DJ468" s="152"/>
      <c r="DK468" s="152"/>
      <c r="DL468" s="152"/>
      <c r="DM468" s="152"/>
      <c r="DN468" s="152"/>
      <c r="DO468" s="152"/>
      <c r="DP468" s="152"/>
      <c r="DQ468" s="152"/>
      <c r="DR468" s="152"/>
      <c r="DS468" s="152"/>
      <c r="DT468" s="152"/>
      <c r="DU468" s="152"/>
      <c r="DV468" s="152"/>
      <c r="DW468" s="152"/>
      <c r="DX468" s="152"/>
      <c r="DY468" s="152"/>
      <c r="DZ468" s="152"/>
      <c r="EA468" s="152"/>
      <c r="EB468" s="152"/>
      <c r="EC468" s="152"/>
      <c r="ED468" s="152"/>
      <c r="EE468" s="152"/>
      <c r="EF468" s="152"/>
      <c r="EG468" s="152"/>
      <c r="EH468" s="152"/>
      <c r="EI468" s="152"/>
      <c r="EJ468" s="152"/>
      <c r="EK468" s="152"/>
      <c r="EL468" s="152"/>
      <c r="EM468" s="152"/>
      <c r="EN468" s="152"/>
      <c r="EO468" s="152"/>
      <c r="EP468" s="152"/>
      <c r="EQ468" s="152"/>
      <c r="ER468" s="152"/>
      <c r="ES468" s="152"/>
      <c r="ET468" s="152"/>
      <c r="EU468" s="152"/>
      <c r="EV468" s="152"/>
      <c r="EW468" s="152"/>
    </row>
    <row r="469" spans="1:238" s="2871" customFormat="1" ht="29" customHeight="1" x14ac:dyDescent="0.2">
      <c r="A469" s="3666" t="s">
        <v>2869</v>
      </c>
      <c r="B469" s="3046" t="s">
        <v>2824</v>
      </c>
      <c r="C469" s="3060" t="s">
        <v>186</v>
      </c>
      <c r="D469" s="3060"/>
      <c r="E469" s="3062"/>
      <c r="F469" s="3130"/>
      <c r="G469" s="3060"/>
      <c r="H469" s="3064"/>
      <c r="I469" s="3060"/>
      <c r="J469" s="3060"/>
      <c r="K469" s="3095" t="s">
        <v>2854</v>
      </c>
      <c r="L469" s="3156" t="s">
        <v>2842</v>
      </c>
      <c r="M469" s="3147"/>
      <c r="N469" s="3147"/>
      <c r="O469" s="3147"/>
      <c r="P469" s="3147"/>
      <c r="Q469" s="3157"/>
      <c r="R469" s="3147"/>
      <c r="S469" s="3064"/>
      <c r="T469" s="3064"/>
      <c r="U469" s="152"/>
      <c r="V469" s="152"/>
      <c r="X469" s="3164"/>
      <c r="Y469" s="152"/>
      <c r="Z469" s="152"/>
      <c r="AA469" s="153"/>
      <c r="AG469" s="2862"/>
      <c r="AH469" s="2862"/>
      <c r="AI469" s="156"/>
      <c r="AJ469" s="156"/>
      <c r="AK469" s="156"/>
      <c r="AL469" s="156"/>
      <c r="AM469" s="156"/>
      <c r="AN469" s="156"/>
      <c r="AO469" s="156"/>
      <c r="AP469" s="156"/>
      <c r="AQ469" s="156"/>
      <c r="AR469" s="156"/>
      <c r="AS469" s="156"/>
      <c r="AT469" s="156"/>
      <c r="AU469" s="156"/>
      <c r="AV469" s="156"/>
      <c r="AW469" s="156"/>
      <c r="AX469" s="156"/>
      <c r="AY469" s="156"/>
      <c r="AZ469" s="156"/>
      <c r="BA469" s="156"/>
      <c r="BB469" s="156"/>
      <c r="BC469" s="156"/>
      <c r="BD469" s="156"/>
      <c r="BE469" s="156"/>
      <c r="BF469" s="156"/>
      <c r="BG469" s="156"/>
      <c r="BH469" s="156"/>
      <c r="BI469" s="156"/>
      <c r="BJ469" s="156"/>
      <c r="BK469" s="156"/>
      <c r="BL469" s="156"/>
      <c r="BM469" s="156"/>
      <c r="BN469" s="156"/>
      <c r="BO469" s="156"/>
      <c r="BP469" s="156"/>
      <c r="BQ469" s="156"/>
      <c r="BR469" s="156"/>
      <c r="BS469" s="156"/>
      <c r="BT469" s="156"/>
      <c r="BU469" s="156"/>
      <c r="BV469" s="156"/>
      <c r="BW469" s="156"/>
      <c r="BX469" s="156"/>
      <c r="BY469" s="156"/>
      <c r="BZ469" s="156"/>
      <c r="CA469" s="156"/>
      <c r="CB469" s="156"/>
      <c r="CC469" s="156"/>
      <c r="CD469" s="156"/>
      <c r="CE469" s="156"/>
      <c r="CF469" s="156"/>
      <c r="CG469" s="156"/>
      <c r="CH469" s="156"/>
      <c r="CI469" s="156"/>
      <c r="CJ469" s="156"/>
      <c r="CK469" s="156"/>
      <c r="CL469" s="156"/>
      <c r="CM469" s="156"/>
      <c r="CN469" s="156"/>
      <c r="CO469" s="156"/>
      <c r="CP469" s="156"/>
      <c r="CQ469" s="156"/>
      <c r="CR469" s="156"/>
      <c r="CS469" s="156"/>
      <c r="CT469" s="156"/>
      <c r="CU469" s="156"/>
      <c r="CV469" s="156"/>
      <c r="CW469" s="156"/>
      <c r="CX469" s="156"/>
      <c r="CY469" s="156"/>
      <c r="CZ469" s="156"/>
      <c r="DA469" s="156"/>
      <c r="DB469" s="156"/>
      <c r="DC469" s="156"/>
      <c r="DD469" s="156"/>
      <c r="DE469" s="156"/>
      <c r="DF469" s="156"/>
      <c r="DG469" s="156"/>
      <c r="DH469" s="156"/>
      <c r="DI469" s="156"/>
      <c r="DJ469" s="156"/>
      <c r="DK469" s="156"/>
      <c r="DL469" s="156"/>
      <c r="DM469" s="156"/>
      <c r="DN469" s="156"/>
      <c r="DO469" s="156"/>
      <c r="DP469" s="156"/>
      <c r="DQ469" s="156"/>
      <c r="DR469" s="156"/>
      <c r="DS469" s="156"/>
      <c r="DT469" s="156"/>
      <c r="DU469" s="156"/>
      <c r="DV469" s="156"/>
      <c r="DW469" s="156"/>
      <c r="DX469" s="156"/>
      <c r="DY469" s="156"/>
      <c r="DZ469" s="156"/>
      <c r="EA469" s="156"/>
      <c r="EB469" s="156"/>
      <c r="EC469" s="156"/>
      <c r="ED469" s="156"/>
      <c r="EE469" s="156"/>
      <c r="EF469" s="156"/>
      <c r="EG469" s="156"/>
      <c r="EH469" s="156"/>
      <c r="EI469" s="156"/>
      <c r="EJ469" s="156"/>
      <c r="EK469" s="156"/>
      <c r="EL469" s="156"/>
      <c r="EM469" s="156"/>
      <c r="EN469" s="156"/>
      <c r="EO469" s="156"/>
      <c r="EP469" s="156"/>
      <c r="EQ469" s="156"/>
      <c r="ER469" s="156"/>
      <c r="ES469" s="156"/>
      <c r="ET469" s="156"/>
      <c r="EU469" s="152"/>
      <c r="EV469" s="152"/>
      <c r="EW469" s="152"/>
      <c r="EX469" s="2891"/>
      <c r="EY469" s="2891"/>
      <c r="EZ469" s="2891"/>
      <c r="FA469" s="2891"/>
      <c r="FB469" s="2891"/>
      <c r="FC469" s="2891"/>
      <c r="FD469" s="2891"/>
      <c r="FE469" s="2891"/>
      <c r="FF469" s="2891"/>
      <c r="FG469" s="2891"/>
      <c r="FH469" s="2891"/>
      <c r="FI469" s="2891"/>
      <c r="FJ469" s="2891"/>
      <c r="FK469" s="2891"/>
      <c r="FL469" s="2891"/>
      <c r="FM469" s="2891"/>
      <c r="FN469" s="2891"/>
      <c r="FO469" s="2891"/>
      <c r="FP469" s="2891"/>
      <c r="FQ469" s="2891"/>
      <c r="FR469" s="2891"/>
      <c r="FS469" s="2891"/>
      <c r="FT469" s="2891"/>
      <c r="FU469" s="2891"/>
      <c r="FV469" s="2891"/>
      <c r="FW469" s="2891"/>
      <c r="FX469" s="2891"/>
      <c r="FY469" s="2891"/>
      <c r="FZ469" s="2891"/>
      <c r="GA469" s="2891"/>
      <c r="GB469" s="2891"/>
      <c r="GC469" s="2891"/>
      <c r="GD469" s="2891"/>
      <c r="GE469" s="2891"/>
      <c r="GF469" s="2891"/>
      <c r="GG469" s="2891"/>
      <c r="GH469" s="2891"/>
      <c r="GI469" s="2891"/>
      <c r="GJ469" s="2891"/>
      <c r="GK469" s="2891"/>
      <c r="GL469" s="2891"/>
      <c r="GM469" s="2891"/>
      <c r="GN469" s="2891"/>
      <c r="GO469" s="2891"/>
      <c r="GP469" s="2891"/>
      <c r="GQ469" s="2891"/>
      <c r="GR469" s="2891"/>
      <c r="GS469" s="2891"/>
      <c r="GT469" s="2891"/>
      <c r="GU469" s="2891"/>
      <c r="GV469" s="2891"/>
      <c r="GW469" s="2891"/>
      <c r="GX469" s="2891"/>
      <c r="GY469" s="2891"/>
      <c r="GZ469" s="2891"/>
      <c r="HA469" s="2891"/>
      <c r="HB469" s="2891"/>
      <c r="HC469" s="2891"/>
      <c r="HD469" s="2891"/>
      <c r="HE469" s="2891"/>
      <c r="HF469" s="2891"/>
      <c r="HG469" s="2891"/>
      <c r="HH469" s="2891"/>
      <c r="HI469" s="2891"/>
      <c r="HJ469" s="2891"/>
      <c r="HK469" s="2891"/>
      <c r="HL469" s="2891"/>
      <c r="HM469" s="2891"/>
      <c r="HN469" s="2891"/>
      <c r="HO469" s="2891"/>
      <c r="HP469" s="2891"/>
      <c r="HQ469" s="2891"/>
      <c r="HR469" s="2891"/>
      <c r="HS469" s="2891"/>
      <c r="HT469" s="2891"/>
      <c r="HU469" s="2891"/>
      <c r="HV469" s="2891"/>
      <c r="HW469" s="2891"/>
      <c r="HX469" s="2891"/>
      <c r="HY469" s="2891"/>
      <c r="HZ469" s="2891"/>
      <c r="IA469" s="2891"/>
      <c r="IB469" s="2891"/>
      <c r="IC469" s="2891"/>
    </row>
    <row r="470" spans="1:238" s="147" customFormat="1" ht="29" customHeight="1" x14ac:dyDescent="0.2">
      <c r="A470" s="3389" t="s">
        <v>2877</v>
      </c>
      <c r="B470" s="3046">
        <v>1822</v>
      </c>
      <c r="C470" s="3047" t="s">
        <v>186</v>
      </c>
      <c r="D470" s="3050" t="s">
        <v>148</v>
      </c>
      <c r="E470" s="3049">
        <v>43196</v>
      </c>
      <c r="F470" s="3131">
        <f t="shared" ref="F470:F482" ca="1" si="11">(YEAR(NOW())-YEAR(E470))*12+MONTH(NOW())-MONTH(E470)</f>
        <v>64</v>
      </c>
      <c r="G470" s="3047" t="s">
        <v>1281</v>
      </c>
      <c r="H470" s="3064" t="s">
        <v>807</v>
      </c>
      <c r="I470" s="3060" t="s">
        <v>1690</v>
      </c>
      <c r="J470" s="3060"/>
      <c r="K470" s="3060" t="s">
        <v>2741</v>
      </c>
      <c r="L470" s="3060" t="s">
        <v>2741</v>
      </c>
      <c r="M470" s="3060" t="s">
        <v>2741</v>
      </c>
      <c r="N470" s="3060" t="s">
        <v>2741</v>
      </c>
      <c r="O470" s="3060" t="s">
        <v>2055</v>
      </c>
      <c r="P470" s="3060" t="s">
        <v>2055</v>
      </c>
      <c r="Q470" s="3060" t="s">
        <v>2055</v>
      </c>
      <c r="R470" s="3060"/>
      <c r="S470" s="3060" t="s">
        <v>2502</v>
      </c>
      <c r="T470" s="3064" t="s">
        <v>2486</v>
      </c>
      <c r="U470" s="3064" t="s">
        <v>2486</v>
      </c>
      <c r="V470" s="2951"/>
      <c r="W470" s="2730"/>
      <c r="X470" s="151" t="s">
        <v>2055</v>
      </c>
      <c r="Y470" s="151" t="s">
        <v>2055</v>
      </c>
      <c r="Z470" s="2951"/>
      <c r="AA470" s="151" t="s">
        <v>2329</v>
      </c>
      <c r="AB470" s="3021" t="s">
        <v>2316</v>
      </c>
      <c r="AC470" s="2864" t="s">
        <v>2190</v>
      </c>
      <c r="AD470" s="2864" t="s">
        <v>2190</v>
      </c>
      <c r="AE470" s="2864" t="s">
        <v>2190</v>
      </c>
      <c r="AF470" s="71" t="s">
        <v>1798</v>
      </c>
      <c r="AI470" s="71"/>
    </row>
    <row r="471" spans="1:238" s="3038" customFormat="1" ht="29" customHeight="1" x14ac:dyDescent="0.2">
      <c r="A471" s="3389" t="s">
        <v>2877</v>
      </c>
      <c r="B471" s="3046">
        <v>1828</v>
      </c>
      <c r="C471" s="3047" t="s">
        <v>186</v>
      </c>
      <c r="D471" s="3047" t="s">
        <v>2300</v>
      </c>
      <c r="E471" s="3049">
        <v>43271</v>
      </c>
      <c r="F471" s="3051">
        <f t="shared" ca="1" si="11"/>
        <v>62</v>
      </c>
      <c r="G471" s="3047" t="s">
        <v>1280</v>
      </c>
      <c r="H471" s="3064" t="s">
        <v>982</v>
      </c>
      <c r="I471" s="3060" t="s">
        <v>2301</v>
      </c>
      <c r="J471" s="3060"/>
      <c r="K471" s="3060" t="s">
        <v>2741</v>
      </c>
      <c r="L471" s="3060" t="s">
        <v>2741</v>
      </c>
      <c r="M471" s="3060" t="s">
        <v>2741</v>
      </c>
      <c r="N471" s="3060" t="s">
        <v>2741</v>
      </c>
      <c r="O471" s="3060" t="s">
        <v>2055</v>
      </c>
      <c r="P471" s="3060" t="s">
        <v>2055</v>
      </c>
      <c r="Q471" s="3060" t="s">
        <v>2055</v>
      </c>
      <c r="R471" s="3060"/>
      <c r="S471" s="3060" t="s">
        <v>2502</v>
      </c>
      <c r="T471" s="3064" t="s">
        <v>2486</v>
      </c>
      <c r="U471" s="3064" t="s">
        <v>2486</v>
      </c>
      <c r="V471" s="2951"/>
      <c r="W471" s="2730"/>
      <c r="X471" s="2876" t="s">
        <v>2340</v>
      </c>
      <c r="Y471" s="151" t="s">
        <v>2342</v>
      </c>
      <c r="Z471" s="2951"/>
      <c r="AA471" s="2876" t="s">
        <v>2319</v>
      </c>
      <c r="AB471" s="3173" t="s">
        <v>2234</v>
      </c>
      <c r="AC471" s="278" t="s">
        <v>2234</v>
      </c>
      <c r="AD471" s="278"/>
      <c r="AE471" s="278"/>
      <c r="AF471" s="278"/>
      <c r="AG471" s="278"/>
      <c r="AH471" s="278"/>
      <c r="AI471" s="278"/>
      <c r="AJ471" s="278"/>
      <c r="AK471" s="278"/>
      <c r="AL471" s="278"/>
      <c r="AM471" s="278"/>
      <c r="AN471" s="278"/>
      <c r="AO471" s="278"/>
      <c r="AP471" s="278"/>
      <c r="AQ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78"/>
      <c r="BD471" s="278"/>
      <c r="BE471" s="278"/>
      <c r="BF471" s="278"/>
      <c r="BG471" s="278"/>
      <c r="BH471" s="278"/>
      <c r="BI471" s="278"/>
      <c r="BJ471" s="278"/>
      <c r="BK471" s="278"/>
      <c r="BL471" s="278"/>
      <c r="BM471" s="278"/>
      <c r="BN471" s="278"/>
      <c r="BO471" s="278"/>
      <c r="BP471" s="278"/>
      <c r="BQ471" s="278"/>
      <c r="BR471" s="278"/>
      <c r="BS471" s="278"/>
      <c r="BT471" s="278"/>
      <c r="BU471" s="278"/>
      <c r="BV471" s="278"/>
      <c r="BW471" s="278"/>
      <c r="BX471" s="278"/>
      <c r="BY471" s="278"/>
      <c r="BZ471" s="278"/>
      <c r="CA471" s="278"/>
      <c r="CB471" s="278"/>
      <c r="CC471" s="278"/>
      <c r="CD471" s="278"/>
      <c r="CE471" s="278"/>
      <c r="CF471" s="278"/>
      <c r="CG471" s="278"/>
      <c r="CH471" s="278"/>
      <c r="CI471" s="278"/>
      <c r="CJ471" s="278"/>
      <c r="CK471" s="278"/>
      <c r="CL471" s="278"/>
      <c r="CM471" s="278"/>
      <c r="CN471" s="278"/>
      <c r="CO471" s="278"/>
      <c r="CP471" s="278"/>
      <c r="CQ471" s="278"/>
      <c r="CR471" s="278"/>
      <c r="CS471" s="278"/>
      <c r="CT471" s="278"/>
      <c r="CU471" s="278"/>
      <c r="CV471" s="278"/>
      <c r="CW471" s="278"/>
      <c r="CX471" s="278"/>
      <c r="CY471" s="278"/>
      <c r="CZ471" s="278"/>
      <c r="DA471" s="278"/>
      <c r="DB471" s="278"/>
      <c r="DC471" s="278"/>
      <c r="DD471" s="278"/>
      <c r="DE471" s="278"/>
      <c r="DF471" s="278"/>
      <c r="DG471" s="278"/>
      <c r="DH471" s="278"/>
      <c r="DI471" s="278"/>
      <c r="DJ471" s="278"/>
      <c r="DK471" s="278"/>
      <c r="DL471" s="278"/>
      <c r="DM471" s="278"/>
      <c r="DN471" s="278"/>
      <c r="DO471" s="278"/>
      <c r="DP471" s="278"/>
      <c r="DQ471" s="278"/>
      <c r="DR471" s="278"/>
      <c r="DS471" s="278"/>
      <c r="DT471" s="278"/>
      <c r="DU471" s="278"/>
      <c r="DV471" s="278"/>
      <c r="DW471" s="278"/>
      <c r="DX471" s="278"/>
      <c r="DY471" s="278"/>
      <c r="DZ471" s="278"/>
      <c r="EA471" s="278"/>
      <c r="EB471" s="278"/>
      <c r="EC471" s="278"/>
      <c r="ED471" s="278"/>
      <c r="EE471" s="278"/>
      <c r="EF471" s="278"/>
      <c r="EG471" s="278"/>
      <c r="EH471" s="278"/>
      <c r="EI471" s="278"/>
      <c r="EJ471" s="278"/>
      <c r="EK471" s="278"/>
      <c r="EL471" s="278"/>
      <c r="EM471" s="278"/>
      <c r="EN471" s="278"/>
      <c r="EO471" s="278"/>
      <c r="EP471" s="278"/>
      <c r="EQ471" s="278"/>
      <c r="ER471" s="278"/>
      <c r="ES471" s="278"/>
      <c r="ET471" s="278"/>
      <c r="EU471" s="278"/>
      <c r="EV471" s="278"/>
      <c r="EW471" s="278"/>
      <c r="EX471" s="278"/>
      <c r="EY471" s="3174"/>
      <c r="EZ471" s="3174"/>
      <c r="FA471" s="3174"/>
      <c r="FB471" s="3174"/>
      <c r="FC471" s="3174"/>
      <c r="FD471" s="3174"/>
      <c r="FE471" s="3174"/>
      <c r="FF471" s="3174"/>
      <c r="FG471" s="3174"/>
      <c r="FH471" s="3174"/>
      <c r="FI471" s="3174"/>
      <c r="FJ471" s="3174"/>
      <c r="FK471" s="3174"/>
      <c r="FL471" s="3174"/>
      <c r="FM471" s="3174"/>
      <c r="FN471" s="3174"/>
      <c r="FO471" s="3174"/>
      <c r="FP471" s="3174"/>
      <c r="FQ471" s="3174"/>
      <c r="FR471" s="3174"/>
      <c r="FS471" s="3174"/>
      <c r="FT471" s="3174"/>
      <c r="FU471" s="3174"/>
      <c r="FV471" s="3174"/>
      <c r="FW471" s="3174"/>
      <c r="FX471" s="3174"/>
      <c r="FY471" s="3174"/>
      <c r="FZ471" s="3174"/>
      <c r="GA471" s="3174"/>
      <c r="GB471" s="3174"/>
      <c r="GC471" s="3174"/>
      <c r="GD471" s="3174"/>
      <c r="GE471" s="3174"/>
      <c r="GF471" s="3174"/>
      <c r="GG471" s="3174"/>
      <c r="GH471" s="3174"/>
      <c r="GI471" s="3174"/>
      <c r="GJ471" s="3174"/>
      <c r="GK471" s="3174"/>
      <c r="GL471" s="3174"/>
      <c r="GM471" s="3174"/>
      <c r="GN471" s="3174"/>
      <c r="GO471" s="3174"/>
      <c r="GP471" s="3174"/>
      <c r="GQ471" s="3174"/>
      <c r="GR471" s="3174"/>
      <c r="GS471" s="3174"/>
      <c r="GT471" s="3174"/>
      <c r="GU471" s="3174"/>
      <c r="GV471" s="3174"/>
      <c r="GW471" s="3174"/>
      <c r="GX471" s="3174"/>
      <c r="GY471" s="3174"/>
      <c r="GZ471" s="3174"/>
      <c r="HA471" s="3174"/>
      <c r="HB471" s="3174"/>
      <c r="HC471" s="3174"/>
      <c r="HD471" s="3174"/>
      <c r="HE471" s="3174"/>
      <c r="HF471" s="3174"/>
      <c r="HG471" s="3174"/>
      <c r="HH471" s="3174"/>
      <c r="HI471" s="3174"/>
      <c r="HJ471" s="3174"/>
      <c r="HK471" s="3174"/>
      <c r="HL471" s="3174"/>
      <c r="HM471" s="3174"/>
      <c r="HN471" s="3174"/>
      <c r="HO471" s="3174"/>
      <c r="HP471" s="3174"/>
      <c r="HQ471" s="3174"/>
      <c r="HR471" s="3174"/>
      <c r="HS471" s="3174"/>
      <c r="HT471" s="3174"/>
      <c r="HU471" s="3174"/>
      <c r="HV471" s="3174"/>
      <c r="HW471" s="3174"/>
      <c r="HX471" s="3174"/>
      <c r="HY471" s="3174"/>
      <c r="HZ471" s="3174"/>
      <c r="IA471" s="3174"/>
      <c r="IB471" s="3174"/>
      <c r="IC471" s="3174"/>
      <c r="ID471" s="3174"/>
    </row>
    <row r="472" spans="1:238" s="147" customFormat="1" ht="29" customHeight="1" x14ac:dyDescent="0.2">
      <c r="A472" s="3389" t="s">
        <v>2877</v>
      </c>
      <c r="B472" s="3093">
        <v>1829</v>
      </c>
      <c r="C472" s="3060" t="s">
        <v>186</v>
      </c>
      <c r="D472" s="3060" t="s">
        <v>259</v>
      </c>
      <c r="E472" s="3062">
        <v>43325</v>
      </c>
      <c r="F472" s="3064">
        <f t="shared" ca="1" si="11"/>
        <v>60</v>
      </c>
      <c r="G472" s="3063" t="s">
        <v>1280</v>
      </c>
      <c r="H472" s="3064" t="s">
        <v>1763</v>
      </c>
      <c r="I472" s="3060" t="s">
        <v>2103</v>
      </c>
      <c r="J472" s="3060"/>
      <c r="K472" s="3060" t="s">
        <v>2741</v>
      </c>
      <c r="L472" s="3060" t="s">
        <v>2741</v>
      </c>
      <c r="M472" s="3060" t="s">
        <v>2741</v>
      </c>
      <c r="N472" s="3060" t="s">
        <v>2741</v>
      </c>
      <c r="O472" s="3060" t="s">
        <v>2741</v>
      </c>
      <c r="P472" s="3060" t="s">
        <v>2741</v>
      </c>
      <c r="Q472" s="3060" t="s">
        <v>2055</v>
      </c>
      <c r="R472" s="3060"/>
      <c r="S472" s="3060" t="s">
        <v>2502</v>
      </c>
      <c r="T472" s="3064" t="s">
        <v>2486</v>
      </c>
      <c r="U472" s="3064" t="s">
        <v>2486</v>
      </c>
      <c r="V472" s="2951"/>
      <c r="W472" s="2730" t="s">
        <v>2046</v>
      </c>
      <c r="X472" s="2876" t="s">
        <v>2340</v>
      </c>
      <c r="Y472" s="2876" t="s">
        <v>2340</v>
      </c>
      <c r="Z472" s="2951"/>
      <c r="AA472" s="3175" t="s">
        <v>2320</v>
      </c>
      <c r="AB472" s="153"/>
      <c r="AC472" s="152"/>
      <c r="EY472" s="2864"/>
      <c r="EZ472" s="2864"/>
      <c r="FA472" s="2864"/>
      <c r="FB472" s="2864"/>
      <c r="FC472" s="2864"/>
      <c r="FD472" s="2864"/>
      <c r="FE472" s="2864"/>
      <c r="FF472" s="2864"/>
      <c r="FG472" s="2864"/>
      <c r="FH472" s="2864"/>
      <c r="FI472" s="2864"/>
      <c r="FJ472" s="2864"/>
      <c r="FK472" s="2864"/>
      <c r="FL472" s="2864"/>
      <c r="FM472" s="2864"/>
      <c r="FN472" s="2864"/>
      <c r="FO472" s="2864"/>
      <c r="FP472" s="2864"/>
      <c r="FQ472" s="2864"/>
      <c r="FR472" s="2864"/>
      <c r="FS472" s="2864"/>
      <c r="FT472" s="2864"/>
      <c r="FU472" s="2864"/>
      <c r="FV472" s="2864"/>
      <c r="FW472" s="2864"/>
      <c r="FX472" s="2864"/>
      <c r="FY472" s="2864"/>
      <c r="FZ472" s="2864"/>
      <c r="GA472" s="2864"/>
      <c r="GB472" s="2864"/>
      <c r="GC472" s="2864"/>
      <c r="GD472" s="2864"/>
      <c r="GE472" s="2864"/>
      <c r="GF472" s="2864"/>
      <c r="GG472" s="2864"/>
      <c r="GH472" s="2864"/>
      <c r="GI472" s="2864"/>
      <c r="GJ472" s="2864"/>
      <c r="GK472" s="2864"/>
      <c r="GL472" s="2864"/>
      <c r="GM472" s="2864"/>
      <c r="GN472" s="2864"/>
      <c r="GO472" s="2864"/>
      <c r="GP472" s="2864"/>
      <c r="GQ472" s="2864"/>
      <c r="GR472" s="2864"/>
      <c r="GS472" s="2864"/>
      <c r="GT472" s="2864"/>
      <c r="GU472" s="2864"/>
      <c r="GV472" s="2864"/>
      <c r="GW472" s="2864"/>
      <c r="GX472" s="2864"/>
      <c r="GY472" s="2864"/>
      <c r="GZ472" s="2864"/>
      <c r="HA472" s="2864"/>
      <c r="HB472" s="2864"/>
      <c r="HC472" s="2864"/>
      <c r="HD472" s="2864"/>
      <c r="HE472" s="2864"/>
      <c r="HF472" s="2864"/>
      <c r="HG472" s="2864"/>
      <c r="HH472" s="2864"/>
      <c r="HI472" s="2864"/>
      <c r="HJ472" s="2864"/>
      <c r="HK472" s="2864"/>
      <c r="HL472" s="2864"/>
      <c r="HM472" s="2864"/>
      <c r="HN472" s="2864"/>
      <c r="HO472" s="2864"/>
      <c r="HP472" s="2864"/>
      <c r="HQ472" s="2864"/>
      <c r="HR472" s="2864"/>
      <c r="HS472" s="2864"/>
      <c r="HT472" s="2864"/>
      <c r="HU472" s="2864"/>
      <c r="HV472" s="2864"/>
      <c r="HW472" s="2864"/>
      <c r="HX472" s="2864"/>
      <c r="HY472" s="2864"/>
      <c r="HZ472" s="2864"/>
      <c r="IA472" s="2864"/>
      <c r="IB472" s="2864"/>
      <c r="IC472" s="2864"/>
      <c r="ID472" s="2864"/>
    </row>
    <row r="473" spans="1:238" s="199" customFormat="1" ht="29" customHeight="1" x14ac:dyDescent="0.2">
      <c r="A473" s="3389" t="s">
        <v>2877</v>
      </c>
      <c r="B473" s="3093">
        <v>1831</v>
      </c>
      <c r="C473" s="3060" t="s">
        <v>186</v>
      </c>
      <c r="D473" s="3060" t="s">
        <v>259</v>
      </c>
      <c r="E473" s="3062">
        <v>43334</v>
      </c>
      <c r="F473" s="3064">
        <f t="shared" ca="1" si="11"/>
        <v>60</v>
      </c>
      <c r="G473" s="3060" t="s">
        <v>1280</v>
      </c>
      <c r="H473" s="3064" t="s">
        <v>1154</v>
      </c>
      <c r="I473" s="3060" t="s">
        <v>2326</v>
      </c>
      <c r="J473" s="3060"/>
      <c r="K473" s="3060" t="s">
        <v>2741</v>
      </c>
      <c r="L473" s="3060" t="s">
        <v>2741</v>
      </c>
      <c r="M473" s="3060" t="s">
        <v>2741</v>
      </c>
      <c r="N473" s="3060" t="s">
        <v>2741</v>
      </c>
      <c r="O473" s="3060" t="s">
        <v>2741</v>
      </c>
      <c r="P473" s="3060" t="s">
        <v>2741</v>
      </c>
      <c r="Q473" s="3060" t="s">
        <v>2055</v>
      </c>
      <c r="R473" s="3176"/>
      <c r="S473" s="3060" t="s">
        <v>2502</v>
      </c>
      <c r="T473" s="3064" t="s">
        <v>2486</v>
      </c>
      <c r="U473" s="3064" t="s">
        <v>2486</v>
      </c>
      <c r="V473" s="3033"/>
      <c r="W473" s="2730"/>
      <c r="X473" s="2957" t="s">
        <v>2340</v>
      </c>
      <c r="Y473" s="3032" t="s">
        <v>2342</v>
      </c>
      <c r="Z473" s="152"/>
      <c r="AA473" s="3177" t="s">
        <v>2319</v>
      </c>
      <c r="AB473" s="3101"/>
      <c r="AC473" s="198"/>
    </row>
    <row r="474" spans="1:238" s="3178" customFormat="1" ht="29" customHeight="1" x14ac:dyDescent="0.2">
      <c r="A474" s="3389" t="s">
        <v>2877</v>
      </c>
      <c r="B474" s="3093">
        <v>1832</v>
      </c>
      <c r="C474" s="3060" t="s">
        <v>186</v>
      </c>
      <c r="D474" s="3060" t="s">
        <v>259</v>
      </c>
      <c r="E474" s="3062">
        <v>43348</v>
      </c>
      <c r="F474" s="3064">
        <f t="shared" ca="1" si="11"/>
        <v>59</v>
      </c>
      <c r="G474" s="3063" t="s">
        <v>1280</v>
      </c>
      <c r="H474" s="3064" t="s">
        <v>2327</v>
      </c>
      <c r="I474" s="3060" t="s">
        <v>2326</v>
      </c>
      <c r="J474" s="3060"/>
      <c r="K474" s="3060" t="s">
        <v>2741</v>
      </c>
      <c r="L474" s="3060" t="s">
        <v>2741</v>
      </c>
      <c r="M474" s="3060" t="s">
        <v>2741</v>
      </c>
      <c r="N474" s="3060" t="s">
        <v>2741</v>
      </c>
      <c r="O474" s="3060" t="s">
        <v>2741</v>
      </c>
      <c r="P474" s="3060" t="s">
        <v>2741</v>
      </c>
      <c r="Q474" s="3060" t="s">
        <v>2055</v>
      </c>
      <c r="R474" s="3176"/>
      <c r="S474" s="3060" t="s">
        <v>2502</v>
      </c>
      <c r="T474" s="3060" t="s">
        <v>1841</v>
      </c>
      <c r="U474" s="3064" t="s">
        <v>1795</v>
      </c>
      <c r="V474" s="2951"/>
      <c r="W474" s="2730"/>
      <c r="X474" s="2876" t="s">
        <v>2340</v>
      </c>
      <c r="Y474" s="2876" t="s">
        <v>2340</v>
      </c>
      <c r="Z474" s="2951"/>
      <c r="AA474" s="151"/>
      <c r="AB474" s="2768"/>
      <c r="AC474" s="3155"/>
      <c r="AD474" s="3155"/>
      <c r="AE474" s="3155"/>
      <c r="AF474" s="3155"/>
      <c r="AG474" s="3154"/>
      <c r="AH474" s="3155"/>
      <c r="AI474" s="3155"/>
      <c r="AJ474" s="3155"/>
      <c r="AK474" s="3155"/>
      <c r="AL474" s="3155"/>
      <c r="AM474" s="3155"/>
      <c r="AN474" s="3155"/>
      <c r="AO474" s="3155"/>
      <c r="AP474" s="3155"/>
      <c r="AQ474" s="3155"/>
      <c r="AR474" s="3155"/>
      <c r="AS474" s="3155"/>
      <c r="AT474" s="3155"/>
      <c r="AU474" s="3155"/>
      <c r="AV474" s="3155"/>
      <c r="AW474" s="3155"/>
      <c r="AX474" s="3155"/>
      <c r="AY474" s="3155"/>
      <c r="AZ474" s="3155"/>
      <c r="BA474" s="3155"/>
      <c r="BB474" s="3155"/>
      <c r="BC474" s="3155"/>
      <c r="BD474" s="3155"/>
      <c r="BE474" s="3155"/>
      <c r="BF474" s="3155"/>
      <c r="BG474" s="3155"/>
      <c r="BH474" s="3155"/>
      <c r="BI474" s="3155"/>
      <c r="BJ474" s="3155"/>
      <c r="BK474" s="3155"/>
      <c r="BL474" s="3155"/>
      <c r="BM474" s="3155"/>
      <c r="BN474" s="3155"/>
      <c r="BO474" s="3155"/>
      <c r="BP474" s="3155"/>
      <c r="BQ474" s="3155"/>
      <c r="BR474" s="3155"/>
      <c r="BS474" s="3155"/>
      <c r="BT474" s="3155"/>
      <c r="BU474" s="3155"/>
      <c r="BV474" s="3155"/>
      <c r="BW474" s="3155"/>
      <c r="BX474" s="3155"/>
      <c r="BY474" s="3155"/>
      <c r="BZ474" s="3155"/>
      <c r="CA474" s="3155"/>
      <c r="CB474" s="3155"/>
      <c r="CC474" s="3155"/>
      <c r="CD474" s="3155"/>
      <c r="CE474" s="3155"/>
      <c r="CF474" s="3155"/>
      <c r="CG474" s="3155"/>
      <c r="CH474" s="3155"/>
      <c r="CI474" s="3155"/>
      <c r="CJ474" s="3155"/>
      <c r="CK474" s="3155"/>
      <c r="CL474" s="3155"/>
      <c r="CM474" s="3155"/>
      <c r="CN474" s="3155"/>
      <c r="CO474" s="3155"/>
      <c r="CP474" s="3155"/>
      <c r="CQ474" s="3155"/>
      <c r="CR474" s="3155"/>
      <c r="CS474" s="3155"/>
      <c r="CT474" s="3155"/>
      <c r="CU474" s="3155"/>
      <c r="CV474" s="3155"/>
      <c r="CW474" s="3155"/>
      <c r="CX474" s="3155"/>
      <c r="CY474" s="3155"/>
      <c r="CZ474" s="3155"/>
      <c r="DA474" s="3155"/>
      <c r="DB474" s="3155"/>
      <c r="DC474" s="3155"/>
      <c r="DD474" s="3155"/>
      <c r="DE474" s="3155"/>
      <c r="DF474" s="3155"/>
      <c r="DG474" s="3155"/>
      <c r="DH474" s="3155"/>
      <c r="DI474" s="3155"/>
      <c r="DJ474" s="3155"/>
      <c r="DK474" s="3155"/>
      <c r="DL474" s="3155"/>
      <c r="DM474" s="3155"/>
      <c r="DN474" s="3155"/>
      <c r="DO474" s="3155"/>
      <c r="DP474" s="3155"/>
      <c r="DQ474" s="3155"/>
      <c r="DR474" s="3155"/>
      <c r="DS474" s="3155"/>
      <c r="DT474" s="3155"/>
      <c r="DU474" s="3155"/>
      <c r="DV474" s="3155"/>
      <c r="DW474" s="3155"/>
      <c r="DX474" s="3155"/>
      <c r="DY474" s="3155"/>
      <c r="DZ474" s="3155"/>
      <c r="EA474" s="3155"/>
      <c r="EB474" s="3155"/>
      <c r="EC474" s="3155"/>
      <c r="ED474" s="3155"/>
      <c r="EE474" s="3155"/>
      <c r="EF474" s="3155"/>
      <c r="EG474" s="3155"/>
      <c r="EH474" s="3155"/>
      <c r="EI474" s="3155"/>
      <c r="EJ474" s="3155"/>
      <c r="EK474" s="3155"/>
      <c r="EL474" s="3155"/>
      <c r="EM474" s="3155"/>
      <c r="EN474" s="3155"/>
      <c r="EO474" s="3155"/>
      <c r="EP474" s="3155"/>
      <c r="EQ474" s="3155"/>
      <c r="ER474" s="3155"/>
      <c r="ES474" s="3155"/>
      <c r="ET474" s="3155"/>
      <c r="EU474" s="3155"/>
      <c r="EV474" s="3155"/>
      <c r="EW474" s="3155"/>
      <c r="EX474" s="3155"/>
    </row>
    <row r="475" spans="1:238" s="2871" customFormat="1" ht="29" customHeight="1" x14ac:dyDescent="0.2">
      <c r="A475" s="3389" t="s">
        <v>2877</v>
      </c>
      <c r="B475" s="3081" t="s">
        <v>3602</v>
      </c>
      <c r="C475" s="3063" t="s">
        <v>196</v>
      </c>
      <c r="D475" s="3060" t="s">
        <v>148</v>
      </c>
      <c r="E475" s="3062">
        <v>43526</v>
      </c>
      <c r="F475" s="3105">
        <f t="shared" ca="1" si="11"/>
        <v>53</v>
      </c>
      <c r="G475" s="3063" t="s">
        <v>1281</v>
      </c>
      <c r="H475" s="3082" t="s">
        <v>1805</v>
      </c>
      <c r="I475" s="3060" t="s">
        <v>2772</v>
      </c>
      <c r="J475" s="3060"/>
      <c r="K475" s="3060" t="s">
        <v>2741</v>
      </c>
      <c r="L475" s="3060" t="s">
        <v>2741</v>
      </c>
      <c r="M475" s="3060" t="s">
        <v>2741</v>
      </c>
      <c r="N475" s="3060" t="s">
        <v>2741</v>
      </c>
      <c r="O475" s="3063"/>
      <c r="U475" s="2965"/>
      <c r="AB475" s="2877"/>
      <c r="AJ475" s="152"/>
      <c r="AK475" s="152"/>
      <c r="AL475" s="152"/>
      <c r="AM475" s="152"/>
      <c r="AN475" s="152"/>
      <c r="AO475" s="152"/>
      <c r="AP475" s="152"/>
      <c r="AQ475" s="152"/>
      <c r="AR475" s="152"/>
      <c r="AS475" s="152"/>
      <c r="AT475" s="152"/>
      <c r="AU475" s="152"/>
      <c r="AV475" s="152"/>
      <c r="AW475" s="152"/>
      <c r="AX475" s="152"/>
      <c r="AY475" s="152"/>
      <c r="AZ475" s="152"/>
      <c r="BA475" s="152"/>
      <c r="BB475" s="152"/>
      <c r="BC475" s="152"/>
      <c r="BD475" s="152"/>
      <c r="BE475" s="152"/>
      <c r="BF475" s="152"/>
      <c r="BG475" s="152"/>
      <c r="BH475" s="152"/>
      <c r="BI475" s="152"/>
      <c r="BJ475" s="152"/>
      <c r="BK475" s="152"/>
      <c r="BL475" s="152"/>
      <c r="BM475" s="152"/>
      <c r="BN475" s="152"/>
      <c r="BO475" s="152"/>
      <c r="BP475" s="152"/>
      <c r="BQ475" s="152"/>
      <c r="BR475" s="152"/>
      <c r="BS475" s="152"/>
      <c r="BT475" s="152"/>
      <c r="BU475" s="152"/>
      <c r="BV475" s="152"/>
      <c r="BW475" s="152"/>
      <c r="BX475" s="152"/>
      <c r="BY475" s="152"/>
      <c r="BZ475" s="152"/>
      <c r="CA475" s="152"/>
      <c r="CB475" s="152"/>
      <c r="CC475" s="152"/>
      <c r="CD475" s="152"/>
      <c r="CE475" s="152"/>
      <c r="CF475" s="152"/>
      <c r="CG475" s="152"/>
      <c r="CH475" s="152"/>
      <c r="CI475" s="152"/>
      <c r="CJ475" s="152"/>
      <c r="CK475" s="152"/>
      <c r="CL475" s="152"/>
      <c r="CM475" s="152"/>
      <c r="CN475" s="152"/>
      <c r="CO475" s="152"/>
      <c r="CP475" s="152"/>
      <c r="CQ475" s="152"/>
      <c r="CR475" s="152"/>
      <c r="CS475" s="152"/>
      <c r="CT475" s="152"/>
      <c r="CU475" s="152"/>
      <c r="CV475" s="152"/>
      <c r="CW475" s="152"/>
      <c r="CX475" s="152"/>
      <c r="CY475" s="152"/>
      <c r="CZ475" s="152"/>
      <c r="DA475" s="152"/>
      <c r="DB475" s="152"/>
      <c r="DC475" s="152"/>
      <c r="DD475" s="152"/>
      <c r="DE475" s="152"/>
      <c r="DF475" s="152"/>
      <c r="DG475" s="152"/>
      <c r="DH475" s="152"/>
      <c r="DI475" s="152"/>
      <c r="DJ475" s="152"/>
      <c r="DK475" s="152"/>
      <c r="DL475" s="152"/>
      <c r="DM475" s="152"/>
      <c r="DN475" s="152"/>
      <c r="DO475" s="152"/>
      <c r="DP475" s="152"/>
      <c r="DQ475" s="152"/>
      <c r="DR475" s="152"/>
      <c r="DS475" s="152"/>
      <c r="DT475" s="152"/>
      <c r="DU475" s="152"/>
      <c r="DV475" s="152"/>
      <c r="DW475" s="152"/>
      <c r="DX475" s="152"/>
      <c r="DY475" s="152"/>
      <c r="DZ475" s="152"/>
      <c r="EA475" s="152"/>
      <c r="EB475" s="152"/>
      <c r="EC475" s="152"/>
      <c r="ED475" s="152"/>
      <c r="EE475" s="152"/>
      <c r="EF475" s="152"/>
      <c r="EG475" s="152"/>
      <c r="EH475" s="152"/>
      <c r="EI475" s="152"/>
      <c r="EJ475" s="152"/>
      <c r="EK475" s="152"/>
      <c r="EL475" s="152"/>
      <c r="EM475" s="152"/>
      <c r="EN475" s="152"/>
      <c r="EO475" s="152"/>
      <c r="EP475" s="152"/>
      <c r="EQ475" s="152"/>
      <c r="ER475" s="152"/>
      <c r="ES475" s="152"/>
      <c r="ET475" s="152"/>
      <c r="EU475" s="152"/>
    </row>
    <row r="476" spans="1:238" s="2871" customFormat="1" ht="29" customHeight="1" x14ac:dyDescent="0.2">
      <c r="A476" s="3666" t="s">
        <v>2890</v>
      </c>
      <c r="B476" s="3046">
        <v>1827</v>
      </c>
      <c r="C476" s="3047" t="s">
        <v>186</v>
      </c>
      <c r="D476" s="3047" t="s">
        <v>259</v>
      </c>
      <c r="E476" s="3049">
        <v>43264</v>
      </c>
      <c r="F476" s="3051">
        <f t="shared" ca="1" si="11"/>
        <v>62</v>
      </c>
      <c r="G476" s="3047" t="s">
        <v>1280</v>
      </c>
      <c r="H476" s="3064" t="s">
        <v>2233</v>
      </c>
      <c r="I476" s="3060" t="s">
        <v>2103</v>
      </c>
      <c r="J476" s="3062" t="s">
        <v>2868</v>
      </c>
      <c r="K476" s="3060" t="s">
        <v>2741</v>
      </c>
      <c r="L476" s="3060" t="s">
        <v>2741</v>
      </c>
      <c r="M476" s="3060" t="s">
        <v>2741</v>
      </c>
      <c r="N476" s="3060" t="s">
        <v>2741</v>
      </c>
      <c r="O476" s="3060" t="s">
        <v>2055</v>
      </c>
      <c r="P476" s="3060" t="s">
        <v>2055</v>
      </c>
      <c r="Q476" s="3060" t="s">
        <v>2055</v>
      </c>
      <c r="R476" s="3060"/>
      <c r="S476" s="3141" t="s">
        <v>2502</v>
      </c>
      <c r="T476" s="3064" t="s">
        <v>2486</v>
      </c>
      <c r="U476" s="3064" t="s">
        <v>2486</v>
      </c>
      <c r="V476" s="3106"/>
      <c r="W476" s="3106"/>
      <c r="X476" s="3179" t="s">
        <v>2340</v>
      </c>
      <c r="Y476" s="3163" t="s">
        <v>2342</v>
      </c>
      <c r="Z476" s="152"/>
      <c r="AA476" s="2871" t="s">
        <v>2319</v>
      </c>
      <c r="AB476" s="153" t="s">
        <v>2234</v>
      </c>
      <c r="AC476" s="152" t="s">
        <v>2234</v>
      </c>
      <c r="AD476" s="152" t="s">
        <v>2234</v>
      </c>
      <c r="AE476" s="152"/>
      <c r="AF476" s="152"/>
      <c r="AG476" s="152"/>
      <c r="AH476" s="152"/>
      <c r="AI476" s="152"/>
      <c r="AJ476" s="152"/>
      <c r="AK476" s="152"/>
      <c r="AL476" s="152"/>
      <c r="AM476" s="152"/>
      <c r="AN476" s="152"/>
      <c r="AO476" s="152"/>
      <c r="AP476" s="152"/>
      <c r="AQ476" s="152"/>
      <c r="AR476" s="152"/>
      <c r="AS476" s="152"/>
      <c r="AT476" s="152"/>
      <c r="AU476" s="152"/>
      <c r="AV476" s="152"/>
      <c r="AW476" s="152"/>
      <c r="AX476" s="152"/>
      <c r="AY476" s="152"/>
      <c r="AZ476" s="152"/>
      <c r="BA476" s="152"/>
      <c r="BB476" s="152"/>
      <c r="BC476" s="152"/>
      <c r="BD476" s="152"/>
      <c r="BE476" s="152"/>
      <c r="BF476" s="152"/>
      <c r="BG476" s="152"/>
      <c r="BH476" s="152"/>
      <c r="BI476" s="152"/>
      <c r="BJ476" s="152"/>
      <c r="BK476" s="152"/>
      <c r="BL476" s="152"/>
      <c r="BM476" s="152"/>
      <c r="BN476" s="152"/>
      <c r="BO476" s="152"/>
      <c r="BP476" s="152"/>
      <c r="BQ476" s="152"/>
      <c r="BR476" s="152"/>
      <c r="BS476" s="152"/>
      <c r="BT476" s="152"/>
      <c r="BU476" s="152"/>
      <c r="BV476" s="152"/>
      <c r="BW476" s="152"/>
      <c r="BX476" s="152"/>
      <c r="BY476" s="152"/>
      <c r="BZ476" s="152"/>
      <c r="CA476" s="152"/>
      <c r="CB476" s="152"/>
      <c r="CC476" s="152"/>
      <c r="CD476" s="152"/>
      <c r="CE476" s="152"/>
      <c r="CF476" s="152"/>
      <c r="CG476" s="152"/>
      <c r="CH476" s="152"/>
      <c r="CI476" s="152"/>
      <c r="CJ476" s="152"/>
      <c r="CK476" s="152"/>
      <c r="CL476" s="152"/>
      <c r="CM476" s="152"/>
      <c r="CN476" s="152"/>
      <c r="CO476" s="152"/>
      <c r="CP476" s="152"/>
      <c r="CQ476" s="152"/>
      <c r="CR476" s="152"/>
      <c r="CS476" s="152"/>
      <c r="CT476" s="152"/>
      <c r="CU476" s="152"/>
      <c r="CV476" s="152"/>
      <c r="CW476" s="152"/>
      <c r="CX476" s="152"/>
      <c r="CY476" s="152"/>
      <c r="CZ476" s="152"/>
      <c r="DA476" s="152"/>
      <c r="DB476" s="152"/>
      <c r="DC476" s="152"/>
      <c r="DD476" s="152"/>
      <c r="DE476" s="152"/>
      <c r="DF476" s="152"/>
      <c r="DG476" s="152"/>
      <c r="DH476" s="152"/>
      <c r="DI476" s="152"/>
      <c r="DJ476" s="152"/>
      <c r="DK476" s="152"/>
      <c r="DL476" s="152"/>
      <c r="DM476" s="152"/>
      <c r="DN476" s="152"/>
      <c r="DO476" s="152"/>
      <c r="DP476" s="152"/>
      <c r="DQ476" s="152"/>
      <c r="DR476" s="152"/>
      <c r="DS476" s="152"/>
      <c r="DT476" s="152"/>
      <c r="DU476" s="152"/>
      <c r="DV476" s="152"/>
      <c r="DW476" s="152"/>
      <c r="DX476" s="152"/>
      <c r="DY476" s="152"/>
      <c r="DZ476" s="152"/>
      <c r="EA476" s="152"/>
      <c r="EB476" s="152"/>
      <c r="EC476" s="152"/>
      <c r="ED476" s="152"/>
      <c r="EE476" s="152"/>
      <c r="EF476" s="152"/>
      <c r="EG476" s="152"/>
      <c r="EH476" s="152"/>
      <c r="EI476" s="152"/>
      <c r="EJ476" s="152"/>
      <c r="EK476" s="152"/>
      <c r="EL476" s="152"/>
      <c r="EM476" s="152"/>
      <c r="EN476" s="152"/>
      <c r="EO476" s="152"/>
      <c r="EP476" s="152"/>
      <c r="EQ476" s="152"/>
      <c r="ER476" s="152"/>
      <c r="ES476" s="152"/>
      <c r="ET476" s="152"/>
      <c r="EU476" s="152"/>
      <c r="EV476" s="152"/>
      <c r="EW476" s="152"/>
      <c r="EX476" s="152"/>
    </row>
    <row r="477" spans="1:238" s="2956" customFormat="1" ht="29" customHeight="1" x14ac:dyDescent="0.2">
      <c r="A477" s="3666" t="s">
        <v>2891</v>
      </c>
      <c r="B477" s="3046" t="s">
        <v>2794</v>
      </c>
      <c r="C477" s="3060" t="s">
        <v>315</v>
      </c>
      <c r="D477" s="3060" t="s">
        <v>571</v>
      </c>
      <c r="E477" s="3062">
        <v>40645</v>
      </c>
      <c r="F477" s="3130">
        <f t="shared" ca="1" si="11"/>
        <v>148</v>
      </c>
      <c r="G477" s="3060" t="s">
        <v>1281</v>
      </c>
      <c r="H477" s="3064"/>
      <c r="I477" s="3060" t="s">
        <v>1690</v>
      </c>
      <c r="J477" s="3180" t="s">
        <v>2046</v>
      </c>
      <c r="K477" s="3180" t="s">
        <v>2868</v>
      </c>
      <c r="L477" s="3090" t="s">
        <v>2849</v>
      </c>
      <c r="M477" s="3142" t="s">
        <v>2340</v>
      </c>
      <c r="N477" s="3181" t="s">
        <v>2749</v>
      </c>
      <c r="O477" s="3060" t="s">
        <v>2749</v>
      </c>
      <c r="P477" s="3060" t="s">
        <v>2046</v>
      </c>
      <c r="Q477" s="3060" t="s">
        <v>1734</v>
      </c>
      <c r="R477" s="3060"/>
      <c r="S477" s="3141" t="s">
        <v>2502</v>
      </c>
      <c r="T477" s="3060" t="s">
        <v>1841</v>
      </c>
      <c r="U477" s="3064" t="s">
        <v>1795</v>
      </c>
      <c r="V477" s="2959"/>
      <c r="W477" s="2730" t="s">
        <v>2433</v>
      </c>
      <c r="X477" s="3099" t="s">
        <v>2046</v>
      </c>
      <c r="Y477" s="3032" t="s">
        <v>2046</v>
      </c>
      <c r="Z477" s="2959"/>
      <c r="AA477" s="3099" t="s">
        <v>2329</v>
      </c>
      <c r="AB477" s="3035" t="s">
        <v>2316</v>
      </c>
      <c r="AC477" s="3036" t="s">
        <v>2190</v>
      </c>
      <c r="AD477" s="3036" t="s">
        <v>2190</v>
      </c>
      <c r="AE477" s="3036" t="s">
        <v>2190</v>
      </c>
      <c r="AF477" s="2956" t="s">
        <v>1798</v>
      </c>
      <c r="AG477" s="2956" t="s">
        <v>1841</v>
      </c>
      <c r="AH477" s="2956" t="s">
        <v>2126</v>
      </c>
      <c r="AI477" s="2956" t="s">
        <v>1734</v>
      </c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  <c r="DO477" s="199"/>
      <c r="DP477" s="199"/>
      <c r="DQ477" s="199"/>
      <c r="DR477" s="199"/>
      <c r="DS477" s="199"/>
      <c r="DT477" s="199"/>
      <c r="DU477" s="199"/>
      <c r="DV477" s="199"/>
      <c r="DW477" s="199"/>
      <c r="DX477" s="199"/>
      <c r="DY477" s="199"/>
      <c r="DZ477" s="199"/>
      <c r="EA477" s="199"/>
      <c r="EB477" s="199"/>
      <c r="EC477" s="199"/>
      <c r="ED477" s="199"/>
      <c r="EE477" s="199"/>
      <c r="EF477" s="199"/>
      <c r="EG477" s="199"/>
      <c r="EH477" s="199"/>
      <c r="EI477" s="199"/>
      <c r="EJ477" s="199"/>
      <c r="EK477" s="199"/>
      <c r="EL477" s="199"/>
      <c r="EM477" s="199"/>
      <c r="EN477" s="199"/>
      <c r="EO477" s="199"/>
      <c r="EP477" s="199"/>
      <c r="EQ477" s="199"/>
      <c r="ER477" s="199"/>
      <c r="ES477" s="199"/>
      <c r="ET477" s="199"/>
      <c r="EU477" s="199"/>
      <c r="EW477" s="3029"/>
      <c r="EX477" s="3029"/>
    </row>
    <row r="478" spans="1:238" s="3178" customFormat="1" ht="29" customHeight="1" x14ac:dyDescent="0.2">
      <c r="A478" s="3666" t="s">
        <v>2891</v>
      </c>
      <c r="B478" s="3081">
        <v>1835</v>
      </c>
      <c r="C478" s="3063" t="s">
        <v>186</v>
      </c>
      <c r="D478" s="3060" t="s">
        <v>2361</v>
      </c>
      <c r="E478" s="3062">
        <v>43424</v>
      </c>
      <c r="F478" s="3064">
        <f t="shared" ca="1" si="11"/>
        <v>57</v>
      </c>
      <c r="G478" s="3063" t="s">
        <v>1280</v>
      </c>
      <c r="H478" s="3082" t="s">
        <v>979</v>
      </c>
      <c r="I478" s="3060" t="s">
        <v>2173</v>
      </c>
      <c r="J478" s="3062" t="s">
        <v>2868</v>
      </c>
      <c r="K478" s="3060" t="s">
        <v>2741</v>
      </c>
      <c r="L478" s="3060" t="s">
        <v>2741</v>
      </c>
      <c r="M478" s="3060" t="s">
        <v>2741</v>
      </c>
      <c r="N478" s="3060" t="s">
        <v>2741</v>
      </c>
      <c r="O478" s="3060" t="s">
        <v>2741</v>
      </c>
      <c r="P478" s="3060" t="s">
        <v>2741</v>
      </c>
      <c r="Q478" s="3060" t="s">
        <v>2055</v>
      </c>
      <c r="R478" s="3060"/>
      <c r="S478" s="3060" t="s">
        <v>2502</v>
      </c>
      <c r="T478" s="3060" t="s">
        <v>1681</v>
      </c>
      <c r="U478" s="3064" t="s">
        <v>2330</v>
      </c>
      <c r="V478" s="2951"/>
      <c r="W478" s="2730"/>
      <c r="X478" s="2876" t="s">
        <v>2104</v>
      </c>
      <c r="Y478" s="151" t="s">
        <v>2340</v>
      </c>
      <c r="Z478" s="2932"/>
      <c r="AA478" s="2876"/>
      <c r="AB478" s="3182"/>
      <c r="AC478" s="3154"/>
      <c r="AD478" s="3154"/>
      <c r="AE478" s="3154"/>
      <c r="AF478" s="3154"/>
      <c r="AG478" s="3154"/>
      <c r="AH478" s="3154"/>
      <c r="AI478" s="3154"/>
      <c r="AJ478" s="3155"/>
      <c r="AK478" s="3155"/>
      <c r="AL478" s="3155"/>
      <c r="AM478" s="3155"/>
      <c r="AN478" s="3155"/>
      <c r="AO478" s="3155"/>
      <c r="AP478" s="3155"/>
      <c r="AQ478" s="3155"/>
      <c r="AR478" s="3155"/>
      <c r="AS478" s="3155"/>
      <c r="AT478" s="3155"/>
      <c r="AU478" s="3155"/>
      <c r="AV478" s="3155"/>
      <c r="AW478" s="3155"/>
      <c r="AX478" s="3155"/>
      <c r="AY478" s="3155"/>
      <c r="AZ478" s="3155"/>
      <c r="BA478" s="3155"/>
      <c r="BB478" s="3155"/>
      <c r="BC478" s="3155"/>
      <c r="BD478" s="3155"/>
      <c r="BE478" s="3155"/>
      <c r="BF478" s="3155"/>
      <c r="BG478" s="3155"/>
      <c r="BH478" s="3155"/>
      <c r="BI478" s="3155"/>
      <c r="BJ478" s="3155"/>
      <c r="BK478" s="3155"/>
      <c r="BL478" s="3155"/>
      <c r="BM478" s="3155"/>
      <c r="BN478" s="3155"/>
      <c r="BO478" s="3155"/>
      <c r="BP478" s="3155"/>
      <c r="BQ478" s="3155"/>
      <c r="BR478" s="3155"/>
      <c r="BS478" s="3155"/>
      <c r="BT478" s="3155"/>
      <c r="BU478" s="3155"/>
      <c r="BV478" s="3155"/>
      <c r="BW478" s="3155"/>
      <c r="BX478" s="3155"/>
      <c r="BY478" s="3155"/>
      <c r="BZ478" s="3155"/>
      <c r="CA478" s="3155"/>
      <c r="CB478" s="3155"/>
      <c r="CC478" s="3155"/>
      <c r="CD478" s="3155"/>
      <c r="CE478" s="3155"/>
      <c r="CF478" s="3155"/>
      <c r="CG478" s="3155"/>
      <c r="CH478" s="3155"/>
      <c r="CI478" s="3155"/>
      <c r="CJ478" s="3155"/>
      <c r="CK478" s="3155"/>
      <c r="CL478" s="3155"/>
      <c r="CM478" s="3155"/>
      <c r="CN478" s="3155"/>
      <c r="CO478" s="3155"/>
      <c r="CP478" s="3155"/>
      <c r="CQ478" s="3155"/>
      <c r="CR478" s="3155"/>
      <c r="CS478" s="3155"/>
      <c r="CT478" s="3155"/>
      <c r="CU478" s="3155"/>
      <c r="CV478" s="3155"/>
      <c r="CW478" s="3155"/>
      <c r="CX478" s="3155"/>
      <c r="CY478" s="3155"/>
      <c r="CZ478" s="3155"/>
      <c r="DA478" s="3155"/>
      <c r="DB478" s="3155"/>
      <c r="DC478" s="3155"/>
      <c r="DD478" s="3155"/>
      <c r="DE478" s="3155"/>
      <c r="DF478" s="3155"/>
      <c r="DG478" s="3155"/>
      <c r="DH478" s="3155"/>
      <c r="DI478" s="3155"/>
      <c r="DJ478" s="3155"/>
      <c r="DK478" s="3155"/>
      <c r="DL478" s="3155"/>
      <c r="DM478" s="3155"/>
      <c r="DN478" s="3155"/>
      <c r="DO478" s="3155"/>
      <c r="DP478" s="3155"/>
      <c r="DQ478" s="3155"/>
      <c r="DR478" s="3155"/>
      <c r="DS478" s="3155"/>
      <c r="DT478" s="3155"/>
      <c r="DU478" s="3155"/>
      <c r="DV478" s="3155"/>
      <c r="DW478" s="3155"/>
      <c r="DX478" s="3155"/>
      <c r="DY478" s="3155"/>
      <c r="DZ478" s="3155"/>
      <c r="EA478" s="3155"/>
      <c r="EB478" s="3155"/>
      <c r="EC478" s="3155"/>
      <c r="ED478" s="3155"/>
      <c r="EE478" s="3155"/>
      <c r="EF478" s="3155"/>
      <c r="EG478" s="3155"/>
      <c r="EH478" s="3155"/>
      <c r="EI478" s="3155"/>
      <c r="EJ478" s="3155"/>
      <c r="EK478" s="3155"/>
      <c r="EL478" s="3155"/>
      <c r="EM478" s="3155"/>
      <c r="EN478" s="3155"/>
      <c r="EO478" s="3155"/>
      <c r="EP478" s="3155"/>
      <c r="EQ478" s="3155"/>
      <c r="ER478" s="3155"/>
      <c r="ES478" s="3155"/>
      <c r="ET478" s="3155"/>
      <c r="EU478" s="3155"/>
      <c r="EV478" s="3154"/>
      <c r="EW478" s="3154"/>
      <c r="EX478" s="3154"/>
    </row>
    <row r="479" spans="1:238" s="147" customFormat="1" ht="29" customHeight="1" x14ac:dyDescent="0.2">
      <c r="A479" s="3666" t="s">
        <v>2891</v>
      </c>
      <c r="B479" s="3093">
        <v>1837</v>
      </c>
      <c r="C479" s="3060" t="s">
        <v>186</v>
      </c>
      <c r="D479" s="3060" t="s">
        <v>2361</v>
      </c>
      <c r="E479" s="3062">
        <v>43456</v>
      </c>
      <c r="F479" s="3064">
        <f t="shared" ca="1" si="11"/>
        <v>56</v>
      </c>
      <c r="G479" s="3060" t="s">
        <v>1280</v>
      </c>
      <c r="H479" s="3064" t="s">
        <v>1416</v>
      </c>
      <c r="I479" s="3060" t="s">
        <v>2173</v>
      </c>
      <c r="J479" s="3062" t="s">
        <v>2868</v>
      </c>
      <c r="K479" s="3060" t="s">
        <v>2741</v>
      </c>
      <c r="L479" s="3060" t="s">
        <v>2741</v>
      </c>
      <c r="M479" s="3060" t="s">
        <v>2741</v>
      </c>
      <c r="N479" s="3060" t="s">
        <v>2741</v>
      </c>
      <c r="O479" s="3060" t="s">
        <v>2741</v>
      </c>
      <c r="P479" s="3060" t="s">
        <v>2741</v>
      </c>
      <c r="Q479" s="3060" t="s">
        <v>2055</v>
      </c>
      <c r="R479" s="3060"/>
      <c r="S479" s="3060" t="s">
        <v>2502</v>
      </c>
      <c r="T479" s="3060" t="s">
        <v>1681</v>
      </c>
      <c r="U479" s="3064"/>
      <c r="V479" s="2951"/>
      <c r="W479" s="2730"/>
      <c r="X479" s="2876" t="s">
        <v>2104</v>
      </c>
      <c r="Y479" s="151"/>
      <c r="Z479" s="2932"/>
      <c r="AA479" s="2876"/>
      <c r="AB479" s="3021"/>
      <c r="AC479" s="71"/>
      <c r="AD479" s="71"/>
      <c r="AE479" s="71"/>
      <c r="AF479" s="71"/>
      <c r="AG479" s="71"/>
      <c r="AH479" s="71"/>
      <c r="AI479" s="71"/>
      <c r="EV479" s="71"/>
      <c r="EW479" s="71"/>
      <c r="EX479" s="71"/>
      <c r="EY479" s="2989"/>
      <c r="EZ479" s="2989"/>
      <c r="FA479" s="2989"/>
      <c r="FB479" s="2989"/>
      <c r="FC479" s="2989"/>
      <c r="FD479" s="2989"/>
      <c r="FE479" s="2989"/>
      <c r="FF479" s="2989"/>
      <c r="FG479" s="2989"/>
      <c r="FH479" s="2989"/>
      <c r="FI479" s="2989"/>
      <c r="FJ479" s="2989"/>
      <c r="FK479" s="2989"/>
      <c r="FL479" s="2989"/>
      <c r="FM479" s="2989"/>
      <c r="FN479" s="2989"/>
      <c r="FO479" s="2989"/>
      <c r="FP479" s="2989"/>
      <c r="FQ479" s="2989"/>
      <c r="FR479" s="2989"/>
      <c r="FS479" s="2989"/>
      <c r="FT479" s="2989"/>
      <c r="FU479" s="2989"/>
      <c r="FV479" s="2989"/>
      <c r="FW479" s="2989"/>
      <c r="FX479" s="2989"/>
      <c r="FY479" s="2989"/>
      <c r="FZ479" s="2989"/>
      <c r="GA479" s="2989"/>
      <c r="GB479" s="2989"/>
      <c r="GC479" s="2989"/>
      <c r="GD479" s="2989"/>
      <c r="GE479" s="2989"/>
      <c r="GF479" s="2989"/>
      <c r="GG479" s="2989"/>
      <c r="GH479" s="2989"/>
      <c r="GI479" s="2989"/>
      <c r="GJ479" s="2989"/>
      <c r="GK479" s="2989"/>
      <c r="GL479" s="2989"/>
      <c r="GM479" s="2989"/>
      <c r="GN479" s="2989"/>
      <c r="GO479" s="2989"/>
      <c r="GP479" s="2989"/>
      <c r="GQ479" s="2989"/>
      <c r="GR479" s="2989"/>
      <c r="GS479" s="2989"/>
      <c r="GT479" s="2989"/>
      <c r="GU479" s="2989"/>
      <c r="GV479" s="2989"/>
      <c r="GW479" s="2989"/>
      <c r="GX479" s="2989"/>
      <c r="GY479" s="2989"/>
      <c r="GZ479" s="2989"/>
      <c r="HA479" s="2989"/>
      <c r="HB479" s="2989"/>
      <c r="HC479" s="2989"/>
      <c r="HD479" s="2989"/>
      <c r="HE479" s="2989"/>
      <c r="HF479" s="2989"/>
      <c r="HG479" s="2989"/>
      <c r="HH479" s="2989"/>
      <c r="HI479" s="2989"/>
      <c r="HJ479" s="2989"/>
      <c r="HK479" s="2989"/>
      <c r="HL479" s="2989"/>
      <c r="HM479" s="2989"/>
      <c r="HN479" s="2989"/>
      <c r="HO479" s="2989"/>
      <c r="HP479" s="2989"/>
      <c r="HQ479" s="2989"/>
      <c r="HR479" s="2989"/>
      <c r="HS479" s="2989"/>
      <c r="HT479" s="2989"/>
      <c r="HU479" s="2989"/>
      <c r="HV479" s="2989"/>
      <c r="HW479" s="2989"/>
      <c r="HX479" s="2989"/>
      <c r="HY479" s="2989"/>
      <c r="HZ479" s="2989"/>
      <c r="IA479" s="2989"/>
      <c r="IB479" s="2989"/>
      <c r="IC479" s="2989"/>
      <c r="ID479" s="2989"/>
    </row>
    <row r="480" spans="1:238" s="199" customFormat="1" ht="29" customHeight="1" x14ac:dyDescent="0.2">
      <c r="A480" s="3666" t="s">
        <v>2891</v>
      </c>
      <c r="B480" s="3093">
        <v>1911</v>
      </c>
      <c r="C480" s="3060" t="s">
        <v>186</v>
      </c>
      <c r="D480" s="3060" t="s">
        <v>148</v>
      </c>
      <c r="E480" s="3062">
        <v>43516</v>
      </c>
      <c r="F480" s="3130">
        <f t="shared" ca="1" si="11"/>
        <v>54</v>
      </c>
      <c r="G480" s="3060" t="s">
        <v>1281</v>
      </c>
      <c r="H480" s="3064" t="s">
        <v>1766</v>
      </c>
      <c r="I480" s="3060" t="s">
        <v>2432</v>
      </c>
      <c r="J480" s="3062" t="s">
        <v>2868</v>
      </c>
      <c r="K480" s="3060" t="s">
        <v>2741</v>
      </c>
      <c r="L480" s="3060" t="s">
        <v>2741</v>
      </c>
      <c r="M480" s="3060" t="s">
        <v>2741</v>
      </c>
      <c r="N480" s="3060" t="s">
        <v>2741</v>
      </c>
      <c r="O480" s="3060" t="s">
        <v>2741</v>
      </c>
      <c r="P480" s="3060" t="s">
        <v>2741</v>
      </c>
      <c r="Q480" s="3060" t="s">
        <v>2055</v>
      </c>
      <c r="R480" s="3060"/>
      <c r="S480" s="3060" t="s">
        <v>2502</v>
      </c>
      <c r="T480" s="3060" t="s">
        <v>1841</v>
      </c>
      <c r="U480" s="3064" t="s">
        <v>1795</v>
      </c>
      <c r="V480" s="3033"/>
      <c r="W480" s="2730" t="s">
        <v>2433</v>
      </c>
      <c r="X480" s="3099"/>
      <c r="Y480" s="3032"/>
      <c r="Z480" s="3033"/>
      <c r="AA480" s="3034"/>
      <c r="AB480" s="3035"/>
      <c r="AC480" s="3036"/>
      <c r="AD480" s="3036"/>
      <c r="AE480" s="3036"/>
      <c r="AF480" s="2956"/>
      <c r="AG480" s="2956"/>
      <c r="AI480" s="2956"/>
      <c r="EY480" s="2956"/>
      <c r="EZ480" s="2956"/>
      <c r="FA480" s="2956"/>
      <c r="FB480" s="2956"/>
      <c r="FC480" s="2956"/>
      <c r="FD480" s="2956"/>
      <c r="FE480" s="2956"/>
      <c r="FF480" s="2956"/>
      <c r="FG480" s="2956"/>
      <c r="FH480" s="2956"/>
      <c r="FI480" s="2956"/>
      <c r="FJ480" s="2956"/>
      <c r="FK480" s="2956"/>
      <c r="FL480" s="2956"/>
      <c r="FM480" s="2956"/>
      <c r="FN480" s="2956"/>
      <c r="FO480" s="2956"/>
      <c r="FP480" s="2956"/>
      <c r="FQ480" s="2956"/>
      <c r="FR480" s="2956"/>
      <c r="FS480" s="2956"/>
      <c r="FT480" s="2956"/>
      <c r="FU480" s="2956"/>
      <c r="FV480" s="2956"/>
      <c r="FW480" s="2956"/>
      <c r="FX480" s="2956"/>
      <c r="FY480" s="2956"/>
      <c r="FZ480" s="2956"/>
      <c r="GA480" s="2956"/>
      <c r="GB480" s="2956"/>
      <c r="GC480" s="2956"/>
      <c r="GD480" s="2956"/>
      <c r="GE480" s="2956"/>
      <c r="GF480" s="2956"/>
      <c r="GG480" s="2956"/>
      <c r="GH480" s="2956"/>
      <c r="GI480" s="2956"/>
      <c r="GJ480" s="2956"/>
      <c r="GK480" s="2956"/>
      <c r="GL480" s="2956"/>
      <c r="GM480" s="2956"/>
      <c r="GN480" s="2956"/>
      <c r="GO480" s="2956"/>
      <c r="GP480" s="2956"/>
      <c r="GQ480" s="2956"/>
      <c r="GR480" s="2956"/>
      <c r="GS480" s="2956"/>
      <c r="GT480" s="2956"/>
      <c r="GU480" s="2956"/>
      <c r="GV480" s="2956"/>
      <c r="GW480" s="2956"/>
      <c r="GX480" s="2956"/>
      <c r="GY480" s="2956"/>
      <c r="GZ480" s="2956"/>
      <c r="HA480" s="2956"/>
      <c r="HB480" s="2956"/>
      <c r="HC480" s="2956"/>
      <c r="HD480" s="2956"/>
      <c r="HE480" s="2956"/>
      <c r="HF480" s="2956"/>
      <c r="HG480" s="2956"/>
      <c r="HH480" s="2956"/>
      <c r="HI480" s="2956"/>
      <c r="HJ480" s="2956"/>
      <c r="HK480" s="2956"/>
      <c r="HL480" s="2956"/>
      <c r="HM480" s="2956"/>
      <c r="HN480" s="2956"/>
      <c r="HO480" s="2956"/>
      <c r="HP480" s="2956"/>
      <c r="HQ480" s="2956"/>
      <c r="HR480" s="2956"/>
      <c r="HS480" s="2956"/>
      <c r="HT480" s="2956"/>
      <c r="HU480" s="2956"/>
      <c r="HV480" s="2956"/>
      <c r="HW480" s="2956"/>
      <c r="HX480" s="2956"/>
      <c r="HY480" s="2956"/>
      <c r="HZ480" s="2956"/>
      <c r="IA480" s="2956"/>
      <c r="IB480" s="2956"/>
      <c r="IC480" s="2956"/>
      <c r="ID480" s="2956"/>
    </row>
    <row r="481" spans="1:239" s="2956" customFormat="1" ht="29" customHeight="1" x14ac:dyDescent="0.2">
      <c r="A481" s="3666" t="s">
        <v>2891</v>
      </c>
      <c r="B481" s="3046" t="s">
        <v>2861</v>
      </c>
      <c r="C481" s="3060" t="s">
        <v>315</v>
      </c>
      <c r="D481" s="3060" t="s">
        <v>1784</v>
      </c>
      <c r="E481" s="3062">
        <v>40603</v>
      </c>
      <c r="F481" s="3130">
        <f t="shared" ca="1" si="11"/>
        <v>149</v>
      </c>
      <c r="G481" s="3060" t="s">
        <v>1281</v>
      </c>
      <c r="H481" s="3064" t="s">
        <v>1783</v>
      </c>
      <c r="I481" s="3119" t="s">
        <v>1805</v>
      </c>
      <c r="J481" s="3060" t="s">
        <v>2885</v>
      </c>
      <c r="K481" s="3176" t="s">
        <v>2329</v>
      </c>
      <c r="L481" s="3095" t="s">
        <v>2854</v>
      </c>
      <c r="M481" s="3170" t="s">
        <v>2796</v>
      </c>
      <c r="N481" s="3060" t="s">
        <v>1841</v>
      </c>
      <c r="O481" s="3060" t="s">
        <v>1841</v>
      </c>
      <c r="P481" s="3060" t="s">
        <v>1841</v>
      </c>
      <c r="Q481" s="3183"/>
      <c r="R481" s="3184"/>
      <c r="S481" s="3184" t="s">
        <v>2502</v>
      </c>
      <c r="T481" s="3176" t="s">
        <v>1841</v>
      </c>
      <c r="U481" s="3087" t="s">
        <v>1795</v>
      </c>
      <c r="V481" s="3107"/>
      <c r="W481" s="3185" t="s">
        <v>2046</v>
      </c>
      <c r="X481" s="3186" t="s">
        <v>2046</v>
      </c>
      <c r="Y481" s="3032" t="s">
        <v>2046</v>
      </c>
      <c r="Z481" s="2960"/>
      <c r="AA481" s="199" t="s">
        <v>2329</v>
      </c>
      <c r="AB481" s="3187" t="s">
        <v>2316</v>
      </c>
      <c r="AC481" s="3036" t="s">
        <v>2190</v>
      </c>
      <c r="AD481" s="3036" t="s">
        <v>2190</v>
      </c>
      <c r="AE481" s="3036" t="s">
        <v>2190</v>
      </c>
      <c r="AF481" s="2956" t="s">
        <v>1798</v>
      </c>
      <c r="AG481" s="2956" t="s">
        <v>1841</v>
      </c>
      <c r="AH481" s="2956" t="s">
        <v>2126</v>
      </c>
      <c r="AI481" s="2956" t="s">
        <v>1734</v>
      </c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  <c r="DO481" s="199"/>
      <c r="DP481" s="199"/>
      <c r="DQ481" s="199"/>
      <c r="DR481" s="199"/>
      <c r="DS481" s="199"/>
      <c r="DT481" s="199"/>
      <c r="DU481" s="199"/>
      <c r="DV481" s="199"/>
      <c r="DW481" s="199"/>
      <c r="DX481" s="199"/>
      <c r="DY481" s="199"/>
      <c r="DZ481" s="199"/>
      <c r="EA481" s="199"/>
      <c r="EB481" s="199"/>
      <c r="EC481" s="199"/>
      <c r="ED481" s="199"/>
      <c r="EE481" s="199"/>
      <c r="EF481" s="199"/>
      <c r="EG481" s="199"/>
      <c r="EH481" s="199"/>
      <c r="EI481" s="199"/>
      <c r="EJ481" s="199"/>
      <c r="EK481" s="199"/>
      <c r="EL481" s="199"/>
      <c r="EM481" s="199"/>
      <c r="EN481" s="199"/>
      <c r="EO481" s="199"/>
      <c r="EP481" s="199"/>
      <c r="EQ481" s="199"/>
      <c r="ER481" s="199"/>
      <c r="ES481" s="199"/>
      <c r="ET481" s="199"/>
      <c r="EU481" s="199"/>
      <c r="EW481" s="3188"/>
      <c r="EX481" s="3188"/>
      <c r="EY481" s="199"/>
      <c r="EZ481" s="199"/>
      <c r="FA481" s="199"/>
      <c r="FB481" s="199"/>
      <c r="FC481" s="199"/>
      <c r="FD481" s="199"/>
      <c r="FE481" s="199"/>
      <c r="FF481" s="199"/>
      <c r="FG481" s="199"/>
      <c r="FH481" s="199"/>
      <c r="FI481" s="199"/>
      <c r="FJ481" s="199"/>
      <c r="FK481" s="199"/>
      <c r="FL481" s="199"/>
      <c r="FM481" s="199"/>
      <c r="FN481" s="199"/>
      <c r="FO481" s="199"/>
      <c r="FP481" s="199"/>
      <c r="FQ481" s="199"/>
      <c r="FR481" s="199"/>
      <c r="FS481" s="199"/>
      <c r="FT481" s="199"/>
      <c r="FU481" s="199"/>
      <c r="FV481" s="199"/>
      <c r="FW481" s="199"/>
      <c r="FX481" s="199"/>
      <c r="FY481" s="199"/>
      <c r="FZ481" s="199"/>
      <c r="GA481" s="199"/>
      <c r="GB481" s="199"/>
      <c r="GC481" s="199"/>
      <c r="GD481" s="199"/>
      <c r="GE481" s="199"/>
      <c r="GF481" s="199"/>
      <c r="GG481" s="199"/>
      <c r="GH481" s="199"/>
      <c r="GI481" s="199"/>
      <c r="GJ481" s="199"/>
      <c r="GK481" s="199"/>
      <c r="GL481" s="199"/>
      <c r="GM481" s="199"/>
      <c r="GN481" s="199"/>
      <c r="GO481" s="199"/>
      <c r="GP481" s="199"/>
      <c r="GQ481" s="199"/>
      <c r="GR481" s="199"/>
      <c r="GS481" s="199"/>
      <c r="GT481" s="199"/>
      <c r="GU481" s="199"/>
      <c r="GV481" s="199"/>
      <c r="GW481" s="199"/>
      <c r="GX481" s="199"/>
      <c r="GY481" s="199"/>
      <c r="GZ481" s="199"/>
      <c r="HA481" s="199"/>
      <c r="HB481" s="199"/>
      <c r="HC481" s="199"/>
      <c r="HD481" s="199"/>
      <c r="HE481" s="199"/>
      <c r="HF481" s="199"/>
      <c r="HG481" s="199"/>
      <c r="HH481" s="199"/>
      <c r="HI481" s="199"/>
      <c r="HJ481" s="199"/>
      <c r="HK481" s="199"/>
      <c r="HL481" s="199"/>
      <c r="HM481" s="199"/>
      <c r="HN481" s="199"/>
      <c r="HO481" s="199"/>
      <c r="HP481" s="199"/>
      <c r="HQ481" s="199"/>
      <c r="HR481" s="199"/>
      <c r="HS481" s="199"/>
      <c r="HT481" s="199"/>
      <c r="HU481" s="199"/>
      <c r="HV481" s="199"/>
      <c r="HW481" s="199"/>
      <c r="HX481" s="199"/>
      <c r="HY481" s="199"/>
      <c r="HZ481" s="199"/>
      <c r="IA481" s="199"/>
      <c r="IB481" s="199"/>
      <c r="IC481" s="199"/>
      <c r="ID481" s="199"/>
    </row>
    <row r="482" spans="1:239" s="3069" customFormat="1" ht="29" customHeight="1" x14ac:dyDescent="0.2">
      <c r="A482" s="3666" t="s">
        <v>2891</v>
      </c>
      <c r="B482" s="3046" t="s">
        <v>3603</v>
      </c>
      <c r="C482" s="3047" t="s">
        <v>315</v>
      </c>
      <c r="D482" s="3047" t="s">
        <v>3604</v>
      </c>
      <c r="E482" s="3049">
        <v>40565</v>
      </c>
      <c r="F482" s="3131">
        <f t="shared" ca="1" si="11"/>
        <v>151</v>
      </c>
      <c r="G482" s="3060" t="s">
        <v>1280</v>
      </c>
      <c r="H482" s="3064" t="s">
        <v>846</v>
      </c>
      <c r="I482" s="3060" t="s">
        <v>1149</v>
      </c>
      <c r="J482" s="3180" t="s">
        <v>1798</v>
      </c>
      <c r="K482" s="3189" t="s">
        <v>2872</v>
      </c>
      <c r="L482" s="3189" t="s">
        <v>2159</v>
      </c>
      <c r="M482" s="3142" t="s">
        <v>2340</v>
      </c>
      <c r="N482" s="3060" t="s">
        <v>1841</v>
      </c>
      <c r="O482" s="3060" t="s">
        <v>1841</v>
      </c>
      <c r="P482" s="3060" t="s">
        <v>1841</v>
      </c>
      <c r="Q482" s="3060" t="s">
        <v>1734</v>
      </c>
      <c r="R482" s="3060" t="s">
        <v>2550</v>
      </c>
      <c r="S482" s="3060" t="s">
        <v>2502</v>
      </c>
      <c r="T482" s="3060" t="s">
        <v>1681</v>
      </c>
      <c r="U482" s="3064" t="s">
        <v>2469</v>
      </c>
      <c r="V482" s="3033"/>
      <c r="W482" s="3034"/>
      <c r="X482" s="3034" t="s">
        <v>2055</v>
      </c>
      <c r="Y482" s="3032" t="s">
        <v>2340</v>
      </c>
      <c r="Z482" s="3033"/>
      <c r="AA482" s="3034" t="s">
        <v>2329</v>
      </c>
      <c r="AB482" s="3101" t="s">
        <v>2316</v>
      </c>
      <c r="AC482" s="199" t="s">
        <v>2190</v>
      </c>
      <c r="AD482" s="199" t="s">
        <v>2190</v>
      </c>
      <c r="AE482" s="199" t="s">
        <v>2190</v>
      </c>
      <c r="AF482" s="199" t="s">
        <v>1798</v>
      </c>
      <c r="AG482" s="199" t="s">
        <v>1734</v>
      </c>
      <c r="AH482" s="199"/>
      <c r="AI482" s="199" t="s">
        <v>1734</v>
      </c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  <c r="DO482" s="199"/>
      <c r="DP482" s="199"/>
      <c r="DQ482" s="199"/>
      <c r="DR482" s="199"/>
      <c r="DS482" s="199"/>
      <c r="DT482" s="199"/>
      <c r="DU482" s="199"/>
      <c r="DV482" s="199"/>
      <c r="DW482" s="199"/>
      <c r="DX482" s="199"/>
      <c r="DY482" s="199"/>
      <c r="DZ482" s="199"/>
      <c r="EA482" s="199"/>
      <c r="EB482" s="199"/>
      <c r="EC482" s="199"/>
      <c r="ED482" s="199"/>
      <c r="EE482" s="199"/>
      <c r="EF482" s="199"/>
      <c r="EG482" s="199"/>
      <c r="EH482" s="199"/>
      <c r="EI482" s="199"/>
      <c r="EJ482" s="199"/>
      <c r="EK482" s="199"/>
      <c r="EL482" s="199"/>
      <c r="EM482" s="199"/>
      <c r="EN482" s="199"/>
      <c r="EO482" s="199"/>
      <c r="EP482" s="199"/>
      <c r="EQ482" s="199"/>
      <c r="ER482" s="199"/>
      <c r="ES482" s="199"/>
      <c r="ET482" s="199"/>
      <c r="EU482" s="199"/>
      <c r="EV482" s="199"/>
      <c r="EW482" s="199"/>
      <c r="EX482" s="199"/>
    </row>
    <row r="483" spans="1:239" s="2871" customFormat="1" ht="29" customHeight="1" x14ac:dyDescent="0.2">
      <c r="A483" s="3666" t="s">
        <v>2943</v>
      </c>
      <c r="B483" s="3046" t="s">
        <v>2936</v>
      </c>
      <c r="C483" s="3047" t="s">
        <v>1678</v>
      </c>
      <c r="D483" s="3047" t="s">
        <v>2937</v>
      </c>
      <c r="E483" s="3049"/>
      <c r="F483" s="3131"/>
      <c r="G483" s="3047"/>
      <c r="H483" s="3064"/>
      <c r="I483" s="3062"/>
      <c r="J483" s="3062" t="s">
        <v>2868</v>
      </c>
      <c r="K483" s="3062" t="s">
        <v>2868</v>
      </c>
      <c r="L483" s="3189" t="s">
        <v>2872</v>
      </c>
      <c r="M483" s="3189" t="s">
        <v>2159</v>
      </c>
      <c r="N483" s="3156" t="s">
        <v>2842</v>
      </c>
      <c r="O483" s="3147"/>
      <c r="P483" s="3147"/>
      <c r="Q483" s="3147"/>
      <c r="R483" s="3147"/>
      <c r="S483" s="3148"/>
      <c r="T483" s="3147"/>
      <c r="U483" s="3064"/>
      <c r="V483" s="3064"/>
      <c r="W483" s="154"/>
      <c r="X483" s="154"/>
      <c r="Y483" s="152"/>
      <c r="Z483" s="3163"/>
      <c r="AA483" s="154"/>
      <c r="AB483" s="152"/>
      <c r="AC483" s="2877"/>
      <c r="AD483" s="2862"/>
      <c r="AE483" s="2862"/>
      <c r="AF483" s="2862"/>
      <c r="AH483" s="152"/>
      <c r="AI483" s="152"/>
      <c r="AK483" s="152"/>
      <c r="AL483" s="152"/>
      <c r="AM483" s="152"/>
      <c r="AN483" s="152"/>
      <c r="AO483" s="152"/>
      <c r="AP483" s="152"/>
      <c r="AQ483" s="152"/>
      <c r="AR483" s="152"/>
      <c r="AS483" s="152"/>
      <c r="AT483" s="152"/>
      <c r="AU483" s="152"/>
      <c r="AV483" s="152"/>
      <c r="AW483" s="152"/>
      <c r="AX483" s="152"/>
      <c r="AY483" s="152"/>
      <c r="AZ483" s="152"/>
      <c r="BA483" s="152"/>
      <c r="BB483" s="152"/>
      <c r="BC483" s="152"/>
      <c r="BD483" s="152"/>
      <c r="BE483" s="152"/>
      <c r="BF483" s="152"/>
      <c r="BG483" s="152"/>
      <c r="BH483" s="152"/>
      <c r="BI483" s="152"/>
      <c r="BJ483" s="152"/>
      <c r="BK483" s="152"/>
      <c r="BL483" s="152"/>
      <c r="BM483" s="152"/>
      <c r="BN483" s="152"/>
      <c r="BO483" s="152"/>
      <c r="BP483" s="152"/>
      <c r="BQ483" s="152"/>
      <c r="BR483" s="152"/>
      <c r="BS483" s="152"/>
      <c r="BT483" s="152"/>
      <c r="BU483" s="152"/>
      <c r="BV483" s="152"/>
      <c r="BW483" s="152"/>
      <c r="BX483" s="152"/>
      <c r="BY483" s="152"/>
      <c r="BZ483" s="152"/>
      <c r="CA483" s="152"/>
      <c r="CB483" s="152"/>
      <c r="CC483" s="152"/>
      <c r="CD483" s="152"/>
      <c r="CE483" s="152"/>
      <c r="CF483" s="152"/>
      <c r="CG483" s="152"/>
      <c r="CH483" s="152"/>
      <c r="CI483" s="152"/>
      <c r="CJ483" s="152"/>
      <c r="CK483" s="152"/>
      <c r="CL483" s="152"/>
      <c r="CM483" s="152"/>
      <c r="CN483" s="152"/>
      <c r="CO483" s="152"/>
      <c r="CP483" s="152"/>
      <c r="CQ483" s="152"/>
      <c r="CR483" s="152"/>
      <c r="CS483" s="152"/>
      <c r="CT483" s="152"/>
      <c r="CU483" s="152"/>
      <c r="CV483" s="152"/>
      <c r="CW483" s="152"/>
      <c r="CX483" s="152"/>
      <c r="CY483" s="152"/>
      <c r="CZ483" s="152"/>
      <c r="DA483" s="152"/>
      <c r="DB483" s="152"/>
      <c r="DC483" s="152"/>
      <c r="DD483" s="152"/>
      <c r="DE483" s="152"/>
      <c r="DF483" s="152"/>
      <c r="DG483" s="152"/>
      <c r="DH483" s="152"/>
      <c r="DI483" s="152"/>
      <c r="DJ483" s="152"/>
      <c r="DK483" s="152"/>
      <c r="DL483" s="152"/>
      <c r="DM483" s="152"/>
      <c r="DN483" s="152"/>
      <c r="DO483" s="152"/>
      <c r="DP483" s="152"/>
      <c r="DQ483" s="152"/>
      <c r="DR483" s="152"/>
      <c r="DS483" s="152"/>
      <c r="DT483" s="152"/>
      <c r="DU483" s="152"/>
      <c r="DV483" s="152"/>
      <c r="DW483" s="152"/>
      <c r="DX483" s="152"/>
      <c r="DY483" s="152"/>
      <c r="DZ483" s="152"/>
      <c r="EA483" s="152"/>
      <c r="EB483" s="152"/>
      <c r="EC483" s="152"/>
      <c r="ED483" s="152"/>
      <c r="EE483" s="152"/>
      <c r="EF483" s="152"/>
      <c r="EG483" s="152"/>
      <c r="EH483" s="152"/>
      <c r="EI483" s="152"/>
      <c r="EJ483" s="152"/>
      <c r="EK483" s="152"/>
      <c r="EL483" s="152"/>
      <c r="EM483" s="152"/>
      <c r="EN483" s="152"/>
      <c r="EO483" s="152"/>
      <c r="EP483" s="152"/>
      <c r="EQ483" s="152"/>
      <c r="ER483" s="152"/>
      <c r="ES483" s="152"/>
      <c r="ET483" s="152"/>
      <c r="EU483" s="152"/>
      <c r="EV483" s="152"/>
      <c r="EW483" s="152"/>
      <c r="EX483" s="152"/>
      <c r="EY483" s="152"/>
    </row>
    <row r="484" spans="1:239" s="2871" customFormat="1" ht="29" customHeight="1" x14ac:dyDescent="0.2">
      <c r="A484" s="3666" t="s">
        <v>2943</v>
      </c>
      <c r="B484" s="3046" t="s">
        <v>2878</v>
      </c>
      <c r="C484" s="3047" t="s">
        <v>186</v>
      </c>
      <c r="D484" s="3047"/>
      <c r="E484" s="3049"/>
      <c r="F484" s="3130"/>
      <c r="G484" s="3060"/>
      <c r="H484" s="3064"/>
      <c r="I484" s="3060"/>
      <c r="J484" s="3062" t="s">
        <v>2868</v>
      </c>
      <c r="K484" s="3062" t="s">
        <v>2868</v>
      </c>
      <c r="L484" s="3189" t="s">
        <v>2872</v>
      </c>
      <c r="M484" s="3189" t="s">
        <v>2159</v>
      </c>
      <c r="N484" s="3156" t="s">
        <v>2842</v>
      </c>
      <c r="O484" s="3147"/>
      <c r="P484" s="3147"/>
      <c r="Q484" s="3147"/>
      <c r="R484" s="3147"/>
      <c r="S484" s="3157"/>
      <c r="T484" s="3147"/>
      <c r="U484" s="3064"/>
      <c r="V484" s="3064"/>
      <c r="W484" s="152"/>
      <c r="X484" s="152"/>
      <c r="Z484" s="3164"/>
      <c r="AA484" s="152"/>
      <c r="AB484" s="152"/>
      <c r="AC484" s="153"/>
      <c r="AI484" s="2862"/>
      <c r="AJ484" s="2862"/>
      <c r="AK484" s="156"/>
      <c r="AL484" s="156"/>
      <c r="AM484" s="156"/>
      <c r="AN484" s="156"/>
      <c r="AO484" s="156"/>
      <c r="AP484" s="156"/>
      <c r="AQ484" s="156"/>
      <c r="AR484" s="156"/>
      <c r="AS484" s="156"/>
      <c r="AT484" s="156"/>
      <c r="AU484" s="156"/>
      <c r="AV484" s="156"/>
      <c r="AW484" s="156"/>
      <c r="AX484" s="156"/>
      <c r="AY484" s="156"/>
      <c r="AZ484" s="156"/>
      <c r="BA484" s="156"/>
      <c r="BB484" s="156"/>
      <c r="BC484" s="156"/>
      <c r="BD484" s="156"/>
      <c r="BE484" s="156"/>
      <c r="BF484" s="156"/>
      <c r="BG484" s="156"/>
      <c r="BH484" s="156"/>
      <c r="BI484" s="156"/>
      <c r="BJ484" s="156"/>
      <c r="BK484" s="156"/>
      <c r="BL484" s="156"/>
      <c r="BM484" s="156"/>
      <c r="BN484" s="156"/>
      <c r="BO484" s="156"/>
      <c r="BP484" s="156"/>
      <c r="BQ484" s="156"/>
      <c r="BR484" s="156"/>
      <c r="BS484" s="156"/>
      <c r="BT484" s="156"/>
      <c r="BU484" s="156"/>
      <c r="BV484" s="156"/>
      <c r="BW484" s="156"/>
      <c r="BX484" s="156"/>
      <c r="BY484" s="156"/>
      <c r="BZ484" s="156"/>
      <c r="CA484" s="156"/>
      <c r="CB484" s="156"/>
      <c r="CC484" s="156"/>
      <c r="CD484" s="156"/>
      <c r="CE484" s="156"/>
      <c r="CF484" s="156"/>
      <c r="CG484" s="156"/>
      <c r="CH484" s="156"/>
      <c r="CI484" s="156"/>
      <c r="CJ484" s="156"/>
      <c r="CK484" s="156"/>
      <c r="CL484" s="156"/>
      <c r="CM484" s="156"/>
      <c r="CN484" s="156"/>
      <c r="CO484" s="156"/>
      <c r="CP484" s="156"/>
      <c r="CQ484" s="156"/>
      <c r="CR484" s="156"/>
      <c r="CS484" s="156"/>
      <c r="CT484" s="156"/>
      <c r="CU484" s="156"/>
      <c r="CV484" s="156"/>
      <c r="CW484" s="156"/>
      <c r="CX484" s="156"/>
      <c r="CY484" s="156"/>
      <c r="CZ484" s="156"/>
      <c r="DA484" s="156"/>
      <c r="DB484" s="156"/>
      <c r="DC484" s="156"/>
      <c r="DD484" s="156"/>
      <c r="DE484" s="156"/>
      <c r="DF484" s="156"/>
      <c r="DG484" s="156"/>
      <c r="DH484" s="156"/>
      <c r="DI484" s="156"/>
      <c r="DJ484" s="156"/>
      <c r="DK484" s="156"/>
      <c r="DL484" s="156"/>
      <c r="DM484" s="156"/>
      <c r="DN484" s="156"/>
      <c r="DO484" s="156"/>
      <c r="DP484" s="156"/>
      <c r="DQ484" s="156"/>
      <c r="DR484" s="156"/>
      <c r="DS484" s="156"/>
      <c r="DT484" s="156"/>
      <c r="DU484" s="156"/>
      <c r="DV484" s="156"/>
      <c r="DW484" s="156"/>
      <c r="DX484" s="156"/>
      <c r="DY484" s="156"/>
      <c r="DZ484" s="156"/>
      <c r="EA484" s="156"/>
      <c r="EB484" s="156"/>
      <c r="EC484" s="156"/>
      <c r="ED484" s="156"/>
      <c r="EE484" s="156"/>
      <c r="EF484" s="156"/>
      <c r="EG484" s="156"/>
      <c r="EH484" s="156"/>
      <c r="EI484" s="156"/>
      <c r="EJ484" s="156"/>
      <c r="EK484" s="156"/>
      <c r="EL484" s="156"/>
      <c r="EM484" s="156"/>
      <c r="EN484" s="156"/>
      <c r="EO484" s="156"/>
      <c r="EP484" s="156"/>
      <c r="EQ484" s="156"/>
      <c r="ER484" s="156"/>
      <c r="ES484" s="156"/>
      <c r="ET484" s="156"/>
      <c r="EU484" s="156"/>
      <c r="EV484" s="156"/>
      <c r="EW484" s="152"/>
      <c r="EX484" s="152"/>
      <c r="EY484" s="152"/>
      <c r="EZ484" s="2891"/>
      <c r="FA484" s="2891"/>
      <c r="FB484" s="2891"/>
      <c r="FC484" s="2891"/>
      <c r="FD484" s="2891"/>
      <c r="FE484" s="2891"/>
      <c r="FF484" s="2891"/>
      <c r="FG484" s="2891"/>
      <c r="FH484" s="2891"/>
      <c r="FI484" s="2891"/>
      <c r="FJ484" s="2891"/>
      <c r="FK484" s="2891"/>
      <c r="FL484" s="2891"/>
      <c r="FM484" s="2891"/>
      <c r="FN484" s="2891"/>
      <c r="FO484" s="2891"/>
      <c r="FP484" s="2891"/>
      <c r="FQ484" s="2891"/>
      <c r="FR484" s="2891"/>
      <c r="FS484" s="2891"/>
      <c r="FT484" s="2891"/>
      <c r="FU484" s="2891"/>
      <c r="FV484" s="2891"/>
      <c r="FW484" s="2891"/>
      <c r="FX484" s="2891"/>
      <c r="FY484" s="2891"/>
      <c r="FZ484" s="2891"/>
      <c r="GA484" s="2891"/>
      <c r="GB484" s="2891"/>
      <c r="GC484" s="2891"/>
      <c r="GD484" s="2891"/>
      <c r="GE484" s="2891"/>
      <c r="GF484" s="2891"/>
      <c r="GG484" s="2891"/>
      <c r="GH484" s="2891"/>
      <c r="GI484" s="2891"/>
      <c r="GJ484" s="2891"/>
      <c r="GK484" s="2891"/>
      <c r="GL484" s="2891"/>
      <c r="GM484" s="2891"/>
      <c r="GN484" s="2891"/>
      <c r="GO484" s="2891"/>
      <c r="GP484" s="2891"/>
      <c r="GQ484" s="2891"/>
      <c r="GR484" s="2891"/>
      <c r="GS484" s="2891"/>
      <c r="GT484" s="2891"/>
      <c r="GU484" s="2891"/>
      <c r="GV484" s="2891"/>
      <c r="GW484" s="2891"/>
      <c r="GX484" s="2891"/>
      <c r="GY484" s="2891"/>
      <c r="GZ484" s="2891"/>
      <c r="HA484" s="2891"/>
      <c r="HB484" s="2891"/>
      <c r="HC484" s="2891"/>
      <c r="HD484" s="2891"/>
      <c r="HE484" s="2891"/>
      <c r="HF484" s="2891"/>
      <c r="HG484" s="2891"/>
      <c r="HH484" s="2891"/>
      <c r="HI484" s="2891"/>
      <c r="HJ484" s="2891"/>
      <c r="HK484" s="2891"/>
      <c r="HL484" s="2891"/>
      <c r="HM484" s="2891"/>
      <c r="HN484" s="2891"/>
      <c r="HO484" s="2891"/>
      <c r="HP484" s="2891"/>
      <c r="HQ484" s="2891"/>
      <c r="HR484" s="2891"/>
      <c r="HS484" s="2891"/>
      <c r="HT484" s="2891"/>
      <c r="HU484" s="2891"/>
      <c r="HV484" s="2891"/>
      <c r="HW484" s="2891"/>
      <c r="HX484" s="2891"/>
      <c r="HY484" s="2891"/>
      <c r="HZ484" s="2891"/>
      <c r="IA484" s="2891"/>
      <c r="IB484" s="2891"/>
      <c r="IC484" s="2891"/>
      <c r="ID484" s="2891"/>
      <c r="IE484" s="2891"/>
    </row>
    <row r="485" spans="1:239" ht="29" customHeight="1" x14ac:dyDescent="0.2">
      <c r="A485" s="3666" t="s">
        <v>2944</v>
      </c>
      <c r="B485" s="3046" t="s">
        <v>2798</v>
      </c>
      <c r="C485" s="3047" t="s">
        <v>1678</v>
      </c>
      <c r="D485" s="3047"/>
      <c r="E485" s="3049"/>
      <c r="F485" s="3130"/>
      <c r="G485" s="3060"/>
      <c r="H485" s="3064"/>
      <c r="I485" s="3060"/>
      <c r="J485" s="3062" t="s">
        <v>2868</v>
      </c>
      <c r="K485" s="3062" t="s">
        <v>2868</v>
      </c>
      <c r="L485" s="3189" t="s">
        <v>2872</v>
      </c>
      <c r="M485" s="3189" t="s">
        <v>2159</v>
      </c>
    </row>
    <row r="486" spans="1:239" ht="29" customHeight="1" x14ac:dyDescent="0.2">
      <c r="A486" s="3666" t="s">
        <v>2944</v>
      </c>
      <c r="B486" s="3046" t="s">
        <v>2827</v>
      </c>
      <c r="C486" s="3047" t="s">
        <v>1678</v>
      </c>
      <c r="D486" s="3047"/>
      <c r="E486" s="3049"/>
      <c r="F486" s="3130"/>
      <c r="G486" s="3060"/>
      <c r="H486" s="3064"/>
      <c r="I486" s="3060"/>
      <c r="J486" s="3062" t="s">
        <v>2868</v>
      </c>
      <c r="K486" s="3062" t="s">
        <v>2868</v>
      </c>
      <c r="L486" s="3189" t="s">
        <v>2872</v>
      </c>
      <c r="M486" s="3189" t="s">
        <v>2159</v>
      </c>
    </row>
    <row r="487" spans="1:239" ht="29" customHeight="1" x14ac:dyDescent="0.2">
      <c r="A487" s="3666" t="s">
        <v>2944</v>
      </c>
      <c r="B487" s="3046" t="s">
        <v>2826</v>
      </c>
      <c r="C487" s="3047" t="s">
        <v>1678</v>
      </c>
      <c r="D487" s="3047"/>
      <c r="E487" s="3049"/>
      <c r="F487" s="3130"/>
      <c r="G487" s="3060"/>
      <c r="H487" s="3064"/>
      <c r="I487" s="3060"/>
      <c r="J487" s="3062" t="s">
        <v>2868</v>
      </c>
      <c r="K487" s="3062" t="s">
        <v>2868</v>
      </c>
      <c r="L487" s="3189" t="s">
        <v>2872</v>
      </c>
      <c r="M487" s="3189" t="s">
        <v>2159</v>
      </c>
    </row>
    <row r="488" spans="1:239" ht="29" customHeight="1" x14ac:dyDescent="0.2">
      <c r="A488" s="3666" t="s">
        <v>2944</v>
      </c>
      <c r="B488" s="3046" t="s">
        <v>2875</v>
      </c>
      <c r="C488" s="3047" t="s">
        <v>1678</v>
      </c>
      <c r="D488" s="3047"/>
      <c r="E488" s="3049"/>
      <c r="F488" s="3130"/>
      <c r="G488" s="3060"/>
      <c r="H488" s="3064"/>
      <c r="I488" s="3060"/>
      <c r="J488" s="3062" t="s">
        <v>2868</v>
      </c>
      <c r="K488" s="3062" t="s">
        <v>2868</v>
      </c>
      <c r="L488" s="3189" t="s">
        <v>2872</v>
      </c>
      <c r="M488" s="3189" t="s">
        <v>2159</v>
      </c>
    </row>
    <row r="489" spans="1:239" ht="29" customHeight="1" x14ac:dyDescent="0.2">
      <c r="A489" s="3666" t="s">
        <v>2944</v>
      </c>
      <c r="B489" s="3046" t="s">
        <v>2879</v>
      </c>
      <c r="C489" s="3047" t="s">
        <v>186</v>
      </c>
      <c r="D489" s="3047"/>
      <c r="E489" s="3049"/>
      <c r="F489" s="3130"/>
      <c r="G489" s="3060"/>
      <c r="H489" s="3064"/>
      <c r="I489" s="3060"/>
      <c r="J489" s="3062" t="s">
        <v>2868</v>
      </c>
      <c r="K489" s="3062" t="s">
        <v>2868</v>
      </c>
      <c r="L489" s="3189" t="s">
        <v>2872</v>
      </c>
      <c r="M489" s="3189" t="s">
        <v>2159</v>
      </c>
    </row>
    <row r="490" spans="1:239" ht="29" customHeight="1" x14ac:dyDescent="0.2">
      <c r="A490" s="3666" t="s">
        <v>2944</v>
      </c>
      <c r="B490" s="3046" t="s">
        <v>2945</v>
      </c>
      <c r="C490" s="3047" t="s">
        <v>196</v>
      </c>
      <c r="D490" s="3047" t="s">
        <v>148</v>
      </c>
      <c r="E490" s="3049">
        <v>43142</v>
      </c>
      <c r="F490" s="3130">
        <v>32</v>
      </c>
      <c r="G490" s="3060" t="s">
        <v>1281</v>
      </c>
      <c r="H490" s="3064" t="s">
        <v>800</v>
      </c>
      <c r="I490" s="3060" t="s">
        <v>2124</v>
      </c>
      <c r="J490" s="3062" t="s">
        <v>2868</v>
      </c>
      <c r="K490" s="3062" t="s">
        <v>2868</v>
      </c>
      <c r="L490" s="3189" t="s">
        <v>2872</v>
      </c>
      <c r="M490" s="3189" t="s">
        <v>2159</v>
      </c>
    </row>
    <row r="491" spans="1:239" s="3154" customFormat="1" ht="29" customHeight="1" x14ac:dyDescent="0.2">
      <c r="A491" s="3666" t="s">
        <v>2947</v>
      </c>
      <c r="B491" s="3046" t="s">
        <v>2801</v>
      </c>
      <c r="C491" s="3047" t="s">
        <v>236</v>
      </c>
      <c r="D491" s="3047"/>
      <c r="E491" s="3049"/>
      <c r="F491" s="3131"/>
      <c r="G491" s="3047"/>
      <c r="H491" s="3064"/>
      <c r="I491" s="3062"/>
      <c r="J491" s="3060" t="s">
        <v>2329</v>
      </c>
      <c r="K491" s="3060" t="s">
        <v>2885</v>
      </c>
      <c r="L491" s="3176" t="s">
        <v>2329</v>
      </c>
      <c r="M491" s="3090" t="s">
        <v>2849</v>
      </c>
      <c r="N491" s="3170" t="s">
        <v>2796</v>
      </c>
      <c r="O491" s="3147"/>
      <c r="P491" s="3147"/>
      <c r="Q491" s="3147"/>
      <c r="R491" s="3147"/>
      <c r="S491" s="3148"/>
      <c r="T491" s="3147"/>
      <c r="U491" s="3064"/>
      <c r="V491" s="3064"/>
      <c r="W491" s="3149"/>
      <c r="X491" s="3150"/>
      <c r="Y491" s="3099"/>
      <c r="Z491" s="3032"/>
      <c r="AA491" s="3151"/>
      <c r="AB491" s="199"/>
      <c r="AC491" s="3152"/>
      <c r="AD491" s="3153"/>
      <c r="AE491" s="3153"/>
      <c r="AF491" s="3153"/>
      <c r="AH491" s="3155"/>
      <c r="AI491" s="3155"/>
      <c r="AK491" s="3155"/>
      <c r="AL491" s="3155"/>
      <c r="AM491" s="3155"/>
      <c r="AN491" s="3155"/>
      <c r="AO491" s="3155"/>
      <c r="AP491" s="3155"/>
      <c r="AQ491" s="3155"/>
      <c r="AR491" s="3155"/>
      <c r="AS491" s="3155"/>
      <c r="AT491" s="3155"/>
      <c r="AU491" s="3155"/>
      <c r="AV491" s="3155"/>
      <c r="AW491" s="3155"/>
      <c r="AX491" s="3155"/>
      <c r="AY491" s="3155"/>
      <c r="AZ491" s="3155"/>
      <c r="BA491" s="3155"/>
      <c r="BB491" s="3155"/>
      <c r="BC491" s="3155"/>
      <c r="BD491" s="3155"/>
      <c r="BE491" s="3155"/>
      <c r="BF491" s="3155"/>
      <c r="BG491" s="3155"/>
      <c r="BH491" s="3155"/>
      <c r="BI491" s="3155"/>
      <c r="BJ491" s="3155"/>
      <c r="BK491" s="3155"/>
      <c r="BL491" s="3155"/>
      <c r="BM491" s="3155"/>
      <c r="BN491" s="3155"/>
      <c r="BO491" s="3155"/>
      <c r="BP491" s="3155"/>
      <c r="BQ491" s="3155"/>
      <c r="BR491" s="3155"/>
      <c r="BS491" s="3155"/>
      <c r="BT491" s="3155"/>
      <c r="BU491" s="3155"/>
      <c r="BV491" s="3155"/>
      <c r="BW491" s="3155"/>
      <c r="BX491" s="3155"/>
      <c r="BY491" s="3155"/>
      <c r="BZ491" s="3155"/>
      <c r="CA491" s="3155"/>
      <c r="CB491" s="3155"/>
      <c r="CC491" s="3155"/>
      <c r="CD491" s="3155"/>
      <c r="CE491" s="3155"/>
      <c r="CF491" s="3155"/>
      <c r="CG491" s="3155"/>
      <c r="CH491" s="3155"/>
      <c r="CI491" s="3155"/>
      <c r="CJ491" s="3155"/>
      <c r="CK491" s="3155"/>
      <c r="CL491" s="3155"/>
      <c r="CM491" s="3155"/>
      <c r="CN491" s="3155"/>
      <c r="CO491" s="3155"/>
      <c r="CP491" s="3155"/>
      <c r="CQ491" s="3155"/>
      <c r="CR491" s="3155"/>
      <c r="CS491" s="3155"/>
      <c r="CT491" s="3155"/>
      <c r="CU491" s="3155"/>
      <c r="CV491" s="3155"/>
      <c r="CW491" s="3155"/>
      <c r="CX491" s="3155"/>
      <c r="CY491" s="3155"/>
      <c r="CZ491" s="3155"/>
      <c r="DA491" s="3155"/>
      <c r="DB491" s="3155"/>
      <c r="DC491" s="3155"/>
      <c r="DD491" s="3155"/>
      <c r="DE491" s="3155"/>
      <c r="DF491" s="3155"/>
      <c r="DG491" s="3155"/>
      <c r="DH491" s="3155"/>
      <c r="DI491" s="3155"/>
      <c r="DJ491" s="3155"/>
      <c r="DK491" s="3155"/>
      <c r="DL491" s="3155"/>
      <c r="DM491" s="3155"/>
      <c r="DN491" s="3155"/>
      <c r="DO491" s="3155"/>
      <c r="DP491" s="3155"/>
      <c r="DQ491" s="3155"/>
      <c r="DR491" s="3155"/>
      <c r="DS491" s="3155"/>
      <c r="DT491" s="3155"/>
      <c r="DU491" s="3155"/>
      <c r="DV491" s="3155"/>
      <c r="DW491" s="3155"/>
      <c r="DX491" s="3155"/>
      <c r="DY491" s="3155"/>
      <c r="DZ491" s="3155"/>
      <c r="EA491" s="3155"/>
      <c r="EB491" s="3155"/>
      <c r="EC491" s="3155"/>
      <c r="ED491" s="3155"/>
      <c r="EE491" s="3155"/>
      <c r="EF491" s="3155"/>
      <c r="EG491" s="3155"/>
      <c r="EH491" s="3155"/>
      <c r="EI491" s="3155"/>
      <c r="EJ491" s="3155"/>
      <c r="EK491" s="3155"/>
      <c r="EL491" s="3155"/>
      <c r="EM491" s="3155"/>
      <c r="EN491" s="3155"/>
      <c r="EO491" s="3155"/>
      <c r="EP491" s="3155"/>
      <c r="EQ491" s="3155"/>
      <c r="ER491" s="3155"/>
      <c r="ES491" s="3155"/>
      <c r="ET491" s="3155"/>
      <c r="EU491" s="3155"/>
      <c r="EV491" s="3155"/>
      <c r="EW491" s="3155"/>
      <c r="EX491" s="3155"/>
      <c r="EY491" s="3155"/>
    </row>
    <row r="492" spans="1:239" s="3154" customFormat="1" ht="29" customHeight="1" x14ac:dyDescent="0.2">
      <c r="A492" s="3666" t="s">
        <v>2947</v>
      </c>
      <c r="B492" s="3046" t="s">
        <v>2799</v>
      </c>
      <c r="C492" s="3047" t="s">
        <v>236</v>
      </c>
      <c r="D492" s="3047"/>
      <c r="E492" s="3049"/>
      <c r="F492" s="3131"/>
      <c r="G492" s="3047"/>
      <c r="H492" s="3064"/>
      <c r="I492" s="3062"/>
      <c r="J492" s="3060" t="s">
        <v>2329</v>
      </c>
      <c r="K492" s="3060" t="s">
        <v>2885</v>
      </c>
      <c r="L492" s="3176" t="s">
        <v>2329</v>
      </c>
      <c r="M492" s="3090" t="s">
        <v>2849</v>
      </c>
      <c r="N492" s="3170" t="s">
        <v>2796</v>
      </c>
      <c r="O492" s="3147"/>
      <c r="P492" s="3147"/>
      <c r="Q492" s="3147"/>
      <c r="R492" s="3147"/>
      <c r="S492" s="3148"/>
      <c r="T492" s="3147"/>
      <c r="U492" s="3064"/>
      <c r="V492" s="3064"/>
      <c r="W492" s="3149"/>
      <c r="X492" s="3150"/>
      <c r="Y492" s="3099"/>
      <c r="Z492" s="3032"/>
      <c r="AA492" s="3151"/>
      <c r="AB492" s="199"/>
      <c r="AC492" s="3152"/>
      <c r="AD492" s="3153"/>
      <c r="AE492" s="3153"/>
      <c r="AF492" s="3153"/>
      <c r="AH492" s="3155"/>
      <c r="AI492" s="3155"/>
      <c r="AK492" s="3155"/>
      <c r="AL492" s="3155"/>
      <c r="AM492" s="3155"/>
      <c r="AN492" s="3155"/>
      <c r="AO492" s="3155"/>
      <c r="AP492" s="3155"/>
      <c r="AQ492" s="3155"/>
      <c r="AR492" s="3155"/>
      <c r="AS492" s="3155"/>
      <c r="AT492" s="3155"/>
      <c r="AU492" s="3155"/>
      <c r="AV492" s="3155"/>
      <c r="AW492" s="3155"/>
      <c r="AX492" s="3155"/>
      <c r="AY492" s="3155"/>
      <c r="AZ492" s="3155"/>
      <c r="BA492" s="3155"/>
      <c r="BB492" s="3155"/>
      <c r="BC492" s="3155"/>
      <c r="BD492" s="3155"/>
      <c r="BE492" s="3155"/>
      <c r="BF492" s="3155"/>
      <c r="BG492" s="3155"/>
      <c r="BH492" s="3155"/>
      <c r="BI492" s="3155"/>
      <c r="BJ492" s="3155"/>
      <c r="BK492" s="3155"/>
      <c r="BL492" s="3155"/>
      <c r="BM492" s="3155"/>
      <c r="BN492" s="3155"/>
      <c r="BO492" s="3155"/>
      <c r="BP492" s="3155"/>
      <c r="BQ492" s="3155"/>
      <c r="BR492" s="3155"/>
      <c r="BS492" s="3155"/>
      <c r="BT492" s="3155"/>
      <c r="BU492" s="3155"/>
      <c r="BV492" s="3155"/>
      <c r="BW492" s="3155"/>
      <c r="BX492" s="3155"/>
      <c r="BY492" s="3155"/>
      <c r="BZ492" s="3155"/>
      <c r="CA492" s="3155"/>
      <c r="CB492" s="3155"/>
      <c r="CC492" s="3155"/>
      <c r="CD492" s="3155"/>
      <c r="CE492" s="3155"/>
      <c r="CF492" s="3155"/>
      <c r="CG492" s="3155"/>
      <c r="CH492" s="3155"/>
      <c r="CI492" s="3155"/>
      <c r="CJ492" s="3155"/>
      <c r="CK492" s="3155"/>
      <c r="CL492" s="3155"/>
      <c r="CM492" s="3155"/>
      <c r="CN492" s="3155"/>
      <c r="CO492" s="3155"/>
      <c r="CP492" s="3155"/>
      <c r="CQ492" s="3155"/>
      <c r="CR492" s="3155"/>
      <c r="CS492" s="3155"/>
      <c r="CT492" s="3155"/>
      <c r="CU492" s="3155"/>
      <c r="CV492" s="3155"/>
      <c r="CW492" s="3155"/>
      <c r="CX492" s="3155"/>
      <c r="CY492" s="3155"/>
      <c r="CZ492" s="3155"/>
      <c r="DA492" s="3155"/>
      <c r="DB492" s="3155"/>
      <c r="DC492" s="3155"/>
      <c r="DD492" s="3155"/>
      <c r="DE492" s="3155"/>
      <c r="DF492" s="3155"/>
      <c r="DG492" s="3155"/>
      <c r="DH492" s="3155"/>
      <c r="DI492" s="3155"/>
      <c r="DJ492" s="3155"/>
      <c r="DK492" s="3155"/>
      <c r="DL492" s="3155"/>
      <c r="DM492" s="3155"/>
      <c r="DN492" s="3155"/>
      <c r="DO492" s="3155"/>
      <c r="DP492" s="3155"/>
      <c r="DQ492" s="3155"/>
      <c r="DR492" s="3155"/>
      <c r="DS492" s="3155"/>
      <c r="DT492" s="3155"/>
      <c r="DU492" s="3155"/>
      <c r="DV492" s="3155"/>
      <c r="DW492" s="3155"/>
      <c r="DX492" s="3155"/>
      <c r="DY492" s="3155"/>
      <c r="DZ492" s="3155"/>
      <c r="EA492" s="3155"/>
      <c r="EB492" s="3155"/>
      <c r="EC492" s="3155"/>
      <c r="ED492" s="3155"/>
      <c r="EE492" s="3155"/>
      <c r="EF492" s="3155"/>
      <c r="EG492" s="3155"/>
      <c r="EH492" s="3155"/>
      <c r="EI492" s="3155"/>
      <c r="EJ492" s="3155"/>
      <c r="EK492" s="3155"/>
      <c r="EL492" s="3155"/>
      <c r="EM492" s="3155"/>
      <c r="EN492" s="3155"/>
      <c r="EO492" s="3155"/>
      <c r="EP492" s="3155"/>
      <c r="EQ492" s="3155"/>
      <c r="ER492" s="3155"/>
      <c r="ES492" s="3155"/>
      <c r="ET492" s="3155"/>
      <c r="EU492" s="3155"/>
      <c r="EV492" s="3155"/>
      <c r="EW492" s="3155"/>
      <c r="EX492" s="3155"/>
      <c r="EY492" s="3155"/>
    </row>
    <row r="493" spans="1:239" s="3154" customFormat="1" ht="29" customHeight="1" x14ac:dyDescent="0.2">
      <c r="A493" s="3666" t="s">
        <v>2947</v>
      </c>
      <c r="B493" s="3046" t="s">
        <v>2800</v>
      </c>
      <c r="C493" s="3047" t="s">
        <v>236</v>
      </c>
      <c r="D493" s="3047"/>
      <c r="E493" s="3049"/>
      <c r="F493" s="3131"/>
      <c r="G493" s="3047"/>
      <c r="H493" s="3064"/>
      <c r="I493" s="3062"/>
      <c r="J493" s="3060" t="s">
        <v>2329</v>
      </c>
      <c r="K493" s="3060" t="s">
        <v>2885</v>
      </c>
      <c r="L493" s="3176" t="s">
        <v>2329</v>
      </c>
      <c r="M493" s="3090" t="s">
        <v>2849</v>
      </c>
      <c r="N493" s="3170" t="s">
        <v>2796</v>
      </c>
      <c r="O493" s="3147"/>
      <c r="P493" s="3147"/>
      <c r="Q493" s="3147"/>
      <c r="R493" s="3147"/>
      <c r="S493" s="3148"/>
      <c r="T493" s="3147"/>
      <c r="U493" s="3064"/>
      <c r="V493" s="3064"/>
      <c r="W493" s="3149"/>
      <c r="X493" s="3150"/>
      <c r="Y493" s="3099"/>
      <c r="Z493" s="3032"/>
      <c r="AA493" s="3151"/>
      <c r="AB493" s="199"/>
      <c r="AC493" s="3152"/>
      <c r="AD493" s="3153"/>
      <c r="AE493" s="3153"/>
      <c r="AF493" s="3153"/>
      <c r="AH493" s="3155"/>
      <c r="AI493" s="3155"/>
      <c r="AK493" s="3155"/>
      <c r="AL493" s="3155"/>
      <c r="AM493" s="3155"/>
      <c r="AN493" s="3155"/>
      <c r="AO493" s="3155"/>
      <c r="AP493" s="3155"/>
      <c r="AQ493" s="3155"/>
      <c r="AR493" s="3155"/>
      <c r="AS493" s="3155"/>
      <c r="AT493" s="3155"/>
      <c r="AU493" s="3155"/>
      <c r="AV493" s="3155"/>
      <c r="AW493" s="3155"/>
      <c r="AX493" s="3155"/>
      <c r="AY493" s="3155"/>
      <c r="AZ493" s="3155"/>
      <c r="BA493" s="3155"/>
      <c r="BB493" s="3155"/>
      <c r="BC493" s="3155"/>
      <c r="BD493" s="3155"/>
      <c r="BE493" s="3155"/>
      <c r="BF493" s="3155"/>
      <c r="BG493" s="3155"/>
      <c r="BH493" s="3155"/>
      <c r="BI493" s="3155"/>
      <c r="BJ493" s="3155"/>
      <c r="BK493" s="3155"/>
      <c r="BL493" s="3155"/>
      <c r="BM493" s="3155"/>
      <c r="BN493" s="3155"/>
      <c r="BO493" s="3155"/>
      <c r="BP493" s="3155"/>
      <c r="BQ493" s="3155"/>
      <c r="BR493" s="3155"/>
      <c r="BS493" s="3155"/>
      <c r="BT493" s="3155"/>
      <c r="BU493" s="3155"/>
      <c r="BV493" s="3155"/>
      <c r="BW493" s="3155"/>
      <c r="BX493" s="3155"/>
      <c r="BY493" s="3155"/>
      <c r="BZ493" s="3155"/>
      <c r="CA493" s="3155"/>
      <c r="CB493" s="3155"/>
      <c r="CC493" s="3155"/>
      <c r="CD493" s="3155"/>
      <c r="CE493" s="3155"/>
      <c r="CF493" s="3155"/>
      <c r="CG493" s="3155"/>
      <c r="CH493" s="3155"/>
      <c r="CI493" s="3155"/>
      <c r="CJ493" s="3155"/>
      <c r="CK493" s="3155"/>
      <c r="CL493" s="3155"/>
      <c r="CM493" s="3155"/>
      <c r="CN493" s="3155"/>
      <c r="CO493" s="3155"/>
      <c r="CP493" s="3155"/>
      <c r="CQ493" s="3155"/>
      <c r="CR493" s="3155"/>
      <c r="CS493" s="3155"/>
      <c r="CT493" s="3155"/>
      <c r="CU493" s="3155"/>
      <c r="CV493" s="3155"/>
      <c r="CW493" s="3155"/>
      <c r="CX493" s="3155"/>
      <c r="CY493" s="3155"/>
      <c r="CZ493" s="3155"/>
      <c r="DA493" s="3155"/>
      <c r="DB493" s="3155"/>
      <c r="DC493" s="3155"/>
      <c r="DD493" s="3155"/>
      <c r="DE493" s="3155"/>
      <c r="DF493" s="3155"/>
      <c r="DG493" s="3155"/>
      <c r="DH493" s="3155"/>
      <c r="DI493" s="3155"/>
      <c r="DJ493" s="3155"/>
      <c r="DK493" s="3155"/>
      <c r="DL493" s="3155"/>
      <c r="DM493" s="3155"/>
      <c r="DN493" s="3155"/>
      <c r="DO493" s="3155"/>
      <c r="DP493" s="3155"/>
      <c r="DQ493" s="3155"/>
      <c r="DR493" s="3155"/>
      <c r="DS493" s="3155"/>
      <c r="DT493" s="3155"/>
      <c r="DU493" s="3155"/>
      <c r="DV493" s="3155"/>
      <c r="DW493" s="3155"/>
      <c r="DX493" s="3155"/>
      <c r="DY493" s="3155"/>
      <c r="DZ493" s="3155"/>
      <c r="EA493" s="3155"/>
      <c r="EB493" s="3155"/>
      <c r="EC493" s="3155"/>
      <c r="ED493" s="3155"/>
      <c r="EE493" s="3155"/>
      <c r="EF493" s="3155"/>
      <c r="EG493" s="3155"/>
      <c r="EH493" s="3155"/>
      <c r="EI493" s="3155"/>
      <c r="EJ493" s="3155"/>
      <c r="EK493" s="3155"/>
      <c r="EL493" s="3155"/>
      <c r="EM493" s="3155"/>
      <c r="EN493" s="3155"/>
      <c r="EO493" s="3155"/>
      <c r="EP493" s="3155"/>
      <c r="EQ493" s="3155"/>
      <c r="ER493" s="3155"/>
      <c r="ES493" s="3155"/>
      <c r="ET493" s="3155"/>
      <c r="EU493" s="3155"/>
      <c r="EV493" s="3155"/>
      <c r="EW493" s="3155"/>
      <c r="EX493" s="3155"/>
      <c r="EY493" s="3155"/>
    </row>
    <row r="494" spans="1:239" s="3154" customFormat="1" ht="29" customHeight="1" x14ac:dyDescent="0.2">
      <c r="A494" s="3666" t="s">
        <v>2947</v>
      </c>
      <c r="B494" s="3046" t="s">
        <v>2797</v>
      </c>
      <c r="C494" s="3047" t="s">
        <v>236</v>
      </c>
      <c r="D494" s="3047"/>
      <c r="E494" s="3049"/>
      <c r="F494" s="3131"/>
      <c r="G494" s="3047"/>
      <c r="H494" s="3064"/>
      <c r="I494" s="3062"/>
      <c r="J494" s="3060" t="s">
        <v>2329</v>
      </c>
      <c r="K494" s="3060" t="s">
        <v>2885</v>
      </c>
      <c r="L494" s="3176" t="s">
        <v>2329</v>
      </c>
      <c r="M494" s="3090" t="s">
        <v>2849</v>
      </c>
      <c r="N494" s="3170" t="s">
        <v>2796</v>
      </c>
      <c r="O494" s="3147"/>
      <c r="P494" s="3147"/>
      <c r="Q494" s="3147"/>
      <c r="R494" s="3147"/>
      <c r="S494" s="3148"/>
      <c r="T494" s="3147"/>
      <c r="U494" s="3064"/>
      <c r="V494" s="3064"/>
      <c r="W494" s="3149"/>
      <c r="X494" s="3150"/>
      <c r="Y494" s="3099"/>
      <c r="Z494" s="3032"/>
      <c r="AA494" s="3151"/>
      <c r="AB494" s="199"/>
      <c r="AC494" s="3152"/>
      <c r="AD494" s="3153"/>
      <c r="AE494" s="3153"/>
      <c r="AF494" s="3153"/>
      <c r="AH494" s="3155"/>
      <c r="AI494" s="3155"/>
      <c r="AK494" s="3155"/>
      <c r="AL494" s="3155"/>
      <c r="AM494" s="3155"/>
      <c r="AN494" s="3155"/>
      <c r="AO494" s="3155"/>
      <c r="AP494" s="3155"/>
      <c r="AQ494" s="3155"/>
      <c r="AR494" s="3155"/>
      <c r="AS494" s="3155"/>
      <c r="AT494" s="3155"/>
      <c r="AU494" s="3155"/>
      <c r="AV494" s="3155"/>
      <c r="AW494" s="3155"/>
      <c r="AX494" s="3155"/>
      <c r="AY494" s="3155"/>
      <c r="AZ494" s="3155"/>
      <c r="BA494" s="3155"/>
      <c r="BB494" s="3155"/>
      <c r="BC494" s="3155"/>
      <c r="BD494" s="3155"/>
      <c r="BE494" s="3155"/>
      <c r="BF494" s="3155"/>
      <c r="BG494" s="3155"/>
      <c r="BH494" s="3155"/>
      <c r="BI494" s="3155"/>
      <c r="BJ494" s="3155"/>
      <c r="BK494" s="3155"/>
      <c r="BL494" s="3155"/>
      <c r="BM494" s="3155"/>
      <c r="BN494" s="3155"/>
      <c r="BO494" s="3155"/>
      <c r="BP494" s="3155"/>
      <c r="BQ494" s="3155"/>
      <c r="BR494" s="3155"/>
      <c r="BS494" s="3155"/>
      <c r="BT494" s="3155"/>
      <c r="BU494" s="3155"/>
      <c r="BV494" s="3155"/>
      <c r="BW494" s="3155"/>
      <c r="BX494" s="3155"/>
      <c r="BY494" s="3155"/>
      <c r="BZ494" s="3155"/>
      <c r="CA494" s="3155"/>
      <c r="CB494" s="3155"/>
      <c r="CC494" s="3155"/>
      <c r="CD494" s="3155"/>
      <c r="CE494" s="3155"/>
      <c r="CF494" s="3155"/>
      <c r="CG494" s="3155"/>
      <c r="CH494" s="3155"/>
      <c r="CI494" s="3155"/>
      <c r="CJ494" s="3155"/>
      <c r="CK494" s="3155"/>
      <c r="CL494" s="3155"/>
      <c r="CM494" s="3155"/>
      <c r="CN494" s="3155"/>
      <c r="CO494" s="3155"/>
      <c r="CP494" s="3155"/>
      <c r="CQ494" s="3155"/>
      <c r="CR494" s="3155"/>
      <c r="CS494" s="3155"/>
      <c r="CT494" s="3155"/>
      <c r="CU494" s="3155"/>
      <c r="CV494" s="3155"/>
      <c r="CW494" s="3155"/>
      <c r="CX494" s="3155"/>
      <c r="CY494" s="3155"/>
      <c r="CZ494" s="3155"/>
      <c r="DA494" s="3155"/>
      <c r="DB494" s="3155"/>
      <c r="DC494" s="3155"/>
      <c r="DD494" s="3155"/>
      <c r="DE494" s="3155"/>
      <c r="DF494" s="3155"/>
      <c r="DG494" s="3155"/>
      <c r="DH494" s="3155"/>
      <c r="DI494" s="3155"/>
      <c r="DJ494" s="3155"/>
      <c r="DK494" s="3155"/>
      <c r="DL494" s="3155"/>
      <c r="DM494" s="3155"/>
      <c r="DN494" s="3155"/>
      <c r="DO494" s="3155"/>
      <c r="DP494" s="3155"/>
      <c r="DQ494" s="3155"/>
      <c r="DR494" s="3155"/>
      <c r="DS494" s="3155"/>
      <c r="DT494" s="3155"/>
      <c r="DU494" s="3155"/>
      <c r="DV494" s="3155"/>
      <c r="DW494" s="3155"/>
      <c r="DX494" s="3155"/>
      <c r="DY494" s="3155"/>
      <c r="DZ494" s="3155"/>
      <c r="EA494" s="3155"/>
      <c r="EB494" s="3155"/>
      <c r="EC494" s="3155"/>
      <c r="ED494" s="3155"/>
      <c r="EE494" s="3155"/>
      <c r="EF494" s="3155"/>
      <c r="EG494" s="3155"/>
      <c r="EH494" s="3155"/>
      <c r="EI494" s="3155"/>
      <c r="EJ494" s="3155"/>
      <c r="EK494" s="3155"/>
      <c r="EL494" s="3155"/>
      <c r="EM494" s="3155"/>
      <c r="EN494" s="3155"/>
      <c r="EO494" s="3155"/>
      <c r="EP494" s="3155"/>
      <c r="EQ494" s="3155"/>
      <c r="ER494" s="3155"/>
      <c r="ES494" s="3155"/>
      <c r="ET494" s="3155"/>
      <c r="EU494" s="3155"/>
      <c r="EV494" s="3155"/>
      <c r="EW494" s="3155"/>
      <c r="EX494" s="3155"/>
      <c r="EY494" s="3155"/>
    </row>
    <row r="495" spans="1:239" s="2871" customFormat="1" ht="29" customHeight="1" x14ac:dyDescent="0.2">
      <c r="A495" s="3666" t="s">
        <v>2950</v>
      </c>
      <c r="B495" s="3046" t="s">
        <v>2837</v>
      </c>
      <c r="C495" s="3060" t="s">
        <v>186</v>
      </c>
      <c r="D495" s="3060"/>
      <c r="E495" s="3062"/>
      <c r="F495" s="3130"/>
      <c r="G495" s="3060"/>
      <c r="H495" s="3064"/>
      <c r="I495" s="3062"/>
      <c r="J495" s="3060" t="s">
        <v>2329</v>
      </c>
      <c r="K495" s="3060" t="s">
        <v>2885</v>
      </c>
      <c r="L495" s="3176" t="s">
        <v>2329</v>
      </c>
      <c r="M495" s="3095" t="s">
        <v>2854</v>
      </c>
      <c r="N495" s="3156" t="s">
        <v>2842</v>
      </c>
      <c r="O495" s="3156" t="s">
        <v>2946</v>
      </c>
      <c r="P495" s="3147"/>
      <c r="Q495" s="3147"/>
      <c r="R495" s="3147"/>
      <c r="S495" s="3148"/>
      <c r="T495" s="3147"/>
      <c r="U495" s="3064"/>
      <c r="V495" s="3064"/>
      <c r="W495" s="154"/>
      <c r="X495" s="154"/>
      <c r="Y495" s="152"/>
      <c r="Z495" s="3163"/>
      <c r="AA495" s="154"/>
      <c r="AB495" s="152"/>
      <c r="AC495" s="2877"/>
      <c r="AD495" s="2862"/>
      <c r="AE495" s="2862"/>
      <c r="AF495" s="2862"/>
      <c r="AH495" s="152"/>
      <c r="AI495" s="152"/>
      <c r="AK495" s="152"/>
      <c r="AL495" s="152"/>
      <c r="AM495" s="152"/>
      <c r="AN495" s="152"/>
      <c r="AO495" s="152"/>
      <c r="AP495" s="152"/>
      <c r="AQ495" s="152"/>
      <c r="AR495" s="152"/>
      <c r="AS495" s="152"/>
      <c r="AT495" s="152"/>
      <c r="AU495" s="152"/>
      <c r="AV495" s="152"/>
      <c r="AW495" s="152"/>
      <c r="AX495" s="152"/>
      <c r="AY495" s="152"/>
      <c r="AZ495" s="152"/>
      <c r="BA495" s="152"/>
      <c r="BB495" s="152"/>
      <c r="BC495" s="152"/>
      <c r="BD495" s="152"/>
      <c r="BE495" s="152"/>
      <c r="BF495" s="152"/>
      <c r="BG495" s="152"/>
      <c r="BH495" s="152"/>
      <c r="BI495" s="152"/>
      <c r="BJ495" s="152"/>
      <c r="BK495" s="152"/>
      <c r="BL495" s="152"/>
      <c r="BM495" s="152"/>
      <c r="BN495" s="152"/>
      <c r="BO495" s="152"/>
      <c r="BP495" s="152"/>
      <c r="BQ495" s="152"/>
      <c r="BR495" s="152"/>
      <c r="BS495" s="152"/>
      <c r="BT495" s="152"/>
      <c r="BU495" s="152"/>
      <c r="BV495" s="152"/>
      <c r="BW495" s="152"/>
      <c r="BX495" s="152"/>
      <c r="BY495" s="152"/>
      <c r="BZ495" s="152"/>
      <c r="CA495" s="152"/>
      <c r="CB495" s="152"/>
      <c r="CC495" s="152"/>
      <c r="CD495" s="152"/>
      <c r="CE495" s="152"/>
      <c r="CF495" s="152"/>
      <c r="CG495" s="152"/>
      <c r="CH495" s="152"/>
      <c r="CI495" s="152"/>
      <c r="CJ495" s="152"/>
      <c r="CK495" s="152"/>
      <c r="CL495" s="152"/>
      <c r="CM495" s="152"/>
      <c r="CN495" s="152"/>
      <c r="CO495" s="152"/>
      <c r="CP495" s="152"/>
      <c r="CQ495" s="152"/>
      <c r="CR495" s="152"/>
      <c r="CS495" s="152"/>
      <c r="CT495" s="152"/>
      <c r="CU495" s="152"/>
      <c r="CV495" s="152"/>
      <c r="CW495" s="152"/>
      <c r="CX495" s="152"/>
      <c r="CY495" s="152"/>
      <c r="CZ495" s="152"/>
      <c r="DA495" s="152"/>
      <c r="DB495" s="152"/>
      <c r="DC495" s="152"/>
      <c r="DD495" s="152"/>
      <c r="DE495" s="152"/>
      <c r="DF495" s="152"/>
      <c r="DG495" s="152"/>
      <c r="DH495" s="152"/>
      <c r="DI495" s="152"/>
      <c r="DJ495" s="152"/>
      <c r="DK495" s="152"/>
      <c r="DL495" s="152"/>
      <c r="DM495" s="152"/>
      <c r="DN495" s="152"/>
      <c r="DO495" s="152"/>
      <c r="DP495" s="152"/>
      <c r="DQ495" s="152"/>
      <c r="DR495" s="152"/>
      <c r="DS495" s="152"/>
      <c r="DT495" s="152"/>
      <c r="DU495" s="152"/>
      <c r="DV495" s="152"/>
      <c r="DW495" s="152"/>
      <c r="DX495" s="152"/>
      <c r="DY495" s="152"/>
      <c r="DZ495" s="152"/>
      <c r="EA495" s="152"/>
      <c r="EB495" s="152"/>
      <c r="EC495" s="152"/>
      <c r="ED495" s="152"/>
      <c r="EE495" s="152"/>
      <c r="EF495" s="152"/>
      <c r="EG495" s="152"/>
      <c r="EH495" s="152"/>
      <c r="EI495" s="152"/>
      <c r="EJ495" s="152"/>
      <c r="EK495" s="152"/>
      <c r="EL495" s="152"/>
      <c r="EM495" s="152"/>
      <c r="EN495" s="152"/>
      <c r="EO495" s="152"/>
      <c r="EP495" s="152"/>
      <c r="EQ495" s="152"/>
      <c r="ER495" s="152"/>
      <c r="ES495" s="152"/>
      <c r="ET495" s="152"/>
      <c r="EU495" s="152"/>
      <c r="EV495" s="152"/>
      <c r="EW495" s="152"/>
      <c r="EX495" s="152"/>
      <c r="EY495" s="152"/>
    </row>
    <row r="496" spans="1:239" s="3154" customFormat="1" ht="29" customHeight="1" x14ac:dyDescent="0.2">
      <c r="A496" s="3666" t="s">
        <v>2950</v>
      </c>
      <c r="B496" s="3046" t="s">
        <v>2847</v>
      </c>
      <c r="C496" s="3060" t="s">
        <v>186</v>
      </c>
      <c r="D496" s="3060"/>
      <c r="E496" s="3062"/>
      <c r="F496" s="3130"/>
      <c r="G496" s="3060"/>
      <c r="H496" s="3064"/>
      <c r="I496" s="3060"/>
      <c r="J496" s="3060" t="s">
        <v>2329</v>
      </c>
      <c r="K496" s="3060" t="s">
        <v>2885</v>
      </c>
      <c r="L496" s="3176" t="s">
        <v>2329</v>
      </c>
      <c r="M496" s="3095" t="s">
        <v>2854</v>
      </c>
      <c r="N496" s="3156" t="s">
        <v>2842</v>
      </c>
      <c r="O496" s="3060" t="s">
        <v>2946</v>
      </c>
      <c r="P496" s="3147"/>
      <c r="Q496" s="3147"/>
      <c r="R496" s="3147"/>
      <c r="S496" s="3157"/>
      <c r="T496" s="3147"/>
      <c r="U496" s="3064"/>
      <c r="V496" s="3064"/>
      <c r="W496" s="3033"/>
      <c r="X496" s="3034"/>
      <c r="Y496" s="2957"/>
      <c r="Z496" s="3158"/>
      <c r="AA496" s="3159"/>
      <c r="AB496" s="199"/>
      <c r="AC496" s="3160"/>
      <c r="AI496" s="3153"/>
      <c r="AJ496" s="3153"/>
      <c r="AK496" s="3161"/>
      <c r="AL496" s="3161"/>
      <c r="AM496" s="3161"/>
      <c r="AN496" s="3161"/>
      <c r="AO496" s="3161"/>
      <c r="AP496" s="3161"/>
      <c r="AQ496" s="3161"/>
      <c r="AR496" s="3161"/>
      <c r="AS496" s="3161"/>
      <c r="AT496" s="3161"/>
      <c r="AU496" s="3161"/>
      <c r="AV496" s="3161"/>
      <c r="AW496" s="3161"/>
      <c r="AX496" s="3161"/>
      <c r="AY496" s="3161"/>
      <c r="AZ496" s="3161"/>
      <c r="BA496" s="3161"/>
      <c r="BB496" s="3161"/>
      <c r="BC496" s="3161"/>
      <c r="BD496" s="3161"/>
      <c r="BE496" s="3161"/>
      <c r="BF496" s="3161"/>
      <c r="BG496" s="3161"/>
      <c r="BH496" s="3161"/>
      <c r="BI496" s="3161"/>
      <c r="BJ496" s="3161"/>
      <c r="BK496" s="3161"/>
      <c r="BL496" s="3161"/>
      <c r="BM496" s="3161"/>
      <c r="BN496" s="3161"/>
      <c r="BO496" s="3161"/>
      <c r="BP496" s="3161"/>
      <c r="BQ496" s="3161"/>
      <c r="BR496" s="3161"/>
      <c r="BS496" s="3161"/>
      <c r="BT496" s="3161"/>
      <c r="BU496" s="3161"/>
      <c r="BV496" s="3161"/>
      <c r="BW496" s="3161"/>
      <c r="BX496" s="3161"/>
      <c r="BY496" s="3161"/>
      <c r="BZ496" s="3161"/>
      <c r="CA496" s="3161"/>
      <c r="CB496" s="3161"/>
      <c r="CC496" s="3161"/>
      <c r="CD496" s="3161"/>
      <c r="CE496" s="3161"/>
      <c r="CF496" s="3161"/>
      <c r="CG496" s="3161"/>
      <c r="CH496" s="3161"/>
      <c r="CI496" s="3161"/>
      <c r="CJ496" s="3161"/>
      <c r="CK496" s="3161"/>
      <c r="CL496" s="3161"/>
      <c r="CM496" s="3161"/>
      <c r="CN496" s="3161"/>
      <c r="CO496" s="3161"/>
      <c r="CP496" s="3161"/>
      <c r="CQ496" s="3161"/>
      <c r="CR496" s="3161"/>
      <c r="CS496" s="3161"/>
      <c r="CT496" s="3161"/>
      <c r="CU496" s="3161"/>
      <c r="CV496" s="3161"/>
      <c r="CW496" s="3161"/>
      <c r="CX496" s="3161"/>
      <c r="CY496" s="3161"/>
      <c r="CZ496" s="3161"/>
      <c r="DA496" s="3161"/>
      <c r="DB496" s="3161"/>
      <c r="DC496" s="3161"/>
      <c r="DD496" s="3161"/>
      <c r="DE496" s="3161"/>
      <c r="DF496" s="3161"/>
      <c r="DG496" s="3161"/>
      <c r="DH496" s="3161"/>
      <c r="DI496" s="3161"/>
      <c r="DJ496" s="3161"/>
      <c r="DK496" s="3161"/>
      <c r="DL496" s="3161"/>
      <c r="DM496" s="3161"/>
      <c r="DN496" s="3161"/>
      <c r="DO496" s="3161"/>
      <c r="DP496" s="3161"/>
      <c r="DQ496" s="3161"/>
      <c r="DR496" s="3161"/>
      <c r="DS496" s="3161"/>
      <c r="DT496" s="3161"/>
      <c r="DU496" s="3161"/>
      <c r="DV496" s="3161"/>
      <c r="DW496" s="3161"/>
      <c r="DX496" s="3161"/>
      <c r="DY496" s="3161"/>
      <c r="DZ496" s="3161"/>
      <c r="EA496" s="3161"/>
      <c r="EB496" s="3161"/>
      <c r="EC496" s="3161"/>
      <c r="ED496" s="3161"/>
      <c r="EE496" s="3161"/>
      <c r="EF496" s="3161"/>
      <c r="EG496" s="3161"/>
      <c r="EH496" s="3161"/>
      <c r="EI496" s="3161"/>
      <c r="EJ496" s="3161"/>
      <c r="EK496" s="3161"/>
      <c r="EL496" s="3161"/>
      <c r="EM496" s="3161"/>
      <c r="EN496" s="3161"/>
      <c r="EO496" s="3161"/>
      <c r="EP496" s="3161"/>
      <c r="EQ496" s="3161"/>
      <c r="ER496" s="3161"/>
      <c r="ES496" s="3161"/>
      <c r="ET496" s="3161"/>
      <c r="EU496" s="3161"/>
      <c r="EV496" s="3161"/>
      <c r="EW496" s="3155"/>
      <c r="EX496" s="3155"/>
      <c r="EY496" s="3155"/>
      <c r="EZ496" s="3162"/>
      <c r="FA496" s="3162"/>
      <c r="FB496" s="3162"/>
      <c r="FC496" s="3162"/>
      <c r="FD496" s="3162"/>
      <c r="FE496" s="3162"/>
      <c r="FF496" s="3162"/>
      <c r="FG496" s="3162"/>
      <c r="FH496" s="3162"/>
      <c r="FI496" s="3162"/>
      <c r="FJ496" s="3162"/>
      <c r="FK496" s="3162"/>
      <c r="FL496" s="3162"/>
      <c r="FM496" s="3162"/>
      <c r="FN496" s="3162"/>
      <c r="FO496" s="3162"/>
      <c r="FP496" s="3162"/>
      <c r="FQ496" s="3162"/>
      <c r="FR496" s="3162"/>
      <c r="FS496" s="3162"/>
      <c r="FT496" s="3162"/>
      <c r="FU496" s="3162"/>
      <c r="FV496" s="3162"/>
      <c r="FW496" s="3162"/>
      <c r="FX496" s="3162"/>
      <c r="FY496" s="3162"/>
      <c r="FZ496" s="3162"/>
      <c r="GA496" s="3162"/>
      <c r="GB496" s="3162"/>
      <c r="GC496" s="3162"/>
      <c r="GD496" s="3162"/>
      <c r="GE496" s="3162"/>
      <c r="GF496" s="3162"/>
      <c r="GG496" s="3162"/>
      <c r="GH496" s="3162"/>
      <c r="GI496" s="3162"/>
      <c r="GJ496" s="3162"/>
      <c r="GK496" s="3162"/>
      <c r="GL496" s="3162"/>
      <c r="GM496" s="3162"/>
      <c r="GN496" s="3162"/>
      <c r="GO496" s="3162"/>
      <c r="GP496" s="3162"/>
      <c r="GQ496" s="3162"/>
      <c r="GR496" s="3162"/>
      <c r="GS496" s="3162"/>
      <c r="GT496" s="3162"/>
      <c r="GU496" s="3162"/>
      <c r="GV496" s="3162"/>
      <c r="GW496" s="3162"/>
      <c r="GX496" s="3162"/>
      <c r="GY496" s="3162"/>
      <c r="GZ496" s="3162"/>
      <c r="HA496" s="3162"/>
      <c r="HB496" s="3162"/>
      <c r="HC496" s="3162"/>
      <c r="HD496" s="3162"/>
      <c r="HE496" s="3162"/>
      <c r="HF496" s="3162"/>
      <c r="HG496" s="3162"/>
      <c r="HH496" s="3162"/>
      <c r="HI496" s="3162"/>
      <c r="HJ496" s="3162"/>
      <c r="HK496" s="3162"/>
      <c r="HL496" s="3162"/>
      <c r="HM496" s="3162"/>
      <c r="HN496" s="3162"/>
      <c r="HO496" s="3162"/>
      <c r="HP496" s="3162"/>
      <c r="HQ496" s="3162"/>
      <c r="HR496" s="3162"/>
      <c r="HS496" s="3162"/>
      <c r="HT496" s="3162"/>
      <c r="HU496" s="3162"/>
      <c r="HV496" s="3162"/>
      <c r="HW496" s="3162"/>
      <c r="HX496" s="3162"/>
      <c r="HY496" s="3162"/>
      <c r="HZ496" s="3162"/>
      <c r="IA496" s="3162"/>
      <c r="IB496" s="3162"/>
      <c r="IC496" s="3162"/>
      <c r="ID496" s="3162"/>
      <c r="IE496" s="3162"/>
    </row>
    <row r="497" spans="1:240" s="2871" customFormat="1" ht="29" customHeight="1" x14ac:dyDescent="0.2">
      <c r="A497" s="3666" t="s">
        <v>2970</v>
      </c>
      <c r="B497" s="3046" t="s">
        <v>2830</v>
      </c>
      <c r="C497" s="3047" t="s">
        <v>1678</v>
      </c>
      <c r="D497" s="3047"/>
      <c r="E497" s="3049"/>
      <c r="F497" s="3130"/>
      <c r="G497" s="3060"/>
      <c r="H497" s="3064"/>
      <c r="I497" s="3060"/>
      <c r="J497" s="3060"/>
      <c r="K497" s="3062" t="s">
        <v>2868</v>
      </c>
      <c r="L497" s="3062" t="s">
        <v>2868</v>
      </c>
      <c r="M497" s="3189" t="s">
        <v>2872</v>
      </c>
      <c r="N497" s="3189" t="s">
        <v>2159</v>
      </c>
      <c r="O497" s="3156" t="s">
        <v>2842</v>
      </c>
      <c r="P497" s="3147"/>
      <c r="Q497" s="3147"/>
      <c r="R497" s="3147"/>
      <c r="S497" s="3147"/>
      <c r="T497" s="3157"/>
      <c r="U497" s="3147"/>
      <c r="V497" s="3064"/>
      <c r="W497" s="3064"/>
      <c r="X497" s="152"/>
      <c r="Y497" s="152"/>
      <c r="AA497" s="3164"/>
      <c r="AB497" s="152"/>
      <c r="AC497" s="152"/>
      <c r="AD497" s="153"/>
      <c r="AJ497" s="2862"/>
      <c r="AK497" s="2862"/>
      <c r="AL497" s="156"/>
      <c r="AM497" s="156"/>
      <c r="AN497" s="156"/>
      <c r="AO497" s="156"/>
      <c r="AP497" s="156"/>
      <c r="AQ497" s="156"/>
      <c r="AR497" s="156"/>
      <c r="AS497" s="156"/>
      <c r="AT497" s="156"/>
      <c r="AU497" s="156"/>
      <c r="AV497" s="156"/>
      <c r="AW497" s="156"/>
      <c r="AX497" s="156"/>
      <c r="AY497" s="156"/>
      <c r="AZ497" s="156"/>
      <c r="BA497" s="156"/>
      <c r="BB497" s="156"/>
      <c r="BC497" s="156"/>
      <c r="BD497" s="156"/>
      <c r="BE497" s="156"/>
      <c r="BF497" s="156"/>
      <c r="BG497" s="156"/>
      <c r="BH497" s="156"/>
      <c r="BI497" s="156"/>
      <c r="BJ497" s="156"/>
      <c r="BK497" s="156"/>
      <c r="BL497" s="156"/>
      <c r="BM497" s="156"/>
      <c r="BN497" s="156"/>
      <c r="BO497" s="156"/>
      <c r="BP497" s="156"/>
      <c r="BQ497" s="156"/>
      <c r="BR497" s="156"/>
      <c r="BS497" s="156"/>
      <c r="BT497" s="156"/>
      <c r="BU497" s="156"/>
      <c r="BV497" s="156"/>
      <c r="BW497" s="156"/>
      <c r="BX497" s="156"/>
      <c r="BY497" s="156"/>
      <c r="BZ497" s="156"/>
      <c r="CA497" s="156"/>
      <c r="CB497" s="156"/>
      <c r="CC497" s="156"/>
      <c r="CD497" s="156"/>
      <c r="CE497" s="156"/>
      <c r="CF497" s="156"/>
      <c r="CG497" s="156"/>
      <c r="CH497" s="156"/>
      <c r="CI497" s="156"/>
      <c r="CJ497" s="156"/>
      <c r="CK497" s="156"/>
      <c r="CL497" s="156"/>
      <c r="CM497" s="156"/>
      <c r="CN497" s="156"/>
      <c r="CO497" s="156"/>
      <c r="CP497" s="156"/>
      <c r="CQ497" s="156"/>
      <c r="CR497" s="156"/>
      <c r="CS497" s="156"/>
      <c r="CT497" s="156"/>
      <c r="CU497" s="156"/>
      <c r="CV497" s="156"/>
      <c r="CW497" s="156"/>
      <c r="CX497" s="156"/>
      <c r="CY497" s="156"/>
      <c r="CZ497" s="156"/>
      <c r="DA497" s="156"/>
      <c r="DB497" s="156"/>
      <c r="DC497" s="156"/>
      <c r="DD497" s="156"/>
      <c r="DE497" s="156"/>
      <c r="DF497" s="156"/>
      <c r="DG497" s="156"/>
      <c r="DH497" s="156"/>
      <c r="DI497" s="156"/>
      <c r="DJ497" s="156"/>
      <c r="DK497" s="156"/>
      <c r="DL497" s="156"/>
      <c r="DM497" s="156"/>
      <c r="DN497" s="156"/>
      <c r="DO497" s="156"/>
      <c r="DP497" s="156"/>
      <c r="DQ497" s="156"/>
      <c r="DR497" s="156"/>
      <c r="DS497" s="156"/>
      <c r="DT497" s="156"/>
      <c r="DU497" s="156"/>
      <c r="DV497" s="156"/>
      <c r="DW497" s="156"/>
      <c r="DX497" s="156"/>
      <c r="DY497" s="156"/>
      <c r="DZ497" s="156"/>
      <c r="EA497" s="156"/>
      <c r="EB497" s="156"/>
      <c r="EC497" s="156"/>
      <c r="ED497" s="156"/>
      <c r="EE497" s="156"/>
      <c r="EF497" s="156"/>
      <c r="EG497" s="156"/>
      <c r="EH497" s="156"/>
      <c r="EI497" s="156"/>
      <c r="EJ497" s="156"/>
      <c r="EK497" s="156"/>
      <c r="EL497" s="156"/>
      <c r="EM497" s="156"/>
      <c r="EN497" s="156"/>
      <c r="EO497" s="156"/>
      <c r="EP497" s="156"/>
      <c r="EQ497" s="156"/>
      <c r="ER497" s="156"/>
      <c r="ES497" s="156"/>
      <c r="ET497" s="156"/>
      <c r="EU497" s="156"/>
      <c r="EV497" s="156"/>
      <c r="EW497" s="156"/>
      <c r="EX497" s="152"/>
      <c r="EY497" s="152"/>
      <c r="EZ497" s="152"/>
      <c r="FA497" s="2891"/>
      <c r="FB497" s="2891"/>
      <c r="FC497" s="2891"/>
      <c r="FD497" s="2891"/>
      <c r="FE497" s="2891"/>
      <c r="FF497" s="2891"/>
      <c r="FG497" s="2891"/>
      <c r="FH497" s="2891"/>
      <c r="FI497" s="2891"/>
      <c r="FJ497" s="2891"/>
      <c r="FK497" s="2891"/>
      <c r="FL497" s="2891"/>
      <c r="FM497" s="2891"/>
      <c r="FN497" s="2891"/>
      <c r="FO497" s="2891"/>
      <c r="FP497" s="2891"/>
      <c r="FQ497" s="2891"/>
      <c r="FR497" s="2891"/>
      <c r="FS497" s="2891"/>
      <c r="FT497" s="2891"/>
      <c r="FU497" s="2891"/>
      <c r="FV497" s="2891"/>
      <c r="FW497" s="2891"/>
      <c r="FX497" s="2891"/>
      <c r="FY497" s="2891"/>
      <c r="FZ497" s="2891"/>
      <c r="GA497" s="2891"/>
      <c r="GB497" s="2891"/>
      <c r="GC497" s="2891"/>
      <c r="GD497" s="2891"/>
      <c r="GE497" s="2891"/>
      <c r="GF497" s="2891"/>
      <c r="GG497" s="2891"/>
      <c r="GH497" s="2891"/>
      <c r="GI497" s="2891"/>
      <c r="GJ497" s="2891"/>
      <c r="GK497" s="2891"/>
      <c r="GL497" s="2891"/>
      <c r="GM497" s="2891"/>
      <c r="GN497" s="2891"/>
      <c r="GO497" s="2891"/>
      <c r="GP497" s="2891"/>
      <c r="GQ497" s="2891"/>
      <c r="GR497" s="2891"/>
      <c r="GS497" s="2891"/>
      <c r="GT497" s="2891"/>
      <c r="GU497" s="2891"/>
      <c r="GV497" s="2891"/>
      <c r="GW497" s="2891"/>
      <c r="GX497" s="2891"/>
      <c r="GY497" s="2891"/>
      <c r="GZ497" s="2891"/>
      <c r="HA497" s="2891"/>
      <c r="HB497" s="2891"/>
      <c r="HC497" s="2891"/>
      <c r="HD497" s="2891"/>
      <c r="HE497" s="2891"/>
      <c r="HF497" s="2891"/>
      <c r="HG497" s="2891"/>
      <c r="HH497" s="2891"/>
      <c r="HI497" s="2891"/>
      <c r="HJ497" s="2891"/>
      <c r="HK497" s="2891"/>
      <c r="HL497" s="2891"/>
      <c r="HM497" s="2891"/>
      <c r="HN497" s="2891"/>
      <c r="HO497" s="2891"/>
      <c r="HP497" s="2891"/>
      <c r="HQ497" s="2891"/>
      <c r="HR497" s="2891"/>
      <c r="HS497" s="2891"/>
      <c r="HT497" s="2891"/>
      <c r="HU497" s="2891"/>
      <c r="HV497" s="2891"/>
      <c r="HW497" s="2891"/>
      <c r="HX497" s="2891"/>
      <c r="HY497" s="2891"/>
      <c r="HZ497" s="2891"/>
      <c r="IA497" s="2891"/>
      <c r="IB497" s="2891"/>
      <c r="IC497" s="2891"/>
      <c r="ID497" s="2891"/>
      <c r="IE497" s="2891"/>
      <c r="IF497" s="2891"/>
    </row>
    <row r="498" spans="1:240" s="2871" customFormat="1" ht="29" customHeight="1" x14ac:dyDescent="0.2">
      <c r="A498" s="3666" t="s">
        <v>2970</v>
      </c>
      <c r="B498" s="3046" t="s">
        <v>2792</v>
      </c>
      <c r="C498" s="3047" t="s">
        <v>196</v>
      </c>
      <c r="D498" s="3047" t="s">
        <v>1852</v>
      </c>
      <c r="E498" s="3049">
        <v>42801</v>
      </c>
      <c r="F498" s="3051">
        <f ca="1">(YEAR(NOW())-YEAR(E498))*12+MONTH(NOW())-MONTH(E498)</f>
        <v>77</v>
      </c>
      <c r="G498" s="3047" t="s">
        <v>1280</v>
      </c>
      <c r="H498" s="3051" t="s">
        <v>1540</v>
      </c>
      <c r="I498" s="3047" t="s">
        <v>1815</v>
      </c>
      <c r="J498" s="3047"/>
      <c r="K498" s="3062" t="s">
        <v>2868</v>
      </c>
      <c r="L498" s="3180" t="s">
        <v>1798</v>
      </c>
      <c r="M498" s="3189" t="s">
        <v>2872</v>
      </c>
      <c r="N498" s="3189" t="s">
        <v>2159</v>
      </c>
      <c r="O498" s="3142" t="s">
        <v>2340</v>
      </c>
      <c r="P498" s="3181" t="s">
        <v>2749</v>
      </c>
      <c r="Q498" s="3063" t="s">
        <v>1885</v>
      </c>
      <c r="R498" s="3060" t="s">
        <v>2046</v>
      </c>
      <c r="S498" s="3060" t="s">
        <v>1734</v>
      </c>
      <c r="T498" s="3060" t="s">
        <v>2550</v>
      </c>
      <c r="U498" s="3141" t="s">
        <v>2502</v>
      </c>
      <c r="V498" s="3060" t="s">
        <v>1841</v>
      </c>
      <c r="W498" s="3064" t="s">
        <v>1795</v>
      </c>
      <c r="X498" s="3190" t="s">
        <v>2457</v>
      </c>
      <c r="Y498" s="152"/>
      <c r="Z498" s="2871" t="s">
        <v>2340</v>
      </c>
      <c r="AA498" s="2871" t="s">
        <v>2340</v>
      </c>
      <c r="AB498" s="152"/>
      <c r="AC498" s="152"/>
      <c r="AD498" s="152" t="s">
        <v>1842</v>
      </c>
      <c r="AE498" s="152" t="s">
        <v>2245</v>
      </c>
      <c r="AF498" s="152" t="s">
        <v>2196</v>
      </c>
      <c r="AG498" s="152"/>
      <c r="AH498" s="152" t="s">
        <v>1504</v>
      </c>
      <c r="AI498" s="2871" t="s">
        <v>1734</v>
      </c>
      <c r="AJ498" s="152"/>
      <c r="AK498" s="152" t="s">
        <v>2109</v>
      </c>
      <c r="AL498" s="152"/>
      <c r="AM498" s="152"/>
      <c r="AN498" s="152"/>
      <c r="AO498" s="152"/>
      <c r="AP498" s="152"/>
      <c r="AQ498" s="152"/>
      <c r="AR498" s="152"/>
      <c r="AS498" s="152"/>
      <c r="AT498" s="152"/>
      <c r="AU498" s="152"/>
      <c r="AV498" s="152"/>
      <c r="AW498" s="152"/>
      <c r="AX498" s="152"/>
      <c r="AY498" s="152"/>
      <c r="AZ498" s="152"/>
      <c r="BA498" s="152"/>
      <c r="BB498" s="152"/>
      <c r="BC498" s="152"/>
      <c r="BD498" s="152"/>
      <c r="BE498" s="152"/>
      <c r="BF498" s="152"/>
      <c r="BG498" s="152"/>
      <c r="BH498" s="152"/>
      <c r="BI498" s="152"/>
      <c r="BJ498" s="152"/>
      <c r="BK498" s="152"/>
      <c r="BL498" s="152"/>
      <c r="BM498" s="152"/>
      <c r="BN498" s="152"/>
      <c r="BO498" s="152"/>
      <c r="BP498" s="152"/>
      <c r="BQ498" s="152"/>
      <c r="BR498" s="152"/>
      <c r="BS498" s="152"/>
      <c r="BT498" s="152"/>
      <c r="BU498" s="152"/>
      <c r="BV498" s="152"/>
      <c r="BW498" s="152"/>
      <c r="BX498" s="152"/>
      <c r="BY498" s="152"/>
      <c r="BZ498" s="152"/>
      <c r="CA498" s="152"/>
      <c r="CB498" s="152"/>
      <c r="CC498" s="152"/>
      <c r="CD498" s="152"/>
      <c r="CE498" s="152"/>
      <c r="CF498" s="152"/>
      <c r="CG498" s="152"/>
      <c r="CH498" s="152"/>
      <c r="CI498" s="152"/>
      <c r="CJ498" s="152"/>
      <c r="CK498" s="152"/>
      <c r="CL498" s="152"/>
      <c r="CM498" s="152"/>
      <c r="CN498" s="152"/>
      <c r="CO498" s="152"/>
      <c r="CP498" s="152"/>
      <c r="CQ498" s="152"/>
      <c r="CR498" s="152"/>
      <c r="CS498" s="152"/>
      <c r="CT498" s="152"/>
      <c r="CU498" s="152"/>
      <c r="CV498" s="152"/>
      <c r="CW498" s="152"/>
      <c r="CX498" s="152"/>
      <c r="CY498" s="152"/>
      <c r="CZ498" s="152"/>
      <c r="DA498" s="152"/>
      <c r="DB498" s="152"/>
      <c r="DC498" s="152"/>
      <c r="DD498" s="152"/>
      <c r="DE498" s="152"/>
      <c r="DF498" s="152"/>
      <c r="DG498" s="152"/>
      <c r="DH498" s="152"/>
      <c r="DI498" s="152"/>
      <c r="DJ498" s="152"/>
      <c r="DK498" s="152"/>
      <c r="DL498" s="152"/>
      <c r="DM498" s="152"/>
      <c r="DN498" s="152"/>
      <c r="DO498" s="152"/>
      <c r="DP498" s="152"/>
      <c r="DQ498" s="152"/>
      <c r="DR498" s="152"/>
      <c r="DS498" s="152"/>
      <c r="DT498" s="152"/>
      <c r="DU498" s="152"/>
      <c r="DV498" s="152"/>
      <c r="DW498" s="152"/>
      <c r="DX498" s="152"/>
      <c r="DY498" s="152"/>
      <c r="DZ498" s="152"/>
      <c r="EA498" s="152"/>
      <c r="EB498" s="152"/>
      <c r="EC498" s="152"/>
      <c r="ED498" s="152"/>
      <c r="EE498" s="152"/>
      <c r="EF498" s="152"/>
      <c r="EG498" s="152"/>
      <c r="EH498" s="152"/>
      <c r="EI498" s="152"/>
      <c r="EJ498" s="152"/>
      <c r="EK498" s="152"/>
      <c r="EL498" s="152"/>
      <c r="EM498" s="152"/>
      <c r="EN498" s="152"/>
      <c r="EO498" s="152"/>
      <c r="EP498" s="152"/>
      <c r="EQ498" s="152"/>
      <c r="ER498" s="152"/>
      <c r="ES498" s="152"/>
      <c r="ET498" s="152"/>
      <c r="EU498" s="152"/>
      <c r="EV498" s="152"/>
      <c r="EW498" s="152"/>
      <c r="EX498" s="152"/>
      <c r="EY498" s="152"/>
      <c r="EZ498" s="152"/>
    </row>
    <row r="499" spans="1:240" s="71" customFormat="1" ht="29" customHeight="1" x14ac:dyDescent="0.2">
      <c r="A499" s="3666" t="s">
        <v>2970</v>
      </c>
      <c r="B499" s="3046" t="s">
        <v>3605</v>
      </c>
      <c r="C499" s="3047" t="s">
        <v>315</v>
      </c>
      <c r="D499" s="3047" t="s">
        <v>152</v>
      </c>
      <c r="E499" s="3049">
        <v>40667</v>
      </c>
      <c r="F499" s="3131">
        <f ca="1">(YEAR(NOW())-YEAR(E499))*12+MONTH(NOW())-MONTH(E499)</f>
        <v>147</v>
      </c>
      <c r="G499" s="3047" t="s">
        <v>1281</v>
      </c>
      <c r="H499" s="3064"/>
      <c r="I499" s="3060"/>
      <c r="J499" s="3060"/>
      <c r="K499" s="3062" t="s">
        <v>2868</v>
      </c>
      <c r="L499" s="3180" t="s">
        <v>1798</v>
      </c>
      <c r="M499" s="3189" t="s">
        <v>2872</v>
      </c>
      <c r="N499" s="3189" t="s">
        <v>2159</v>
      </c>
      <c r="O499" s="3142" t="s">
        <v>2340</v>
      </c>
      <c r="P499" s="3140" t="s">
        <v>2749</v>
      </c>
      <c r="Q499" s="3047" t="s">
        <v>2749</v>
      </c>
      <c r="R499" s="3047" t="s">
        <v>2046</v>
      </c>
      <c r="S499" s="3047" t="s">
        <v>1734</v>
      </c>
      <c r="T499" s="3047"/>
      <c r="U499" s="3191" t="s">
        <v>2502</v>
      </c>
      <c r="V499" s="3047" t="s">
        <v>1841</v>
      </c>
      <c r="W499" s="3051" t="s">
        <v>1795</v>
      </c>
      <c r="X499" s="2951"/>
      <c r="Y499" s="2730" t="s">
        <v>2433</v>
      </c>
      <c r="Z499" s="151" t="s">
        <v>2046</v>
      </c>
      <c r="AA499" s="2826" t="s">
        <v>2046</v>
      </c>
      <c r="AB499" s="2951"/>
      <c r="AC499" s="151" t="s">
        <v>2329</v>
      </c>
      <c r="AD499" s="3021" t="s">
        <v>2316</v>
      </c>
      <c r="AE499" s="2864" t="s">
        <v>2190</v>
      </c>
      <c r="AF499" s="2864" t="s">
        <v>2190</v>
      </c>
      <c r="AG499" s="2864" t="s">
        <v>2190</v>
      </c>
      <c r="AH499" s="71" t="s">
        <v>1798</v>
      </c>
      <c r="AI499" s="71" t="s">
        <v>1841</v>
      </c>
      <c r="AJ499" s="71" t="s">
        <v>2126</v>
      </c>
      <c r="AK499" s="71" t="s">
        <v>1734</v>
      </c>
      <c r="AL499" s="147"/>
      <c r="AM499" s="147"/>
      <c r="AN499" s="147"/>
      <c r="AO499" s="147"/>
      <c r="AP499" s="147"/>
      <c r="AQ499" s="147"/>
      <c r="AR499" s="147"/>
      <c r="AS499" s="147"/>
      <c r="AT499" s="147"/>
      <c r="AU499" s="147"/>
      <c r="AV499" s="147"/>
      <c r="AW499" s="147"/>
      <c r="AX499" s="147"/>
      <c r="AY499" s="147"/>
      <c r="AZ499" s="147"/>
      <c r="BA499" s="147"/>
      <c r="BB499" s="147"/>
      <c r="BC499" s="147"/>
      <c r="BD499" s="147"/>
      <c r="BE499" s="147"/>
      <c r="BF499" s="147"/>
      <c r="BG499" s="147"/>
      <c r="BH499" s="147"/>
      <c r="BI499" s="147"/>
      <c r="BJ499" s="147"/>
      <c r="BK499" s="147"/>
      <c r="BL499" s="147"/>
      <c r="BM499" s="147"/>
      <c r="BN499" s="147"/>
      <c r="BO499" s="147"/>
      <c r="BP499" s="147"/>
      <c r="BQ499" s="147"/>
      <c r="BR499" s="147"/>
      <c r="BS499" s="147"/>
      <c r="BT499" s="147"/>
      <c r="BU499" s="147"/>
      <c r="BV499" s="147"/>
      <c r="BW499" s="147"/>
      <c r="BX499" s="147"/>
      <c r="BY499" s="147"/>
      <c r="BZ499" s="147"/>
      <c r="CA499" s="147"/>
      <c r="CB499" s="147"/>
      <c r="CC499" s="147"/>
      <c r="CD499" s="147"/>
      <c r="CE499" s="147"/>
      <c r="CF499" s="147"/>
      <c r="CG499" s="147"/>
      <c r="CH499" s="147"/>
      <c r="CI499" s="147"/>
      <c r="CJ499" s="147"/>
      <c r="CK499" s="147"/>
      <c r="CL499" s="147"/>
      <c r="CM499" s="147"/>
      <c r="CN499" s="147"/>
      <c r="CO499" s="147"/>
      <c r="CP499" s="147"/>
      <c r="CQ499" s="147"/>
      <c r="CR499" s="147"/>
      <c r="CS499" s="147"/>
      <c r="CT499" s="147"/>
      <c r="CU499" s="147"/>
      <c r="CV499" s="147"/>
      <c r="CW499" s="147"/>
      <c r="CX499" s="147"/>
      <c r="CY499" s="147"/>
      <c r="CZ499" s="147"/>
      <c r="DA499" s="147"/>
      <c r="DB499" s="147"/>
      <c r="DC499" s="147"/>
      <c r="DD499" s="147"/>
      <c r="DE499" s="147"/>
      <c r="DF499" s="147"/>
      <c r="DG499" s="147"/>
      <c r="DH499" s="147"/>
      <c r="DI499" s="147"/>
      <c r="DJ499" s="147"/>
      <c r="DK499" s="147"/>
      <c r="DL499" s="147"/>
      <c r="DM499" s="147"/>
      <c r="DN499" s="147"/>
      <c r="DO499" s="147"/>
      <c r="DP499" s="147"/>
      <c r="DQ499" s="147"/>
      <c r="DR499" s="147"/>
      <c r="DS499" s="147"/>
      <c r="DT499" s="147"/>
      <c r="DU499" s="147"/>
      <c r="DV499" s="147"/>
      <c r="DW499" s="147"/>
      <c r="DX499" s="147"/>
      <c r="DY499" s="147"/>
      <c r="DZ499" s="147"/>
      <c r="EA499" s="147"/>
      <c r="EB499" s="147"/>
      <c r="EC499" s="147"/>
      <c r="ED499" s="147"/>
      <c r="EE499" s="147"/>
      <c r="EF499" s="147"/>
      <c r="EG499" s="147"/>
      <c r="EH499" s="147"/>
      <c r="EI499" s="147"/>
      <c r="EJ499" s="147"/>
      <c r="EK499" s="147"/>
      <c r="EL499" s="147"/>
      <c r="EM499" s="147"/>
      <c r="EN499" s="147"/>
      <c r="EO499" s="147"/>
      <c r="EP499" s="147"/>
      <c r="EQ499" s="147"/>
      <c r="ER499" s="147"/>
      <c r="ES499" s="147"/>
      <c r="ET499" s="147"/>
      <c r="EU499" s="147"/>
      <c r="EV499" s="147"/>
      <c r="EW499" s="147"/>
      <c r="EX499" s="147"/>
    </row>
    <row r="500" spans="1:240" s="80" customFormat="1" ht="29" customHeight="1" x14ac:dyDescent="0.2">
      <c r="A500" s="3666" t="s">
        <v>2970</v>
      </c>
      <c r="B500" s="3050" t="s">
        <v>3606</v>
      </c>
      <c r="C500" s="3047" t="s">
        <v>315</v>
      </c>
      <c r="D500" s="3047" t="s">
        <v>35</v>
      </c>
      <c r="E500" s="3049">
        <v>40658</v>
      </c>
      <c r="F500" s="3131">
        <f ca="1">(YEAR(NOW())-YEAR(E500))*12+MONTH(NOW())-MONTH(E500)</f>
        <v>148</v>
      </c>
      <c r="G500" s="3047" t="s">
        <v>1281</v>
      </c>
      <c r="H500" s="3064"/>
      <c r="I500" s="3060"/>
      <c r="J500" s="3060"/>
      <c r="K500" s="3062" t="s">
        <v>2868</v>
      </c>
      <c r="L500" s="3180" t="s">
        <v>1798</v>
      </c>
      <c r="M500" s="3189" t="s">
        <v>2872</v>
      </c>
      <c r="N500" s="3189" t="s">
        <v>2159</v>
      </c>
      <c r="O500" s="3142" t="s">
        <v>2340</v>
      </c>
      <c r="P500" s="3181" t="s">
        <v>2749</v>
      </c>
      <c r="Q500" s="3060" t="s">
        <v>2046</v>
      </c>
      <c r="R500" s="3060" t="s">
        <v>2046</v>
      </c>
      <c r="S500" s="3060" t="s">
        <v>1734</v>
      </c>
      <c r="T500" s="3060"/>
      <c r="U500" s="3141" t="s">
        <v>2502</v>
      </c>
      <c r="V500" s="3060" t="s">
        <v>1841</v>
      </c>
      <c r="W500" s="3064" t="s">
        <v>1795</v>
      </c>
      <c r="X500" s="3052"/>
      <c r="Y500" s="2730" t="s">
        <v>2433</v>
      </c>
      <c r="Z500" s="151" t="s">
        <v>2046</v>
      </c>
      <c r="AA500" s="2826" t="s">
        <v>2046</v>
      </c>
      <c r="AB500" s="2951"/>
      <c r="AC500" s="151" t="s">
        <v>2329</v>
      </c>
      <c r="AD500" s="3021" t="s">
        <v>2316</v>
      </c>
      <c r="AE500" s="2864" t="s">
        <v>2190</v>
      </c>
      <c r="AF500" s="2864" t="s">
        <v>2190</v>
      </c>
      <c r="AG500" s="2864" t="s">
        <v>2190</v>
      </c>
      <c r="AH500" s="71" t="s">
        <v>1798</v>
      </c>
      <c r="AI500" s="147" t="s">
        <v>1734</v>
      </c>
      <c r="AJ500" s="147"/>
      <c r="AK500" s="147" t="s">
        <v>1734</v>
      </c>
      <c r="AL500" s="147"/>
      <c r="AM500" s="147"/>
      <c r="AN500" s="147"/>
      <c r="AO500" s="147"/>
      <c r="AP500" s="147"/>
      <c r="AQ500" s="147"/>
      <c r="AR500" s="147"/>
      <c r="AS500" s="147"/>
      <c r="AT500" s="147"/>
      <c r="AU500" s="147"/>
      <c r="AV500" s="147"/>
      <c r="AW500" s="147"/>
      <c r="AX500" s="147"/>
      <c r="AY500" s="147"/>
      <c r="AZ500" s="147"/>
      <c r="BA500" s="147"/>
      <c r="BB500" s="147"/>
      <c r="BC500" s="147"/>
      <c r="BD500" s="147"/>
      <c r="BE500" s="147"/>
      <c r="BF500" s="147"/>
      <c r="BG500" s="147"/>
      <c r="BH500" s="147"/>
      <c r="BI500" s="147"/>
      <c r="BJ500" s="147"/>
      <c r="BK500" s="147"/>
      <c r="BL500" s="147"/>
      <c r="BM500" s="147"/>
      <c r="BN500" s="147"/>
      <c r="BO500" s="147"/>
      <c r="BP500" s="147"/>
      <c r="BQ500" s="147"/>
      <c r="BR500" s="147"/>
      <c r="BS500" s="147"/>
      <c r="BT500" s="147"/>
      <c r="BU500" s="147"/>
      <c r="BV500" s="147"/>
      <c r="BW500" s="147"/>
      <c r="BX500" s="147"/>
      <c r="BY500" s="147"/>
      <c r="BZ500" s="147"/>
      <c r="CA500" s="147"/>
      <c r="CB500" s="147"/>
      <c r="CC500" s="147"/>
      <c r="CD500" s="147"/>
      <c r="CE500" s="147"/>
      <c r="CF500" s="147"/>
      <c r="CG500" s="147"/>
      <c r="CH500" s="147"/>
      <c r="CI500" s="147"/>
      <c r="CJ500" s="147"/>
      <c r="CK500" s="147"/>
      <c r="CL500" s="147"/>
      <c r="CM500" s="147"/>
      <c r="CN500" s="147"/>
      <c r="CO500" s="147"/>
      <c r="CP500" s="147"/>
      <c r="CQ500" s="147"/>
      <c r="CR500" s="147"/>
      <c r="CS500" s="147"/>
      <c r="CT500" s="147"/>
      <c r="CU500" s="147"/>
      <c r="CV500" s="147"/>
      <c r="CW500" s="147"/>
      <c r="CX500" s="147"/>
      <c r="CY500" s="147"/>
      <c r="CZ500" s="147"/>
      <c r="DA500" s="147"/>
      <c r="DB500" s="147"/>
      <c r="DC500" s="147"/>
      <c r="DD500" s="147"/>
      <c r="DE500" s="147"/>
      <c r="DF500" s="147"/>
      <c r="DG500" s="147"/>
      <c r="DH500" s="147"/>
      <c r="DI500" s="147"/>
      <c r="DJ500" s="147"/>
      <c r="DK500" s="147"/>
      <c r="DL500" s="147"/>
      <c r="DM500" s="147"/>
      <c r="DN500" s="147"/>
      <c r="DO500" s="147"/>
      <c r="DP500" s="147"/>
      <c r="DQ500" s="147"/>
      <c r="DR500" s="147"/>
      <c r="DS500" s="147"/>
      <c r="DT500" s="147"/>
      <c r="DU500" s="147"/>
      <c r="DV500" s="147"/>
      <c r="DW500" s="147"/>
      <c r="DX500" s="147"/>
      <c r="DY500" s="147"/>
      <c r="DZ500" s="147"/>
      <c r="EA500" s="147"/>
      <c r="EB500" s="147"/>
      <c r="EC500" s="147"/>
      <c r="ED500" s="147"/>
      <c r="EE500" s="147"/>
      <c r="EF500" s="147"/>
      <c r="EG500" s="147"/>
      <c r="EH500" s="147"/>
      <c r="EI500" s="147"/>
      <c r="EJ500" s="147"/>
      <c r="EK500" s="147"/>
      <c r="EL500" s="147"/>
      <c r="EM500" s="147"/>
      <c r="EN500" s="147"/>
      <c r="EO500" s="147"/>
      <c r="EP500" s="147"/>
      <c r="EQ500" s="147"/>
      <c r="ER500" s="147"/>
      <c r="ES500" s="147"/>
      <c r="ET500" s="147"/>
      <c r="EU500" s="147"/>
      <c r="EV500" s="147"/>
      <c r="EW500" s="147"/>
      <c r="EX500" s="147"/>
      <c r="EY500" s="147"/>
      <c r="EZ500" s="147"/>
    </row>
    <row r="501" spans="1:240" s="3154" customFormat="1" ht="29" customHeight="1" x14ac:dyDescent="0.2">
      <c r="A501" s="3666" t="s">
        <v>2970</v>
      </c>
      <c r="B501" s="3046" t="s">
        <v>2833</v>
      </c>
      <c r="C501" s="3060" t="s">
        <v>186</v>
      </c>
      <c r="D501" s="3060"/>
      <c r="E501" s="3062"/>
      <c r="F501" s="3130"/>
      <c r="G501" s="3060"/>
      <c r="H501" s="3064"/>
      <c r="I501" s="3060"/>
      <c r="J501" s="3060"/>
      <c r="K501" s="3060" t="s">
        <v>2329</v>
      </c>
      <c r="L501" s="3060" t="s">
        <v>2885</v>
      </c>
      <c r="M501" s="3176" t="s">
        <v>2329</v>
      </c>
      <c r="N501" s="3095" t="s">
        <v>2854</v>
      </c>
      <c r="O501" s="3192" t="s">
        <v>2842</v>
      </c>
      <c r="P501" s="3060" t="s">
        <v>2946</v>
      </c>
      <c r="Q501" s="3147"/>
      <c r="R501" s="3147"/>
      <c r="S501" s="3147"/>
      <c r="T501" s="3157"/>
      <c r="U501" s="3147"/>
      <c r="V501" s="3064"/>
      <c r="W501" s="3064"/>
      <c r="X501" s="3033"/>
      <c r="Y501" s="3034"/>
      <c r="Z501" s="2957"/>
      <c r="AA501" s="3158"/>
      <c r="AB501" s="3159"/>
      <c r="AC501" s="199"/>
      <c r="AD501" s="3160"/>
      <c r="AJ501" s="3153"/>
      <c r="AK501" s="3153"/>
      <c r="AL501" s="3161"/>
      <c r="AM501" s="3161"/>
      <c r="AN501" s="3161"/>
      <c r="AO501" s="3161"/>
      <c r="AP501" s="3161"/>
      <c r="AQ501" s="3161"/>
      <c r="AR501" s="3161"/>
      <c r="AS501" s="3161"/>
      <c r="AT501" s="3161"/>
      <c r="AU501" s="3161"/>
      <c r="AV501" s="3161"/>
      <c r="AW501" s="3161"/>
      <c r="AX501" s="3161"/>
      <c r="AY501" s="3161"/>
      <c r="AZ501" s="3161"/>
      <c r="BA501" s="3161"/>
      <c r="BB501" s="3161"/>
      <c r="BC501" s="3161"/>
      <c r="BD501" s="3161"/>
      <c r="BE501" s="3161"/>
      <c r="BF501" s="3161"/>
      <c r="BG501" s="3161"/>
      <c r="BH501" s="3161"/>
      <c r="BI501" s="3161"/>
      <c r="BJ501" s="3161"/>
      <c r="BK501" s="3161"/>
      <c r="BL501" s="3161"/>
      <c r="BM501" s="3161"/>
      <c r="BN501" s="3161"/>
      <c r="BO501" s="3161"/>
      <c r="BP501" s="3161"/>
      <c r="BQ501" s="3161"/>
      <c r="BR501" s="3161"/>
      <c r="BS501" s="3161"/>
      <c r="BT501" s="3161"/>
      <c r="BU501" s="3161"/>
      <c r="BV501" s="3161"/>
      <c r="BW501" s="3161"/>
      <c r="BX501" s="3161"/>
      <c r="BY501" s="3161"/>
      <c r="BZ501" s="3161"/>
      <c r="CA501" s="3161"/>
      <c r="CB501" s="3161"/>
      <c r="CC501" s="3161"/>
      <c r="CD501" s="3161"/>
      <c r="CE501" s="3161"/>
      <c r="CF501" s="3161"/>
      <c r="CG501" s="3161"/>
      <c r="CH501" s="3161"/>
      <c r="CI501" s="3161"/>
      <c r="CJ501" s="3161"/>
      <c r="CK501" s="3161"/>
      <c r="CL501" s="3161"/>
      <c r="CM501" s="3161"/>
      <c r="CN501" s="3161"/>
      <c r="CO501" s="3161"/>
      <c r="CP501" s="3161"/>
      <c r="CQ501" s="3161"/>
      <c r="CR501" s="3161"/>
      <c r="CS501" s="3161"/>
      <c r="CT501" s="3161"/>
      <c r="CU501" s="3161"/>
      <c r="CV501" s="3161"/>
      <c r="CW501" s="3161"/>
      <c r="CX501" s="3161"/>
      <c r="CY501" s="3161"/>
      <c r="CZ501" s="3161"/>
      <c r="DA501" s="3161"/>
      <c r="DB501" s="3161"/>
      <c r="DC501" s="3161"/>
      <c r="DD501" s="3161"/>
      <c r="DE501" s="3161"/>
      <c r="DF501" s="3161"/>
      <c r="DG501" s="3161"/>
      <c r="DH501" s="3161"/>
      <c r="DI501" s="3161"/>
      <c r="DJ501" s="3161"/>
      <c r="DK501" s="3161"/>
      <c r="DL501" s="3161"/>
      <c r="DM501" s="3161"/>
      <c r="DN501" s="3161"/>
      <c r="DO501" s="3161"/>
      <c r="DP501" s="3161"/>
      <c r="DQ501" s="3161"/>
      <c r="DR501" s="3161"/>
      <c r="DS501" s="3161"/>
      <c r="DT501" s="3161"/>
      <c r="DU501" s="3161"/>
      <c r="DV501" s="3161"/>
      <c r="DW501" s="3161"/>
      <c r="DX501" s="3161"/>
      <c r="DY501" s="3161"/>
      <c r="DZ501" s="3161"/>
      <c r="EA501" s="3161"/>
      <c r="EB501" s="3161"/>
      <c r="EC501" s="3161"/>
      <c r="ED501" s="3161"/>
      <c r="EE501" s="3161"/>
      <c r="EF501" s="3161"/>
      <c r="EG501" s="3161"/>
      <c r="EH501" s="3161"/>
      <c r="EI501" s="3161"/>
      <c r="EJ501" s="3161"/>
      <c r="EK501" s="3161"/>
      <c r="EL501" s="3161"/>
      <c r="EM501" s="3161"/>
      <c r="EN501" s="3161"/>
      <c r="EO501" s="3161"/>
      <c r="EP501" s="3161"/>
      <c r="EQ501" s="3161"/>
      <c r="ER501" s="3161"/>
      <c r="ES501" s="3161"/>
      <c r="ET501" s="3161"/>
      <c r="EU501" s="3161"/>
      <c r="EV501" s="3161"/>
      <c r="EW501" s="3161"/>
      <c r="EX501" s="3155"/>
      <c r="EY501" s="3155"/>
      <c r="EZ501" s="3155"/>
      <c r="FA501" s="3162"/>
      <c r="FB501" s="3162"/>
      <c r="FC501" s="3162"/>
      <c r="FD501" s="3162"/>
      <c r="FE501" s="3162"/>
      <c r="FF501" s="3162"/>
      <c r="FG501" s="3162"/>
      <c r="FH501" s="3162"/>
      <c r="FI501" s="3162"/>
      <c r="FJ501" s="3162"/>
      <c r="FK501" s="3162"/>
      <c r="FL501" s="3162"/>
      <c r="FM501" s="3162"/>
      <c r="FN501" s="3162"/>
      <c r="FO501" s="3162"/>
      <c r="FP501" s="3162"/>
      <c r="FQ501" s="3162"/>
      <c r="FR501" s="3162"/>
      <c r="FS501" s="3162"/>
      <c r="FT501" s="3162"/>
      <c r="FU501" s="3162"/>
      <c r="FV501" s="3162"/>
      <c r="FW501" s="3162"/>
      <c r="FX501" s="3162"/>
      <c r="FY501" s="3162"/>
      <c r="FZ501" s="3162"/>
      <c r="GA501" s="3162"/>
      <c r="GB501" s="3162"/>
      <c r="GC501" s="3162"/>
      <c r="GD501" s="3162"/>
      <c r="GE501" s="3162"/>
      <c r="GF501" s="3162"/>
      <c r="GG501" s="3162"/>
      <c r="GH501" s="3162"/>
      <c r="GI501" s="3162"/>
      <c r="GJ501" s="3162"/>
      <c r="GK501" s="3162"/>
      <c r="GL501" s="3162"/>
      <c r="GM501" s="3162"/>
      <c r="GN501" s="3162"/>
      <c r="GO501" s="3162"/>
      <c r="GP501" s="3162"/>
      <c r="GQ501" s="3162"/>
      <c r="GR501" s="3162"/>
      <c r="GS501" s="3162"/>
      <c r="GT501" s="3162"/>
      <c r="GU501" s="3162"/>
      <c r="GV501" s="3162"/>
      <c r="GW501" s="3162"/>
      <c r="GX501" s="3162"/>
      <c r="GY501" s="3162"/>
      <c r="GZ501" s="3162"/>
      <c r="HA501" s="3162"/>
      <c r="HB501" s="3162"/>
      <c r="HC501" s="3162"/>
      <c r="HD501" s="3162"/>
      <c r="HE501" s="3162"/>
      <c r="HF501" s="3162"/>
      <c r="HG501" s="3162"/>
      <c r="HH501" s="3162"/>
      <c r="HI501" s="3162"/>
      <c r="HJ501" s="3162"/>
      <c r="HK501" s="3162"/>
      <c r="HL501" s="3162"/>
      <c r="HM501" s="3162"/>
      <c r="HN501" s="3162"/>
      <c r="HO501" s="3162"/>
      <c r="HP501" s="3162"/>
      <c r="HQ501" s="3162"/>
      <c r="HR501" s="3162"/>
      <c r="HS501" s="3162"/>
      <c r="HT501" s="3162"/>
      <c r="HU501" s="3162"/>
      <c r="HV501" s="3162"/>
      <c r="HW501" s="3162"/>
      <c r="HX501" s="3162"/>
      <c r="HY501" s="3162"/>
      <c r="HZ501" s="3162"/>
      <c r="IA501" s="3162"/>
      <c r="IB501" s="3162"/>
      <c r="IC501" s="3162"/>
      <c r="ID501" s="3162"/>
      <c r="IE501" s="3162"/>
      <c r="IF501" s="3162"/>
    </row>
    <row r="502" spans="1:240" s="3154" customFormat="1" ht="29" customHeight="1" x14ac:dyDescent="0.2">
      <c r="A502" s="3666" t="s">
        <v>2970</v>
      </c>
      <c r="B502" s="3046" t="s">
        <v>2832</v>
      </c>
      <c r="C502" s="3060" t="s">
        <v>186</v>
      </c>
      <c r="D502" s="3060"/>
      <c r="E502" s="3062"/>
      <c r="F502" s="3130"/>
      <c r="G502" s="3060"/>
      <c r="H502" s="3064"/>
      <c r="I502" s="3060"/>
      <c r="J502" s="3060"/>
      <c r="K502" s="3060" t="s">
        <v>2329</v>
      </c>
      <c r="L502" s="3060" t="s">
        <v>2885</v>
      </c>
      <c r="M502" s="3176" t="s">
        <v>2329</v>
      </c>
      <c r="N502" s="3095" t="s">
        <v>2854</v>
      </c>
      <c r="O502" s="3156" t="s">
        <v>2842</v>
      </c>
      <c r="P502" s="3060" t="s">
        <v>2946</v>
      </c>
      <c r="Q502" s="3147"/>
      <c r="R502" s="3147"/>
      <c r="S502" s="3147"/>
      <c r="T502" s="3157"/>
      <c r="U502" s="3147"/>
      <c r="V502" s="3064"/>
      <c r="W502" s="3064"/>
      <c r="X502" s="3033"/>
      <c r="Y502" s="3034"/>
      <c r="Z502" s="2957"/>
      <c r="AA502" s="3158"/>
      <c r="AB502" s="3159"/>
      <c r="AC502" s="199"/>
      <c r="AD502" s="3160"/>
      <c r="AJ502" s="3153"/>
      <c r="AK502" s="3153"/>
      <c r="AL502" s="3161"/>
      <c r="AM502" s="3161"/>
      <c r="AN502" s="3161"/>
      <c r="AO502" s="3161"/>
      <c r="AP502" s="3161"/>
      <c r="AQ502" s="3161"/>
      <c r="AR502" s="3161"/>
      <c r="AS502" s="3161"/>
      <c r="AT502" s="3161"/>
      <c r="AU502" s="3161"/>
      <c r="AV502" s="3161"/>
      <c r="AW502" s="3161"/>
      <c r="AX502" s="3161"/>
      <c r="AY502" s="3161"/>
      <c r="AZ502" s="3161"/>
      <c r="BA502" s="3161"/>
      <c r="BB502" s="3161"/>
      <c r="BC502" s="3161"/>
      <c r="BD502" s="3161"/>
      <c r="BE502" s="3161"/>
      <c r="BF502" s="3161"/>
      <c r="BG502" s="3161"/>
      <c r="BH502" s="3161"/>
      <c r="BI502" s="3161"/>
      <c r="BJ502" s="3161"/>
      <c r="BK502" s="3161"/>
      <c r="BL502" s="3161"/>
      <c r="BM502" s="3161"/>
      <c r="BN502" s="3161"/>
      <c r="BO502" s="3161"/>
      <c r="BP502" s="3161"/>
      <c r="BQ502" s="3161"/>
      <c r="BR502" s="3161"/>
      <c r="BS502" s="3161"/>
      <c r="BT502" s="3161"/>
      <c r="BU502" s="3161"/>
      <c r="BV502" s="3161"/>
      <c r="BW502" s="3161"/>
      <c r="BX502" s="3161"/>
      <c r="BY502" s="3161"/>
      <c r="BZ502" s="3161"/>
      <c r="CA502" s="3161"/>
      <c r="CB502" s="3161"/>
      <c r="CC502" s="3161"/>
      <c r="CD502" s="3161"/>
      <c r="CE502" s="3161"/>
      <c r="CF502" s="3161"/>
      <c r="CG502" s="3161"/>
      <c r="CH502" s="3161"/>
      <c r="CI502" s="3161"/>
      <c r="CJ502" s="3161"/>
      <c r="CK502" s="3161"/>
      <c r="CL502" s="3161"/>
      <c r="CM502" s="3161"/>
      <c r="CN502" s="3161"/>
      <c r="CO502" s="3161"/>
      <c r="CP502" s="3161"/>
      <c r="CQ502" s="3161"/>
      <c r="CR502" s="3161"/>
      <c r="CS502" s="3161"/>
      <c r="CT502" s="3161"/>
      <c r="CU502" s="3161"/>
      <c r="CV502" s="3161"/>
      <c r="CW502" s="3161"/>
      <c r="CX502" s="3161"/>
      <c r="CY502" s="3161"/>
      <c r="CZ502" s="3161"/>
      <c r="DA502" s="3161"/>
      <c r="DB502" s="3161"/>
      <c r="DC502" s="3161"/>
      <c r="DD502" s="3161"/>
      <c r="DE502" s="3161"/>
      <c r="DF502" s="3161"/>
      <c r="DG502" s="3161"/>
      <c r="DH502" s="3161"/>
      <c r="DI502" s="3161"/>
      <c r="DJ502" s="3161"/>
      <c r="DK502" s="3161"/>
      <c r="DL502" s="3161"/>
      <c r="DM502" s="3161"/>
      <c r="DN502" s="3161"/>
      <c r="DO502" s="3161"/>
      <c r="DP502" s="3161"/>
      <c r="DQ502" s="3161"/>
      <c r="DR502" s="3161"/>
      <c r="DS502" s="3161"/>
      <c r="DT502" s="3161"/>
      <c r="DU502" s="3161"/>
      <c r="DV502" s="3161"/>
      <c r="DW502" s="3161"/>
      <c r="DX502" s="3161"/>
      <c r="DY502" s="3161"/>
      <c r="DZ502" s="3161"/>
      <c r="EA502" s="3161"/>
      <c r="EB502" s="3161"/>
      <c r="EC502" s="3161"/>
      <c r="ED502" s="3161"/>
      <c r="EE502" s="3161"/>
      <c r="EF502" s="3161"/>
      <c r="EG502" s="3161"/>
      <c r="EH502" s="3161"/>
      <c r="EI502" s="3161"/>
      <c r="EJ502" s="3161"/>
      <c r="EK502" s="3161"/>
      <c r="EL502" s="3161"/>
      <c r="EM502" s="3161"/>
      <c r="EN502" s="3161"/>
      <c r="EO502" s="3161"/>
      <c r="EP502" s="3161"/>
      <c r="EQ502" s="3161"/>
      <c r="ER502" s="3161"/>
      <c r="ES502" s="3161"/>
      <c r="ET502" s="3161"/>
      <c r="EU502" s="3161"/>
      <c r="EV502" s="3161"/>
      <c r="EW502" s="3161"/>
      <c r="EX502" s="3155"/>
      <c r="EY502" s="3155"/>
      <c r="EZ502" s="3155"/>
      <c r="FA502" s="3162"/>
      <c r="FB502" s="3162"/>
      <c r="FC502" s="3162"/>
      <c r="FD502" s="3162"/>
      <c r="FE502" s="3162"/>
      <c r="FF502" s="3162"/>
      <c r="FG502" s="3162"/>
      <c r="FH502" s="3162"/>
      <c r="FI502" s="3162"/>
      <c r="FJ502" s="3162"/>
      <c r="FK502" s="3162"/>
      <c r="FL502" s="3162"/>
      <c r="FM502" s="3162"/>
      <c r="FN502" s="3162"/>
      <c r="FO502" s="3162"/>
      <c r="FP502" s="3162"/>
      <c r="FQ502" s="3162"/>
      <c r="FR502" s="3162"/>
      <c r="FS502" s="3162"/>
      <c r="FT502" s="3162"/>
      <c r="FU502" s="3162"/>
      <c r="FV502" s="3162"/>
      <c r="FW502" s="3162"/>
      <c r="FX502" s="3162"/>
      <c r="FY502" s="3162"/>
      <c r="FZ502" s="3162"/>
      <c r="GA502" s="3162"/>
      <c r="GB502" s="3162"/>
      <c r="GC502" s="3162"/>
      <c r="GD502" s="3162"/>
      <c r="GE502" s="3162"/>
      <c r="GF502" s="3162"/>
      <c r="GG502" s="3162"/>
      <c r="GH502" s="3162"/>
      <c r="GI502" s="3162"/>
      <c r="GJ502" s="3162"/>
      <c r="GK502" s="3162"/>
      <c r="GL502" s="3162"/>
      <c r="GM502" s="3162"/>
      <c r="GN502" s="3162"/>
      <c r="GO502" s="3162"/>
      <c r="GP502" s="3162"/>
      <c r="GQ502" s="3162"/>
      <c r="GR502" s="3162"/>
      <c r="GS502" s="3162"/>
      <c r="GT502" s="3162"/>
      <c r="GU502" s="3162"/>
      <c r="GV502" s="3162"/>
      <c r="GW502" s="3162"/>
      <c r="GX502" s="3162"/>
      <c r="GY502" s="3162"/>
      <c r="GZ502" s="3162"/>
      <c r="HA502" s="3162"/>
      <c r="HB502" s="3162"/>
      <c r="HC502" s="3162"/>
      <c r="HD502" s="3162"/>
      <c r="HE502" s="3162"/>
      <c r="HF502" s="3162"/>
      <c r="HG502" s="3162"/>
      <c r="HH502" s="3162"/>
      <c r="HI502" s="3162"/>
      <c r="HJ502" s="3162"/>
      <c r="HK502" s="3162"/>
      <c r="HL502" s="3162"/>
      <c r="HM502" s="3162"/>
      <c r="HN502" s="3162"/>
      <c r="HO502" s="3162"/>
      <c r="HP502" s="3162"/>
      <c r="HQ502" s="3162"/>
      <c r="HR502" s="3162"/>
      <c r="HS502" s="3162"/>
      <c r="HT502" s="3162"/>
      <c r="HU502" s="3162"/>
      <c r="HV502" s="3162"/>
      <c r="HW502" s="3162"/>
      <c r="HX502" s="3162"/>
      <c r="HY502" s="3162"/>
      <c r="HZ502" s="3162"/>
      <c r="IA502" s="3162"/>
      <c r="IB502" s="3162"/>
      <c r="IC502" s="3162"/>
      <c r="ID502" s="3162"/>
      <c r="IE502" s="3162"/>
      <c r="IF502" s="3162"/>
    </row>
    <row r="503" spans="1:240" s="3154" customFormat="1" ht="29" customHeight="1" x14ac:dyDescent="0.2">
      <c r="A503" s="3666" t="s">
        <v>2970</v>
      </c>
      <c r="B503" s="3046" t="s">
        <v>2831</v>
      </c>
      <c r="C503" s="3060" t="s">
        <v>186</v>
      </c>
      <c r="D503" s="3060"/>
      <c r="E503" s="3062"/>
      <c r="F503" s="3130"/>
      <c r="G503" s="3060"/>
      <c r="H503" s="3064"/>
      <c r="I503" s="3060"/>
      <c r="J503" s="3060"/>
      <c r="K503" s="3060" t="s">
        <v>2329</v>
      </c>
      <c r="L503" s="3060" t="s">
        <v>2885</v>
      </c>
      <c r="M503" s="3176" t="s">
        <v>2329</v>
      </c>
      <c r="N503" s="3095" t="s">
        <v>2854</v>
      </c>
      <c r="O503" s="3156" t="s">
        <v>2842</v>
      </c>
      <c r="P503" s="3060" t="s">
        <v>2946</v>
      </c>
      <c r="Q503" s="3147"/>
      <c r="R503" s="3147"/>
      <c r="S503" s="3147"/>
      <c r="T503" s="3157"/>
      <c r="U503" s="3147"/>
      <c r="V503" s="3064"/>
      <c r="W503" s="3064"/>
      <c r="X503" s="3033"/>
      <c r="Y503" s="3034"/>
      <c r="Z503" s="2957"/>
      <c r="AA503" s="3158"/>
      <c r="AB503" s="3159"/>
      <c r="AC503" s="199"/>
      <c r="AD503" s="3160"/>
      <c r="AJ503" s="3153"/>
      <c r="AK503" s="3153"/>
      <c r="AL503" s="3161"/>
      <c r="AM503" s="3161"/>
      <c r="AN503" s="3161"/>
      <c r="AO503" s="3161"/>
      <c r="AP503" s="3161"/>
      <c r="AQ503" s="3161"/>
      <c r="AR503" s="3161"/>
      <c r="AS503" s="3161"/>
      <c r="AT503" s="3161"/>
      <c r="AU503" s="3161"/>
      <c r="AV503" s="3161"/>
      <c r="AW503" s="3161"/>
      <c r="AX503" s="3161"/>
      <c r="AY503" s="3161"/>
      <c r="AZ503" s="3161"/>
      <c r="BA503" s="3161"/>
      <c r="BB503" s="3161"/>
      <c r="BC503" s="3161"/>
      <c r="BD503" s="3161"/>
      <c r="BE503" s="3161"/>
      <c r="BF503" s="3161"/>
      <c r="BG503" s="3161"/>
      <c r="BH503" s="3161"/>
      <c r="BI503" s="3161"/>
      <c r="BJ503" s="3161"/>
      <c r="BK503" s="3161"/>
      <c r="BL503" s="3161"/>
      <c r="BM503" s="3161"/>
      <c r="BN503" s="3161"/>
      <c r="BO503" s="3161"/>
      <c r="BP503" s="3161"/>
      <c r="BQ503" s="3161"/>
      <c r="BR503" s="3161"/>
      <c r="BS503" s="3161"/>
      <c r="BT503" s="3161"/>
      <c r="BU503" s="3161"/>
      <c r="BV503" s="3161"/>
      <c r="BW503" s="3161"/>
      <c r="BX503" s="3161"/>
      <c r="BY503" s="3161"/>
      <c r="BZ503" s="3161"/>
      <c r="CA503" s="3161"/>
      <c r="CB503" s="3161"/>
      <c r="CC503" s="3161"/>
      <c r="CD503" s="3161"/>
      <c r="CE503" s="3161"/>
      <c r="CF503" s="3161"/>
      <c r="CG503" s="3161"/>
      <c r="CH503" s="3161"/>
      <c r="CI503" s="3161"/>
      <c r="CJ503" s="3161"/>
      <c r="CK503" s="3161"/>
      <c r="CL503" s="3161"/>
      <c r="CM503" s="3161"/>
      <c r="CN503" s="3161"/>
      <c r="CO503" s="3161"/>
      <c r="CP503" s="3161"/>
      <c r="CQ503" s="3161"/>
      <c r="CR503" s="3161"/>
      <c r="CS503" s="3161"/>
      <c r="CT503" s="3161"/>
      <c r="CU503" s="3161"/>
      <c r="CV503" s="3161"/>
      <c r="CW503" s="3161"/>
      <c r="CX503" s="3161"/>
      <c r="CY503" s="3161"/>
      <c r="CZ503" s="3161"/>
      <c r="DA503" s="3161"/>
      <c r="DB503" s="3161"/>
      <c r="DC503" s="3161"/>
      <c r="DD503" s="3161"/>
      <c r="DE503" s="3161"/>
      <c r="DF503" s="3161"/>
      <c r="DG503" s="3161"/>
      <c r="DH503" s="3161"/>
      <c r="DI503" s="3161"/>
      <c r="DJ503" s="3161"/>
      <c r="DK503" s="3161"/>
      <c r="DL503" s="3161"/>
      <c r="DM503" s="3161"/>
      <c r="DN503" s="3161"/>
      <c r="DO503" s="3161"/>
      <c r="DP503" s="3161"/>
      <c r="DQ503" s="3161"/>
      <c r="DR503" s="3161"/>
      <c r="DS503" s="3161"/>
      <c r="DT503" s="3161"/>
      <c r="DU503" s="3161"/>
      <c r="DV503" s="3161"/>
      <c r="DW503" s="3161"/>
      <c r="DX503" s="3161"/>
      <c r="DY503" s="3161"/>
      <c r="DZ503" s="3161"/>
      <c r="EA503" s="3161"/>
      <c r="EB503" s="3161"/>
      <c r="EC503" s="3161"/>
      <c r="ED503" s="3161"/>
      <c r="EE503" s="3161"/>
      <c r="EF503" s="3161"/>
      <c r="EG503" s="3161"/>
      <c r="EH503" s="3161"/>
      <c r="EI503" s="3161"/>
      <c r="EJ503" s="3161"/>
      <c r="EK503" s="3161"/>
      <c r="EL503" s="3161"/>
      <c r="EM503" s="3161"/>
      <c r="EN503" s="3161"/>
      <c r="EO503" s="3161"/>
      <c r="EP503" s="3161"/>
      <c r="EQ503" s="3161"/>
      <c r="ER503" s="3161"/>
      <c r="ES503" s="3161"/>
      <c r="ET503" s="3161"/>
      <c r="EU503" s="3161"/>
      <c r="EV503" s="3161"/>
      <c r="EW503" s="3161"/>
      <c r="EX503" s="3155"/>
      <c r="EY503" s="3155"/>
      <c r="EZ503" s="3155"/>
      <c r="FA503" s="3162"/>
      <c r="FB503" s="3162"/>
      <c r="FC503" s="3162"/>
      <c r="FD503" s="3162"/>
      <c r="FE503" s="3162"/>
      <c r="FF503" s="3162"/>
      <c r="FG503" s="3162"/>
      <c r="FH503" s="3162"/>
      <c r="FI503" s="3162"/>
      <c r="FJ503" s="3162"/>
      <c r="FK503" s="3162"/>
      <c r="FL503" s="3162"/>
      <c r="FM503" s="3162"/>
      <c r="FN503" s="3162"/>
      <c r="FO503" s="3162"/>
      <c r="FP503" s="3162"/>
      <c r="FQ503" s="3162"/>
      <c r="FR503" s="3162"/>
      <c r="FS503" s="3162"/>
      <c r="FT503" s="3162"/>
      <c r="FU503" s="3162"/>
      <c r="FV503" s="3162"/>
      <c r="FW503" s="3162"/>
      <c r="FX503" s="3162"/>
      <c r="FY503" s="3162"/>
      <c r="FZ503" s="3162"/>
      <c r="GA503" s="3162"/>
      <c r="GB503" s="3162"/>
      <c r="GC503" s="3162"/>
      <c r="GD503" s="3162"/>
      <c r="GE503" s="3162"/>
      <c r="GF503" s="3162"/>
      <c r="GG503" s="3162"/>
      <c r="GH503" s="3162"/>
      <c r="GI503" s="3162"/>
      <c r="GJ503" s="3162"/>
      <c r="GK503" s="3162"/>
      <c r="GL503" s="3162"/>
      <c r="GM503" s="3162"/>
      <c r="GN503" s="3162"/>
      <c r="GO503" s="3162"/>
      <c r="GP503" s="3162"/>
      <c r="GQ503" s="3162"/>
      <c r="GR503" s="3162"/>
      <c r="GS503" s="3162"/>
      <c r="GT503" s="3162"/>
      <c r="GU503" s="3162"/>
      <c r="GV503" s="3162"/>
      <c r="GW503" s="3162"/>
      <c r="GX503" s="3162"/>
      <c r="GY503" s="3162"/>
      <c r="GZ503" s="3162"/>
      <c r="HA503" s="3162"/>
      <c r="HB503" s="3162"/>
      <c r="HC503" s="3162"/>
      <c r="HD503" s="3162"/>
      <c r="HE503" s="3162"/>
      <c r="HF503" s="3162"/>
      <c r="HG503" s="3162"/>
      <c r="HH503" s="3162"/>
      <c r="HI503" s="3162"/>
      <c r="HJ503" s="3162"/>
      <c r="HK503" s="3162"/>
      <c r="HL503" s="3162"/>
      <c r="HM503" s="3162"/>
      <c r="HN503" s="3162"/>
      <c r="HO503" s="3162"/>
      <c r="HP503" s="3162"/>
      <c r="HQ503" s="3162"/>
      <c r="HR503" s="3162"/>
      <c r="HS503" s="3162"/>
      <c r="HT503" s="3162"/>
      <c r="HU503" s="3162"/>
      <c r="HV503" s="3162"/>
      <c r="HW503" s="3162"/>
      <c r="HX503" s="3162"/>
      <c r="HY503" s="3162"/>
      <c r="HZ503" s="3162"/>
      <c r="IA503" s="3162"/>
      <c r="IB503" s="3162"/>
      <c r="IC503" s="3162"/>
      <c r="ID503" s="3162"/>
      <c r="IE503" s="3162"/>
      <c r="IF503" s="3162"/>
    </row>
    <row r="504" spans="1:240" s="3197" customFormat="1" ht="29" customHeight="1" x14ac:dyDescent="0.15">
      <c r="A504" s="3666"/>
      <c r="B504" s="3193">
        <v>2034</v>
      </c>
      <c r="C504" s="3194" t="s">
        <v>257</v>
      </c>
      <c r="D504" s="3176" t="s">
        <v>259</v>
      </c>
      <c r="E504" s="3195">
        <v>44185</v>
      </c>
      <c r="F504" s="3196">
        <f ca="1">(YEAR(NOW())-YEAR(E504))*12+MONTH(NOW())-MONTH(E504)</f>
        <v>32</v>
      </c>
      <c r="G504" s="3176" t="s">
        <v>1280</v>
      </c>
      <c r="H504" s="3119" t="s">
        <v>2586</v>
      </c>
      <c r="I504" s="3176" t="s">
        <v>2734</v>
      </c>
      <c r="J504" s="3176"/>
      <c r="K504" s="3176"/>
      <c r="O504" s="3198"/>
      <c r="W504" s="3199"/>
      <c r="AD504" s="3200"/>
      <c r="AL504" s="516"/>
      <c r="AM504" s="516"/>
      <c r="AN504" s="516"/>
      <c r="AO504" s="516"/>
      <c r="AP504" s="516"/>
      <c r="AQ504" s="516"/>
      <c r="AR504" s="516"/>
      <c r="AS504" s="516"/>
      <c r="AT504" s="516"/>
      <c r="AU504" s="516"/>
      <c r="AV504" s="516"/>
      <c r="AW504" s="516"/>
      <c r="AX504" s="516"/>
      <c r="AY504" s="516"/>
      <c r="AZ504" s="516"/>
      <c r="BA504" s="516"/>
      <c r="BB504" s="516"/>
      <c r="BC504" s="516"/>
      <c r="BD504" s="516"/>
      <c r="BE504" s="516"/>
      <c r="BF504" s="516"/>
      <c r="BG504" s="516"/>
      <c r="BH504" s="516"/>
      <c r="BI504" s="516"/>
      <c r="BJ504" s="516"/>
      <c r="BK504" s="516"/>
      <c r="BL504" s="516"/>
      <c r="BM504" s="516"/>
      <c r="BN504" s="516"/>
      <c r="BO504" s="516"/>
      <c r="BP504" s="516"/>
      <c r="BQ504" s="516"/>
      <c r="BR504" s="516"/>
      <c r="BS504" s="516"/>
      <c r="BT504" s="516"/>
      <c r="BU504" s="516"/>
      <c r="BV504" s="516"/>
      <c r="BW504" s="516"/>
      <c r="BX504" s="516"/>
      <c r="BY504" s="516"/>
      <c r="BZ504" s="516"/>
      <c r="CA504" s="516"/>
      <c r="CB504" s="516"/>
      <c r="CC504" s="516"/>
      <c r="CD504" s="516"/>
      <c r="CE504" s="516"/>
      <c r="CF504" s="516"/>
      <c r="CG504" s="516"/>
      <c r="CH504" s="516"/>
      <c r="CI504" s="516"/>
      <c r="CJ504" s="516"/>
      <c r="CK504" s="516"/>
      <c r="CL504" s="516"/>
      <c r="CM504" s="516"/>
      <c r="CN504" s="516"/>
      <c r="CO504" s="516"/>
      <c r="CP504" s="516"/>
      <c r="CQ504" s="516"/>
      <c r="CR504" s="516"/>
      <c r="CS504" s="516"/>
      <c r="CT504" s="516"/>
      <c r="CU504" s="516"/>
      <c r="CV504" s="516"/>
      <c r="CW504" s="516"/>
      <c r="CX504" s="516"/>
      <c r="CY504" s="516"/>
      <c r="CZ504" s="516"/>
      <c r="DA504" s="516"/>
      <c r="DB504" s="516"/>
      <c r="DC504" s="516"/>
      <c r="DD504" s="516"/>
      <c r="DE504" s="516"/>
      <c r="DF504" s="516"/>
      <c r="DG504" s="516"/>
      <c r="DH504" s="516"/>
      <c r="DI504" s="516"/>
      <c r="DJ504" s="516"/>
      <c r="DK504" s="516"/>
      <c r="DL504" s="516"/>
      <c r="DM504" s="516"/>
      <c r="DN504" s="516"/>
      <c r="DO504" s="516"/>
      <c r="DP504" s="516"/>
      <c r="DQ504" s="516"/>
      <c r="DR504" s="516"/>
      <c r="DS504" s="516"/>
      <c r="DT504" s="516"/>
      <c r="DU504" s="516"/>
      <c r="DV504" s="516"/>
      <c r="DW504" s="516"/>
      <c r="DX504" s="516"/>
      <c r="DY504" s="516"/>
      <c r="DZ504" s="516"/>
      <c r="EA504" s="516"/>
      <c r="EB504" s="516"/>
      <c r="EC504" s="516"/>
      <c r="ED504" s="516"/>
      <c r="EE504" s="516"/>
      <c r="EF504" s="516"/>
      <c r="EG504" s="516"/>
      <c r="EH504" s="516"/>
      <c r="EI504" s="516"/>
      <c r="EJ504" s="516"/>
      <c r="EK504" s="516"/>
      <c r="EL504" s="516"/>
      <c r="EM504" s="516"/>
      <c r="EN504" s="516"/>
      <c r="EO504" s="516"/>
      <c r="EP504" s="516"/>
      <c r="EQ504" s="516"/>
      <c r="ER504" s="516"/>
      <c r="ES504" s="516"/>
      <c r="ET504" s="516"/>
      <c r="EU504" s="516"/>
      <c r="EV504" s="516"/>
      <c r="EW504" s="516"/>
    </row>
    <row r="505" spans="1:240" s="71" customFormat="1" ht="29" customHeight="1" x14ac:dyDescent="0.2">
      <c r="A505" s="3666" t="s">
        <v>3010</v>
      </c>
      <c r="B505" s="3046" t="s">
        <v>3607</v>
      </c>
      <c r="C505" s="3047" t="s">
        <v>315</v>
      </c>
      <c r="D505" s="3047" t="s">
        <v>27</v>
      </c>
      <c r="E505" s="3049">
        <v>40643</v>
      </c>
      <c r="F505" s="3131">
        <f ca="1">(YEAR(NOW())-YEAR(E505))*12+MONTH(NOW())-MONTH(E505)</f>
        <v>148</v>
      </c>
      <c r="G505" s="3047" t="s">
        <v>1281</v>
      </c>
      <c r="H505" s="3051"/>
      <c r="I505" s="3047"/>
      <c r="J505" s="3047"/>
      <c r="K505" s="3047" t="s">
        <v>2329</v>
      </c>
      <c r="L505" s="3060" t="s">
        <v>2885</v>
      </c>
      <c r="M505" s="3047" t="s">
        <v>2329</v>
      </c>
      <c r="N505" s="3090" t="s">
        <v>2849</v>
      </c>
      <c r="O505" s="3201" t="s">
        <v>2340</v>
      </c>
      <c r="P505" s="3047" t="s">
        <v>2749</v>
      </c>
      <c r="Q505" s="3047" t="s">
        <v>2749</v>
      </c>
      <c r="R505" s="3047" t="s">
        <v>2046</v>
      </c>
      <c r="S505" s="3047" t="s">
        <v>1734</v>
      </c>
      <c r="T505" s="3060"/>
      <c r="U505" s="3060" t="s">
        <v>2502</v>
      </c>
      <c r="V505" s="3060" t="s">
        <v>1841</v>
      </c>
      <c r="W505" s="3064" t="s">
        <v>1795</v>
      </c>
      <c r="X505" s="2932"/>
      <c r="Y505" s="2730" t="s">
        <v>2046</v>
      </c>
      <c r="Z505" s="151" t="s">
        <v>2046</v>
      </c>
      <c r="AA505" s="2826" t="s">
        <v>2046</v>
      </c>
      <c r="AB505" s="2932"/>
      <c r="AC505" s="151" t="s">
        <v>2329</v>
      </c>
      <c r="AD505" s="3021" t="s">
        <v>2316</v>
      </c>
      <c r="AE505" s="2864" t="s">
        <v>2190</v>
      </c>
      <c r="AF505" s="2864" t="s">
        <v>2190</v>
      </c>
      <c r="AG505" s="2864" t="s">
        <v>2190</v>
      </c>
      <c r="AH505" s="71" t="s">
        <v>1798</v>
      </c>
      <c r="AI505" s="71" t="s">
        <v>1841</v>
      </c>
      <c r="AJ505" s="71" t="s">
        <v>2126</v>
      </c>
      <c r="AK505" s="71" t="s">
        <v>1734</v>
      </c>
      <c r="AL505" s="157"/>
      <c r="AM505" s="157"/>
      <c r="AN505" s="157"/>
      <c r="AO505" s="157"/>
      <c r="AP505" s="157"/>
      <c r="AQ505" s="157"/>
      <c r="AR505" s="157"/>
      <c r="AS505" s="157"/>
      <c r="AT505" s="157"/>
      <c r="AU505" s="157"/>
      <c r="AV505" s="157"/>
      <c r="AW505" s="157"/>
      <c r="AX505" s="157"/>
      <c r="AY505" s="157"/>
      <c r="AZ505" s="157"/>
      <c r="BA505" s="157"/>
      <c r="BB505" s="157"/>
      <c r="BC505" s="157"/>
      <c r="BD505" s="157"/>
      <c r="BE505" s="157"/>
      <c r="BF505" s="157"/>
      <c r="BG505" s="157"/>
      <c r="BH505" s="157"/>
      <c r="BI505" s="157"/>
      <c r="BJ505" s="157"/>
      <c r="BK505" s="157"/>
      <c r="BL505" s="157"/>
      <c r="BM505" s="157"/>
      <c r="BN505" s="157"/>
      <c r="BO505" s="157"/>
      <c r="BP505" s="157"/>
      <c r="BQ505" s="157"/>
      <c r="BR505" s="157"/>
      <c r="BS505" s="157"/>
      <c r="BT505" s="157"/>
      <c r="BU505" s="157"/>
      <c r="BV505" s="157"/>
      <c r="BW505" s="157"/>
      <c r="BX505" s="157"/>
      <c r="BY505" s="157"/>
      <c r="BZ505" s="157"/>
      <c r="CA505" s="157"/>
      <c r="CB505" s="157"/>
      <c r="CC505" s="157"/>
      <c r="CD505" s="157"/>
      <c r="CE505" s="157"/>
      <c r="CF505" s="157"/>
      <c r="CG505" s="157"/>
      <c r="CH505" s="157"/>
      <c r="CI505" s="157"/>
      <c r="CJ505" s="157"/>
      <c r="CK505" s="157"/>
      <c r="CL505" s="157"/>
      <c r="CM505" s="157"/>
      <c r="CN505" s="157"/>
      <c r="CO505" s="157"/>
      <c r="CP505" s="157"/>
      <c r="CQ505" s="157"/>
      <c r="CR505" s="157"/>
      <c r="CS505" s="157"/>
      <c r="CT505" s="157"/>
      <c r="CU505" s="157"/>
      <c r="CV505" s="157"/>
      <c r="CW505" s="157"/>
      <c r="CX505" s="157"/>
      <c r="CY505" s="157"/>
      <c r="CZ505" s="157"/>
      <c r="DA505" s="157"/>
      <c r="DB505" s="157"/>
      <c r="DC505" s="157"/>
      <c r="DD505" s="157"/>
      <c r="DE505" s="157"/>
      <c r="DF505" s="157"/>
      <c r="DG505" s="157"/>
      <c r="DH505" s="157"/>
      <c r="DI505" s="157"/>
      <c r="DJ505" s="157"/>
      <c r="DK505" s="157"/>
      <c r="DL505" s="157"/>
      <c r="DM505" s="157"/>
      <c r="DN505" s="157"/>
      <c r="DO505" s="157"/>
      <c r="DP505" s="157"/>
      <c r="DQ505" s="157"/>
      <c r="DR505" s="157"/>
      <c r="DS505" s="157"/>
      <c r="DT505" s="157"/>
      <c r="DU505" s="157"/>
      <c r="DV505" s="157"/>
      <c r="DW505" s="157"/>
      <c r="DX505" s="157"/>
      <c r="DY505" s="157"/>
      <c r="DZ505" s="157"/>
      <c r="EA505" s="157"/>
      <c r="EB505" s="157"/>
      <c r="EC505" s="157"/>
      <c r="ED505" s="157"/>
      <c r="EE505" s="157"/>
      <c r="EF505" s="157"/>
      <c r="EG505" s="157"/>
      <c r="EH505" s="157"/>
      <c r="EI505" s="157"/>
      <c r="EJ505" s="157"/>
      <c r="EK505" s="157"/>
      <c r="EL505" s="157"/>
      <c r="EM505" s="157"/>
      <c r="EN505" s="157"/>
      <c r="EO505" s="157"/>
      <c r="EP505" s="157"/>
      <c r="EQ505" s="157"/>
      <c r="ER505" s="157"/>
      <c r="ES505" s="157"/>
      <c r="ET505" s="157"/>
      <c r="EU505" s="157"/>
      <c r="EV505" s="157"/>
      <c r="EW505" s="157"/>
      <c r="EY505" s="147"/>
      <c r="EZ505" s="147"/>
    </row>
    <row r="506" spans="1:240" s="199" customFormat="1" ht="29" customHeight="1" x14ac:dyDescent="0.2">
      <c r="A506" s="3666" t="s">
        <v>3011</v>
      </c>
      <c r="B506" s="3202" t="s">
        <v>2965</v>
      </c>
      <c r="C506" s="3060" t="s">
        <v>315</v>
      </c>
      <c r="D506" s="3060" t="s">
        <v>152</v>
      </c>
      <c r="E506" s="3062">
        <v>42775</v>
      </c>
      <c r="F506" s="3064">
        <f ca="1">(YEAR(NOW())-YEAR(E506))*12+MONTH(NOW())-MONTH(E506)</f>
        <v>78</v>
      </c>
      <c r="G506" s="3060" t="s">
        <v>1281</v>
      </c>
      <c r="H506" s="3064" t="s">
        <v>1030</v>
      </c>
      <c r="I506" s="3060" t="s">
        <v>1690</v>
      </c>
      <c r="J506" s="3060"/>
      <c r="K506" s="3060" t="s">
        <v>2329</v>
      </c>
      <c r="L506" s="3060" t="s">
        <v>2885</v>
      </c>
      <c r="M506" s="3176" t="s">
        <v>2329</v>
      </c>
      <c r="N506" s="3090" t="s">
        <v>2849</v>
      </c>
      <c r="O506" s="3142" t="s">
        <v>2340</v>
      </c>
      <c r="P506" s="3181" t="s">
        <v>2749</v>
      </c>
      <c r="Q506" s="3060" t="s">
        <v>2046</v>
      </c>
      <c r="R506" s="3060" t="s">
        <v>2046</v>
      </c>
      <c r="S506" s="3060" t="s">
        <v>1734</v>
      </c>
      <c r="T506" s="3060"/>
      <c r="U506" s="3147" t="s">
        <v>2502</v>
      </c>
      <c r="V506" s="3064" t="s">
        <v>2486</v>
      </c>
      <c r="W506" s="3064" t="s">
        <v>2486</v>
      </c>
      <c r="X506" s="152"/>
      <c r="Y506" s="152"/>
      <c r="Z506" s="3203" t="s">
        <v>2055</v>
      </c>
      <c r="AA506" s="3032" t="s">
        <v>2055</v>
      </c>
      <c r="AB506" s="3033"/>
      <c r="AC506" s="3034" t="s">
        <v>2329</v>
      </c>
      <c r="AD506" s="198" t="s">
        <v>1842</v>
      </c>
      <c r="AE506" s="199" t="s">
        <v>1842</v>
      </c>
      <c r="AF506" s="199" t="s">
        <v>1842</v>
      </c>
      <c r="AG506" s="199" t="s">
        <v>1842</v>
      </c>
      <c r="AH506" s="199" t="s">
        <v>1504</v>
      </c>
      <c r="AI506" s="199" t="s">
        <v>2159</v>
      </c>
      <c r="FA506" s="3204"/>
      <c r="FB506" s="3204"/>
      <c r="FC506" s="3204"/>
      <c r="FD506" s="3204"/>
      <c r="FE506" s="3204"/>
      <c r="FF506" s="3204"/>
      <c r="FG506" s="3204"/>
      <c r="FH506" s="3204"/>
      <c r="FI506" s="3204"/>
      <c r="FJ506" s="3204"/>
      <c r="FK506" s="3204"/>
      <c r="FL506" s="3204"/>
      <c r="FM506" s="3204"/>
      <c r="FN506" s="3204"/>
      <c r="FO506" s="3204"/>
      <c r="FP506" s="3204"/>
      <c r="FQ506" s="3204"/>
      <c r="FR506" s="3204"/>
      <c r="FS506" s="3204"/>
      <c r="FT506" s="3204"/>
      <c r="FU506" s="3204"/>
      <c r="FV506" s="3204"/>
      <c r="FW506" s="3204"/>
      <c r="FX506" s="3204"/>
      <c r="FY506" s="3204"/>
      <c r="FZ506" s="3204"/>
      <c r="GA506" s="3204"/>
      <c r="GB506" s="3204"/>
      <c r="GC506" s="3204"/>
      <c r="GD506" s="3204"/>
      <c r="GE506" s="3204"/>
      <c r="GF506" s="3204"/>
      <c r="GG506" s="3204"/>
      <c r="GH506" s="3204"/>
      <c r="GI506" s="3204"/>
      <c r="GJ506" s="3204"/>
      <c r="GK506" s="3204"/>
      <c r="GL506" s="3204"/>
      <c r="GM506" s="3204"/>
      <c r="GN506" s="3204"/>
      <c r="GO506" s="3204"/>
      <c r="GP506" s="3204"/>
      <c r="GQ506" s="3204"/>
      <c r="GR506" s="3204"/>
      <c r="GS506" s="3204"/>
      <c r="GT506" s="3204"/>
      <c r="GU506" s="3204"/>
      <c r="GV506" s="3204"/>
      <c r="GW506" s="3204"/>
      <c r="GX506" s="3204"/>
      <c r="GY506" s="3204"/>
      <c r="GZ506" s="3204"/>
      <c r="HA506" s="3204"/>
      <c r="HB506" s="3204"/>
      <c r="HC506" s="3204"/>
      <c r="HD506" s="3204"/>
      <c r="HE506" s="3204"/>
      <c r="HF506" s="3204"/>
      <c r="HG506" s="3204"/>
      <c r="HH506" s="3204"/>
      <c r="HI506" s="3204"/>
      <c r="HJ506" s="3204"/>
      <c r="HK506" s="3204"/>
      <c r="HL506" s="3204"/>
      <c r="HM506" s="3204"/>
      <c r="HN506" s="3204"/>
      <c r="HO506" s="3204"/>
      <c r="HP506" s="3204"/>
      <c r="HQ506" s="3204"/>
      <c r="HR506" s="3204"/>
      <c r="HS506" s="3204"/>
      <c r="HT506" s="3204"/>
      <c r="HU506" s="3204"/>
      <c r="HV506" s="3204"/>
      <c r="HW506" s="3204"/>
      <c r="HX506" s="3204"/>
      <c r="HY506" s="3204"/>
      <c r="HZ506" s="3204"/>
      <c r="IA506" s="3204"/>
      <c r="IB506" s="3204"/>
      <c r="IC506" s="3204"/>
      <c r="ID506" s="3204"/>
      <c r="IE506" s="3204"/>
      <c r="IF506" s="3204"/>
    </row>
    <row r="507" spans="1:240" s="199" customFormat="1" ht="29" customHeight="1" x14ac:dyDescent="0.2">
      <c r="A507" s="3666" t="s">
        <v>3012</v>
      </c>
      <c r="B507" s="3050" t="s">
        <v>2972</v>
      </c>
      <c r="C507" s="3060" t="s">
        <v>315</v>
      </c>
      <c r="D507" s="3061" t="s">
        <v>152</v>
      </c>
      <c r="E507" s="3062">
        <v>42791</v>
      </c>
      <c r="F507" s="3205">
        <f ca="1">(YEAR(NOW())-YEAR(E507))*12+MONTH(NOW())-MONTH(E507)</f>
        <v>78</v>
      </c>
      <c r="G507" s="3060" t="s">
        <v>1281</v>
      </c>
      <c r="H507" s="3064" t="s">
        <v>1020</v>
      </c>
      <c r="I507" s="3060" t="s">
        <v>1690</v>
      </c>
      <c r="J507" s="3060"/>
      <c r="K507" s="3060" t="s">
        <v>2329</v>
      </c>
      <c r="L507" s="3060" t="s">
        <v>2885</v>
      </c>
      <c r="M507" s="3176" t="s">
        <v>2329</v>
      </c>
      <c r="N507" s="3090" t="s">
        <v>2849</v>
      </c>
      <c r="O507" s="3142" t="s">
        <v>2340</v>
      </c>
      <c r="P507" s="3189" t="s">
        <v>2749</v>
      </c>
      <c r="Q507" s="3060" t="s">
        <v>2749</v>
      </c>
      <c r="R507" s="3060" t="s">
        <v>2046</v>
      </c>
      <c r="S507" s="3060" t="s">
        <v>1734</v>
      </c>
      <c r="T507" s="3060"/>
      <c r="U507" s="3147" t="s">
        <v>2502</v>
      </c>
      <c r="V507" s="3060" t="s">
        <v>1841</v>
      </c>
      <c r="W507" s="3064" t="s">
        <v>2046</v>
      </c>
      <c r="X507" s="152"/>
      <c r="Y507" s="152" t="s">
        <v>2046</v>
      </c>
      <c r="Z507" s="3203" t="s">
        <v>2055</v>
      </c>
      <c r="AA507" s="3032" t="s">
        <v>2055</v>
      </c>
      <c r="AB507" s="3033"/>
      <c r="AC507" s="3034" t="s">
        <v>2329</v>
      </c>
      <c r="AD507" s="198" t="s">
        <v>1842</v>
      </c>
      <c r="AE507" s="199" t="s">
        <v>1842</v>
      </c>
      <c r="AF507" s="199" t="s">
        <v>1842</v>
      </c>
      <c r="AG507" s="199" t="s">
        <v>1842</v>
      </c>
      <c r="AH507" s="199" t="s">
        <v>1504</v>
      </c>
      <c r="AI507" s="199" t="s">
        <v>2159</v>
      </c>
    </row>
    <row r="508" spans="1:240" s="2871" customFormat="1" ht="29" customHeight="1" x14ac:dyDescent="0.2">
      <c r="A508" s="3666" t="s">
        <v>3013</v>
      </c>
      <c r="B508" s="3046" t="s">
        <v>2968</v>
      </c>
      <c r="C508" s="3063" t="s">
        <v>315</v>
      </c>
      <c r="D508" s="3206" t="s">
        <v>2969</v>
      </c>
      <c r="E508" s="3104"/>
      <c r="F508" s="3082"/>
      <c r="G508" s="3063"/>
      <c r="H508" s="3082"/>
      <c r="I508" s="3063"/>
      <c r="J508" s="3063"/>
      <c r="K508" s="3063"/>
      <c r="L508" s="3063"/>
      <c r="M508" s="3063"/>
      <c r="N508" s="3063"/>
      <c r="O508" s="3192"/>
      <c r="P508" s="3207"/>
      <c r="Q508" s="3063"/>
      <c r="R508" s="3063"/>
      <c r="S508" s="3063"/>
      <c r="T508" s="3063"/>
      <c r="U508" s="3208"/>
      <c r="V508" s="3063"/>
      <c r="W508" s="3082"/>
      <c r="X508" s="3209"/>
      <c r="Y508" s="3210"/>
      <c r="Z508" s="3211"/>
      <c r="AA508" s="3164"/>
      <c r="AD508" s="2877"/>
      <c r="AL508" s="152"/>
      <c r="AM508" s="152"/>
      <c r="AN508" s="152"/>
      <c r="AO508" s="152"/>
      <c r="AP508" s="152"/>
      <c r="AQ508" s="152"/>
      <c r="AR508" s="152"/>
      <c r="AS508" s="152"/>
      <c r="AT508" s="152"/>
      <c r="AU508" s="152"/>
      <c r="AV508" s="152"/>
      <c r="AW508" s="152"/>
      <c r="AX508" s="152"/>
      <c r="AY508" s="152"/>
      <c r="AZ508" s="152"/>
      <c r="BA508" s="152"/>
      <c r="BB508" s="152"/>
      <c r="BC508" s="152"/>
      <c r="BD508" s="152"/>
      <c r="BE508" s="152"/>
      <c r="BF508" s="152"/>
      <c r="BG508" s="152"/>
      <c r="BH508" s="152"/>
      <c r="BI508" s="152"/>
      <c r="BJ508" s="152"/>
      <c r="BK508" s="152"/>
      <c r="BL508" s="152"/>
      <c r="BM508" s="152"/>
      <c r="BN508" s="152"/>
      <c r="BO508" s="152"/>
      <c r="BP508" s="152"/>
      <c r="BQ508" s="152"/>
      <c r="BR508" s="152"/>
      <c r="BS508" s="152"/>
      <c r="BT508" s="152"/>
      <c r="BU508" s="152"/>
      <c r="BV508" s="152"/>
      <c r="BW508" s="152"/>
      <c r="BX508" s="152"/>
      <c r="BY508" s="152"/>
      <c r="BZ508" s="152"/>
      <c r="CA508" s="152"/>
      <c r="CB508" s="152"/>
      <c r="CC508" s="152"/>
      <c r="CD508" s="152"/>
      <c r="CE508" s="152"/>
      <c r="CF508" s="152"/>
      <c r="CG508" s="152"/>
      <c r="CH508" s="152"/>
      <c r="CI508" s="152"/>
      <c r="CJ508" s="152"/>
      <c r="CK508" s="152"/>
      <c r="CL508" s="152"/>
      <c r="CM508" s="152"/>
      <c r="CN508" s="152"/>
      <c r="CO508" s="152"/>
      <c r="CP508" s="152"/>
      <c r="CQ508" s="152"/>
      <c r="CR508" s="152"/>
      <c r="CS508" s="152"/>
      <c r="CT508" s="152"/>
      <c r="CU508" s="152"/>
      <c r="CV508" s="152"/>
      <c r="CW508" s="152"/>
      <c r="CX508" s="152"/>
      <c r="CY508" s="152"/>
      <c r="CZ508" s="152"/>
      <c r="DA508" s="152"/>
      <c r="DB508" s="152"/>
      <c r="DC508" s="152"/>
      <c r="DD508" s="152"/>
      <c r="DE508" s="152"/>
      <c r="DF508" s="152"/>
      <c r="DG508" s="152"/>
      <c r="DH508" s="152"/>
      <c r="DI508" s="152"/>
      <c r="DJ508" s="152"/>
      <c r="DK508" s="152"/>
      <c r="DL508" s="152"/>
      <c r="DM508" s="152"/>
      <c r="DN508" s="152"/>
      <c r="DO508" s="152"/>
      <c r="DP508" s="152"/>
      <c r="DQ508" s="152"/>
      <c r="DR508" s="152"/>
      <c r="DS508" s="152"/>
      <c r="DT508" s="152"/>
      <c r="DU508" s="152"/>
      <c r="DV508" s="152"/>
      <c r="DW508" s="152"/>
      <c r="DX508" s="152"/>
      <c r="DY508" s="152"/>
      <c r="DZ508" s="152"/>
      <c r="EA508" s="152"/>
      <c r="EB508" s="152"/>
      <c r="EC508" s="152"/>
      <c r="ED508" s="152"/>
      <c r="EE508" s="152"/>
      <c r="EF508" s="152"/>
      <c r="EG508" s="152"/>
      <c r="EH508" s="152"/>
      <c r="EI508" s="152"/>
      <c r="EJ508" s="152"/>
      <c r="EK508" s="152"/>
      <c r="EL508" s="152"/>
      <c r="EM508" s="152"/>
      <c r="EN508" s="152"/>
      <c r="EO508" s="152"/>
      <c r="EP508" s="152"/>
      <c r="EQ508" s="152"/>
      <c r="ER508" s="152"/>
      <c r="ES508" s="152"/>
      <c r="ET508" s="152"/>
      <c r="EU508" s="152"/>
      <c r="EV508" s="152"/>
      <c r="EW508" s="152"/>
    </row>
    <row r="509" spans="1:240" s="71" customFormat="1" ht="29" customHeight="1" x14ac:dyDescent="0.2">
      <c r="A509" s="3666" t="s">
        <v>3014</v>
      </c>
      <c r="B509" s="3046" t="s">
        <v>2973</v>
      </c>
      <c r="C509" s="3060" t="s">
        <v>315</v>
      </c>
      <c r="D509" s="3061" t="s">
        <v>146</v>
      </c>
      <c r="E509" s="3062">
        <v>42813</v>
      </c>
      <c r="F509" s="3064">
        <f t="shared" ref="F509:F521" ca="1" si="12">(YEAR(NOW())-YEAR(E509))*12+MONTH(NOW())-MONTH(E509)</f>
        <v>77</v>
      </c>
      <c r="G509" s="3060" t="s">
        <v>1281</v>
      </c>
      <c r="H509" s="3064" t="s">
        <v>210</v>
      </c>
      <c r="I509" s="3060" t="s">
        <v>1690</v>
      </c>
      <c r="J509" s="3060"/>
      <c r="K509" s="3060" t="s">
        <v>2329</v>
      </c>
      <c r="L509" s="3060" t="s">
        <v>2885</v>
      </c>
      <c r="M509" s="3176" t="s">
        <v>2329</v>
      </c>
      <c r="N509" s="3095" t="s">
        <v>2854</v>
      </c>
      <c r="O509" s="3212" t="s">
        <v>2796</v>
      </c>
      <c r="P509" s="3189" t="s">
        <v>2046</v>
      </c>
      <c r="Q509" s="3060" t="s">
        <v>2046</v>
      </c>
      <c r="R509" s="3060" t="s">
        <v>2046</v>
      </c>
      <c r="S509" s="3060" t="s">
        <v>1734</v>
      </c>
      <c r="T509" s="3060"/>
      <c r="U509" s="3141" t="s">
        <v>2502</v>
      </c>
      <c r="V509" s="3064" t="s">
        <v>2486</v>
      </c>
      <c r="W509" s="3064" t="s">
        <v>2486</v>
      </c>
      <c r="X509" s="2951"/>
      <c r="Y509" s="2730"/>
      <c r="Z509" s="151" t="s">
        <v>2055</v>
      </c>
      <c r="AA509" s="2826" t="s">
        <v>2055</v>
      </c>
      <c r="AB509" s="2951"/>
      <c r="AC509" s="151" t="s">
        <v>2329</v>
      </c>
      <c r="AD509" s="176" t="s">
        <v>1842</v>
      </c>
      <c r="AE509" s="147" t="s">
        <v>1842</v>
      </c>
      <c r="AF509" s="147" t="s">
        <v>1842</v>
      </c>
      <c r="AG509" s="147"/>
      <c r="AH509" s="71" t="s">
        <v>1798</v>
      </c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  <c r="AT509" s="147"/>
      <c r="AU509" s="147"/>
      <c r="AV509" s="147"/>
      <c r="AW509" s="147"/>
      <c r="AX509" s="147"/>
      <c r="AY509" s="147"/>
      <c r="AZ509" s="147"/>
      <c r="BA509" s="147"/>
      <c r="BB509" s="147"/>
      <c r="BC509" s="147"/>
      <c r="BD509" s="147"/>
      <c r="BE509" s="147"/>
      <c r="BF509" s="147"/>
      <c r="BG509" s="147"/>
      <c r="BH509" s="147"/>
      <c r="BI509" s="147"/>
      <c r="BJ509" s="147"/>
      <c r="BK509" s="147"/>
      <c r="BL509" s="147"/>
      <c r="BM509" s="147"/>
      <c r="BN509" s="147"/>
      <c r="BO509" s="147"/>
      <c r="BP509" s="147"/>
      <c r="BQ509" s="147"/>
      <c r="BR509" s="147"/>
      <c r="BS509" s="147"/>
      <c r="BT509" s="147"/>
      <c r="BU509" s="147"/>
      <c r="BV509" s="147"/>
      <c r="BW509" s="147"/>
      <c r="BX509" s="147"/>
      <c r="BY509" s="147"/>
      <c r="BZ509" s="147"/>
      <c r="CA509" s="147"/>
      <c r="CB509" s="147"/>
      <c r="CC509" s="147"/>
      <c r="CD509" s="147"/>
      <c r="CE509" s="147"/>
      <c r="CF509" s="147"/>
      <c r="CG509" s="147"/>
      <c r="CH509" s="147"/>
      <c r="CI509" s="147"/>
      <c r="CJ509" s="147"/>
      <c r="CK509" s="147"/>
      <c r="CL509" s="147"/>
      <c r="CM509" s="147"/>
      <c r="CN509" s="147"/>
      <c r="CO509" s="147"/>
      <c r="CP509" s="147"/>
      <c r="CQ509" s="147"/>
      <c r="CR509" s="147"/>
      <c r="CS509" s="147"/>
      <c r="CT509" s="147"/>
      <c r="CU509" s="147"/>
      <c r="CV509" s="147"/>
      <c r="CW509" s="147"/>
      <c r="CX509" s="147"/>
      <c r="CY509" s="147"/>
      <c r="CZ509" s="147"/>
      <c r="DA509" s="147"/>
      <c r="DB509" s="147"/>
      <c r="DC509" s="147"/>
      <c r="DD509" s="147"/>
      <c r="DE509" s="147"/>
      <c r="DF509" s="147"/>
      <c r="DG509" s="147"/>
      <c r="DH509" s="147"/>
      <c r="DI509" s="147"/>
      <c r="DJ509" s="147"/>
      <c r="DK509" s="147"/>
      <c r="DL509" s="147"/>
      <c r="DM509" s="147"/>
      <c r="DN509" s="147"/>
      <c r="DO509" s="147"/>
      <c r="DP509" s="147"/>
      <c r="DQ509" s="147"/>
      <c r="DR509" s="147"/>
      <c r="DS509" s="147"/>
      <c r="DT509" s="147"/>
      <c r="DU509" s="147"/>
      <c r="DV509" s="147"/>
      <c r="DW509" s="147"/>
      <c r="DX509" s="147"/>
      <c r="DY509" s="147"/>
      <c r="DZ509" s="147"/>
      <c r="EA509" s="147"/>
      <c r="EB509" s="147"/>
      <c r="EC509" s="147"/>
      <c r="ED509" s="147"/>
      <c r="EE509" s="147"/>
      <c r="EF509" s="147"/>
      <c r="EG509" s="147"/>
      <c r="EH509" s="147"/>
      <c r="EI509" s="147"/>
      <c r="EJ509" s="147"/>
      <c r="EK509" s="147"/>
      <c r="EL509" s="147"/>
      <c r="EM509" s="147"/>
      <c r="EN509" s="147"/>
      <c r="EO509" s="147"/>
      <c r="EP509" s="147"/>
      <c r="EQ509" s="147"/>
      <c r="ER509" s="147"/>
      <c r="ES509" s="147"/>
      <c r="ET509" s="147"/>
      <c r="EU509" s="147"/>
      <c r="EV509" s="147"/>
      <c r="EW509" s="147"/>
      <c r="EX509" s="147"/>
      <c r="EY509" s="80"/>
      <c r="EZ509" s="80"/>
      <c r="FA509" s="147"/>
      <c r="FB509" s="147"/>
      <c r="FC509" s="147"/>
      <c r="FD509" s="147"/>
      <c r="FE509" s="147"/>
      <c r="FF509" s="147"/>
      <c r="FG509" s="147"/>
      <c r="FH509" s="147"/>
      <c r="FI509" s="147"/>
      <c r="FJ509" s="147"/>
      <c r="FK509" s="147"/>
      <c r="FL509" s="147"/>
      <c r="FM509" s="147"/>
      <c r="FN509" s="147"/>
      <c r="FO509" s="147"/>
      <c r="FP509" s="147"/>
      <c r="FQ509" s="147"/>
      <c r="FR509" s="147"/>
      <c r="FS509" s="147"/>
      <c r="FT509" s="147"/>
      <c r="FU509" s="147"/>
      <c r="FV509" s="147"/>
      <c r="FW509" s="147"/>
      <c r="FX509" s="147"/>
      <c r="FY509" s="147"/>
      <c r="FZ509" s="147"/>
      <c r="GA509" s="147"/>
      <c r="GB509" s="147"/>
      <c r="GC509" s="147"/>
      <c r="GD509" s="147"/>
      <c r="GE509" s="147"/>
      <c r="GF509" s="147"/>
      <c r="GG509" s="147"/>
      <c r="GH509" s="147"/>
      <c r="GI509" s="147"/>
      <c r="GJ509" s="147"/>
      <c r="GK509" s="147"/>
      <c r="GL509" s="147"/>
      <c r="GM509" s="147"/>
      <c r="GN509" s="147"/>
      <c r="GO509" s="147"/>
      <c r="GP509" s="147"/>
      <c r="GQ509" s="147"/>
      <c r="GR509" s="147"/>
      <c r="GS509" s="147"/>
      <c r="GT509" s="147"/>
      <c r="GU509" s="147"/>
      <c r="GV509" s="147"/>
      <c r="GW509" s="147"/>
      <c r="GX509" s="147"/>
      <c r="GY509" s="147"/>
      <c r="GZ509" s="147"/>
      <c r="HA509" s="147"/>
      <c r="HB509" s="147"/>
      <c r="HC509" s="147"/>
      <c r="HD509" s="147"/>
      <c r="HE509" s="147"/>
      <c r="HF509" s="147"/>
      <c r="HG509" s="147"/>
      <c r="HH509" s="147"/>
      <c r="HI509" s="147"/>
      <c r="HJ509" s="147"/>
      <c r="HK509" s="147"/>
      <c r="HL509" s="147"/>
      <c r="HM509" s="147"/>
      <c r="HN509" s="147"/>
      <c r="HO509" s="147"/>
      <c r="HP509" s="147"/>
      <c r="HQ509" s="147"/>
      <c r="HR509" s="147"/>
      <c r="HS509" s="147"/>
      <c r="HT509" s="147"/>
      <c r="HU509" s="147"/>
      <c r="HV509" s="147"/>
      <c r="HW509" s="147"/>
      <c r="HX509" s="147"/>
      <c r="HY509" s="147"/>
      <c r="HZ509" s="147"/>
      <c r="IA509" s="147"/>
      <c r="IB509" s="147"/>
      <c r="IC509" s="147"/>
      <c r="ID509" s="147"/>
      <c r="IE509" s="147"/>
      <c r="IF509" s="147"/>
    </row>
    <row r="510" spans="1:240" s="71" customFormat="1" ht="29" customHeight="1" thickBot="1" x14ac:dyDescent="0.25">
      <c r="A510" s="3666" t="s">
        <v>3015</v>
      </c>
      <c r="B510" s="3046" t="s">
        <v>2967</v>
      </c>
      <c r="C510" s="3060" t="s">
        <v>315</v>
      </c>
      <c r="D510" s="3061" t="s">
        <v>1674</v>
      </c>
      <c r="E510" s="3062">
        <v>40966</v>
      </c>
      <c r="F510" s="3205">
        <f t="shared" ca="1" si="12"/>
        <v>138</v>
      </c>
      <c r="G510" s="3060" t="s">
        <v>1281</v>
      </c>
      <c r="H510" s="3130">
        <v>255</v>
      </c>
      <c r="I510" s="3060"/>
      <c r="J510" s="3060"/>
      <c r="K510" s="3060" t="s">
        <v>2329</v>
      </c>
      <c r="L510" s="3060" t="s">
        <v>2885</v>
      </c>
      <c r="M510" s="3176" t="s">
        <v>2329</v>
      </c>
      <c r="N510" s="3090" t="s">
        <v>2849</v>
      </c>
      <c r="O510" s="3213" t="s">
        <v>2340</v>
      </c>
      <c r="P510" s="3060" t="s">
        <v>2749</v>
      </c>
      <c r="Q510" s="3060" t="s">
        <v>2749</v>
      </c>
      <c r="R510" s="3060" t="s">
        <v>2046</v>
      </c>
      <c r="S510" s="3060" t="s">
        <v>1734</v>
      </c>
      <c r="T510" s="3060"/>
      <c r="U510" s="3060" t="s">
        <v>2502</v>
      </c>
      <c r="V510" s="3060" t="s">
        <v>1841</v>
      </c>
      <c r="W510" s="3064" t="s">
        <v>1795</v>
      </c>
      <c r="X510" s="2951"/>
      <c r="Y510" s="2730" t="s">
        <v>2046</v>
      </c>
      <c r="Z510" s="151" t="s">
        <v>2046</v>
      </c>
      <c r="AA510" s="2826" t="s">
        <v>2046</v>
      </c>
      <c r="AB510" s="2951"/>
      <c r="AC510" s="151" t="s">
        <v>2329</v>
      </c>
      <c r="AD510" s="3021" t="s">
        <v>2316</v>
      </c>
      <c r="AE510" s="2864" t="s">
        <v>2190</v>
      </c>
      <c r="AF510" s="2864" t="s">
        <v>2190</v>
      </c>
      <c r="AG510" s="2864" t="s">
        <v>2190</v>
      </c>
      <c r="AH510" s="71" t="s">
        <v>1798</v>
      </c>
      <c r="AI510" s="71" t="s">
        <v>1841</v>
      </c>
      <c r="AJ510" s="71" t="s">
        <v>2126</v>
      </c>
      <c r="AK510" s="71" t="s">
        <v>1734</v>
      </c>
      <c r="AL510" s="147"/>
      <c r="AM510" s="147"/>
      <c r="AN510" s="147"/>
      <c r="AO510" s="147"/>
      <c r="AP510" s="147"/>
      <c r="AQ510" s="147"/>
      <c r="AR510" s="147"/>
      <c r="AS510" s="147"/>
      <c r="AT510" s="147"/>
      <c r="AU510" s="147"/>
      <c r="AV510" s="147"/>
      <c r="AW510" s="147"/>
      <c r="AX510" s="147"/>
      <c r="AY510" s="147"/>
      <c r="AZ510" s="147"/>
      <c r="BA510" s="147"/>
      <c r="BB510" s="147"/>
      <c r="BC510" s="147"/>
      <c r="BD510" s="147"/>
      <c r="BE510" s="147"/>
      <c r="BF510" s="147"/>
      <c r="BG510" s="147"/>
      <c r="BH510" s="147"/>
      <c r="BI510" s="147"/>
      <c r="BJ510" s="147"/>
      <c r="BK510" s="147"/>
      <c r="BL510" s="147"/>
      <c r="BM510" s="147"/>
      <c r="BN510" s="147"/>
      <c r="BO510" s="147"/>
      <c r="BP510" s="147"/>
      <c r="BQ510" s="147"/>
      <c r="BR510" s="147"/>
      <c r="BS510" s="147"/>
      <c r="BT510" s="147"/>
      <c r="BU510" s="147"/>
      <c r="BV510" s="147"/>
      <c r="BW510" s="147"/>
      <c r="BX510" s="147"/>
      <c r="BY510" s="147"/>
      <c r="BZ510" s="147"/>
      <c r="CA510" s="147"/>
      <c r="CB510" s="147"/>
      <c r="CC510" s="147"/>
      <c r="CD510" s="147"/>
      <c r="CE510" s="147"/>
      <c r="CF510" s="147"/>
      <c r="CG510" s="147"/>
      <c r="CH510" s="147"/>
      <c r="CI510" s="147"/>
      <c r="CJ510" s="147"/>
      <c r="CK510" s="147"/>
      <c r="CL510" s="147"/>
      <c r="CM510" s="147"/>
      <c r="CN510" s="147"/>
      <c r="CO510" s="147"/>
      <c r="CP510" s="147"/>
      <c r="CQ510" s="147"/>
      <c r="CR510" s="147"/>
      <c r="CS510" s="147"/>
      <c r="CT510" s="147"/>
      <c r="CU510" s="147"/>
      <c r="CV510" s="147"/>
      <c r="CW510" s="147"/>
      <c r="CX510" s="147"/>
      <c r="CY510" s="147"/>
      <c r="CZ510" s="147"/>
      <c r="DA510" s="147"/>
      <c r="DB510" s="147"/>
      <c r="DC510" s="147"/>
      <c r="DD510" s="147"/>
      <c r="DE510" s="147"/>
      <c r="DF510" s="147"/>
      <c r="DG510" s="147"/>
      <c r="DH510" s="147"/>
      <c r="DI510" s="147"/>
      <c r="DJ510" s="147"/>
      <c r="DK510" s="147"/>
      <c r="DL510" s="147"/>
      <c r="DM510" s="147"/>
      <c r="DN510" s="147"/>
      <c r="DO510" s="147"/>
      <c r="DP510" s="147"/>
      <c r="DQ510" s="147"/>
      <c r="DR510" s="147"/>
      <c r="DS510" s="147"/>
      <c r="DT510" s="147"/>
      <c r="DU510" s="147"/>
      <c r="DV510" s="147"/>
      <c r="DW510" s="147"/>
      <c r="DX510" s="147"/>
      <c r="DY510" s="147"/>
      <c r="DZ510" s="147"/>
      <c r="EA510" s="147"/>
      <c r="EB510" s="147"/>
      <c r="EC510" s="147"/>
      <c r="ED510" s="147"/>
      <c r="EE510" s="147"/>
      <c r="EF510" s="147"/>
      <c r="EG510" s="147"/>
      <c r="EH510" s="147"/>
      <c r="EI510" s="147"/>
      <c r="EJ510" s="147"/>
      <c r="EK510" s="147"/>
      <c r="EL510" s="147"/>
      <c r="EM510" s="147"/>
      <c r="EN510" s="147"/>
      <c r="EO510" s="147"/>
      <c r="EP510" s="147"/>
      <c r="EQ510" s="147"/>
      <c r="ER510" s="147"/>
      <c r="ES510" s="147"/>
      <c r="ET510" s="147"/>
      <c r="EU510" s="147"/>
      <c r="EV510" s="147"/>
      <c r="EW510" s="147"/>
      <c r="EX510" s="147"/>
      <c r="EY510" s="147"/>
      <c r="EZ510" s="147"/>
      <c r="FA510" s="2918"/>
      <c r="FB510" s="2918"/>
      <c r="FC510" s="2918"/>
      <c r="FD510" s="2918"/>
      <c r="FE510" s="2918"/>
      <c r="FF510" s="2918"/>
      <c r="FG510" s="2918"/>
      <c r="FH510" s="2918"/>
      <c r="FI510" s="2918"/>
      <c r="FJ510" s="2918"/>
      <c r="FK510" s="2918"/>
      <c r="FL510" s="2918"/>
      <c r="FM510" s="2918"/>
      <c r="FN510" s="2918"/>
      <c r="FO510" s="2918"/>
      <c r="FP510" s="2918"/>
      <c r="FQ510" s="2918"/>
      <c r="FR510" s="2918"/>
      <c r="FS510" s="2918"/>
      <c r="FT510" s="2918"/>
      <c r="FU510" s="2918"/>
      <c r="FV510" s="2918"/>
      <c r="FW510" s="2918"/>
      <c r="FX510" s="2918"/>
      <c r="FY510" s="2918"/>
      <c r="FZ510" s="2918"/>
      <c r="GA510" s="2918"/>
      <c r="GB510" s="2918"/>
      <c r="GC510" s="2918"/>
      <c r="GD510" s="2918"/>
      <c r="GE510" s="2918"/>
      <c r="GF510" s="2918"/>
      <c r="GG510" s="2918"/>
      <c r="GH510" s="2918"/>
      <c r="GI510" s="2918"/>
      <c r="GJ510" s="2918"/>
      <c r="GK510" s="2918"/>
      <c r="GL510" s="2918"/>
      <c r="GM510" s="2918"/>
      <c r="GN510" s="2918"/>
      <c r="GO510" s="2918"/>
      <c r="GP510" s="2918"/>
      <c r="GQ510" s="2918"/>
      <c r="GR510" s="2918"/>
      <c r="GS510" s="2918"/>
      <c r="GT510" s="2918"/>
      <c r="GU510" s="2918"/>
      <c r="GV510" s="2918"/>
      <c r="GW510" s="2918"/>
      <c r="GX510" s="2918"/>
      <c r="GY510" s="2918"/>
      <c r="GZ510" s="2918"/>
      <c r="HA510" s="2918"/>
      <c r="HB510" s="2918"/>
      <c r="HC510" s="2918"/>
      <c r="HD510" s="2918"/>
      <c r="HE510" s="2918"/>
      <c r="HF510" s="2918"/>
      <c r="HG510" s="2918"/>
      <c r="HH510" s="2918"/>
      <c r="HI510" s="2918"/>
      <c r="HJ510" s="2918"/>
      <c r="HK510" s="2918"/>
      <c r="HL510" s="2918"/>
      <c r="HM510" s="2918"/>
      <c r="HN510" s="2918"/>
      <c r="HO510" s="2918"/>
      <c r="HP510" s="2918"/>
      <c r="HQ510" s="2918"/>
      <c r="HR510" s="2918"/>
      <c r="HS510" s="2918"/>
      <c r="HT510" s="2918"/>
      <c r="HU510" s="2918"/>
      <c r="HV510" s="2918"/>
      <c r="HW510" s="2918"/>
      <c r="HX510" s="2918"/>
      <c r="HY510" s="2918"/>
      <c r="HZ510" s="2918"/>
      <c r="IA510" s="2918"/>
      <c r="IB510" s="2918"/>
      <c r="IC510" s="2918"/>
      <c r="ID510" s="2918"/>
      <c r="IE510" s="2918"/>
      <c r="IF510" s="2918"/>
    </row>
    <row r="511" spans="1:240" s="147" customFormat="1" ht="29" customHeight="1" x14ac:dyDescent="0.2">
      <c r="A511" s="3666" t="s">
        <v>3016</v>
      </c>
      <c r="B511" s="3046" t="s">
        <v>2966</v>
      </c>
      <c r="C511" s="3060" t="s">
        <v>315</v>
      </c>
      <c r="D511" s="3060" t="s">
        <v>1675</v>
      </c>
      <c r="E511" s="3062">
        <v>41336</v>
      </c>
      <c r="F511" s="3205">
        <f t="shared" ca="1" si="12"/>
        <v>125</v>
      </c>
      <c r="G511" s="3060" t="s">
        <v>1281</v>
      </c>
      <c r="H511" s="3064" t="s">
        <v>155</v>
      </c>
      <c r="I511" s="3060"/>
      <c r="J511" s="3060"/>
      <c r="K511" s="3060" t="s">
        <v>2329</v>
      </c>
      <c r="L511" s="3060" t="s">
        <v>2885</v>
      </c>
      <c r="M511" s="3176" t="s">
        <v>2329</v>
      </c>
      <c r="N511" s="3090" t="s">
        <v>2849</v>
      </c>
      <c r="O511" s="3213" t="s">
        <v>2340</v>
      </c>
      <c r="P511" s="3060" t="s">
        <v>2749</v>
      </c>
      <c r="Q511" s="3060" t="s">
        <v>2749</v>
      </c>
      <c r="R511" s="3060" t="s">
        <v>2046</v>
      </c>
      <c r="S511" s="3060" t="s">
        <v>1734</v>
      </c>
      <c r="T511" s="3060"/>
      <c r="U511" s="3060" t="s">
        <v>2502</v>
      </c>
      <c r="V511" s="3060" t="s">
        <v>1841</v>
      </c>
      <c r="W511" s="3064" t="s">
        <v>1795</v>
      </c>
      <c r="X511" s="2951"/>
      <c r="Y511" s="2730" t="s">
        <v>2433</v>
      </c>
      <c r="Z511" s="151" t="s">
        <v>2046</v>
      </c>
      <c r="AA511" s="2826" t="s">
        <v>2046</v>
      </c>
      <c r="AB511" s="3214"/>
      <c r="AC511" s="3215" t="s">
        <v>2329</v>
      </c>
      <c r="AD511" s="171" t="s">
        <v>2316</v>
      </c>
      <c r="AE511" s="147" t="s">
        <v>2190</v>
      </c>
      <c r="AF511" s="147" t="s">
        <v>2190</v>
      </c>
      <c r="AG511" s="147" t="s">
        <v>2190</v>
      </c>
      <c r="AH511" s="147" t="s">
        <v>1798</v>
      </c>
      <c r="AI511" s="147" t="s">
        <v>1734</v>
      </c>
      <c r="AK511" s="147" t="s">
        <v>1734</v>
      </c>
    </row>
    <row r="512" spans="1:240" s="147" customFormat="1" ht="29" customHeight="1" x14ac:dyDescent="0.2">
      <c r="A512" s="3666" t="s">
        <v>3096</v>
      </c>
      <c r="B512" s="3093">
        <v>1830</v>
      </c>
      <c r="C512" s="3060" t="s">
        <v>186</v>
      </c>
      <c r="D512" s="3060" t="s">
        <v>148</v>
      </c>
      <c r="E512" s="3062">
        <v>43329</v>
      </c>
      <c r="F512" s="3064">
        <f t="shared" ca="1" si="12"/>
        <v>60</v>
      </c>
      <c r="G512" s="3060" t="s">
        <v>1281</v>
      </c>
      <c r="H512" s="3064" t="s">
        <v>2321</v>
      </c>
      <c r="I512" s="3060"/>
      <c r="J512" s="3060"/>
      <c r="K512" s="3060" t="s">
        <v>2159</v>
      </c>
      <c r="L512" s="3060" t="s">
        <v>2741</v>
      </c>
      <c r="M512" s="3060" t="s">
        <v>2741</v>
      </c>
      <c r="N512" s="3060" t="s">
        <v>2741</v>
      </c>
      <c r="O512" s="3060" t="s">
        <v>2741</v>
      </c>
      <c r="P512" s="3060" t="s">
        <v>2741</v>
      </c>
      <c r="Q512" s="3060" t="s">
        <v>2055</v>
      </c>
      <c r="R512" s="3060" t="s">
        <v>2055</v>
      </c>
      <c r="S512" s="3060" t="s">
        <v>2055</v>
      </c>
      <c r="T512" s="3060"/>
      <c r="U512" s="3060" t="s">
        <v>2502</v>
      </c>
      <c r="V512" s="3064" t="s">
        <v>2486</v>
      </c>
      <c r="W512" s="3064" t="s">
        <v>2486</v>
      </c>
      <c r="X512" s="2951"/>
      <c r="Y512" s="2730"/>
      <c r="Z512" s="151" t="s">
        <v>2055</v>
      </c>
      <c r="AA512" s="151" t="s">
        <v>2055</v>
      </c>
      <c r="AB512" s="2951"/>
      <c r="AC512" s="151" t="s">
        <v>2329</v>
      </c>
      <c r="AD512" s="171"/>
    </row>
    <row r="513" spans="1:245" s="199" customFormat="1" ht="29" customHeight="1" x14ac:dyDescent="0.2">
      <c r="A513" s="3666" t="s">
        <v>3096</v>
      </c>
      <c r="B513" s="3093">
        <v>1836</v>
      </c>
      <c r="C513" s="3060" t="s">
        <v>186</v>
      </c>
      <c r="D513" s="3060" t="s">
        <v>747</v>
      </c>
      <c r="E513" s="3062">
        <v>43439</v>
      </c>
      <c r="F513" s="3064">
        <f t="shared" ca="1" si="12"/>
        <v>56</v>
      </c>
      <c r="G513" s="3060" t="s">
        <v>1280</v>
      </c>
      <c r="H513" s="3064" t="s">
        <v>1153</v>
      </c>
      <c r="I513" s="3060" t="s">
        <v>2173</v>
      </c>
      <c r="J513" s="3060"/>
      <c r="K513" s="3060" t="s">
        <v>2159</v>
      </c>
      <c r="L513" s="3180" t="s">
        <v>1798</v>
      </c>
      <c r="M513" s="3189" t="s">
        <v>2741</v>
      </c>
      <c r="N513" s="3189" t="s">
        <v>2741</v>
      </c>
      <c r="O513" s="3189" t="s">
        <v>2741</v>
      </c>
      <c r="P513" s="3189" t="s">
        <v>2741</v>
      </c>
      <c r="Q513" s="3060" t="s">
        <v>2046</v>
      </c>
      <c r="R513" s="3060" t="s">
        <v>2046</v>
      </c>
      <c r="S513" s="3060" t="s">
        <v>1734</v>
      </c>
      <c r="T513" s="3060"/>
      <c r="U513" s="3147" t="s">
        <v>2502</v>
      </c>
      <c r="V513" s="3060" t="s">
        <v>1681</v>
      </c>
      <c r="W513" s="3064" t="s">
        <v>2330</v>
      </c>
      <c r="X513" s="152"/>
      <c r="Y513" s="152"/>
      <c r="Z513" s="3203" t="s">
        <v>2104</v>
      </c>
      <c r="AA513" s="3032"/>
      <c r="AB513" s="3033"/>
      <c r="AC513" s="3034"/>
      <c r="AD513" s="3101"/>
    </row>
    <row r="514" spans="1:245" s="481" customFormat="1" ht="29" customHeight="1" x14ac:dyDescent="0.2">
      <c r="A514" s="3667" t="s">
        <v>3096</v>
      </c>
      <c r="B514" s="3093">
        <v>1907</v>
      </c>
      <c r="C514" s="3060" t="s">
        <v>186</v>
      </c>
      <c r="D514" s="3060" t="s">
        <v>3608</v>
      </c>
      <c r="E514" s="3062">
        <v>43511</v>
      </c>
      <c r="F514" s="3130">
        <f t="shared" ca="1" si="12"/>
        <v>54</v>
      </c>
      <c r="G514" s="3060" t="s">
        <v>1281</v>
      </c>
      <c r="H514" s="3064" t="s">
        <v>797</v>
      </c>
      <c r="I514" s="3060" t="s">
        <v>2432</v>
      </c>
      <c r="J514" s="3060"/>
      <c r="K514" s="3060" t="s">
        <v>2159</v>
      </c>
      <c r="L514" s="3062" t="s">
        <v>2868</v>
      </c>
      <c r="M514" s="3060" t="s">
        <v>2741</v>
      </c>
      <c r="N514" s="3060" t="s">
        <v>2741</v>
      </c>
      <c r="O514" s="3189" t="s">
        <v>2741</v>
      </c>
      <c r="P514" s="3189" t="s">
        <v>2741</v>
      </c>
      <c r="Q514" s="3060" t="s">
        <v>2055</v>
      </c>
      <c r="R514" s="3060" t="s">
        <v>2055</v>
      </c>
      <c r="S514" s="3060" t="s">
        <v>2055</v>
      </c>
      <c r="T514" s="3060"/>
      <c r="U514" s="3141" t="s">
        <v>2502</v>
      </c>
      <c r="V514" s="3060" t="s">
        <v>1841</v>
      </c>
      <c r="W514" s="3064" t="s">
        <v>1795</v>
      </c>
      <c r="X514" s="2951"/>
      <c r="Y514" s="2730" t="s">
        <v>2433</v>
      </c>
      <c r="Z514" s="151"/>
      <c r="AA514" s="2826"/>
      <c r="AB514" s="2951"/>
      <c r="AC514" s="151"/>
      <c r="AD514" s="171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  <c r="AT514" s="147"/>
      <c r="AU514" s="147"/>
      <c r="AV514" s="147"/>
      <c r="AW514" s="147"/>
      <c r="AX514" s="147"/>
      <c r="AY514" s="147"/>
      <c r="AZ514" s="147"/>
      <c r="BA514" s="147"/>
      <c r="BB514" s="147"/>
      <c r="BC514" s="147"/>
      <c r="BD514" s="147"/>
      <c r="BE514" s="147"/>
      <c r="BF514" s="147"/>
      <c r="BG514" s="147"/>
      <c r="BH514" s="147"/>
      <c r="BI514" s="147"/>
      <c r="BJ514" s="147"/>
      <c r="BK514" s="147"/>
      <c r="BL514" s="147"/>
      <c r="BM514" s="147"/>
      <c r="BN514" s="147"/>
      <c r="BO514" s="147"/>
      <c r="BP514" s="147"/>
      <c r="BQ514" s="147"/>
      <c r="BR514" s="147"/>
      <c r="BS514" s="147"/>
      <c r="BT514" s="147"/>
      <c r="BU514" s="147"/>
      <c r="BV514" s="147"/>
      <c r="BW514" s="147"/>
      <c r="BX514" s="147"/>
      <c r="BY514" s="147"/>
      <c r="BZ514" s="147"/>
      <c r="CA514" s="147"/>
      <c r="CB514" s="147"/>
      <c r="CC514" s="147"/>
      <c r="CD514" s="147"/>
      <c r="CE514" s="147"/>
      <c r="CF514" s="147"/>
      <c r="CG514" s="147"/>
      <c r="CH514" s="147"/>
      <c r="CI514" s="147"/>
      <c r="CJ514" s="147"/>
      <c r="CK514" s="147"/>
      <c r="CL514" s="147"/>
      <c r="CM514" s="147"/>
      <c r="CN514" s="147"/>
      <c r="CO514" s="147"/>
      <c r="CP514" s="147"/>
      <c r="CQ514" s="147"/>
      <c r="CR514" s="147"/>
      <c r="CS514" s="147"/>
      <c r="CT514" s="147"/>
      <c r="CU514" s="147"/>
      <c r="CV514" s="147"/>
      <c r="CW514" s="147"/>
      <c r="CX514" s="147"/>
      <c r="CY514" s="147"/>
      <c r="CZ514" s="147"/>
      <c r="DA514" s="147"/>
      <c r="DB514" s="147"/>
      <c r="DC514" s="147"/>
      <c r="DD514" s="147"/>
      <c r="DE514" s="147"/>
      <c r="DF514" s="147"/>
      <c r="DG514" s="147"/>
      <c r="DH514" s="147"/>
      <c r="DI514" s="147"/>
      <c r="DJ514" s="147"/>
      <c r="DK514" s="147"/>
      <c r="DL514" s="147"/>
      <c r="DM514" s="147"/>
      <c r="DN514" s="147"/>
      <c r="DO514" s="147"/>
      <c r="DP514" s="147"/>
      <c r="DQ514" s="147"/>
      <c r="DR514" s="147"/>
      <c r="DS514" s="147"/>
      <c r="DT514" s="147"/>
      <c r="DU514" s="147"/>
      <c r="DV514" s="147"/>
      <c r="DW514" s="147"/>
      <c r="DX514" s="147"/>
      <c r="DY514" s="147"/>
      <c r="DZ514" s="147"/>
      <c r="EA514" s="147"/>
      <c r="EB514" s="147"/>
      <c r="EC514" s="147"/>
      <c r="ED514" s="147"/>
      <c r="EE514" s="147"/>
      <c r="EF514" s="147"/>
      <c r="EG514" s="147"/>
      <c r="EH514" s="147"/>
      <c r="EI514" s="147"/>
      <c r="EJ514" s="147"/>
      <c r="EK514" s="147"/>
      <c r="EL514" s="147"/>
      <c r="EM514" s="147"/>
      <c r="EN514" s="147"/>
      <c r="EO514" s="147"/>
      <c r="EP514" s="147"/>
      <c r="EQ514" s="147"/>
      <c r="ER514" s="147"/>
      <c r="ES514" s="147"/>
      <c r="ET514" s="147"/>
      <c r="EU514" s="147"/>
      <c r="EV514" s="147"/>
      <c r="EW514" s="147"/>
      <c r="EX514" s="147"/>
      <c r="EY514" s="147"/>
      <c r="EZ514" s="147"/>
      <c r="FA514" s="147"/>
      <c r="FB514" s="147"/>
      <c r="FC514" s="147"/>
      <c r="FD514" s="147"/>
      <c r="FE514" s="147"/>
      <c r="FF514" s="147"/>
      <c r="FG514" s="147"/>
      <c r="FH514" s="147"/>
      <c r="FI514" s="147"/>
      <c r="FJ514" s="147"/>
      <c r="FK514" s="147"/>
      <c r="FL514" s="147"/>
      <c r="FM514" s="147"/>
      <c r="FN514" s="147"/>
      <c r="FO514" s="147"/>
      <c r="FP514" s="147"/>
      <c r="FQ514" s="147"/>
      <c r="FR514" s="147"/>
      <c r="FS514" s="147"/>
      <c r="FT514" s="147"/>
      <c r="FU514" s="147"/>
      <c r="FV514" s="147"/>
      <c r="FW514" s="147"/>
      <c r="FX514" s="147"/>
      <c r="FY514" s="147"/>
      <c r="FZ514" s="147"/>
      <c r="GA514" s="147"/>
      <c r="GB514" s="147"/>
      <c r="GC514" s="147"/>
      <c r="GD514" s="147"/>
      <c r="GE514" s="147"/>
      <c r="GF514" s="147"/>
      <c r="GG514" s="147"/>
      <c r="GH514" s="147"/>
      <c r="GI514" s="147"/>
      <c r="GJ514" s="147"/>
      <c r="GK514" s="147"/>
      <c r="GL514" s="147"/>
      <c r="GM514" s="147"/>
      <c r="GN514" s="147"/>
      <c r="GO514" s="147"/>
      <c r="GP514" s="147"/>
      <c r="GQ514" s="147"/>
      <c r="GR514" s="147"/>
      <c r="GS514" s="147"/>
      <c r="GT514" s="147"/>
      <c r="GU514" s="147"/>
      <c r="GV514" s="147"/>
      <c r="GW514" s="147"/>
      <c r="GX514" s="147"/>
      <c r="GY514" s="147"/>
      <c r="GZ514" s="147"/>
      <c r="HA514" s="147"/>
      <c r="HB514" s="147"/>
      <c r="HC514" s="147"/>
      <c r="HD514" s="147"/>
      <c r="HE514" s="147"/>
      <c r="HF514" s="147"/>
      <c r="HG514" s="147"/>
      <c r="HH514" s="147"/>
      <c r="HI514" s="147"/>
      <c r="HJ514" s="147"/>
      <c r="HK514" s="147"/>
      <c r="HL514" s="147"/>
      <c r="HM514" s="147"/>
      <c r="HN514" s="147"/>
      <c r="HO514" s="147"/>
      <c r="HP514" s="147"/>
      <c r="HQ514" s="147"/>
      <c r="HR514" s="147"/>
      <c r="HS514" s="147"/>
      <c r="HT514" s="147"/>
      <c r="HU514" s="147"/>
      <c r="HV514" s="147"/>
      <c r="HW514" s="147"/>
      <c r="HX514" s="147"/>
      <c r="HY514" s="147"/>
      <c r="HZ514" s="147"/>
      <c r="IA514" s="147"/>
      <c r="IB514" s="147"/>
      <c r="IC514" s="147"/>
      <c r="ID514" s="147"/>
      <c r="IE514" s="147"/>
      <c r="IF514" s="147"/>
      <c r="IG514" s="147"/>
      <c r="IH514" s="147"/>
      <c r="II514" s="147"/>
    </row>
    <row r="515" spans="1:245" s="2871" customFormat="1" ht="29" customHeight="1" x14ac:dyDescent="0.2">
      <c r="A515" s="3667" t="s">
        <v>3096</v>
      </c>
      <c r="B515" s="3093">
        <v>1919</v>
      </c>
      <c r="C515" s="3060" t="s">
        <v>186</v>
      </c>
      <c r="D515" s="3060" t="s">
        <v>148</v>
      </c>
      <c r="E515" s="3062">
        <v>43525</v>
      </c>
      <c r="F515" s="3130">
        <f t="shared" ca="1" si="12"/>
        <v>53</v>
      </c>
      <c r="G515" s="3060" t="s">
        <v>1281</v>
      </c>
      <c r="H515" s="3064" t="s">
        <v>1810</v>
      </c>
      <c r="I515" s="3060" t="s">
        <v>2432</v>
      </c>
      <c r="J515" s="3060"/>
      <c r="K515" s="3060" t="s">
        <v>2159</v>
      </c>
      <c r="L515" s="3060" t="s">
        <v>2741</v>
      </c>
      <c r="M515" s="3060" t="s">
        <v>2741</v>
      </c>
      <c r="N515" s="3060" t="s">
        <v>2741</v>
      </c>
      <c r="O515" s="3189" t="s">
        <v>2741</v>
      </c>
      <c r="P515" s="3189" t="s">
        <v>2741</v>
      </c>
      <c r="Q515" s="3060" t="s">
        <v>2055</v>
      </c>
      <c r="R515" s="3060" t="s">
        <v>2055</v>
      </c>
      <c r="S515" s="3060" t="s">
        <v>2055</v>
      </c>
      <c r="T515" s="3060"/>
      <c r="U515" s="3147" t="s">
        <v>2502</v>
      </c>
      <c r="V515" s="3060" t="s">
        <v>1841</v>
      </c>
      <c r="W515" s="3064" t="s">
        <v>1795</v>
      </c>
      <c r="X515" s="152"/>
      <c r="Y515" s="152" t="s">
        <v>2433</v>
      </c>
      <c r="Z515" s="152"/>
      <c r="AA515" s="3163"/>
      <c r="AB515" s="152"/>
      <c r="AC515" s="152"/>
      <c r="AD515" s="153"/>
      <c r="AE515" s="152"/>
      <c r="AF515" s="152"/>
      <c r="AG515" s="152"/>
      <c r="AH515" s="152"/>
      <c r="AI515" s="152"/>
      <c r="AJ515" s="152"/>
      <c r="AK515" s="152"/>
      <c r="AL515" s="152"/>
      <c r="AM515" s="152"/>
      <c r="AN515" s="152"/>
      <c r="AO515" s="152"/>
      <c r="AP515" s="152"/>
      <c r="AQ515" s="152"/>
      <c r="AR515" s="152"/>
      <c r="AS515" s="152"/>
      <c r="AT515" s="152"/>
      <c r="AU515" s="152"/>
      <c r="AV515" s="152"/>
      <c r="AW515" s="152"/>
      <c r="AX515" s="152"/>
      <c r="AY515" s="152"/>
      <c r="AZ515" s="152"/>
      <c r="BA515" s="152"/>
      <c r="BB515" s="152"/>
      <c r="BC515" s="152"/>
      <c r="BD515" s="152"/>
      <c r="BE515" s="152"/>
      <c r="BF515" s="152"/>
      <c r="BG515" s="152"/>
      <c r="BH515" s="152"/>
      <c r="BI515" s="152"/>
      <c r="BJ515" s="152"/>
      <c r="BK515" s="152"/>
      <c r="BL515" s="152"/>
      <c r="BM515" s="152"/>
      <c r="BN515" s="152"/>
      <c r="BO515" s="152"/>
      <c r="BP515" s="152"/>
      <c r="BQ515" s="152"/>
      <c r="BR515" s="152"/>
      <c r="BS515" s="152"/>
      <c r="BT515" s="152"/>
      <c r="BU515" s="152"/>
      <c r="BV515" s="152"/>
      <c r="BW515" s="152"/>
      <c r="BX515" s="152"/>
      <c r="BY515" s="152"/>
      <c r="BZ515" s="152"/>
      <c r="CA515" s="152"/>
      <c r="CB515" s="152"/>
      <c r="CC515" s="152"/>
      <c r="CD515" s="152"/>
      <c r="CE515" s="152"/>
      <c r="CF515" s="152"/>
      <c r="CG515" s="152"/>
      <c r="CH515" s="152"/>
      <c r="CI515" s="152"/>
      <c r="CJ515" s="152"/>
      <c r="CK515" s="152"/>
      <c r="CL515" s="152"/>
      <c r="CM515" s="152"/>
      <c r="CN515" s="152"/>
      <c r="CO515" s="152"/>
      <c r="CP515" s="152"/>
      <c r="CQ515" s="152"/>
      <c r="CR515" s="152"/>
      <c r="CS515" s="152"/>
      <c r="CT515" s="152"/>
      <c r="CU515" s="152"/>
      <c r="CV515" s="152"/>
      <c r="CW515" s="152"/>
      <c r="CX515" s="152"/>
      <c r="CY515" s="152"/>
      <c r="CZ515" s="152"/>
      <c r="DA515" s="152"/>
      <c r="DB515" s="152"/>
      <c r="DC515" s="152"/>
      <c r="DD515" s="152"/>
      <c r="DE515" s="152"/>
      <c r="DF515" s="152"/>
      <c r="DG515" s="152"/>
      <c r="DH515" s="152"/>
      <c r="DI515" s="152"/>
      <c r="DJ515" s="152"/>
      <c r="DK515" s="152"/>
      <c r="DL515" s="152"/>
      <c r="DM515" s="152"/>
      <c r="DN515" s="152"/>
      <c r="DO515" s="152"/>
      <c r="DP515" s="152"/>
      <c r="DQ515" s="152"/>
      <c r="DR515" s="152"/>
      <c r="DS515" s="152"/>
      <c r="DT515" s="152"/>
      <c r="DU515" s="152"/>
      <c r="DV515" s="152"/>
      <c r="DW515" s="152"/>
      <c r="DX515" s="152"/>
      <c r="DY515" s="152"/>
      <c r="DZ515" s="152"/>
      <c r="EA515" s="152"/>
      <c r="EB515" s="152"/>
      <c r="EC515" s="152"/>
      <c r="ED515" s="152"/>
      <c r="EE515" s="152"/>
      <c r="EF515" s="152"/>
      <c r="EG515" s="152"/>
      <c r="EH515" s="152"/>
      <c r="EI515" s="152"/>
      <c r="EJ515" s="152"/>
      <c r="EK515" s="152"/>
      <c r="EL515" s="152"/>
      <c r="EM515" s="152"/>
      <c r="EN515" s="152"/>
      <c r="EO515" s="152"/>
      <c r="EP515" s="152"/>
      <c r="EQ515" s="152"/>
      <c r="ER515" s="152"/>
      <c r="ES515" s="152"/>
      <c r="ET515" s="152"/>
      <c r="EU515" s="152"/>
      <c r="EV515" s="152"/>
      <c r="EW515" s="152"/>
      <c r="EX515" s="152"/>
      <c r="EY515" s="152"/>
      <c r="EZ515" s="152"/>
      <c r="FA515" s="152"/>
      <c r="FB515" s="152"/>
      <c r="FC515" s="152"/>
      <c r="FD515" s="152"/>
      <c r="FE515" s="152"/>
      <c r="FF515" s="152"/>
      <c r="FG515" s="152"/>
      <c r="FH515" s="152"/>
      <c r="FI515" s="152"/>
      <c r="FJ515" s="152"/>
      <c r="FK515" s="152"/>
      <c r="FL515" s="152"/>
      <c r="FM515" s="152"/>
      <c r="FN515" s="152"/>
      <c r="FO515" s="152"/>
      <c r="FP515" s="152"/>
      <c r="FQ515" s="152"/>
      <c r="FR515" s="152"/>
      <c r="FS515" s="152"/>
      <c r="FT515" s="152"/>
      <c r="FU515" s="152"/>
      <c r="FV515" s="152"/>
      <c r="FW515" s="152"/>
      <c r="FX515" s="152"/>
      <c r="FY515" s="152"/>
      <c r="FZ515" s="152"/>
      <c r="GA515" s="152"/>
      <c r="GB515" s="152"/>
      <c r="GC515" s="152"/>
      <c r="GD515" s="152"/>
      <c r="GE515" s="152"/>
      <c r="GF515" s="152"/>
      <c r="GG515" s="152"/>
      <c r="GH515" s="152"/>
      <c r="GI515" s="152"/>
      <c r="GJ515" s="152"/>
      <c r="GK515" s="152"/>
      <c r="GL515" s="152"/>
      <c r="GM515" s="152"/>
      <c r="GN515" s="152"/>
      <c r="GO515" s="152"/>
      <c r="GP515" s="152"/>
      <c r="GQ515" s="152"/>
      <c r="GR515" s="152"/>
      <c r="GS515" s="152"/>
      <c r="GT515" s="152"/>
      <c r="GU515" s="152"/>
      <c r="GV515" s="152"/>
      <c r="GW515" s="152"/>
      <c r="GX515" s="152"/>
      <c r="GY515" s="152"/>
      <c r="GZ515" s="152"/>
      <c r="HA515" s="152"/>
      <c r="HB515" s="152"/>
      <c r="HC515" s="152"/>
      <c r="HD515" s="152"/>
      <c r="HE515" s="152"/>
      <c r="HF515" s="152"/>
      <c r="HG515" s="152"/>
      <c r="HH515" s="152"/>
      <c r="HI515" s="152"/>
      <c r="HJ515" s="152"/>
      <c r="HK515" s="152"/>
      <c r="HL515" s="152"/>
      <c r="HM515" s="152"/>
      <c r="HN515" s="152"/>
      <c r="HO515" s="152"/>
      <c r="HP515" s="152"/>
      <c r="HQ515" s="152"/>
      <c r="HR515" s="152"/>
      <c r="HS515" s="152"/>
      <c r="HT515" s="152"/>
      <c r="HU515" s="152"/>
      <c r="HV515" s="152"/>
      <c r="HW515" s="152"/>
      <c r="HX515" s="152"/>
      <c r="HY515" s="152"/>
      <c r="HZ515" s="152"/>
      <c r="IA515" s="152"/>
      <c r="IB515" s="152"/>
      <c r="IC515" s="152"/>
      <c r="ID515" s="152"/>
      <c r="IE515" s="152"/>
      <c r="IF515" s="152"/>
      <c r="IG515" s="152"/>
      <c r="IH515" s="152"/>
      <c r="II515" s="152"/>
    </row>
    <row r="516" spans="1:245" s="152" customFormat="1" ht="29" customHeight="1" x14ac:dyDescent="0.2">
      <c r="A516" s="3668" t="s">
        <v>3558</v>
      </c>
      <c r="B516" s="3093" t="s">
        <v>3303</v>
      </c>
      <c r="C516" s="3093" t="s">
        <v>196</v>
      </c>
      <c r="D516" s="3093"/>
      <c r="E516" s="3062">
        <v>44196</v>
      </c>
      <c r="F516" s="3064">
        <f t="shared" ca="1" si="12"/>
        <v>32</v>
      </c>
      <c r="G516" s="3176" t="s">
        <v>1280</v>
      </c>
      <c r="H516" s="3064" t="s">
        <v>2707</v>
      </c>
      <c r="I516" s="3064" t="s">
        <v>2955</v>
      </c>
      <c r="J516" s="3064" t="s">
        <v>3067</v>
      </c>
      <c r="K516" s="3064"/>
      <c r="L516" s="3060"/>
      <c r="M516" s="3060"/>
      <c r="N516" s="3060"/>
      <c r="O516" s="3216"/>
      <c r="P516" s="3216"/>
      <c r="R516" s="3217"/>
      <c r="W516" s="3218"/>
      <c r="X516" s="3218"/>
      <c r="Y516" s="3218"/>
      <c r="Z516" s="2764"/>
      <c r="AA516" s="3218"/>
      <c r="AB516" s="3219"/>
      <c r="AC516" s="3219"/>
      <c r="AD516" s="3218"/>
      <c r="AE516" s="3218"/>
      <c r="AF516" s="3219"/>
      <c r="AG516" s="3220"/>
      <c r="AH516" s="3218"/>
      <c r="AI516" s="3218"/>
      <c r="AJ516" s="3218"/>
      <c r="AK516" s="3218"/>
      <c r="AL516" s="3218"/>
      <c r="AM516" s="3218"/>
      <c r="AN516" s="3218"/>
      <c r="AO516" s="3218"/>
      <c r="AP516" s="3218"/>
      <c r="AQ516" s="3218"/>
      <c r="AR516" s="3218"/>
      <c r="AS516" s="3218"/>
      <c r="AT516" s="3218"/>
      <c r="AU516" s="3218"/>
      <c r="AV516" s="3218"/>
      <c r="AW516" s="3218"/>
      <c r="AX516" s="3218"/>
      <c r="AY516" s="3218"/>
      <c r="AZ516" s="3218"/>
      <c r="BA516" s="3218"/>
      <c r="BB516" s="3218"/>
      <c r="BC516" s="3218"/>
      <c r="BD516" s="3218"/>
      <c r="BE516" s="3218"/>
      <c r="BF516" s="3218"/>
      <c r="BG516" s="3218"/>
      <c r="BH516" s="3218"/>
      <c r="BI516" s="3218"/>
      <c r="BJ516" s="3218"/>
      <c r="BK516" s="3218"/>
      <c r="BL516" s="3218"/>
      <c r="BM516" s="3218"/>
      <c r="BN516" s="3218"/>
      <c r="BO516" s="3218"/>
      <c r="BP516" s="3218"/>
      <c r="BQ516" s="3218"/>
      <c r="BR516" s="3218"/>
      <c r="BS516" s="3218"/>
      <c r="BT516" s="3218"/>
      <c r="BU516" s="3218"/>
      <c r="BV516" s="3218"/>
      <c r="BW516" s="3218"/>
      <c r="BX516" s="3218"/>
      <c r="BY516" s="3218"/>
      <c r="BZ516" s="3218"/>
      <c r="CA516" s="3218"/>
      <c r="CB516" s="3218"/>
      <c r="CC516" s="3218"/>
      <c r="CD516" s="3218"/>
      <c r="CE516" s="3218"/>
      <c r="CF516" s="3218"/>
      <c r="CG516" s="3218"/>
      <c r="CH516" s="3218"/>
      <c r="CI516" s="3218"/>
      <c r="CJ516" s="3218"/>
      <c r="CK516" s="3218"/>
      <c r="CL516" s="3218"/>
      <c r="CM516" s="3218"/>
      <c r="CN516" s="3218"/>
      <c r="CO516" s="3218"/>
      <c r="CP516" s="3218"/>
      <c r="CQ516" s="3218"/>
      <c r="CR516" s="3218"/>
      <c r="CS516" s="3218"/>
      <c r="CT516" s="3218"/>
      <c r="CU516" s="3218"/>
      <c r="CV516" s="3218"/>
      <c r="CW516" s="3218"/>
      <c r="CX516" s="3218"/>
      <c r="CY516" s="3218"/>
      <c r="CZ516" s="3218"/>
      <c r="DA516" s="3218"/>
      <c r="DB516" s="3218"/>
      <c r="DC516" s="3218"/>
      <c r="DD516" s="3218"/>
      <c r="DE516" s="3218"/>
      <c r="DF516" s="3218"/>
      <c r="DG516" s="3218"/>
      <c r="DH516" s="3218"/>
      <c r="DI516" s="3218"/>
      <c r="DJ516" s="3218"/>
      <c r="DK516" s="3218"/>
      <c r="DL516" s="3218"/>
      <c r="DM516" s="3218"/>
      <c r="DN516" s="3218"/>
      <c r="DO516" s="3218"/>
      <c r="DP516" s="3218"/>
      <c r="DQ516" s="3218"/>
      <c r="DR516" s="3218"/>
      <c r="DS516" s="3218"/>
      <c r="DT516" s="3218"/>
      <c r="DU516" s="3218"/>
      <c r="DV516" s="3218"/>
      <c r="DW516" s="3218"/>
      <c r="DX516" s="3218"/>
      <c r="DY516" s="3218"/>
      <c r="DZ516" s="3218"/>
      <c r="EA516" s="3218"/>
      <c r="EB516" s="3218"/>
      <c r="EC516" s="3218"/>
      <c r="ED516" s="3218"/>
      <c r="EE516" s="3218"/>
      <c r="EF516" s="3218"/>
      <c r="EG516" s="3218"/>
      <c r="EH516" s="3218"/>
      <c r="EI516" s="3218"/>
      <c r="EJ516" s="3218"/>
      <c r="EK516" s="3218"/>
      <c r="EL516" s="3218"/>
      <c r="EM516" s="3218"/>
      <c r="EN516" s="3218"/>
      <c r="EO516" s="3218"/>
      <c r="EP516" s="3218"/>
      <c r="EQ516" s="3218"/>
      <c r="ER516" s="3218"/>
      <c r="ES516" s="3218"/>
      <c r="ET516" s="3218"/>
      <c r="EU516" s="3218"/>
      <c r="EV516" s="3218"/>
      <c r="EW516" s="3218"/>
      <c r="EX516" s="3218"/>
      <c r="EY516" s="3218"/>
      <c r="EZ516" s="3218"/>
      <c r="FA516" s="3190"/>
      <c r="FB516" s="516"/>
      <c r="FC516" s="516"/>
    </row>
    <row r="517" spans="1:245" s="790" customFormat="1" ht="29" customHeight="1" x14ac:dyDescent="0.15">
      <c r="A517" s="3669" t="s">
        <v>3157</v>
      </c>
      <c r="B517" s="3221" t="s">
        <v>3368</v>
      </c>
      <c r="C517" s="3048" t="s">
        <v>257</v>
      </c>
      <c r="D517" s="3048" t="s">
        <v>259</v>
      </c>
      <c r="E517" s="3222">
        <v>43112</v>
      </c>
      <c r="F517" s="3135">
        <f t="shared" ca="1" si="12"/>
        <v>67</v>
      </c>
      <c r="G517" s="3048" t="s">
        <v>1280</v>
      </c>
      <c r="H517" s="3135" t="s">
        <v>1416</v>
      </c>
      <c r="I517" s="3048" t="s">
        <v>2103</v>
      </c>
      <c r="J517" s="3048"/>
      <c r="K517" s="3048"/>
      <c r="L517" s="3092" t="s">
        <v>2299</v>
      </c>
      <c r="M517" s="3092" t="s">
        <v>2299</v>
      </c>
      <c r="N517" s="3092" t="s">
        <v>2299</v>
      </c>
      <c r="O517" s="3092" t="s">
        <v>2340</v>
      </c>
      <c r="P517" s="3092" t="s">
        <v>2729</v>
      </c>
      <c r="Q517" s="3092" t="s">
        <v>2729</v>
      </c>
      <c r="R517" s="3092" t="s">
        <v>2729</v>
      </c>
      <c r="S517" s="3092" t="s">
        <v>2729</v>
      </c>
      <c r="T517" s="3092" t="s">
        <v>2299</v>
      </c>
      <c r="U517" s="3092"/>
      <c r="V517" s="3092" t="s">
        <v>1741</v>
      </c>
      <c r="W517" s="3092"/>
      <c r="X517" s="3095" t="s">
        <v>2477</v>
      </c>
      <c r="Y517" s="3223"/>
      <c r="Z517" s="3224"/>
      <c r="AA517" s="3096" t="s">
        <v>2109</v>
      </c>
      <c r="AB517" s="3225" t="s">
        <v>2337</v>
      </c>
      <c r="AC517" s="3226" t="s">
        <v>2334</v>
      </c>
      <c r="AD517" s="2937" t="s">
        <v>2126</v>
      </c>
      <c r="AE517" s="3227" t="s">
        <v>1906</v>
      </c>
      <c r="AF517" s="3228" t="s">
        <v>2239</v>
      </c>
      <c r="AG517" s="3228" t="s">
        <v>1737</v>
      </c>
      <c r="AH517" s="3228" t="s">
        <v>2104</v>
      </c>
      <c r="AI517" s="3228" t="s">
        <v>2104</v>
      </c>
      <c r="AJ517" s="3228" t="s">
        <v>2104</v>
      </c>
      <c r="AK517" s="3228" t="s">
        <v>2104</v>
      </c>
      <c r="AL517" s="3228" t="s">
        <v>2104</v>
      </c>
    </row>
    <row r="518" spans="1:245" s="3233" customFormat="1" ht="29" customHeight="1" x14ac:dyDescent="0.15">
      <c r="A518" s="3669" t="s">
        <v>3157</v>
      </c>
      <c r="B518" s="3229" t="s">
        <v>3609</v>
      </c>
      <c r="C518" s="3092" t="s">
        <v>257</v>
      </c>
      <c r="D518" s="3092" t="s">
        <v>1714</v>
      </c>
      <c r="E518" s="3222">
        <v>43421</v>
      </c>
      <c r="F518" s="3095">
        <f t="shared" ca="1" si="12"/>
        <v>57</v>
      </c>
      <c r="G518" s="3092" t="s">
        <v>1280</v>
      </c>
      <c r="H518" s="3095" t="s">
        <v>978</v>
      </c>
      <c r="I518" s="3092" t="s">
        <v>2173</v>
      </c>
      <c r="J518" s="3092"/>
      <c r="K518" s="3092"/>
      <c r="L518" s="3092" t="s">
        <v>2299</v>
      </c>
      <c r="M518" s="3092" t="s">
        <v>2299</v>
      </c>
      <c r="N518" s="3092" t="s">
        <v>2299</v>
      </c>
      <c r="O518" s="3092" t="s">
        <v>2340</v>
      </c>
      <c r="P518" s="3092" t="s">
        <v>2729</v>
      </c>
      <c r="Q518" s="3092" t="s">
        <v>2729</v>
      </c>
      <c r="R518" s="3092" t="s">
        <v>2729</v>
      </c>
      <c r="S518" s="3092" t="s">
        <v>2729</v>
      </c>
      <c r="T518" s="3092" t="s">
        <v>2299</v>
      </c>
      <c r="U518" s="3092"/>
      <c r="V518" s="3092" t="s">
        <v>1741</v>
      </c>
      <c r="W518" s="3092"/>
      <c r="X518" s="3095"/>
      <c r="Y518" s="3224"/>
      <c r="Z518" s="3230"/>
      <c r="AA518" s="3230" t="s">
        <v>2055</v>
      </c>
      <c r="AB518" s="3096" t="s">
        <v>2340</v>
      </c>
      <c r="AC518" s="3231"/>
      <c r="AD518" s="3175"/>
      <c r="AE518" s="3232"/>
      <c r="AF518" s="3001"/>
      <c r="AG518" s="3001"/>
      <c r="AH518" s="3001"/>
      <c r="AI518" s="3001"/>
      <c r="AJ518" s="3001"/>
      <c r="AK518" s="3001"/>
      <c r="AL518" s="3001"/>
      <c r="AM518" s="481"/>
      <c r="AN518" s="481"/>
      <c r="AO518" s="481"/>
      <c r="AP518" s="481"/>
      <c r="AQ518" s="481"/>
      <c r="AR518" s="481"/>
      <c r="AS518" s="481"/>
      <c r="AT518" s="481"/>
      <c r="AU518" s="481"/>
      <c r="AV518" s="481"/>
      <c r="AW518" s="481"/>
      <c r="AX518" s="481"/>
      <c r="AY518" s="481"/>
      <c r="AZ518" s="481"/>
      <c r="BA518" s="481"/>
      <c r="BB518" s="481"/>
      <c r="BC518" s="481"/>
      <c r="BD518" s="481"/>
      <c r="BE518" s="481"/>
      <c r="BF518" s="481"/>
      <c r="BG518" s="481"/>
      <c r="BH518" s="481"/>
      <c r="BI518" s="481"/>
      <c r="BJ518" s="481"/>
      <c r="BK518" s="481"/>
      <c r="BL518" s="481"/>
      <c r="BM518" s="481"/>
      <c r="BN518" s="481"/>
      <c r="BO518" s="481"/>
      <c r="BP518" s="481"/>
      <c r="BQ518" s="481"/>
      <c r="BR518" s="481"/>
      <c r="BS518" s="481"/>
      <c r="BT518" s="481"/>
      <c r="BU518" s="481"/>
      <c r="BV518" s="481"/>
      <c r="BW518" s="481"/>
      <c r="BX518" s="481"/>
      <c r="BY518" s="481"/>
      <c r="BZ518" s="481"/>
      <c r="CA518" s="481"/>
      <c r="CB518" s="481"/>
      <c r="CC518" s="481"/>
      <c r="CD518" s="481"/>
      <c r="CE518" s="481"/>
      <c r="CF518" s="481"/>
      <c r="CG518" s="481"/>
      <c r="CH518" s="481"/>
      <c r="CI518" s="481"/>
      <c r="CJ518" s="481"/>
      <c r="CK518" s="481"/>
      <c r="CL518" s="481"/>
      <c r="CM518" s="481"/>
      <c r="CN518" s="481"/>
      <c r="CO518" s="481"/>
      <c r="CP518" s="481"/>
      <c r="CQ518" s="481"/>
      <c r="CR518" s="481"/>
      <c r="CS518" s="481"/>
      <c r="CT518" s="481"/>
      <c r="CU518" s="481"/>
      <c r="CV518" s="481"/>
      <c r="CW518" s="481"/>
      <c r="CX518" s="481"/>
      <c r="CY518" s="481"/>
      <c r="CZ518" s="481"/>
      <c r="DA518" s="481"/>
      <c r="DB518" s="481"/>
      <c r="DC518" s="481"/>
      <c r="DD518" s="481"/>
      <c r="DE518" s="481"/>
      <c r="DF518" s="481"/>
      <c r="DG518" s="481"/>
      <c r="DH518" s="481"/>
      <c r="DI518" s="481"/>
      <c r="DJ518" s="481"/>
      <c r="DK518" s="481"/>
      <c r="DL518" s="481"/>
      <c r="DM518" s="481"/>
      <c r="DN518" s="481"/>
      <c r="DO518" s="481"/>
      <c r="DP518" s="481"/>
      <c r="DQ518" s="481"/>
      <c r="DR518" s="481"/>
      <c r="DS518" s="481"/>
      <c r="DT518" s="481"/>
      <c r="DU518" s="481"/>
      <c r="DV518" s="481"/>
      <c r="DW518" s="481"/>
      <c r="DX518" s="481"/>
      <c r="DY518" s="481"/>
      <c r="DZ518" s="481"/>
      <c r="EA518" s="481"/>
      <c r="EB518" s="481"/>
      <c r="EC518" s="481"/>
      <c r="ED518" s="481"/>
      <c r="EE518" s="481"/>
      <c r="EF518" s="481"/>
      <c r="EG518" s="481"/>
      <c r="EH518" s="481"/>
      <c r="EI518" s="481"/>
      <c r="EJ518" s="481"/>
      <c r="EK518" s="481"/>
      <c r="EL518" s="481"/>
      <c r="EM518" s="481"/>
      <c r="EN518" s="481"/>
      <c r="EO518" s="481"/>
      <c r="EP518" s="481"/>
      <c r="EQ518" s="481"/>
      <c r="ER518" s="481"/>
      <c r="ES518" s="481"/>
      <c r="ET518" s="481"/>
      <c r="EU518" s="481"/>
      <c r="EV518" s="481"/>
      <c r="EW518" s="481"/>
      <c r="EX518" s="481"/>
      <c r="EY518" s="3001"/>
      <c r="EZ518" s="3001"/>
      <c r="FA518" s="3001"/>
    </row>
    <row r="519" spans="1:245" s="3236" customFormat="1" ht="29" customHeight="1" x14ac:dyDescent="0.2">
      <c r="A519" s="3669" t="s">
        <v>3157</v>
      </c>
      <c r="B519" s="3089" t="s">
        <v>2149</v>
      </c>
      <c r="C519" s="3090" t="s">
        <v>196</v>
      </c>
      <c r="D519" s="3090" t="s">
        <v>2148</v>
      </c>
      <c r="E519" s="3091">
        <v>42436</v>
      </c>
      <c r="F519" s="3171">
        <f t="shared" ca="1" si="12"/>
        <v>89</v>
      </c>
      <c r="G519" s="3090" t="s">
        <v>1280</v>
      </c>
      <c r="H519" s="3087" t="s">
        <v>979</v>
      </c>
      <c r="I519" s="3090" t="s">
        <v>1690</v>
      </c>
      <c r="J519" s="3090"/>
      <c r="K519" s="3090"/>
      <c r="L519" s="3062" t="s">
        <v>2868</v>
      </c>
      <c r="M519" s="3180" t="s">
        <v>1798</v>
      </c>
      <c r="N519" s="3060" t="s">
        <v>2872</v>
      </c>
      <c r="O519" s="3060" t="s">
        <v>2159</v>
      </c>
      <c r="P519" s="3234" t="s">
        <v>2842</v>
      </c>
      <c r="Q519" s="3235" t="s">
        <v>2793</v>
      </c>
      <c r="R519" s="3147" t="s">
        <v>2046</v>
      </c>
      <c r="S519" s="3147" t="s">
        <v>2046</v>
      </c>
      <c r="T519" s="3147" t="s">
        <v>1734</v>
      </c>
      <c r="U519" s="3147" t="s">
        <v>2550</v>
      </c>
      <c r="V519" s="3147" t="s">
        <v>2502</v>
      </c>
      <c r="W519" s="3060" t="s">
        <v>1681</v>
      </c>
      <c r="X519" s="3064" t="s">
        <v>2469</v>
      </c>
      <c r="Y519" s="3147"/>
      <c r="Z519" s="3033"/>
      <c r="AA519" s="3099" t="s">
        <v>2046</v>
      </c>
      <c r="AB519" s="3032" t="s">
        <v>2046</v>
      </c>
      <c r="AC519" s="198"/>
      <c r="AD519" s="199" t="s">
        <v>2329</v>
      </c>
      <c r="AE519" s="201" t="s">
        <v>2316</v>
      </c>
      <c r="AF519" s="199" t="s">
        <v>2242</v>
      </c>
      <c r="AG519" s="199" t="s">
        <v>2192</v>
      </c>
      <c r="AH519" s="199" t="s">
        <v>2192</v>
      </c>
      <c r="AI519" s="3204" t="s">
        <v>1798</v>
      </c>
      <c r="AJ519" s="3204" t="s">
        <v>1734</v>
      </c>
      <c r="AK519" s="3204"/>
      <c r="AL519" s="3204" t="s">
        <v>1734</v>
      </c>
      <c r="AM519" s="3204"/>
      <c r="AN519" s="3204"/>
      <c r="AO519" s="3204"/>
      <c r="AP519" s="3204"/>
      <c r="AQ519" s="3204"/>
      <c r="AR519" s="3204"/>
      <c r="AS519" s="3204"/>
      <c r="AT519" s="3204"/>
      <c r="AU519" s="3204"/>
      <c r="AV519" s="3204"/>
      <c r="AW519" s="3204"/>
      <c r="AX519" s="3204"/>
      <c r="AY519" s="3204"/>
      <c r="AZ519" s="3204"/>
      <c r="BA519" s="3204"/>
      <c r="BB519" s="3204"/>
      <c r="BC519" s="3204"/>
      <c r="BD519" s="3204"/>
      <c r="BE519" s="3204"/>
      <c r="BF519" s="3204"/>
      <c r="BG519" s="3204"/>
      <c r="BH519" s="3204"/>
      <c r="BI519" s="3204"/>
      <c r="BJ519" s="3204"/>
      <c r="BK519" s="3204"/>
      <c r="BL519" s="3204"/>
      <c r="BM519" s="3204"/>
      <c r="BN519" s="3204"/>
      <c r="BO519" s="3204"/>
      <c r="BP519" s="3204"/>
      <c r="BQ519" s="3204"/>
      <c r="BR519" s="3204"/>
      <c r="BS519" s="3204"/>
      <c r="BT519" s="3204"/>
      <c r="BU519" s="3204"/>
      <c r="BV519" s="3204"/>
      <c r="BW519" s="3204"/>
      <c r="BX519" s="3204"/>
      <c r="BY519" s="3204"/>
      <c r="BZ519" s="3204"/>
      <c r="CA519" s="3204"/>
      <c r="CB519" s="3204"/>
      <c r="CC519" s="3204"/>
      <c r="CD519" s="3204"/>
      <c r="CE519" s="3204"/>
      <c r="CF519" s="3204"/>
      <c r="CG519" s="3204"/>
      <c r="CH519" s="3204"/>
      <c r="CI519" s="3204"/>
      <c r="CJ519" s="3204"/>
      <c r="CK519" s="3204"/>
      <c r="CL519" s="3204"/>
      <c r="CM519" s="3204"/>
      <c r="CN519" s="3204"/>
      <c r="CO519" s="3204"/>
      <c r="CP519" s="3204"/>
      <c r="CQ519" s="3204"/>
      <c r="CR519" s="3204"/>
      <c r="CS519" s="3204"/>
      <c r="CT519" s="3204"/>
      <c r="CU519" s="3204"/>
      <c r="CV519" s="3204"/>
      <c r="CW519" s="3204"/>
      <c r="CX519" s="3204"/>
      <c r="CY519" s="3204"/>
      <c r="CZ519" s="3204"/>
      <c r="DA519" s="3204"/>
      <c r="DB519" s="3204"/>
      <c r="DC519" s="3204"/>
      <c r="DD519" s="3204"/>
      <c r="DE519" s="3204"/>
      <c r="DF519" s="3204"/>
      <c r="DG519" s="3204"/>
      <c r="DH519" s="3204"/>
      <c r="DI519" s="3204"/>
      <c r="DJ519" s="3204"/>
      <c r="DK519" s="3204"/>
      <c r="DL519" s="3204"/>
      <c r="DM519" s="3204"/>
      <c r="DN519" s="3204"/>
      <c r="DO519" s="3204"/>
      <c r="DP519" s="3204"/>
      <c r="DQ519" s="3204"/>
      <c r="DR519" s="3204"/>
      <c r="DS519" s="3204"/>
      <c r="DT519" s="3204"/>
      <c r="DU519" s="3204"/>
      <c r="DV519" s="3204"/>
      <c r="DW519" s="3204"/>
      <c r="DX519" s="3204"/>
      <c r="DY519" s="3204"/>
      <c r="DZ519" s="3204"/>
      <c r="EA519" s="3204"/>
      <c r="EB519" s="3204"/>
      <c r="EC519" s="3204"/>
      <c r="ED519" s="3204"/>
      <c r="EE519" s="3204"/>
      <c r="EF519" s="3204"/>
      <c r="EG519" s="3204"/>
      <c r="EH519" s="3204"/>
      <c r="EI519" s="3204"/>
      <c r="EJ519" s="3204"/>
      <c r="EK519" s="3204"/>
      <c r="EL519" s="3204"/>
      <c r="EM519" s="3204"/>
      <c r="EN519" s="3204"/>
      <c r="EO519" s="3204"/>
      <c r="EP519" s="3204"/>
      <c r="EQ519" s="3204"/>
      <c r="ER519" s="3204"/>
      <c r="ES519" s="3204"/>
      <c r="ET519" s="3204"/>
      <c r="EU519" s="3204"/>
      <c r="EV519" s="3204"/>
      <c r="EW519" s="3204"/>
      <c r="EX519" s="3204"/>
      <c r="EY519" s="3204"/>
      <c r="EZ519" s="3204"/>
      <c r="FA519" s="3204"/>
      <c r="FB519" s="2956"/>
      <c r="FC519" s="2956"/>
      <c r="FD519" s="2956"/>
      <c r="FE519" s="2956"/>
      <c r="FF519" s="2956"/>
      <c r="FG519" s="2956"/>
      <c r="FH519" s="2956"/>
      <c r="FI519" s="2956"/>
      <c r="FJ519" s="2956"/>
      <c r="FK519" s="2956"/>
      <c r="FL519" s="2956"/>
      <c r="FM519" s="2956"/>
      <c r="FN519" s="2956"/>
      <c r="FO519" s="2956"/>
      <c r="FP519" s="2956"/>
      <c r="FQ519" s="2956"/>
      <c r="FR519" s="2956"/>
      <c r="FS519" s="2956"/>
      <c r="FT519" s="2956"/>
      <c r="FU519" s="2956"/>
      <c r="FV519" s="2956"/>
      <c r="FW519" s="2956"/>
      <c r="FX519" s="2956"/>
      <c r="FY519" s="2956"/>
      <c r="FZ519" s="2956"/>
      <c r="GA519" s="2956"/>
      <c r="GB519" s="2956"/>
      <c r="GC519" s="2956"/>
      <c r="GD519" s="2956"/>
      <c r="GE519" s="2956"/>
      <c r="GF519" s="2956"/>
      <c r="GG519" s="2956"/>
      <c r="GH519" s="2956"/>
      <c r="GI519" s="2956"/>
      <c r="GJ519" s="2956"/>
      <c r="GK519" s="2956"/>
      <c r="GL519" s="2956"/>
      <c r="GM519" s="2956"/>
      <c r="GN519" s="2956"/>
      <c r="GO519" s="2956"/>
      <c r="GP519" s="2956"/>
      <c r="GQ519" s="2956"/>
      <c r="GR519" s="2956"/>
      <c r="GS519" s="2956"/>
      <c r="GT519" s="2956"/>
      <c r="GU519" s="2956"/>
      <c r="GV519" s="2956"/>
      <c r="GW519" s="2956"/>
      <c r="GX519" s="2956"/>
      <c r="GY519" s="2956"/>
      <c r="GZ519" s="2956"/>
      <c r="HA519" s="2956"/>
      <c r="HB519" s="2956"/>
      <c r="HC519" s="2956"/>
      <c r="HD519" s="2956"/>
      <c r="HE519" s="2956"/>
      <c r="HF519" s="2956"/>
      <c r="HG519" s="2956"/>
      <c r="HH519" s="2956"/>
      <c r="HI519" s="2956"/>
      <c r="HJ519" s="2956"/>
      <c r="HK519" s="2956"/>
      <c r="HL519" s="2956"/>
      <c r="HM519" s="2956"/>
      <c r="HN519" s="2956"/>
      <c r="HO519" s="2956"/>
      <c r="HP519" s="2956"/>
      <c r="HQ519" s="2956"/>
      <c r="HR519" s="2956"/>
      <c r="HS519" s="2956"/>
      <c r="HT519" s="2956"/>
      <c r="HU519" s="2956"/>
      <c r="HV519" s="2956"/>
      <c r="HW519" s="2956"/>
      <c r="HX519" s="2956"/>
      <c r="HY519" s="2956"/>
      <c r="HZ519" s="2956"/>
      <c r="IA519" s="2956"/>
      <c r="IB519" s="2956"/>
      <c r="IC519" s="2956"/>
      <c r="ID519" s="2956"/>
      <c r="IE519" s="2956"/>
      <c r="IF519" s="2956"/>
      <c r="IG519" s="2956"/>
      <c r="IH519" s="199"/>
      <c r="II519" s="199"/>
      <c r="IJ519" s="199"/>
    </row>
    <row r="520" spans="1:245" s="147" customFormat="1" ht="29" customHeight="1" x14ac:dyDescent="0.2">
      <c r="A520" s="3669" t="s">
        <v>3157</v>
      </c>
      <c r="B520" s="3093">
        <v>1833</v>
      </c>
      <c r="C520" s="3060" t="s">
        <v>186</v>
      </c>
      <c r="D520" s="3060" t="s">
        <v>259</v>
      </c>
      <c r="E520" s="3062">
        <v>43389</v>
      </c>
      <c r="F520" s="3130">
        <f t="shared" ca="1" si="12"/>
        <v>58</v>
      </c>
      <c r="G520" s="3060" t="s">
        <v>1280</v>
      </c>
      <c r="H520" s="3064" t="s">
        <v>1268</v>
      </c>
      <c r="I520" s="3060" t="s">
        <v>2173</v>
      </c>
      <c r="J520" s="3060"/>
      <c r="K520" s="3060" t="s">
        <v>3113</v>
      </c>
      <c r="L520" s="3060" t="s">
        <v>2159</v>
      </c>
      <c r="M520" s="3180" t="s">
        <v>1798</v>
      </c>
      <c r="N520" s="3060" t="s">
        <v>2741</v>
      </c>
      <c r="O520" s="3060" t="s">
        <v>2741</v>
      </c>
      <c r="P520" s="3060" t="s">
        <v>2741</v>
      </c>
      <c r="Q520" s="3060" t="s">
        <v>2741</v>
      </c>
      <c r="R520" s="3060" t="s">
        <v>2741</v>
      </c>
      <c r="S520" s="3060" t="s">
        <v>2741</v>
      </c>
      <c r="T520" s="3060" t="s">
        <v>2055</v>
      </c>
      <c r="U520" s="3060"/>
      <c r="V520" s="3060" t="s">
        <v>2502</v>
      </c>
      <c r="W520" s="3060" t="s">
        <v>1841</v>
      </c>
      <c r="X520" s="3064" t="s">
        <v>1795</v>
      </c>
      <c r="Y520" s="2951"/>
      <c r="Z520" s="2730"/>
      <c r="AA520" s="151" t="s">
        <v>2340</v>
      </c>
      <c r="AB520" s="151" t="s">
        <v>2340</v>
      </c>
      <c r="AC520" s="176"/>
      <c r="AE520" s="149"/>
      <c r="AM520" s="157"/>
      <c r="AN520" s="157"/>
      <c r="AO520" s="157"/>
      <c r="AP520" s="157"/>
      <c r="AQ520" s="157"/>
      <c r="AR520" s="157"/>
      <c r="AS520" s="157"/>
      <c r="AT520" s="157"/>
      <c r="AU520" s="157"/>
      <c r="AV520" s="157"/>
      <c r="AW520" s="157"/>
      <c r="AX520" s="157"/>
      <c r="AY520" s="157"/>
      <c r="AZ520" s="157"/>
      <c r="BA520" s="157"/>
      <c r="BB520" s="157"/>
      <c r="BC520" s="157"/>
      <c r="BD520" s="157"/>
      <c r="BE520" s="157"/>
      <c r="BF520" s="157"/>
      <c r="BG520" s="157"/>
      <c r="BH520" s="157"/>
      <c r="BI520" s="157"/>
      <c r="BJ520" s="157"/>
      <c r="BK520" s="157"/>
      <c r="BL520" s="157"/>
      <c r="BM520" s="157"/>
      <c r="BN520" s="157"/>
      <c r="BO520" s="157"/>
      <c r="BP520" s="157"/>
      <c r="BQ520" s="157"/>
      <c r="BR520" s="157"/>
      <c r="BS520" s="157"/>
      <c r="BT520" s="157"/>
      <c r="BU520" s="157"/>
      <c r="BV520" s="157"/>
      <c r="BW520" s="157"/>
      <c r="BX520" s="157"/>
      <c r="BY520" s="157"/>
      <c r="BZ520" s="157"/>
      <c r="CA520" s="157"/>
      <c r="CB520" s="157"/>
      <c r="CC520" s="157"/>
      <c r="CD520" s="157"/>
      <c r="CE520" s="157"/>
      <c r="CF520" s="157"/>
      <c r="CG520" s="157"/>
      <c r="CH520" s="157"/>
      <c r="CI520" s="157"/>
      <c r="CJ520" s="157"/>
      <c r="CK520" s="157"/>
      <c r="CL520" s="157"/>
      <c r="CM520" s="157"/>
      <c r="CN520" s="157"/>
      <c r="CO520" s="157"/>
      <c r="CP520" s="157"/>
      <c r="CQ520" s="157"/>
      <c r="CR520" s="157"/>
      <c r="CS520" s="157"/>
      <c r="CT520" s="157"/>
      <c r="CU520" s="157"/>
      <c r="CV520" s="157"/>
      <c r="CW520" s="157"/>
      <c r="CX520" s="157"/>
      <c r="CY520" s="157"/>
      <c r="CZ520" s="157"/>
      <c r="DA520" s="157"/>
      <c r="DB520" s="157"/>
      <c r="DC520" s="157"/>
      <c r="DD520" s="157"/>
      <c r="DE520" s="157"/>
      <c r="DF520" s="157"/>
      <c r="DG520" s="157"/>
      <c r="DH520" s="157"/>
      <c r="DI520" s="157"/>
      <c r="DJ520" s="157"/>
      <c r="DK520" s="157"/>
      <c r="DL520" s="157"/>
      <c r="DM520" s="157"/>
      <c r="DN520" s="157"/>
      <c r="DO520" s="157"/>
      <c r="DP520" s="157"/>
      <c r="DQ520" s="157"/>
      <c r="DR520" s="157"/>
      <c r="DS520" s="157"/>
      <c r="DT520" s="157"/>
      <c r="DU520" s="157"/>
      <c r="DV520" s="157"/>
      <c r="DW520" s="157"/>
      <c r="DX520" s="157"/>
      <c r="DY520" s="157"/>
      <c r="DZ520" s="157"/>
      <c r="EA520" s="157"/>
      <c r="EB520" s="157"/>
      <c r="EC520" s="157"/>
      <c r="ED520" s="157"/>
      <c r="EE520" s="157"/>
      <c r="EF520" s="157"/>
      <c r="EG520" s="157"/>
      <c r="EH520" s="157"/>
      <c r="EI520" s="157"/>
      <c r="EJ520" s="157"/>
      <c r="EK520" s="157"/>
      <c r="EL520" s="157"/>
      <c r="EM520" s="157"/>
      <c r="EN520" s="157"/>
      <c r="EO520" s="157"/>
      <c r="EP520" s="157"/>
      <c r="EQ520" s="157"/>
      <c r="ER520" s="157"/>
      <c r="ES520" s="157"/>
      <c r="ET520" s="157"/>
      <c r="EU520" s="157"/>
      <c r="EV520" s="157"/>
      <c r="EW520" s="157"/>
      <c r="EX520" s="157"/>
    </row>
    <row r="521" spans="1:245" s="147" customFormat="1" ht="28.5" customHeight="1" x14ac:dyDescent="0.2">
      <c r="A521" s="3389" t="s">
        <v>3152</v>
      </c>
      <c r="B521" s="3046" t="s">
        <v>3610</v>
      </c>
      <c r="C521" s="3047" t="s">
        <v>186</v>
      </c>
      <c r="D521" s="3047" t="s">
        <v>2188</v>
      </c>
      <c r="E521" s="3049">
        <v>43217</v>
      </c>
      <c r="F521" s="3051">
        <f t="shared" ca="1" si="12"/>
        <v>64</v>
      </c>
      <c r="G521" s="3047" t="s">
        <v>1280</v>
      </c>
      <c r="H521" s="3064" t="s">
        <v>2200</v>
      </c>
      <c r="I521" s="3060" t="s">
        <v>2134</v>
      </c>
      <c r="J521" s="3060"/>
      <c r="K521" s="3060"/>
      <c r="L521" s="3062" t="s">
        <v>2868</v>
      </c>
      <c r="M521" s="3060" t="s">
        <v>2741</v>
      </c>
      <c r="N521" s="3189" t="s">
        <v>2741</v>
      </c>
      <c r="O521" s="3189" t="s">
        <v>2741</v>
      </c>
      <c r="P521" s="3060" t="s">
        <v>2741</v>
      </c>
      <c r="Q521" s="3060" t="s">
        <v>2741</v>
      </c>
      <c r="R521" s="3060" t="s">
        <v>2055</v>
      </c>
      <c r="S521" s="3060" t="s">
        <v>2055</v>
      </c>
      <c r="T521" s="3060" t="s">
        <v>2055</v>
      </c>
      <c r="U521" s="3060"/>
      <c r="V521" s="3060" t="s">
        <v>2502</v>
      </c>
      <c r="W521" s="3064" t="s">
        <v>2486</v>
      </c>
      <c r="X521" s="3064" t="s">
        <v>2486</v>
      </c>
      <c r="Y521" s="2951"/>
      <c r="Z521" s="2730"/>
      <c r="AA521" s="151" t="s">
        <v>2055</v>
      </c>
      <c r="AB521" s="151" t="s">
        <v>2055</v>
      </c>
      <c r="AC521" s="2951"/>
      <c r="AD521" s="151" t="s">
        <v>2329</v>
      </c>
      <c r="AE521" s="3021" t="s">
        <v>2316</v>
      </c>
      <c r="AF521" s="147" t="s">
        <v>1737</v>
      </c>
      <c r="AG521" s="147" t="s">
        <v>1737</v>
      </c>
      <c r="AH521" s="147" t="s">
        <v>2189</v>
      </c>
      <c r="FB521" s="71"/>
      <c r="FC521" s="71"/>
      <c r="FD521" s="71"/>
      <c r="FE521" s="71"/>
      <c r="FF521" s="71"/>
      <c r="FG521" s="71"/>
      <c r="FH521" s="71"/>
      <c r="FI521" s="71"/>
      <c r="FJ521" s="71"/>
      <c r="FK521" s="71"/>
      <c r="FL521" s="71"/>
      <c r="FM521" s="71"/>
      <c r="FN521" s="71"/>
      <c r="FO521" s="71"/>
      <c r="FP521" s="71"/>
      <c r="FQ521" s="71"/>
      <c r="FR521" s="71"/>
      <c r="FS521" s="71"/>
      <c r="FT521" s="71"/>
      <c r="FU521" s="71"/>
      <c r="FV521" s="71"/>
      <c r="FW521" s="71"/>
      <c r="FX521" s="71"/>
      <c r="FY521" s="71"/>
      <c r="FZ521" s="71"/>
      <c r="GA521" s="71"/>
      <c r="GB521" s="71"/>
      <c r="GC521" s="71"/>
      <c r="GD521" s="71"/>
      <c r="GE521" s="71"/>
      <c r="GF521" s="71"/>
      <c r="GG521" s="71"/>
      <c r="GH521" s="71"/>
      <c r="GI521" s="71"/>
      <c r="GJ521" s="71"/>
      <c r="GK521" s="71"/>
      <c r="GL521" s="71"/>
      <c r="GM521" s="71"/>
      <c r="GN521" s="71"/>
      <c r="GO521" s="71"/>
      <c r="GP521" s="71"/>
      <c r="GQ521" s="71"/>
      <c r="GR521" s="71"/>
      <c r="GS521" s="71"/>
      <c r="GT521" s="71"/>
      <c r="GU521" s="71"/>
      <c r="GV521" s="71"/>
      <c r="GW521" s="71"/>
      <c r="GX521" s="71"/>
      <c r="GY521" s="71"/>
      <c r="GZ521" s="71"/>
      <c r="HA521" s="71"/>
      <c r="HB521" s="71"/>
      <c r="HC521" s="71"/>
      <c r="HD521" s="71"/>
      <c r="HE521" s="71"/>
      <c r="HF521" s="71"/>
      <c r="HG521" s="71"/>
      <c r="HH521" s="71"/>
      <c r="HI521" s="71"/>
      <c r="HJ521" s="71"/>
      <c r="HK521" s="71"/>
      <c r="HL521" s="71"/>
      <c r="HM521" s="71"/>
      <c r="HN521" s="71"/>
      <c r="HO521" s="71"/>
      <c r="HP521" s="71"/>
      <c r="HQ521" s="71"/>
      <c r="HR521" s="71"/>
      <c r="HS521" s="71"/>
      <c r="HT521" s="71"/>
      <c r="HU521" s="71"/>
      <c r="HV521" s="71"/>
      <c r="HW521" s="71"/>
      <c r="HX521" s="71"/>
      <c r="HY521" s="71"/>
      <c r="HZ521" s="71"/>
      <c r="IA521" s="71"/>
      <c r="IB521" s="71"/>
      <c r="IC521" s="71"/>
      <c r="ID521" s="71"/>
      <c r="IE521" s="71"/>
      <c r="IF521" s="71"/>
      <c r="IG521" s="71"/>
      <c r="IH521" s="71"/>
      <c r="II521" s="71"/>
      <c r="IJ521" s="71"/>
    </row>
    <row r="522" spans="1:245" s="152" customFormat="1" ht="34.5" customHeight="1" x14ac:dyDescent="0.2">
      <c r="A522" s="3666" t="s">
        <v>3158</v>
      </c>
      <c r="B522" s="1843" t="s">
        <v>3611</v>
      </c>
      <c r="C522" s="3063" t="s">
        <v>196</v>
      </c>
      <c r="D522" s="3063" t="s">
        <v>3078</v>
      </c>
      <c r="E522" s="3104">
        <v>44215</v>
      </c>
      <c r="F522" s="3064">
        <f t="shared" ref="F522:F528" ca="1" si="13">(YEAR(NOW())-YEAR(E522))*12+MONTH(NOW())-MONTH(E522)</f>
        <v>31</v>
      </c>
      <c r="G522" s="3063" t="s">
        <v>3079</v>
      </c>
      <c r="H522" s="3082" t="s">
        <v>3080</v>
      </c>
      <c r="I522" s="3063" t="s">
        <v>2955</v>
      </c>
      <c r="J522" s="3063" t="s">
        <v>1581</v>
      </c>
      <c r="K522" s="3063"/>
      <c r="L522" s="3062"/>
      <c r="M522" s="3180"/>
      <c r="N522" s="3060"/>
      <c r="O522" s="3060"/>
      <c r="P522" s="3169"/>
      <c r="Q522" s="2862"/>
      <c r="R522" s="2862"/>
      <c r="S522" s="2862"/>
      <c r="X522" s="2764"/>
      <c r="AE522" s="153"/>
      <c r="FB522" s="2871"/>
      <c r="FC522" s="2871"/>
      <c r="FD522" s="2871"/>
      <c r="FE522" s="2871"/>
      <c r="FF522" s="2871"/>
      <c r="FG522" s="2871"/>
      <c r="FH522" s="2871"/>
      <c r="FI522" s="2871"/>
      <c r="FJ522" s="2871"/>
      <c r="FK522" s="2871"/>
      <c r="FL522" s="2871"/>
      <c r="FM522" s="2871"/>
      <c r="FN522" s="2871"/>
      <c r="FO522" s="2871"/>
      <c r="FP522" s="2871"/>
      <c r="FQ522" s="2871"/>
      <c r="FR522" s="2871"/>
      <c r="FS522" s="2871"/>
      <c r="FT522" s="2871"/>
      <c r="FU522" s="2871"/>
      <c r="FV522" s="2871"/>
      <c r="FW522" s="2871"/>
      <c r="FX522" s="2871"/>
      <c r="FY522" s="2871"/>
      <c r="FZ522" s="2871"/>
      <c r="GA522" s="2871"/>
      <c r="GB522" s="2871"/>
      <c r="GC522" s="2871"/>
      <c r="GD522" s="2871"/>
      <c r="GE522" s="2871"/>
      <c r="GF522" s="2871"/>
      <c r="GG522" s="2871"/>
      <c r="GH522" s="2871"/>
      <c r="GI522" s="2871"/>
      <c r="GJ522" s="2871"/>
      <c r="GK522" s="2871"/>
      <c r="GL522" s="2871"/>
      <c r="GM522" s="2871"/>
      <c r="GN522" s="2871"/>
      <c r="GO522" s="2871"/>
      <c r="GP522" s="2871"/>
      <c r="GQ522" s="2871"/>
      <c r="GR522" s="2871"/>
      <c r="GS522" s="2871"/>
      <c r="GT522" s="2871"/>
      <c r="GU522" s="2871"/>
      <c r="GV522" s="2871"/>
      <c r="GW522" s="2871"/>
      <c r="GX522" s="2871"/>
      <c r="GY522" s="2871"/>
      <c r="GZ522" s="2871"/>
      <c r="HA522" s="2871"/>
      <c r="HB522" s="2871"/>
      <c r="HC522" s="2871"/>
      <c r="HD522" s="2871"/>
      <c r="HE522" s="2871"/>
      <c r="HF522" s="2871"/>
      <c r="HG522" s="2871"/>
      <c r="HH522" s="2871"/>
      <c r="HI522" s="2871"/>
      <c r="HJ522" s="2871"/>
      <c r="HK522" s="2871"/>
      <c r="HL522" s="2871"/>
      <c r="HM522" s="2871"/>
      <c r="HN522" s="2871"/>
      <c r="HO522" s="2871"/>
      <c r="HP522" s="2871"/>
      <c r="HQ522" s="2871"/>
      <c r="HR522" s="2871"/>
      <c r="HS522" s="2871"/>
      <c r="HT522" s="2871"/>
      <c r="HU522" s="2871"/>
      <c r="HV522" s="2871"/>
      <c r="HW522" s="2871"/>
      <c r="HX522" s="2871"/>
      <c r="HY522" s="2871"/>
      <c r="HZ522" s="2871"/>
      <c r="IA522" s="2871"/>
      <c r="IB522" s="2871"/>
      <c r="IC522" s="2871"/>
      <c r="ID522" s="2871"/>
      <c r="IE522" s="2871"/>
      <c r="IF522" s="2871"/>
      <c r="IG522" s="2871"/>
    </row>
    <row r="523" spans="1:245" s="481" customFormat="1" ht="29" customHeight="1" x14ac:dyDescent="0.2">
      <c r="A523" s="3666" t="s">
        <v>3186</v>
      </c>
      <c r="B523" s="3093">
        <v>1910</v>
      </c>
      <c r="C523" s="3060" t="s">
        <v>186</v>
      </c>
      <c r="D523" s="3060" t="s">
        <v>148</v>
      </c>
      <c r="E523" s="3062">
        <v>43515</v>
      </c>
      <c r="F523" s="3130">
        <f t="shared" ca="1" si="13"/>
        <v>54</v>
      </c>
      <c r="G523" s="3060" t="s">
        <v>1281</v>
      </c>
      <c r="H523" s="3064" t="s">
        <v>840</v>
      </c>
      <c r="I523" s="3060" t="s">
        <v>2432</v>
      </c>
      <c r="J523" s="3237"/>
      <c r="K523" s="3060" t="s">
        <v>2055</v>
      </c>
      <c r="L523" s="3060"/>
      <c r="M523" s="3141" t="s">
        <v>2159</v>
      </c>
      <c r="N523" s="3060" t="s">
        <v>2741</v>
      </c>
      <c r="O523" s="3060" t="s">
        <v>2741</v>
      </c>
      <c r="P523" s="3060" t="s">
        <v>2741</v>
      </c>
      <c r="Q523" s="3189" t="s">
        <v>2741</v>
      </c>
      <c r="R523" s="3189" t="s">
        <v>2741</v>
      </c>
      <c r="S523" s="3060" t="s">
        <v>2741</v>
      </c>
      <c r="T523" s="3060" t="s">
        <v>2741</v>
      </c>
      <c r="U523" s="3060" t="s">
        <v>2055</v>
      </c>
      <c r="V523" s="3060"/>
      <c r="W523" s="3141" t="s">
        <v>2502</v>
      </c>
      <c r="X523" s="3060" t="s">
        <v>1841</v>
      </c>
      <c r="Y523" s="3064" t="s">
        <v>1795</v>
      </c>
      <c r="Z523" s="2951"/>
      <c r="AA523" s="2730" t="s">
        <v>2433</v>
      </c>
      <c r="AB523" s="151"/>
      <c r="AC523" s="2826"/>
      <c r="AD523" s="2951"/>
      <c r="AE523" s="151"/>
      <c r="AF523" s="171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  <c r="AT523" s="147"/>
      <c r="AU523" s="147"/>
      <c r="AV523" s="147"/>
      <c r="AW523" s="147"/>
      <c r="AX523" s="147"/>
      <c r="AY523" s="147"/>
      <c r="AZ523" s="147"/>
      <c r="BA523" s="147"/>
      <c r="BB523" s="147"/>
      <c r="BC523" s="147"/>
      <c r="BD523" s="147"/>
      <c r="BE523" s="147"/>
      <c r="BF523" s="147"/>
      <c r="BG523" s="147"/>
      <c r="BH523" s="147"/>
      <c r="BI523" s="147"/>
      <c r="BJ523" s="147"/>
      <c r="BK523" s="147"/>
      <c r="BL523" s="147"/>
      <c r="BM523" s="147"/>
      <c r="BN523" s="147"/>
      <c r="BO523" s="147"/>
      <c r="BP523" s="147"/>
      <c r="BQ523" s="147"/>
      <c r="BR523" s="147"/>
      <c r="BS523" s="147"/>
      <c r="BT523" s="147"/>
      <c r="BU523" s="147"/>
      <c r="BV523" s="147"/>
      <c r="BW523" s="147"/>
      <c r="BX523" s="147"/>
      <c r="BY523" s="147"/>
      <c r="BZ523" s="147"/>
      <c r="CA523" s="147"/>
      <c r="CB523" s="147"/>
      <c r="CC523" s="147"/>
      <c r="CD523" s="147"/>
      <c r="CE523" s="147"/>
      <c r="CF523" s="147"/>
      <c r="CG523" s="147"/>
      <c r="CH523" s="147"/>
      <c r="CI523" s="147"/>
      <c r="CJ523" s="147"/>
      <c r="CK523" s="147"/>
      <c r="CL523" s="147"/>
      <c r="CM523" s="147"/>
      <c r="CN523" s="147"/>
      <c r="CO523" s="147"/>
      <c r="CP523" s="147"/>
      <c r="CQ523" s="147"/>
      <c r="CR523" s="147"/>
      <c r="CS523" s="147"/>
      <c r="CT523" s="147"/>
      <c r="CU523" s="147"/>
      <c r="CV523" s="147"/>
      <c r="CW523" s="147"/>
      <c r="CX523" s="147"/>
      <c r="CY523" s="147"/>
      <c r="CZ523" s="147"/>
      <c r="DA523" s="147"/>
      <c r="DB523" s="147"/>
      <c r="DC523" s="147"/>
      <c r="DD523" s="147"/>
      <c r="DE523" s="147"/>
      <c r="DF523" s="147"/>
      <c r="DG523" s="147"/>
      <c r="DH523" s="147"/>
      <c r="DI523" s="147"/>
      <c r="DJ523" s="147"/>
      <c r="DK523" s="147"/>
      <c r="DL523" s="147"/>
      <c r="DM523" s="147"/>
      <c r="DN523" s="147"/>
      <c r="DO523" s="147"/>
      <c r="DP523" s="147"/>
      <c r="DQ523" s="147"/>
      <c r="DR523" s="147"/>
      <c r="DS523" s="147"/>
      <c r="DT523" s="147"/>
      <c r="DU523" s="147"/>
      <c r="DV523" s="147"/>
      <c r="DW523" s="147"/>
      <c r="DX523" s="147"/>
      <c r="DY523" s="147"/>
      <c r="DZ523" s="147"/>
      <c r="EA523" s="147"/>
      <c r="EB523" s="147"/>
      <c r="EC523" s="147"/>
      <c r="ED523" s="147"/>
      <c r="EE523" s="147"/>
      <c r="EF523" s="147"/>
      <c r="EG523" s="147"/>
      <c r="EH523" s="147"/>
      <c r="EI523" s="147"/>
      <c r="EJ523" s="147"/>
      <c r="EK523" s="147"/>
      <c r="EL523" s="147"/>
      <c r="EM523" s="147"/>
      <c r="EN523" s="147"/>
      <c r="EO523" s="147"/>
      <c r="EP523" s="147"/>
      <c r="EQ523" s="147"/>
      <c r="ER523" s="147"/>
      <c r="ES523" s="147"/>
      <c r="ET523" s="147"/>
      <c r="EU523" s="147"/>
      <c r="EV523" s="147"/>
      <c r="EW523" s="147"/>
      <c r="EX523" s="147"/>
      <c r="EY523" s="147"/>
      <c r="EZ523" s="147"/>
      <c r="FA523" s="147"/>
      <c r="FB523" s="147"/>
      <c r="FC523" s="147"/>
      <c r="FD523" s="147"/>
      <c r="FE523" s="147"/>
      <c r="FF523" s="147"/>
      <c r="FG523" s="147"/>
      <c r="FH523" s="147"/>
      <c r="FI523" s="147"/>
      <c r="FJ523" s="147"/>
      <c r="FK523" s="147"/>
      <c r="FL523" s="147"/>
      <c r="FM523" s="147"/>
      <c r="FN523" s="147"/>
      <c r="FO523" s="147"/>
      <c r="FP523" s="147"/>
      <c r="FQ523" s="147"/>
      <c r="FR523" s="147"/>
      <c r="FS523" s="147"/>
      <c r="FT523" s="147"/>
      <c r="FU523" s="147"/>
      <c r="FV523" s="147"/>
      <c r="FW523" s="147"/>
      <c r="FX523" s="147"/>
      <c r="FY523" s="147"/>
      <c r="FZ523" s="147"/>
      <c r="GA523" s="147"/>
      <c r="GB523" s="147"/>
      <c r="GC523" s="147"/>
      <c r="GD523" s="147"/>
      <c r="GE523" s="147"/>
      <c r="GF523" s="147"/>
      <c r="GG523" s="147"/>
      <c r="GH523" s="147"/>
      <c r="GI523" s="147"/>
      <c r="GJ523" s="147"/>
      <c r="GK523" s="147"/>
      <c r="GL523" s="147"/>
      <c r="GM523" s="147"/>
      <c r="GN523" s="147"/>
      <c r="GO523" s="147"/>
      <c r="GP523" s="147"/>
      <c r="GQ523" s="147"/>
      <c r="GR523" s="147"/>
      <c r="GS523" s="147"/>
      <c r="GT523" s="147"/>
      <c r="GU523" s="147"/>
      <c r="GV523" s="147"/>
      <c r="GW523" s="147"/>
      <c r="GX523" s="147"/>
      <c r="GY523" s="147"/>
      <c r="GZ523" s="147"/>
      <c r="HA523" s="147"/>
      <c r="HB523" s="147"/>
      <c r="HC523" s="147"/>
      <c r="HD523" s="147"/>
      <c r="HE523" s="147"/>
      <c r="HF523" s="147"/>
      <c r="HG523" s="147"/>
      <c r="HH523" s="147"/>
      <c r="HI523" s="147"/>
      <c r="HJ523" s="147"/>
      <c r="HK523" s="147"/>
      <c r="HL523" s="147"/>
      <c r="HM523" s="147"/>
      <c r="HN523" s="147"/>
      <c r="HO523" s="147"/>
      <c r="HP523" s="147"/>
      <c r="HQ523" s="147"/>
      <c r="HR523" s="147"/>
      <c r="HS523" s="147"/>
      <c r="HT523" s="147"/>
      <c r="HU523" s="147"/>
      <c r="HV523" s="147"/>
      <c r="HW523" s="147"/>
      <c r="HX523" s="147"/>
      <c r="HY523" s="147"/>
      <c r="HZ523" s="147"/>
      <c r="IA523" s="147"/>
      <c r="IB523" s="147"/>
      <c r="IC523" s="147"/>
      <c r="ID523" s="147"/>
      <c r="IE523" s="147"/>
      <c r="IF523" s="147"/>
      <c r="IG523" s="147"/>
      <c r="IH523" s="147"/>
      <c r="II523" s="147"/>
      <c r="IJ523" s="147"/>
      <c r="IK523" s="147"/>
    </row>
    <row r="524" spans="1:245" s="2918" customFormat="1" ht="29" customHeight="1" x14ac:dyDescent="0.2">
      <c r="A524" s="3666" t="s">
        <v>3186</v>
      </c>
      <c r="B524" s="3046" t="s">
        <v>2814</v>
      </c>
      <c r="C524" s="3060" t="s">
        <v>186</v>
      </c>
      <c r="D524" s="3060" t="s">
        <v>148</v>
      </c>
      <c r="E524" s="3062">
        <v>43908</v>
      </c>
      <c r="F524" s="3130">
        <f t="shared" ca="1" si="13"/>
        <v>41</v>
      </c>
      <c r="G524" s="3060" t="s">
        <v>1280</v>
      </c>
      <c r="H524" s="3064" t="s">
        <v>78</v>
      </c>
      <c r="I524" s="3060" t="s">
        <v>2432</v>
      </c>
      <c r="J524" s="3237"/>
      <c r="K524" s="3060" t="s">
        <v>198</v>
      </c>
      <c r="L524" s="3060"/>
      <c r="M524" s="3060" t="s">
        <v>2330</v>
      </c>
      <c r="N524" s="3180" t="s">
        <v>2046</v>
      </c>
      <c r="O524" s="3180" t="s">
        <v>2868</v>
      </c>
      <c r="P524" s="3090" t="s">
        <v>2849</v>
      </c>
      <c r="Q524" s="3213" t="s">
        <v>2340</v>
      </c>
      <c r="R524" s="3176" t="s">
        <v>2749</v>
      </c>
      <c r="S524" s="3060"/>
      <c r="T524" s="3060"/>
      <c r="U524" s="3060"/>
      <c r="V524" s="3060"/>
      <c r="W524" s="3060"/>
      <c r="X524" s="3060"/>
      <c r="Y524" s="3064"/>
      <c r="Z524" s="3208"/>
      <c r="AA524" s="2951"/>
      <c r="AB524" s="151"/>
      <c r="AC524" s="2826"/>
      <c r="AD524" s="2932"/>
      <c r="AE524" s="151"/>
      <c r="AF524" s="3021"/>
      <c r="AG524" s="2864"/>
      <c r="AH524" s="2864"/>
      <c r="AI524" s="2864"/>
      <c r="AJ524" s="71"/>
      <c r="AK524" s="71"/>
      <c r="AL524" s="71"/>
      <c r="AM524" s="71"/>
      <c r="AN524" s="147"/>
      <c r="AO524" s="147"/>
      <c r="AP524" s="147"/>
      <c r="AQ524" s="147"/>
      <c r="AR524" s="147"/>
      <c r="AS524" s="147"/>
      <c r="AT524" s="147"/>
      <c r="AU524" s="147"/>
      <c r="AV524" s="147"/>
      <c r="AW524" s="147"/>
      <c r="AX524" s="147"/>
      <c r="AY524" s="147"/>
      <c r="AZ524" s="147"/>
      <c r="BA524" s="147"/>
      <c r="BB524" s="147"/>
      <c r="BC524" s="147"/>
      <c r="BD524" s="147"/>
      <c r="BE524" s="147"/>
      <c r="BF524" s="147"/>
      <c r="BG524" s="147"/>
      <c r="BH524" s="147"/>
      <c r="BI524" s="147"/>
      <c r="BJ524" s="147"/>
      <c r="BK524" s="147"/>
      <c r="BL524" s="147"/>
      <c r="BM524" s="147"/>
      <c r="BN524" s="147"/>
      <c r="BO524" s="147"/>
      <c r="BP524" s="147"/>
      <c r="BQ524" s="147"/>
      <c r="BR524" s="147"/>
      <c r="BS524" s="147"/>
      <c r="BT524" s="147"/>
      <c r="BU524" s="147"/>
      <c r="BV524" s="147"/>
      <c r="BW524" s="147"/>
      <c r="BX524" s="147"/>
      <c r="BY524" s="147"/>
      <c r="BZ524" s="147"/>
      <c r="CA524" s="147"/>
      <c r="CB524" s="147"/>
      <c r="CC524" s="147"/>
      <c r="CD524" s="147"/>
      <c r="CE524" s="147"/>
      <c r="CF524" s="147"/>
      <c r="CG524" s="147"/>
      <c r="CH524" s="147"/>
      <c r="CI524" s="147"/>
      <c r="CJ524" s="147"/>
      <c r="CK524" s="147"/>
      <c r="CL524" s="147"/>
      <c r="CM524" s="147"/>
      <c r="CN524" s="147"/>
      <c r="CO524" s="147"/>
      <c r="CP524" s="147"/>
      <c r="CQ524" s="147"/>
      <c r="CR524" s="147"/>
      <c r="CS524" s="147"/>
      <c r="CT524" s="147"/>
      <c r="CU524" s="147"/>
      <c r="CV524" s="147"/>
      <c r="CW524" s="147"/>
      <c r="CX524" s="147"/>
      <c r="CY524" s="147"/>
      <c r="CZ524" s="147"/>
      <c r="DA524" s="147"/>
      <c r="DB524" s="147"/>
      <c r="DC524" s="147"/>
      <c r="DD524" s="147"/>
      <c r="DE524" s="147"/>
      <c r="DF524" s="147"/>
      <c r="DG524" s="147"/>
      <c r="DH524" s="147"/>
      <c r="DI524" s="147"/>
      <c r="DJ524" s="147"/>
      <c r="DK524" s="147"/>
      <c r="DL524" s="147"/>
      <c r="DM524" s="147"/>
      <c r="DN524" s="147"/>
      <c r="DO524" s="147"/>
      <c r="DP524" s="147"/>
      <c r="DQ524" s="147"/>
      <c r="DR524" s="147"/>
      <c r="DS524" s="147"/>
      <c r="DT524" s="147"/>
      <c r="DU524" s="147"/>
      <c r="DV524" s="147"/>
      <c r="DW524" s="147"/>
      <c r="DX524" s="147"/>
      <c r="DY524" s="147"/>
      <c r="DZ524" s="147"/>
      <c r="EA524" s="147"/>
      <c r="EB524" s="147"/>
      <c r="EC524" s="147"/>
      <c r="ED524" s="147"/>
      <c r="EE524" s="147"/>
      <c r="EF524" s="147"/>
      <c r="EG524" s="147"/>
      <c r="EH524" s="147"/>
      <c r="EI524" s="147"/>
      <c r="EJ524" s="147"/>
      <c r="EK524" s="147"/>
      <c r="EL524" s="147"/>
      <c r="EM524" s="147"/>
      <c r="EN524" s="147"/>
      <c r="EO524" s="147"/>
      <c r="EP524" s="147"/>
      <c r="EQ524" s="147"/>
      <c r="ER524" s="147"/>
      <c r="ES524" s="147"/>
      <c r="ET524" s="147"/>
      <c r="EU524" s="147"/>
      <c r="EV524" s="147"/>
      <c r="EW524" s="147"/>
      <c r="EX524" s="147"/>
      <c r="EY524" s="147"/>
      <c r="EZ524" s="71"/>
      <c r="FA524" s="157"/>
      <c r="FB524" s="157"/>
      <c r="FC524" s="71"/>
      <c r="FD524" s="71"/>
      <c r="FE524" s="71"/>
      <c r="FF524" s="71"/>
      <c r="FG524" s="71"/>
      <c r="FH524" s="71"/>
      <c r="FI524" s="71"/>
      <c r="FJ524" s="71"/>
      <c r="FK524" s="71"/>
      <c r="FL524" s="71"/>
      <c r="FM524" s="71"/>
      <c r="FN524" s="71"/>
      <c r="FO524" s="71"/>
      <c r="FP524" s="71"/>
      <c r="FQ524" s="71"/>
      <c r="FR524" s="71"/>
      <c r="FS524" s="71"/>
      <c r="FT524" s="71"/>
      <c r="FU524" s="71"/>
      <c r="FV524" s="71"/>
      <c r="FW524" s="71"/>
      <c r="FX524" s="71"/>
      <c r="FY524" s="71"/>
      <c r="FZ524" s="71"/>
      <c r="GA524" s="71"/>
      <c r="GB524" s="71"/>
      <c r="GC524" s="71"/>
      <c r="GD524" s="71"/>
      <c r="GE524" s="71"/>
      <c r="GF524" s="71"/>
      <c r="GG524" s="71"/>
      <c r="GH524" s="71"/>
      <c r="GI524" s="71"/>
      <c r="GJ524" s="71"/>
      <c r="GK524" s="71"/>
      <c r="GL524" s="71"/>
      <c r="GM524" s="71"/>
      <c r="GN524" s="71"/>
      <c r="GO524" s="71"/>
      <c r="GP524" s="71"/>
      <c r="GQ524" s="71"/>
      <c r="GR524" s="71"/>
      <c r="GS524" s="71"/>
      <c r="GT524" s="71"/>
      <c r="GU524" s="71"/>
      <c r="GV524" s="71"/>
      <c r="GW524" s="71"/>
      <c r="GX524" s="71"/>
      <c r="GY524" s="71"/>
      <c r="GZ524" s="71"/>
      <c r="HA524" s="71"/>
      <c r="HB524" s="71"/>
      <c r="HC524" s="71"/>
      <c r="HD524" s="71"/>
      <c r="HE524" s="71"/>
      <c r="HF524" s="71"/>
      <c r="HG524" s="71"/>
      <c r="HH524" s="71"/>
      <c r="HI524" s="71"/>
      <c r="HJ524" s="71"/>
      <c r="HK524" s="71"/>
      <c r="HL524" s="71"/>
      <c r="HM524" s="71"/>
      <c r="HN524" s="71"/>
      <c r="HO524" s="71"/>
      <c r="HP524" s="71"/>
      <c r="HQ524" s="71"/>
      <c r="HR524" s="71"/>
      <c r="HS524" s="71"/>
      <c r="HT524" s="71"/>
      <c r="HU524" s="71"/>
      <c r="HV524" s="71"/>
      <c r="HW524" s="71"/>
      <c r="HX524" s="71"/>
      <c r="HY524" s="71"/>
      <c r="HZ524" s="71"/>
      <c r="IA524" s="71"/>
      <c r="IB524" s="71"/>
      <c r="IC524" s="71"/>
      <c r="ID524" s="71"/>
      <c r="IE524" s="71"/>
      <c r="IF524" s="71"/>
      <c r="IG524" s="71"/>
      <c r="IH524" s="71"/>
      <c r="II524" s="71"/>
      <c r="IJ524" s="71"/>
      <c r="IK524" s="71"/>
    </row>
    <row r="525" spans="1:245" s="199" customFormat="1" ht="29" customHeight="1" x14ac:dyDescent="0.2">
      <c r="A525" s="3670" t="s">
        <v>3251</v>
      </c>
      <c r="B525" s="3229" t="s">
        <v>3612</v>
      </c>
      <c r="C525" s="3090" t="s">
        <v>315</v>
      </c>
      <c r="D525" s="3090" t="s">
        <v>2425</v>
      </c>
      <c r="E525" s="3091">
        <v>40848</v>
      </c>
      <c r="F525" s="3171">
        <f t="shared" ca="1" si="13"/>
        <v>141</v>
      </c>
      <c r="G525" s="3090" t="s">
        <v>1280</v>
      </c>
      <c r="H525" s="3087" t="s">
        <v>480</v>
      </c>
      <c r="I525" s="3090" t="s">
        <v>1692</v>
      </c>
      <c r="J525" s="3238"/>
      <c r="K525" s="3090" t="s">
        <v>198</v>
      </c>
      <c r="L525" s="3090"/>
      <c r="M525" s="3090" t="s">
        <v>2299</v>
      </c>
      <c r="N525" s="3090" t="s">
        <v>2299</v>
      </c>
      <c r="O525" s="3239" t="s">
        <v>1798</v>
      </c>
      <c r="P525" s="3090" t="s">
        <v>2849</v>
      </c>
      <c r="Q525" s="3060" t="s">
        <v>1885</v>
      </c>
      <c r="R525" s="3060" t="s">
        <v>2749</v>
      </c>
      <c r="S525" s="3060" t="s">
        <v>1734</v>
      </c>
      <c r="T525" s="3060" t="s">
        <v>1734</v>
      </c>
      <c r="U525" s="3090" t="s">
        <v>1734</v>
      </c>
      <c r="V525" s="3090"/>
      <c r="W525" s="3092" t="s">
        <v>2330</v>
      </c>
      <c r="X525" s="3087" t="s">
        <v>2330</v>
      </c>
      <c r="Y525" s="3087"/>
      <c r="Z525" s="3107" t="s">
        <v>2453</v>
      </c>
      <c r="AA525" s="3022"/>
      <c r="AB525" s="3240" t="s">
        <v>2423</v>
      </c>
      <c r="AC525" s="3241" t="s">
        <v>2334</v>
      </c>
      <c r="AD525" s="3242" t="s">
        <v>2334</v>
      </c>
      <c r="AE525" s="3243" t="s">
        <v>2298</v>
      </c>
      <c r="AF525" s="3101" t="s">
        <v>2238</v>
      </c>
      <c r="AG525" s="199" t="s">
        <v>1737</v>
      </c>
      <c r="AH525" s="199" t="s">
        <v>1885</v>
      </c>
      <c r="AI525" s="2956" t="s">
        <v>1885</v>
      </c>
      <c r="AJ525" s="2956" t="s">
        <v>1885</v>
      </c>
      <c r="AK525" s="2956" t="s">
        <v>1885</v>
      </c>
      <c r="AL525" s="3036" t="s">
        <v>3587</v>
      </c>
      <c r="AM525" s="3036" t="s">
        <v>3587</v>
      </c>
      <c r="EZ525" s="2956"/>
      <c r="FA525" s="3244"/>
      <c r="FB525" s="3244"/>
      <c r="FC525" s="3245"/>
      <c r="FD525" s="3245"/>
      <c r="FE525" s="3245"/>
      <c r="FF525" s="3245"/>
      <c r="FG525" s="3245"/>
      <c r="FH525" s="3245"/>
      <c r="FI525" s="3245"/>
      <c r="FJ525" s="3245"/>
      <c r="FK525" s="3245"/>
      <c r="FL525" s="3245"/>
      <c r="FM525" s="3245"/>
      <c r="FN525" s="3245"/>
      <c r="FO525" s="3245"/>
      <c r="FP525" s="3245"/>
      <c r="FQ525" s="3245"/>
      <c r="FR525" s="3245"/>
      <c r="FS525" s="3245"/>
      <c r="FT525" s="3245"/>
      <c r="FU525" s="3245"/>
      <c r="FV525" s="3245"/>
      <c r="FW525" s="3245"/>
      <c r="FX525" s="3245"/>
      <c r="FY525" s="3245"/>
      <c r="FZ525" s="3245"/>
      <c r="GA525" s="3245"/>
      <c r="GB525" s="3245"/>
      <c r="GC525" s="3245"/>
      <c r="GD525" s="3245"/>
      <c r="GE525" s="3245"/>
      <c r="GF525" s="3245"/>
      <c r="GG525" s="3245"/>
      <c r="GH525" s="3245"/>
      <c r="GI525" s="3245"/>
      <c r="GJ525" s="3245"/>
      <c r="GK525" s="3245"/>
      <c r="GL525" s="3245"/>
      <c r="GM525" s="3245"/>
      <c r="GN525" s="3245"/>
      <c r="GO525" s="3245"/>
      <c r="GP525" s="3245"/>
      <c r="GQ525" s="3245"/>
      <c r="GR525" s="3245"/>
      <c r="GS525" s="3245"/>
      <c r="GT525" s="3245"/>
      <c r="GU525" s="3245"/>
      <c r="GV525" s="3245"/>
      <c r="GW525" s="3245"/>
      <c r="GX525" s="3245"/>
      <c r="GY525" s="3245"/>
      <c r="GZ525" s="3245"/>
      <c r="HA525" s="3245"/>
      <c r="HB525" s="3245"/>
      <c r="HC525" s="3245"/>
      <c r="HD525" s="3245"/>
      <c r="HE525" s="3245"/>
      <c r="HF525" s="3245"/>
      <c r="HG525" s="3245"/>
      <c r="HH525" s="3245"/>
      <c r="HI525" s="3245"/>
      <c r="HJ525" s="3245"/>
      <c r="HK525" s="3245"/>
      <c r="HL525" s="3245"/>
      <c r="HM525" s="3245"/>
      <c r="HN525" s="3245"/>
      <c r="HO525" s="3245"/>
      <c r="HP525" s="3245"/>
      <c r="HQ525" s="3245"/>
      <c r="HR525" s="3245"/>
      <c r="HS525" s="3245"/>
      <c r="HT525" s="3245"/>
      <c r="HU525" s="3245"/>
      <c r="HV525" s="3245"/>
      <c r="HW525" s="3245"/>
      <c r="HX525" s="3245"/>
      <c r="HY525" s="3245"/>
      <c r="HZ525" s="3245"/>
      <c r="IA525" s="3245"/>
      <c r="IB525" s="3245"/>
      <c r="IC525" s="3245"/>
      <c r="ID525" s="3245"/>
      <c r="IE525" s="3245"/>
      <c r="IF525" s="3245"/>
      <c r="IG525" s="3245"/>
      <c r="IH525" s="3245"/>
      <c r="II525" s="2956"/>
      <c r="IJ525" s="2956"/>
      <c r="IK525" s="2956"/>
    </row>
    <row r="526" spans="1:245" s="2956" customFormat="1" ht="29" customHeight="1" x14ac:dyDescent="0.2">
      <c r="A526" s="3670" t="s">
        <v>3252</v>
      </c>
      <c r="B526" s="3089" t="s">
        <v>3613</v>
      </c>
      <c r="C526" s="3090" t="s">
        <v>315</v>
      </c>
      <c r="D526" s="3092" t="s">
        <v>1672</v>
      </c>
      <c r="E526" s="3091">
        <v>40655</v>
      </c>
      <c r="F526" s="3171">
        <f t="shared" ca="1" si="13"/>
        <v>148</v>
      </c>
      <c r="G526" s="3090" t="s">
        <v>1281</v>
      </c>
      <c r="H526" s="3087"/>
      <c r="I526" s="3090" t="s">
        <v>1690</v>
      </c>
      <c r="J526" s="3238"/>
      <c r="K526" s="3090" t="s">
        <v>1798</v>
      </c>
      <c r="L526" s="3092" t="s">
        <v>3093</v>
      </c>
      <c r="M526" s="3246" t="s">
        <v>2329</v>
      </c>
      <c r="N526" s="3090" t="s">
        <v>2885</v>
      </c>
      <c r="O526" s="3092" t="s">
        <v>2329</v>
      </c>
      <c r="P526" s="3090" t="s">
        <v>2849</v>
      </c>
      <c r="Q526" s="3142" t="s">
        <v>2340</v>
      </c>
      <c r="R526" s="3189" t="s">
        <v>2749</v>
      </c>
      <c r="S526" s="3060" t="s">
        <v>2749</v>
      </c>
      <c r="T526" s="3060" t="s">
        <v>2046</v>
      </c>
      <c r="U526" s="3060" t="s">
        <v>1734</v>
      </c>
      <c r="V526" s="3060"/>
      <c r="W526" s="3141" t="s">
        <v>2502</v>
      </c>
      <c r="X526" s="3060" t="s">
        <v>1841</v>
      </c>
      <c r="Y526" s="3064" t="s">
        <v>1795</v>
      </c>
      <c r="Z526" s="2959"/>
      <c r="AA526" s="2730" t="s">
        <v>2433</v>
      </c>
      <c r="AB526" s="3099" t="s">
        <v>2046</v>
      </c>
      <c r="AC526" s="3032" t="s">
        <v>2046</v>
      </c>
      <c r="AD526" s="2959"/>
      <c r="AE526" s="3099" t="s">
        <v>2329</v>
      </c>
      <c r="AF526" s="3035" t="s">
        <v>2316</v>
      </c>
      <c r="AG526" s="3036" t="s">
        <v>2190</v>
      </c>
      <c r="AH526" s="3036" t="s">
        <v>2190</v>
      </c>
      <c r="AI526" s="3036" t="s">
        <v>2190</v>
      </c>
      <c r="AJ526" s="2956" t="s">
        <v>1798</v>
      </c>
      <c r="AK526" s="2956" t="s">
        <v>1841</v>
      </c>
      <c r="AL526" s="2956" t="s">
        <v>2126</v>
      </c>
      <c r="AM526" s="2956" t="s">
        <v>1734</v>
      </c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  <c r="DO526" s="199"/>
      <c r="DP526" s="199"/>
      <c r="DQ526" s="199"/>
      <c r="DR526" s="199"/>
      <c r="DS526" s="199"/>
      <c r="DT526" s="199"/>
      <c r="DU526" s="199"/>
      <c r="DV526" s="199"/>
      <c r="DW526" s="199"/>
      <c r="DX526" s="199"/>
      <c r="DY526" s="199"/>
      <c r="DZ526" s="199"/>
      <c r="EA526" s="199"/>
      <c r="EB526" s="199"/>
      <c r="EC526" s="199"/>
      <c r="ED526" s="199"/>
      <c r="EE526" s="199"/>
      <c r="EF526" s="199"/>
      <c r="EG526" s="199"/>
      <c r="EH526" s="199"/>
      <c r="EI526" s="199"/>
      <c r="EJ526" s="199"/>
      <c r="EK526" s="199"/>
      <c r="EL526" s="199"/>
      <c r="EM526" s="199"/>
      <c r="EN526" s="199"/>
      <c r="EO526" s="199"/>
      <c r="EP526" s="199"/>
      <c r="EQ526" s="199"/>
      <c r="ER526" s="199"/>
      <c r="ES526" s="199"/>
      <c r="ET526" s="199"/>
      <c r="EU526" s="199"/>
      <c r="EV526" s="199"/>
      <c r="EW526" s="199"/>
      <c r="EX526" s="199"/>
      <c r="EY526" s="199"/>
      <c r="FA526" s="3069"/>
      <c r="FB526" s="3069"/>
    </row>
    <row r="527" spans="1:245" s="3001" customFormat="1" ht="29" customHeight="1" x14ac:dyDescent="0.2">
      <c r="A527" s="3671"/>
      <c r="B527" s="3070" t="s">
        <v>1278</v>
      </c>
      <c r="C527" s="3071" t="s">
        <v>129</v>
      </c>
      <c r="D527" s="3071" t="s">
        <v>150</v>
      </c>
      <c r="E527" s="3073" t="s">
        <v>1921</v>
      </c>
      <c r="F527" s="3071" t="s">
        <v>1920</v>
      </c>
      <c r="G527" s="3071" t="s">
        <v>1928</v>
      </c>
      <c r="H527" s="3071" t="s">
        <v>1893</v>
      </c>
      <c r="I527" s="3071" t="s">
        <v>984</v>
      </c>
      <c r="J527" s="3247">
        <v>44463</v>
      </c>
      <c r="K527" s="3247">
        <v>44367</v>
      </c>
      <c r="L527" s="3248">
        <v>44351</v>
      </c>
      <c r="M527" s="3247">
        <v>44320</v>
      </c>
      <c r="N527" s="3247">
        <v>44296</v>
      </c>
      <c r="O527" s="3112" t="s">
        <v>3114</v>
      </c>
      <c r="P527" s="3249">
        <v>44232</v>
      </c>
      <c r="Q527" s="3072" t="s">
        <v>2941</v>
      </c>
      <c r="R527" s="3072" t="s">
        <v>2876</v>
      </c>
      <c r="S527" s="3072" t="s">
        <v>2888</v>
      </c>
      <c r="T527" s="3072" t="s">
        <v>2848</v>
      </c>
      <c r="U527" s="3250">
        <v>43931</v>
      </c>
      <c r="V527" s="3251">
        <v>43914</v>
      </c>
      <c r="W527" s="3251">
        <v>43537</v>
      </c>
      <c r="X527" s="3251">
        <v>43894</v>
      </c>
      <c r="Y527" s="3074">
        <v>43796</v>
      </c>
      <c r="Z527" s="3074">
        <v>43736</v>
      </c>
      <c r="AA527" s="3071" t="s">
        <v>2500</v>
      </c>
      <c r="AB527" s="3071" t="s">
        <v>2490</v>
      </c>
      <c r="AC527" s="3071" t="s">
        <v>2465</v>
      </c>
      <c r="AD527" s="3075" t="s">
        <v>2451</v>
      </c>
      <c r="AE527" s="3076" t="e">
        <f>#REF!</f>
        <v>#REF!</v>
      </c>
      <c r="AF527" s="3077" t="s">
        <v>2386</v>
      </c>
      <c r="AG527" s="3115" t="s">
        <v>2344</v>
      </c>
      <c r="AH527" s="3116" t="s">
        <v>2333</v>
      </c>
      <c r="AI527" s="2995" t="s">
        <v>2318</v>
      </c>
      <c r="AJ527" s="2999" t="s">
        <v>2295</v>
      </c>
      <c r="AK527" s="2995" t="s">
        <v>2237</v>
      </c>
      <c r="AL527" s="2995" t="s">
        <v>2203</v>
      </c>
      <c r="AM527" s="2995" t="s">
        <v>2187</v>
      </c>
      <c r="AN527" s="2995" t="s">
        <v>2158</v>
      </c>
      <c r="AO527" s="2995"/>
      <c r="AP527" s="2995"/>
      <c r="AQ527" s="2995" t="s">
        <v>2105</v>
      </c>
      <c r="AR527" s="2995"/>
      <c r="AS527" s="2995"/>
      <c r="AT527" s="2995"/>
      <c r="AU527" s="2995"/>
      <c r="AV527" s="2995"/>
      <c r="AW527" s="2995"/>
      <c r="AX527" s="2995"/>
      <c r="AY527" s="2995"/>
      <c r="AZ527" s="2995"/>
      <c r="BA527" s="2995"/>
      <c r="BB527" s="2995"/>
      <c r="BC527" s="2995"/>
      <c r="BD527" s="2995"/>
      <c r="BE527" s="2995"/>
      <c r="BF527" s="2995"/>
      <c r="BG527" s="2995"/>
      <c r="BH527" s="2995"/>
      <c r="BI527" s="2995"/>
      <c r="BJ527" s="2995"/>
      <c r="BK527" s="2995"/>
      <c r="BL527" s="2995"/>
      <c r="BM527" s="2995"/>
      <c r="BN527" s="2995"/>
      <c r="BO527" s="2995"/>
      <c r="BP527" s="2995"/>
      <c r="BQ527" s="2995"/>
      <c r="BR527" s="2995"/>
      <c r="BS527" s="2995"/>
      <c r="BT527" s="2995"/>
      <c r="BU527" s="2995"/>
      <c r="BV527" s="2995"/>
      <c r="BW527" s="2995"/>
      <c r="BX527" s="2995"/>
      <c r="BY527" s="2995"/>
      <c r="BZ527" s="2995"/>
      <c r="CA527" s="2995"/>
      <c r="CB527" s="2995"/>
      <c r="CC527" s="2995"/>
      <c r="CD527" s="2995"/>
      <c r="CE527" s="2995"/>
      <c r="CF527" s="2995"/>
      <c r="CG527" s="2995"/>
      <c r="CH527" s="2995"/>
      <c r="CI527" s="2995"/>
      <c r="CJ527" s="2995"/>
      <c r="CK527" s="2995"/>
      <c r="CL527" s="2995"/>
      <c r="CM527" s="2995"/>
      <c r="CN527" s="2995"/>
      <c r="CO527" s="2995"/>
      <c r="CP527" s="2995"/>
      <c r="CQ527" s="2995"/>
      <c r="CR527" s="2995"/>
      <c r="CS527" s="2995"/>
      <c r="CT527" s="2995"/>
      <c r="CU527" s="2995"/>
      <c r="CV527" s="2995"/>
      <c r="CW527" s="2995"/>
      <c r="CX527" s="2995"/>
      <c r="CY527" s="2995"/>
      <c r="CZ527" s="2995"/>
      <c r="DA527" s="2995"/>
      <c r="DB527" s="2995"/>
      <c r="DC527" s="2995"/>
      <c r="DD527" s="2995"/>
      <c r="DE527" s="2995"/>
      <c r="DF527" s="2995"/>
      <c r="DG527" s="2995"/>
      <c r="DH527" s="2995"/>
      <c r="DI527" s="2995"/>
      <c r="DJ527" s="2995"/>
      <c r="DK527" s="2995"/>
      <c r="DL527" s="2995"/>
      <c r="DM527" s="2995"/>
      <c r="DN527" s="2995"/>
      <c r="DO527" s="2995"/>
      <c r="DP527" s="2995"/>
      <c r="DQ527" s="2995"/>
      <c r="DR527" s="2995"/>
      <c r="DS527" s="2995"/>
      <c r="DT527" s="2995"/>
      <c r="DU527" s="2995"/>
      <c r="DV527" s="2995"/>
      <c r="DW527" s="2995"/>
      <c r="DX527" s="2995"/>
      <c r="DY527" s="2995"/>
      <c r="DZ527" s="2995"/>
      <c r="EA527" s="2995"/>
      <c r="EB527" s="2995"/>
      <c r="EC527" s="2995"/>
      <c r="ED527" s="2995"/>
      <c r="EE527" s="2995"/>
      <c r="EF527" s="2995"/>
      <c r="EG527" s="2995"/>
      <c r="EH527" s="2995"/>
      <c r="EI527" s="2995"/>
      <c r="EJ527" s="2995"/>
      <c r="EK527" s="2995"/>
      <c r="EL527" s="2995"/>
      <c r="EM527" s="2995"/>
      <c r="EN527" s="2995"/>
      <c r="EO527" s="2995"/>
      <c r="EP527" s="2995"/>
      <c r="EQ527" s="2995"/>
      <c r="ER527" s="2995"/>
      <c r="ES527" s="2995"/>
      <c r="ET527" s="2995"/>
      <c r="EU527" s="2995"/>
      <c r="EV527" s="2995"/>
      <c r="EW527" s="2995"/>
      <c r="EX527" s="2995"/>
      <c r="EY527" s="2995"/>
      <c r="EZ527" s="2995"/>
      <c r="FA527" s="2995"/>
      <c r="FB527" s="2995"/>
      <c r="FC527" s="2995"/>
      <c r="FD527" s="3000"/>
    </row>
    <row r="528" spans="1:245" s="152" customFormat="1" ht="29" customHeight="1" x14ac:dyDescent="0.2">
      <c r="A528" s="3666" t="s">
        <v>3557</v>
      </c>
      <c r="B528" s="3252" t="s">
        <v>3614</v>
      </c>
      <c r="C528" s="3253" t="s">
        <v>257</v>
      </c>
      <c r="D528" s="3254" t="s">
        <v>3091</v>
      </c>
      <c r="E528" s="3255">
        <v>44190</v>
      </c>
      <c r="F528" s="3256">
        <f t="shared" ca="1" si="13"/>
        <v>32</v>
      </c>
      <c r="G528" s="3257" t="s">
        <v>1280</v>
      </c>
      <c r="H528" s="3119" t="s">
        <v>1154</v>
      </c>
      <c r="I528" s="3176" t="s">
        <v>2955</v>
      </c>
      <c r="J528" s="3237" t="s">
        <v>3163</v>
      </c>
      <c r="K528" s="3063" t="s">
        <v>1581</v>
      </c>
      <c r="L528" s="3063"/>
      <c r="M528" s="3063"/>
      <c r="N528" s="3063"/>
      <c r="O528" s="3063"/>
      <c r="P528" s="3063"/>
      <c r="Q528" s="3198"/>
      <c r="R528" s="3197"/>
      <c r="S528" s="3197"/>
      <c r="T528" s="3197"/>
      <c r="U528" s="3197"/>
      <c r="V528" s="3197"/>
      <c r="W528" s="3197"/>
      <c r="X528" s="3197"/>
      <c r="Y528" s="3199"/>
      <c r="Z528" s="3197"/>
      <c r="AA528" s="3197"/>
      <c r="AB528" s="3197"/>
      <c r="AC528" s="3197"/>
      <c r="AD528" s="3197"/>
      <c r="AE528" s="3197"/>
      <c r="AF528" s="3200"/>
      <c r="AG528" s="3197"/>
      <c r="AH528" s="3197"/>
      <c r="AI528" s="3197"/>
      <c r="AJ528" s="3197"/>
      <c r="AK528" s="3197"/>
      <c r="AL528" s="3197"/>
      <c r="AM528" s="3197"/>
      <c r="AN528" s="516"/>
      <c r="AO528" s="516"/>
      <c r="AP528" s="516"/>
      <c r="AQ528" s="516"/>
      <c r="AR528" s="516"/>
      <c r="AS528" s="516"/>
      <c r="AT528" s="516"/>
      <c r="AU528" s="516"/>
      <c r="AV528" s="516"/>
      <c r="AW528" s="516"/>
      <c r="AX528" s="516"/>
      <c r="AY528" s="516"/>
      <c r="AZ528" s="516"/>
      <c r="BA528" s="516"/>
      <c r="BB528" s="516"/>
      <c r="BC528" s="516"/>
      <c r="BD528" s="516"/>
      <c r="BE528" s="516"/>
      <c r="BF528" s="516"/>
      <c r="BG528" s="516"/>
      <c r="BH528" s="516"/>
      <c r="BI528" s="516"/>
      <c r="BJ528" s="516"/>
      <c r="BK528" s="516"/>
      <c r="BL528" s="516"/>
      <c r="BM528" s="516"/>
      <c r="BN528" s="516"/>
      <c r="BO528" s="516"/>
      <c r="BP528" s="516"/>
      <c r="BQ528" s="516"/>
      <c r="BR528" s="516"/>
      <c r="BS528" s="516"/>
      <c r="BT528" s="516"/>
      <c r="BU528" s="516"/>
      <c r="BV528" s="516"/>
      <c r="BW528" s="516"/>
      <c r="BX528" s="516"/>
      <c r="BY528" s="516"/>
      <c r="BZ528" s="516"/>
      <c r="CA528" s="516"/>
      <c r="CB528" s="516"/>
      <c r="CC528" s="516"/>
      <c r="CD528" s="516"/>
      <c r="CE528" s="516"/>
      <c r="CF528" s="516"/>
      <c r="CG528" s="516"/>
      <c r="CH528" s="516"/>
      <c r="CI528" s="516"/>
      <c r="CJ528" s="516"/>
      <c r="CK528" s="516"/>
      <c r="CL528" s="516"/>
      <c r="CM528" s="516"/>
      <c r="CN528" s="516"/>
      <c r="CO528" s="516"/>
      <c r="CP528" s="516"/>
      <c r="CQ528" s="516"/>
      <c r="CR528" s="516"/>
      <c r="CS528" s="516"/>
      <c r="CT528" s="516"/>
      <c r="CU528" s="516"/>
      <c r="CV528" s="516"/>
      <c r="CW528" s="516"/>
      <c r="CX528" s="516"/>
      <c r="CY528" s="516"/>
      <c r="CZ528" s="516"/>
      <c r="DA528" s="516"/>
      <c r="DB528" s="516"/>
      <c r="DC528" s="516"/>
      <c r="DD528" s="516"/>
      <c r="DE528" s="516"/>
      <c r="DF528" s="516"/>
      <c r="DG528" s="516"/>
      <c r="DH528" s="516"/>
      <c r="DI528" s="516"/>
      <c r="DJ528" s="516"/>
      <c r="DK528" s="516"/>
      <c r="DL528" s="516"/>
      <c r="DM528" s="516"/>
      <c r="DN528" s="516"/>
      <c r="DO528" s="516"/>
      <c r="DP528" s="516"/>
      <c r="DQ528" s="516"/>
      <c r="DR528" s="516"/>
      <c r="DS528" s="516"/>
      <c r="DT528" s="516"/>
      <c r="DU528" s="516"/>
      <c r="DV528" s="516"/>
      <c r="DW528" s="516"/>
      <c r="DX528" s="516"/>
      <c r="DY528" s="516"/>
      <c r="DZ528" s="516"/>
      <c r="EA528" s="516"/>
      <c r="EB528" s="516"/>
      <c r="EC528" s="516"/>
      <c r="ED528" s="516"/>
      <c r="EE528" s="516"/>
      <c r="EF528" s="516"/>
      <c r="EG528" s="516"/>
      <c r="EH528" s="516"/>
      <c r="EI528" s="516"/>
      <c r="EJ528" s="516"/>
      <c r="EK528" s="516"/>
      <c r="EL528" s="516"/>
      <c r="EM528" s="516"/>
      <c r="EN528" s="516"/>
      <c r="EO528" s="516"/>
      <c r="EP528" s="516"/>
      <c r="EQ528" s="516"/>
      <c r="ER528" s="516"/>
      <c r="ES528" s="516"/>
      <c r="ET528" s="516"/>
      <c r="EU528" s="516"/>
      <c r="EV528" s="516"/>
      <c r="EW528" s="516"/>
      <c r="EX528" s="516"/>
      <c r="EY528" s="516"/>
      <c r="EZ528" s="3197"/>
      <c r="FA528" s="3197"/>
      <c r="FB528" s="3197"/>
      <c r="FC528" s="3197"/>
      <c r="FD528" s="3197"/>
      <c r="FE528" s="3197"/>
      <c r="FF528" s="3197"/>
      <c r="FG528" s="3197"/>
      <c r="FH528" s="3197"/>
      <c r="FI528" s="3197"/>
      <c r="FJ528" s="3197"/>
      <c r="FK528" s="3197"/>
      <c r="FL528" s="3197"/>
      <c r="FM528" s="3197"/>
      <c r="FN528" s="3197"/>
      <c r="FO528" s="3197"/>
      <c r="FP528" s="3197"/>
      <c r="FQ528" s="3197"/>
      <c r="FR528" s="3197"/>
      <c r="FS528" s="3197"/>
      <c r="FT528" s="3197"/>
      <c r="FU528" s="3197"/>
      <c r="FV528" s="3197"/>
      <c r="FW528" s="3197"/>
      <c r="FX528" s="3197"/>
      <c r="FY528" s="3197"/>
      <c r="FZ528" s="3197"/>
      <c r="GA528" s="3197"/>
      <c r="GB528" s="3197"/>
      <c r="GC528" s="3197"/>
      <c r="GD528" s="3197"/>
      <c r="GE528" s="3197"/>
      <c r="GF528" s="3197"/>
      <c r="GG528" s="3197"/>
      <c r="GH528" s="3197"/>
      <c r="GI528" s="3197"/>
      <c r="GJ528" s="3197"/>
      <c r="GK528" s="3197"/>
      <c r="GL528" s="3197"/>
      <c r="GM528" s="3197"/>
      <c r="GN528" s="3197"/>
      <c r="GO528" s="3197"/>
      <c r="GP528" s="3197"/>
      <c r="GQ528" s="3197"/>
      <c r="GR528" s="3197"/>
      <c r="GS528" s="3197"/>
      <c r="GT528" s="3197"/>
      <c r="GU528" s="3197"/>
      <c r="GV528" s="3197"/>
      <c r="GW528" s="3197"/>
      <c r="GX528" s="3197"/>
      <c r="GY528" s="3197"/>
      <c r="GZ528" s="3197"/>
      <c r="HA528" s="3197"/>
      <c r="HB528" s="3197"/>
      <c r="HC528" s="3197"/>
      <c r="HD528" s="3197"/>
      <c r="HE528" s="3197"/>
      <c r="HF528" s="3197"/>
      <c r="HG528" s="3197"/>
      <c r="HH528" s="3197"/>
      <c r="HI528" s="3197"/>
      <c r="HJ528" s="3197"/>
      <c r="HK528" s="3197"/>
      <c r="HL528" s="3197"/>
      <c r="HM528" s="3197"/>
      <c r="HN528" s="3197"/>
      <c r="HO528" s="3197"/>
      <c r="HP528" s="3197"/>
      <c r="HQ528" s="3197"/>
      <c r="HR528" s="3197"/>
      <c r="HS528" s="3197"/>
      <c r="HT528" s="3197"/>
      <c r="HU528" s="3197"/>
      <c r="HV528" s="3197"/>
      <c r="HW528" s="3197"/>
      <c r="HX528" s="3197"/>
      <c r="HY528" s="3197"/>
      <c r="HZ528" s="3197"/>
      <c r="IA528" s="3197"/>
      <c r="IB528" s="3197"/>
      <c r="IC528" s="3197"/>
      <c r="ID528" s="3197"/>
      <c r="IE528" s="3197"/>
      <c r="IF528" s="3197"/>
      <c r="IG528" s="3197"/>
      <c r="IH528" s="3197"/>
      <c r="II528" s="3197"/>
      <c r="IJ528" s="3197"/>
      <c r="IK528" s="3197"/>
    </row>
    <row r="529" spans="1:248" s="147" customFormat="1" ht="29" customHeight="1" x14ac:dyDescent="0.2">
      <c r="A529" s="3389"/>
      <c r="B529" s="3093" t="s">
        <v>3290</v>
      </c>
      <c r="C529" s="3060" t="s">
        <v>3288</v>
      </c>
      <c r="D529" s="3059" t="s">
        <v>3289</v>
      </c>
      <c r="E529" s="3062"/>
      <c r="F529" s="3205"/>
      <c r="G529" s="3060"/>
      <c r="H529" s="3064" t="s">
        <v>807</v>
      </c>
      <c r="I529" s="3060" t="s">
        <v>3241</v>
      </c>
      <c r="J529" s="3237"/>
      <c r="K529" s="3060"/>
      <c r="L529" s="3060"/>
      <c r="M529" s="3060"/>
      <c r="N529" s="3060"/>
      <c r="O529" s="3176"/>
      <c r="P529" s="3060"/>
      <c r="Q529" s="3213"/>
      <c r="R529" s="3176"/>
      <c r="S529" s="3060"/>
      <c r="T529" s="3060"/>
      <c r="U529" s="3060"/>
      <c r="V529" s="3060"/>
      <c r="W529" s="3060"/>
      <c r="X529" s="3060"/>
      <c r="Y529" s="2764"/>
      <c r="Z529" s="152"/>
      <c r="AA529" s="3258"/>
      <c r="AB529" s="2886"/>
      <c r="AC529" s="2826"/>
      <c r="AD529" s="2951"/>
      <c r="AE529" s="151"/>
      <c r="AF529" s="171"/>
    </row>
    <row r="530" spans="1:248" s="2871" customFormat="1" ht="29" customHeight="1" x14ac:dyDescent="0.2">
      <c r="A530" s="3666" t="s">
        <v>3556</v>
      </c>
      <c r="B530" s="3193" t="s">
        <v>3301</v>
      </c>
      <c r="C530" s="3194" t="s">
        <v>186</v>
      </c>
      <c r="D530" s="3176" t="s">
        <v>259</v>
      </c>
      <c r="E530" s="3195">
        <v>44183</v>
      </c>
      <c r="F530" s="3196">
        <f t="shared" ref="F530:F538" ca="1" si="14">(YEAR(NOW())-YEAR(E530))*12+MONTH(NOW())-MONTH(E530)</f>
        <v>32</v>
      </c>
      <c r="G530" s="3176" t="s">
        <v>1280</v>
      </c>
      <c r="H530" s="3119" t="s">
        <v>1537</v>
      </c>
      <c r="I530" s="3176" t="s">
        <v>2955</v>
      </c>
      <c r="J530" s="3237" t="s">
        <v>3163</v>
      </c>
      <c r="K530" s="3237" t="s">
        <v>3163</v>
      </c>
      <c r="L530" s="3063" t="s">
        <v>1581</v>
      </c>
      <c r="M530" s="3063"/>
      <c r="N530" s="3063"/>
      <c r="O530" s="3063"/>
      <c r="P530" s="3063"/>
      <c r="Q530" s="3063"/>
      <c r="R530" s="3198"/>
      <c r="S530" s="3197"/>
      <c r="T530" s="3197"/>
      <c r="U530" s="3197"/>
      <c r="V530" s="3197"/>
      <c r="W530" s="3197"/>
      <c r="X530" s="3197"/>
      <c r="Y530" s="3197"/>
      <c r="Z530" s="3199"/>
      <c r="AA530" s="3197"/>
      <c r="AB530" s="3197"/>
      <c r="AC530" s="3197"/>
      <c r="AD530" s="3197"/>
      <c r="AE530" s="3197"/>
      <c r="AF530" s="3197"/>
      <c r="AG530" s="3200"/>
      <c r="AH530" s="3197"/>
      <c r="AI530" s="3197"/>
      <c r="AJ530" s="3197"/>
      <c r="AK530" s="3197"/>
      <c r="AL530" s="3197"/>
      <c r="AM530" s="3197"/>
      <c r="AN530" s="3197"/>
      <c r="AO530" s="516"/>
      <c r="AP530" s="516"/>
      <c r="AQ530" s="516"/>
      <c r="AR530" s="516"/>
      <c r="AS530" s="516"/>
      <c r="AT530" s="516"/>
      <c r="AU530" s="516"/>
      <c r="AV530" s="516"/>
      <c r="AW530" s="516"/>
      <c r="AX530" s="516"/>
      <c r="AY530" s="516"/>
      <c r="AZ530" s="516"/>
      <c r="BA530" s="516"/>
      <c r="BB530" s="516"/>
      <c r="BC530" s="516"/>
      <c r="BD530" s="516"/>
      <c r="BE530" s="516"/>
      <c r="BF530" s="516"/>
      <c r="BG530" s="516"/>
      <c r="BH530" s="516"/>
      <c r="BI530" s="516"/>
      <c r="BJ530" s="516"/>
      <c r="BK530" s="516"/>
      <c r="BL530" s="516"/>
      <c r="BM530" s="516"/>
      <c r="BN530" s="516"/>
      <c r="BO530" s="516"/>
      <c r="BP530" s="516"/>
      <c r="BQ530" s="516"/>
      <c r="BR530" s="516"/>
      <c r="BS530" s="516"/>
      <c r="BT530" s="516"/>
      <c r="BU530" s="516"/>
      <c r="BV530" s="516"/>
      <c r="BW530" s="516"/>
      <c r="BX530" s="516"/>
      <c r="BY530" s="516"/>
      <c r="BZ530" s="516"/>
      <c r="CA530" s="516"/>
      <c r="CB530" s="516"/>
      <c r="CC530" s="516"/>
      <c r="CD530" s="516"/>
      <c r="CE530" s="516"/>
      <c r="CF530" s="516"/>
      <c r="CG530" s="516"/>
      <c r="CH530" s="516"/>
      <c r="CI530" s="516"/>
      <c r="CJ530" s="516"/>
      <c r="CK530" s="516"/>
      <c r="CL530" s="516"/>
      <c r="CM530" s="516"/>
      <c r="CN530" s="516"/>
      <c r="CO530" s="516"/>
      <c r="CP530" s="516"/>
      <c r="CQ530" s="516"/>
      <c r="CR530" s="516"/>
      <c r="CS530" s="516"/>
      <c r="CT530" s="516"/>
      <c r="CU530" s="516"/>
      <c r="CV530" s="516"/>
      <c r="CW530" s="516"/>
      <c r="CX530" s="516"/>
      <c r="CY530" s="516"/>
      <c r="CZ530" s="516"/>
      <c r="DA530" s="516"/>
      <c r="DB530" s="516"/>
      <c r="DC530" s="516"/>
      <c r="DD530" s="516"/>
      <c r="DE530" s="516"/>
      <c r="DF530" s="516"/>
      <c r="DG530" s="516"/>
      <c r="DH530" s="516"/>
      <c r="DI530" s="516"/>
      <c r="DJ530" s="516"/>
      <c r="DK530" s="516"/>
      <c r="DL530" s="516"/>
      <c r="DM530" s="516"/>
      <c r="DN530" s="516"/>
      <c r="DO530" s="516"/>
      <c r="DP530" s="516"/>
      <c r="DQ530" s="516"/>
      <c r="DR530" s="516"/>
      <c r="DS530" s="516"/>
      <c r="DT530" s="516"/>
      <c r="DU530" s="516"/>
      <c r="DV530" s="516"/>
      <c r="DW530" s="516"/>
      <c r="DX530" s="516"/>
      <c r="DY530" s="516"/>
      <c r="DZ530" s="516"/>
      <c r="EA530" s="516"/>
      <c r="EB530" s="516"/>
      <c r="EC530" s="516"/>
      <c r="ED530" s="516"/>
      <c r="EE530" s="516"/>
      <c r="EF530" s="516"/>
      <c r="EG530" s="516"/>
      <c r="EH530" s="516"/>
      <c r="EI530" s="516"/>
      <c r="EJ530" s="516"/>
      <c r="EK530" s="516"/>
      <c r="EL530" s="516"/>
      <c r="EM530" s="516"/>
      <c r="EN530" s="516"/>
      <c r="EO530" s="516"/>
      <c r="EP530" s="516"/>
      <c r="EQ530" s="516"/>
      <c r="ER530" s="516"/>
      <c r="ES530" s="516"/>
      <c r="ET530" s="516"/>
      <c r="EU530" s="516"/>
      <c r="EV530" s="516"/>
      <c r="EW530" s="516"/>
      <c r="EX530" s="516"/>
      <c r="EY530" s="516"/>
      <c r="EZ530" s="516"/>
      <c r="FA530" s="3197"/>
      <c r="FB530" s="3197"/>
      <c r="FC530" s="3197"/>
      <c r="FD530" s="3197"/>
      <c r="FE530" s="3197"/>
      <c r="FF530" s="3197"/>
      <c r="FG530" s="3197"/>
      <c r="FH530" s="3197"/>
      <c r="FI530" s="3197"/>
      <c r="FJ530" s="3197"/>
      <c r="FK530" s="3197"/>
      <c r="FL530" s="3197"/>
      <c r="FM530" s="3197"/>
      <c r="FN530" s="3197"/>
      <c r="FO530" s="3197"/>
      <c r="FP530" s="3197"/>
      <c r="FQ530" s="3197"/>
      <c r="FR530" s="3197"/>
      <c r="FS530" s="3197"/>
      <c r="FT530" s="3197"/>
      <c r="FU530" s="3197"/>
      <c r="FV530" s="3197"/>
      <c r="FW530" s="3197"/>
      <c r="FX530" s="3197"/>
      <c r="FY530" s="3197"/>
      <c r="FZ530" s="3197"/>
      <c r="GA530" s="3197"/>
      <c r="GB530" s="3197"/>
      <c r="GC530" s="3197"/>
      <c r="GD530" s="3197"/>
      <c r="GE530" s="3197"/>
      <c r="GF530" s="3197"/>
      <c r="GG530" s="3197"/>
      <c r="GH530" s="3197"/>
      <c r="GI530" s="3197"/>
      <c r="GJ530" s="3197"/>
      <c r="GK530" s="3197"/>
      <c r="GL530" s="3197"/>
      <c r="GM530" s="3197"/>
      <c r="GN530" s="3197"/>
      <c r="GO530" s="3197"/>
      <c r="GP530" s="3197"/>
      <c r="GQ530" s="3197"/>
      <c r="GR530" s="3197"/>
      <c r="GS530" s="3197"/>
      <c r="GT530" s="3197"/>
      <c r="GU530" s="3197"/>
      <c r="GV530" s="3197"/>
      <c r="GW530" s="3197"/>
      <c r="GX530" s="3197"/>
      <c r="GY530" s="3197"/>
      <c r="GZ530" s="3197"/>
      <c r="HA530" s="3197"/>
      <c r="HB530" s="3197"/>
      <c r="HC530" s="3197"/>
      <c r="HD530" s="3197"/>
      <c r="HE530" s="3197"/>
      <c r="HF530" s="3197"/>
      <c r="HG530" s="3197"/>
      <c r="HH530" s="3197"/>
      <c r="HI530" s="3197"/>
      <c r="HJ530" s="3197"/>
      <c r="HK530" s="3197"/>
      <c r="HL530" s="3197"/>
      <c r="HM530" s="3197"/>
      <c r="HN530" s="3197"/>
      <c r="HO530" s="3197"/>
      <c r="HP530" s="3197"/>
      <c r="HQ530" s="3197"/>
      <c r="HR530" s="3197"/>
      <c r="HS530" s="3197"/>
      <c r="HT530" s="3197"/>
      <c r="HU530" s="3197"/>
      <c r="HV530" s="3197"/>
      <c r="HW530" s="3197"/>
      <c r="HX530" s="3197"/>
      <c r="HY530" s="3197"/>
      <c r="HZ530" s="3197"/>
      <c r="IA530" s="3197"/>
      <c r="IB530" s="3197"/>
      <c r="IC530" s="3197"/>
      <c r="ID530" s="3197"/>
      <c r="IE530" s="3197"/>
      <c r="IF530" s="3197"/>
      <c r="IG530" s="3197"/>
      <c r="IH530" s="3197"/>
      <c r="II530" s="3197"/>
      <c r="IJ530" s="3197"/>
      <c r="IK530" s="3197"/>
      <c r="IL530" s="3197"/>
    </row>
    <row r="531" spans="1:248" s="3001" customFormat="1" ht="29" customHeight="1" x14ac:dyDescent="0.2">
      <c r="A531" s="3672" t="s">
        <v>3304</v>
      </c>
      <c r="B531" s="3229" t="s">
        <v>3348</v>
      </c>
      <c r="C531" s="3092" t="s">
        <v>257</v>
      </c>
      <c r="D531" s="3092" t="s">
        <v>3092</v>
      </c>
      <c r="E531" s="3195">
        <v>43920</v>
      </c>
      <c r="F531" s="3259">
        <f t="shared" ca="1" si="14"/>
        <v>41</v>
      </c>
      <c r="G531" s="3060" t="s">
        <v>1281</v>
      </c>
      <c r="H531" s="3119" t="s">
        <v>655</v>
      </c>
      <c r="I531" s="3176" t="s">
        <v>2432</v>
      </c>
      <c r="J531" s="3260" t="s">
        <v>1798</v>
      </c>
      <c r="K531" s="3260" t="s">
        <v>1798</v>
      </c>
      <c r="L531" s="3176" t="s">
        <v>3156</v>
      </c>
      <c r="M531" s="3176"/>
      <c r="N531" s="3176" t="s">
        <v>2329</v>
      </c>
      <c r="O531" s="3176" t="s">
        <v>2885</v>
      </c>
      <c r="P531" s="3176" t="s">
        <v>2329</v>
      </c>
      <c r="Q531" s="3092" t="s">
        <v>2849</v>
      </c>
      <c r="R531" s="3213" t="s">
        <v>2340</v>
      </c>
      <c r="S531" s="3176" t="s">
        <v>2749</v>
      </c>
      <c r="T531" s="3176"/>
      <c r="U531" s="3176"/>
      <c r="V531" s="3176"/>
      <c r="W531" s="3176"/>
      <c r="X531" s="3176"/>
      <c r="Y531" s="3176"/>
      <c r="Z531" s="3119"/>
      <c r="AA531" s="3261"/>
      <c r="AB531" s="662"/>
      <c r="AC531" s="515"/>
      <c r="AD531" s="3262"/>
      <c r="AE531" s="3263"/>
      <c r="AF531" s="481"/>
      <c r="AG531" s="513"/>
      <c r="AH531" s="481"/>
      <c r="AI531" s="481"/>
      <c r="AJ531" s="481"/>
      <c r="AK531" s="481"/>
      <c r="AL531" s="481"/>
      <c r="AM531" s="481"/>
      <c r="AN531" s="481"/>
      <c r="AO531" s="481"/>
      <c r="AP531" s="481"/>
      <c r="AQ531" s="481"/>
      <c r="AR531" s="481"/>
      <c r="AS531" s="481"/>
      <c r="AT531" s="481"/>
      <c r="AU531" s="481"/>
      <c r="AV531" s="481"/>
      <c r="AW531" s="481"/>
      <c r="AX531" s="481"/>
      <c r="AY531" s="481"/>
      <c r="AZ531" s="481"/>
      <c r="BA531" s="481"/>
      <c r="BB531" s="481"/>
      <c r="BC531" s="481"/>
      <c r="BD531" s="481"/>
      <c r="BE531" s="481"/>
      <c r="BF531" s="481"/>
      <c r="BG531" s="481"/>
      <c r="BH531" s="481"/>
      <c r="BI531" s="481"/>
      <c r="BJ531" s="481"/>
      <c r="BK531" s="481"/>
      <c r="BL531" s="481"/>
      <c r="BM531" s="481"/>
      <c r="BN531" s="481"/>
      <c r="BO531" s="481"/>
      <c r="BP531" s="481"/>
      <c r="BQ531" s="481"/>
      <c r="BR531" s="481"/>
      <c r="BS531" s="481"/>
      <c r="BT531" s="481"/>
      <c r="BU531" s="481"/>
      <c r="BV531" s="481"/>
      <c r="BW531" s="481"/>
      <c r="BX531" s="481"/>
      <c r="BY531" s="481"/>
      <c r="BZ531" s="481"/>
      <c r="CA531" s="481"/>
      <c r="CB531" s="481"/>
      <c r="CC531" s="481"/>
      <c r="CD531" s="481"/>
      <c r="CE531" s="481"/>
      <c r="CF531" s="481"/>
      <c r="CG531" s="481"/>
      <c r="CH531" s="481"/>
      <c r="CI531" s="481"/>
      <c r="CJ531" s="481"/>
      <c r="CK531" s="481"/>
      <c r="CL531" s="481"/>
      <c r="CM531" s="481"/>
      <c r="CN531" s="481"/>
      <c r="CO531" s="481"/>
      <c r="CP531" s="481"/>
      <c r="CQ531" s="481"/>
      <c r="CR531" s="481"/>
      <c r="CS531" s="481"/>
      <c r="CT531" s="481"/>
      <c r="CU531" s="481"/>
      <c r="CV531" s="481"/>
      <c r="CW531" s="481"/>
      <c r="CX531" s="481"/>
      <c r="CY531" s="481"/>
      <c r="CZ531" s="481"/>
      <c r="DA531" s="481"/>
      <c r="DB531" s="481"/>
      <c r="DC531" s="481"/>
      <c r="DD531" s="481"/>
      <c r="DE531" s="481"/>
      <c r="DF531" s="481"/>
      <c r="DG531" s="481"/>
      <c r="DH531" s="481"/>
      <c r="DI531" s="481"/>
      <c r="DJ531" s="481"/>
      <c r="DK531" s="481"/>
      <c r="DL531" s="481"/>
      <c r="DM531" s="481"/>
      <c r="DN531" s="481"/>
      <c r="DO531" s="481"/>
      <c r="DP531" s="481"/>
      <c r="DQ531" s="481"/>
      <c r="DR531" s="481"/>
      <c r="DS531" s="481"/>
      <c r="DT531" s="481"/>
      <c r="DU531" s="481"/>
      <c r="DV531" s="481"/>
      <c r="DW531" s="481"/>
      <c r="DX531" s="481"/>
      <c r="DY531" s="481"/>
      <c r="DZ531" s="481"/>
      <c r="EA531" s="481"/>
      <c r="EB531" s="481"/>
      <c r="EC531" s="481"/>
      <c r="ED531" s="481"/>
      <c r="EE531" s="481"/>
      <c r="EF531" s="481"/>
      <c r="EG531" s="481"/>
      <c r="EH531" s="481"/>
      <c r="EI531" s="481"/>
      <c r="EJ531" s="481"/>
      <c r="EK531" s="481"/>
      <c r="EL531" s="481"/>
      <c r="EM531" s="481"/>
      <c r="EN531" s="481"/>
      <c r="EO531" s="481"/>
      <c r="EP531" s="481"/>
      <c r="EQ531" s="481"/>
      <c r="ER531" s="481"/>
      <c r="ES531" s="481"/>
      <c r="ET531" s="481"/>
      <c r="EU531" s="481"/>
      <c r="EV531" s="481"/>
      <c r="EW531" s="481"/>
      <c r="EX531" s="481"/>
      <c r="EY531" s="481"/>
      <c r="EZ531" s="481"/>
      <c r="FA531" s="481"/>
      <c r="FB531" s="481"/>
      <c r="FC531" s="481"/>
      <c r="FD531" s="481"/>
      <c r="FE531" s="481"/>
      <c r="FF531" s="481"/>
      <c r="FG531" s="481"/>
      <c r="FH531" s="481"/>
      <c r="FI531" s="481"/>
      <c r="FJ531" s="481"/>
      <c r="FK531" s="481"/>
      <c r="FL531" s="481"/>
      <c r="FM531" s="481"/>
      <c r="FN531" s="481"/>
      <c r="FO531" s="481"/>
      <c r="FP531" s="481"/>
      <c r="FQ531" s="481"/>
      <c r="FR531" s="481"/>
      <c r="FS531" s="481"/>
      <c r="FT531" s="481"/>
      <c r="FU531" s="481"/>
      <c r="FV531" s="481"/>
      <c r="FW531" s="481"/>
      <c r="FX531" s="481"/>
      <c r="FY531" s="481"/>
      <c r="FZ531" s="481"/>
      <c r="GA531" s="481"/>
      <c r="GB531" s="481"/>
      <c r="GC531" s="481"/>
      <c r="GD531" s="481"/>
      <c r="GE531" s="481"/>
      <c r="GF531" s="481"/>
      <c r="GG531" s="481"/>
      <c r="GH531" s="481"/>
      <c r="GI531" s="481"/>
      <c r="GJ531" s="481"/>
      <c r="GK531" s="481"/>
      <c r="GL531" s="481"/>
      <c r="GM531" s="481"/>
      <c r="GN531" s="481"/>
      <c r="GO531" s="481"/>
      <c r="GP531" s="481"/>
      <c r="GQ531" s="481"/>
      <c r="GR531" s="481"/>
      <c r="GS531" s="481"/>
      <c r="GT531" s="481"/>
      <c r="GU531" s="481"/>
      <c r="GV531" s="481"/>
      <c r="GW531" s="481"/>
      <c r="GX531" s="481"/>
      <c r="GY531" s="481"/>
      <c r="GZ531" s="481"/>
      <c r="HA531" s="481"/>
      <c r="HB531" s="481"/>
      <c r="HC531" s="481"/>
      <c r="HD531" s="481"/>
      <c r="HE531" s="481"/>
      <c r="HF531" s="481"/>
      <c r="HG531" s="481"/>
      <c r="HH531" s="481"/>
      <c r="HI531" s="481"/>
      <c r="HJ531" s="481"/>
      <c r="HK531" s="481"/>
      <c r="HL531" s="481"/>
      <c r="HM531" s="481"/>
      <c r="HN531" s="481"/>
      <c r="HO531" s="481"/>
      <c r="HP531" s="481"/>
      <c r="HQ531" s="481"/>
      <c r="HR531" s="481"/>
      <c r="HS531" s="481"/>
      <c r="HT531" s="481"/>
      <c r="HU531" s="481"/>
      <c r="HV531" s="481"/>
      <c r="HW531" s="481"/>
      <c r="HX531" s="481"/>
      <c r="HY531" s="481"/>
      <c r="HZ531" s="481"/>
      <c r="IA531" s="481"/>
      <c r="IB531" s="481"/>
      <c r="IC531" s="481"/>
      <c r="ID531" s="481"/>
      <c r="IE531" s="481"/>
      <c r="IF531" s="481"/>
      <c r="IG531" s="481"/>
      <c r="IH531" s="481"/>
      <c r="II531" s="481"/>
    </row>
    <row r="532" spans="1:248" s="3265" customFormat="1" ht="29" customHeight="1" x14ac:dyDescent="0.2">
      <c r="A532" s="3672" t="s">
        <v>3347</v>
      </c>
      <c r="B532" s="3229" t="s">
        <v>3346</v>
      </c>
      <c r="C532" s="3092" t="s">
        <v>257</v>
      </c>
      <c r="D532" s="3092" t="s">
        <v>259</v>
      </c>
      <c r="E532" s="3222">
        <v>43329</v>
      </c>
      <c r="F532" s="3095">
        <f t="shared" ca="1" si="14"/>
        <v>60</v>
      </c>
      <c r="G532" s="3090" t="s">
        <v>1280</v>
      </c>
      <c r="H532" s="3095" t="s">
        <v>983</v>
      </c>
      <c r="I532" s="3264" t="s">
        <v>1923</v>
      </c>
      <c r="J532" s="3264" t="s">
        <v>1737</v>
      </c>
      <c r="K532" s="3260" t="s">
        <v>17</v>
      </c>
      <c r="L532" s="3260" t="s">
        <v>1798</v>
      </c>
      <c r="M532" s="3176" t="s">
        <v>3156</v>
      </c>
      <c r="N532" s="3092"/>
      <c r="O532" s="3092" t="s">
        <v>2299</v>
      </c>
      <c r="P532" s="3092" t="s">
        <v>2299</v>
      </c>
      <c r="Q532" s="3092" t="s">
        <v>2299</v>
      </c>
      <c r="R532" s="3092" t="s">
        <v>2340</v>
      </c>
      <c r="S532" s="3092" t="s">
        <v>2729</v>
      </c>
      <c r="T532" s="3092" t="s">
        <v>2729</v>
      </c>
      <c r="U532" s="3092" t="s">
        <v>2729</v>
      </c>
      <c r="V532" s="3092" t="s">
        <v>2729</v>
      </c>
      <c r="W532" s="3092" t="s">
        <v>2299</v>
      </c>
      <c r="X532" s="3092"/>
      <c r="Y532" s="3092" t="s">
        <v>1741</v>
      </c>
      <c r="Z532" s="3092" t="s">
        <v>2126</v>
      </c>
      <c r="AA532" s="3095"/>
      <c r="AB532" s="3224"/>
      <c r="AC532" s="3230"/>
      <c r="AD532" s="3096"/>
      <c r="AE532" s="3096" t="s">
        <v>2046</v>
      </c>
      <c r="AF532" s="3224"/>
      <c r="AG532" s="3096" t="s">
        <v>2329</v>
      </c>
      <c r="AH532" s="3232"/>
      <c r="AI532" s="481"/>
      <c r="AJ532" s="481"/>
      <c r="AK532" s="481"/>
      <c r="AL532" s="481"/>
      <c r="AM532" s="481"/>
      <c r="AN532" s="481"/>
      <c r="AO532" s="481"/>
      <c r="AP532" s="481"/>
      <c r="AQ532" s="481"/>
      <c r="AR532" s="481"/>
      <c r="AS532" s="481"/>
      <c r="AT532" s="481"/>
      <c r="AU532" s="481"/>
      <c r="AV532" s="481"/>
      <c r="AW532" s="481"/>
      <c r="AX532" s="481"/>
      <c r="AY532" s="481"/>
      <c r="AZ532" s="481"/>
      <c r="BA532" s="481"/>
      <c r="BB532" s="481"/>
      <c r="BC532" s="481"/>
      <c r="BD532" s="481"/>
      <c r="BE532" s="481"/>
      <c r="BF532" s="481"/>
      <c r="BG532" s="481"/>
      <c r="BH532" s="481"/>
      <c r="BI532" s="481"/>
      <c r="BJ532" s="481"/>
      <c r="BK532" s="481"/>
      <c r="BL532" s="481"/>
      <c r="BM532" s="481"/>
      <c r="BN532" s="481"/>
      <c r="BO532" s="481"/>
      <c r="BP532" s="481"/>
      <c r="BQ532" s="481"/>
      <c r="BR532" s="481"/>
      <c r="BS532" s="481"/>
      <c r="BT532" s="481"/>
      <c r="BU532" s="481"/>
      <c r="BV532" s="481"/>
      <c r="BW532" s="481"/>
      <c r="BX532" s="481"/>
      <c r="BY532" s="481"/>
      <c r="BZ532" s="481"/>
      <c r="CA532" s="481"/>
      <c r="CB532" s="481"/>
      <c r="CC532" s="481"/>
      <c r="CD532" s="481"/>
      <c r="CE532" s="481"/>
      <c r="CF532" s="481"/>
      <c r="CG532" s="481"/>
      <c r="CH532" s="481"/>
      <c r="CI532" s="481"/>
      <c r="CJ532" s="481"/>
      <c r="CK532" s="481"/>
      <c r="CL532" s="481"/>
      <c r="CM532" s="481"/>
      <c r="CN532" s="481"/>
      <c r="CO532" s="481"/>
      <c r="CP532" s="481"/>
      <c r="CQ532" s="481"/>
      <c r="CR532" s="481"/>
      <c r="CS532" s="481"/>
      <c r="CT532" s="481"/>
      <c r="CU532" s="481"/>
      <c r="CV532" s="481"/>
      <c r="CW532" s="481"/>
      <c r="CX532" s="481"/>
      <c r="CY532" s="481"/>
      <c r="CZ532" s="481"/>
      <c r="DA532" s="481"/>
      <c r="DB532" s="481"/>
      <c r="DC532" s="481"/>
      <c r="DD532" s="481"/>
      <c r="DE532" s="481"/>
      <c r="DF532" s="481"/>
      <c r="DG532" s="481"/>
      <c r="DH532" s="481"/>
      <c r="DI532" s="481"/>
      <c r="DJ532" s="481"/>
      <c r="DK532" s="481"/>
      <c r="DL532" s="481"/>
      <c r="DM532" s="481"/>
      <c r="DN532" s="481"/>
      <c r="DO532" s="481"/>
      <c r="DP532" s="481"/>
      <c r="DQ532" s="481"/>
      <c r="DR532" s="481"/>
      <c r="DS532" s="481"/>
      <c r="DT532" s="481"/>
      <c r="DU532" s="481"/>
      <c r="DV532" s="481"/>
      <c r="DW532" s="481"/>
      <c r="DX532" s="481"/>
      <c r="DY532" s="481"/>
      <c r="DZ532" s="481"/>
      <c r="EA532" s="481"/>
      <c r="EB532" s="481"/>
      <c r="EC532" s="481"/>
      <c r="ED532" s="481"/>
      <c r="EE532" s="481"/>
      <c r="EF532" s="481"/>
      <c r="EG532" s="481"/>
      <c r="EH532" s="481"/>
      <c r="EI532" s="481"/>
      <c r="EJ532" s="481"/>
      <c r="EK532" s="481"/>
      <c r="EL532" s="481"/>
      <c r="EM532" s="481"/>
      <c r="EN532" s="481"/>
      <c r="EO532" s="481"/>
      <c r="EP532" s="481"/>
      <c r="EQ532" s="481"/>
      <c r="ER532" s="481"/>
      <c r="ES532" s="481"/>
      <c r="ET532" s="481"/>
      <c r="EU532" s="481"/>
      <c r="EV532" s="481"/>
      <c r="EW532" s="481"/>
      <c r="EX532" s="481"/>
      <c r="EY532" s="481"/>
      <c r="EZ532" s="481"/>
      <c r="FA532" s="481"/>
      <c r="FB532" s="481"/>
      <c r="FC532" s="481"/>
      <c r="FD532" s="481"/>
    </row>
    <row r="533" spans="1:248" s="147" customFormat="1" ht="29" customHeight="1" x14ac:dyDescent="0.2">
      <c r="A533" s="3673" t="s">
        <v>3555</v>
      </c>
      <c r="B533" s="3046">
        <v>1916</v>
      </c>
      <c r="C533" s="3060" t="s">
        <v>186</v>
      </c>
      <c r="D533" s="3061" t="s">
        <v>148</v>
      </c>
      <c r="E533" s="3062">
        <v>43523</v>
      </c>
      <c r="F533" s="3130">
        <f t="shared" ca="1" si="14"/>
        <v>54</v>
      </c>
      <c r="G533" s="3060" t="s">
        <v>1281</v>
      </c>
      <c r="H533" s="3064" t="s">
        <v>2539</v>
      </c>
      <c r="I533" s="3266" t="s">
        <v>2432</v>
      </c>
      <c r="J533" s="3266" t="s">
        <v>3331</v>
      </c>
      <c r="K533" s="3060" t="s">
        <v>3187</v>
      </c>
      <c r="L533" s="3060" t="s">
        <v>3187</v>
      </c>
      <c r="M533" s="3060" t="s">
        <v>3097</v>
      </c>
      <c r="N533" s="3060" t="s">
        <v>3187</v>
      </c>
      <c r="O533" s="3060" t="s">
        <v>2159</v>
      </c>
      <c r="P533" s="3060" t="s">
        <v>2741</v>
      </c>
      <c r="Q533" s="3060" t="s">
        <v>2741</v>
      </c>
      <c r="R533" s="3060" t="s">
        <v>2741</v>
      </c>
      <c r="S533" s="3060" t="s">
        <v>2741</v>
      </c>
      <c r="T533" s="3060" t="s">
        <v>2741</v>
      </c>
      <c r="U533" s="3060" t="s">
        <v>2055</v>
      </c>
      <c r="V533" s="3060" t="s">
        <v>2055</v>
      </c>
      <c r="W533" s="3060" t="s">
        <v>2055</v>
      </c>
      <c r="X533" s="3060"/>
      <c r="Y533" s="3060" t="s">
        <v>2502</v>
      </c>
      <c r="Z533" s="3060" t="s">
        <v>1841</v>
      </c>
      <c r="AA533" s="3064" t="s">
        <v>1795</v>
      </c>
      <c r="AB533" s="2951"/>
      <c r="AC533" s="2730" t="s">
        <v>2433</v>
      </c>
      <c r="AD533" s="151"/>
      <c r="AE533" s="151"/>
      <c r="AF533" s="2951"/>
      <c r="AG533" s="151"/>
      <c r="AH533" s="171"/>
    </row>
    <row r="534" spans="1:248" s="147" customFormat="1" ht="29" customHeight="1" x14ac:dyDescent="0.2">
      <c r="A534" s="3673" t="s">
        <v>3555</v>
      </c>
      <c r="B534" s="3046">
        <v>1918</v>
      </c>
      <c r="C534" s="3060" t="s">
        <v>186</v>
      </c>
      <c r="D534" s="3060" t="s">
        <v>2443</v>
      </c>
      <c r="E534" s="3062">
        <v>43523</v>
      </c>
      <c r="F534" s="3130">
        <f t="shared" ca="1" si="14"/>
        <v>54</v>
      </c>
      <c r="G534" s="3060" t="s">
        <v>1281</v>
      </c>
      <c r="H534" s="3064" t="s">
        <v>655</v>
      </c>
      <c r="I534" s="3266" t="s">
        <v>2432</v>
      </c>
      <c r="J534" s="3266" t="s">
        <v>3332</v>
      </c>
      <c r="K534" s="3060" t="s">
        <v>3187</v>
      </c>
      <c r="L534" s="3060" t="s">
        <v>3187</v>
      </c>
      <c r="M534" s="3060" t="s">
        <v>3097</v>
      </c>
      <c r="N534" s="3060" t="s">
        <v>3187</v>
      </c>
      <c r="O534" s="3060" t="s">
        <v>2159</v>
      </c>
      <c r="P534" s="3060" t="s">
        <v>2741</v>
      </c>
      <c r="Q534" s="3060" t="s">
        <v>2741</v>
      </c>
      <c r="R534" s="3060" t="s">
        <v>2741</v>
      </c>
      <c r="S534" s="3060" t="s">
        <v>2741</v>
      </c>
      <c r="T534" s="3060" t="s">
        <v>2741</v>
      </c>
      <c r="U534" s="3060" t="s">
        <v>2741</v>
      </c>
      <c r="V534" s="3060" t="s">
        <v>2741</v>
      </c>
      <c r="W534" s="3060" t="s">
        <v>2055</v>
      </c>
      <c r="X534" s="3060"/>
      <c r="Y534" s="3060" t="s">
        <v>2502</v>
      </c>
      <c r="Z534" s="3060" t="s">
        <v>1841</v>
      </c>
      <c r="AA534" s="3064" t="s">
        <v>1795</v>
      </c>
      <c r="AB534" s="2951"/>
      <c r="AC534" s="2730" t="s">
        <v>2433</v>
      </c>
      <c r="AD534" s="151"/>
      <c r="AE534" s="151"/>
      <c r="AF534" s="2951"/>
      <c r="AG534" s="151"/>
      <c r="AH534" s="171"/>
    </row>
    <row r="535" spans="1:248" s="3001" customFormat="1" ht="29" customHeight="1" x14ac:dyDescent="0.2">
      <c r="A535" s="3673" t="s">
        <v>3555</v>
      </c>
      <c r="B535" s="3046">
        <v>1920</v>
      </c>
      <c r="C535" s="3060" t="s">
        <v>186</v>
      </c>
      <c r="D535" s="3060" t="s">
        <v>148</v>
      </c>
      <c r="E535" s="3062">
        <v>43527</v>
      </c>
      <c r="F535" s="3130">
        <f t="shared" ca="1" si="14"/>
        <v>53</v>
      </c>
      <c r="G535" s="3060" t="s">
        <v>1281</v>
      </c>
      <c r="H535" s="3064" t="s">
        <v>2</v>
      </c>
      <c r="I535" s="3266" t="s">
        <v>2432</v>
      </c>
      <c r="J535" s="3266" t="s">
        <v>3333</v>
      </c>
      <c r="K535" s="3060" t="s">
        <v>3187</v>
      </c>
      <c r="L535" s="3060" t="s">
        <v>3187</v>
      </c>
      <c r="M535" s="3060" t="s">
        <v>3097</v>
      </c>
      <c r="N535" s="3060" t="s">
        <v>3187</v>
      </c>
      <c r="O535" s="3060" t="s">
        <v>2159</v>
      </c>
      <c r="P535" s="3060" t="s">
        <v>2741</v>
      </c>
      <c r="Q535" s="3060" t="s">
        <v>2741</v>
      </c>
      <c r="R535" s="3060" t="s">
        <v>2741</v>
      </c>
      <c r="S535" s="3189" t="s">
        <v>2741</v>
      </c>
      <c r="T535" s="3189" t="s">
        <v>2741</v>
      </c>
      <c r="U535" s="3060" t="s">
        <v>1734</v>
      </c>
      <c r="V535" s="3060" t="s">
        <v>1734</v>
      </c>
      <c r="W535" s="3060" t="s">
        <v>1734</v>
      </c>
      <c r="X535" s="3060"/>
      <c r="Y535" s="3141" t="s">
        <v>2109</v>
      </c>
      <c r="Z535" s="3060" t="s">
        <v>2491</v>
      </c>
      <c r="AA535" s="3064"/>
      <c r="AB535" s="2951"/>
      <c r="AC535" s="2730" t="s">
        <v>2433</v>
      </c>
      <c r="AD535" s="151"/>
      <c r="AE535" s="2826"/>
      <c r="AF535" s="2951"/>
      <c r="AG535" s="151"/>
      <c r="AH535" s="171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  <c r="AT535" s="147"/>
      <c r="AU535" s="147"/>
      <c r="AV535" s="147"/>
      <c r="AW535" s="147"/>
      <c r="AX535" s="147"/>
      <c r="AY535" s="147"/>
      <c r="AZ535" s="147"/>
      <c r="BA535" s="147"/>
      <c r="BB535" s="147"/>
      <c r="BC535" s="147"/>
      <c r="BD535" s="147"/>
      <c r="BE535" s="147"/>
      <c r="BF535" s="147"/>
      <c r="BG535" s="147"/>
      <c r="BH535" s="147"/>
      <c r="BI535" s="147"/>
      <c r="BJ535" s="147"/>
      <c r="BK535" s="147"/>
      <c r="BL535" s="147"/>
      <c r="BM535" s="147"/>
      <c r="BN535" s="147"/>
      <c r="BO535" s="147"/>
      <c r="BP535" s="147"/>
      <c r="BQ535" s="147"/>
      <c r="BR535" s="147"/>
      <c r="BS535" s="147"/>
      <c r="BT535" s="147"/>
      <c r="BU535" s="147"/>
      <c r="BV535" s="147"/>
      <c r="BW535" s="147"/>
      <c r="BX535" s="147"/>
      <c r="BY535" s="147"/>
      <c r="BZ535" s="147"/>
      <c r="CA535" s="147"/>
      <c r="CB535" s="147"/>
      <c r="CC535" s="147"/>
      <c r="CD535" s="147"/>
      <c r="CE535" s="147"/>
      <c r="CF535" s="147"/>
      <c r="CG535" s="147"/>
      <c r="CH535" s="147"/>
      <c r="CI535" s="147"/>
      <c r="CJ535" s="147"/>
      <c r="CK535" s="147"/>
      <c r="CL535" s="147"/>
      <c r="CM535" s="147"/>
      <c r="CN535" s="147"/>
      <c r="CO535" s="147"/>
      <c r="CP535" s="147"/>
      <c r="CQ535" s="147"/>
      <c r="CR535" s="147"/>
      <c r="CS535" s="147"/>
      <c r="CT535" s="147"/>
      <c r="CU535" s="147"/>
      <c r="CV535" s="147"/>
      <c r="CW535" s="147"/>
      <c r="CX535" s="147"/>
      <c r="CY535" s="147"/>
      <c r="CZ535" s="147"/>
      <c r="DA535" s="147"/>
      <c r="DB535" s="147"/>
      <c r="DC535" s="147"/>
      <c r="DD535" s="147"/>
      <c r="DE535" s="147"/>
      <c r="DF535" s="147"/>
      <c r="DG535" s="147"/>
      <c r="DH535" s="147"/>
      <c r="DI535" s="147"/>
      <c r="DJ535" s="147"/>
      <c r="DK535" s="147"/>
      <c r="DL535" s="147"/>
      <c r="DM535" s="147"/>
      <c r="DN535" s="147"/>
      <c r="DO535" s="147"/>
      <c r="DP535" s="147"/>
      <c r="DQ535" s="147"/>
      <c r="DR535" s="147"/>
      <c r="DS535" s="147"/>
      <c r="DT535" s="147"/>
      <c r="DU535" s="147"/>
      <c r="DV535" s="147"/>
      <c r="DW535" s="147"/>
      <c r="DX535" s="147"/>
      <c r="DY535" s="147"/>
      <c r="DZ535" s="147"/>
      <c r="EA535" s="147"/>
      <c r="EB535" s="147"/>
      <c r="EC535" s="147"/>
      <c r="ED535" s="147"/>
      <c r="EE535" s="147"/>
      <c r="EF535" s="147"/>
      <c r="EG535" s="147"/>
      <c r="EH535" s="147"/>
      <c r="EI535" s="147"/>
      <c r="EJ535" s="147"/>
      <c r="EK535" s="147"/>
      <c r="EL535" s="147"/>
      <c r="EM535" s="147"/>
      <c r="EN535" s="147"/>
      <c r="EO535" s="147"/>
      <c r="EP535" s="147"/>
      <c r="EQ535" s="147"/>
      <c r="ER535" s="147"/>
      <c r="ES535" s="147"/>
      <c r="ET535" s="147"/>
      <c r="EU535" s="147"/>
      <c r="EV535" s="147"/>
      <c r="EW535" s="147"/>
      <c r="EX535" s="147"/>
      <c r="EY535" s="147"/>
      <c r="EZ535" s="147"/>
      <c r="FA535" s="147"/>
      <c r="FB535" s="147"/>
      <c r="FC535" s="147"/>
      <c r="FD535" s="147"/>
      <c r="FE535" s="147"/>
      <c r="FF535" s="147"/>
      <c r="FG535" s="147"/>
      <c r="FH535" s="147"/>
      <c r="FI535" s="147"/>
      <c r="FJ535" s="147"/>
      <c r="FK535" s="147"/>
      <c r="FL535" s="147"/>
      <c r="FM535" s="147"/>
      <c r="FN535" s="147"/>
      <c r="FO535" s="147"/>
      <c r="FP535" s="147"/>
      <c r="FQ535" s="147"/>
      <c r="FR535" s="147"/>
      <c r="FS535" s="147"/>
      <c r="FT535" s="147"/>
      <c r="FU535" s="147"/>
      <c r="FV535" s="147"/>
      <c r="FW535" s="147"/>
      <c r="FX535" s="147"/>
      <c r="FY535" s="147"/>
      <c r="FZ535" s="147"/>
      <c r="GA535" s="147"/>
      <c r="GB535" s="147"/>
      <c r="GC535" s="147"/>
      <c r="GD535" s="147"/>
      <c r="GE535" s="147"/>
      <c r="GF535" s="147"/>
      <c r="GG535" s="147"/>
      <c r="GH535" s="147"/>
      <c r="GI535" s="147"/>
      <c r="GJ535" s="147"/>
      <c r="GK535" s="147"/>
      <c r="GL535" s="147"/>
      <c r="GM535" s="147"/>
      <c r="GN535" s="147"/>
      <c r="GO535" s="147"/>
      <c r="GP535" s="147"/>
      <c r="GQ535" s="147"/>
      <c r="GR535" s="147"/>
      <c r="GS535" s="147"/>
      <c r="GT535" s="147"/>
      <c r="GU535" s="147"/>
      <c r="GV535" s="147"/>
      <c r="GW535" s="147"/>
      <c r="GX535" s="147"/>
      <c r="GY535" s="147"/>
      <c r="GZ535" s="147"/>
      <c r="HA535" s="147"/>
      <c r="HB535" s="147"/>
      <c r="HC535" s="147"/>
      <c r="HD535" s="147"/>
      <c r="HE535" s="147"/>
      <c r="HF535" s="147"/>
      <c r="HG535" s="147"/>
      <c r="HH535" s="147"/>
      <c r="HI535" s="147"/>
      <c r="HJ535" s="147"/>
      <c r="HK535" s="147"/>
      <c r="HL535" s="147"/>
      <c r="HM535" s="147"/>
      <c r="HN535" s="147"/>
      <c r="HO535" s="147"/>
      <c r="HP535" s="147"/>
      <c r="HQ535" s="147"/>
      <c r="HR535" s="147"/>
      <c r="HS535" s="147"/>
      <c r="HT535" s="147"/>
      <c r="HU535" s="147"/>
      <c r="HV535" s="147"/>
      <c r="HW535" s="147"/>
      <c r="HX535" s="147"/>
      <c r="HY535" s="147"/>
      <c r="HZ535" s="147"/>
      <c r="IA535" s="147"/>
      <c r="IB535" s="147"/>
      <c r="IC535" s="147"/>
      <c r="ID535" s="147"/>
      <c r="IE535" s="147"/>
      <c r="IF535" s="147"/>
      <c r="IG535" s="147"/>
      <c r="IH535" s="147"/>
      <c r="II535" s="147"/>
      <c r="IJ535" s="147"/>
      <c r="IK535" s="147"/>
      <c r="IL535" s="147"/>
      <c r="IM535" s="147"/>
    </row>
    <row r="536" spans="1:248" s="147" customFormat="1" ht="29" customHeight="1" x14ac:dyDescent="0.2">
      <c r="A536" s="3673" t="s">
        <v>3555</v>
      </c>
      <c r="B536" s="3046" t="s">
        <v>2709</v>
      </c>
      <c r="C536" s="3060" t="s">
        <v>196</v>
      </c>
      <c r="D536" s="3061" t="s">
        <v>148</v>
      </c>
      <c r="E536" s="3062">
        <v>43527</v>
      </c>
      <c r="F536" s="3130">
        <f t="shared" ca="1" si="14"/>
        <v>53</v>
      </c>
      <c r="G536" s="3060" t="s">
        <v>1281</v>
      </c>
      <c r="H536" s="3064" t="s">
        <v>807</v>
      </c>
      <c r="I536" s="3266" t="s">
        <v>2432</v>
      </c>
      <c r="J536" s="3266" t="s">
        <v>3334</v>
      </c>
      <c r="K536" s="3060" t="s">
        <v>3187</v>
      </c>
      <c r="L536" s="3060" t="s">
        <v>3187</v>
      </c>
      <c r="M536" s="3060" t="s">
        <v>3097</v>
      </c>
      <c r="N536" s="3060" t="s">
        <v>3187</v>
      </c>
      <c r="O536" s="3060" t="s">
        <v>2159</v>
      </c>
      <c r="P536" s="3060" t="s">
        <v>2741</v>
      </c>
      <c r="Q536" s="3060" t="s">
        <v>2741</v>
      </c>
      <c r="R536" s="3060" t="s">
        <v>2741</v>
      </c>
      <c r="S536" s="3060" t="s">
        <v>2741</v>
      </c>
      <c r="T536" s="3060" t="s">
        <v>2741</v>
      </c>
      <c r="U536" s="3060" t="s">
        <v>2741</v>
      </c>
      <c r="V536" s="3060" t="s">
        <v>2741</v>
      </c>
      <c r="W536" s="3060" t="s">
        <v>2055</v>
      </c>
      <c r="X536" s="3060"/>
      <c r="Y536" s="3060" t="s">
        <v>2502</v>
      </c>
      <c r="Z536" s="3060" t="s">
        <v>1841</v>
      </c>
      <c r="AA536" s="3064" t="s">
        <v>1795</v>
      </c>
      <c r="AB536" s="3033"/>
      <c r="AC536" s="2730" t="s">
        <v>2433</v>
      </c>
      <c r="AD536" s="151"/>
      <c r="AE536" s="2826"/>
      <c r="AF536" s="3258"/>
      <c r="AG536" s="3267"/>
      <c r="AH536" s="171"/>
    </row>
    <row r="537" spans="1:248" s="147" customFormat="1" ht="29" customHeight="1" x14ac:dyDescent="0.2">
      <c r="A537" s="3673" t="s">
        <v>3555</v>
      </c>
      <c r="B537" s="3268">
        <v>1925</v>
      </c>
      <c r="C537" s="3062" t="s">
        <v>196</v>
      </c>
      <c r="D537" s="3060" t="s">
        <v>2598</v>
      </c>
      <c r="E537" s="3062">
        <v>43673</v>
      </c>
      <c r="F537" s="3064">
        <f t="shared" ca="1" si="14"/>
        <v>49</v>
      </c>
      <c r="G537" s="3060" t="s">
        <v>1280</v>
      </c>
      <c r="H537" s="3064" t="s">
        <v>1922</v>
      </c>
      <c r="I537" s="3180" t="s">
        <v>2534</v>
      </c>
      <c r="J537" s="3266" t="s">
        <v>3335</v>
      </c>
      <c r="K537" s="3060" t="s">
        <v>3187</v>
      </c>
      <c r="L537" s="3060" t="s">
        <v>3187</v>
      </c>
      <c r="M537" s="3060" t="s">
        <v>3097</v>
      </c>
      <c r="N537" s="3060" t="s">
        <v>3187</v>
      </c>
      <c r="O537" s="3060" t="s">
        <v>2159</v>
      </c>
      <c r="P537" s="3180" t="s">
        <v>1798</v>
      </c>
      <c r="Q537" s="3060" t="s">
        <v>2741</v>
      </c>
      <c r="R537" s="3060" t="s">
        <v>2741</v>
      </c>
      <c r="S537" s="3060" t="s">
        <v>2741</v>
      </c>
      <c r="T537" s="3060" t="s">
        <v>2741</v>
      </c>
      <c r="U537" s="3060" t="s">
        <v>2046</v>
      </c>
      <c r="V537" s="3060" t="s">
        <v>2046</v>
      </c>
      <c r="W537" s="3060" t="s">
        <v>2340</v>
      </c>
      <c r="X537" s="3180"/>
      <c r="Y537" s="3060" t="s">
        <v>1745</v>
      </c>
      <c r="Z537" s="3060"/>
      <c r="AA537" s="3064"/>
      <c r="AB537" s="2951"/>
      <c r="AC537" s="2730"/>
      <c r="AD537" s="2730"/>
      <c r="AE537" s="151"/>
      <c r="AF537" s="176"/>
      <c r="AH537" s="149"/>
    </row>
    <row r="538" spans="1:248" s="199" customFormat="1" ht="29" customHeight="1" x14ac:dyDescent="0.2">
      <c r="A538" s="3673" t="s">
        <v>3555</v>
      </c>
      <c r="B538" s="3268">
        <v>1927</v>
      </c>
      <c r="C538" s="3060" t="s">
        <v>186</v>
      </c>
      <c r="D538" s="3060" t="s">
        <v>2755</v>
      </c>
      <c r="E538" s="3062">
        <v>43696</v>
      </c>
      <c r="F538" s="3064">
        <f t="shared" ca="1" si="14"/>
        <v>48</v>
      </c>
      <c r="G538" s="3060" t="s">
        <v>1280</v>
      </c>
      <c r="H538" s="3064" t="s">
        <v>1922</v>
      </c>
      <c r="I538" s="3180" t="s">
        <v>2534</v>
      </c>
      <c r="J538" s="3266" t="s">
        <v>3336</v>
      </c>
      <c r="K538" s="3060" t="s">
        <v>3187</v>
      </c>
      <c r="L538" s="3060" t="s">
        <v>3187</v>
      </c>
      <c r="M538" s="3060" t="s">
        <v>3097</v>
      </c>
      <c r="N538" s="3060" t="s">
        <v>3187</v>
      </c>
      <c r="O538" s="3060" t="s">
        <v>2159</v>
      </c>
      <c r="P538" s="3180" t="s">
        <v>1798</v>
      </c>
      <c r="Q538" s="3060" t="s">
        <v>2741</v>
      </c>
      <c r="R538" s="3060" t="s">
        <v>2741</v>
      </c>
      <c r="S538" s="3060" t="s">
        <v>2741</v>
      </c>
      <c r="T538" s="3060" t="s">
        <v>2741</v>
      </c>
      <c r="U538" s="3060" t="s">
        <v>2046</v>
      </c>
      <c r="V538" s="3060" t="s">
        <v>2046</v>
      </c>
      <c r="W538" s="3060" t="s">
        <v>2340</v>
      </c>
      <c r="X538" s="3180"/>
      <c r="Y538" s="3060" t="s">
        <v>1745</v>
      </c>
      <c r="Z538" s="3060"/>
      <c r="AA538" s="3064"/>
      <c r="AB538" s="3033"/>
      <c r="AC538" s="2730"/>
      <c r="AD538" s="3099"/>
      <c r="AE538" s="3032"/>
      <c r="AF538" s="3033"/>
      <c r="AG538" s="3034"/>
      <c r="AH538" s="3101"/>
    </row>
    <row r="539" spans="1:248" s="199" customFormat="1" ht="29" customHeight="1" x14ac:dyDescent="0.2">
      <c r="A539" s="3389" t="s">
        <v>3398</v>
      </c>
      <c r="B539" s="3093" t="s">
        <v>2948</v>
      </c>
      <c r="C539" s="3060" t="s">
        <v>315</v>
      </c>
      <c r="D539" s="3060" t="s">
        <v>2564</v>
      </c>
      <c r="E539" s="3062">
        <v>41126</v>
      </c>
      <c r="F539" s="3130">
        <f ca="1">(YEAR(NOW())-YEAR(E539))*12+MONTH(NOW())-MONTH(E539)</f>
        <v>132</v>
      </c>
      <c r="G539" s="3060" t="s">
        <v>1280</v>
      </c>
      <c r="H539" s="3119" t="s">
        <v>2581</v>
      </c>
      <c r="I539" s="3266" t="s">
        <v>2581</v>
      </c>
      <c r="J539" s="3082" t="s">
        <v>3375</v>
      </c>
      <c r="K539" s="3266" t="s">
        <v>2340</v>
      </c>
      <c r="L539" s="3237" t="s">
        <v>3163</v>
      </c>
      <c r="M539" s="3237" t="s">
        <v>3163</v>
      </c>
      <c r="N539" s="3060" t="s">
        <v>198</v>
      </c>
      <c r="O539" s="3060"/>
      <c r="P539" s="3060" t="s">
        <v>2299</v>
      </c>
      <c r="Q539" s="3060" t="s">
        <v>2299</v>
      </c>
      <c r="R539" s="3180" t="s">
        <v>1798</v>
      </c>
      <c r="S539" s="3060" t="s">
        <v>2855</v>
      </c>
      <c r="T539" s="3060" t="s">
        <v>1885</v>
      </c>
      <c r="U539" s="3060" t="s">
        <v>1885</v>
      </c>
      <c r="V539" s="3060" t="s">
        <v>1885</v>
      </c>
      <c r="W539" s="3060" t="s">
        <v>1885</v>
      </c>
      <c r="X539" s="3060" t="s">
        <v>1885</v>
      </c>
      <c r="Y539" s="3090"/>
      <c r="Z539" s="3092"/>
      <c r="AA539" s="3087"/>
      <c r="AB539" s="3087"/>
      <c r="AC539" s="3137"/>
      <c r="AD539" s="3022"/>
      <c r="AE539" s="3096"/>
      <c r="AF539" s="3269"/>
      <c r="AG539" s="3097"/>
      <c r="AH539" s="3270"/>
      <c r="AI539" s="3101"/>
      <c r="AL539" s="2956"/>
      <c r="AM539" s="2956"/>
      <c r="AN539" s="2956"/>
      <c r="AO539" s="3036"/>
      <c r="AP539" s="3036"/>
      <c r="FC539" s="2956"/>
      <c r="FD539" s="3244"/>
      <c r="FE539" s="3244"/>
      <c r="FF539" s="2956"/>
      <c r="FG539" s="2956"/>
      <c r="FH539" s="2956"/>
      <c r="FI539" s="2956"/>
      <c r="FJ539" s="2956"/>
      <c r="FK539" s="2956"/>
      <c r="FL539" s="2956"/>
      <c r="FM539" s="2956"/>
      <c r="FN539" s="2956"/>
      <c r="FO539" s="2956"/>
      <c r="FP539" s="2956"/>
      <c r="FQ539" s="2956"/>
      <c r="FR539" s="2956"/>
      <c r="FS539" s="2956"/>
      <c r="FT539" s="2956"/>
      <c r="FU539" s="2956"/>
      <c r="FV539" s="2956"/>
      <c r="FW539" s="2956"/>
      <c r="FX539" s="2956"/>
      <c r="FY539" s="2956"/>
      <c r="FZ539" s="2956"/>
      <c r="GA539" s="2956"/>
      <c r="GB539" s="2956"/>
      <c r="GC539" s="2956"/>
      <c r="GD539" s="2956"/>
      <c r="GE539" s="2956"/>
      <c r="GF539" s="2956"/>
      <c r="GG539" s="2956"/>
      <c r="GH539" s="2956"/>
      <c r="GI539" s="2956"/>
      <c r="GJ539" s="2956"/>
      <c r="GK539" s="2956"/>
      <c r="GL539" s="2956"/>
      <c r="GM539" s="2956"/>
      <c r="GN539" s="2956"/>
      <c r="GO539" s="2956"/>
      <c r="GP539" s="2956"/>
      <c r="GQ539" s="2956"/>
      <c r="GR539" s="2956"/>
      <c r="GS539" s="2956"/>
      <c r="GT539" s="2956"/>
      <c r="GU539" s="2956"/>
      <c r="GV539" s="2956"/>
      <c r="GW539" s="2956"/>
      <c r="GX539" s="2956"/>
      <c r="GY539" s="2956"/>
      <c r="GZ539" s="2956"/>
      <c r="HA539" s="2956"/>
      <c r="HB539" s="2956"/>
      <c r="HC539" s="2956"/>
      <c r="HD539" s="2956"/>
      <c r="HE539" s="2956"/>
      <c r="HF539" s="2956"/>
      <c r="HG539" s="2956"/>
      <c r="HH539" s="2956"/>
      <c r="HI539" s="2956"/>
      <c r="HJ539" s="2956"/>
      <c r="HK539" s="2956"/>
      <c r="HL539" s="2956"/>
      <c r="HM539" s="2956"/>
      <c r="HN539" s="2956"/>
      <c r="HO539" s="2956"/>
      <c r="HP539" s="2956"/>
      <c r="HQ539" s="2956"/>
      <c r="HR539" s="2956"/>
      <c r="HS539" s="2956"/>
      <c r="HT539" s="2956"/>
      <c r="HU539" s="2956"/>
      <c r="HV539" s="2956"/>
      <c r="HW539" s="2956"/>
      <c r="HX539" s="2956"/>
      <c r="HY539" s="2956"/>
      <c r="HZ539" s="2956"/>
      <c r="IA539" s="2956"/>
      <c r="IB539" s="2956"/>
      <c r="IC539" s="2956"/>
      <c r="ID539" s="2956"/>
      <c r="IE539" s="2956"/>
      <c r="IF539" s="2956"/>
      <c r="IG539" s="2956"/>
      <c r="IH539" s="2956"/>
      <c r="II539" s="2956"/>
      <c r="IJ539" s="2956"/>
      <c r="IK539" s="2956"/>
      <c r="IL539" s="3029"/>
      <c r="IM539" s="3029"/>
      <c r="IN539" s="3029"/>
    </row>
    <row r="540" spans="1:248" s="2871" customFormat="1" ht="29" customHeight="1" x14ac:dyDescent="0.2">
      <c r="A540" s="3389" t="s">
        <v>3399</v>
      </c>
      <c r="B540" s="3089" t="s">
        <v>3615</v>
      </c>
      <c r="C540" s="3060" t="s">
        <v>315</v>
      </c>
      <c r="D540" s="3060" t="s">
        <v>2426</v>
      </c>
      <c r="E540" s="3062">
        <v>41647</v>
      </c>
      <c r="F540" s="3130">
        <f ca="1">(YEAR(NOW())-YEAR(E540))*12+MONTH(NOW())-MONTH(E540)</f>
        <v>115</v>
      </c>
      <c r="G540" s="3060" t="s">
        <v>1280</v>
      </c>
      <c r="H540" s="3064" t="s">
        <v>473</v>
      </c>
      <c r="I540" s="3266" t="s">
        <v>1152</v>
      </c>
      <c r="J540" s="3082" t="s">
        <v>3375</v>
      </c>
      <c r="K540" s="3271" t="s">
        <v>3298</v>
      </c>
      <c r="L540" s="3237" t="s">
        <v>3298</v>
      </c>
      <c r="M540" s="3237" t="s">
        <v>3162</v>
      </c>
      <c r="N540" s="3063" t="s">
        <v>1581</v>
      </c>
      <c r="O540" s="3060"/>
      <c r="P540" s="3060" t="s">
        <v>2330</v>
      </c>
      <c r="Q540" s="3060" t="s">
        <v>2881</v>
      </c>
      <c r="R540" s="3060" t="s">
        <v>2855</v>
      </c>
      <c r="S540" s="3060" t="s">
        <v>2855</v>
      </c>
      <c r="T540" s="3060" t="s">
        <v>1885</v>
      </c>
      <c r="U540" s="3060" t="s">
        <v>1885</v>
      </c>
      <c r="V540" s="3060" t="s">
        <v>1885</v>
      </c>
      <c r="W540" s="3060" t="s">
        <v>1885</v>
      </c>
      <c r="X540" s="3060" t="s">
        <v>1885</v>
      </c>
      <c r="Y540" s="3090"/>
      <c r="Z540" s="3092" t="s">
        <v>2330</v>
      </c>
      <c r="AA540" s="3087" t="s">
        <v>2330</v>
      </c>
      <c r="AB540" s="3087"/>
      <c r="AC540" s="3272" t="s">
        <v>2453</v>
      </c>
      <c r="AD540" s="2862"/>
      <c r="AE540" s="3273" t="s">
        <v>2424</v>
      </c>
      <c r="AF540" s="3274" t="s">
        <v>2334</v>
      </c>
      <c r="AG540" s="3274" t="s">
        <v>2334</v>
      </c>
      <c r="AH540" s="2871" t="s">
        <v>2298</v>
      </c>
      <c r="AI540" s="2877" t="s">
        <v>2316</v>
      </c>
      <c r="AJ540" s="2871" t="s">
        <v>2238</v>
      </c>
      <c r="AK540" s="2871" t="s">
        <v>1885</v>
      </c>
      <c r="AL540" s="2871" t="s">
        <v>1885</v>
      </c>
      <c r="AM540" s="2871" t="s">
        <v>1885</v>
      </c>
      <c r="AN540" s="2871" t="s">
        <v>1885</v>
      </c>
      <c r="AO540" s="2862" t="s">
        <v>3587</v>
      </c>
      <c r="AP540" s="2862" t="s">
        <v>3587</v>
      </c>
      <c r="AQ540" s="152"/>
      <c r="AR540" s="152"/>
      <c r="AS540" s="152"/>
      <c r="AT540" s="152"/>
      <c r="AU540" s="152"/>
      <c r="AV540" s="152"/>
      <c r="AW540" s="152"/>
      <c r="AX540" s="152"/>
      <c r="AY540" s="152"/>
      <c r="AZ540" s="152"/>
      <c r="BA540" s="152"/>
      <c r="BB540" s="152"/>
      <c r="BC540" s="152"/>
      <c r="BD540" s="152"/>
      <c r="BE540" s="152"/>
      <c r="BF540" s="152"/>
      <c r="BG540" s="152"/>
      <c r="BH540" s="152"/>
      <c r="BI540" s="152"/>
      <c r="BJ540" s="152"/>
      <c r="BK540" s="152"/>
      <c r="BL540" s="152"/>
      <c r="BM540" s="152"/>
      <c r="BN540" s="152"/>
      <c r="BO540" s="152"/>
      <c r="BP540" s="152"/>
      <c r="BQ540" s="152"/>
      <c r="BR540" s="152"/>
      <c r="BS540" s="152"/>
      <c r="BT540" s="152"/>
      <c r="BU540" s="152"/>
      <c r="BV540" s="152"/>
      <c r="BW540" s="152"/>
      <c r="BX540" s="152"/>
      <c r="BY540" s="152"/>
      <c r="BZ540" s="152"/>
      <c r="CA540" s="152"/>
      <c r="CB540" s="152"/>
      <c r="CC540" s="152"/>
      <c r="CD540" s="152"/>
      <c r="CE540" s="152"/>
      <c r="CF540" s="152"/>
      <c r="CG540" s="152"/>
      <c r="CH540" s="152"/>
      <c r="CI540" s="152"/>
      <c r="CJ540" s="152"/>
      <c r="CK540" s="152"/>
      <c r="CL540" s="152"/>
      <c r="CM540" s="152"/>
      <c r="CN540" s="152"/>
      <c r="CO540" s="152"/>
      <c r="CP540" s="152"/>
      <c r="CQ540" s="152"/>
      <c r="CR540" s="152"/>
      <c r="CS540" s="152"/>
      <c r="CT540" s="152"/>
      <c r="CU540" s="152"/>
      <c r="CV540" s="152"/>
      <c r="CW540" s="152"/>
      <c r="CX540" s="152"/>
      <c r="CY540" s="152"/>
      <c r="CZ540" s="152"/>
      <c r="DA540" s="152"/>
      <c r="DB540" s="152"/>
      <c r="DC540" s="152"/>
      <c r="DD540" s="152"/>
      <c r="DE540" s="152"/>
      <c r="DF540" s="152"/>
      <c r="DG540" s="152"/>
      <c r="DH540" s="152"/>
      <c r="DI540" s="152"/>
      <c r="DJ540" s="152"/>
      <c r="DK540" s="152"/>
      <c r="DL540" s="152"/>
      <c r="DM540" s="152"/>
      <c r="DN540" s="152"/>
      <c r="DO540" s="152"/>
      <c r="DP540" s="152"/>
      <c r="DQ540" s="152"/>
      <c r="DR540" s="152"/>
      <c r="DS540" s="152"/>
      <c r="DT540" s="152"/>
      <c r="DU540" s="152"/>
      <c r="DV540" s="152"/>
      <c r="DW540" s="152"/>
      <c r="DX540" s="152"/>
      <c r="DY540" s="152"/>
      <c r="DZ540" s="152"/>
      <c r="EA540" s="152"/>
      <c r="EB540" s="152"/>
      <c r="EC540" s="152"/>
      <c r="ED540" s="152"/>
      <c r="EE540" s="152"/>
      <c r="EF540" s="152"/>
      <c r="EG540" s="152"/>
      <c r="EH540" s="152"/>
      <c r="EI540" s="152"/>
      <c r="EJ540" s="152"/>
      <c r="EK540" s="152"/>
      <c r="EL540" s="152"/>
      <c r="EM540" s="152"/>
      <c r="EN540" s="152"/>
      <c r="EO540" s="152"/>
      <c r="EP540" s="152"/>
      <c r="EQ540" s="152"/>
      <c r="ER540" s="152"/>
      <c r="ES540" s="152"/>
      <c r="ET540" s="152"/>
      <c r="EU540" s="152"/>
      <c r="EV540" s="152"/>
      <c r="EW540" s="152"/>
      <c r="EX540" s="152"/>
      <c r="EY540" s="152"/>
      <c r="EZ540" s="152"/>
      <c r="FA540" s="152"/>
      <c r="FB540" s="152"/>
      <c r="FD540" s="2887"/>
      <c r="FE540" s="2887"/>
      <c r="FF540" s="152"/>
      <c r="FG540" s="152"/>
      <c r="FH540" s="152"/>
      <c r="FI540" s="152"/>
      <c r="FJ540" s="152"/>
      <c r="FK540" s="152"/>
      <c r="FL540" s="152"/>
      <c r="FM540" s="152"/>
      <c r="FN540" s="152"/>
      <c r="FO540" s="152"/>
      <c r="FP540" s="152"/>
      <c r="FQ540" s="152"/>
      <c r="FR540" s="152"/>
      <c r="FS540" s="152"/>
      <c r="FT540" s="152"/>
      <c r="FU540" s="152"/>
      <c r="FV540" s="152"/>
      <c r="FW540" s="152"/>
      <c r="FX540" s="152"/>
      <c r="FY540" s="152"/>
      <c r="FZ540" s="152"/>
      <c r="GA540" s="152"/>
      <c r="GB540" s="152"/>
      <c r="GC540" s="152"/>
      <c r="GD540" s="152"/>
      <c r="GE540" s="152"/>
      <c r="GF540" s="152"/>
      <c r="GG540" s="152"/>
      <c r="GH540" s="152"/>
      <c r="GI540" s="152"/>
      <c r="GJ540" s="152"/>
      <c r="GK540" s="152"/>
      <c r="GL540" s="152"/>
      <c r="GM540" s="152"/>
      <c r="GN540" s="152"/>
      <c r="GO540" s="152"/>
      <c r="GP540" s="152"/>
      <c r="GQ540" s="152"/>
      <c r="GR540" s="152"/>
      <c r="GS540" s="152"/>
      <c r="GT540" s="152"/>
      <c r="GU540" s="152"/>
      <c r="GV540" s="152"/>
      <c r="GW540" s="152"/>
      <c r="GX540" s="152"/>
      <c r="GY540" s="152"/>
      <c r="GZ540" s="152"/>
      <c r="HA540" s="152"/>
      <c r="HB540" s="152"/>
      <c r="HC540" s="152"/>
      <c r="HD540" s="152"/>
      <c r="HE540" s="152"/>
      <c r="HF540" s="152"/>
      <c r="HG540" s="152"/>
      <c r="HH540" s="152"/>
      <c r="HI540" s="152"/>
      <c r="HJ540" s="152"/>
      <c r="HK540" s="152"/>
      <c r="HL540" s="152"/>
      <c r="HM540" s="152"/>
      <c r="HN540" s="152"/>
      <c r="HO540" s="152"/>
      <c r="HP540" s="152"/>
      <c r="HQ540" s="152"/>
      <c r="HR540" s="152"/>
      <c r="HS540" s="152"/>
      <c r="HT540" s="152"/>
      <c r="HU540" s="152"/>
      <c r="HV540" s="152"/>
      <c r="HW540" s="152"/>
      <c r="HX540" s="152"/>
      <c r="HY540" s="152"/>
      <c r="HZ540" s="152"/>
      <c r="IA540" s="152"/>
      <c r="IB540" s="152"/>
      <c r="IC540" s="152"/>
      <c r="ID540" s="152"/>
      <c r="IE540" s="152"/>
      <c r="IF540" s="152"/>
      <c r="IG540" s="152"/>
      <c r="IH540" s="152"/>
      <c r="II540" s="152"/>
      <c r="IJ540" s="152"/>
      <c r="IK540" s="152"/>
    </row>
    <row r="541" spans="1:248" s="2871" customFormat="1" ht="29" customHeight="1" x14ac:dyDescent="0.2">
      <c r="A541" s="3389" t="s">
        <v>3552</v>
      </c>
      <c r="B541" s="3060" t="s">
        <v>3616</v>
      </c>
      <c r="C541" s="3060"/>
      <c r="D541" s="3060" t="s">
        <v>3271</v>
      </c>
      <c r="E541" s="3062"/>
      <c r="F541" s="3130"/>
      <c r="G541" s="3060"/>
      <c r="H541" s="3064"/>
      <c r="I541" s="3266"/>
      <c r="J541" s="3271" t="s">
        <v>2796</v>
      </c>
      <c r="K541" s="3271" t="s">
        <v>2796</v>
      </c>
      <c r="L541" s="3237" t="s">
        <v>2796</v>
      </c>
      <c r="M541" s="3275"/>
      <c r="N541" s="3147"/>
      <c r="O541" s="3147"/>
      <c r="P541" s="3147"/>
      <c r="Q541" s="3147"/>
      <c r="R541" s="3147"/>
      <c r="S541" s="3147"/>
      <c r="T541" s="3276"/>
      <c r="U541" s="3147"/>
      <c r="V541" s="3147"/>
      <c r="W541" s="3147"/>
      <c r="X541" s="3235"/>
      <c r="Y541" s="3277"/>
      <c r="Z541" s="3277"/>
      <c r="AA541" s="3087"/>
      <c r="AB541" s="3064"/>
      <c r="AC541" s="3272"/>
      <c r="AD541" s="152"/>
      <c r="AE541" s="3203"/>
      <c r="AF541" s="3032"/>
      <c r="AG541" s="3278"/>
      <c r="AH541" s="3034"/>
      <c r="AI541" s="3101"/>
      <c r="AJ541" s="199"/>
      <c r="AK541" s="199"/>
      <c r="AL541" s="199"/>
      <c r="AM541" s="199"/>
      <c r="AN541" s="199"/>
      <c r="AO541" s="199"/>
      <c r="AP541" s="199"/>
      <c r="AQ541" s="2862"/>
      <c r="AR541" s="2862"/>
      <c r="AS541" s="2862"/>
      <c r="AT541" s="2862"/>
      <c r="AU541" s="2862"/>
      <c r="AV541" s="2862"/>
      <c r="AW541" s="2862"/>
      <c r="AX541" s="2862"/>
      <c r="AY541" s="2862"/>
      <c r="AZ541" s="2862"/>
      <c r="BA541" s="2862"/>
      <c r="BB541" s="2862"/>
      <c r="BC541" s="2862"/>
      <c r="BD541" s="2862"/>
      <c r="BE541" s="2862"/>
      <c r="BF541" s="2862"/>
      <c r="BG541" s="2862"/>
      <c r="BH541" s="2862"/>
      <c r="BI541" s="2862"/>
      <c r="BJ541" s="2862"/>
      <c r="BK541" s="2862"/>
      <c r="BL541" s="2862"/>
      <c r="BM541" s="2862"/>
      <c r="BN541" s="2862"/>
      <c r="BO541" s="2862"/>
      <c r="BP541" s="2862"/>
      <c r="BQ541" s="2862"/>
      <c r="BR541" s="2862"/>
      <c r="BS541" s="2862"/>
      <c r="BT541" s="2862"/>
      <c r="BU541" s="2862"/>
      <c r="BV541" s="2862"/>
      <c r="BW541" s="2862"/>
      <c r="BX541" s="2862"/>
      <c r="BY541" s="2862"/>
      <c r="BZ541" s="2862"/>
      <c r="CA541" s="2862"/>
      <c r="CB541" s="2862"/>
      <c r="CC541" s="2862"/>
      <c r="CD541" s="2862"/>
      <c r="CE541" s="2862"/>
      <c r="CF541" s="2862"/>
      <c r="CG541" s="2862"/>
      <c r="CH541" s="2862"/>
      <c r="CI541" s="2862"/>
      <c r="CJ541" s="2862"/>
      <c r="CK541" s="2862"/>
      <c r="CL541" s="2862"/>
      <c r="CM541" s="2862"/>
      <c r="CN541" s="2862"/>
      <c r="CO541" s="2862"/>
      <c r="CP541" s="2862"/>
      <c r="CQ541" s="2862"/>
      <c r="CR541" s="2862"/>
      <c r="CS541" s="2862"/>
      <c r="CT541" s="2862"/>
      <c r="CU541" s="2862"/>
      <c r="CV541" s="2862"/>
      <c r="CW541" s="2862"/>
      <c r="CX541" s="2862"/>
      <c r="CY541" s="2862"/>
      <c r="CZ541" s="2862"/>
      <c r="DA541" s="2862"/>
      <c r="DB541" s="2862"/>
      <c r="DC541" s="2862"/>
      <c r="DD541" s="2862"/>
      <c r="DE541" s="2862"/>
      <c r="DF541" s="2862"/>
      <c r="DG541" s="2862"/>
      <c r="DH541" s="2862"/>
      <c r="DI541" s="2862"/>
      <c r="DJ541" s="2862"/>
      <c r="DK541" s="2862"/>
      <c r="DL541" s="2862"/>
      <c r="DM541" s="2862"/>
      <c r="DN541" s="2862"/>
      <c r="DO541" s="2862"/>
      <c r="DP541" s="2862"/>
      <c r="DQ541" s="2862"/>
      <c r="DR541" s="2862"/>
      <c r="DS541" s="2862"/>
      <c r="DT541" s="2862"/>
      <c r="DU541" s="2862"/>
      <c r="DV541" s="2862"/>
      <c r="DW541" s="2862"/>
      <c r="DX541" s="2862"/>
      <c r="DY541" s="2862"/>
      <c r="DZ541" s="2862"/>
      <c r="EA541" s="2862"/>
      <c r="EB541" s="2862"/>
      <c r="EC541" s="2862"/>
      <c r="ED541" s="2862"/>
      <c r="EE541" s="2862"/>
      <c r="EF541" s="2862"/>
      <c r="EG541" s="2862"/>
      <c r="EH541" s="2862"/>
      <c r="EI541" s="2862"/>
      <c r="EJ541" s="2862"/>
      <c r="EK541" s="2862"/>
      <c r="EL541" s="2862"/>
      <c r="EM541" s="2862"/>
      <c r="EN541" s="2862"/>
      <c r="EO541" s="2862"/>
      <c r="EP541" s="2862"/>
      <c r="EQ541" s="2862"/>
      <c r="ER541" s="2862"/>
      <c r="ES541" s="2862"/>
      <c r="ET541" s="2862"/>
      <c r="EU541" s="2862"/>
      <c r="EV541" s="2862"/>
      <c r="EW541" s="2862"/>
      <c r="EX541" s="2862"/>
      <c r="EY541" s="2862"/>
      <c r="EZ541" s="2862"/>
      <c r="FA541" s="2862"/>
      <c r="FB541" s="2862"/>
      <c r="FC541" s="3279"/>
      <c r="FD541" s="2862"/>
      <c r="FE541" s="2862"/>
      <c r="FF541" s="3280"/>
      <c r="FG541" s="3280"/>
      <c r="FH541" s="3280"/>
      <c r="FI541" s="3280"/>
      <c r="FJ541" s="3280"/>
      <c r="FK541" s="3280"/>
      <c r="FL541" s="3280"/>
      <c r="FM541" s="3280"/>
      <c r="FN541" s="3280"/>
      <c r="FO541" s="3280"/>
      <c r="FP541" s="3280"/>
      <c r="FQ541" s="3280"/>
      <c r="FR541" s="3280"/>
      <c r="FS541" s="3280"/>
      <c r="FT541" s="3280"/>
      <c r="FU541" s="3280"/>
      <c r="FV541" s="3280"/>
      <c r="FW541" s="3280"/>
      <c r="FX541" s="3280"/>
      <c r="FY541" s="3280"/>
      <c r="FZ541" s="3280"/>
      <c r="GA541" s="3280"/>
      <c r="GB541" s="3280"/>
      <c r="GC541" s="3280"/>
      <c r="GD541" s="3280"/>
      <c r="GE541" s="3280"/>
      <c r="GF541" s="3280"/>
      <c r="GG541" s="3280"/>
      <c r="GH541" s="3280"/>
      <c r="GI541" s="3280"/>
      <c r="GJ541" s="3280"/>
      <c r="GK541" s="3280"/>
      <c r="GL541" s="3280"/>
      <c r="GM541" s="3280"/>
      <c r="GN541" s="3280"/>
      <c r="GO541" s="3280"/>
      <c r="GP541" s="3280"/>
      <c r="GQ541" s="3280"/>
      <c r="GR541" s="3280"/>
      <c r="GS541" s="3280"/>
      <c r="GT541" s="3280"/>
      <c r="GU541" s="3280"/>
      <c r="GV541" s="3280"/>
      <c r="GW541" s="3280"/>
      <c r="GX541" s="3280"/>
      <c r="GY541" s="3280"/>
      <c r="GZ541" s="3280"/>
      <c r="HA541" s="3280"/>
      <c r="HB541" s="3280"/>
      <c r="HC541" s="3280"/>
      <c r="HD541" s="3280"/>
      <c r="HE541" s="3280"/>
      <c r="HF541" s="3280"/>
      <c r="HG541" s="3280"/>
      <c r="HH541" s="3280"/>
      <c r="HI541" s="3280"/>
      <c r="HJ541" s="3280"/>
      <c r="HK541" s="3280"/>
      <c r="HL541" s="3280"/>
      <c r="HM541" s="3280"/>
      <c r="HN541" s="3280"/>
      <c r="HO541" s="3280"/>
      <c r="HP541" s="3280"/>
      <c r="HQ541" s="3280"/>
      <c r="HR541" s="3280"/>
      <c r="HS541" s="3280"/>
      <c r="HT541" s="3280"/>
      <c r="HU541" s="3280"/>
      <c r="HV541" s="3280"/>
      <c r="HW541" s="3280"/>
      <c r="HX541" s="3280"/>
      <c r="HY541" s="3280"/>
      <c r="HZ541" s="3280"/>
      <c r="IA541" s="3280"/>
      <c r="IB541" s="3280"/>
      <c r="IC541" s="3280"/>
      <c r="ID541" s="3280"/>
      <c r="IE541" s="3280"/>
      <c r="IF541" s="3280"/>
      <c r="IG541" s="3280"/>
      <c r="IH541" s="3280"/>
      <c r="II541" s="3280"/>
      <c r="IJ541" s="3280"/>
      <c r="IK541" s="3280"/>
      <c r="IL541" s="3280"/>
      <c r="IM541" s="3280"/>
      <c r="IN541" s="3280"/>
    </row>
    <row r="542" spans="1:248" s="2871" customFormat="1" ht="29" customHeight="1" x14ac:dyDescent="0.2">
      <c r="A542" s="3389" t="s">
        <v>3552</v>
      </c>
      <c r="B542" s="3060" t="s">
        <v>3269</v>
      </c>
      <c r="C542" s="3060"/>
      <c r="D542" s="3060" t="s">
        <v>3271</v>
      </c>
      <c r="E542" s="3062"/>
      <c r="F542" s="3130"/>
      <c r="G542" s="3060"/>
      <c r="H542" s="3064"/>
      <c r="I542" s="3266"/>
      <c r="J542" s="3271" t="s">
        <v>2796</v>
      </c>
      <c r="K542" s="3271" t="s">
        <v>2796</v>
      </c>
      <c r="L542" s="3237" t="s">
        <v>2796</v>
      </c>
      <c r="M542" s="3275"/>
      <c r="N542" s="3147"/>
      <c r="O542" s="3147"/>
      <c r="P542" s="3147"/>
      <c r="Q542" s="3147"/>
      <c r="R542" s="3147"/>
      <c r="S542" s="3147"/>
      <c r="T542" s="3276"/>
      <c r="U542" s="3147"/>
      <c r="V542" s="3147"/>
      <c r="W542" s="3147"/>
      <c r="X542" s="3235"/>
      <c r="Y542" s="3277"/>
      <c r="Z542" s="3277"/>
      <c r="AA542" s="3087"/>
      <c r="AB542" s="3064"/>
      <c r="AC542" s="3272"/>
      <c r="AD542" s="152"/>
      <c r="AE542" s="3203"/>
      <c r="AF542" s="3032"/>
      <c r="AG542" s="3278"/>
      <c r="AH542" s="3034"/>
      <c r="AI542" s="3101"/>
      <c r="AJ542" s="199"/>
      <c r="AK542" s="199"/>
      <c r="AL542" s="199"/>
      <c r="AM542" s="199"/>
      <c r="AN542" s="199"/>
      <c r="AO542" s="199"/>
      <c r="AP542" s="199"/>
      <c r="AQ542" s="2862"/>
      <c r="AR542" s="2862"/>
      <c r="AS542" s="2862"/>
      <c r="AT542" s="2862"/>
      <c r="AU542" s="2862"/>
      <c r="AV542" s="2862"/>
      <c r="AW542" s="2862"/>
      <c r="AX542" s="2862"/>
      <c r="AY542" s="2862"/>
      <c r="AZ542" s="2862"/>
      <c r="BA542" s="2862"/>
      <c r="BB542" s="2862"/>
      <c r="BC542" s="2862"/>
      <c r="BD542" s="2862"/>
      <c r="BE542" s="2862"/>
      <c r="BF542" s="2862"/>
      <c r="BG542" s="2862"/>
      <c r="BH542" s="2862"/>
      <c r="BI542" s="2862"/>
      <c r="BJ542" s="2862"/>
      <c r="BK542" s="2862"/>
      <c r="BL542" s="2862"/>
      <c r="BM542" s="2862"/>
      <c r="BN542" s="2862"/>
      <c r="BO542" s="2862"/>
      <c r="BP542" s="2862"/>
      <c r="BQ542" s="2862"/>
      <c r="BR542" s="2862"/>
      <c r="BS542" s="2862"/>
      <c r="BT542" s="2862"/>
      <c r="BU542" s="2862"/>
      <c r="BV542" s="2862"/>
      <c r="BW542" s="2862"/>
      <c r="BX542" s="2862"/>
      <c r="BY542" s="2862"/>
      <c r="BZ542" s="2862"/>
      <c r="CA542" s="2862"/>
      <c r="CB542" s="2862"/>
      <c r="CC542" s="2862"/>
      <c r="CD542" s="2862"/>
      <c r="CE542" s="2862"/>
      <c r="CF542" s="2862"/>
      <c r="CG542" s="2862"/>
      <c r="CH542" s="2862"/>
      <c r="CI542" s="2862"/>
      <c r="CJ542" s="2862"/>
      <c r="CK542" s="2862"/>
      <c r="CL542" s="2862"/>
      <c r="CM542" s="2862"/>
      <c r="CN542" s="2862"/>
      <c r="CO542" s="2862"/>
      <c r="CP542" s="2862"/>
      <c r="CQ542" s="2862"/>
      <c r="CR542" s="2862"/>
      <c r="CS542" s="2862"/>
      <c r="CT542" s="2862"/>
      <c r="CU542" s="2862"/>
      <c r="CV542" s="2862"/>
      <c r="CW542" s="2862"/>
      <c r="CX542" s="2862"/>
      <c r="CY542" s="2862"/>
      <c r="CZ542" s="2862"/>
      <c r="DA542" s="2862"/>
      <c r="DB542" s="2862"/>
      <c r="DC542" s="2862"/>
      <c r="DD542" s="2862"/>
      <c r="DE542" s="2862"/>
      <c r="DF542" s="2862"/>
      <c r="DG542" s="2862"/>
      <c r="DH542" s="2862"/>
      <c r="DI542" s="2862"/>
      <c r="DJ542" s="2862"/>
      <c r="DK542" s="2862"/>
      <c r="DL542" s="2862"/>
      <c r="DM542" s="2862"/>
      <c r="DN542" s="2862"/>
      <c r="DO542" s="2862"/>
      <c r="DP542" s="2862"/>
      <c r="DQ542" s="2862"/>
      <c r="DR542" s="2862"/>
      <c r="DS542" s="2862"/>
      <c r="DT542" s="2862"/>
      <c r="DU542" s="2862"/>
      <c r="DV542" s="2862"/>
      <c r="DW542" s="2862"/>
      <c r="DX542" s="2862"/>
      <c r="DY542" s="2862"/>
      <c r="DZ542" s="2862"/>
      <c r="EA542" s="2862"/>
      <c r="EB542" s="2862"/>
      <c r="EC542" s="2862"/>
      <c r="ED542" s="2862"/>
      <c r="EE542" s="2862"/>
      <c r="EF542" s="2862"/>
      <c r="EG542" s="2862"/>
      <c r="EH542" s="2862"/>
      <c r="EI542" s="2862"/>
      <c r="EJ542" s="2862"/>
      <c r="EK542" s="2862"/>
      <c r="EL542" s="2862"/>
      <c r="EM542" s="2862"/>
      <c r="EN542" s="2862"/>
      <c r="EO542" s="2862"/>
      <c r="EP542" s="2862"/>
      <c r="EQ542" s="2862"/>
      <c r="ER542" s="2862"/>
      <c r="ES542" s="2862"/>
      <c r="ET542" s="2862"/>
      <c r="EU542" s="2862"/>
      <c r="EV542" s="2862"/>
      <c r="EW542" s="2862"/>
      <c r="EX542" s="2862"/>
      <c r="EY542" s="2862"/>
      <c r="EZ542" s="2862"/>
      <c r="FA542" s="2862"/>
      <c r="FB542" s="2862"/>
      <c r="FC542" s="3279"/>
      <c r="FD542" s="2862"/>
      <c r="FE542" s="2862"/>
      <c r="FF542" s="3280"/>
      <c r="FG542" s="3280"/>
      <c r="FH542" s="3280"/>
      <c r="FI542" s="3280"/>
      <c r="FJ542" s="3280"/>
      <c r="FK542" s="3280"/>
      <c r="FL542" s="3280"/>
      <c r="FM542" s="3280"/>
      <c r="FN542" s="3280"/>
      <c r="FO542" s="3280"/>
      <c r="FP542" s="3280"/>
      <c r="FQ542" s="3280"/>
      <c r="FR542" s="3280"/>
      <c r="FS542" s="3280"/>
      <c r="FT542" s="3280"/>
      <c r="FU542" s="3280"/>
      <c r="FV542" s="3280"/>
      <c r="FW542" s="3280"/>
      <c r="FX542" s="3280"/>
      <c r="FY542" s="3280"/>
      <c r="FZ542" s="3280"/>
      <c r="GA542" s="3280"/>
      <c r="GB542" s="3280"/>
      <c r="GC542" s="3280"/>
      <c r="GD542" s="3280"/>
      <c r="GE542" s="3280"/>
      <c r="GF542" s="3280"/>
      <c r="GG542" s="3280"/>
      <c r="GH542" s="3280"/>
      <c r="GI542" s="3280"/>
      <c r="GJ542" s="3280"/>
      <c r="GK542" s="3280"/>
      <c r="GL542" s="3280"/>
      <c r="GM542" s="3280"/>
      <c r="GN542" s="3280"/>
      <c r="GO542" s="3280"/>
      <c r="GP542" s="3280"/>
      <c r="GQ542" s="3280"/>
      <c r="GR542" s="3280"/>
      <c r="GS542" s="3280"/>
      <c r="GT542" s="3280"/>
      <c r="GU542" s="3280"/>
      <c r="GV542" s="3280"/>
      <c r="GW542" s="3280"/>
      <c r="GX542" s="3280"/>
      <c r="GY542" s="3280"/>
      <c r="GZ542" s="3280"/>
      <c r="HA542" s="3280"/>
      <c r="HB542" s="3280"/>
      <c r="HC542" s="3280"/>
      <c r="HD542" s="3280"/>
      <c r="HE542" s="3280"/>
      <c r="HF542" s="3280"/>
      <c r="HG542" s="3280"/>
      <c r="HH542" s="3280"/>
      <c r="HI542" s="3280"/>
      <c r="HJ542" s="3280"/>
      <c r="HK542" s="3280"/>
      <c r="HL542" s="3280"/>
      <c r="HM542" s="3280"/>
      <c r="HN542" s="3280"/>
      <c r="HO542" s="3280"/>
      <c r="HP542" s="3280"/>
      <c r="HQ542" s="3280"/>
      <c r="HR542" s="3280"/>
      <c r="HS542" s="3280"/>
      <c r="HT542" s="3280"/>
      <c r="HU542" s="3280"/>
      <c r="HV542" s="3280"/>
      <c r="HW542" s="3280"/>
      <c r="HX542" s="3280"/>
      <c r="HY542" s="3280"/>
      <c r="HZ542" s="3280"/>
      <c r="IA542" s="3280"/>
      <c r="IB542" s="3280"/>
      <c r="IC542" s="3280"/>
      <c r="ID542" s="3280"/>
      <c r="IE542" s="3280"/>
      <c r="IF542" s="3280"/>
      <c r="IG542" s="3280"/>
      <c r="IH542" s="3280"/>
      <c r="II542" s="3280"/>
      <c r="IJ542" s="3280"/>
      <c r="IK542" s="3280"/>
      <c r="IL542" s="3280"/>
      <c r="IM542" s="3280"/>
      <c r="IN542" s="3280"/>
    </row>
    <row r="543" spans="1:248" s="2871" customFormat="1" ht="29" customHeight="1" x14ac:dyDescent="0.2">
      <c r="A543" s="3389" t="s">
        <v>3552</v>
      </c>
      <c r="B543" s="3060">
        <v>174</v>
      </c>
      <c r="C543" s="3060"/>
      <c r="D543" s="3060" t="s">
        <v>3271</v>
      </c>
      <c r="E543" s="3062"/>
      <c r="F543" s="3130"/>
      <c r="G543" s="3060"/>
      <c r="H543" s="3064"/>
      <c r="I543" s="3266"/>
      <c r="J543" s="3271" t="s">
        <v>2796</v>
      </c>
      <c r="K543" s="3271" t="s">
        <v>2796</v>
      </c>
      <c r="L543" s="3237" t="s">
        <v>2796</v>
      </c>
      <c r="M543" s="3275"/>
      <c r="N543" s="3147"/>
      <c r="O543" s="3147"/>
      <c r="P543" s="3147"/>
      <c r="Q543" s="3147"/>
      <c r="R543" s="3147"/>
      <c r="S543" s="3147"/>
      <c r="T543" s="3276"/>
      <c r="U543" s="3147"/>
      <c r="V543" s="3147"/>
      <c r="W543" s="3147"/>
      <c r="X543" s="3235"/>
      <c r="Y543" s="3277"/>
      <c r="Z543" s="3277"/>
      <c r="AA543" s="3087"/>
      <c r="AB543" s="3064"/>
      <c r="AC543" s="3272"/>
      <c r="AD543" s="152"/>
      <c r="AE543" s="3203"/>
      <c r="AF543" s="3032"/>
      <c r="AG543" s="3278"/>
      <c r="AH543" s="3034"/>
      <c r="AI543" s="3101"/>
      <c r="AJ543" s="199"/>
      <c r="AK543" s="199"/>
      <c r="AL543" s="199"/>
      <c r="AM543" s="199"/>
      <c r="AN543" s="199"/>
      <c r="AO543" s="199"/>
      <c r="AP543" s="199"/>
      <c r="AQ543" s="2862"/>
      <c r="AR543" s="2862"/>
      <c r="AS543" s="2862"/>
      <c r="AT543" s="2862"/>
      <c r="AU543" s="2862"/>
      <c r="AV543" s="2862"/>
      <c r="AW543" s="2862"/>
      <c r="AX543" s="2862"/>
      <c r="AY543" s="2862"/>
      <c r="AZ543" s="2862"/>
      <c r="BA543" s="2862"/>
      <c r="BB543" s="2862"/>
      <c r="BC543" s="2862"/>
      <c r="BD543" s="2862"/>
      <c r="BE543" s="2862"/>
      <c r="BF543" s="2862"/>
      <c r="BG543" s="2862"/>
      <c r="BH543" s="2862"/>
      <c r="BI543" s="2862"/>
      <c r="BJ543" s="2862"/>
      <c r="BK543" s="2862"/>
      <c r="BL543" s="2862"/>
      <c r="BM543" s="2862"/>
      <c r="BN543" s="2862"/>
      <c r="BO543" s="2862"/>
      <c r="BP543" s="2862"/>
      <c r="BQ543" s="2862"/>
      <c r="BR543" s="2862"/>
      <c r="BS543" s="2862"/>
      <c r="BT543" s="2862"/>
      <c r="BU543" s="2862"/>
      <c r="BV543" s="2862"/>
      <c r="BW543" s="2862"/>
      <c r="BX543" s="2862"/>
      <c r="BY543" s="2862"/>
      <c r="BZ543" s="2862"/>
      <c r="CA543" s="2862"/>
      <c r="CB543" s="2862"/>
      <c r="CC543" s="2862"/>
      <c r="CD543" s="2862"/>
      <c r="CE543" s="2862"/>
      <c r="CF543" s="2862"/>
      <c r="CG543" s="2862"/>
      <c r="CH543" s="2862"/>
      <c r="CI543" s="2862"/>
      <c r="CJ543" s="2862"/>
      <c r="CK543" s="2862"/>
      <c r="CL543" s="2862"/>
      <c r="CM543" s="2862"/>
      <c r="CN543" s="2862"/>
      <c r="CO543" s="2862"/>
      <c r="CP543" s="2862"/>
      <c r="CQ543" s="2862"/>
      <c r="CR543" s="2862"/>
      <c r="CS543" s="2862"/>
      <c r="CT543" s="2862"/>
      <c r="CU543" s="2862"/>
      <c r="CV543" s="2862"/>
      <c r="CW543" s="2862"/>
      <c r="CX543" s="2862"/>
      <c r="CY543" s="2862"/>
      <c r="CZ543" s="2862"/>
      <c r="DA543" s="2862"/>
      <c r="DB543" s="2862"/>
      <c r="DC543" s="2862"/>
      <c r="DD543" s="2862"/>
      <c r="DE543" s="2862"/>
      <c r="DF543" s="2862"/>
      <c r="DG543" s="2862"/>
      <c r="DH543" s="2862"/>
      <c r="DI543" s="2862"/>
      <c r="DJ543" s="2862"/>
      <c r="DK543" s="2862"/>
      <c r="DL543" s="2862"/>
      <c r="DM543" s="2862"/>
      <c r="DN543" s="2862"/>
      <c r="DO543" s="2862"/>
      <c r="DP543" s="2862"/>
      <c r="DQ543" s="2862"/>
      <c r="DR543" s="2862"/>
      <c r="DS543" s="2862"/>
      <c r="DT543" s="2862"/>
      <c r="DU543" s="2862"/>
      <c r="DV543" s="2862"/>
      <c r="DW543" s="2862"/>
      <c r="DX543" s="2862"/>
      <c r="DY543" s="2862"/>
      <c r="DZ543" s="2862"/>
      <c r="EA543" s="2862"/>
      <c r="EB543" s="2862"/>
      <c r="EC543" s="2862"/>
      <c r="ED543" s="2862"/>
      <c r="EE543" s="2862"/>
      <c r="EF543" s="2862"/>
      <c r="EG543" s="2862"/>
      <c r="EH543" s="2862"/>
      <c r="EI543" s="2862"/>
      <c r="EJ543" s="2862"/>
      <c r="EK543" s="2862"/>
      <c r="EL543" s="2862"/>
      <c r="EM543" s="2862"/>
      <c r="EN543" s="2862"/>
      <c r="EO543" s="2862"/>
      <c r="EP543" s="2862"/>
      <c r="EQ543" s="2862"/>
      <c r="ER543" s="2862"/>
      <c r="ES543" s="2862"/>
      <c r="ET543" s="2862"/>
      <c r="EU543" s="2862"/>
      <c r="EV543" s="2862"/>
      <c r="EW543" s="2862"/>
      <c r="EX543" s="2862"/>
      <c r="EY543" s="2862"/>
      <c r="EZ543" s="2862"/>
      <c r="FA543" s="2862"/>
      <c r="FB543" s="2862"/>
      <c r="FC543" s="3279"/>
      <c r="FD543" s="2862"/>
      <c r="FE543" s="2862"/>
      <c r="FF543" s="3280"/>
      <c r="FG543" s="3280"/>
      <c r="FH543" s="3280"/>
      <c r="FI543" s="3280"/>
      <c r="FJ543" s="3280"/>
      <c r="FK543" s="3280"/>
      <c r="FL543" s="3280"/>
      <c r="FM543" s="3280"/>
      <c r="FN543" s="3280"/>
      <c r="FO543" s="3280"/>
      <c r="FP543" s="3280"/>
      <c r="FQ543" s="3280"/>
      <c r="FR543" s="3280"/>
      <c r="FS543" s="3280"/>
      <c r="FT543" s="3280"/>
      <c r="FU543" s="3280"/>
      <c r="FV543" s="3280"/>
      <c r="FW543" s="3280"/>
      <c r="FX543" s="3280"/>
      <c r="FY543" s="3280"/>
      <c r="FZ543" s="3280"/>
      <c r="GA543" s="3280"/>
      <c r="GB543" s="3280"/>
      <c r="GC543" s="3280"/>
      <c r="GD543" s="3280"/>
      <c r="GE543" s="3280"/>
      <c r="GF543" s="3280"/>
      <c r="GG543" s="3280"/>
      <c r="GH543" s="3280"/>
      <c r="GI543" s="3280"/>
      <c r="GJ543" s="3280"/>
      <c r="GK543" s="3280"/>
      <c r="GL543" s="3280"/>
      <c r="GM543" s="3280"/>
      <c r="GN543" s="3280"/>
      <c r="GO543" s="3280"/>
      <c r="GP543" s="3280"/>
      <c r="GQ543" s="3280"/>
      <c r="GR543" s="3280"/>
      <c r="GS543" s="3280"/>
      <c r="GT543" s="3280"/>
      <c r="GU543" s="3280"/>
      <c r="GV543" s="3280"/>
      <c r="GW543" s="3280"/>
      <c r="GX543" s="3280"/>
      <c r="GY543" s="3280"/>
      <c r="GZ543" s="3280"/>
      <c r="HA543" s="3280"/>
      <c r="HB543" s="3280"/>
      <c r="HC543" s="3280"/>
      <c r="HD543" s="3280"/>
      <c r="HE543" s="3280"/>
      <c r="HF543" s="3280"/>
      <c r="HG543" s="3280"/>
      <c r="HH543" s="3280"/>
      <c r="HI543" s="3280"/>
      <c r="HJ543" s="3280"/>
      <c r="HK543" s="3280"/>
      <c r="HL543" s="3280"/>
      <c r="HM543" s="3280"/>
      <c r="HN543" s="3280"/>
      <c r="HO543" s="3280"/>
      <c r="HP543" s="3280"/>
      <c r="HQ543" s="3280"/>
      <c r="HR543" s="3280"/>
      <c r="HS543" s="3280"/>
      <c r="HT543" s="3280"/>
      <c r="HU543" s="3280"/>
      <c r="HV543" s="3280"/>
      <c r="HW543" s="3280"/>
      <c r="HX543" s="3280"/>
      <c r="HY543" s="3280"/>
      <c r="HZ543" s="3280"/>
      <c r="IA543" s="3280"/>
      <c r="IB543" s="3280"/>
      <c r="IC543" s="3280"/>
      <c r="ID543" s="3280"/>
      <c r="IE543" s="3280"/>
      <c r="IF543" s="3280"/>
      <c r="IG543" s="3280"/>
      <c r="IH543" s="3280"/>
      <c r="II543" s="3280"/>
      <c r="IJ543" s="3280"/>
      <c r="IK543" s="3280"/>
      <c r="IL543" s="3280"/>
      <c r="IM543" s="3280"/>
      <c r="IN543" s="3280"/>
    </row>
    <row r="544" spans="1:248" s="2871" customFormat="1" ht="29" customHeight="1" x14ac:dyDescent="0.2">
      <c r="A544" s="3389" t="s">
        <v>3552</v>
      </c>
      <c r="B544" s="3060" t="s">
        <v>3255</v>
      </c>
      <c r="C544" s="3060"/>
      <c r="D544" s="3060" t="s">
        <v>3271</v>
      </c>
      <c r="E544" s="3062"/>
      <c r="F544" s="3130"/>
      <c r="G544" s="3060"/>
      <c r="H544" s="3064"/>
      <c r="I544" s="3266"/>
      <c r="J544" s="3271" t="s">
        <v>2796</v>
      </c>
      <c r="K544" s="3271" t="s">
        <v>2796</v>
      </c>
      <c r="L544" s="3237" t="s">
        <v>2796</v>
      </c>
      <c r="M544" s="3275"/>
      <c r="N544" s="3147"/>
      <c r="O544" s="3147"/>
      <c r="P544" s="3147"/>
      <c r="Q544" s="3147"/>
      <c r="R544" s="3147"/>
      <c r="S544" s="3147"/>
      <c r="T544" s="3276"/>
      <c r="U544" s="3147"/>
      <c r="V544" s="3147"/>
      <c r="W544" s="3147"/>
      <c r="X544" s="3235"/>
      <c r="Y544" s="3277"/>
      <c r="Z544" s="3277"/>
      <c r="AA544" s="3087"/>
      <c r="AB544" s="3064"/>
      <c r="AC544" s="3272"/>
      <c r="AD544" s="152"/>
      <c r="AE544" s="3203"/>
      <c r="AF544" s="3032"/>
      <c r="AG544" s="3278"/>
      <c r="AH544" s="3034"/>
      <c r="AI544" s="3101"/>
      <c r="AJ544" s="199"/>
      <c r="AK544" s="199"/>
      <c r="AL544" s="199"/>
      <c r="AM544" s="199"/>
      <c r="AN544" s="199"/>
      <c r="AO544" s="199"/>
      <c r="AP544" s="199"/>
      <c r="AQ544" s="2862"/>
      <c r="AR544" s="2862"/>
      <c r="AS544" s="2862"/>
      <c r="AT544" s="2862"/>
      <c r="AU544" s="2862"/>
      <c r="AV544" s="2862"/>
      <c r="AW544" s="2862"/>
      <c r="AX544" s="2862"/>
      <c r="AY544" s="2862"/>
      <c r="AZ544" s="2862"/>
      <c r="BA544" s="2862"/>
      <c r="BB544" s="2862"/>
      <c r="BC544" s="2862"/>
      <c r="BD544" s="2862"/>
      <c r="BE544" s="2862"/>
      <c r="BF544" s="2862"/>
      <c r="BG544" s="2862"/>
      <c r="BH544" s="2862"/>
      <c r="BI544" s="2862"/>
      <c r="BJ544" s="2862"/>
      <c r="BK544" s="2862"/>
      <c r="BL544" s="2862"/>
      <c r="BM544" s="2862"/>
      <c r="BN544" s="2862"/>
      <c r="BO544" s="2862"/>
      <c r="BP544" s="2862"/>
      <c r="BQ544" s="2862"/>
      <c r="BR544" s="2862"/>
      <c r="BS544" s="2862"/>
      <c r="BT544" s="2862"/>
      <c r="BU544" s="2862"/>
      <c r="BV544" s="2862"/>
      <c r="BW544" s="2862"/>
      <c r="BX544" s="2862"/>
      <c r="BY544" s="2862"/>
      <c r="BZ544" s="2862"/>
      <c r="CA544" s="2862"/>
      <c r="CB544" s="2862"/>
      <c r="CC544" s="2862"/>
      <c r="CD544" s="2862"/>
      <c r="CE544" s="2862"/>
      <c r="CF544" s="2862"/>
      <c r="CG544" s="2862"/>
      <c r="CH544" s="2862"/>
      <c r="CI544" s="2862"/>
      <c r="CJ544" s="2862"/>
      <c r="CK544" s="2862"/>
      <c r="CL544" s="2862"/>
      <c r="CM544" s="2862"/>
      <c r="CN544" s="2862"/>
      <c r="CO544" s="2862"/>
      <c r="CP544" s="2862"/>
      <c r="CQ544" s="2862"/>
      <c r="CR544" s="2862"/>
      <c r="CS544" s="2862"/>
      <c r="CT544" s="2862"/>
      <c r="CU544" s="2862"/>
      <c r="CV544" s="2862"/>
      <c r="CW544" s="2862"/>
      <c r="CX544" s="2862"/>
      <c r="CY544" s="2862"/>
      <c r="CZ544" s="2862"/>
      <c r="DA544" s="2862"/>
      <c r="DB544" s="2862"/>
      <c r="DC544" s="2862"/>
      <c r="DD544" s="2862"/>
      <c r="DE544" s="2862"/>
      <c r="DF544" s="2862"/>
      <c r="DG544" s="2862"/>
      <c r="DH544" s="2862"/>
      <c r="DI544" s="2862"/>
      <c r="DJ544" s="2862"/>
      <c r="DK544" s="2862"/>
      <c r="DL544" s="2862"/>
      <c r="DM544" s="2862"/>
      <c r="DN544" s="2862"/>
      <c r="DO544" s="2862"/>
      <c r="DP544" s="2862"/>
      <c r="DQ544" s="2862"/>
      <c r="DR544" s="2862"/>
      <c r="DS544" s="2862"/>
      <c r="DT544" s="2862"/>
      <c r="DU544" s="2862"/>
      <c r="DV544" s="2862"/>
      <c r="DW544" s="2862"/>
      <c r="DX544" s="2862"/>
      <c r="DY544" s="2862"/>
      <c r="DZ544" s="2862"/>
      <c r="EA544" s="2862"/>
      <c r="EB544" s="2862"/>
      <c r="EC544" s="2862"/>
      <c r="ED544" s="2862"/>
      <c r="EE544" s="2862"/>
      <c r="EF544" s="2862"/>
      <c r="EG544" s="2862"/>
      <c r="EH544" s="2862"/>
      <c r="EI544" s="2862"/>
      <c r="EJ544" s="2862"/>
      <c r="EK544" s="2862"/>
      <c r="EL544" s="2862"/>
      <c r="EM544" s="2862"/>
      <c r="EN544" s="2862"/>
      <c r="EO544" s="2862"/>
      <c r="EP544" s="2862"/>
      <c r="EQ544" s="2862"/>
      <c r="ER544" s="2862"/>
      <c r="ES544" s="2862"/>
      <c r="ET544" s="2862"/>
      <c r="EU544" s="2862"/>
      <c r="EV544" s="2862"/>
      <c r="EW544" s="2862"/>
      <c r="EX544" s="2862"/>
      <c r="EY544" s="2862"/>
      <c r="EZ544" s="2862"/>
      <c r="FA544" s="2862"/>
      <c r="FB544" s="2862"/>
      <c r="FC544" s="3279"/>
      <c r="FD544" s="2862"/>
      <c r="FE544" s="2862"/>
      <c r="FF544" s="3280"/>
      <c r="FG544" s="3280"/>
      <c r="FH544" s="3280"/>
      <c r="FI544" s="3280"/>
      <c r="FJ544" s="3280"/>
      <c r="FK544" s="3280"/>
      <c r="FL544" s="3280"/>
      <c r="FM544" s="3280"/>
      <c r="FN544" s="3280"/>
      <c r="FO544" s="3280"/>
      <c r="FP544" s="3280"/>
      <c r="FQ544" s="3280"/>
      <c r="FR544" s="3280"/>
      <c r="FS544" s="3280"/>
      <c r="FT544" s="3280"/>
      <c r="FU544" s="3280"/>
      <c r="FV544" s="3280"/>
      <c r="FW544" s="3280"/>
      <c r="FX544" s="3280"/>
      <c r="FY544" s="3280"/>
      <c r="FZ544" s="3280"/>
      <c r="GA544" s="3280"/>
      <c r="GB544" s="3280"/>
      <c r="GC544" s="3280"/>
      <c r="GD544" s="3280"/>
      <c r="GE544" s="3280"/>
      <c r="GF544" s="3280"/>
      <c r="GG544" s="3280"/>
      <c r="GH544" s="3280"/>
      <c r="GI544" s="3280"/>
      <c r="GJ544" s="3280"/>
      <c r="GK544" s="3280"/>
      <c r="GL544" s="3280"/>
      <c r="GM544" s="3280"/>
      <c r="GN544" s="3280"/>
      <c r="GO544" s="3280"/>
      <c r="GP544" s="3280"/>
      <c r="GQ544" s="3280"/>
      <c r="GR544" s="3280"/>
      <c r="GS544" s="3280"/>
      <c r="GT544" s="3280"/>
      <c r="GU544" s="3280"/>
      <c r="GV544" s="3280"/>
      <c r="GW544" s="3280"/>
      <c r="GX544" s="3280"/>
      <c r="GY544" s="3280"/>
      <c r="GZ544" s="3280"/>
      <c r="HA544" s="3280"/>
      <c r="HB544" s="3280"/>
      <c r="HC544" s="3280"/>
      <c r="HD544" s="3280"/>
      <c r="HE544" s="3280"/>
      <c r="HF544" s="3280"/>
      <c r="HG544" s="3280"/>
      <c r="HH544" s="3280"/>
      <c r="HI544" s="3280"/>
      <c r="HJ544" s="3280"/>
      <c r="HK544" s="3280"/>
      <c r="HL544" s="3280"/>
      <c r="HM544" s="3280"/>
      <c r="HN544" s="3280"/>
      <c r="HO544" s="3280"/>
      <c r="HP544" s="3280"/>
      <c r="HQ544" s="3280"/>
      <c r="HR544" s="3280"/>
      <c r="HS544" s="3280"/>
      <c r="HT544" s="3280"/>
      <c r="HU544" s="3280"/>
      <c r="HV544" s="3280"/>
      <c r="HW544" s="3280"/>
      <c r="HX544" s="3280"/>
      <c r="HY544" s="3280"/>
      <c r="HZ544" s="3280"/>
      <c r="IA544" s="3280"/>
      <c r="IB544" s="3280"/>
      <c r="IC544" s="3280"/>
      <c r="ID544" s="3280"/>
      <c r="IE544" s="3280"/>
      <c r="IF544" s="3280"/>
      <c r="IG544" s="3280"/>
      <c r="IH544" s="3280"/>
      <c r="II544" s="3280"/>
      <c r="IJ544" s="3280"/>
      <c r="IK544" s="3280"/>
      <c r="IL544" s="3280"/>
      <c r="IM544" s="3280"/>
      <c r="IN544" s="3280"/>
    </row>
    <row r="545" spans="1:250" s="2871" customFormat="1" ht="29" customHeight="1" x14ac:dyDescent="0.2">
      <c r="A545" s="3389" t="s">
        <v>3552</v>
      </c>
      <c r="B545" s="3060" t="s">
        <v>3554</v>
      </c>
      <c r="C545" s="3060"/>
      <c r="D545" s="3060" t="s">
        <v>3271</v>
      </c>
      <c r="E545" s="3062"/>
      <c r="F545" s="3130"/>
      <c r="G545" s="3060"/>
      <c r="H545" s="3064"/>
      <c r="I545" s="3266"/>
      <c r="J545" s="3271" t="s">
        <v>2796</v>
      </c>
      <c r="K545" s="3271" t="s">
        <v>2796</v>
      </c>
      <c r="L545" s="3237" t="s">
        <v>2796</v>
      </c>
      <c r="M545" s="3275"/>
      <c r="N545" s="3147"/>
      <c r="O545" s="3147"/>
      <c r="P545" s="3147"/>
      <c r="Q545" s="3147"/>
      <c r="R545" s="3147"/>
      <c r="S545" s="3147"/>
      <c r="T545" s="3276"/>
      <c r="U545" s="3147"/>
      <c r="V545" s="3147"/>
      <c r="W545" s="3147"/>
      <c r="X545" s="3235"/>
      <c r="Y545" s="3277"/>
      <c r="Z545" s="3277"/>
      <c r="AA545" s="3087"/>
      <c r="AB545" s="3064"/>
      <c r="AC545" s="3272"/>
      <c r="AD545" s="152"/>
      <c r="AE545" s="3203"/>
      <c r="AF545" s="3032"/>
      <c r="AG545" s="3278"/>
      <c r="AH545" s="3034"/>
      <c r="AI545" s="3101"/>
      <c r="AJ545" s="199"/>
      <c r="AK545" s="199"/>
      <c r="AL545" s="199"/>
      <c r="AM545" s="199"/>
      <c r="AN545" s="199"/>
      <c r="AO545" s="199"/>
      <c r="AP545" s="199"/>
      <c r="AQ545" s="2862"/>
      <c r="AR545" s="2862"/>
      <c r="AS545" s="2862"/>
      <c r="AT545" s="2862"/>
      <c r="AU545" s="2862"/>
      <c r="AV545" s="2862"/>
      <c r="AW545" s="2862"/>
      <c r="AX545" s="2862"/>
      <c r="AY545" s="2862"/>
      <c r="AZ545" s="2862"/>
      <c r="BA545" s="2862"/>
      <c r="BB545" s="2862"/>
      <c r="BC545" s="2862"/>
      <c r="BD545" s="2862"/>
      <c r="BE545" s="2862"/>
      <c r="BF545" s="2862"/>
      <c r="BG545" s="2862"/>
      <c r="BH545" s="2862"/>
      <c r="BI545" s="2862"/>
      <c r="BJ545" s="2862"/>
      <c r="BK545" s="2862"/>
      <c r="BL545" s="2862"/>
      <c r="BM545" s="2862"/>
      <c r="BN545" s="2862"/>
      <c r="BO545" s="2862"/>
      <c r="BP545" s="2862"/>
      <c r="BQ545" s="2862"/>
      <c r="BR545" s="2862"/>
      <c r="BS545" s="2862"/>
      <c r="BT545" s="2862"/>
      <c r="BU545" s="2862"/>
      <c r="BV545" s="2862"/>
      <c r="BW545" s="2862"/>
      <c r="BX545" s="2862"/>
      <c r="BY545" s="2862"/>
      <c r="BZ545" s="2862"/>
      <c r="CA545" s="2862"/>
      <c r="CB545" s="2862"/>
      <c r="CC545" s="2862"/>
      <c r="CD545" s="2862"/>
      <c r="CE545" s="2862"/>
      <c r="CF545" s="2862"/>
      <c r="CG545" s="2862"/>
      <c r="CH545" s="2862"/>
      <c r="CI545" s="2862"/>
      <c r="CJ545" s="2862"/>
      <c r="CK545" s="2862"/>
      <c r="CL545" s="2862"/>
      <c r="CM545" s="2862"/>
      <c r="CN545" s="2862"/>
      <c r="CO545" s="2862"/>
      <c r="CP545" s="2862"/>
      <c r="CQ545" s="2862"/>
      <c r="CR545" s="2862"/>
      <c r="CS545" s="2862"/>
      <c r="CT545" s="2862"/>
      <c r="CU545" s="2862"/>
      <c r="CV545" s="2862"/>
      <c r="CW545" s="2862"/>
      <c r="CX545" s="2862"/>
      <c r="CY545" s="2862"/>
      <c r="CZ545" s="2862"/>
      <c r="DA545" s="2862"/>
      <c r="DB545" s="2862"/>
      <c r="DC545" s="2862"/>
      <c r="DD545" s="2862"/>
      <c r="DE545" s="2862"/>
      <c r="DF545" s="2862"/>
      <c r="DG545" s="2862"/>
      <c r="DH545" s="2862"/>
      <c r="DI545" s="2862"/>
      <c r="DJ545" s="2862"/>
      <c r="DK545" s="2862"/>
      <c r="DL545" s="2862"/>
      <c r="DM545" s="2862"/>
      <c r="DN545" s="2862"/>
      <c r="DO545" s="2862"/>
      <c r="DP545" s="2862"/>
      <c r="DQ545" s="2862"/>
      <c r="DR545" s="2862"/>
      <c r="DS545" s="2862"/>
      <c r="DT545" s="2862"/>
      <c r="DU545" s="2862"/>
      <c r="DV545" s="2862"/>
      <c r="DW545" s="2862"/>
      <c r="DX545" s="2862"/>
      <c r="DY545" s="2862"/>
      <c r="DZ545" s="2862"/>
      <c r="EA545" s="2862"/>
      <c r="EB545" s="2862"/>
      <c r="EC545" s="2862"/>
      <c r="ED545" s="2862"/>
      <c r="EE545" s="2862"/>
      <c r="EF545" s="2862"/>
      <c r="EG545" s="2862"/>
      <c r="EH545" s="2862"/>
      <c r="EI545" s="2862"/>
      <c r="EJ545" s="2862"/>
      <c r="EK545" s="2862"/>
      <c r="EL545" s="2862"/>
      <c r="EM545" s="2862"/>
      <c r="EN545" s="2862"/>
      <c r="EO545" s="2862"/>
      <c r="EP545" s="2862"/>
      <c r="EQ545" s="2862"/>
      <c r="ER545" s="2862"/>
      <c r="ES545" s="2862"/>
      <c r="ET545" s="2862"/>
      <c r="EU545" s="2862"/>
      <c r="EV545" s="2862"/>
      <c r="EW545" s="2862"/>
      <c r="EX545" s="2862"/>
      <c r="EY545" s="2862"/>
      <c r="EZ545" s="2862"/>
      <c r="FA545" s="2862"/>
      <c r="FB545" s="2862"/>
      <c r="FC545" s="3279"/>
      <c r="FD545" s="2862"/>
      <c r="FE545" s="2862"/>
      <c r="FF545" s="3280"/>
      <c r="FG545" s="3280"/>
      <c r="FH545" s="3280"/>
      <c r="FI545" s="3280"/>
      <c r="FJ545" s="3280"/>
      <c r="FK545" s="3280"/>
      <c r="FL545" s="3280"/>
      <c r="FM545" s="3280"/>
      <c r="FN545" s="3280"/>
      <c r="FO545" s="3280"/>
      <c r="FP545" s="3280"/>
      <c r="FQ545" s="3280"/>
      <c r="FR545" s="3280"/>
      <c r="FS545" s="3280"/>
      <c r="FT545" s="3280"/>
      <c r="FU545" s="3280"/>
      <c r="FV545" s="3280"/>
      <c r="FW545" s="3280"/>
      <c r="FX545" s="3280"/>
      <c r="FY545" s="3280"/>
      <c r="FZ545" s="3280"/>
      <c r="GA545" s="3280"/>
      <c r="GB545" s="3280"/>
      <c r="GC545" s="3280"/>
      <c r="GD545" s="3280"/>
      <c r="GE545" s="3280"/>
      <c r="GF545" s="3280"/>
      <c r="GG545" s="3280"/>
      <c r="GH545" s="3280"/>
      <c r="GI545" s="3280"/>
      <c r="GJ545" s="3280"/>
      <c r="GK545" s="3280"/>
      <c r="GL545" s="3280"/>
      <c r="GM545" s="3280"/>
      <c r="GN545" s="3280"/>
      <c r="GO545" s="3280"/>
      <c r="GP545" s="3280"/>
      <c r="GQ545" s="3280"/>
      <c r="GR545" s="3280"/>
      <c r="GS545" s="3280"/>
      <c r="GT545" s="3280"/>
      <c r="GU545" s="3280"/>
      <c r="GV545" s="3280"/>
      <c r="GW545" s="3280"/>
      <c r="GX545" s="3280"/>
      <c r="GY545" s="3280"/>
      <c r="GZ545" s="3280"/>
      <c r="HA545" s="3280"/>
      <c r="HB545" s="3280"/>
      <c r="HC545" s="3280"/>
      <c r="HD545" s="3280"/>
      <c r="HE545" s="3280"/>
      <c r="HF545" s="3280"/>
      <c r="HG545" s="3280"/>
      <c r="HH545" s="3280"/>
      <c r="HI545" s="3280"/>
      <c r="HJ545" s="3280"/>
      <c r="HK545" s="3280"/>
      <c r="HL545" s="3280"/>
      <c r="HM545" s="3280"/>
      <c r="HN545" s="3280"/>
      <c r="HO545" s="3280"/>
      <c r="HP545" s="3280"/>
      <c r="HQ545" s="3280"/>
      <c r="HR545" s="3280"/>
      <c r="HS545" s="3280"/>
      <c r="HT545" s="3280"/>
      <c r="HU545" s="3280"/>
      <c r="HV545" s="3280"/>
      <c r="HW545" s="3280"/>
      <c r="HX545" s="3280"/>
      <c r="HY545" s="3280"/>
      <c r="HZ545" s="3280"/>
      <c r="IA545" s="3280"/>
      <c r="IB545" s="3280"/>
      <c r="IC545" s="3280"/>
      <c r="ID545" s="3280"/>
      <c r="IE545" s="3280"/>
      <c r="IF545" s="3280"/>
      <c r="IG545" s="3280"/>
      <c r="IH545" s="3280"/>
      <c r="II545" s="3280"/>
      <c r="IJ545" s="3280"/>
      <c r="IK545" s="3280"/>
      <c r="IL545" s="3280"/>
      <c r="IM545" s="3280"/>
      <c r="IN545" s="3280"/>
    </row>
    <row r="546" spans="1:250" s="2871" customFormat="1" ht="29" customHeight="1" x14ac:dyDescent="0.2">
      <c r="A546" s="3389" t="s">
        <v>3552</v>
      </c>
      <c r="B546" s="3060" t="s">
        <v>21</v>
      </c>
      <c r="C546" s="3060"/>
      <c r="D546" s="3060" t="s">
        <v>3271</v>
      </c>
      <c r="E546" s="3062"/>
      <c r="F546" s="3130"/>
      <c r="G546" s="3060"/>
      <c r="H546" s="3064"/>
      <c r="I546" s="3266"/>
      <c r="J546" s="3271" t="s">
        <v>2796</v>
      </c>
      <c r="K546" s="3271" t="s">
        <v>2796</v>
      </c>
      <c r="L546" s="3237" t="s">
        <v>2796</v>
      </c>
      <c r="M546" s="3275"/>
      <c r="N546" s="3147"/>
      <c r="O546" s="3147"/>
      <c r="P546" s="3147"/>
      <c r="Q546" s="3147"/>
      <c r="R546" s="3147"/>
      <c r="S546" s="3147"/>
      <c r="T546" s="3276"/>
      <c r="U546" s="3147"/>
      <c r="V546" s="3147"/>
      <c r="W546" s="3147"/>
      <c r="X546" s="3235"/>
      <c r="Y546" s="3277"/>
      <c r="Z546" s="3277"/>
      <c r="AA546" s="3087"/>
      <c r="AB546" s="3064"/>
      <c r="AC546" s="3272"/>
      <c r="AD546" s="152"/>
      <c r="AE546" s="3203"/>
      <c r="AF546" s="3032"/>
      <c r="AG546" s="3278"/>
      <c r="AH546" s="3034"/>
      <c r="AI546" s="3101"/>
      <c r="AJ546" s="199"/>
      <c r="AK546" s="199"/>
      <c r="AL546" s="199"/>
      <c r="AM546" s="199"/>
      <c r="AN546" s="199"/>
      <c r="AO546" s="199"/>
      <c r="AP546" s="199"/>
      <c r="AQ546" s="2862"/>
      <c r="AR546" s="2862"/>
      <c r="AS546" s="2862"/>
      <c r="AT546" s="2862"/>
      <c r="AU546" s="2862"/>
      <c r="AV546" s="2862"/>
      <c r="AW546" s="2862"/>
      <c r="AX546" s="2862"/>
      <c r="AY546" s="2862"/>
      <c r="AZ546" s="2862"/>
      <c r="BA546" s="2862"/>
      <c r="BB546" s="2862"/>
      <c r="BC546" s="2862"/>
      <c r="BD546" s="2862"/>
      <c r="BE546" s="2862"/>
      <c r="BF546" s="2862"/>
      <c r="BG546" s="2862"/>
      <c r="BH546" s="2862"/>
      <c r="BI546" s="2862"/>
      <c r="BJ546" s="2862"/>
      <c r="BK546" s="2862"/>
      <c r="BL546" s="2862"/>
      <c r="BM546" s="2862"/>
      <c r="BN546" s="2862"/>
      <c r="BO546" s="2862"/>
      <c r="BP546" s="2862"/>
      <c r="BQ546" s="2862"/>
      <c r="BR546" s="2862"/>
      <c r="BS546" s="2862"/>
      <c r="BT546" s="2862"/>
      <c r="BU546" s="2862"/>
      <c r="BV546" s="2862"/>
      <c r="BW546" s="2862"/>
      <c r="BX546" s="2862"/>
      <c r="BY546" s="2862"/>
      <c r="BZ546" s="2862"/>
      <c r="CA546" s="2862"/>
      <c r="CB546" s="2862"/>
      <c r="CC546" s="2862"/>
      <c r="CD546" s="2862"/>
      <c r="CE546" s="2862"/>
      <c r="CF546" s="2862"/>
      <c r="CG546" s="2862"/>
      <c r="CH546" s="2862"/>
      <c r="CI546" s="2862"/>
      <c r="CJ546" s="2862"/>
      <c r="CK546" s="2862"/>
      <c r="CL546" s="2862"/>
      <c r="CM546" s="2862"/>
      <c r="CN546" s="2862"/>
      <c r="CO546" s="2862"/>
      <c r="CP546" s="2862"/>
      <c r="CQ546" s="2862"/>
      <c r="CR546" s="2862"/>
      <c r="CS546" s="2862"/>
      <c r="CT546" s="2862"/>
      <c r="CU546" s="2862"/>
      <c r="CV546" s="2862"/>
      <c r="CW546" s="2862"/>
      <c r="CX546" s="2862"/>
      <c r="CY546" s="2862"/>
      <c r="CZ546" s="2862"/>
      <c r="DA546" s="2862"/>
      <c r="DB546" s="2862"/>
      <c r="DC546" s="2862"/>
      <c r="DD546" s="2862"/>
      <c r="DE546" s="2862"/>
      <c r="DF546" s="2862"/>
      <c r="DG546" s="2862"/>
      <c r="DH546" s="2862"/>
      <c r="DI546" s="2862"/>
      <c r="DJ546" s="2862"/>
      <c r="DK546" s="2862"/>
      <c r="DL546" s="2862"/>
      <c r="DM546" s="2862"/>
      <c r="DN546" s="2862"/>
      <c r="DO546" s="2862"/>
      <c r="DP546" s="2862"/>
      <c r="DQ546" s="2862"/>
      <c r="DR546" s="2862"/>
      <c r="DS546" s="2862"/>
      <c r="DT546" s="2862"/>
      <c r="DU546" s="2862"/>
      <c r="DV546" s="2862"/>
      <c r="DW546" s="2862"/>
      <c r="DX546" s="2862"/>
      <c r="DY546" s="2862"/>
      <c r="DZ546" s="2862"/>
      <c r="EA546" s="2862"/>
      <c r="EB546" s="2862"/>
      <c r="EC546" s="2862"/>
      <c r="ED546" s="2862"/>
      <c r="EE546" s="2862"/>
      <c r="EF546" s="2862"/>
      <c r="EG546" s="2862"/>
      <c r="EH546" s="2862"/>
      <c r="EI546" s="2862"/>
      <c r="EJ546" s="2862"/>
      <c r="EK546" s="2862"/>
      <c r="EL546" s="2862"/>
      <c r="EM546" s="2862"/>
      <c r="EN546" s="2862"/>
      <c r="EO546" s="2862"/>
      <c r="EP546" s="2862"/>
      <c r="EQ546" s="2862"/>
      <c r="ER546" s="2862"/>
      <c r="ES546" s="2862"/>
      <c r="ET546" s="2862"/>
      <c r="EU546" s="2862"/>
      <c r="EV546" s="2862"/>
      <c r="EW546" s="2862"/>
      <c r="EX546" s="2862"/>
      <c r="EY546" s="2862"/>
      <c r="EZ546" s="2862"/>
      <c r="FA546" s="2862"/>
      <c r="FB546" s="2862"/>
      <c r="FC546" s="3279"/>
      <c r="FD546" s="2862"/>
      <c r="FE546" s="2862"/>
      <c r="FF546" s="3280"/>
      <c r="FG546" s="3280"/>
      <c r="FH546" s="3280"/>
      <c r="FI546" s="3280"/>
      <c r="FJ546" s="3280"/>
      <c r="FK546" s="3280"/>
      <c r="FL546" s="3280"/>
      <c r="FM546" s="3280"/>
      <c r="FN546" s="3280"/>
      <c r="FO546" s="3280"/>
      <c r="FP546" s="3280"/>
      <c r="FQ546" s="3280"/>
      <c r="FR546" s="3280"/>
      <c r="FS546" s="3280"/>
      <c r="FT546" s="3280"/>
      <c r="FU546" s="3280"/>
      <c r="FV546" s="3280"/>
      <c r="FW546" s="3280"/>
      <c r="FX546" s="3280"/>
      <c r="FY546" s="3280"/>
      <c r="FZ546" s="3280"/>
      <c r="GA546" s="3280"/>
      <c r="GB546" s="3280"/>
      <c r="GC546" s="3280"/>
      <c r="GD546" s="3280"/>
      <c r="GE546" s="3280"/>
      <c r="GF546" s="3280"/>
      <c r="GG546" s="3280"/>
      <c r="GH546" s="3280"/>
      <c r="GI546" s="3280"/>
      <c r="GJ546" s="3280"/>
      <c r="GK546" s="3280"/>
      <c r="GL546" s="3280"/>
      <c r="GM546" s="3280"/>
      <c r="GN546" s="3280"/>
      <c r="GO546" s="3280"/>
      <c r="GP546" s="3280"/>
      <c r="GQ546" s="3280"/>
      <c r="GR546" s="3280"/>
      <c r="GS546" s="3280"/>
      <c r="GT546" s="3280"/>
      <c r="GU546" s="3280"/>
      <c r="GV546" s="3280"/>
      <c r="GW546" s="3280"/>
      <c r="GX546" s="3280"/>
      <c r="GY546" s="3280"/>
      <c r="GZ546" s="3280"/>
      <c r="HA546" s="3280"/>
      <c r="HB546" s="3280"/>
      <c r="HC546" s="3280"/>
      <c r="HD546" s="3280"/>
      <c r="HE546" s="3280"/>
      <c r="HF546" s="3280"/>
      <c r="HG546" s="3280"/>
      <c r="HH546" s="3280"/>
      <c r="HI546" s="3280"/>
      <c r="HJ546" s="3280"/>
      <c r="HK546" s="3280"/>
      <c r="HL546" s="3280"/>
      <c r="HM546" s="3280"/>
      <c r="HN546" s="3280"/>
      <c r="HO546" s="3280"/>
      <c r="HP546" s="3280"/>
      <c r="HQ546" s="3280"/>
      <c r="HR546" s="3280"/>
      <c r="HS546" s="3280"/>
      <c r="HT546" s="3280"/>
      <c r="HU546" s="3280"/>
      <c r="HV546" s="3280"/>
      <c r="HW546" s="3280"/>
      <c r="HX546" s="3280"/>
      <c r="HY546" s="3280"/>
      <c r="HZ546" s="3280"/>
      <c r="IA546" s="3280"/>
      <c r="IB546" s="3280"/>
      <c r="IC546" s="3280"/>
      <c r="ID546" s="3280"/>
      <c r="IE546" s="3280"/>
      <c r="IF546" s="3280"/>
      <c r="IG546" s="3280"/>
      <c r="IH546" s="3280"/>
      <c r="II546" s="3280"/>
      <c r="IJ546" s="3280"/>
      <c r="IK546" s="3280"/>
      <c r="IL546" s="3280"/>
      <c r="IM546" s="3280"/>
      <c r="IN546" s="3280"/>
    </row>
    <row r="547" spans="1:250" s="2871" customFormat="1" ht="29" customHeight="1" x14ac:dyDescent="0.2">
      <c r="A547" s="3389" t="s">
        <v>3553</v>
      </c>
      <c r="B547" s="3060" t="s">
        <v>3265</v>
      </c>
      <c r="C547" s="3060"/>
      <c r="D547" s="3060" t="s">
        <v>3271</v>
      </c>
      <c r="E547" s="3062"/>
      <c r="F547" s="3130"/>
      <c r="G547" s="3060"/>
      <c r="H547" s="3064"/>
      <c r="I547" s="3266"/>
      <c r="J547" s="3271" t="s">
        <v>2796</v>
      </c>
      <c r="K547" s="3271" t="s">
        <v>2796</v>
      </c>
      <c r="L547" s="3237" t="s">
        <v>2796</v>
      </c>
      <c r="M547" s="3275"/>
      <c r="N547" s="3147"/>
      <c r="O547" s="3147"/>
      <c r="P547" s="3147"/>
      <c r="Q547" s="3147"/>
      <c r="R547" s="3147"/>
      <c r="S547" s="3147"/>
      <c r="T547" s="3276"/>
      <c r="U547" s="3147"/>
      <c r="V547" s="3147"/>
      <c r="W547" s="3147"/>
      <c r="X547" s="3235"/>
      <c r="Y547" s="3277"/>
      <c r="Z547" s="3277"/>
      <c r="AA547" s="3087"/>
      <c r="AB547" s="3064"/>
      <c r="AC547" s="3272"/>
      <c r="AD547" s="152"/>
      <c r="AE547" s="3203"/>
      <c r="AF547" s="3032"/>
      <c r="AG547" s="3278"/>
      <c r="AH547" s="3034"/>
      <c r="AI547" s="3101"/>
      <c r="AJ547" s="199"/>
      <c r="AK547" s="199"/>
      <c r="AL547" s="199"/>
      <c r="AM547" s="199"/>
      <c r="AN547" s="199"/>
      <c r="AO547" s="199"/>
      <c r="AP547" s="199"/>
      <c r="AQ547" s="2862"/>
      <c r="AR547" s="2862"/>
      <c r="AS547" s="2862"/>
      <c r="AT547" s="2862"/>
      <c r="AU547" s="2862"/>
      <c r="AV547" s="2862"/>
      <c r="AW547" s="2862"/>
      <c r="AX547" s="2862"/>
      <c r="AY547" s="2862"/>
      <c r="AZ547" s="2862"/>
      <c r="BA547" s="2862"/>
      <c r="BB547" s="2862"/>
      <c r="BC547" s="2862"/>
      <c r="BD547" s="2862"/>
      <c r="BE547" s="2862"/>
      <c r="BF547" s="2862"/>
      <c r="BG547" s="2862"/>
      <c r="BH547" s="2862"/>
      <c r="BI547" s="2862"/>
      <c r="BJ547" s="2862"/>
      <c r="BK547" s="2862"/>
      <c r="BL547" s="2862"/>
      <c r="BM547" s="2862"/>
      <c r="BN547" s="2862"/>
      <c r="BO547" s="2862"/>
      <c r="BP547" s="2862"/>
      <c r="BQ547" s="2862"/>
      <c r="BR547" s="2862"/>
      <c r="BS547" s="2862"/>
      <c r="BT547" s="2862"/>
      <c r="BU547" s="2862"/>
      <c r="BV547" s="2862"/>
      <c r="BW547" s="2862"/>
      <c r="BX547" s="2862"/>
      <c r="BY547" s="2862"/>
      <c r="BZ547" s="2862"/>
      <c r="CA547" s="2862"/>
      <c r="CB547" s="2862"/>
      <c r="CC547" s="2862"/>
      <c r="CD547" s="2862"/>
      <c r="CE547" s="2862"/>
      <c r="CF547" s="2862"/>
      <c r="CG547" s="2862"/>
      <c r="CH547" s="2862"/>
      <c r="CI547" s="2862"/>
      <c r="CJ547" s="2862"/>
      <c r="CK547" s="2862"/>
      <c r="CL547" s="2862"/>
      <c r="CM547" s="2862"/>
      <c r="CN547" s="2862"/>
      <c r="CO547" s="2862"/>
      <c r="CP547" s="2862"/>
      <c r="CQ547" s="2862"/>
      <c r="CR547" s="2862"/>
      <c r="CS547" s="2862"/>
      <c r="CT547" s="2862"/>
      <c r="CU547" s="2862"/>
      <c r="CV547" s="2862"/>
      <c r="CW547" s="2862"/>
      <c r="CX547" s="2862"/>
      <c r="CY547" s="2862"/>
      <c r="CZ547" s="2862"/>
      <c r="DA547" s="2862"/>
      <c r="DB547" s="2862"/>
      <c r="DC547" s="2862"/>
      <c r="DD547" s="2862"/>
      <c r="DE547" s="2862"/>
      <c r="DF547" s="2862"/>
      <c r="DG547" s="2862"/>
      <c r="DH547" s="2862"/>
      <c r="DI547" s="2862"/>
      <c r="DJ547" s="2862"/>
      <c r="DK547" s="2862"/>
      <c r="DL547" s="2862"/>
      <c r="DM547" s="2862"/>
      <c r="DN547" s="2862"/>
      <c r="DO547" s="2862"/>
      <c r="DP547" s="2862"/>
      <c r="DQ547" s="2862"/>
      <c r="DR547" s="2862"/>
      <c r="DS547" s="2862"/>
      <c r="DT547" s="2862"/>
      <c r="DU547" s="2862"/>
      <c r="DV547" s="2862"/>
      <c r="DW547" s="2862"/>
      <c r="DX547" s="2862"/>
      <c r="DY547" s="2862"/>
      <c r="DZ547" s="2862"/>
      <c r="EA547" s="2862"/>
      <c r="EB547" s="2862"/>
      <c r="EC547" s="2862"/>
      <c r="ED547" s="2862"/>
      <c r="EE547" s="2862"/>
      <c r="EF547" s="2862"/>
      <c r="EG547" s="2862"/>
      <c r="EH547" s="2862"/>
      <c r="EI547" s="2862"/>
      <c r="EJ547" s="2862"/>
      <c r="EK547" s="2862"/>
      <c r="EL547" s="2862"/>
      <c r="EM547" s="2862"/>
      <c r="EN547" s="2862"/>
      <c r="EO547" s="2862"/>
      <c r="EP547" s="2862"/>
      <c r="EQ547" s="2862"/>
      <c r="ER547" s="2862"/>
      <c r="ES547" s="2862"/>
      <c r="ET547" s="2862"/>
      <c r="EU547" s="2862"/>
      <c r="EV547" s="2862"/>
      <c r="EW547" s="2862"/>
      <c r="EX547" s="2862"/>
      <c r="EY547" s="2862"/>
      <c r="EZ547" s="2862"/>
      <c r="FA547" s="2862"/>
      <c r="FB547" s="2862"/>
      <c r="FC547" s="3279"/>
      <c r="FD547" s="2862"/>
      <c r="FE547" s="2862"/>
      <c r="FF547" s="3280"/>
      <c r="FG547" s="3280"/>
      <c r="FH547" s="3280"/>
      <c r="FI547" s="3280"/>
      <c r="FJ547" s="3280"/>
      <c r="FK547" s="3280"/>
      <c r="FL547" s="3280"/>
      <c r="FM547" s="3280"/>
      <c r="FN547" s="3280"/>
      <c r="FO547" s="3280"/>
      <c r="FP547" s="3280"/>
      <c r="FQ547" s="3280"/>
      <c r="FR547" s="3280"/>
      <c r="FS547" s="3280"/>
      <c r="FT547" s="3280"/>
      <c r="FU547" s="3280"/>
      <c r="FV547" s="3280"/>
      <c r="FW547" s="3280"/>
      <c r="FX547" s="3280"/>
      <c r="FY547" s="3280"/>
      <c r="FZ547" s="3280"/>
      <c r="GA547" s="3280"/>
      <c r="GB547" s="3280"/>
      <c r="GC547" s="3280"/>
      <c r="GD547" s="3280"/>
      <c r="GE547" s="3280"/>
      <c r="GF547" s="3280"/>
      <c r="GG547" s="3280"/>
      <c r="GH547" s="3280"/>
      <c r="GI547" s="3280"/>
      <c r="GJ547" s="3280"/>
      <c r="GK547" s="3280"/>
      <c r="GL547" s="3280"/>
      <c r="GM547" s="3280"/>
      <c r="GN547" s="3280"/>
      <c r="GO547" s="3280"/>
      <c r="GP547" s="3280"/>
      <c r="GQ547" s="3280"/>
      <c r="GR547" s="3280"/>
      <c r="GS547" s="3280"/>
      <c r="GT547" s="3280"/>
      <c r="GU547" s="3280"/>
      <c r="GV547" s="3280"/>
      <c r="GW547" s="3280"/>
      <c r="GX547" s="3280"/>
      <c r="GY547" s="3280"/>
      <c r="GZ547" s="3280"/>
      <c r="HA547" s="3280"/>
      <c r="HB547" s="3280"/>
      <c r="HC547" s="3280"/>
      <c r="HD547" s="3280"/>
      <c r="HE547" s="3280"/>
      <c r="HF547" s="3280"/>
      <c r="HG547" s="3280"/>
      <c r="HH547" s="3280"/>
      <c r="HI547" s="3280"/>
      <c r="HJ547" s="3280"/>
      <c r="HK547" s="3280"/>
      <c r="HL547" s="3280"/>
      <c r="HM547" s="3280"/>
      <c r="HN547" s="3280"/>
      <c r="HO547" s="3280"/>
      <c r="HP547" s="3280"/>
      <c r="HQ547" s="3280"/>
      <c r="HR547" s="3280"/>
      <c r="HS547" s="3280"/>
      <c r="HT547" s="3280"/>
      <c r="HU547" s="3280"/>
      <c r="HV547" s="3280"/>
      <c r="HW547" s="3280"/>
      <c r="HX547" s="3280"/>
      <c r="HY547" s="3280"/>
      <c r="HZ547" s="3280"/>
      <c r="IA547" s="3280"/>
      <c r="IB547" s="3280"/>
      <c r="IC547" s="3280"/>
      <c r="ID547" s="3280"/>
      <c r="IE547" s="3280"/>
      <c r="IF547" s="3280"/>
      <c r="IG547" s="3280"/>
      <c r="IH547" s="3280"/>
      <c r="II547" s="3280"/>
      <c r="IJ547" s="3280"/>
      <c r="IK547" s="3280"/>
      <c r="IL547" s="3280"/>
      <c r="IM547" s="3280"/>
      <c r="IN547" s="3280"/>
    </row>
    <row r="548" spans="1:250" s="2871" customFormat="1" ht="29" customHeight="1" x14ac:dyDescent="0.2">
      <c r="A548" s="3389" t="s">
        <v>3553</v>
      </c>
      <c r="B548" s="3060" t="s">
        <v>1413</v>
      </c>
      <c r="C548" s="3060"/>
      <c r="D548" s="3060" t="s">
        <v>3271</v>
      </c>
      <c r="E548" s="3062"/>
      <c r="F548" s="3130"/>
      <c r="G548" s="3060"/>
      <c r="H548" s="3064"/>
      <c r="I548" s="3266"/>
      <c r="J548" s="3271" t="s">
        <v>2796</v>
      </c>
      <c r="K548" s="3271" t="s">
        <v>2796</v>
      </c>
      <c r="L548" s="3237" t="s">
        <v>2796</v>
      </c>
      <c r="M548" s="3275"/>
      <c r="N548" s="3147"/>
      <c r="O548" s="3147"/>
      <c r="P548" s="3147"/>
      <c r="Q548" s="3147"/>
      <c r="R548" s="3147"/>
      <c r="S548" s="3147"/>
      <c r="T548" s="3276"/>
      <c r="U548" s="3147"/>
      <c r="V548" s="3147"/>
      <c r="W548" s="3147"/>
      <c r="X548" s="3235"/>
      <c r="Y548" s="3277"/>
      <c r="Z548" s="3277"/>
      <c r="AA548" s="3087"/>
      <c r="AB548" s="3064"/>
      <c r="AC548" s="3272"/>
      <c r="AD548" s="152"/>
      <c r="AE548" s="3203"/>
      <c r="AF548" s="3032"/>
      <c r="AG548" s="3278"/>
      <c r="AH548" s="3034"/>
      <c r="AI548" s="3101"/>
      <c r="AJ548" s="199"/>
      <c r="AK548" s="199"/>
      <c r="AL548" s="199"/>
      <c r="AM548" s="199"/>
      <c r="AN548" s="199"/>
      <c r="AO548" s="199"/>
      <c r="AP548" s="199"/>
      <c r="AQ548" s="2862"/>
      <c r="AR548" s="2862"/>
      <c r="AS548" s="2862"/>
      <c r="AT548" s="2862"/>
      <c r="AU548" s="2862"/>
      <c r="AV548" s="2862"/>
      <c r="AW548" s="2862"/>
      <c r="AX548" s="2862"/>
      <c r="AY548" s="2862"/>
      <c r="AZ548" s="2862"/>
      <c r="BA548" s="2862"/>
      <c r="BB548" s="2862"/>
      <c r="BC548" s="2862"/>
      <c r="BD548" s="2862"/>
      <c r="BE548" s="2862"/>
      <c r="BF548" s="2862"/>
      <c r="BG548" s="2862"/>
      <c r="BH548" s="2862"/>
      <c r="BI548" s="2862"/>
      <c r="BJ548" s="2862"/>
      <c r="BK548" s="2862"/>
      <c r="BL548" s="2862"/>
      <c r="BM548" s="2862"/>
      <c r="BN548" s="2862"/>
      <c r="BO548" s="2862"/>
      <c r="BP548" s="2862"/>
      <c r="BQ548" s="2862"/>
      <c r="BR548" s="2862"/>
      <c r="BS548" s="2862"/>
      <c r="BT548" s="2862"/>
      <c r="BU548" s="2862"/>
      <c r="BV548" s="2862"/>
      <c r="BW548" s="2862"/>
      <c r="BX548" s="2862"/>
      <c r="BY548" s="2862"/>
      <c r="BZ548" s="2862"/>
      <c r="CA548" s="2862"/>
      <c r="CB548" s="2862"/>
      <c r="CC548" s="2862"/>
      <c r="CD548" s="2862"/>
      <c r="CE548" s="2862"/>
      <c r="CF548" s="2862"/>
      <c r="CG548" s="2862"/>
      <c r="CH548" s="2862"/>
      <c r="CI548" s="2862"/>
      <c r="CJ548" s="2862"/>
      <c r="CK548" s="2862"/>
      <c r="CL548" s="2862"/>
      <c r="CM548" s="2862"/>
      <c r="CN548" s="2862"/>
      <c r="CO548" s="2862"/>
      <c r="CP548" s="2862"/>
      <c r="CQ548" s="2862"/>
      <c r="CR548" s="2862"/>
      <c r="CS548" s="2862"/>
      <c r="CT548" s="2862"/>
      <c r="CU548" s="2862"/>
      <c r="CV548" s="2862"/>
      <c r="CW548" s="2862"/>
      <c r="CX548" s="2862"/>
      <c r="CY548" s="2862"/>
      <c r="CZ548" s="2862"/>
      <c r="DA548" s="2862"/>
      <c r="DB548" s="2862"/>
      <c r="DC548" s="2862"/>
      <c r="DD548" s="2862"/>
      <c r="DE548" s="2862"/>
      <c r="DF548" s="2862"/>
      <c r="DG548" s="2862"/>
      <c r="DH548" s="2862"/>
      <c r="DI548" s="2862"/>
      <c r="DJ548" s="2862"/>
      <c r="DK548" s="2862"/>
      <c r="DL548" s="2862"/>
      <c r="DM548" s="2862"/>
      <c r="DN548" s="2862"/>
      <c r="DO548" s="2862"/>
      <c r="DP548" s="2862"/>
      <c r="DQ548" s="2862"/>
      <c r="DR548" s="2862"/>
      <c r="DS548" s="2862"/>
      <c r="DT548" s="2862"/>
      <c r="DU548" s="2862"/>
      <c r="DV548" s="2862"/>
      <c r="DW548" s="2862"/>
      <c r="DX548" s="2862"/>
      <c r="DY548" s="2862"/>
      <c r="DZ548" s="2862"/>
      <c r="EA548" s="2862"/>
      <c r="EB548" s="2862"/>
      <c r="EC548" s="2862"/>
      <c r="ED548" s="2862"/>
      <c r="EE548" s="2862"/>
      <c r="EF548" s="2862"/>
      <c r="EG548" s="2862"/>
      <c r="EH548" s="2862"/>
      <c r="EI548" s="2862"/>
      <c r="EJ548" s="2862"/>
      <c r="EK548" s="2862"/>
      <c r="EL548" s="2862"/>
      <c r="EM548" s="2862"/>
      <c r="EN548" s="2862"/>
      <c r="EO548" s="2862"/>
      <c r="EP548" s="2862"/>
      <c r="EQ548" s="2862"/>
      <c r="ER548" s="2862"/>
      <c r="ES548" s="2862"/>
      <c r="ET548" s="2862"/>
      <c r="EU548" s="2862"/>
      <c r="EV548" s="2862"/>
      <c r="EW548" s="2862"/>
      <c r="EX548" s="2862"/>
      <c r="EY548" s="2862"/>
      <c r="EZ548" s="2862"/>
      <c r="FA548" s="2862"/>
      <c r="FB548" s="2862"/>
      <c r="FC548" s="3279"/>
      <c r="FD548" s="2862"/>
      <c r="FE548" s="2862"/>
      <c r="FF548" s="3280"/>
      <c r="FG548" s="3280"/>
      <c r="FH548" s="3280"/>
      <c r="FI548" s="3280"/>
      <c r="FJ548" s="3280"/>
      <c r="FK548" s="3280"/>
      <c r="FL548" s="3280"/>
      <c r="FM548" s="3280"/>
      <c r="FN548" s="3280"/>
      <c r="FO548" s="3280"/>
      <c r="FP548" s="3280"/>
      <c r="FQ548" s="3280"/>
      <c r="FR548" s="3280"/>
      <c r="FS548" s="3280"/>
      <c r="FT548" s="3280"/>
      <c r="FU548" s="3280"/>
      <c r="FV548" s="3280"/>
      <c r="FW548" s="3280"/>
      <c r="FX548" s="3280"/>
      <c r="FY548" s="3280"/>
      <c r="FZ548" s="3280"/>
      <c r="GA548" s="3280"/>
      <c r="GB548" s="3280"/>
      <c r="GC548" s="3280"/>
      <c r="GD548" s="3280"/>
      <c r="GE548" s="3280"/>
      <c r="GF548" s="3280"/>
      <c r="GG548" s="3280"/>
      <c r="GH548" s="3280"/>
      <c r="GI548" s="3280"/>
      <c r="GJ548" s="3280"/>
      <c r="GK548" s="3280"/>
      <c r="GL548" s="3280"/>
      <c r="GM548" s="3280"/>
      <c r="GN548" s="3280"/>
      <c r="GO548" s="3280"/>
      <c r="GP548" s="3280"/>
      <c r="GQ548" s="3280"/>
      <c r="GR548" s="3280"/>
      <c r="GS548" s="3280"/>
      <c r="GT548" s="3280"/>
      <c r="GU548" s="3280"/>
      <c r="GV548" s="3280"/>
      <c r="GW548" s="3280"/>
      <c r="GX548" s="3280"/>
      <c r="GY548" s="3280"/>
      <c r="GZ548" s="3280"/>
      <c r="HA548" s="3280"/>
      <c r="HB548" s="3280"/>
      <c r="HC548" s="3280"/>
      <c r="HD548" s="3280"/>
      <c r="HE548" s="3280"/>
      <c r="HF548" s="3280"/>
      <c r="HG548" s="3280"/>
      <c r="HH548" s="3280"/>
      <c r="HI548" s="3280"/>
      <c r="HJ548" s="3280"/>
      <c r="HK548" s="3280"/>
      <c r="HL548" s="3280"/>
      <c r="HM548" s="3280"/>
      <c r="HN548" s="3280"/>
      <c r="HO548" s="3280"/>
      <c r="HP548" s="3280"/>
      <c r="HQ548" s="3280"/>
      <c r="HR548" s="3280"/>
      <c r="HS548" s="3280"/>
      <c r="HT548" s="3280"/>
      <c r="HU548" s="3280"/>
      <c r="HV548" s="3280"/>
      <c r="HW548" s="3280"/>
      <c r="HX548" s="3280"/>
      <c r="HY548" s="3280"/>
      <c r="HZ548" s="3280"/>
      <c r="IA548" s="3280"/>
      <c r="IB548" s="3280"/>
      <c r="IC548" s="3280"/>
      <c r="ID548" s="3280"/>
      <c r="IE548" s="3280"/>
      <c r="IF548" s="3280"/>
      <c r="IG548" s="3280"/>
      <c r="IH548" s="3280"/>
      <c r="II548" s="3280"/>
      <c r="IJ548" s="3280"/>
      <c r="IK548" s="3280"/>
      <c r="IL548" s="3280"/>
      <c r="IM548" s="3280"/>
      <c r="IN548" s="3280"/>
    </row>
    <row r="549" spans="1:250" s="2871" customFormat="1" ht="29" customHeight="1" x14ac:dyDescent="0.2">
      <c r="A549" s="3389" t="s">
        <v>3553</v>
      </c>
      <c r="B549" s="3060">
        <v>166</v>
      </c>
      <c r="C549" s="3060"/>
      <c r="D549" s="3060" t="s">
        <v>3271</v>
      </c>
      <c r="E549" s="3062"/>
      <c r="F549" s="3130"/>
      <c r="G549" s="3060"/>
      <c r="H549" s="3064"/>
      <c r="I549" s="3266"/>
      <c r="J549" s="3271" t="s">
        <v>2796</v>
      </c>
      <c r="K549" s="3271" t="s">
        <v>2796</v>
      </c>
      <c r="L549" s="3237" t="s">
        <v>2796</v>
      </c>
      <c r="M549" s="3275"/>
      <c r="N549" s="3147"/>
      <c r="O549" s="3147"/>
      <c r="P549" s="3147"/>
      <c r="Q549" s="3147"/>
      <c r="R549" s="3147"/>
      <c r="S549" s="3147"/>
      <c r="T549" s="3276"/>
      <c r="U549" s="3147"/>
      <c r="V549" s="3147"/>
      <c r="W549" s="3147"/>
      <c r="X549" s="3235"/>
      <c r="Y549" s="3277"/>
      <c r="Z549" s="3277"/>
      <c r="AA549" s="3087"/>
      <c r="AB549" s="3064"/>
      <c r="AC549" s="3272"/>
      <c r="AD549" s="152"/>
      <c r="AE549" s="3203"/>
      <c r="AF549" s="3032"/>
      <c r="AG549" s="3278"/>
      <c r="AH549" s="3034"/>
      <c r="AI549" s="3101"/>
      <c r="AJ549" s="199"/>
      <c r="AK549" s="199"/>
      <c r="AL549" s="199"/>
      <c r="AM549" s="199"/>
      <c r="AN549" s="199"/>
      <c r="AO549" s="199"/>
      <c r="AP549" s="199"/>
      <c r="AQ549" s="2862"/>
      <c r="AR549" s="2862"/>
      <c r="AS549" s="2862"/>
      <c r="AT549" s="2862"/>
      <c r="AU549" s="2862"/>
      <c r="AV549" s="2862"/>
      <c r="AW549" s="2862"/>
      <c r="AX549" s="2862"/>
      <c r="AY549" s="2862"/>
      <c r="AZ549" s="2862"/>
      <c r="BA549" s="2862"/>
      <c r="BB549" s="2862"/>
      <c r="BC549" s="2862"/>
      <c r="BD549" s="2862"/>
      <c r="BE549" s="2862"/>
      <c r="BF549" s="2862"/>
      <c r="BG549" s="2862"/>
      <c r="BH549" s="2862"/>
      <c r="BI549" s="2862"/>
      <c r="BJ549" s="2862"/>
      <c r="BK549" s="2862"/>
      <c r="BL549" s="2862"/>
      <c r="BM549" s="2862"/>
      <c r="BN549" s="2862"/>
      <c r="BO549" s="2862"/>
      <c r="BP549" s="2862"/>
      <c r="BQ549" s="2862"/>
      <c r="BR549" s="2862"/>
      <c r="BS549" s="2862"/>
      <c r="BT549" s="2862"/>
      <c r="BU549" s="2862"/>
      <c r="BV549" s="2862"/>
      <c r="BW549" s="2862"/>
      <c r="BX549" s="2862"/>
      <c r="BY549" s="2862"/>
      <c r="BZ549" s="2862"/>
      <c r="CA549" s="2862"/>
      <c r="CB549" s="2862"/>
      <c r="CC549" s="2862"/>
      <c r="CD549" s="2862"/>
      <c r="CE549" s="2862"/>
      <c r="CF549" s="2862"/>
      <c r="CG549" s="2862"/>
      <c r="CH549" s="2862"/>
      <c r="CI549" s="2862"/>
      <c r="CJ549" s="2862"/>
      <c r="CK549" s="2862"/>
      <c r="CL549" s="2862"/>
      <c r="CM549" s="2862"/>
      <c r="CN549" s="2862"/>
      <c r="CO549" s="2862"/>
      <c r="CP549" s="2862"/>
      <c r="CQ549" s="2862"/>
      <c r="CR549" s="2862"/>
      <c r="CS549" s="2862"/>
      <c r="CT549" s="2862"/>
      <c r="CU549" s="2862"/>
      <c r="CV549" s="2862"/>
      <c r="CW549" s="2862"/>
      <c r="CX549" s="2862"/>
      <c r="CY549" s="2862"/>
      <c r="CZ549" s="2862"/>
      <c r="DA549" s="2862"/>
      <c r="DB549" s="2862"/>
      <c r="DC549" s="2862"/>
      <c r="DD549" s="2862"/>
      <c r="DE549" s="2862"/>
      <c r="DF549" s="2862"/>
      <c r="DG549" s="2862"/>
      <c r="DH549" s="2862"/>
      <c r="DI549" s="2862"/>
      <c r="DJ549" s="2862"/>
      <c r="DK549" s="2862"/>
      <c r="DL549" s="2862"/>
      <c r="DM549" s="2862"/>
      <c r="DN549" s="2862"/>
      <c r="DO549" s="2862"/>
      <c r="DP549" s="2862"/>
      <c r="DQ549" s="2862"/>
      <c r="DR549" s="2862"/>
      <c r="DS549" s="2862"/>
      <c r="DT549" s="2862"/>
      <c r="DU549" s="2862"/>
      <c r="DV549" s="2862"/>
      <c r="DW549" s="2862"/>
      <c r="DX549" s="2862"/>
      <c r="DY549" s="2862"/>
      <c r="DZ549" s="2862"/>
      <c r="EA549" s="2862"/>
      <c r="EB549" s="2862"/>
      <c r="EC549" s="2862"/>
      <c r="ED549" s="2862"/>
      <c r="EE549" s="2862"/>
      <c r="EF549" s="2862"/>
      <c r="EG549" s="2862"/>
      <c r="EH549" s="2862"/>
      <c r="EI549" s="2862"/>
      <c r="EJ549" s="2862"/>
      <c r="EK549" s="2862"/>
      <c r="EL549" s="2862"/>
      <c r="EM549" s="2862"/>
      <c r="EN549" s="2862"/>
      <c r="EO549" s="2862"/>
      <c r="EP549" s="2862"/>
      <c r="EQ549" s="2862"/>
      <c r="ER549" s="2862"/>
      <c r="ES549" s="2862"/>
      <c r="ET549" s="2862"/>
      <c r="EU549" s="2862"/>
      <c r="EV549" s="2862"/>
      <c r="EW549" s="2862"/>
      <c r="EX549" s="2862"/>
      <c r="EY549" s="2862"/>
      <c r="EZ549" s="2862"/>
      <c r="FA549" s="2862"/>
      <c r="FB549" s="2862"/>
      <c r="FC549" s="3279"/>
      <c r="FD549" s="2862"/>
      <c r="FE549" s="2862"/>
      <c r="FF549" s="3280"/>
      <c r="FG549" s="3280"/>
      <c r="FH549" s="3280"/>
      <c r="FI549" s="3280"/>
      <c r="FJ549" s="3280"/>
      <c r="FK549" s="3280"/>
      <c r="FL549" s="3280"/>
      <c r="FM549" s="3280"/>
      <c r="FN549" s="3280"/>
      <c r="FO549" s="3280"/>
      <c r="FP549" s="3280"/>
      <c r="FQ549" s="3280"/>
      <c r="FR549" s="3280"/>
      <c r="FS549" s="3280"/>
      <c r="FT549" s="3280"/>
      <c r="FU549" s="3280"/>
      <c r="FV549" s="3280"/>
      <c r="FW549" s="3280"/>
      <c r="FX549" s="3280"/>
      <c r="FY549" s="3280"/>
      <c r="FZ549" s="3280"/>
      <c r="GA549" s="3280"/>
      <c r="GB549" s="3280"/>
      <c r="GC549" s="3280"/>
      <c r="GD549" s="3280"/>
      <c r="GE549" s="3280"/>
      <c r="GF549" s="3280"/>
      <c r="GG549" s="3280"/>
      <c r="GH549" s="3280"/>
      <c r="GI549" s="3280"/>
      <c r="GJ549" s="3280"/>
      <c r="GK549" s="3280"/>
      <c r="GL549" s="3280"/>
      <c r="GM549" s="3280"/>
      <c r="GN549" s="3280"/>
      <c r="GO549" s="3280"/>
      <c r="GP549" s="3280"/>
      <c r="GQ549" s="3280"/>
      <c r="GR549" s="3280"/>
      <c r="GS549" s="3280"/>
      <c r="GT549" s="3280"/>
      <c r="GU549" s="3280"/>
      <c r="GV549" s="3280"/>
      <c r="GW549" s="3280"/>
      <c r="GX549" s="3280"/>
      <c r="GY549" s="3280"/>
      <c r="GZ549" s="3280"/>
      <c r="HA549" s="3280"/>
      <c r="HB549" s="3280"/>
      <c r="HC549" s="3280"/>
      <c r="HD549" s="3280"/>
      <c r="HE549" s="3280"/>
      <c r="HF549" s="3280"/>
      <c r="HG549" s="3280"/>
      <c r="HH549" s="3280"/>
      <c r="HI549" s="3280"/>
      <c r="HJ549" s="3280"/>
      <c r="HK549" s="3280"/>
      <c r="HL549" s="3280"/>
      <c r="HM549" s="3280"/>
      <c r="HN549" s="3280"/>
      <c r="HO549" s="3280"/>
      <c r="HP549" s="3280"/>
      <c r="HQ549" s="3280"/>
      <c r="HR549" s="3280"/>
      <c r="HS549" s="3280"/>
      <c r="HT549" s="3280"/>
      <c r="HU549" s="3280"/>
      <c r="HV549" s="3280"/>
      <c r="HW549" s="3280"/>
      <c r="HX549" s="3280"/>
      <c r="HY549" s="3280"/>
      <c r="HZ549" s="3280"/>
      <c r="IA549" s="3280"/>
      <c r="IB549" s="3280"/>
      <c r="IC549" s="3280"/>
      <c r="ID549" s="3280"/>
      <c r="IE549" s="3280"/>
      <c r="IF549" s="3280"/>
      <c r="IG549" s="3280"/>
      <c r="IH549" s="3280"/>
      <c r="II549" s="3280"/>
      <c r="IJ549" s="3280"/>
      <c r="IK549" s="3280"/>
      <c r="IL549" s="3280"/>
      <c r="IM549" s="3280"/>
      <c r="IN549" s="3280"/>
    </row>
    <row r="550" spans="1:250" s="2871" customFormat="1" ht="29" customHeight="1" x14ac:dyDescent="0.2">
      <c r="A550" s="3389" t="s">
        <v>3553</v>
      </c>
      <c r="B550" s="3060" t="s">
        <v>3262</v>
      </c>
      <c r="C550" s="3060"/>
      <c r="D550" s="3060" t="s">
        <v>3271</v>
      </c>
      <c r="E550" s="3062"/>
      <c r="F550" s="3130"/>
      <c r="G550" s="3060"/>
      <c r="H550" s="3064"/>
      <c r="I550" s="3266"/>
      <c r="J550" s="3271" t="s">
        <v>2796</v>
      </c>
      <c r="K550" s="3271" t="s">
        <v>2796</v>
      </c>
      <c r="L550" s="3237" t="s">
        <v>2796</v>
      </c>
      <c r="M550" s="3275"/>
      <c r="N550" s="3147"/>
      <c r="O550" s="3147"/>
      <c r="P550" s="3147"/>
      <c r="Q550" s="3147"/>
      <c r="R550" s="3147"/>
      <c r="S550" s="3147"/>
      <c r="T550" s="3276"/>
      <c r="U550" s="3147"/>
      <c r="V550" s="3147"/>
      <c r="W550" s="3147"/>
      <c r="X550" s="3235"/>
      <c r="Y550" s="3277"/>
      <c r="Z550" s="3277"/>
      <c r="AA550" s="3087"/>
      <c r="AB550" s="3064"/>
      <c r="AC550" s="3272"/>
      <c r="AD550" s="152"/>
      <c r="AE550" s="3203"/>
      <c r="AF550" s="3032"/>
      <c r="AG550" s="3278"/>
      <c r="AH550" s="3034"/>
      <c r="AI550" s="3101"/>
      <c r="AJ550" s="199"/>
      <c r="AK550" s="199"/>
      <c r="AL550" s="199"/>
      <c r="AM550" s="199"/>
      <c r="AN550" s="199"/>
      <c r="AO550" s="199"/>
      <c r="AP550" s="199"/>
      <c r="AQ550" s="2862"/>
      <c r="AR550" s="2862"/>
      <c r="AS550" s="2862"/>
      <c r="AT550" s="2862"/>
      <c r="AU550" s="2862"/>
      <c r="AV550" s="2862"/>
      <c r="AW550" s="2862"/>
      <c r="AX550" s="2862"/>
      <c r="AY550" s="2862"/>
      <c r="AZ550" s="2862"/>
      <c r="BA550" s="2862"/>
      <c r="BB550" s="2862"/>
      <c r="BC550" s="2862"/>
      <c r="BD550" s="2862"/>
      <c r="BE550" s="2862"/>
      <c r="BF550" s="2862"/>
      <c r="BG550" s="2862"/>
      <c r="BH550" s="2862"/>
      <c r="BI550" s="2862"/>
      <c r="BJ550" s="2862"/>
      <c r="BK550" s="2862"/>
      <c r="BL550" s="2862"/>
      <c r="BM550" s="2862"/>
      <c r="BN550" s="2862"/>
      <c r="BO550" s="2862"/>
      <c r="BP550" s="2862"/>
      <c r="BQ550" s="2862"/>
      <c r="BR550" s="2862"/>
      <c r="BS550" s="2862"/>
      <c r="BT550" s="2862"/>
      <c r="BU550" s="2862"/>
      <c r="BV550" s="2862"/>
      <c r="BW550" s="2862"/>
      <c r="BX550" s="2862"/>
      <c r="BY550" s="2862"/>
      <c r="BZ550" s="2862"/>
      <c r="CA550" s="2862"/>
      <c r="CB550" s="2862"/>
      <c r="CC550" s="2862"/>
      <c r="CD550" s="2862"/>
      <c r="CE550" s="2862"/>
      <c r="CF550" s="2862"/>
      <c r="CG550" s="2862"/>
      <c r="CH550" s="2862"/>
      <c r="CI550" s="2862"/>
      <c r="CJ550" s="2862"/>
      <c r="CK550" s="2862"/>
      <c r="CL550" s="2862"/>
      <c r="CM550" s="2862"/>
      <c r="CN550" s="2862"/>
      <c r="CO550" s="2862"/>
      <c r="CP550" s="2862"/>
      <c r="CQ550" s="2862"/>
      <c r="CR550" s="2862"/>
      <c r="CS550" s="2862"/>
      <c r="CT550" s="2862"/>
      <c r="CU550" s="2862"/>
      <c r="CV550" s="2862"/>
      <c r="CW550" s="2862"/>
      <c r="CX550" s="2862"/>
      <c r="CY550" s="2862"/>
      <c r="CZ550" s="2862"/>
      <c r="DA550" s="2862"/>
      <c r="DB550" s="2862"/>
      <c r="DC550" s="2862"/>
      <c r="DD550" s="2862"/>
      <c r="DE550" s="2862"/>
      <c r="DF550" s="2862"/>
      <c r="DG550" s="2862"/>
      <c r="DH550" s="2862"/>
      <c r="DI550" s="2862"/>
      <c r="DJ550" s="2862"/>
      <c r="DK550" s="2862"/>
      <c r="DL550" s="2862"/>
      <c r="DM550" s="2862"/>
      <c r="DN550" s="2862"/>
      <c r="DO550" s="2862"/>
      <c r="DP550" s="2862"/>
      <c r="DQ550" s="2862"/>
      <c r="DR550" s="2862"/>
      <c r="DS550" s="2862"/>
      <c r="DT550" s="2862"/>
      <c r="DU550" s="2862"/>
      <c r="DV550" s="2862"/>
      <c r="DW550" s="2862"/>
      <c r="DX550" s="2862"/>
      <c r="DY550" s="2862"/>
      <c r="DZ550" s="2862"/>
      <c r="EA550" s="2862"/>
      <c r="EB550" s="2862"/>
      <c r="EC550" s="2862"/>
      <c r="ED550" s="2862"/>
      <c r="EE550" s="2862"/>
      <c r="EF550" s="2862"/>
      <c r="EG550" s="2862"/>
      <c r="EH550" s="2862"/>
      <c r="EI550" s="2862"/>
      <c r="EJ550" s="2862"/>
      <c r="EK550" s="2862"/>
      <c r="EL550" s="2862"/>
      <c r="EM550" s="2862"/>
      <c r="EN550" s="2862"/>
      <c r="EO550" s="2862"/>
      <c r="EP550" s="2862"/>
      <c r="EQ550" s="2862"/>
      <c r="ER550" s="2862"/>
      <c r="ES550" s="2862"/>
      <c r="ET550" s="2862"/>
      <c r="EU550" s="2862"/>
      <c r="EV550" s="2862"/>
      <c r="EW550" s="2862"/>
      <c r="EX550" s="2862"/>
      <c r="EY550" s="2862"/>
      <c r="EZ550" s="2862"/>
      <c r="FA550" s="2862"/>
      <c r="FB550" s="2862"/>
      <c r="FC550" s="3279"/>
      <c r="FD550" s="2862"/>
      <c r="FE550" s="2862"/>
      <c r="FF550" s="3280"/>
      <c r="FG550" s="3280"/>
      <c r="FH550" s="3280"/>
      <c r="FI550" s="3280"/>
      <c r="FJ550" s="3280"/>
      <c r="FK550" s="3280"/>
      <c r="FL550" s="3280"/>
      <c r="FM550" s="3280"/>
      <c r="FN550" s="3280"/>
      <c r="FO550" s="3280"/>
      <c r="FP550" s="3280"/>
      <c r="FQ550" s="3280"/>
      <c r="FR550" s="3280"/>
      <c r="FS550" s="3280"/>
      <c r="FT550" s="3280"/>
      <c r="FU550" s="3280"/>
      <c r="FV550" s="3280"/>
      <c r="FW550" s="3280"/>
      <c r="FX550" s="3280"/>
      <c r="FY550" s="3280"/>
      <c r="FZ550" s="3280"/>
      <c r="GA550" s="3280"/>
      <c r="GB550" s="3280"/>
      <c r="GC550" s="3280"/>
      <c r="GD550" s="3280"/>
      <c r="GE550" s="3280"/>
      <c r="GF550" s="3280"/>
      <c r="GG550" s="3280"/>
      <c r="GH550" s="3280"/>
      <c r="GI550" s="3280"/>
      <c r="GJ550" s="3280"/>
      <c r="GK550" s="3280"/>
      <c r="GL550" s="3280"/>
      <c r="GM550" s="3280"/>
      <c r="GN550" s="3280"/>
      <c r="GO550" s="3280"/>
      <c r="GP550" s="3280"/>
      <c r="GQ550" s="3280"/>
      <c r="GR550" s="3280"/>
      <c r="GS550" s="3280"/>
      <c r="GT550" s="3280"/>
      <c r="GU550" s="3280"/>
      <c r="GV550" s="3280"/>
      <c r="GW550" s="3280"/>
      <c r="GX550" s="3280"/>
      <c r="GY550" s="3280"/>
      <c r="GZ550" s="3280"/>
      <c r="HA550" s="3280"/>
      <c r="HB550" s="3280"/>
      <c r="HC550" s="3280"/>
      <c r="HD550" s="3280"/>
      <c r="HE550" s="3280"/>
      <c r="HF550" s="3280"/>
      <c r="HG550" s="3280"/>
      <c r="HH550" s="3280"/>
      <c r="HI550" s="3280"/>
      <c r="HJ550" s="3280"/>
      <c r="HK550" s="3280"/>
      <c r="HL550" s="3280"/>
      <c r="HM550" s="3280"/>
      <c r="HN550" s="3280"/>
      <c r="HO550" s="3280"/>
      <c r="HP550" s="3280"/>
      <c r="HQ550" s="3280"/>
      <c r="HR550" s="3280"/>
      <c r="HS550" s="3280"/>
      <c r="HT550" s="3280"/>
      <c r="HU550" s="3280"/>
      <c r="HV550" s="3280"/>
      <c r="HW550" s="3280"/>
      <c r="HX550" s="3280"/>
      <c r="HY550" s="3280"/>
      <c r="HZ550" s="3280"/>
      <c r="IA550" s="3280"/>
      <c r="IB550" s="3280"/>
      <c r="IC550" s="3280"/>
      <c r="ID550" s="3280"/>
      <c r="IE550" s="3280"/>
      <c r="IF550" s="3280"/>
      <c r="IG550" s="3280"/>
      <c r="IH550" s="3280"/>
      <c r="II550" s="3280"/>
      <c r="IJ550" s="3280"/>
      <c r="IK550" s="3280"/>
      <c r="IL550" s="3280"/>
      <c r="IM550" s="3280"/>
      <c r="IN550" s="3280"/>
    </row>
    <row r="551" spans="1:250" s="2871" customFormat="1" ht="38" x14ac:dyDescent="0.2">
      <c r="A551" s="3389" t="s">
        <v>3553</v>
      </c>
      <c r="B551" s="3060" t="s">
        <v>3264</v>
      </c>
      <c r="C551" s="3060"/>
      <c r="D551" s="3060" t="s">
        <v>3271</v>
      </c>
      <c r="E551" s="3062"/>
      <c r="F551" s="3130"/>
      <c r="G551" s="3060"/>
      <c r="H551" s="3064"/>
      <c r="I551" s="3266"/>
      <c r="J551" s="3271" t="s">
        <v>2796</v>
      </c>
      <c r="K551" s="3271" t="s">
        <v>2796</v>
      </c>
      <c r="L551" s="3237" t="s">
        <v>2796</v>
      </c>
      <c r="M551" s="3275"/>
      <c r="N551" s="3147"/>
      <c r="O551" s="3147"/>
      <c r="P551" s="3147"/>
      <c r="Q551" s="3147"/>
      <c r="R551" s="3147"/>
      <c r="S551" s="3147"/>
      <c r="T551" s="3276"/>
      <c r="U551" s="3147"/>
      <c r="V551" s="3147"/>
      <c r="W551" s="3147"/>
      <c r="X551" s="3235"/>
      <c r="Y551" s="3277"/>
      <c r="Z551" s="3277"/>
      <c r="AA551" s="3087"/>
      <c r="AB551" s="3064"/>
      <c r="AC551" s="3272"/>
      <c r="AD551" s="152"/>
      <c r="AE551" s="3203"/>
      <c r="AF551" s="3032"/>
      <c r="AG551" s="3278"/>
      <c r="AH551" s="3034"/>
      <c r="AI551" s="3101"/>
      <c r="AJ551" s="199"/>
      <c r="AK551" s="199"/>
      <c r="AL551" s="199"/>
      <c r="AM551" s="199"/>
      <c r="AN551" s="199"/>
      <c r="AO551" s="199"/>
      <c r="AP551" s="199"/>
      <c r="AQ551" s="2862"/>
      <c r="AR551" s="2862"/>
      <c r="AS551" s="2862"/>
      <c r="AT551" s="2862"/>
      <c r="AU551" s="2862"/>
      <c r="AV551" s="2862"/>
      <c r="AW551" s="2862"/>
      <c r="AX551" s="2862"/>
      <c r="AY551" s="2862"/>
      <c r="AZ551" s="2862"/>
      <c r="BA551" s="2862"/>
      <c r="BB551" s="2862"/>
      <c r="BC551" s="2862"/>
      <c r="BD551" s="2862"/>
      <c r="BE551" s="2862"/>
      <c r="BF551" s="2862"/>
      <c r="BG551" s="2862"/>
      <c r="BH551" s="2862"/>
      <c r="BI551" s="2862"/>
      <c r="BJ551" s="2862"/>
      <c r="BK551" s="2862"/>
      <c r="BL551" s="2862"/>
      <c r="BM551" s="2862"/>
      <c r="BN551" s="2862"/>
      <c r="BO551" s="2862"/>
      <c r="BP551" s="2862"/>
      <c r="BQ551" s="2862"/>
      <c r="BR551" s="2862"/>
      <c r="BS551" s="2862"/>
      <c r="BT551" s="2862"/>
      <c r="BU551" s="2862"/>
      <c r="BV551" s="2862"/>
      <c r="BW551" s="2862"/>
      <c r="BX551" s="2862"/>
      <c r="BY551" s="2862"/>
      <c r="BZ551" s="2862"/>
      <c r="CA551" s="2862"/>
      <c r="CB551" s="2862"/>
      <c r="CC551" s="2862"/>
      <c r="CD551" s="2862"/>
      <c r="CE551" s="2862"/>
      <c r="CF551" s="2862"/>
      <c r="CG551" s="2862"/>
      <c r="CH551" s="2862"/>
      <c r="CI551" s="2862"/>
      <c r="CJ551" s="2862"/>
      <c r="CK551" s="2862"/>
      <c r="CL551" s="2862"/>
      <c r="CM551" s="2862"/>
      <c r="CN551" s="2862"/>
      <c r="CO551" s="2862"/>
      <c r="CP551" s="2862"/>
      <c r="CQ551" s="2862"/>
      <c r="CR551" s="2862"/>
      <c r="CS551" s="2862"/>
      <c r="CT551" s="2862"/>
      <c r="CU551" s="2862"/>
      <c r="CV551" s="2862"/>
      <c r="CW551" s="2862"/>
      <c r="CX551" s="2862"/>
      <c r="CY551" s="2862"/>
      <c r="CZ551" s="2862"/>
      <c r="DA551" s="2862"/>
      <c r="DB551" s="2862"/>
      <c r="DC551" s="2862"/>
      <c r="DD551" s="2862"/>
      <c r="DE551" s="2862"/>
      <c r="DF551" s="2862"/>
      <c r="DG551" s="2862"/>
      <c r="DH551" s="2862"/>
      <c r="DI551" s="2862"/>
      <c r="DJ551" s="2862"/>
      <c r="DK551" s="2862"/>
      <c r="DL551" s="2862"/>
      <c r="DM551" s="2862"/>
      <c r="DN551" s="2862"/>
      <c r="DO551" s="2862"/>
      <c r="DP551" s="2862"/>
      <c r="DQ551" s="2862"/>
      <c r="DR551" s="2862"/>
      <c r="DS551" s="2862"/>
      <c r="DT551" s="2862"/>
      <c r="DU551" s="2862"/>
      <c r="DV551" s="2862"/>
      <c r="DW551" s="2862"/>
      <c r="DX551" s="2862"/>
      <c r="DY551" s="2862"/>
      <c r="DZ551" s="2862"/>
      <c r="EA551" s="2862"/>
      <c r="EB551" s="2862"/>
      <c r="EC551" s="2862"/>
      <c r="ED551" s="2862"/>
      <c r="EE551" s="2862"/>
      <c r="EF551" s="2862"/>
      <c r="EG551" s="2862"/>
      <c r="EH551" s="2862"/>
      <c r="EI551" s="2862"/>
      <c r="EJ551" s="2862"/>
      <c r="EK551" s="2862"/>
      <c r="EL551" s="2862"/>
      <c r="EM551" s="2862"/>
      <c r="EN551" s="2862"/>
      <c r="EO551" s="2862"/>
      <c r="EP551" s="2862"/>
      <c r="EQ551" s="2862"/>
      <c r="ER551" s="2862"/>
      <c r="ES551" s="2862"/>
      <c r="ET551" s="2862"/>
      <c r="EU551" s="2862"/>
      <c r="EV551" s="2862"/>
      <c r="EW551" s="2862"/>
      <c r="EX551" s="2862"/>
      <c r="EY551" s="2862"/>
      <c r="EZ551" s="2862"/>
      <c r="FA551" s="2862"/>
      <c r="FB551" s="2862"/>
      <c r="FC551" s="3279"/>
      <c r="FD551" s="2862"/>
      <c r="FE551" s="2862"/>
      <c r="FF551" s="3280"/>
      <c r="FG551" s="3280"/>
      <c r="FH551" s="3280"/>
      <c r="FI551" s="3280"/>
      <c r="FJ551" s="3280"/>
      <c r="FK551" s="3280"/>
      <c r="FL551" s="3280"/>
      <c r="FM551" s="3280"/>
      <c r="FN551" s="3280"/>
      <c r="FO551" s="3280"/>
      <c r="FP551" s="3280"/>
      <c r="FQ551" s="3280"/>
      <c r="FR551" s="3280"/>
      <c r="FS551" s="3280"/>
      <c r="FT551" s="3280"/>
      <c r="FU551" s="3280"/>
      <c r="FV551" s="3280"/>
      <c r="FW551" s="3280"/>
      <c r="FX551" s="3280"/>
      <c r="FY551" s="3280"/>
      <c r="FZ551" s="3280"/>
      <c r="GA551" s="3280"/>
      <c r="GB551" s="3280"/>
      <c r="GC551" s="3280"/>
      <c r="GD551" s="3280"/>
      <c r="GE551" s="3280"/>
      <c r="GF551" s="3280"/>
      <c r="GG551" s="3280"/>
      <c r="GH551" s="3280"/>
      <c r="GI551" s="3280"/>
      <c r="GJ551" s="3280"/>
      <c r="GK551" s="3280"/>
      <c r="GL551" s="3280"/>
      <c r="GM551" s="3280"/>
      <c r="GN551" s="3280"/>
      <c r="GO551" s="3280"/>
      <c r="GP551" s="3280"/>
      <c r="GQ551" s="3280"/>
      <c r="GR551" s="3280"/>
      <c r="GS551" s="3280"/>
      <c r="GT551" s="3280"/>
      <c r="GU551" s="3280"/>
      <c r="GV551" s="3280"/>
      <c r="GW551" s="3280"/>
      <c r="GX551" s="3280"/>
      <c r="GY551" s="3280"/>
      <c r="GZ551" s="3280"/>
      <c r="HA551" s="3280"/>
      <c r="HB551" s="3280"/>
      <c r="HC551" s="3280"/>
      <c r="HD551" s="3280"/>
      <c r="HE551" s="3280"/>
      <c r="HF551" s="3280"/>
      <c r="HG551" s="3280"/>
      <c r="HH551" s="3280"/>
      <c r="HI551" s="3280"/>
      <c r="HJ551" s="3280"/>
      <c r="HK551" s="3280"/>
      <c r="HL551" s="3280"/>
      <c r="HM551" s="3280"/>
      <c r="HN551" s="3280"/>
      <c r="HO551" s="3280"/>
      <c r="HP551" s="3280"/>
      <c r="HQ551" s="3280"/>
      <c r="HR551" s="3280"/>
      <c r="HS551" s="3280"/>
      <c r="HT551" s="3280"/>
      <c r="HU551" s="3280"/>
      <c r="HV551" s="3280"/>
      <c r="HW551" s="3280"/>
      <c r="HX551" s="3280"/>
      <c r="HY551" s="3280"/>
      <c r="HZ551" s="3280"/>
      <c r="IA551" s="3280"/>
      <c r="IB551" s="3280"/>
      <c r="IC551" s="3280"/>
      <c r="ID551" s="3280"/>
      <c r="IE551" s="3280"/>
      <c r="IF551" s="3280"/>
      <c r="IG551" s="3280"/>
      <c r="IH551" s="3280"/>
      <c r="II551" s="3280"/>
      <c r="IJ551" s="3280"/>
      <c r="IK551" s="3280"/>
      <c r="IL551" s="3280"/>
      <c r="IM551" s="3280"/>
      <c r="IN551" s="3280"/>
    </row>
    <row r="552" spans="1:250" s="2871" customFormat="1" ht="38" x14ac:dyDescent="0.2">
      <c r="A552" s="3389" t="s">
        <v>3402</v>
      </c>
      <c r="B552" s="3060">
        <v>191</v>
      </c>
      <c r="C552" s="3060"/>
      <c r="D552" s="3060" t="s">
        <v>3271</v>
      </c>
      <c r="E552" s="3062"/>
      <c r="F552" s="3130"/>
      <c r="G552" s="3060"/>
      <c r="H552" s="3064"/>
      <c r="I552" s="3266"/>
      <c r="J552" s="3271" t="s">
        <v>2796</v>
      </c>
      <c r="K552" s="3271" t="s">
        <v>2796</v>
      </c>
      <c r="L552" s="3237" t="s">
        <v>2796</v>
      </c>
      <c r="M552" s="3275"/>
      <c r="N552" s="3147"/>
      <c r="O552" s="3147"/>
      <c r="P552" s="3147"/>
      <c r="Q552" s="3147"/>
      <c r="R552" s="3147"/>
      <c r="S552" s="3147"/>
      <c r="T552" s="3276"/>
      <c r="U552" s="3147"/>
      <c r="V552" s="3147"/>
      <c r="W552" s="3147"/>
      <c r="X552" s="3235"/>
      <c r="Y552" s="3277"/>
      <c r="Z552" s="3277"/>
      <c r="AA552" s="3087"/>
      <c r="AB552" s="3064"/>
      <c r="AC552" s="3272"/>
      <c r="AD552" s="152"/>
      <c r="AE552" s="3203"/>
      <c r="AF552" s="3032"/>
      <c r="AG552" s="3278"/>
      <c r="AH552" s="3034"/>
      <c r="AI552" s="3101"/>
      <c r="AJ552" s="199"/>
      <c r="AK552" s="199"/>
      <c r="AL552" s="199"/>
      <c r="AM552" s="199"/>
      <c r="AN552" s="199"/>
      <c r="AO552" s="199"/>
      <c r="AP552" s="199"/>
      <c r="AQ552" s="2862"/>
      <c r="AR552" s="2862"/>
      <c r="AS552" s="2862"/>
      <c r="AT552" s="2862"/>
      <c r="AU552" s="2862"/>
      <c r="AV552" s="2862"/>
      <c r="AW552" s="2862"/>
      <c r="AX552" s="2862"/>
      <c r="AY552" s="2862"/>
      <c r="AZ552" s="2862"/>
      <c r="BA552" s="2862"/>
      <c r="BB552" s="2862"/>
      <c r="BC552" s="2862"/>
      <c r="BD552" s="2862"/>
      <c r="BE552" s="2862"/>
      <c r="BF552" s="2862"/>
      <c r="BG552" s="2862"/>
      <c r="BH552" s="2862"/>
      <c r="BI552" s="2862"/>
      <c r="BJ552" s="2862"/>
      <c r="BK552" s="2862"/>
      <c r="BL552" s="2862"/>
      <c r="BM552" s="2862"/>
      <c r="BN552" s="2862"/>
      <c r="BO552" s="2862"/>
      <c r="BP552" s="2862"/>
      <c r="BQ552" s="2862"/>
      <c r="BR552" s="2862"/>
      <c r="BS552" s="2862"/>
      <c r="BT552" s="2862"/>
      <c r="BU552" s="2862"/>
      <c r="BV552" s="2862"/>
      <c r="BW552" s="2862"/>
      <c r="BX552" s="2862"/>
      <c r="BY552" s="2862"/>
      <c r="BZ552" s="2862"/>
      <c r="CA552" s="2862"/>
      <c r="CB552" s="2862"/>
      <c r="CC552" s="2862"/>
      <c r="CD552" s="2862"/>
      <c r="CE552" s="2862"/>
      <c r="CF552" s="2862"/>
      <c r="CG552" s="2862"/>
      <c r="CH552" s="2862"/>
      <c r="CI552" s="2862"/>
      <c r="CJ552" s="2862"/>
      <c r="CK552" s="2862"/>
      <c r="CL552" s="2862"/>
      <c r="CM552" s="2862"/>
      <c r="CN552" s="2862"/>
      <c r="CO552" s="2862"/>
      <c r="CP552" s="2862"/>
      <c r="CQ552" s="2862"/>
      <c r="CR552" s="2862"/>
      <c r="CS552" s="2862"/>
      <c r="CT552" s="2862"/>
      <c r="CU552" s="2862"/>
      <c r="CV552" s="2862"/>
      <c r="CW552" s="2862"/>
      <c r="CX552" s="2862"/>
      <c r="CY552" s="2862"/>
      <c r="CZ552" s="2862"/>
      <c r="DA552" s="2862"/>
      <c r="DB552" s="2862"/>
      <c r="DC552" s="2862"/>
      <c r="DD552" s="2862"/>
      <c r="DE552" s="2862"/>
      <c r="DF552" s="2862"/>
      <c r="DG552" s="2862"/>
      <c r="DH552" s="2862"/>
      <c r="DI552" s="2862"/>
      <c r="DJ552" s="2862"/>
      <c r="DK552" s="2862"/>
      <c r="DL552" s="2862"/>
      <c r="DM552" s="2862"/>
      <c r="DN552" s="2862"/>
      <c r="DO552" s="2862"/>
      <c r="DP552" s="2862"/>
      <c r="DQ552" s="2862"/>
      <c r="DR552" s="2862"/>
      <c r="DS552" s="2862"/>
      <c r="DT552" s="2862"/>
      <c r="DU552" s="2862"/>
      <c r="DV552" s="2862"/>
      <c r="DW552" s="2862"/>
      <c r="DX552" s="2862"/>
      <c r="DY552" s="2862"/>
      <c r="DZ552" s="2862"/>
      <c r="EA552" s="2862"/>
      <c r="EB552" s="2862"/>
      <c r="EC552" s="2862"/>
      <c r="ED552" s="2862"/>
      <c r="EE552" s="2862"/>
      <c r="EF552" s="2862"/>
      <c r="EG552" s="2862"/>
      <c r="EH552" s="2862"/>
      <c r="EI552" s="2862"/>
      <c r="EJ552" s="2862"/>
      <c r="EK552" s="2862"/>
      <c r="EL552" s="2862"/>
      <c r="EM552" s="2862"/>
      <c r="EN552" s="2862"/>
      <c r="EO552" s="2862"/>
      <c r="EP552" s="2862"/>
      <c r="EQ552" s="2862"/>
      <c r="ER552" s="2862"/>
      <c r="ES552" s="2862"/>
      <c r="ET552" s="2862"/>
      <c r="EU552" s="2862"/>
      <c r="EV552" s="2862"/>
      <c r="EW552" s="2862"/>
      <c r="EX552" s="2862"/>
      <c r="EY552" s="2862"/>
      <c r="EZ552" s="2862"/>
      <c r="FA552" s="2862"/>
      <c r="FB552" s="2862"/>
      <c r="FC552" s="3279"/>
      <c r="FD552" s="2862"/>
      <c r="FE552" s="2862"/>
      <c r="FF552" s="3280"/>
      <c r="FG552" s="3280"/>
      <c r="FH552" s="3280"/>
      <c r="FI552" s="3280"/>
      <c r="FJ552" s="3280"/>
      <c r="FK552" s="3280"/>
      <c r="FL552" s="3280"/>
      <c r="FM552" s="3280"/>
      <c r="FN552" s="3280"/>
      <c r="FO552" s="3280"/>
      <c r="FP552" s="3280"/>
      <c r="FQ552" s="3280"/>
      <c r="FR552" s="3280"/>
      <c r="FS552" s="3280"/>
      <c r="FT552" s="3280"/>
      <c r="FU552" s="3280"/>
      <c r="FV552" s="3280"/>
      <c r="FW552" s="3280"/>
      <c r="FX552" s="3280"/>
      <c r="FY552" s="3280"/>
      <c r="FZ552" s="3280"/>
      <c r="GA552" s="3280"/>
      <c r="GB552" s="3280"/>
      <c r="GC552" s="3280"/>
      <c r="GD552" s="3280"/>
      <c r="GE552" s="3280"/>
      <c r="GF552" s="3280"/>
      <c r="GG552" s="3280"/>
      <c r="GH552" s="3280"/>
      <c r="GI552" s="3280"/>
      <c r="GJ552" s="3280"/>
      <c r="GK552" s="3280"/>
      <c r="GL552" s="3280"/>
      <c r="GM552" s="3280"/>
      <c r="GN552" s="3280"/>
      <c r="GO552" s="3280"/>
      <c r="GP552" s="3280"/>
      <c r="GQ552" s="3280"/>
      <c r="GR552" s="3280"/>
      <c r="GS552" s="3280"/>
      <c r="GT552" s="3280"/>
      <c r="GU552" s="3280"/>
      <c r="GV552" s="3280"/>
      <c r="GW552" s="3280"/>
      <c r="GX552" s="3280"/>
      <c r="GY552" s="3280"/>
      <c r="GZ552" s="3280"/>
      <c r="HA552" s="3280"/>
      <c r="HB552" s="3280"/>
      <c r="HC552" s="3280"/>
      <c r="HD552" s="3280"/>
      <c r="HE552" s="3280"/>
      <c r="HF552" s="3280"/>
      <c r="HG552" s="3280"/>
      <c r="HH552" s="3280"/>
      <c r="HI552" s="3280"/>
      <c r="HJ552" s="3280"/>
      <c r="HK552" s="3280"/>
      <c r="HL552" s="3280"/>
      <c r="HM552" s="3280"/>
      <c r="HN552" s="3280"/>
      <c r="HO552" s="3280"/>
      <c r="HP552" s="3280"/>
      <c r="HQ552" s="3280"/>
      <c r="HR552" s="3280"/>
      <c r="HS552" s="3280"/>
      <c r="HT552" s="3280"/>
      <c r="HU552" s="3280"/>
      <c r="HV552" s="3280"/>
      <c r="HW552" s="3280"/>
      <c r="HX552" s="3280"/>
      <c r="HY552" s="3280"/>
      <c r="HZ552" s="3280"/>
      <c r="IA552" s="3280"/>
      <c r="IB552" s="3280"/>
      <c r="IC552" s="3280"/>
      <c r="ID552" s="3280"/>
      <c r="IE552" s="3280"/>
      <c r="IF552" s="3280"/>
      <c r="IG552" s="3280"/>
      <c r="IH552" s="3280"/>
      <c r="II552" s="3280"/>
      <c r="IJ552" s="3280"/>
      <c r="IK552" s="3280"/>
      <c r="IL552" s="3280"/>
      <c r="IM552" s="3280"/>
      <c r="IN552" s="3280"/>
    </row>
    <row r="553" spans="1:250" s="152" customFormat="1" ht="76" x14ac:dyDescent="0.2">
      <c r="A553" s="3389" t="s">
        <v>3561</v>
      </c>
      <c r="B553" s="3081" t="s">
        <v>3562</v>
      </c>
      <c r="C553" s="3063" t="s">
        <v>315</v>
      </c>
      <c r="D553" s="3063" t="s">
        <v>2362</v>
      </c>
      <c r="E553" s="3104">
        <v>40179</v>
      </c>
      <c r="F553" s="3105">
        <f ca="1">(YEAR(NOW())-YEAR(E553))*12+MONTH(NOW())-MONTH(E553)</f>
        <v>163</v>
      </c>
      <c r="G553" s="3063" t="s">
        <v>1280</v>
      </c>
      <c r="H553" s="3082" t="s">
        <v>1027</v>
      </c>
      <c r="I553" s="3082" t="s">
        <v>1027</v>
      </c>
      <c r="J553" s="3281" t="s">
        <v>2329</v>
      </c>
      <c r="K553" s="3271" t="s">
        <v>3375</v>
      </c>
      <c r="L553" s="3271" t="s">
        <v>3298</v>
      </c>
      <c r="M553" s="3282" t="s">
        <v>3238</v>
      </c>
      <c r="N553" s="3282" t="s">
        <v>3238</v>
      </c>
      <c r="O553" s="3060" t="s">
        <v>198</v>
      </c>
      <c r="P553" s="3060"/>
      <c r="Q553" s="3060" t="s">
        <v>2330</v>
      </c>
      <c r="R553" s="3060" t="s">
        <v>2881</v>
      </c>
      <c r="S553" s="3060" t="s">
        <v>2855</v>
      </c>
      <c r="T553" s="3060" t="s">
        <v>2855</v>
      </c>
      <c r="U553" s="152" t="s">
        <v>1885</v>
      </c>
      <c r="V553" s="152" t="s">
        <v>1885</v>
      </c>
      <c r="W553" s="152" t="s">
        <v>1885</v>
      </c>
      <c r="X553" s="152" t="s">
        <v>1885</v>
      </c>
      <c r="AA553" s="516" t="s">
        <v>2330</v>
      </c>
      <c r="AB553" s="2764" t="s">
        <v>2330</v>
      </c>
      <c r="AC553" s="2764"/>
      <c r="AD553" s="3190" t="s">
        <v>2453</v>
      </c>
      <c r="AE553" s="516" t="s">
        <v>2446</v>
      </c>
      <c r="AF553" s="2764" t="s">
        <v>1745</v>
      </c>
      <c r="AG553" s="3274" t="s">
        <v>2334</v>
      </c>
      <c r="AH553" s="3274" t="s">
        <v>2334</v>
      </c>
      <c r="AI553" s="152" t="s">
        <v>2329</v>
      </c>
      <c r="AJ553" s="2877" t="s">
        <v>2316</v>
      </c>
      <c r="AK553" s="2862" t="s">
        <v>2257</v>
      </c>
      <c r="AL553" s="152" t="s">
        <v>1737</v>
      </c>
      <c r="AM553" s="2862" t="s">
        <v>2190</v>
      </c>
      <c r="AN553" s="152" t="s">
        <v>1798</v>
      </c>
      <c r="AO553" s="152" t="s">
        <v>1885</v>
      </c>
      <c r="AP553" s="2862" t="s">
        <v>3587</v>
      </c>
      <c r="AQ553" s="2862" t="s">
        <v>3587</v>
      </c>
      <c r="AR553" s="3283"/>
      <c r="AS553" s="3283"/>
      <c r="AT553" s="3283"/>
      <c r="AU553" s="3283"/>
      <c r="AV553" s="3283"/>
      <c r="AW553" s="3283"/>
      <c r="AX553" s="3283"/>
      <c r="AY553" s="3283"/>
      <c r="AZ553" s="3283"/>
      <c r="BA553" s="3283"/>
      <c r="BB553" s="3283"/>
      <c r="BC553" s="3283"/>
      <c r="BD553" s="3283"/>
      <c r="BE553" s="3283"/>
      <c r="BF553" s="3283"/>
      <c r="BG553" s="3283"/>
      <c r="BH553" s="3283"/>
      <c r="BI553" s="3283"/>
      <c r="BJ553" s="3283"/>
      <c r="BK553" s="3283"/>
      <c r="BL553" s="3283"/>
      <c r="BM553" s="3283"/>
      <c r="BN553" s="3283"/>
      <c r="BO553" s="3283"/>
      <c r="BP553" s="3283"/>
      <c r="BQ553" s="3283"/>
      <c r="BR553" s="3283"/>
      <c r="BS553" s="3283"/>
      <c r="BT553" s="3283"/>
      <c r="BU553" s="3283"/>
      <c r="BV553" s="3283"/>
      <c r="BW553" s="3283"/>
      <c r="BX553" s="3283"/>
      <c r="BY553" s="3283"/>
      <c r="BZ553" s="3283"/>
      <c r="CA553" s="3283"/>
      <c r="CB553" s="3283"/>
      <c r="CC553" s="3283"/>
      <c r="CD553" s="3283"/>
      <c r="CE553" s="3283"/>
      <c r="CF553" s="3283"/>
      <c r="CG553" s="3283"/>
      <c r="CH553" s="3283"/>
      <c r="CI553" s="3283"/>
      <c r="CJ553" s="3283"/>
      <c r="CK553" s="3283"/>
      <c r="CL553" s="3283"/>
      <c r="CM553" s="3283"/>
      <c r="CN553" s="3283"/>
      <c r="CO553" s="3283"/>
      <c r="CP553" s="3283"/>
      <c r="CQ553" s="3283"/>
      <c r="CR553" s="3283"/>
      <c r="CS553" s="3283"/>
      <c r="CT553" s="3283"/>
      <c r="CU553" s="3283"/>
      <c r="CV553" s="3283"/>
      <c r="CW553" s="3283"/>
      <c r="CX553" s="3283"/>
      <c r="CY553" s="3283"/>
      <c r="CZ553" s="3283"/>
      <c r="DA553" s="3283"/>
      <c r="DB553" s="3283"/>
      <c r="DC553" s="3283"/>
      <c r="DD553" s="3283"/>
      <c r="DE553" s="3283"/>
      <c r="DF553" s="3283"/>
      <c r="DG553" s="3283"/>
      <c r="DH553" s="3283"/>
      <c r="DI553" s="3283"/>
      <c r="DJ553" s="3283"/>
      <c r="DK553" s="3283"/>
      <c r="DL553" s="3283"/>
      <c r="DM553" s="3283"/>
      <c r="DN553" s="3283"/>
      <c r="DO553" s="3283"/>
      <c r="DP553" s="3283"/>
      <c r="DQ553" s="3283"/>
      <c r="DR553" s="3283"/>
      <c r="DS553" s="3283"/>
      <c r="DT553" s="3283"/>
      <c r="DU553" s="3283"/>
      <c r="DV553" s="3283"/>
      <c r="DW553" s="3283"/>
      <c r="DX553" s="3283"/>
      <c r="DY553" s="3283"/>
      <c r="DZ553" s="3283"/>
      <c r="EA553" s="3283"/>
      <c r="EB553" s="3283"/>
      <c r="EC553" s="3283"/>
      <c r="ED553" s="3283"/>
      <c r="EE553" s="3283"/>
      <c r="EF553" s="3283"/>
      <c r="EG553" s="3283"/>
      <c r="EH553" s="3283"/>
      <c r="EI553" s="3283"/>
      <c r="EJ553" s="3283"/>
      <c r="EK553" s="3283"/>
      <c r="EL553" s="3283"/>
      <c r="EM553" s="3283"/>
      <c r="EN553" s="3283"/>
      <c r="EO553" s="3283"/>
      <c r="EP553" s="3283"/>
      <c r="EQ553" s="3283"/>
      <c r="ER553" s="3283"/>
      <c r="ES553" s="3283"/>
      <c r="ET553" s="3283"/>
      <c r="EU553" s="3283"/>
      <c r="EV553" s="3283"/>
      <c r="EW553" s="3283"/>
      <c r="EX553" s="3283"/>
      <c r="EY553" s="3283"/>
      <c r="EZ553" s="3283"/>
      <c r="FA553" s="3283"/>
      <c r="FB553" s="3283"/>
      <c r="FC553" s="3283"/>
      <c r="FD553" s="3284"/>
      <c r="FE553" s="3284"/>
      <c r="FF553" s="3284"/>
      <c r="FG553" s="2887"/>
      <c r="FH553" s="2887"/>
      <c r="FI553" s="2887"/>
      <c r="FJ553" s="2887"/>
      <c r="FK553" s="2887"/>
      <c r="FL553" s="2887"/>
      <c r="FM553" s="2887"/>
      <c r="FN553" s="2887"/>
      <c r="FO553" s="2887"/>
      <c r="FP553" s="2887"/>
      <c r="FQ553" s="2887"/>
      <c r="FR553" s="2887"/>
      <c r="FS553" s="2887"/>
      <c r="FT553" s="2887"/>
      <c r="FU553" s="2887"/>
      <c r="FV553" s="2887"/>
      <c r="FW553" s="2887"/>
      <c r="FX553" s="2887"/>
      <c r="FY553" s="2887"/>
      <c r="FZ553" s="2887"/>
      <c r="GA553" s="2887"/>
      <c r="GB553" s="2887"/>
      <c r="GC553" s="2887"/>
      <c r="GD553" s="2887"/>
      <c r="GE553" s="2887"/>
      <c r="GF553" s="2887"/>
      <c r="GG553" s="2887"/>
      <c r="GH553" s="2887"/>
      <c r="GI553" s="2887"/>
      <c r="GJ553" s="2887"/>
      <c r="GK553" s="2887"/>
      <c r="GL553" s="2887"/>
      <c r="GM553" s="2887"/>
      <c r="GN553" s="2887"/>
      <c r="GO553" s="2887"/>
      <c r="GP553" s="2887"/>
      <c r="GQ553" s="2887"/>
      <c r="GR553" s="2887"/>
      <c r="GS553" s="2887"/>
      <c r="GT553" s="2887"/>
      <c r="GU553" s="2887"/>
      <c r="GV553" s="2887"/>
      <c r="GW553" s="2887"/>
      <c r="GX553" s="2887"/>
      <c r="GY553" s="2887"/>
      <c r="GZ553" s="2887"/>
      <c r="HA553" s="2887"/>
      <c r="HB553" s="2887"/>
      <c r="HC553" s="2887"/>
      <c r="HD553" s="2887"/>
      <c r="HE553" s="2887"/>
      <c r="HF553" s="2887"/>
      <c r="HG553" s="2887"/>
      <c r="HH553" s="2887"/>
      <c r="HI553" s="2887"/>
      <c r="HJ553" s="2887"/>
      <c r="HK553" s="2887"/>
      <c r="HL553" s="2887"/>
      <c r="HM553" s="2887"/>
      <c r="HN553" s="2887"/>
      <c r="HO553" s="2887"/>
      <c r="HP553" s="2887"/>
      <c r="HQ553" s="2887"/>
      <c r="HR553" s="2887"/>
      <c r="HS553" s="2887"/>
      <c r="HT553" s="2887"/>
      <c r="HU553" s="2887"/>
      <c r="HV553" s="2887"/>
      <c r="HW553" s="2887"/>
      <c r="HX553" s="2887"/>
      <c r="HY553" s="2887"/>
      <c r="HZ553" s="2887"/>
      <c r="IA553" s="2887"/>
      <c r="IB553" s="2887"/>
      <c r="IC553" s="2887"/>
      <c r="ID553" s="2887"/>
      <c r="IE553" s="2887"/>
      <c r="IF553" s="2887"/>
      <c r="IG553" s="2887"/>
      <c r="IH553" s="2887"/>
      <c r="II553" s="2887"/>
      <c r="IJ553" s="2887"/>
      <c r="IK553" s="2887"/>
      <c r="IL553" s="2887"/>
    </row>
    <row r="554" spans="1:250" s="3001" customFormat="1" ht="20" customHeight="1" x14ac:dyDescent="0.15">
      <c r="A554" s="3671"/>
      <c r="B554" s="3070" t="s">
        <v>1278</v>
      </c>
      <c r="C554" s="3070" t="s">
        <v>170</v>
      </c>
      <c r="D554" s="3071" t="s">
        <v>129</v>
      </c>
      <c r="E554" s="3071" t="s">
        <v>150</v>
      </c>
      <c r="F554" s="3073" t="s">
        <v>1921</v>
      </c>
      <c r="G554" s="3071" t="s">
        <v>1920</v>
      </c>
      <c r="H554" s="3071" t="s">
        <v>1928</v>
      </c>
      <c r="I554" s="3071" t="s">
        <v>1893</v>
      </c>
      <c r="J554" s="3071" t="s">
        <v>984</v>
      </c>
      <c r="K554" s="3074">
        <v>44463</v>
      </c>
      <c r="L554" s="3074">
        <v>44367</v>
      </c>
      <c r="M554" s="3114">
        <v>44351</v>
      </c>
      <c r="N554" s="3074">
        <v>44320</v>
      </c>
      <c r="O554" s="3074">
        <v>44296</v>
      </c>
      <c r="P554" s="3111" t="s">
        <v>3114</v>
      </c>
      <c r="Q554" s="3251">
        <v>44232</v>
      </c>
      <c r="R554" s="3071" t="s">
        <v>2941</v>
      </c>
      <c r="S554" s="3071" t="s">
        <v>2876</v>
      </c>
      <c r="T554" s="3071" t="s">
        <v>2888</v>
      </c>
      <c r="U554" s="3071" t="s">
        <v>2848</v>
      </c>
      <c r="V554" s="3250">
        <v>43931</v>
      </c>
      <c r="W554" s="3251">
        <v>43914</v>
      </c>
      <c r="X554" s="3251">
        <v>43537</v>
      </c>
      <c r="Y554" s="3251">
        <v>43894</v>
      </c>
      <c r="Z554" s="3074">
        <v>43796</v>
      </c>
      <c r="AA554" s="3074">
        <v>43736</v>
      </c>
      <c r="AB554" s="3071" t="s">
        <v>2500</v>
      </c>
      <c r="AC554" s="3071" t="s">
        <v>2490</v>
      </c>
      <c r="AD554" s="3071" t="s">
        <v>2465</v>
      </c>
      <c r="AE554" s="3075" t="s">
        <v>2451</v>
      </c>
      <c r="AF554" s="3076" t="e">
        <f>#REF!</f>
        <v>#REF!</v>
      </c>
      <c r="AG554" s="3077" t="s">
        <v>2386</v>
      </c>
      <c r="AH554" s="3115" t="s">
        <v>2344</v>
      </c>
      <c r="AI554" s="3116" t="s">
        <v>2333</v>
      </c>
      <c r="AJ554" s="2995" t="s">
        <v>2318</v>
      </c>
      <c r="AK554" s="2999" t="s">
        <v>2295</v>
      </c>
      <c r="AL554" s="2995" t="s">
        <v>2237</v>
      </c>
      <c r="AM554" s="2995" t="s">
        <v>2203</v>
      </c>
      <c r="AN554" s="2995" t="s">
        <v>2187</v>
      </c>
      <c r="AO554" s="2995" t="s">
        <v>2158</v>
      </c>
      <c r="AP554" s="2995"/>
      <c r="AQ554" s="2995"/>
      <c r="AR554" s="2995" t="s">
        <v>2105</v>
      </c>
      <c r="AS554" s="2995"/>
      <c r="AT554" s="2995"/>
      <c r="AU554" s="2995"/>
      <c r="AV554" s="2995"/>
      <c r="AW554" s="2995"/>
      <c r="AX554" s="2995"/>
      <c r="AY554" s="2995"/>
      <c r="AZ554" s="2995"/>
      <c r="BA554" s="2995"/>
      <c r="BB554" s="2995"/>
      <c r="BC554" s="2995"/>
      <c r="BD554" s="2995"/>
      <c r="BE554" s="2995"/>
      <c r="BF554" s="2995"/>
      <c r="BG554" s="2995"/>
      <c r="BH554" s="2995"/>
      <c r="BI554" s="2995"/>
      <c r="BJ554" s="2995"/>
      <c r="BK554" s="2995"/>
      <c r="BL554" s="2995"/>
      <c r="BM554" s="2995"/>
      <c r="BN554" s="2995"/>
      <c r="BO554" s="2995"/>
      <c r="BP554" s="2995"/>
      <c r="BQ554" s="2995"/>
      <c r="BR554" s="2995"/>
      <c r="BS554" s="2995"/>
      <c r="BT554" s="2995"/>
      <c r="BU554" s="2995"/>
      <c r="BV554" s="2995"/>
      <c r="BW554" s="2995"/>
      <c r="BX554" s="2995"/>
      <c r="BY554" s="2995"/>
      <c r="BZ554" s="2995"/>
      <c r="CA554" s="2995"/>
      <c r="CB554" s="2995"/>
      <c r="CC554" s="2995"/>
      <c r="CD554" s="2995"/>
      <c r="CE554" s="2995"/>
      <c r="CF554" s="2995"/>
      <c r="CG554" s="2995"/>
      <c r="CH554" s="2995"/>
      <c r="CI554" s="2995"/>
      <c r="CJ554" s="2995"/>
      <c r="CK554" s="2995"/>
      <c r="CL554" s="2995"/>
      <c r="CM554" s="2995"/>
      <c r="CN554" s="2995"/>
      <c r="CO554" s="2995"/>
      <c r="CP554" s="2995"/>
      <c r="CQ554" s="2995"/>
      <c r="CR554" s="2995"/>
      <c r="CS554" s="2995"/>
      <c r="CT554" s="2995"/>
      <c r="CU554" s="2995"/>
      <c r="CV554" s="2995"/>
      <c r="CW554" s="2995"/>
      <c r="CX554" s="2995"/>
      <c r="CY554" s="2995"/>
      <c r="CZ554" s="2995"/>
      <c r="DA554" s="2995"/>
      <c r="DB554" s="2995"/>
      <c r="DC554" s="2995"/>
      <c r="DD554" s="2995"/>
      <c r="DE554" s="2995"/>
      <c r="DF554" s="2995"/>
      <c r="DG554" s="2995"/>
      <c r="DH554" s="2995"/>
      <c r="DI554" s="2995"/>
      <c r="DJ554" s="2995"/>
      <c r="DK554" s="2995"/>
      <c r="DL554" s="2995"/>
      <c r="DM554" s="2995"/>
      <c r="DN554" s="2995"/>
      <c r="DO554" s="2995"/>
      <c r="DP554" s="2995"/>
      <c r="DQ554" s="2995"/>
      <c r="DR554" s="2995"/>
      <c r="DS554" s="2995"/>
      <c r="DT554" s="2995"/>
      <c r="DU554" s="2995"/>
      <c r="DV554" s="2995"/>
      <c r="DW554" s="2995"/>
      <c r="DX554" s="2995"/>
      <c r="DY554" s="2995"/>
      <c r="DZ554" s="2995"/>
      <c r="EA554" s="2995"/>
      <c r="EB554" s="2995"/>
      <c r="EC554" s="2995"/>
      <c r="ED554" s="2995"/>
      <c r="EE554" s="2995"/>
      <c r="EF554" s="2995"/>
      <c r="EG554" s="2995"/>
      <c r="EH554" s="2995"/>
      <c r="EI554" s="2995"/>
      <c r="EJ554" s="2995"/>
      <c r="EK554" s="2995"/>
      <c r="EL554" s="2995"/>
      <c r="EM554" s="2995"/>
      <c r="EN554" s="2995"/>
      <c r="EO554" s="2995"/>
      <c r="EP554" s="2995"/>
      <c r="EQ554" s="2995"/>
      <c r="ER554" s="2995"/>
      <c r="ES554" s="2995"/>
      <c r="ET554" s="2995"/>
      <c r="EU554" s="2995"/>
      <c r="EV554" s="2995"/>
      <c r="EW554" s="2995"/>
      <c r="EX554" s="2995"/>
      <c r="EY554" s="2995"/>
      <c r="EZ554" s="2995"/>
      <c r="FA554" s="2995"/>
      <c r="FB554" s="2995"/>
      <c r="FC554" s="2995"/>
      <c r="FD554" s="2995"/>
      <c r="FE554" s="3000"/>
    </row>
    <row r="555" spans="1:250" s="3197" customFormat="1" ht="38" x14ac:dyDescent="0.15">
      <c r="A555" s="3669" t="s">
        <v>3577</v>
      </c>
      <c r="B555" s="3048">
        <v>202</v>
      </c>
      <c r="C555" s="3048"/>
      <c r="D555" s="3048"/>
      <c r="E555" s="3048" t="s">
        <v>3271</v>
      </c>
      <c r="F555" s="3329"/>
      <c r="G555" s="3330">
        <v>24</v>
      </c>
      <c r="H555" s="3048"/>
      <c r="I555" s="3119"/>
      <c r="J555" s="3119"/>
      <c r="K555" s="3331" t="s">
        <v>2329</v>
      </c>
      <c r="L555" s="3331" t="s">
        <v>2329</v>
      </c>
      <c r="M555" s="3332" t="s">
        <v>2329</v>
      </c>
      <c r="N555" s="3333" t="s">
        <v>2329</v>
      </c>
      <c r="O555" s="3334"/>
      <c r="P555" s="3157"/>
      <c r="Q555" s="3157"/>
      <c r="R555" s="3157"/>
      <c r="S555" s="3157"/>
      <c r="T555" s="3157"/>
      <c r="U555" s="3157"/>
      <c r="V555" s="3335"/>
      <c r="W555" s="3157"/>
      <c r="X555" s="3157"/>
      <c r="Y555" s="3157"/>
      <c r="Z555" s="3277"/>
      <c r="AA555" s="3277"/>
      <c r="AB555" s="3277"/>
      <c r="AC555" s="3095"/>
      <c r="AD555" s="3119"/>
      <c r="AE555" s="3272"/>
      <c r="AF555" s="516"/>
      <c r="AG555" s="3336"/>
      <c r="AH555" s="3337"/>
      <c r="AI555" s="3338"/>
      <c r="AJ555" s="3339"/>
      <c r="AK555" s="3340"/>
      <c r="AL555" s="715"/>
      <c r="AM555" s="715"/>
      <c r="AN555" s="715"/>
      <c r="AO555" s="715"/>
      <c r="AP555" s="715"/>
      <c r="AQ555" s="715"/>
      <c r="AR555" s="715"/>
      <c r="AS555" s="3273"/>
      <c r="AT555" s="3273"/>
      <c r="AU555" s="3273"/>
      <c r="AV555" s="3273"/>
      <c r="AW555" s="3273"/>
      <c r="AX555" s="3273"/>
      <c r="AY555" s="3273"/>
      <c r="AZ555" s="3273"/>
      <c r="BA555" s="3273"/>
      <c r="BB555" s="3273"/>
      <c r="BC555" s="3273"/>
      <c r="BD555" s="3273"/>
      <c r="BE555" s="3273"/>
      <c r="BF555" s="3273"/>
      <c r="BG555" s="3273"/>
      <c r="BH555" s="3273"/>
      <c r="BI555" s="3273"/>
      <c r="BJ555" s="3273"/>
      <c r="BK555" s="3273"/>
      <c r="BL555" s="3273"/>
      <c r="BM555" s="3273"/>
      <c r="BN555" s="3273"/>
      <c r="BO555" s="3273"/>
      <c r="BP555" s="3273"/>
      <c r="BQ555" s="3273"/>
      <c r="BR555" s="3273"/>
      <c r="BS555" s="3273"/>
      <c r="BT555" s="3273"/>
      <c r="BU555" s="3273"/>
      <c r="BV555" s="3273"/>
      <c r="BW555" s="3273"/>
      <c r="BX555" s="3273"/>
      <c r="BY555" s="3273"/>
      <c r="BZ555" s="3273"/>
      <c r="CA555" s="3273"/>
      <c r="CB555" s="3273"/>
      <c r="CC555" s="3273"/>
      <c r="CD555" s="3273"/>
      <c r="CE555" s="3273"/>
      <c r="CF555" s="3273"/>
      <c r="CG555" s="3273"/>
      <c r="CH555" s="3273"/>
      <c r="CI555" s="3273"/>
      <c r="CJ555" s="3273"/>
      <c r="CK555" s="3273"/>
      <c r="CL555" s="3273"/>
      <c r="CM555" s="3273"/>
      <c r="CN555" s="3273"/>
      <c r="CO555" s="3273"/>
      <c r="CP555" s="3273"/>
      <c r="CQ555" s="3273"/>
      <c r="CR555" s="3273"/>
      <c r="CS555" s="3273"/>
      <c r="CT555" s="3273"/>
      <c r="CU555" s="3273"/>
      <c r="CV555" s="3273"/>
      <c r="CW555" s="3273"/>
      <c r="CX555" s="3273"/>
      <c r="CY555" s="3273"/>
      <c r="CZ555" s="3273"/>
      <c r="DA555" s="3273"/>
      <c r="DB555" s="3273"/>
      <c r="DC555" s="3273"/>
      <c r="DD555" s="3273"/>
      <c r="DE555" s="3273"/>
      <c r="DF555" s="3273"/>
      <c r="DG555" s="3273"/>
      <c r="DH555" s="3273"/>
      <c r="DI555" s="3273"/>
      <c r="DJ555" s="3273"/>
      <c r="DK555" s="3273"/>
      <c r="DL555" s="3273"/>
      <c r="DM555" s="3273"/>
      <c r="DN555" s="3273"/>
      <c r="DO555" s="3273"/>
      <c r="DP555" s="3273"/>
      <c r="DQ555" s="3273"/>
      <c r="DR555" s="3273"/>
      <c r="DS555" s="3273"/>
      <c r="DT555" s="3273"/>
      <c r="DU555" s="3273"/>
      <c r="DV555" s="3273"/>
      <c r="DW555" s="3273"/>
      <c r="DX555" s="3273"/>
      <c r="DY555" s="3273"/>
      <c r="DZ555" s="3273"/>
      <c r="EA555" s="3273"/>
      <c r="EB555" s="3273"/>
      <c r="EC555" s="3273"/>
      <c r="ED555" s="3273"/>
      <c r="EE555" s="3273"/>
      <c r="EF555" s="3273"/>
      <c r="EG555" s="3273"/>
      <c r="EH555" s="3273"/>
      <c r="EI555" s="3273"/>
      <c r="EJ555" s="3273"/>
      <c r="EK555" s="3273"/>
      <c r="EL555" s="3273"/>
      <c r="EM555" s="3273"/>
      <c r="EN555" s="3273"/>
      <c r="EO555" s="3273"/>
      <c r="EP555" s="3273"/>
      <c r="EQ555" s="3273"/>
      <c r="ER555" s="3273"/>
      <c r="ES555" s="3273"/>
      <c r="ET555" s="3273"/>
      <c r="EU555" s="3273"/>
      <c r="EV555" s="3273"/>
      <c r="EW555" s="3273"/>
      <c r="EX555" s="3273"/>
      <c r="EY555" s="3273"/>
      <c r="EZ555" s="3273"/>
      <c r="FA555" s="3273"/>
      <c r="FB555" s="3273"/>
      <c r="FC555" s="3273"/>
      <c r="FD555" s="3273"/>
      <c r="FE555" s="3341"/>
      <c r="FF555" s="3273"/>
      <c r="FG555" s="3273"/>
      <c r="FH555" s="3342"/>
      <c r="FI555" s="3342"/>
      <c r="FJ555" s="3342"/>
      <c r="FK555" s="3342"/>
      <c r="FL555" s="3342"/>
      <c r="FM555" s="3342"/>
      <c r="FN555" s="3342"/>
      <c r="FO555" s="3342"/>
      <c r="FP555" s="3342"/>
      <c r="FQ555" s="3342"/>
      <c r="FR555" s="3342"/>
      <c r="FS555" s="3342"/>
      <c r="FT555" s="3342"/>
      <c r="FU555" s="3342"/>
      <c r="FV555" s="3342"/>
      <c r="FW555" s="3342"/>
      <c r="FX555" s="3342"/>
      <c r="FY555" s="3342"/>
      <c r="FZ555" s="3342"/>
      <c r="GA555" s="3342"/>
      <c r="GB555" s="3342"/>
      <c r="GC555" s="3342"/>
      <c r="GD555" s="3342"/>
      <c r="GE555" s="3342"/>
      <c r="GF555" s="3342"/>
      <c r="GG555" s="3342"/>
      <c r="GH555" s="3342"/>
      <c r="GI555" s="3342"/>
      <c r="GJ555" s="3342"/>
      <c r="GK555" s="3342"/>
      <c r="GL555" s="3342"/>
      <c r="GM555" s="3342"/>
      <c r="GN555" s="3342"/>
      <c r="GO555" s="3342"/>
      <c r="GP555" s="3342"/>
      <c r="GQ555" s="3342"/>
      <c r="GR555" s="3342"/>
      <c r="GS555" s="3342"/>
      <c r="GT555" s="3342"/>
      <c r="GU555" s="3342"/>
      <c r="GV555" s="3342"/>
      <c r="GW555" s="3342"/>
      <c r="GX555" s="3342"/>
      <c r="GY555" s="3342"/>
      <c r="GZ555" s="3342"/>
      <c r="HA555" s="3342"/>
      <c r="HB555" s="3342"/>
      <c r="HC555" s="3342"/>
      <c r="HD555" s="3342"/>
      <c r="HE555" s="3342"/>
      <c r="HF555" s="3342"/>
      <c r="HG555" s="3342"/>
      <c r="HH555" s="3342"/>
      <c r="HI555" s="3342"/>
      <c r="HJ555" s="3342"/>
      <c r="HK555" s="3342"/>
      <c r="HL555" s="3342"/>
      <c r="HM555" s="3342"/>
      <c r="HN555" s="3342"/>
      <c r="HO555" s="3342"/>
      <c r="HP555" s="3342"/>
      <c r="HQ555" s="3342"/>
      <c r="HR555" s="3342"/>
      <c r="HS555" s="3342"/>
      <c r="HT555" s="3342"/>
      <c r="HU555" s="3342"/>
      <c r="HV555" s="3342"/>
      <c r="HW555" s="3342"/>
      <c r="HX555" s="3342"/>
      <c r="HY555" s="3342"/>
      <c r="HZ555" s="3342"/>
      <c r="IA555" s="3342"/>
      <c r="IB555" s="3342"/>
      <c r="IC555" s="3342"/>
      <c r="ID555" s="3342"/>
      <c r="IE555" s="3342"/>
      <c r="IF555" s="3342"/>
      <c r="IG555" s="3342"/>
      <c r="IH555" s="3342"/>
      <c r="II555" s="3342"/>
      <c r="IJ555" s="3342"/>
      <c r="IK555" s="3342"/>
      <c r="IL555" s="3342"/>
      <c r="IM555" s="3342"/>
      <c r="IN555" s="3342"/>
      <c r="IO555" s="3342"/>
      <c r="IP555" s="3342"/>
    </row>
    <row r="556" spans="1:250" s="3197" customFormat="1" ht="38" x14ac:dyDescent="0.15">
      <c r="A556" s="3669" t="s">
        <v>3577</v>
      </c>
      <c r="B556" s="3048" t="s">
        <v>3253</v>
      </c>
      <c r="C556" s="3048" t="s">
        <v>238</v>
      </c>
      <c r="D556" s="3048"/>
      <c r="E556" s="3048" t="s">
        <v>3271</v>
      </c>
      <c r="F556" s="3329"/>
      <c r="G556" s="3330">
        <v>24</v>
      </c>
      <c r="H556" s="3048"/>
      <c r="I556" s="3119"/>
      <c r="J556" s="3119"/>
      <c r="K556" s="3331" t="s">
        <v>2329</v>
      </c>
      <c r="L556" s="3331" t="s">
        <v>2329</v>
      </c>
      <c r="M556" s="3332" t="s">
        <v>2329</v>
      </c>
      <c r="N556" s="3333" t="s">
        <v>2329</v>
      </c>
      <c r="O556" s="3334"/>
      <c r="P556" s="3157"/>
      <c r="Q556" s="3157"/>
      <c r="R556" s="3157"/>
      <c r="S556" s="3157"/>
      <c r="T556" s="3157"/>
      <c r="U556" s="3157"/>
      <c r="V556" s="3335"/>
      <c r="W556" s="3157"/>
      <c r="X556" s="3157"/>
      <c r="Y556" s="3157"/>
      <c r="Z556" s="3277"/>
      <c r="AA556" s="3277"/>
      <c r="AB556" s="3277"/>
      <c r="AC556" s="3095"/>
      <c r="AD556" s="3119"/>
      <c r="AE556" s="3272"/>
      <c r="AF556" s="516"/>
      <c r="AG556" s="3336"/>
      <c r="AH556" s="3337"/>
      <c r="AI556" s="3338"/>
      <c r="AJ556" s="3339"/>
      <c r="AK556" s="3340"/>
      <c r="AL556" s="715"/>
      <c r="AM556" s="715"/>
      <c r="AN556" s="715"/>
      <c r="AO556" s="715"/>
      <c r="AP556" s="715"/>
      <c r="AQ556" s="715"/>
      <c r="AR556" s="715"/>
      <c r="AS556" s="3273"/>
      <c r="AT556" s="3273"/>
      <c r="AU556" s="3273"/>
      <c r="AV556" s="3273"/>
      <c r="AW556" s="3273"/>
      <c r="AX556" s="3273"/>
      <c r="AY556" s="3273"/>
      <c r="AZ556" s="3273"/>
      <c r="BA556" s="3273"/>
      <c r="BB556" s="3273"/>
      <c r="BC556" s="3273"/>
      <c r="BD556" s="3273"/>
      <c r="BE556" s="3273"/>
      <c r="BF556" s="3273"/>
      <c r="BG556" s="3273"/>
      <c r="BH556" s="3273"/>
      <c r="BI556" s="3273"/>
      <c r="BJ556" s="3273"/>
      <c r="BK556" s="3273"/>
      <c r="BL556" s="3273"/>
      <c r="BM556" s="3273"/>
      <c r="BN556" s="3273"/>
      <c r="BO556" s="3273"/>
      <c r="BP556" s="3273"/>
      <c r="BQ556" s="3273"/>
      <c r="BR556" s="3273"/>
      <c r="BS556" s="3273"/>
      <c r="BT556" s="3273"/>
      <c r="BU556" s="3273"/>
      <c r="BV556" s="3273"/>
      <c r="BW556" s="3273"/>
      <c r="BX556" s="3273"/>
      <c r="BY556" s="3273"/>
      <c r="BZ556" s="3273"/>
      <c r="CA556" s="3273"/>
      <c r="CB556" s="3273"/>
      <c r="CC556" s="3273"/>
      <c r="CD556" s="3273"/>
      <c r="CE556" s="3273"/>
      <c r="CF556" s="3273"/>
      <c r="CG556" s="3273"/>
      <c r="CH556" s="3273"/>
      <c r="CI556" s="3273"/>
      <c r="CJ556" s="3273"/>
      <c r="CK556" s="3273"/>
      <c r="CL556" s="3273"/>
      <c r="CM556" s="3273"/>
      <c r="CN556" s="3273"/>
      <c r="CO556" s="3273"/>
      <c r="CP556" s="3273"/>
      <c r="CQ556" s="3273"/>
      <c r="CR556" s="3273"/>
      <c r="CS556" s="3273"/>
      <c r="CT556" s="3273"/>
      <c r="CU556" s="3273"/>
      <c r="CV556" s="3273"/>
      <c r="CW556" s="3273"/>
      <c r="CX556" s="3273"/>
      <c r="CY556" s="3273"/>
      <c r="CZ556" s="3273"/>
      <c r="DA556" s="3273"/>
      <c r="DB556" s="3273"/>
      <c r="DC556" s="3273"/>
      <c r="DD556" s="3273"/>
      <c r="DE556" s="3273"/>
      <c r="DF556" s="3273"/>
      <c r="DG556" s="3273"/>
      <c r="DH556" s="3273"/>
      <c r="DI556" s="3273"/>
      <c r="DJ556" s="3273"/>
      <c r="DK556" s="3273"/>
      <c r="DL556" s="3273"/>
      <c r="DM556" s="3273"/>
      <c r="DN556" s="3273"/>
      <c r="DO556" s="3273"/>
      <c r="DP556" s="3273"/>
      <c r="DQ556" s="3273"/>
      <c r="DR556" s="3273"/>
      <c r="DS556" s="3273"/>
      <c r="DT556" s="3273"/>
      <c r="DU556" s="3273"/>
      <c r="DV556" s="3273"/>
      <c r="DW556" s="3273"/>
      <c r="DX556" s="3273"/>
      <c r="DY556" s="3273"/>
      <c r="DZ556" s="3273"/>
      <c r="EA556" s="3273"/>
      <c r="EB556" s="3273"/>
      <c r="EC556" s="3273"/>
      <c r="ED556" s="3273"/>
      <c r="EE556" s="3273"/>
      <c r="EF556" s="3273"/>
      <c r="EG556" s="3273"/>
      <c r="EH556" s="3273"/>
      <c r="EI556" s="3273"/>
      <c r="EJ556" s="3273"/>
      <c r="EK556" s="3273"/>
      <c r="EL556" s="3273"/>
      <c r="EM556" s="3273"/>
      <c r="EN556" s="3273"/>
      <c r="EO556" s="3273"/>
      <c r="EP556" s="3273"/>
      <c r="EQ556" s="3273"/>
      <c r="ER556" s="3273"/>
      <c r="ES556" s="3273"/>
      <c r="ET556" s="3273"/>
      <c r="EU556" s="3273"/>
      <c r="EV556" s="3273"/>
      <c r="EW556" s="3273"/>
      <c r="EX556" s="3273"/>
      <c r="EY556" s="3273"/>
      <c r="EZ556" s="3273"/>
      <c r="FA556" s="3273"/>
      <c r="FB556" s="3273"/>
      <c r="FC556" s="3273"/>
      <c r="FD556" s="3273"/>
      <c r="FE556" s="3341"/>
      <c r="FF556" s="3273"/>
      <c r="FG556" s="3273"/>
      <c r="FH556" s="3342"/>
      <c r="FI556" s="3342"/>
      <c r="FJ556" s="3342"/>
      <c r="FK556" s="3342"/>
      <c r="FL556" s="3342"/>
      <c r="FM556" s="3342"/>
      <c r="FN556" s="3342"/>
      <c r="FO556" s="3342"/>
      <c r="FP556" s="3342"/>
      <c r="FQ556" s="3342"/>
      <c r="FR556" s="3342"/>
      <c r="FS556" s="3342"/>
      <c r="FT556" s="3342"/>
      <c r="FU556" s="3342"/>
      <c r="FV556" s="3342"/>
      <c r="FW556" s="3342"/>
      <c r="FX556" s="3342"/>
      <c r="FY556" s="3342"/>
      <c r="FZ556" s="3342"/>
      <c r="GA556" s="3342"/>
      <c r="GB556" s="3342"/>
      <c r="GC556" s="3342"/>
      <c r="GD556" s="3342"/>
      <c r="GE556" s="3342"/>
      <c r="GF556" s="3342"/>
      <c r="GG556" s="3342"/>
      <c r="GH556" s="3342"/>
      <c r="GI556" s="3342"/>
      <c r="GJ556" s="3342"/>
      <c r="GK556" s="3342"/>
      <c r="GL556" s="3342"/>
      <c r="GM556" s="3342"/>
      <c r="GN556" s="3342"/>
      <c r="GO556" s="3342"/>
      <c r="GP556" s="3342"/>
      <c r="GQ556" s="3342"/>
      <c r="GR556" s="3342"/>
      <c r="GS556" s="3342"/>
      <c r="GT556" s="3342"/>
      <c r="GU556" s="3342"/>
      <c r="GV556" s="3342"/>
      <c r="GW556" s="3342"/>
      <c r="GX556" s="3342"/>
      <c r="GY556" s="3342"/>
      <c r="GZ556" s="3342"/>
      <c r="HA556" s="3342"/>
      <c r="HB556" s="3342"/>
      <c r="HC556" s="3342"/>
      <c r="HD556" s="3342"/>
      <c r="HE556" s="3342"/>
      <c r="HF556" s="3342"/>
      <c r="HG556" s="3342"/>
      <c r="HH556" s="3342"/>
      <c r="HI556" s="3342"/>
      <c r="HJ556" s="3342"/>
      <c r="HK556" s="3342"/>
      <c r="HL556" s="3342"/>
      <c r="HM556" s="3342"/>
      <c r="HN556" s="3342"/>
      <c r="HO556" s="3342"/>
      <c r="HP556" s="3342"/>
      <c r="HQ556" s="3342"/>
      <c r="HR556" s="3342"/>
      <c r="HS556" s="3342"/>
      <c r="HT556" s="3342"/>
      <c r="HU556" s="3342"/>
      <c r="HV556" s="3342"/>
      <c r="HW556" s="3342"/>
      <c r="HX556" s="3342"/>
      <c r="HY556" s="3342"/>
      <c r="HZ556" s="3342"/>
      <c r="IA556" s="3342"/>
      <c r="IB556" s="3342"/>
      <c r="IC556" s="3342"/>
      <c r="ID556" s="3342"/>
      <c r="IE556" s="3342"/>
      <c r="IF556" s="3342"/>
      <c r="IG556" s="3342"/>
      <c r="IH556" s="3342"/>
      <c r="II556" s="3342"/>
      <c r="IJ556" s="3342"/>
      <c r="IK556" s="3342"/>
      <c r="IL556" s="3342"/>
      <c r="IM556" s="3342"/>
      <c r="IN556" s="3342"/>
      <c r="IO556" s="3342"/>
      <c r="IP556" s="3342"/>
    </row>
    <row r="557" spans="1:250" s="3197" customFormat="1" ht="38" x14ac:dyDescent="0.15">
      <c r="A557" s="3669" t="s">
        <v>3577</v>
      </c>
      <c r="B557" s="3048" t="s">
        <v>3256</v>
      </c>
      <c r="C557" s="3048"/>
      <c r="D557" s="3048"/>
      <c r="E557" s="3048" t="s">
        <v>3271</v>
      </c>
      <c r="F557" s="3329"/>
      <c r="G557" s="3330">
        <v>24</v>
      </c>
      <c r="H557" s="3048"/>
      <c r="I557" s="3119"/>
      <c r="J557" s="3119"/>
      <c r="K557" s="3331" t="s">
        <v>2329</v>
      </c>
      <c r="L557" s="3343" t="s">
        <v>2796</v>
      </c>
      <c r="M557" s="3343" t="s">
        <v>2796</v>
      </c>
      <c r="N557" s="3333" t="s">
        <v>2796</v>
      </c>
      <c r="O557" s="3334"/>
      <c r="P557" s="3157"/>
      <c r="Q557" s="3157"/>
      <c r="R557" s="3157"/>
      <c r="S557" s="3157"/>
      <c r="T557" s="3157"/>
      <c r="U557" s="3157"/>
      <c r="V557" s="3335"/>
      <c r="W557" s="3157"/>
      <c r="X557" s="3157"/>
      <c r="Y557" s="3157"/>
      <c r="Z557" s="3277"/>
      <c r="AA557" s="3277"/>
      <c r="AB557" s="3277"/>
      <c r="AC557" s="3095"/>
      <c r="AD557" s="3119"/>
      <c r="AE557" s="3272"/>
      <c r="AF557" s="516"/>
      <c r="AG557" s="3336"/>
      <c r="AH557" s="3337"/>
      <c r="AI557" s="3338"/>
      <c r="AJ557" s="3339"/>
      <c r="AK557" s="3340"/>
      <c r="AL557" s="715"/>
      <c r="AM557" s="715"/>
      <c r="AN557" s="715"/>
      <c r="AO557" s="715"/>
      <c r="AP557" s="715"/>
      <c r="AQ557" s="715"/>
      <c r="AR557" s="715"/>
      <c r="AS557" s="3273"/>
      <c r="AT557" s="3273"/>
      <c r="AU557" s="3273"/>
      <c r="AV557" s="3273"/>
      <c r="AW557" s="3273"/>
      <c r="AX557" s="3273"/>
      <c r="AY557" s="3273"/>
      <c r="AZ557" s="3273"/>
      <c r="BA557" s="3273"/>
      <c r="BB557" s="3273"/>
      <c r="BC557" s="3273"/>
      <c r="BD557" s="3273"/>
      <c r="BE557" s="3273"/>
      <c r="BF557" s="3273"/>
      <c r="BG557" s="3273"/>
      <c r="BH557" s="3273"/>
      <c r="BI557" s="3273"/>
      <c r="BJ557" s="3273"/>
      <c r="BK557" s="3273"/>
      <c r="BL557" s="3273"/>
      <c r="BM557" s="3273"/>
      <c r="BN557" s="3273"/>
      <c r="BO557" s="3273"/>
      <c r="BP557" s="3273"/>
      <c r="BQ557" s="3273"/>
      <c r="BR557" s="3273"/>
      <c r="BS557" s="3273"/>
      <c r="BT557" s="3273"/>
      <c r="BU557" s="3273"/>
      <c r="BV557" s="3273"/>
      <c r="BW557" s="3273"/>
      <c r="BX557" s="3273"/>
      <c r="BY557" s="3273"/>
      <c r="BZ557" s="3273"/>
      <c r="CA557" s="3273"/>
      <c r="CB557" s="3273"/>
      <c r="CC557" s="3273"/>
      <c r="CD557" s="3273"/>
      <c r="CE557" s="3273"/>
      <c r="CF557" s="3273"/>
      <c r="CG557" s="3273"/>
      <c r="CH557" s="3273"/>
      <c r="CI557" s="3273"/>
      <c r="CJ557" s="3273"/>
      <c r="CK557" s="3273"/>
      <c r="CL557" s="3273"/>
      <c r="CM557" s="3273"/>
      <c r="CN557" s="3273"/>
      <c r="CO557" s="3273"/>
      <c r="CP557" s="3273"/>
      <c r="CQ557" s="3273"/>
      <c r="CR557" s="3273"/>
      <c r="CS557" s="3273"/>
      <c r="CT557" s="3273"/>
      <c r="CU557" s="3273"/>
      <c r="CV557" s="3273"/>
      <c r="CW557" s="3273"/>
      <c r="CX557" s="3273"/>
      <c r="CY557" s="3273"/>
      <c r="CZ557" s="3273"/>
      <c r="DA557" s="3273"/>
      <c r="DB557" s="3273"/>
      <c r="DC557" s="3273"/>
      <c r="DD557" s="3273"/>
      <c r="DE557" s="3273"/>
      <c r="DF557" s="3273"/>
      <c r="DG557" s="3273"/>
      <c r="DH557" s="3273"/>
      <c r="DI557" s="3273"/>
      <c r="DJ557" s="3273"/>
      <c r="DK557" s="3273"/>
      <c r="DL557" s="3273"/>
      <c r="DM557" s="3273"/>
      <c r="DN557" s="3273"/>
      <c r="DO557" s="3273"/>
      <c r="DP557" s="3273"/>
      <c r="DQ557" s="3273"/>
      <c r="DR557" s="3273"/>
      <c r="DS557" s="3273"/>
      <c r="DT557" s="3273"/>
      <c r="DU557" s="3273"/>
      <c r="DV557" s="3273"/>
      <c r="DW557" s="3273"/>
      <c r="DX557" s="3273"/>
      <c r="DY557" s="3273"/>
      <c r="DZ557" s="3273"/>
      <c r="EA557" s="3273"/>
      <c r="EB557" s="3273"/>
      <c r="EC557" s="3273"/>
      <c r="ED557" s="3273"/>
      <c r="EE557" s="3273"/>
      <c r="EF557" s="3273"/>
      <c r="EG557" s="3273"/>
      <c r="EH557" s="3273"/>
      <c r="EI557" s="3273"/>
      <c r="EJ557" s="3273"/>
      <c r="EK557" s="3273"/>
      <c r="EL557" s="3273"/>
      <c r="EM557" s="3273"/>
      <c r="EN557" s="3273"/>
      <c r="EO557" s="3273"/>
      <c r="EP557" s="3273"/>
      <c r="EQ557" s="3273"/>
      <c r="ER557" s="3273"/>
      <c r="ES557" s="3273"/>
      <c r="ET557" s="3273"/>
      <c r="EU557" s="3273"/>
      <c r="EV557" s="3273"/>
      <c r="EW557" s="3273"/>
      <c r="EX557" s="3273"/>
      <c r="EY557" s="3273"/>
      <c r="EZ557" s="3273"/>
      <c r="FA557" s="3273"/>
      <c r="FB557" s="3273"/>
      <c r="FC557" s="3273"/>
      <c r="FD557" s="3273"/>
      <c r="FE557" s="3341"/>
      <c r="FF557" s="3273"/>
      <c r="FG557" s="3273"/>
      <c r="FH557" s="3342"/>
      <c r="FI557" s="3342"/>
      <c r="FJ557" s="3342"/>
      <c r="FK557" s="3342"/>
      <c r="FL557" s="3342"/>
      <c r="FM557" s="3342"/>
      <c r="FN557" s="3342"/>
      <c r="FO557" s="3342"/>
      <c r="FP557" s="3342"/>
      <c r="FQ557" s="3342"/>
      <c r="FR557" s="3342"/>
      <c r="FS557" s="3342"/>
      <c r="FT557" s="3342"/>
      <c r="FU557" s="3342"/>
      <c r="FV557" s="3342"/>
      <c r="FW557" s="3342"/>
      <c r="FX557" s="3342"/>
      <c r="FY557" s="3342"/>
      <c r="FZ557" s="3342"/>
      <c r="GA557" s="3342"/>
      <c r="GB557" s="3342"/>
      <c r="GC557" s="3342"/>
      <c r="GD557" s="3342"/>
      <c r="GE557" s="3342"/>
      <c r="GF557" s="3342"/>
      <c r="GG557" s="3342"/>
      <c r="GH557" s="3342"/>
      <c r="GI557" s="3342"/>
      <c r="GJ557" s="3342"/>
      <c r="GK557" s="3342"/>
      <c r="GL557" s="3342"/>
      <c r="GM557" s="3342"/>
      <c r="GN557" s="3342"/>
      <c r="GO557" s="3342"/>
      <c r="GP557" s="3342"/>
      <c r="GQ557" s="3342"/>
      <c r="GR557" s="3342"/>
      <c r="GS557" s="3342"/>
      <c r="GT557" s="3342"/>
      <c r="GU557" s="3342"/>
      <c r="GV557" s="3342"/>
      <c r="GW557" s="3342"/>
      <c r="GX557" s="3342"/>
      <c r="GY557" s="3342"/>
      <c r="GZ557" s="3342"/>
      <c r="HA557" s="3342"/>
      <c r="HB557" s="3342"/>
      <c r="HC557" s="3342"/>
      <c r="HD557" s="3342"/>
      <c r="HE557" s="3342"/>
      <c r="HF557" s="3342"/>
      <c r="HG557" s="3342"/>
      <c r="HH557" s="3342"/>
      <c r="HI557" s="3342"/>
      <c r="HJ557" s="3342"/>
      <c r="HK557" s="3342"/>
      <c r="HL557" s="3342"/>
      <c r="HM557" s="3342"/>
      <c r="HN557" s="3342"/>
      <c r="HO557" s="3342"/>
      <c r="HP557" s="3342"/>
      <c r="HQ557" s="3342"/>
      <c r="HR557" s="3342"/>
      <c r="HS557" s="3342"/>
      <c r="HT557" s="3342"/>
      <c r="HU557" s="3342"/>
      <c r="HV557" s="3342"/>
      <c r="HW557" s="3342"/>
      <c r="HX557" s="3342"/>
      <c r="HY557" s="3342"/>
      <c r="HZ557" s="3342"/>
      <c r="IA557" s="3342"/>
      <c r="IB557" s="3342"/>
      <c r="IC557" s="3342"/>
      <c r="ID557" s="3342"/>
      <c r="IE557" s="3342"/>
      <c r="IF557" s="3342"/>
      <c r="IG557" s="3342"/>
      <c r="IH557" s="3342"/>
      <c r="II557" s="3342"/>
      <c r="IJ557" s="3342"/>
      <c r="IK557" s="3342"/>
      <c r="IL557" s="3342"/>
      <c r="IM557" s="3342"/>
      <c r="IN557" s="3342"/>
      <c r="IO557" s="3342"/>
      <c r="IP557" s="3342"/>
    </row>
    <row r="558" spans="1:250" s="3197" customFormat="1" ht="38" x14ac:dyDescent="0.15">
      <c r="A558" s="3669" t="s">
        <v>3577</v>
      </c>
      <c r="B558" s="3048">
        <v>192</v>
      </c>
      <c r="C558" s="3048"/>
      <c r="D558" s="3048"/>
      <c r="E558" s="3048" t="s">
        <v>3271</v>
      </c>
      <c r="F558" s="3329"/>
      <c r="G558" s="3330">
        <v>24</v>
      </c>
      <c r="H558" s="3048"/>
      <c r="I558" s="3119"/>
      <c r="J558" s="3119"/>
      <c r="K558" s="3331" t="s">
        <v>2329</v>
      </c>
      <c r="L558" s="3343" t="s">
        <v>2796</v>
      </c>
      <c r="M558" s="3343" t="s">
        <v>2796</v>
      </c>
      <c r="N558" s="3333" t="s">
        <v>2796</v>
      </c>
      <c r="O558" s="3334"/>
      <c r="P558" s="3157"/>
      <c r="Q558" s="3157"/>
      <c r="R558" s="3157"/>
      <c r="S558" s="3157"/>
      <c r="T558" s="3157"/>
      <c r="U558" s="3157"/>
      <c r="V558" s="3335"/>
      <c r="W558" s="3157"/>
      <c r="X558" s="3157"/>
      <c r="Y558" s="3157"/>
      <c r="Z558" s="3277"/>
      <c r="AA558" s="3277"/>
      <c r="AB558" s="3277"/>
      <c r="AC558" s="3095"/>
      <c r="AD558" s="3119"/>
      <c r="AE558" s="3272"/>
      <c r="AF558" s="516"/>
      <c r="AG558" s="3336"/>
      <c r="AH558" s="3337"/>
      <c r="AI558" s="3338"/>
      <c r="AJ558" s="3339"/>
      <c r="AK558" s="3340"/>
      <c r="AL558" s="715"/>
      <c r="AM558" s="715"/>
      <c r="AN558" s="715"/>
      <c r="AO558" s="715"/>
      <c r="AP558" s="715"/>
      <c r="AQ558" s="715"/>
      <c r="AR558" s="715"/>
      <c r="AS558" s="3273"/>
      <c r="AT558" s="3273"/>
      <c r="AU558" s="3273"/>
      <c r="AV558" s="3273"/>
      <c r="AW558" s="3273"/>
      <c r="AX558" s="3273"/>
      <c r="AY558" s="3273"/>
      <c r="AZ558" s="3273"/>
      <c r="BA558" s="3273"/>
      <c r="BB558" s="3273"/>
      <c r="BC558" s="3273"/>
      <c r="BD558" s="3273"/>
      <c r="BE558" s="3273"/>
      <c r="BF558" s="3273"/>
      <c r="BG558" s="3273"/>
      <c r="BH558" s="3273"/>
      <c r="BI558" s="3273"/>
      <c r="BJ558" s="3273"/>
      <c r="BK558" s="3273"/>
      <c r="BL558" s="3273"/>
      <c r="BM558" s="3273"/>
      <c r="BN558" s="3273"/>
      <c r="BO558" s="3273"/>
      <c r="BP558" s="3273"/>
      <c r="BQ558" s="3273"/>
      <c r="BR558" s="3273"/>
      <c r="BS558" s="3273"/>
      <c r="BT558" s="3273"/>
      <c r="BU558" s="3273"/>
      <c r="BV558" s="3273"/>
      <c r="BW558" s="3273"/>
      <c r="BX558" s="3273"/>
      <c r="BY558" s="3273"/>
      <c r="BZ558" s="3273"/>
      <c r="CA558" s="3273"/>
      <c r="CB558" s="3273"/>
      <c r="CC558" s="3273"/>
      <c r="CD558" s="3273"/>
      <c r="CE558" s="3273"/>
      <c r="CF558" s="3273"/>
      <c r="CG558" s="3273"/>
      <c r="CH558" s="3273"/>
      <c r="CI558" s="3273"/>
      <c r="CJ558" s="3273"/>
      <c r="CK558" s="3273"/>
      <c r="CL558" s="3273"/>
      <c r="CM558" s="3273"/>
      <c r="CN558" s="3273"/>
      <c r="CO558" s="3273"/>
      <c r="CP558" s="3273"/>
      <c r="CQ558" s="3273"/>
      <c r="CR558" s="3273"/>
      <c r="CS558" s="3273"/>
      <c r="CT558" s="3273"/>
      <c r="CU558" s="3273"/>
      <c r="CV558" s="3273"/>
      <c r="CW558" s="3273"/>
      <c r="CX558" s="3273"/>
      <c r="CY558" s="3273"/>
      <c r="CZ558" s="3273"/>
      <c r="DA558" s="3273"/>
      <c r="DB558" s="3273"/>
      <c r="DC558" s="3273"/>
      <c r="DD558" s="3273"/>
      <c r="DE558" s="3273"/>
      <c r="DF558" s="3273"/>
      <c r="DG558" s="3273"/>
      <c r="DH558" s="3273"/>
      <c r="DI558" s="3273"/>
      <c r="DJ558" s="3273"/>
      <c r="DK558" s="3273"/>
      <c r="DL558" s="3273"/>
      <c r="DM558" s="3273"/>
      <c r="DN558" s="3273"/>
      <c r="DO558" s="3273"/>
      <c r="DP558" s="3273"/>
      <c r="DQ558" s="3273"/>
      <c r="DR558" s="3273"/>
      <c r="DS558" s="3273"/>
      <c r="DT558" s="3273"/>
      <c r="DU558" s="3273"/>
      <c r="DV558" s="3273"/>
      <c r="DW558" s="3273"/>
      <c r="DX558" s="3273"/>
      <c r="DY558" s="3273"/>
      <c r="DZ558" s="3273"/>
      <c r="EA558" s="3273"/>
      <c r="EB558" s="3273"/>
      <c r="EC558" s="3273"/>
      <c r="ED558" s="3273"/>
      <c r="EE558" s="3273"/>
      <c r="EF558" s="3273"/>
      <c r="EG558" s="3273"/>
      <c r="EH558" s="3273"/>
      <c r="EI558" s="3273"/>
      <c r="EJ558" s="3273"/>
      <c r="EK558" s="3273"/>
      <c r="EL558" s="3273"/>
      <c r="EM558" s="3273"/>
      <c r="EN558" s="3273"/>
      <c r="EO558" s="3273"/>
      <c r="EP558" s="3273"/>
      <c r="EQ558" s="3273"/>
      <c r="ER558" s="3273"/>
      <c r="ES558" s="3273"/>
      <c r="ET558" s="3273"/>
      <c r="EU558" s="3273"/>
      <c r="EV558" s="3273"/>
      <c r="EW558" s="3273"/>
      <c r="EX558" s="3273"/>
      <c r="EY558" s="3273"/>
      <c r="EZ558" s="3273"/>
      <c r="FA558" s="3273"/>
      <c r="FB558" s="3273"/>
      <c r="FC558" s="3273"/>
      <c r="FD558" s="3273"/>
      <c r="FE558" s="3341"/>
      <c r="FF558" s="3273"/>
      <c r="FG558" s="3273"/>
      <c r="FH558" s="3342"/>
      <c r="FI558" s="3342"/>
      <c r="FJ558" s="3342"/>
      <c r="FK558" s="3342"/>
      <c r="FL558" s="3342"/>
      <c r="FM558" s="3342"/>
      <c r="FN558" s="3342"/>
      <c r="FO558" s="3342"/>
      <c r="FP558" s="3342"/>
      <c r="FQ558" s="3342"/>
      <c r="FR558" s="3342"/>
      <c r="FS558" s="3342"/>
      <c r="FT558" s="3342"/>
      <c r="FU558" s="3342"/>
      <c r="FV558" s="3342"/>
      <c r="FW558" s="3342"/>
      <c r="FX558" s="3342"/>
      <c r="FY558" s="3342"/>
      <c r="FZ558" s="3342"/>
      <c r="GA558" s="3342"/>
      <c r="GB558" s="3342"/>
      <c r="GC558" s="3342"/>
      <c r="GD558" s="3342"/>
      <c r="GE558" s="3342"/>
      <c r="GF558" s="3342"/>
      <c r="GG558" s="3342"/>
      <c r="GH558" s="3342"/>
      <c r="GI558" s="3342"/>
      <c r="GJ558" s="3342"/>
      <c r="GK558" s="3342"/>
      <c r="GL558" s="3342"/>
      <c r="GM558" s="3342"/>
      <c r="GN558" s="3342"/>
      <c r="GO558" s="3342"/>
      <c r="GP558" s="3342"/>
      <c r="GQ558" s="3342"/>
      <c r="GR558" s="3342"/>
      <c r="GS558" s="3342"/>
      <c r="GT558" s="3342"/>
      <c r="GU558" s="3342"/>
      <c r="GV558" s="3342"/>
      <c r="GW558" s="3342"/>
      <c r="GX558" s="3342"/>
      <c r="GY558" s="3342"/>
      <c r="GZ558" s="3342"/>
      <c r="HA558" s="3342"/>
      <c r="HB558" s="3342"/>
      <c r="HC558" s="3342"/>
      <c r="HD558" s="3342"/>
      <c r="HE558" s="3342"/>
      <c r="HF558" s="3342"/>
      <c r="HG558" s="3342"/>
      <c r="HH558" s="3342"/>
      <c r="HI558" s="3342"/>
      <c r="HJ558" s="3342"/>
      <c r="HK558" s="3342"/>
      <c r="HL558" s="3342"/>
      <c r="HM558" s="3342"/>
      <c r="HN558" s="3342"/>
      <c r="HO558" s="3342"/>
      <c r="HP558" s="3342"/>
      <c r="HQ558" s="3342"/>
      <c r="HR558" s="3342"/>
      <c r="HS558" s="3342"/>
      <c r="HT558" s="3342"/>
      <c r="HU558" s="3342"/>
      <c r="HV558" s="3342"/>
      <c r="HW558" s="3342"/>
      <c r="HX558" s="3342"/>
      <c r="HY558" s="3342"/>
      <c r="HZ558" s="3342"/>
      <c r="IA558" s="3342"/>
      <c r="IB558" s="3342"/>
      <c r="IC558" s="3342"/>
      <c r="ID558" s="3342"/>
      <c r="IE558" s="3342"/>
      <c r="IF558" s="3342"/>
      <c r="IG558" s="3342"/>
      <c r="IH558" s="3342"/>
      <c r="II558" s="3342"/>
      <c r="IJ558" s="3342"/>
      <c r="IK558" s="3342"/>
      <c r="IL558" s="3342"/>
      <c r="IM558" s="3342"/>
      <c r="IN558" s="3342"/>
      <c r="IO558" s="3342"/>
      <c r="IP558" s="3342"/>
    </row>
    <row r="559" spans="1:250" s="3197" customFormat="1" ht="38" x14ac:dyDescent="0.15">
      <c r="A559" s="3674" t="s">
        <v>3577</v>
      </c>
      <c r="B559" s="3048" t="s">
        <v>3266</v>
      </c>
      <c r="C559" s="3048"/>
      <c r="D559" s="3048"/>
      <c r="E559" s="3048" t="s">
        <v>3271</v>
      </c>
      <c r="F559" s="3329"/>
      <c r="G559" s="3330">
        <v>24</v>
      </c>
      <c r="H559" s="3048"/>
      <c r="I559" s="3119"/>
      <c r="J559" s="3119"/>
      <c r="K559" s="3331" t="s">
        <v>2329</v>
      </c>
      <c r="L559" s="3343" t="s">
        <v>2796</v>
      </c>
      <c r="M559" s="3343" t="s">
        <v>2796</v>
      </c>
      <c r="N559" s="3333" t="s">
        <v>2796</v>
      </c>
      <c r="O559" s="3334"/>
      <c r="P559" s="3157"/>
      <c r="Q559" s="3157"/>
      <c r="R559" s="3157"/>
      <c r="S559" s="3157"/>
      <c r="T559" s="3157"/>
      <c r="U559" s="3157"/>
      <c r="V559" s="3335"/>
      <c r="W559" s="3157"/>
      <c r="X559" s="3157"/>
      <c r="Y559" s="3157"/>
      <c r="Z559" s="3277"/>
      <c r="AA559" s="3277"/>
      <c r="AB559" s="3277"/>
      <c r="AC559" s="3095"/>
      <c r="AD559" s="3119"/>
      <c r="AE559" s="3272"/>
      <c r="AF559" s="516"/>
      <c r="AG559" s="3336"/>
      <c r="AH559" s="3337"/>
      <c r="AI559" s="3338"/>
      <c r="AJ559" s="3339"/>
      <c r="AK559" s="3340"/>
      <c r="AL559" s="715"/>
      <c r="AM559" s="715"/>
      <c r="AN559" s="715"/>
      <c r="AO559" s="715"/>
      <c r="AP559" s="715"/>
      <c r="AQ559" s="715"/>
      <c r="AR559" s="715"/>
      <c r="AS559" s="3273"/>
      <c r="AT559" s="3273"/>
      <c r="AU559" s="3273"/>
      <c r="AV559" s="3273"/>
      <c r="AW559" s="3273"/>
      <c r="AX559" s="3273"/>
      <c r="AY559" s="3273"/>
      <c r="AZ559" s="3273"/>
      <c r="BA559" s="3273"/>
      <c r="BB559" s="3273"/>
      <c r="BC559" s="3273"/>
      <c r="BD559" s="3273"/>
      <c r="BE559" s="3273"/>
      <c r="BF559" s="3273"/>
      <c r="BG559" s="3273"/>
      <c r="BH559" s="3273"/>
      <c r="BI559" s="3273"/>
      <c r="BJ559" s="3273"/>
      <c r="BK559" s="3273"/>
      <c r="BL559" s="3273"/>
      <c r="BM559" s="3273"/>
      <c r="BN559" s="3273"/>
      <c r="BO559" s="3273"/>
      <c r="BP559" s="3273"/>
      <c r="BQ559" s="3273"/>
      <c r="BR559" s="3273"/>
      <c r="BS559" s="3273"/>
      <c r="BT559" s="3273"/>
      <c r="BU559" s="3273"/>
      <c r="BV559" s="3273"/>
      <c r="BW559" s="3273"/>
      <c r="BX559" s="3273"/>
      <c r="BY559" s="3273"/>
      <c r="BZ559" s="3273"/>
      <c r="CA559" s="3273"/>
      <c r="CB559" s="3273"/>
      <c r="CC559" s="3273"/>
      <c r="CD559" s="3273"/>
      <c r="CE559" s="3273"/>
      <c r="CF559" s="3273"/>
      <c r="CG559" s="3273"/>
      <c r="CH559" s="3273"/>
      <c r="CI559" s="3273"/>
      <c r="CJ559" s="3273"/>
      <c r="CK559" s="3273"/>
      <c r="CL559" s="3273"/>
      <c r="CM559" s="3273"/>
      <c r="CN559" s="3273"/>
      <c r="CO559" s="3273"/>
      <c r="CP559" s="3273"/>
      <c r="CQ559" s="3273"/>
      <c r="CR559" s="3273"/>
      <c r="CS559" s="3273"/>
      <c r="CT559" s="3273"/>
      <c r="CU559" s="3273"/>
      <c r="CV559" s="3273"/>
      <c r="CW559" s="3273"/>
      <c r="CX559" s="3273"/>
      <c r="CY559" s="3273"/>
      <c r="CZ559" s="3273"/>
      <c r="DA559" s="3273"/>
      <c r="DB559" s="3273"/>
      <c r="DC559" s="3273"/>
      <c r="DD559" s="3273"/>
      <c r="DE559" s="3273"/>
      <c r="DF559" s="3273"/>
      <c r="DG559" s="3273"/>
      <c r="DH559" s="3273"/>
      <c r="DI559" s="3273"/>
      <c r="DJ559" s="3273"/>
      <c r="DK559" s="3273"/>
      <c r="DL559" s="3273"/>
      <c r="DM559" s="3273"/>
      <c r="DN559" s="3273"/>
      <c r="DO559" s="3273"/>
      <c r="DP559" s="3273"/>
      <c r="DQ559" s="3273"/>
      <c r="DR559" s="3273"/>
      <c r="DS559" s="3273"/>
      <c r="DT559" s="3273"/>
      <c r="DU559" s="3273"/>
      <c r="DV559" s="3273"/>
      <c r="DW559" s="3273"/>
      <c r="DX559" s="3273"/>
      <c r="DY559" s="3273"/>
      <c r="DZ559" s="3273"/>
      <c r="EA559" s="3273"/>
      <c r="EB559" s="3273"/>
      <c r="EC559" s="3273"/>
      <c r="ED559" s="3273"/>
      <c r="EE559" s="3273"/>
      <c r="EF559" s="3273"/>
      <c r="EG559" s="3273"/>
      <c r="EH559" s="3273"/>
      <c r="EI559" s="3273"/>
      <c r="EJ559" s="3273"/>
      <c r="EK559" s="3273"/>
      <c r="EL559" s="3273"/>
      <c r="EM559" s="3273"/>
      <c r="EN559" s="3273"/>
      <c r="EO559" s="3273"/>
      <c r="EP559" s="3273"/>
      <c r="EQ559" s="3273"/>
      <c r="ER559" s="3273"/>
      <c r="ES559" s="3273"/>
      <c r="ET559" s="3273"/>
      <c r="EU559" s="3273"/>
      <c r="EV559" s="3273"/>
      <c r="EW559" s="3273"/>
      <c r="EX559" s="3273"/>
      <c r="EY559" s="3273"/>
      <c r="EZ559" s="3273"/>
      <c r="FA559" s="3273"/>
      <c r="FB559" s="3273"/>
      <c r="FC559" s="3273"/>
      <c r="FD559" s="3273"/>
      <c r="FE559" s="3341"/>
      <c r="FF559" s="3273"/>
      <c r="FG559" s="3273"/>
      <c r="FH559" s="3342"/>
      <c r="FI559" s="3342"/>
      <c r="FJ559" s="3342"/>
      <c r="FK559" s="3342"/>
      <c r="FL559" s="3342"/>
      <c r="FM559" s="3342"/>
      <c r="FN559" s="3342"/>
      <c r="FO559" s="3342"/>
      <c r="FP559" s="3342"/>
      <c r="FQ559" s="3342"/>
      <c r="FR559" s="3342"/>
      <c r="FS559" s="3342"/>
      <c r="FT559" s="3342"/>
      <c r="FU559" s="3342"/>
      <c r="FV559" s="3342"/>
      <c r="FW559" s="3342"/>
      <c r="FX559" s="3342"/>
      <c r="FY559" s="3342"/>
      <c r="FZ559" s="3342"/>
      <c r="GA559" s="3342"/>
      <c r="GB559" s="3342"/>
      <c r="GC559" s="3342"/>
      <c r="GD559" s="3342"/>
      <c r="GE559" s="3342"/>
      <c r="GF559" s="3342"/>
      <c r="GG559" s="3342"/>
      <c r="GH559" s="3342"/>
      <c r="GI559" s="3342"/>
      <c r="GJ559" s="3342"/>
      <c r="GK559" s="3342"/>
      <c r="GL559" s="3342"/>
      <c r="GM559" s="3342"/>
      <c r="GN559" s="3342"/>
      <c r="GO559" s="3342"/>
      <c r="GP559" s="3342"/>
      <c r="GQ559" s="3342"/>
      <c r="GR559" s="3342"/>
      <c r="GS559" s="3342"/>
      <c r="GT559" s="3342"/>
      <c r="GU559" s="3342"/>
      <c r="GV559" s="3342"/>
      <c r="GW559" s="3342"/>
      <c r="GX559" s="3342"/>
      <c r="GY559" s="3342"/>
      <c r="GZ559" s="3342"/>
      <c r="HA559" s="3342"/>
      <c r="HB559" s="3342"/>
      <c r="HC559" s="3342"/>
      <c r="HD559" s="3342"/>
      <c r="HE559" s="3342"/>
      <c r="HF559" s="3342"/>
      <c r="HG559" s="3342"/>
      <c r="HH559" s="3342"/>
      <c r="HI559" s="3342"/>
      <c r="HJ559" s="3342"/>
      <c r="HK559" s="3342"/>
      <c r="HL559" s="3342"/>
      <c r="HM559" s="3342"/>
      <c r="HN559" s="3342"/>
      <c r="HO559" s="3342"/>
      <c r="HP559" s="3342"/>
      <c r="HQ559" s="3342"/>
      <c r="HR559" s="3342"/>
      <c r="HS559" s="3342"/>
      <c r="HT559" s="3342"/>
      <c r="HU559" s="3342"/>
      <c r="HV559" s="3342"/>
      <c r="HW559" s="3342"/>
      <c r="HX559" s="3342"/>
      <c r="HY559" s="3342"/>
      <c r="HZ559" s="3342"/>
      <c r="IA559" s="3342"/>
      <c r="IB559" s="3342"/>
      <c r="IC559" s="3342"/>
      <c r="ID559" s="3342"/>
      <c r="IE559" s="3342"/>
      <c r="IF559" s="3342"/>
      <c r="IG559" s="3342"/>
      <c r="IH559" s="3342"/>
      <c r="II559" s="3342"/>
      <c r="IJ559" s="3342"/>
      <c r="IK559" s="3342"/>
      <c r="IL559" s="3342"/>
      <c r="IM559" s="3342"/>
      <c r="IN559" s="3342"/>
      <c r="IO559" s="3342"/>
      <c r="IP559" s="3342"/>
    </row>
    <row r="560" spans="1:250" s="715" customFormat="1" ht="38" x14ac:dyDescent="0.15">
      <c r="A560" s="3669" t="s">
        <v>3578</v>
      </c>
      <c r="B560" s="3221">
        <v>2009</v>
      </c>
      <c r="C560" s="3221"/>
      <c r="D560" s="3048" t="s">
        <v>186</v>
      </c>
      <c r="E560" s="3202" t="s">
        <v>148</v>
      </c>
      <c r="F560" s="3329">
        <v>43907</v>
      </c>
      <c r="G560" s="3344">
        <f t="shared" ref="G560:G566" ca="1" si="15">(YEAR(NOW())-YEAR(F560))*12+MONTH(NOW())-MONTH(F560)</f>
        <v>41</v>
      </c>
      <c r="H560" s="3048" t="s">
        <v>1281</v>
      </c>
      <c r="I560" s="3196" t="s">
        <v>794</v>
      </c>
      <c r="J560" s="3119" t="s">
        <v>2432</v>
      </c>
      <c r="K560" s="3331" t="s">
        <v>2329</v>
      </c>
      <c r="L560" s="3343" t="s">
        <v>2796</v>
      </c>
      <c r="M560" s="3343" t="s">
        <v>2796</v>
      </c>
      <c r="N560" s="3333" t="s">
        <v>2796</v>
      </c>
      <c r="O560" s="3333" t="s">
        <v>2329</v>
      </c>
      <c r="P560" s="3176" t="s">
        <v>2055</v>
      </c>
      <c r="Q560" s="3176"/>
      <c r="R560" s="3176" t="s">
        <v>2329</v>
      </c>
      <c r="S560" s="3176" t="s">
        <v>2885</v>
      </c>
      <c r="T560" s="3176" t="s">
        <v>2329</v>
      </c>
      <c r="U560" s="3092" t="s">
        <v>2849</v>
      </c>
      <c r="V560" s="3213" t="s">
        <v>2340</v>
      </c>
      <c r="W560" s="3176" t="s">
        <v>2749</v>
      </c>
      <c r="X560" s="3176"/>
      <c r="Y560" s="3257"/>
      <c r="Z560" s="3176"/>
      <c r="AA560" s="3176"/>
      <c r="AB560" s="3176"/>
      <c r="AC560" s="3176"/>
      <c r="AD560" s="3119"/>
      <c r="AE560" s="3345"/>
      <c r="AF560" s="662"/>
      <c r="AG560" s="3346"/>
      <c r="AH560" s="3337"/>
      <c r="AI560" s="3345"/>
      <c r="AJ560" s="3339"/>
      <c r="AK560" s="3347"/>
      <c r="AL560" s="3348"/>
      <c r="AM560" s="3348"/>
      <c r="AN560" s="3348"/>
      <c r="AO560" s="3349"/>
      <c r="AP560" s="3349"/>
      <c r="AQ560" s="3349"/>
      <c r="AR560" s="3349"/>
      <c r="FH560" s="3350"/>
      <c r="FI560" s="3350"/>
      <c r="FJ560" s="3350"/>
      <c r="FK560" s="3350"/>
      <c r="FL560" s="3350"/>
      <c r="FM560" s="3350"/>
      <c r="FN560" s="3350"/>
      <c r="FO560" s="3350"/>
      <c r="FP560" s="3350"/>
      <c r="FQ560" s="3350"/>
      <c r="FR560" s="3350"/>
      <c r="FS560" s="3350"/>
      <c r="FT560" s="3350"/>
      <c r="FU560" s="3350"/>
      <c r="FV560" s="3350"/>
      <c r="FW560" s="3350"/>
      <c r="FX560" s="3350"/>
      <c r="FY560" s="3350"/>
      <c r="FZ560" s="3350"/>
      <c r="GA560" s="3350"/>
      <c r="GB560" s="3350"/>
      <c r="GC560" s="3350"/>
      <c r="GD560" s="3350"/>
      <c r="GE560" s="3350"/>
      <c r="GF560" s="3350"/>
      <c r="GG560" s="3350"/>
      <c r="GH560" s="3350"/>
      <c r="GI560" s="3350"/>
      <c r="GJ560" s="3350"/>
      <c r="GK560" s="3350"/>
      <c r="GL560" s="3350"/>
      <c r="GM560" s="3350"/>
      <c r="GN560" s="3350"/>
      <c r="GO560" s="3350"/>
      <c r="GP560" s="3350"/>
      <c r="GQ560" s="3350"/>
      <c r="GR560" s="3350"/>
      <c r="GS560" s="3350"/>
      <c r="GT560" s="3350"/>
      <c r="GU560" s="3350"/>
      <c r="GV560" s="3350"/>
      <c r="GW560" s="3350"/>
      <c r="GX560" s="3350"/>
      <c r="GY560" s="3350"/>
      <c r="GZ560" s="3350"/>
      <c r="HA560" s="3350"/>
      <c r="HB560" s="3350"/>
      <c r="HC560" s="3350"/>
      <c r="HD560" s="3350"/>
      <c r="HE560" s="3350"/>
      <c r="HF560" s="3350"/>
      <c r="HG560" s="3350"/>
      <c r="HH560" s="3350"/>
      <c r="HI560" s="3350"/>
      <c r="HJ560" s="3350"/>
      <c r="HK560" s="3350"/>
      <c r="HL560" s="3350"/>
      <c r="HM560" s="3350"/>
      <c r="HN560" s="3350"/>
      <c r="HO560" s="3350"/>
      <c r="HP560" s="3350"/>
      <c r="HQ560" s="3350"/>
      <c r="HR560" s="3350"/>
      <c r="HS560" s="3350"/>
      <c r="HT560" s="3350"/>
      <c r="HU560" s="3350"/>
      <c r="HV560" s="3350"/>
      <c r="HW560" s="3350"/>
      <c r="HX560" s="3350"/>
      <c r="HY560" s="3350"/>
      <c r="HZ560" s="3350"/>
      <c r="IA560" s="3350"/>
      <c r="IB560" s="3350"/>
      <c r="IC560" s="3350"/>
      <c r="ID560" s="3350"/>
      <c r="IE560" s="3350"/>
      <c r="IF560" s="3350"/>
      <c r="IG560" s="3350"/>
      <c r="IH560" s="3350"/>
      <c r="II560" s="3350"/>
      <c r="IJ560" s="3350"/>
      <c r="IK560" s="3350"/>
      <c r="IL560" s="3350"/>
      <c r="IM560" s="3350"/>
    </row>
    <row r="561" spans="1:252" s="3197" customFormat="1" ht="15" customHeight="1" x14ac:dyDescent="0.15">
      <c r="A561" s="3669" t="s">
        <v>3642</v>
      </c>
      <c r="B561" s="3221">
        <v>2101</v>
      </c>
      <c r="C561" s="3221" t="s">
        <v>3636</v>
      </c>
      <c r="D561" s="3351" t="s">
        <v>257</v>
      </c>
      <c r="E561" s="3048" t="s">
        <v>2372</v>
      </c>
      <c r="F561" s="3329">
        <v>44207</v>
      </c>
      <c r="G561" s="3135">
        <f t="shared" ca="1" si="15"/>
        <v>31</v>
      </c>
      <c r="H561" s="3176" t="s">
        <v>1280</v>
      </c>
      <c r="I561" s="3119" t="s">
        <v>2472</v>
      </c>
      <c r="J561" s="3119" t="s">
        <v>2955</v>
      </c>
      <c r="K561" s="3119"/>
      <c r="L561" s="3331" t="s">
        <v>3377</v>
      </c>
      <c r="M561" s="3352" t="s">
        <v>3375</v>
      </c>
      <c r="N561" s="3332" t="s">
        <v>3309</v>
      </c>
      <c r="O561" s="3333" t="s">
        <v>3163</v>
      </c>
      <c r="P561" s="3333" t="s">
        <v>3163</v>
      </c>
      <c r="Q561" s="3353" t="s">
        <v>1581</v>
      </c>
      <c r="R561" s="3119" t="s">
        <v>3067</v>
      </c>
      <c r="S561" s="3195"/>
      <c r="T561" s="3354"/>
      <c r="U561" s="3176"/>
      <c r="V561" s="3176"/>
      <c r="W561" s="3355"/>
      <c r="X561" s="516"/>
      <c r="Y561" s="516"/>
      <c r="Z561" s="3198"/>
      <c r="AA561" s="3273"/>
      <c r="AB561" s="3273"/>
      <c r="AC561" s="3273"/>
      <c r="AD561" s="516"/>
      <c r="AE561" s="516"/>
      <c r="AF561" s="516"/>
      <c r="AG561" s="516"/>
      <c r="AH561" s="3190"/>
      <c r="AI561" s="516"/>
      <c r="AJ561" s="516"/>
      <c r="AK561" s="516"/>
      <c r="AL561" s="516"/>
      <c r="AM561" s="516"/>
      <c r="AN561" s="516"/>
      <c r="AO561" s="517"/>
      <c r="AP561" s="516"/>
      <c r="AQ561" s="516"/>
      <c r="AR561" s="516"/>
      <c r="AS561" s="516"/>
      <c r="AT561" s="516"/>
      <c r="AU561" s="516"/>
      <c r="AV561" s="516"/>
      <c r="AW561" s="516"/>
      <c r="AX561" s="516"/>
      <c r="AY561" s="516"/>
      <c r="AZ561" s="516"/>
      <c r="BA561" s="516"/>
      <c r="BB561" s="516"/>
      <c r="BC561" s="516"/>
      <c r="BD561" s="516"/>
      <c r="BE561" s="516"/>
      <c r="BF561" s="516"/>
      <c r="BG561" s="516"/>
      <c r="BH561" s="516"/>
      <c r="BI561" s="516"/>
      <c r="BJ561" s="516"/>
      <c r="BK561" s="516"/>
      <c r="BL561" s="516"/>
      <c r="BM561" s="516"/>
      <c r="BN561" s="516"/>
      <c r="BO561" s="516"/>
      <c r="BP561" s="516"/>
      <c r="BQ561" s="516"/>
      <c r="BR561" s="516"/>
      <c r="BS561" s="516"/>
      <c r="BT561" s="516"/>
      <c r="BU561" s="516"/>
      <c r="BV561" s="516"/>
      <c r="BW561" s="516"/>
      <c r="BX561" s="516"/>
      <c r="BY561" s="516"/>
      <c r="BZ561" s="516"/>
      <c r="CA561" s="516"/>
      <c r="CB561" s="516"/>
      <c r="CC561" s="516"/>
      <c r="CD561" s="516"/>
      <c r="CE561" s="516"/>
      <c r="CF561" s="516"/>
      <c r="CG561" s="516"/>
      <c r="CH561" s="516"/>
      <c r="CI561" s="516"/>
      <c r="CJ561" s="516"/>
      <c r="CK561" s="516"/>
      <c r="CL561" s="516"/>
      <c r="CM561" s="516"/>
      <c r="CN561" s="516"/>
      <c r="CO561" s="516"/>
      <c r="CP561" s="516"/>
      <c r="CQ561" s="516"/>
      <c r="CR561" s="516"/>
      <c r="CS561" s="516"/>
      <c r="CT561" s="516"/>
      <c r="CU561" s="516"/>
      <c r="CV561" s="516"/>
      <c r="CW561" s="516"/>
      <c r="CX561" s="516"/>
      <c r="CY561" s="516"/>
      <c r="CZ561" s="516"/>
      <c r="DA561" s="516"/>
      <c r="DB561" s="516"/>
      <c r="DC561" s="516"/>
      <c r="DD561" s="516"/>
      <c r="DE561" s="516"/>
      <c r="DF561" s="516"/>
      <c r="DG561" s="516"/>
      <c r="DH561" s="516"/>
      <c r="DI561" s="516"/>
      <c r="DJ561" s="516"/>
      <c r="DK561" s="516"/>
      <c r="DL561" s="516"/>
      <c r="DM561" s="516"/>
      <c r="DN561" s="516"/>
      <c r="DO561" s="516"/>
      <c r="DP561" s="516"/>
      <c r="DQ561" s="516"/>
      <c r="DR561" s="516"/>
      <c r="DS561" s="516"/>
      <c r="DT561" s="516"/>
      <c r="DU561" s="516"/>
      <c r="DV561" s="516"/>
      <c r="DW561" s="516"/>
      <c r="DX561" s="516"/>
      <c r="DY561" s="516"/>
      <c r="DZ561" s="516"/>
      <c r="EA561" s="516"/>
      <c r="EB561" s="516"/>
      <c r="EC561" s="516"/>
      <c r="ED561" s="516"/>
      <c r="EE561" s="516"/>
      <c r="EF561" s="516"/>
      <c r="EG561" s="516"/>
      <c r="EH561" s="516"/>
      <c r="EI561" s="516"/>
      <c r="EJ561" s="516"/>
      <c r="EK561" s="516"/>
      <c r="EL561" s="516"/>
      <c r="EM561" s="516"/>
      <c r="EN561" s="516"/>
      <c r="EO561" s="516"/>
      <c r="EP561" s="516"/>
      <c r="EQ561" s="516"/>
      <c r="ER561" s="516"/>
      <c r="ES561" s="516"/>
      <c r="ET561" s="516"/>
      <c r="EU561" s="516"/>
      <c r="EV561" s="516"/>
      <c r="EW561" s="516"/>
      <c r="EX561" s="516"/>
      <c r="EY561" s="516"/>
      <c r="EZ561" s="516"/>
      <c r="FA561" s="516"/>
      <c r="FB561" s="516"/>
      <c r="FC561" s="516"/>
      <c r="FD561" s="516"/>
      <c r="FE561" s="516"/>
      <c r="FF561" s="516"/>
      <c r="FG561" s="516"/>
      <c r="FH561" s="516"/>
      <c r="FI561" s="516"/>
      <c r="FJ561" s="516"/>
      <c r="FK561" s="516"/>
    </row>
    <row r="562" spans="1:252" s="2363" customFormat="1" ht="15" customHeight="1" x14ac:dyDescent="0.15">
      <c r="A562" s="3674" t="s">
        <v>3644</v>
      </c>
      <c r="B562" s="2179" t="s">
        <v>2894</v>
      </c>
      <c r="C562" s="2514" t="s">
        <v>3640</v>
      </c>
      <c r="D562" s="2180" t="s">
        <v>315</v>
      </c>
      <c r="E562" s="1837" t="s">
        <v>2449</v>
      </c>
      <c r="F562" s="2181">
        <v>41326</v>
      </c>
      <c r="G562" s="2182">
        <f t="shared" ca="1" si="15"/>
        <v>126</v>
      </c>
      <c r="H562" s="1837" t="s">
        <v>1280</v>
      </c>
      <c r="I562" s="2182" t="s">
        <v>983</v>
      </c>
      <c r="J562" s="1973" t="s">
        <v>1150</v>
      </c>
      <c r="K562" s="1973"/>
      <c r="L562" s="2472" t="s">
        <v>2329</v>
      </c>
      <c r="M562" s="2472" t="s">
        <v>2329</v>
      </c>
      <c r="N562" s="2472" t="s">
        <v>3315</v>
      </c>
      <c r="O562" s="2358" t="s">
        <v>2329</v>
      </c>
      <c r="P562" s="2571" t="s">
        <v>3165</v>
      </c>
      <c r="Q562" s="2359" t="s">
        <v>3155</v>
      </c>
      <c r="R562" s="2359"/>
      <c r="S562" s="2359" t="s">
        <v>2329</v>
      </c>
      <c r="T562" s="2359" t="s">
        <v>2885</v>
      </c>
      <c r="U562" s="2344" t="s">
        <v>2329</v>
      </c>
      <c r="V562" s="2359" t="s">
        <v>2849</v>
      </c>
      <c r="W562" s="2075" t="s">
        <v>2340</v>
      </c>
      <c r="X562" s="2528" t="s">
        <v>1311</v>
      </c>
      <c r="Y562" s="1992" t="s">
        <v>2046</v>
      </c>
      <c r="Z562" s="1992" t="s">
        <v>2046</v>
      </c>
      <c r="AA562" s="1878" t="s">
        <v>1734</v>
      </c>
      <c r="AB562" s="1873"/>
      <c r="AC562" s="2255" t="s">
        <v>2330</v>
      </c>
      <c r="AD562" s="1946" t="s">
        <v>2330</v>
      </c>
      <c r="AE562" s="1946"/>
      <c r="AF562" s="1977" t="s">
        <v>2453</v>
      </c>
      <c r="AG562" s="2110"/>
      <c r="AH562" s="2360" t="s">
        <v>2055</v>
      </c>
      <c r="AI562" s="2296" t="s">
        <v>2055</v>
      </c>
      <c r="AJ562" s="1897" t="s">
        <v>2334</v>
      </c>
      <c r="AK562" s="2576" t="s">
        <v>2298</v>
      </c>
      <c r="AL562" s="2297" t="s">
        <v>2238</v>
      </c>
      <c r="AM562" s="2349" t="s">
        <v>2238</v>
      </c>
      <c r="AN562" s="2349" t="s">
        <v>1885</v>
      </c>
      <c r="AO562" s="2349" t="s">
        <v>1885</v>
      </c>
      <c r="AP562" s="2349" t="s">
        <v>1885</v>
      </c>
      <c r="AQ562" s="2349" t="s">
        <v>1885</v>
      </c>
      <c r="AR562" s="2545" t="s">
        <v>2122</v>
      </c>
      <c r="AS562" s="719" t="s">
        <v>1734</v>
      </c>
      <c r="AT562" s="1769"/>
      <c r="AU562" s="1769"/>
      <c r="AV562" s="1769"/>
      <c r="AW562" s="1769"/>
      <c r="AX562" s="1769"/>
      <c r="AY562" s="1769"/>
      <c r="AZ562" s="1769"/>
      <c r="BA562" s="1769"/>
      <c r="BB562" s="1769"/>
      <c r="BC562" s="1769"/>
      <c r="BD562" s="1769"/>
      <c r="BE562" s="1769"/>
      <c r="BF562" s="1769"/>
      <c r="BG562" s="1769"/>
      <c r="BH562" s="1769"/>
      <c r="BI562" s="1769"/>
      <c r="BJ562" s="1769"/>
      <c r="BK562" s="1769"/>
      <c r="BL562" s="1769"/>
      <c r="BM562" s="1769"/>
      <c r="BN562" s="1769"/>
      <c r="BO562" s="1769"/>
      <c r="BP562" s="1769"/>
      <c r="BQ562" s="1769"/>
      <c r="BR562" s="1769"/>
      <c r="BS562" s="1769"/>
      <c r="BT562" s="1769"/>
      <c r="BU562" s="1769"/>
      <c r="BV562" s="1769"/>
      <c r="BW562" s="1769"/>
      <c r="BX562" s="1769"/>
      <c r="BY562" s="1769"/>
      <c r="BZ562" s="1769"/>
      <c r="CA562" s="1769"/>
      <c r="CB562" s="1769"/>
      <c r="CC562" s="1769"/>
      <c r="CD562" s="1769"/>
      <c r="CE562" s="1769"/>
      <c r="CF562" s="1769"/>
      <c r="CG562" s="1769"/>
      <c r="CH562" s="1769"/>
      <c r="CI562" s="1769"/>
      <c r="CJ562" s="1769"/>
      <c r="CK562" s="1769"/>
      <c r="CL562" s="1769"/>
      <c r="CM562" s="1769"/>
      <c r="CN562" s="1769"/>
      <c r="CO562" s="1769"/>
      <c r="CP562" s="1769"/>
      <c r="CQ562" s="1769"/>
      <c r="CR562" s="1769"/>
      <c r="CS562" s="1769"/>
      <c r="CT562" s="1769"/>
      <c r="CU562" s="1769"/>
      <c r="CV562" s="1769"/>
      <c r="CW562" s="1769"/>
      <c r="CX562" s="1769"/>
      <c r="CY562" s="1769"/>
      <c r="CZ562" s="1769"/>
      <c r="DA562" s="1769"/>
      <c r="DB562" s="1769"/>
      <c r="DC562" s="1769"/>
      <c r="DD562" s="1769"/>
      <c r="DE562" s="1769"/>
      <c r="DF562" s="1769"/>
      <c r="DG562" s="1769"/>
      <c r="DH562" s="1769"/>
      <c r="DI562" s="1769"/>
      <c r="DJ562" s="1769"/>
      <c r="DK562" s="1769"/>
      <c r="DL562" s="1769"/>
      <c r="DM562" s="1769"/>
      <c r="DN562" s="1769"/>
      <c r="DO562" s="1769"/>
      <c r="DP562" s="1769"/>
      <c r="DQ562" s="1769"/>
      <c r="DR562" s="1769"/>
      <c r="DS562" s="1769"/>
      <c r="DT562" s="1769"/>
      <c r="DU562" s="1769"/>
      <c r="DV562" s="1769"/>
      <c r="DW562" s="1769"/>
      <c r="DX562" s="1769"/>
      <c r="DY562" s="1769"/>
      <c r="DZ562" s="1769"/>
      <c r="EA562" s="1769"/>
      <c r="EB562" s="1769"/>
      <c r="EC562" s="1769"/>
      <c r="ED562" s="1769"/>
      <c r="EE562" s="1769"/>
      <c r="EF562" s="1769"/>
      <c r="EG562" s="1769"/>
      <c r="EH562" s="1769"/>
      <c r="EI562" s="1769"/>
      <c r="EJ562" s="1769"/>
      <c r="EK562" s="1769"/>
      <c r="EL562" s="1769"/>
      <c r="EM562" s="1769"/>
      <c r="EN562" s="1769"/>
      <c r="EO562" s="1769"/>
      <c r="EP562" s="1769"/>
      <c r="EQ562" s="1769"/>
      <c r="ER562" s="1769"/>
      <c r="ES562" s="1769"/>
      <c r="ET562" s="1769"/>
      <c r="EU562" s="1769"/>
      <c r="EV562" s="1769"/>
      <c r="EW562" s="1769"/>
      <c r="EX562" s="1769"/>
      <c r="EY562" s="1769"/>
      <c r="EZ562" s="1769"/>
      <c r="FA562" s="1769"/>
      <c r="FB562" s="1769"/>
      <c r="FC562" s="1769"/>
      <c r="FD562" s="1769"/>
      <c r="FE562" s="1769"/>
      <c r="FF562" s="1769"/>
      <c r="FG562" s="1769"/>
      <c r="FH562" s="1769"/>
      <c r="FI562" s="1769"/>
      <c r="FJ562" s="1769"/>
      <c r="FK562" s="1769"/>
      <c r="FL562" s="1769"/>
      <c r="FM562" s="1769"/>
      <c r="FN562" s="1769"/>
      <c r="FO562" s="1769"/>
      <c r="FP562" s="1769"/>
      <c r="FQ562" s="1769"/>
      <c r="FR562" s="1769"/>
      <c r="FS562" s="1769"/>
      <c r="FT562" s="1769"/>
      <c r="FU562" s="1769"/>
      <c r="FV562" s="1769"/>
      <c r="FW562" s="1769"/>
      <c r="FX562" s="1769"/>
      <c r="FY562" s="1769"/>
      <c r="FZ562" s="1769"/>
      <c r="GA562" s="1769"/>
      <c r="GB562" s="1769"/>
      <c r="GC562" s="1769"/>
      <c r="GD562" s="1769"/>
      <c r="GE562" s="1769"/>
      <c r="GF562" s="1769"/>
      <c r="GG562" s="1769"/>
      <c r="GH562" s="1769"/>
      <c r="GI562" s="1769"/>
      <c r="GJ562" s="1769"/>
      <c r="GK562" s="1769"/>
      <c r="GL562" s="1769"/>
      <c r="GM562" s="1769"/>
      <c r="GN562" s="1769"/>
      <c r="GO562" s="1769"/>
      <c r="GP562" s="1769"/>
      <c r="GQ562" s="1769"/>
      <c r="GR562" s="1769"/>
      <c r="GS562" s="1769"/>
      <c r="GT562" s="1769"/>
      <c r="GU562" s="1769"/>
      <c r="GV562" s="1769"/>
      <c r="GW562" s="1769"/>
      <c r="GX562" s="1769"/>
      <c r="GY562" s="1769"/>
      <c r="GZ562" s="1769"/>
      <c r="HA562" s="1769"/>
      <c r="HB562" s="1769"/>
      <c r="HC562" s="1769"/>
      <c r="HD562" s="1769"/>
      <c r="HE562" s="1769"/>
      <c r="HF562" s="1769"/>
      <c r="HG562" s="1769"/>
      <c r="HH562" s="1769"/>
      <c r="HI562" s="1769"/>
      <c r="HJ562" s="1769"/>
      <c r="HK562" s="1769"/>
      <c r="HL562" s="1769"/>
      <c r="HM562" s="1769"/>
      <c r="HN562" s="1769"/>
      <c r="HO562" s="1769"/>
      <c r="HP562" s="1769"/>
      <c r="HQ562" s="1769"/>
      <c r="HR562" s="1769"/>
      <c r="HS562" s="1769"/>
      <c r="HT562" s="1769"/>
      <c r="HU562" s="1769"/>
      <c r="HV562" s="1769"/>
      <c r="HW562" s="1769"/>
      <c r="HX562" s="1769"/>
      <c r="HY562" s="1769"/>
      <c r="HZ562" s="1769"/>
      <c r="IA562" s="1769"/>
      <c r="IB562" s="1769"/>
      <c r="IC562" s="1769"/>
      <c r="ID562" s="1769"/>
      <c r="IE562" s="1769"/>
      <c r="IF562" s="1769"/>
      <c r="IG562" s="1769"/>
      <c r="IH562" s="1769"/>
      <c r="II562" s="1769"/>
      <c r="IJ562" s="1769"/>
      <c r="IK562" s="1769"/>
      <c r="IL562" s="1769"/>
      <c r="IM562" s="1769"/>
      <c r="IN562" s="1769"/>
      <c r="IO562" s="2474"/>
      <c r="IP562" s="2474"/>
      <c r="IQ562" s="2474"/>
    </row>
    <row r="563" spans="1:252" s="2540" customFormat="1" ht="15" customHeight="1" x14ac:dyDescent="0.15">
      <c r="A563" s="3674" t="s">
        <v>3644</v>
      </c>
      <c r="B563" s="2038" t="s">
        <v>3352</v>
      </c>
      <c r="C563" s="2038" t="s">
        <v>3352</v>
      </c>
      <c r="D563" s="2148" t="s">
        <v>315</v>
      </c>
      <c r="E563" s="1878" t="s">
        <v>2542</v>
      </c>
      <c r="F563" s="2150">
        <v>41997</v>
      </c>
      <c r="G563" s="2152">
        <f t="shared" ca="1" si="15"/>
        <v>104</v>
      </c>
      <c r="H563" s="1878" t="s">
        <v>1280</v>
      </c>
      <c r="I563" s="1915" t="s">
        <v>2200</v>
      </c>
      <c r="J563" s="2152" t="s">
        <v>1152</v>
      </c>
      <c r="K563" s="2152"/>
      <c r="L563" s="2419" t="s">
        <v>2329</v>
      </c>
      <c r="M563" s="2419" t="s">
        <v>2329</v>
      </c>
      <c r="N563" s="2426" t="s">
        <v>2329</v>
      </c>
      <c r="O563" s="2331" t="s">
        <v>3351</v>
      </c>
      <c r="P563" s="2358" t="s">
        <v>3163</v>
      </c>
      <c r="Q563" s="1873" t="s">
        <v>198</v>
      </c>
      <c r="R563" s="2059"/>
      <c r="S563" s="2499" t="s">
        <v>2868</v>
      </c>
      <c r="T563" s="2197" t="s">
        <v>1798</v>
      </c>
      <c r="U563" s="2197" t="s">
        <v>1798</v>
      </c>
      <c r="V563" s="1992" t="s">
        <v>2245</v>
      </c>
      <c r="W563" s="2122" t="s">
        <v>2796</v>
      </c>
      <c r="X563" s="1992" t="s">
        <v>1841</v>
      </c>
      <c r="Y563" s="1992" t="s">
        <v>1841</v>
      </c>
      <c r="Z563" s="1992" t="s">
        <v>1841</v>
      </c>
      <c r="AA563" s="1873" t="s">
        <v>1885</v>
      </c>
      <c r="AB563" s="2148"/>
      <c r="AC563" s="1878" t="s">
        <v>2502</v>
      </c>
      <c r="AD563" s="1878" t="s">
        <v>1841</v>
      </c>
      <c r="AE563" s="1870" t="s">
        <v>1795</v>
      </c>
      <c r="AF563" s="2190"/>
      <c r="AG563" s="2189" t="s">
        <v>2046</v>
      </c>
      <c r="AH563" s="1717" t="s">
        <v>2384</v>
      </c>
      <c r="AI563" s="2449" t="s">
        <v>2334</v>
      </c>
      <c r="AJ563" s="1819" t="s">
        <v>2334</v>
      </c>
      <c r="AK563" s="1144" t="s">
        <v>2298</v>
      </c>
      <c r="AL563" s="2067" t="s">
        <v>2238</v>
      </c>
      <c r="AM563" s="296" t="s">
        <v>1737</v>
      </c>
      <c r="AN563" s="296" t="s">
        <v>1737</v>
      </c>
      <c r="AO563" s="433" t="s">
        <v>2190</v>
      </c>
      <c r="AP563" s="2649" t="s">
        <v>1798</v>
      </c>
      <c r="AQ563" s="2649" t="s">
        <v>1734</v>
      </c>
      <c r="AR563" s="2239"/>
      <c r="AS563" s="2649" t="s">
        <v>1734</v>
      </c>
      <c r="AT563" s="2239"/>
      <c r="AU563" s="2239"/>
      <c r="AV563" s="2239"/>
      <c r="AW563" s="2239"/>
      <c r="AX563" s="2239"/>
      <c r="AY563" s="2239"/>
      <c r="AZ563" s="2239"/>
      <c r="BA563" s="2239"/>
      <c r="BB563" s="2239"/>
      <c r="BC563" s="2239"/>
      <c r="BD563" s="2239"/>
      <c r="BE563" s="2239"/>
      <c r="BF563" s="2239"/>
      <c r="BG563" s="2239"/>
      <c r="BH563" s="2239"/>
      <c r="BI563" s="2239"/>
      <c r="BJ563" s="2239"/>
      <c r="BK563" s="2239"/>
      <c r="BL563" s="2239"/>
      <c r="BM563" s="2239"/>
      <c r="BN563" s="2239"/>
      <c r="BO563" s="2239"/>
      <c r="BP563" s="2239"/>
      <c r="BQ563" s="2239"/>
      <c r="BR563" s="2239"/>
      <c r="BS563" s="2239"/>
      <c r="BT563" s="2239"/>
      <c r="BU563" s="2239"/>
      <c r="BV563" s="2239"/>
      <c r="BW563" s="2239"/>
      <c r="BX563" s="2239"/>
      <c r="BY563" s="2239"/>
      <c r="BZ563" s="2239"/>
      <c r="CA563" s="2239"/>
      <c r="CB563" s="2239"/>
      <c r="CC563" s="2239"/>
      <c r="CD563" s="2239"/>
      <c r="CE563" s="2239"/>
      <c r="CF563" s="2239"/>
      <c r="CG563" s="2239"/>
      <c r="CH563" s="2239"/>
      <c r="CI563" s="2239"/>
      <c r="CJ563" s="2239"/>
      <c r="CK563" s="2239"/>
      <c r="CL563" s="2239"/>
      <c r="CM563" s="2239"/>
      <c r="CN563" s="2239"/>
      <c r="CO563" s="2239"/>
      <c r="CP563" s="2239"/>
      <c r="CQ563" s="2239"/>
      <c r="CR563" s="2239"/>
      <c r="CS563" s="2239"/>
      <c r="CT563" s="2239"/>
      <c r="CU563" s="2239"/>
      <c r="CV563" s="2239"/>
      <c r="CW563" s="2239"/>
      <c r="CX563" s="2239"/>
      <c r="CY563" s="2239"/>
      <c r="CZ563" s="2239"/>
      <c r="DA563" s="2239"/>
      <c r="DB563" s="2239"/>
      <c r="DC563" s="2239"/>
      <c r="DD563" s="2239"/>
      <c r="DE563" s="2239"/>
      <c r="DF563" s="2239"/>
      <c r="DG563" s="2239"/>
      <c r="DH563" s="2239"/>
      <c r="DI563" s="2239"/>
      <c r="DJ563" s="2239"/>
      <c r="DK563" s="2239"/>
      <c r="DL563" s="2239"/>
      <c r="DM563" s="2239"/>
      <c r="DN563" s="2239"/>
      <c r="DO563" s="2239"/>
      <c r="DP563" s="2239"/>
      <c r="DQ563" s="2239"/>
      <c r="DR563" s="2239"/>
      <c r="DS563" s="2239"/>
      <c r="DT563" s="2239"/>
      <c r="DU563" s="2239"/>
      <c r="DV563" s="2239"/>
      <c r="DW563" s="2239"/>
      <c r="DX563" s="2239"/>
      <c r="DY563" s="2239"/>
      <c r="DZ563" s="2239"/>
      <c r="EA563" s="2239"/>
      <c r="EB563" s="2239"/>
      <c r="EC563" s="2239"/>
      <c r="ED563" s="2239"/>
      <c r="EE563" s="2239"/>
      <c r="EF563" s="2239"/>
      <c r="EG563" s="2239"/>
      <c r="EH563" s="2239"/>
      <c r="EI563" s="2239"/>
      <c r="EJ563" s="2239"/>
      <c r="EK563" s="2239"/>
      <c r="EL563" s="2239"/>
      <c r="EM563" s="2239"/>
      <c r="EN563" s="2239"/>
      <c r="EO563" s="2239"/>
      <c r="EP563" s="2239"/>
      <c r="EQ563" s="2239"/>
      <c r="ER563" s="2239"/>
      <c r="ES563" s="2239"/>
      <c r="ET563" s="2239"/>
      <c r="EU563" s="2239"/>
      <c r="EV563" s="2239"/>
      <c r="EW563" s="2239"/>
      <c r="EX563" s="2239"/>
      <c r="EY563" s="2239"/>
      <c r="EZ563" s="2239"/>
      <c r="FA563" s="2239"/>
      <c r="FB563" s="2239"/>
      <c r="FC563" s="2239"/>
      <c r="FD563" s="2239"/>
      <c r="FE563" s="2239"/>
      <c r="FF563" s="2239"/>
      <c r="FG563" s="2239"/>
      <c r="FH563" s="2239"/>
      <c r="FI563" s="1261"/>
      <c r="FJ563" s="1261"/>
      <c r="FK563" s="1261"/>
      <c r="FL563" s="1261"/>
      <c r="FM563" s="1261"/>
      <c r="FN563" s="1261"/>
      <c r="FO563" s="1261"/>
      <c r="FP563" s="1261"/>
      <c r="FQ563" s="1261"/>
      <c r="FR563" s="1261"/>
      <c r="FS563" s="1261"/>
      <c r="FT563" s="1261"/>
      <c r="FU563" s="1261"/>
      <c r="FV563" s="1261"/>
      <c r="FW563" s="1261"/>
      <c r="FX563" s="1261"/>
      <c r="FY563" s="1261"/>
      <c r="FZ563" s="1261"/>
      <c r="GA563" s="1261"/>
      <c r="GB563" s="1261"/>
      <c r="GC563" s="1261"/>
      <c r="GD563" s="1261"/>
      <c r="GE563" s="1261"/>
      <c r="GF563" s="1261"/>
      <c r="GG563" s="1261"/>
      <c r="GH563" s="1261"/>
      <c r="GI563" s="1261"/>
      <c r="GJ563" s="1261"/>
      <c r="GK563" s="1261"/>
      <c r="GL563" s="1261"/>
      <c r="GM563" s="1261"/>
      <c r="GN563" s="1261"/>
      <c r="GO563" s="1261"/>
      <c r="GP563" s="1261"/>
      <c r="GQ563" s="1261"/>
      <c r="GR563" s="1261"/>
      <c r="GS563" s="1261"/>
      <c r="GT563" s="1261"/>
      <c r="GU563" s="1261"/>
      <c r="GV563" s="1261"/>
      <c r="GW563" s="1261"/>
      <c r="GX563" s="1261"/>
      <c r="GY563" s="1261"/>
      <c r="GZ563" s="1261"/>
      <c r="HA563" s="1261"/>
      <c r="HB563" s="1261"/>
      <c r="HC563" s="1261"/>
      <c r="HD563" s="1261"/>
      <c r="HE563" s="1261"/>
      <c r="HF563" s="1261"/>
      <c r="HG563" s="1261"/>
      <c r="HH563" s="1261"/>
      <c r="HI563" s="1261"/>
      <c r="HJ563" s="1261"/>
      <c r="HK563" s="1261"/>
      <c r="HL563" s="1261"/>
      <c r="HM563" s="1261"/>
      <c r="HN563" s="1261"/>
      <c r="HO563" s="1261"/>
      <c r="HP563" s="1261"/>
      <c r="HQ563" s="1261"/>
      <c r="HR563" s="1261"/>
      <c r="HS563" s="1261"/>
      <c r="HT563" s="1261"/>
      <c r="HU563" s="1261"/>
      <c r="HV563" s="1261"/>
      <c r="HW563" s="1261"/>
      <c r="HX563" s="1261"/>
      <c r="HY563" s="1261"/>
      <c r="HZ563" s="1261"/>
      <c r="IA563" s="1261"/>
      <c r="IB563" s="1261"/>
      <c r="IC563" s="1261"/>
      <c r="ID563" s="1261"/>
      <c r="IE563" s="1261"/>
      <c r="IF563" s="1261"/>
      <c r="IG563" s="1261"/>
      <c r="IH563" s="1261"/>
      <c r="II563" s="1261"/>
      <c r="IJ563" s="1261"/>
      <c r="IK563" s="1261"/>
      <c r="IL563" s="1261"/>
      <c r="IM563" s="1261"/>
      <c r="IN563" s="1261"/>
      <c r="IO563" s="2196"/>
      <c r="IP563" s="2196"/>
      <c r="IQ563" s="2196"/>
    </row>
    <row r="564" spans="1:252" s="2110" customFormat="1" ht="15" customHeight="1" x14ac:dyDescent="0.15">
      <c r="A564" s="3674" t="s">
        <v>3644</v>
      </c>
      <c r="B564" s="2038" t="s">
        <v>2541</v>
      </c>
      <c r="C564" s="2038" t="s">
        <v>3632</v>
      </c>
      <c r="D564" s="2148" t="s">
        <v>315</v>
      </c>
      <c r="E564" s="1878" t="s">
        <v>3367</v>
      </c>
      <c r="F564" s="2150">
        <v>41511</v>
      </c>
      <c r="G564" s="2167">
        <f t="shared" ca="1" si="15"/>
        <v>120</v>
      </c>
      <c r="H564" s="1878" t="s">
        <v>1280</v>
      </c>
      <c r="I564" s="2152" t="s">
        <v>760</v>
      </c>
      <c r="J564" s="2152" t="s">
        <v>1693</v>
      </c>
      <c r="K564" s="2152"/>
      <c r="L564" s="2419" t="s">
        <v>2329</v>
      </c>
      <c r="M564" s="2419" t="s">
        <v>2329</v>
      </c>
      <c r="N564" s="2426" t="s">
        <v>2245</v>
      </c>
      <c r="O564" s="2331" t="s">
        <v>3238</v>
      </c>
      <c r="P564" s="2331" t="s">
        <v>3238</v>
      </c>
      <c r="Q564" s="2344" t="s">
        <v>1581</v>
      </c>
      <c r="R564" s="2059"/>
      <c r="S564" s="1873" t="s">
        <v>2330</v>
      </c>
      <c r="T564" s="1873" t="s">
        <v>2881</v>
      </c>
      <c r="U564" s="1873" t="s">
        <v>2855</v>
      </c>
      <c r="V564" s="1873" t="s">
        <v>2855</v>
      </c>
      <c r="W564" s="2445" t="s">
        <v>1885</v>
      </c>
      <c r="X564" s="2445" t="s">
        <v>1885</v>
      </c>
      <c r="Y564" s="2445" t="s">
        <v>1885</v>
      </c>
      <c r="Z564" s="2445" t="s">
        <v>1885</v>
      </c>
      <c r="AA564" s="2445" t="s">
        <v>1885</v>
      </c>
      <c r="AC564" s="2442" t="s">
        <v>2330</v>
      </c>
      <c r="AD564" s="2448" t="s">
        <v>2330</v>
      </c>
      <c r="AE564" s="2448"/>
      <c r="AF564" s="1977" t="s">
        <v>2453</v>
      </c>
      <c r="AG564" s="2451"/>
      <c r="AH564" s="2035" t="s">
        <v>2382</v>
      </c>
      <c r="AI564" s="1977" t="s">
        <v>2334</v>
      </c>
      <c r="AJ564" s="1977" t="s">
        <v>2334</v>
      </c>
      <c r="AK564" s="1058" t="s">
        <v>2298</v>
      </c>
      <c r="AL564" s="1146" t="s">
        <v>2316</v>
      </c>
      <c r="AM564" s="2035" t="s">
        <v>2190</v>
      </c>
      <c r="AN564" s="1058" t="s">
        <v>1885</v>
      </c>
      <c r="AO564" s="1058" t="s">
        <v>1885</v>
      </c>
      <c r="AP564" s="1058" t="s">
        <v>1885</v>
      </c>
      <c r="AQ564" s="1058" t="s">
        <v>1885</v>
      </c>
      <c r="AR564" s="1046" t="s">
        <v>2122</v>
      </c>
      <c r="AS564" s="1046" t="s">
        <v>2122</v>
      </c>
      <c r="AT564" s="2607"/>
      <c r="AU564" s="2607"/>
      <c r="AV564" s="2607"/>
      <c r="AW564" s="2607"/>
      <c r="AX564" s="2607"/>
      <c r="AY564" s="2607"/>
      <c r="AZ564" s="2607"/>
      <c r="BA564" s="2607"/>
      <c r="BB564" s="2607"/>
      <c r="BC564" s="2607"/>
      <c r="BD564" s="2607"/>
      <c r="BE564" s="2607"/>
      <c r="BF564" s="2607"/>
      <c r="BG564" s="2607"/>
      <c r="BH564" s="2607"/>
      <c r="BI564" s="2607"/>
      <c r="BJ564" s="2607"/>
      <c r="BK564" s="2607"/>
      <c r="BL564" s="2607"/>
      <c r="BM564" s="2607"/>
      <c r="BN564" s="2607"/>
      <c r="BO564" s="2607"/>
      <c r="BP564" s="2607"/>
      <c r="BQ564" s="2607"/>
      <c r="BR564" s="2607"/>
      <c r="BS564" s="2607"/>
      <c r="BT564" s="2607"/>
      <c r="BU564" s="2607"/>
      <c r="BV564" s="2607"/>
      <c r="BW564" s="2607"/>
      <c r="BX564" s="2607"/>
      <c r="BY564" s="2607"/>
      <c r="BZ564" s="2607"/>
      <c r="CA564" s="2607"/>
      <c r="CB564" s="2607"/>
      <c r="CC564" s="2607"/>
      <c r="CD564" s="2607"/>
      <c r="CE564" s="2607"/>
      <c r="CF564" s="2607"/>
      <c r="CG564" s="2607"/>
      <c r="CH564" s="2607"/>
      <c r="CI564" s="2607"/>
      <c r="CJ564" s="2607"/>
      <c r="CK564" s="2607"/>
      <c r="CL564" s="2607"/>
      <c r="CM564" s="2607"/>
      <c r="CN564" s="2607"/>
      <c r="CO564" s="2607"/>
      <c r="CP564" s="2607"/>
      <c r="CQ564" s="2607"/>
      <c r="CR564" s="2607"/>
      <c r="CS564" s="2607"/>
      <c r="CT564" s="2607"/>
      <c r="CU564" s="2607"/>
      <c r="CV564" s="2607"/>
      <c r="CW564" s="2607"/>
      <c r="CX564" s="2607"/>
      <c r="CY564" s="2607"/>
      <c r="CZ564" s="2607"/>
      <c r="DA564" s="2607"/>
      <c r="DB564" s="2607"/>
      <c r="DC564" s="2607"/>
      <c r="DD564" s="2607"/>
      <c r="DE564" s="2607"/>
      <c r="DF564" s="2607"/>
      <c r="DG564" s="2607"/>
      <c r="DH564" s="2607"/>
      <c r="DI564" s="2607"/>
      <c r="DJ564" s="2607"/>
      <c r="DK564" s="2607"/>
      <c r="DL564" s="2607"/>
      <c r="DM564" s="2607"/>
      <c r="DN564" s="2607"/>
      <c r="DO564" s="2607"/>
      <c r="DP564" s="2607"/>
      <c r="DQ564" s="2607"/>
      <c r="DR564" s="2607"/>
      <c r="DS564" s="2607"/>
      <c r="DT564" s="2607"/>
      <c r="DU564" s="2607"/>
      <c r="DV564" s="2607"/>
      <c r="DW564" s="2607"/>
      <c r="DX564" s="2607"/>
      <c r="DY564" s="2607"/>
      <c r="DZ564" s="2607"/>
      <c r="EA564" s="2607"/>
      <c r="EB564" s="2607"/>
      <c r="EC564" s="2607"/>
      <c r="ED564" s="2607"/>
      <c r="EE564" s="2607"/>
      <c r="EF564" s="2607"/>
      <c r="EG564" s="2607"/>
      <c r="EH564" s="2607"/>
      <c r="EI564" s="2607"/>
      <c r="EJ564" s="2607"/>
      <c r="EK564" s="2607"/>
      <c r="EL564" s="2607"/>
      <c r="EM564" s="2607"/>
      <c r="EN564" s="2607"/>
      <c r="EO564" s="2607"/>
      <c r="EP564" s="2607"/>
      <c r="EQ564" s="2607"/>
      <c r="ER564" s="2607"/>
      <c r="ES564" s="2607"/>
      <c r="ET564" s="2607"/>
      <c r="EU564" s="2607"/>
      <c r="EV564" s="2607"/>
      <c r="EW564" s="2607"/>
      <c r="EX564" s="2607"/>
      <c r="EY564" s="2607"/>
      <c r="EZ564" s="2607"/>
      <c r="FA564" s="2607"/>
      <c r="FB564" s="2607"/>
      <c r="FC564" s="2607"/>
      <c r="FD564" s="2607"/>
      <c r="FE564" s="2607"/>
      <c r="FF564" s="1531"/>
      <c r="FG564" s="1531"/>
      <c r="FH564" s="1531"/>
    </row>
    <row r="565" spans="1:252" s="1531" customFormat="1" ht="25" customHeight="1" x14ac:dyDescent="0.15">
      <c r="A565" s="3666" t="s">
        <v>3721</v>
      </c>
      <c r="B565" s="2357" t="s">
        <v>3696</v>
      </c>
      <c r="C565" s="2510" t="s">
        <v>3694</v>
      </c>
      <c r="D565" s="2344" t="s">
        <v>257</v>
      </c>
      <c r="E565" s="2344" t="s">
        <v>259</v>
      </c>
      <c r="F565" s="2291">
        <v>44619</v>
      </c>
      <c r="G565" s="2063">
        <f t="shared" ca="1" si="15"/>
        <v>18</v>
      </c>
      <c r="H565" s="2344" t="s">
        <v>1280</v>
      </c>
      <c r="I565" s="2436" t="s">
        <v>2532</v>
      </c>
      <c r="J565" s="2436" t="s">
        <v>3695</v>
      </c>
      <c r="K565" s="1946" t="s">
        <v>1885</v>
      </c>
      <c r="L565" s="2472"/>
      <c r="M565" s="2359"/>
      <c r="N565" s="2527"/>
      <c r="O565" s="2412"/>
      <c r="P565" s="2412"/>
      <c r="Q565" s="1873"/>
      <c r="R565" s="1992"/>
      <c r="S565" s="1873"/>
      <c r="T565" s="1873"/>
      <c r="U565" s="2528"/>
      <c r="V565" s="2528"/>
      <c r="W565" s="2528"/>
      <c r="X565" s="1873"/>
      <c r="Y565" s="1873"/>
      <c r="Z565" s="1873"/>
      <c r="AA565" s="1992"/>
      <c r="AB565" s="1992"/>
      <c r="AC565" s="1894"/>
      <c r="AD565" s="1946"/>
      <c r="AE565" s="1946"/>
      <c r="AF565" s="2009"/>
      <c r="AG565" s="1993"/>
      <c r="AH565" s="2666"/>
      <c r="AI565" s="1961"/>
      <c r="AJ565" s="1819"/>
      <c r="AK565" s="634"/>
      <c r="AL565" s="2069"/>
      <c r="AM565" s="433"/>
      <c r="AN565" s="296"/>
      <c r="AO565" s="433"/>
      <c r="AP565" s="296"/>
      <c r="AQ565" s="296"/>
      <c r="AR565" s="297"/>
      <c r="AS565" s="297"/>
      <c r="AT565" s="2667"/>
      <c r="AU565" s="2667"/>
      <c r="AV565" s="2667"/>
      <c r="AW565" s="2667"/>
      <c r="AX565" s="2667"/>
      <c r="AY565" s="2667"/>
      <c r="AZ565" s="2667"/>
      <c r="BA565" s="2667"/>
      <c r="BB565" s="2667"/>
      <c r="BC565" s="2667"/>
      <c r="BD565" s="2667"/>
      <c r="BE565" s="2667"/>
      <c r="BF565" s="2667"/>
      <c r="BG565" s="2667"/>
      <c r="BH565" s="2667"/>
      <c r="BI565" s="2667"/>
      <c r="BJ565" s="2667"/>
      <c r="BK565" s="2667"/>
      <c r="BL565" s="2667"/>
      <c r="BM565" s="2667"/>
      <c r="BN565" s="2667"/>
      <c r="BO565" s="2667"/>
      <c r="BP565" s="2667"/>
      <c r="BQ565" s="2667"/>
      <c r="BR565" s="2667"/>
      <c r="BS565" s="2667"/>
      <c r="BT565" s="2667"/>
      <c r="BU565" s="2667"/>
      <c r="BV565" s="2667"/>
      <c r="BW565" s="2667"/>
      <c r="BX565" s="2667"/>
      <c r="BY565" s="2667"/>
      <c r="BZ565" s="2667"/>
      <c r="CA565" s="2667"/>
      <c r="CB565" s="2667"/>
      <c r="CC565" s="2667"/>
      <c r="CD565" s="2667"/>
      <c r="CE565" s="2667"/>
      <c r="CF565" s="2667"/>
      <c r="CG565" s="2667"/>
      <c r="CH565" s="2667"/>
      <c r="CI565" s="2667"/>
      <c r="CJ565" s="2667"/>
      <c r="CK565" s="2667"/>
      <c r="CL565" s="2667"/>
      <c r="CM565" s="2667"/>
      <c r="CN565" s="2667"/>
      <c r="CO565" s="2667"/>
      <c r="CP565" s="2667"/>
      <c r="CQ565" s="2667"/>
      <c r="CR565" s="2667"/>
      <c r="CS565" s="2667"/>
      <c r="CT565" s="2667"/>
      <c r="CU565" s="2667"/>
      <c r="CV565" s="2667"/>
      <c r="CW565" s="2667"/>
      <c r="CX565" s="2667"/>
      <c r="CY565" s="2667"/>
      <c r="CZ565" s="2667"/>
      <c r="DA565" s="2667"/>
      <c r="DB565" s="2667"/>
      <c r="DC565" s="2667"/>
      <c r="DD565" s="2667"/>
      <c r="DE565" s="2667"/>
      <c r="DF565" s="2667"/>
      <c r="DG565" s="2667"/>
      <c r="DH565" s="2667"/>
      <c r="DI565" s="2667"/>
      <c r="DJ565" s="2667"/>
      <c r="DK565" s="2667"/>
      <c r="DL565" s="2667"/>
      <c r="DM565" s="2667"/>
      <c r="DN565" s="2667"/>
      <c r="DO565" s="2667"/>
      <c r="DP565" s="2667"/>
      <c r="DQ565" s="2667"/>
      <c r="DR565" s="2667"/>
      <c r="DS565" s="2667"/>
      <c r="DT565" s="2667"/>
      <c r="DU565" s="2667"/>
      <c r="DV565" s="2667"/>
      <c r="DW565" s="2667"/>
      <c r="DX565" s="2667"/>
      <c r="DY565" s="2667"/>
      <c r="DZ565" s="2667"/>
      <c r="EA565" s="2667"/>
      <c r="EB565" s="2667"/>
      <c r="EC565" s="2667"/>
      <c r="ED565" s="2667"/>
      <c r="EE565" s="2667"/>
      <c r="EF565" s="2667"/>
      <c r="EG565" s="2667"/>
      <c r="EH565" s="2667"/>
      <c r="EI565" s="2667"/>
      <c r="EJ565" s="2667"/>
      <c r="EK565" s="2667"/>
      <c r="EL565" s="2667"/>
      <c r="EM565" s="2667"/>
      <c r="EN565" s="2667"/>
      <c r="EO565" s="2667"/>
      <c r="EP565" s="2667"/>
      <c r="EQ565" s="2667"/>
      <c r="ER565" s="2667"/>
      <c r="ES565" s="2667"/>
      <c r="ET565" s="2667"/>
      <c r="EU565" s="2667"/>
      <c r="EV565" s="2667"/>
      <c r="EW565" s="2667"/>
      <c r="EX565" s="2667"/>
      <c r="EY565" s="2667"/>
      <c r="EZ565" s="2667"/>
      <c r="FA565" s="2667"/>
      <c r="FB565" s="2667"/>
      <c r="FC565" s="2667"/>
      <c r="FD565" s="2667"/>
      <c r="FE565" s="2667"/>
      <c r="FF565" s="2668"/>
      <c r="FG565" s="2668"/>
      <c r="FH565" s="2668"/>
      <c r="FI565" s="2587"/>
      <c r="FJ565" s="2587"/>
      <c r="FK565" s="2587"/>
      <c r="FL565" s="2587"/>
      <c r="FM565" s="2587"/>
      <c r="FN565" s="2587"/>
      <c r="FO565" s="2587"/>
      <c r="FP565" s="2587"/>
      <c r="FQ565" s="2587"/>
      <c r="FR565" s="2587"/>
      <c r="FS565" s="2587"/>
      <c r="FT565" s="2587"/>
      <c r="FU565" s="2587"/>
      <c r="FV565" s="2587"/>
      <c r="FW565" s="2587"/>
      <c r="FX565" s="2587"/>
      <c r="FY565" s="2587"/>
      <c r="FZ565" s="2587"/>
      <c r="GA565" s="2587"/>
      <c r="GB565" s="2587"/>
      <c r="GC565" s="2587"/>
      <c r="GD565" s="2587"/>
      <c r="GE565" s="2587"/>
      <c r="GF565" s="2587"/>
      <c r="GG565" s="2587"/>
      <c r="GH565" s="2587"/>
      <c r="GI565" s="2587"/>
      <c r="GJ565" s="2587"/>
      <c r="GK565" s="2587"/>
      <c r="GL565" s="2587"/>
      <c r="GM565" s="2587"/>
      <c r="GN565" s="2587"/>
      <c r="GO565" s="2587"/>
      <c r="GP565" s="2587"/>
      <c r="GQ565" s="2587"/>
      <c r="GR565" s="2587"/>
      <c r="GS565" s="2587"/>
      <c r="GT565" s="2587"/>
      <c r="GU565" s="2587"/>
      <c r="GV565" s="2587"/>
      <c r="GW565" s="2587"/>
      <c r="GX565" s="2587"/>
      <c r="GY565" s="2587"/>
      <c r="GZ565" s="2587"/>
      <c r="HA565" s="2587"/>
      <c r="HB565" s="2587"/>
      <c r="HC565" s="2587"/>
      <c r="HD565" s="2587"/>
      <c r="HE565" s="2587"/>
      <c r="HF565" s="2587"/>
      <c r="HG565" s="2587"/>
      <c r="HH565" s="2587"/>
      <c r="HI565" s="2587"/>
      <c r="HJ565" s="2587"/>
      <c r="HK565" s="2587"/>
      <c r="HL565" s="2587"/>
      <c r="HM565" s="2587"/>
      <c r="HN565" s="2587"/>
      <c r="HO565" s="2587"/>
      <c r="HP565" s="2587"/>
      <c r="HQ565" s="2587"/>
      <c r="HR565" s="2587"/>
      <c r="HS565" s="2587"/>
      <c r="HT565" s="2587"/>
      <c r="HU565" s="2587"/>
      <c r="HV565" s="2587"/>
      <c r="HW565" s="2587"/>
      <c r="HX565" s="2587"/>
      <c r="HY565" s="2587"/>
      <c r="HZ565" s="2587"/>
      <c r="IA565" s="2587"/>
      <c r="IB565" s="2587"/>
      <c r="IC565" s="2587"/>
      <c r="ID565" s="2587"/>
      <c r="IE565" s="2587"/>
      <c r="IF565" s="2587"/>
      <c r="IG565" s="2587"/>
      <c r="IH565" s="2587"/>
      <c r="II565" s="2587"/>
      <c r="IJ565" s="2587"/>
      <c r="IK565" s="2587"/>
      <c r="IL565" s="2587"/>
      <c r="IM565" s="2587"/>
      <c r="IN565" s="2587"/>
      <c r="IO565" s="2110"/>
      <c r="IP565" s="2110"/>
      <c r="IQ565" s="2110"/>
    </row>
    <row r="566" spans="1:252" s="1531" customFormat="1" ht="25" customHeight="1" x14ac:dyDescent="0.15">
      <c r="A566" s="3666" t="s">
        <v>3719</v>
      </c>
      <c r="B566" s="2357">
        <v>2136</v>
      </c>
      <c r="C566" s="2510" t="s">
        <v>3720</v>
      </c>
      <c r="D566" s="2344" t="s">
        <v>186</v>
      </c>
      <c r="E566" s="2572" t="s">
        <v>3378</v>
      </c>
      <c r="F566" s="2291">
        <v>44364</v>
      </c>
      <c r="G566" s="2384">
        <f t="shared" ca="1" si="15"/>
        <v>26</v>
      </c>
      <c r="H566" s="2382" t="s">
        <v>1281</v>
      </c>
      <c r="I566" s="1991" t="s">
        <v>635</v>
      </c>
      <c r="J566" s="2436" t="s">
        <v>3243</v>
      </c>
      <c r="K566" s="2436"/>
      <c r="L566" s="1946" t="s">
        <v>198</v>
      </c>
      <c r="M566" s="2472" t="s">
        <v>2329</v>
      </c>
      <c r="N566" s="2472" t="s">
        <v>2329</v>
      </c>
      <c r="O566" s="2472"/>
      <c r="P566" s="2358"/>
      <c r="Q566" s="2617"/>
      <c r="R566" s="2199"/>
      <c r="S566" s="1892"/>
      <c r="T566" s="2445"/>
      <c r="U566" s="2445"/>
      <c r="V566" s="492"/>
      <c r="W566" s="2445"/>
      <c r="X566" s="2146"/>
      <c r="Y566" s="492"/>
      <c r="Z566" s="492"/>
      <c r="AA566" s="492"/>
      <c r="AB566" s="492"/>
      <c r="AC566" s="2110"/>
      <c r="AD566" s="492"/>
      <c r="AE566" s="492"/>
      <c r="AF566" s="2446"/>
      <c r="AG566" s="2110"/>
      <c r="AH566" s="490"/>
      <c r="AI566" s="492"/>
      <c r="AJ566" s="492"/>
      <c r="AK566" s="2110"/>
      <c r="AL566" s="492"/>
      <c r="AM566" s="509"/>
      <c r="AN566" s="487"/>
      <c r="AO566" s="487"/>
      <c r="AP566" s="487"/>
      <c r="AQ566" s="492"/>
      <c r="AR566" s="492"/>
      <c r="AS566" s="492"/>
      <c r="AT566" s="492"/>
      <c r="AU566" s="2110"/>
      <c r="AV566" s="2110"/>
      <c r="AW566" s="2110"/>
      <c r="AX566" s="2110"/>
      <c r="AY566" s="2110"/>
      <c r="AZ566" s="2110"/>
      <c r="BA566" s="2110"/>
      <c r="BB566" s="2110"/>
      <c r="BC566" s="2110"/>
      <c r="BD566" s="2110"/>
      <c r="BE566" s="2110"/>
      <c r="BF566" s="2110"/>
      <c r="BG566" s="2110"/>
      <c r="BH566" s="2110"/>
      <c r="BI566" s="2110"/>
      <c r="BJ566" s="2110"/>
      <c r="BK566" s="2110"/>
      <c r="BL566" s="2110"/>
      <c r="BM566" s="2110"/>
      <c r="BN566" s="2110"/>
      <c r="BO566" s="2110"/>
      <c r="BP566" s="2110"/>
      <c r="BQ566" s="2110"/>
      <c r="BR566" s="2110"/>
      <c r="BS566" s="2110"/>
      <c r="BT566" s="2110"/>
      <c r="BU566" s="2110"/>
      <c r="BV566" s="2110"/>
      <c r="BW566" s="2110"/>
      <c r="BX566" s="2110"/>
      <c r="BY566" s="2110"/>
      <c r="BZ566" s="2110"/>
      <c r="CA566" s="2110"/>
      <c r="CB566" s="2110"/>
      <c r="CC566" s="2110"/>
      <c r="CD566" s="2110"/>
      <c r="CE566" s="2110"/>
      <c r="CF566" s="2110"/>
      <c r="CG566" s="2110"/>
      <c r="CH566" s="2110"/>
      <c r="CI566" s="2110"/>
      <c r="CJ566" s="2110"/>
      <c r="CK566" s="2110"/>
      <c r="CL566" s="2110"/>
      <c r="CM566" s="2110"/>
      <c r="CN566" s="2110"/>
      <c r="CO566" s="2110"/>
      <c r="CP566" s="2110"/>
      <c r="CQ566" s="2110"/>
      <c r="CR566" s="2110"/>
      <c r="CS566" s="2110"/>
      <c r="CT566" s="2110"/>
      <c r="CU566" s="2110"/>
      <c r="CV566" s="2110"/>
      <c r="CW566" s="2110"/>
      <c r="CX566" s="2110"/>
      <c r="CY566" s="2110"/>
      <c r="CZ566" s="2110"/>
      <c r="DA566" s="2110"/>
      <c r="DB566" s="2110"/>
      <c r="DC566" s="2110"/>
      <c r="DD566" s="2110"/>
      <c r="DE566" s="2110"/>
      <c r="DF566" s="2110"/>
      <c r="DG566" s="2110"/>
      <c r="DH566" s="2110"/>
      <c r="DI566" s="2110"/>
      <c r="DJ566" s="2110"/>
      <c r="DK566" s="2110"/>
      <c r="DL566" s="2110"/>
      <c r="DM566" s="2110"/>
      <c r="DN566" s="2110"/>
      <c r="DO566" s="2110"/>
      <c r="DP566" s="2110"/>
      <c r="DQ566" s="2110"/>
      <c r="DR566" s="2110"/>
      <c r="DS566" s="2110"/>
      <c r="DT566" s="2110"/>
      <c r="DU566" s="2110"/>
      <c r="DV566" s="2110"/>
      <c r="DW566" s="2110"/>
      <c r="DX566" s="2110"/>
      <c r="DY566" s="2110"/>
      <c r="DZ566" s="2110"/>
      <c r="EA566" s="2110"/>
      <c r="EB566" s="2110"/>
      <c r="EC566" s="2110"/>
      <c r="ED566" s="2110"/>
      <c r="EE566" s="2110"/>
      <c r="EF566" s="2110"/>
      <c r="EG566" s="2110"/>
      <c r="EH566" s="2110"/>
      <c r="EI566" s="2110"/>
      <c r="EJ566" s="2110"/>
      <c r="EK566" s="2110"/>
      <c r="EL566" s="2110"/>
      <c r="EM566" s="2110"/>
      <c r="EN566" s="2110"/>
      <c r="EO566" s="2110"/>
      <c r="EP566" s="2110"/>
      <c r="EQ566" s="2110"/>
      <c r="ER566" s="2110"/>
      <c r="ES566" s="2110"/>
      <c r="ET566" s="2110"/>
      <c r="EU566" s="2110"/>
      <c r="EV566" s="2110"/>
      <c r="EW566" s="2110"/>
      <c r="EX566" s="2110"/>
      <c r="EY566" s="2110"/>
      <c r="EZ566" s="2110"/>
      <c r="FA566" s="2110"/>
      <c r="FB566" s="2110"/>
      <c r="FC566" s="2110"/>
      <c r="FD566" s="2110"/>
      <c r="FE566" s="2110"/>
      <c r="FF566" s="2110"/>
      <c r="FG566" s="2110"/>
      <c r="FH566" s="2110"/>
      <c r="FI566" s="2110"/>
      <c r="FJ566" s="2110"/>
      <c r="FK566" s="2110"/>
      <c r="FL566" s="2110"/>
      <c r="FM566" s="2110"/>
      <c r="FN566" s="2110"/>
      <c r="FO566" s="2110"/>
      <c r="FP566" s="2110"/>
      <c r="FQ566" s="2110"/>
      <c r="FR566" s="2110"/>
      <c r="FS566" s="2110"/>
      <c r="FT566" s="2110"/>
      <c r="FU566" s="2110"/>
      <c r="FV566" s="2110"/>
      <c r="FW566" s="2110"/>
      <c r="FX566" s="2110"/>
      <c r="FY566" s="2110"/>
      <c r="FZ566" s="2110"/>
      <c r="GA566" s="2110"/>
      <c r="GB566" s="2110"/>
      <c r="GC566" s="2110"/>
      <c r="GD566" s="2110"/>
      <c r="GE566" s="2110"/>
      <c r="GF566" s="2110"/>
      <c r="GG566" s="2110"/>
      <c r="GH566" s="2110"/>
      <c r="GI566" s="2110"/>
      <c r="GJ566" s="2110"/>
      <c r="GK566" s="2110"/>
      <c r="GL566" s="2110"/>
      <c r="GM566" s="2110"/>
      <c r="GN566" s="2110"/>
      <c r="GO566" s="2110"/>
      <c r="GP566" s="2110"/>
      <c r="GQ566" s="2110"/>
      <c r="GR566" s="2110"/>
      <c r="GS566" s="2110"/>
      <c r="GT566" s="2110"/>
      <c r="GU566" s="2110"/>
      <c r="GV566" s="2110"/>
      <c r="GW566" s="2110"/>
      <c r="GX566" s="2110"/>
      <c r="GY566" s="2110"/>
      <c r="GZ566" s="2110"/>
      <c r="HA566" s="2110"/>
      <c r="HB566" s="2110"/>
      <c r="HC566" s="2110"/>
      <c r="HD566" s="2110"/>
      <c r="HE566" s="2110"/>
      <c r="HF566" s="2110"/>
      <c r="HG566" s="2110"/>
      <c r="HH566" s="2110"/>
      <c r="HI566" s="2110"/>
      <c r="HJ566" s="2110"/>
      <c r="HK566" s="2110"/>
      <c r="HL566" s="2110"/>
      <c r="HM566" s="2110"/>
      <c r="HN566" s="2110"/>
      <c r="HO566" s="2110"/>
      <c r="HP566" s="2110"/>
      <c r="HQ566" s="2110"/>
      <c r="HR566" s="2110"/>
      <c r="HS566" s="2110"/>
      <c r="HT566" s="2110"/>
      <c r="HU566" s="2110"/>
      <c r="HV566" s="2110"/>
      <c r="HW566" s="2110"/>
      <c r="HX566" s="2110"/>
      <c r="HY566" s="2110"/>
      <c r="HZ566" s="2110"/>
      <c r="IA566" s="2110"/>
      <c r="IB566" s="2110"/>
      <c r="IC566" s="2110"/>
      <c r="ID566" s="2110"/>
      <c r="IE566" s="2110"/>
      <c r="IF566" s="2110"/>
      <c r="IG566" s="2110"/>
      <c r="IH566" s="2110"/>
      <c r="II566" s="2110"/>
      <c r="IJ566" s="2110"/>
      <c r="IK566" s="2110"/>
      <c r="IL566" s="2110"/>
      <c r="IM566" s="2110"/>
      <c r="IN566" s="2110"/>
      <c r="IO566" s="2110"/>
      <c r="IP566" s="2110"/>
      <c r="IQ566" s="2110"/>
      <c r="IR566" s="2110"/>
    </row>
    <row r="567" spans="1:252" s="1531" customFormat="1" ht="25" customHeight="1" x14ac:dyDescent="0.15">
      <c r="A567" s="3666" t="s">
        <v>3722</v>
      </c>
      <c r="B567" s="2153">
        <v>206</v>
      </c>
      <c r="C567" s="2386"/>
      <c r="D567" s="2180"/>
      <c r="E567" s="1837" t="s">
        <v>3271</v>
      </c>
      <c r="F567" s="2181"/>
      <c r="G567" s="2484">
        <v>24</v>
      </c>
      <c r="H567" s="1837"/>
      <c r="I567" s="1991"/>
      <c r="J567" s="1946"/>
      <c r="K567" s="1946"/>
      <c r="L567" s="1946" t="s">
        <v>198</v>
      </c>
      <c r="M567" s="2472" t="s">
        <v>2329</v>
      </c>
      <c r="N567" s="2472" t="s">
        <v>2329</v>
      </c>
      <c r="O567" s="2498" t="s">
        <v>2329</v>
      </c>
      <c r="P567" s="2358" t="s">
        <v>2329</v>
      </c>
      <c r="Q567" s="2621"/>
      <c r="R567" s="2622"/>
      <c r="S567" s="2622"/>
      <c r="T567" s="2622"/>
      <c r="U567" s="2622"/>
      <c r="V567" s="2622"/>
      <c r="W567" s="2082"/>
      <c r="X567" s="2623"/>
      <c r="Y567" s="2622"/>
      <c r="Z567" s="2301"/>
      <c r="AA567" s="2301"/>
      <c r="AB567" s="2624"/>
      <c r="AC567" s="2353"/>
      <c r="AD567" s="1952"/>
      <c r="AE567" s="1870"/>
      <c r="AF567" s="1946"/>
      <c r="AG567" s="1977"/>
      <c r="AH567" s="2110"/>
      <c r="AI567" s="2360"/>
      <c r="AJ567" s="2296"/>
      <c r="AK567" s="2309"/>
      <c r="AL567" s="2310"/>
      <c r="AM567" s="2297"/>
      <c r="AN567" s="719"/>
      <c r="AO567" s="719"/>
      <c r="AP567" s="719"/>
      <c r="AQ567" s="719"/>
      <c r="AR567" s="719"/>
      <c r="AS567" s="719"/>
      <c r="AT567" s="719"/>
      <c r="AU567" s="2451"/>
      <c r="AV567" s="2451"/>
      <c r="AW567" s="2451"/>
      <c r="AX567" s="2451"/>
      <c r="AY567" s="2451"/>
      <c r="AZ567" s="2451"/>
      <c r="BA567" s="2451"/>
      <c r="BB567" s="2451"/>
      <c r="BC567" s="2451"/>
      <c r="BD567" s="2451"/>
      <c r="BE567" s="2451"/>
      <c r="BF567" s="2451"/>
      <c r="BG567" s="2451"/>
      <c r="BH567" s="2451"/>
      <c r="BI567" s="2451"/>
      <c r="BJ567" s="2451"/>
      <c r="BK567" s="2451"/>
      <c r="BL567" s="2451"/>
      <c r="BM567" s="2451"/>
      <c r="BN567" s="2451"/>
      <c r="BO567" s="2451"/>
      <c r="BP567" s="2451"/>
      <c r="BQ567" s="2451"/>
      <c r="BR567" s="2451"/>
      <c r="BS567" s="2451"/>
      <c r="BT567" s="2451"/>
      <c r="BU567" s="2451"/>
      <c r="BV567" s="2451"/>
      <c r="BW567" s="2451"/>
      <c r="BX567" s="2451"/>
      <c r="BY567" s="2451"/>
      <c r="BZ567" s="2451"/>
      <c r="CA567" s="2451"/>
      <c r="CB567" s="2451"/>
      <c r="CC567" s="2451"/>
      <c r="CD567" s="2451"/>
      <c r="CE567" s="2451"/>
      <c r="CF567" s="2451"/>
      <c r="CG567" s="2451"/>
      <c r="CH567" s="2451"/>
      <c r="CI567" s="2451"/>
      <c r="CJ567" s="2451"/>
      <c r="CK567" s="2451"/>
      <c r="CL567" s="2451"/>
      <c r="CM567" s="2451"/>
      <c r="CN567" s="2451"/>
      <c r="CO567" s="2451"/>
      <c r="CP567" s="2451"/>
      <c r="CQ567" s="2451"/>
      <c r="CR567" s="2451"/>
      <c r="CS567" s="2451"/>
      <c r="CT567" s="2451"/>
      <c r="CU567" s="2451"/>
      <c r="CV567" s="2451"/>
      <c r="CW567" s="2451"/>
      <c r="CX567" s="2451"/>
      <c r="CY567" s="2451"/>
      <c r="CZ567" s="2451"/>
      <c r="DA567" s="2451"/>
      <c r="DB567" s="2451"/>
      <c r="DC567" s="2451"/>
      <c r="DD567" s="2451"/>
      <c r="DE567" s="2451"/>
      <c r="DF567" s="2451"/>
      <c r="DG567" s="2451"/>
      <c r="DH567" s="2451"/>
      <c r="DI567" s="2451"/>
      <c r="DJ567" s="2451"/>
      <c r="DK567" s="2451"/>
      <c r="DL567" s="2451"/>
      <c r="DM567" s="2451"/>
      <c r="DN567" s="2451"/>
      <c r="DO567" s="2451"/>
      <c r="DP567" s="2451"/>
      <c r="DQ567" s="2451"/>
      <c r="DR567" s="2451"/>
      <c r="DS567" s="2451"/>
      <c r="DT567" s="2451"/>
      <c r="DU567" s="2451"/>
      <c r="DV567" s="2451"/>
      <c r="DW567" s="2451"/>
      <c r="DX567" s="2451"/>
      <c r="DY567" s="2451"/>
      <c r="DZ567" s="2451"/>
      <c r="EA567" s="2451"/>
      <c r="EB567" s="2451"/>
      <c r="EC567" s="2451"/>
      <c r="ED567" s="2451"/>
      <c r="EE567" s="2451"/>
      <c r="EF567" s="2451"/>
      <c r="EG567" s="2451"/>
      <c r="EH567" s="2451"/>
      <c r="EI567" s="2451"/>
      <c r="EJ567" s="2451"/>
      <c r="EK567" s="2451"/>
      <c r="EL567" s="2451"/>
      <c r="EM567" s="2451"/>
      <c r="EN567" s="2451"/>
      <c r="EO567" s="2451"/>
      <c r="EP567" s="2451"/>
      <c r="EQ567" s="2451"/>
      <c r="ER567" s="2451"/>
      <c r="ES567" s="2451"/>
      <c r="ET567" s="2451"/>
      <c r="EU567" s="2451"/>
      <c r="EV567" s="2451"/>
      <c r="EW567" s="2451"/>
      <c r="EX567" s="2451"/>
      <c r="EY567" s="2451"/>
      <c r="EZ567" s="2451"/>
      <c r="FA567" s="2451"/>
      <c r="FB567" s="2451"/>
      <c r="FC567" s="2451"/>
      <c r="FD567" s="2451"/>
      <c r="FE567" s="2451"/>
      <c r="FF567" s="2451"/>
      <c r="FG567" s="2625"/>
      <c r="FH567" s="2451"/>
      <c r="FI567" s="2451"/>
      <c r="FJ567" s="2626"/>
      <c r="FK567" s="2626"/>
      <c r="FL567" s="2626"/>
      <c r="FM567" s="2626"/>
      <c r="FN567" s="2626"/>
      <c r="FO567" s="2626"/>
      <c r="FP567" s="2626"/>
      <c r="FQ567" s="2626"/>
      <c r="FR567" s="2626"/>
      <c r="FS567" s="2626"/>
      <c r="FT567" s="2626"/>
      <c r="FU567" s="2626"/>
      <c r="FV567" s="2626"/>
      <c r="FW567" s="2626"/>
      <c r="FX567" s="2626"/>
      <c r="FY567" s="2626"/>
      <c r="FZ567" s="2626"/>
      <c r="GA567" s="2626"/>
      <c r="GB567" s="2626"/>
      <c r="GC567" s="2626"/>
      <c r="GD567" s="2626"/>
      <c r="GE567" s="2626"/>
      <c r="GF567" s="2626"/>
      <c r="GG567" s="2626"/>
      <c r="GH567" s="2626"/>
      <c r="GI567" s="2626"/>
      <c r="GJ567" s="2626"/>
      <c r="GK567" s="2626"/>
      <c r="GL567" s="2626"/>
      <c r="GM567" s="2626"/>
      <c r="GN567" s="2626"/>
      <c r="GO567" s="2626"/>
      <c r="GP567" s="2626"/>
      <c r="GQ567" s="2626"/>
      <c r="GR567" s="2626"/>
      <c r="GS567" s="2626"/>
      <c r="GT567" s="2626"/>
      <c r="GU567" s="2626"/>
      <c r="GV567" s="2626"/>
      <c r="GW567" s="2626"/>
      <c r="GX567" s="2626"/>
      <c r="GY567" s="2626"/>
      <c r="GZ567" s="2626"/>
      <c r="HA567" s="2626"/>
      <c r="HB567" s="2626"/>
      <c r="HC567" s="2626"/>
      <c r="HD567" s="2626"/>
      <c r="HE567" s="2626"/>
      <c r="HF567" s="2626"/>
      <c r="HG567" s="2626"/>
      <c r="HH567" s="2626"/>
      <c r="HI567" s="2626"/>
      <c r="HJ567" s="2626"/>
      <c r="HK567" s="2626"/>
      <c r="HL567" s="2626"/>
      <c r="HM567" s="2626"/>
      <c r="HN567" s="2626"/>
      <c r="HO567" s="2626"/>
      <c r="HP567" s="2626"/>
      <c r="HQ567" s="2626"/>
      <c r="HR567" s="2626"/>
      <c r="HS567" s="2626"/>
      <c r="HT567" s="2626"/>
      <c r="HU567" s="2626"/>
      <c r="HV567" s="2626"/>
      <c r="HW567" s="2626"/>
      <c r="HX567" s="2626"/>
      <c r="HY567" s="2626"/>
      <c r="HZ567" s="2626"/>
      <c r="IA567" s="2626"/>
      <c r="IB567" s="2626"/>
      <c r="IC567" s="2626"/>
      <c r="ID567" s="2626"/>
      <c r="IE567" s="2626"/>
      <c r="IF567" s="2626"/>
      <c r="IG567" s="2626"/>
      <c r="IH567" s="2626"/>
      <c r="II567" s="2626"/>
      <c r="IJ567" s="2626"/>
      <c r="IK567" s="2626"/>
      <c r="IL567" s="2626"/>
      <c r="IM567" s="2626"/>
      <c r="IN567" s="2626"/>
      <c r="IO567" s="2626"/>
      <c r="IP567" s="2626"/>
      <c r="IQ567" s="2626"/>
      <c r="IR567" s="2626"/>
    </row>
    <row r="568" spans="1:252" s="1531" customFormat="1" ht="25" customHeight="1" x14ac:dyDescent="0.15">
      <c r="A568" s="3666" t="s">
        <v>3722</v>
      </c>
      <c r="B568" s="1837" t="s">
        <v>3258</v>
      </c>
      <c r="C568" s="2628"/>
      <c r="D568" s="2180"/>
      <c r="E568" s="1837" t="s">
        <v>3271</v>
      </c>
      <c r="F568" s="2181"/>
      <c r="G568" s="2484">
        <v>24</v>
      </c>
      <c r="H568" s="1837"/>
      <c r="I568" s="1991"/>
      <c r="J568" s="1946"/>
      <c r="K568" s="1946"/>
      <c r="L568" s="1946" t="s">
        <v>198</v>
      </c>
      <c r="M568" s="2472" t="s">
        <v>2329</v>
      </c>
      <c r="N568" s="2527" t="s">
        <v>2796</v>
      </c>
      <c r="O568" s="2527" t="s">
        <v>2796</v>
      </c>
      <c r="P568" s="2358" t="s">
        <v>2796</v>
      </c>
      <c r="Q568" s="2621"/>
      <c r="R568" s="2622"/>
      <c r="S568" s="2622"/>
      <c r="T568" s="2622"/>
      <c r="U568" s="2622"/>
      <c r="V568" s="2622"/>
      <c r="W568" s="2082"/>
      <c r="X568" s="2623"/>
      <c r="Y568" s="2622"/>
      <c r="Z568" s="2301"/>
      <c r="AA568" s="2301"/>
      <c r="AB568" s="2624"/>
      <c r="AC568" s="2353"/>
      <c r="AD568" s="1952"/>
      <c r="AE568" s="1870"/>
      <c r="AF568" s="1946"/>
      <c r="AG568" s="1977"/>
      <c r="AH568" s="2110"/>
      <c r="AI568" s="2360"/>
      <c r="AJ568" s="2296"/>
      <c r="AK568" s="2309"/>
      <c r="AL568" s="2310"/>
      <c r="AM568" s="2297"/>
      <c r="AN568" s="719"/>
      <c r="AO568" s="719"/>
      <c r="AP568" s="719"/>
      <c r="AQ568" s="719"/>
      <c r="AR568" s="719"/>
      <c r="AS568" s="719"/>
      <c r="AT568" s="719"/>
      <c r="AU568" s="2451"/>
      <c r="AV568" s="2451"/>
      <c r="AW568" s="2451"/>
      <c r="AX568" s="2451"/>
      <c r="AY568" s="2451"/>
      <c r="AZ568" s="2451"/>
      <c r="BA568" s="2451"/>
      <c r="BB568" s="2451"/>
      <c r="BC568" s="2451"/>
      <c r="BD568" s="2451"/>
      <c r="BE568" s="2451"/>
      <c r="BF568" s="2451"/>
      <c r="BG568" s="2451"/>
      <c r="BH568" s="2451"/>
      <c r="BI568" s="2451"/>
      <c r="BJ568" s="2451"/>
      <c r="BK568" s="2451"/>
      <c r="BL568" s="2451"/>
      <c r="BM568" s="2451"/>
      <c r="BN568" s="2451"/>
      <c r="BO568" s="2451"/>
      <c r="BP568" s="2451"/>
      <c r="BQ568" s="2451"/>
      <c r="BR568" s="2451"/>
      <c r="BS568" s="2451"/>
      <c r="BT568" s="2451"/>
      <c r="BU568" s="2451"/>
      <c r="BV568" s="2451"/>
      <c r="BW568" s="2451"/>
      <c r="BX568" s="2451"/>
      <c r="BY568" s="2451"/>
      <c r="BZ568" s="2451"/>
      <c r="CA568" s="2451"/>
      <c r="CB568" s="2451"/>
      <c r="CC568" s="2451"/>
      <c r="CD568" s="2451"/>
      <c r="CE568" s="2451"/>
      <c r="CF568" s="2451"/>
      <c r="CG568" s="2451"/>
      <c r="CH568" s="2451"/>
      <c r="CI568" s="2451"/>
      <c r="CJ568" s="2451"/>
      <c r="CK568" s="2451"/>
      <c r="CL568" s="2451"/>
      <c r="CM568" s="2451"/>
      <c r="CN568" s="2451"/>
      <c r="CO568" s="2451"/>
      <c r="CP568" s="2451"/>
      <c r="CQ568" s="2451"/>
      <c r="CR568" s="2451"/>
      <c r="CS568" s="2451"/>
      <c r="CT568" s="2451"/>
      <c r="CU568" s="2451"/>
      <c r="CV568" s="2451"/>
      <c r="CW568" s="2451"/>
      <c r="CX568" s="2451"/>
      <c r="CY568" s="2451"/>
      <c r="CZ568" s="2451"/>
      <c r="DA568" s="2451"/>
      <c r="DB568" s="2451"/>
      <c r="DC568" s="2451"/>
      <c r="DD568" s="2451"/>
      <c r="DE568" s="2451"/>
      <c r="DF568" s="2451"/>
      <c r="DG568" s="2451"/>
      <c r="DH568" s="2451"/>
      <c r="DI568" s="2451"/>
      <c r="DJ568" s="2451"/>
      <c r="DK568" s="2451"/>
      <c r="DL568" s="2451"/>
      <c r="DM568" s="2451"/>
      <c r="DN568" s="2451"/>
      <c r="DO568" s="2451"/>
      <c r="DP568" s="2451"/>
      <c r="DQ568" s="2451"/>
      <c r="DR568" s="2451"/>
      <c r="DS568" s="2451"/>
      <c r="DT568" s="2451"/>
      <c r="DU568" s="2451"/>
      <c r="DV568" s="2451"/>
      <c r="DW568" s="2451"/>
      <c r="DX568" s="2451"/>
      <c r="DY568" s="2451"/>
      <c r="DZ568" s="2451"/>
      <c r="EA568" s="2451"/>
      <c r="EB568" s="2451"/>
      <c r="EC568" s="2451"/>
      <c r="ED568" s="2451"/>
      <c r="EE568" s="2451"/>
      <c r="EF568" s="2451"/>
      <c r="EG568" s="2451"/>
      <c r="EH568" s="2451"/>
      <c r="EI568" s="2451"/>
      <c r="EJ568" s="2451"/>
      <c r="EK568" s="2451"/>
      <c r="EL568" s="2451"/>
      <c r="EM568" s="2451"/>
      <c r="EN568" s="2451"/>
      <c r="EO568" s="2451"/>
      <c r="EP568" s="2451"/>
      <c r="EQ568" s="2451"/>
      <c r="ER568" s="2451"/>
      <c r="ES568" s="2451"/>
      <c r="ET568" s="2451"/>
      <c r="EU568" s="2451"/>
      <c r="EV568" s="2451"/>
      <c r="EW568" s="2451"/>
      <c r="EX568" s="2451"/>
      <c r="EY568" s="2451"/>
      <c r="EZ568" s="2451"/>
      <c r="FA568" s="2451"/>
      <c r="FB568" s="2451"/>
      <c r="FC568" s="2451"/>
      <c r="FD568" s="2451"/>
      <c r="FE568" s="2451"/>
      <c r="FF568" s="2451"/>
      <c r="FG568" s="2625"/>
      <c r="FH568" s="2451"/>
      <c r="FI568" s="2451"/>
      <c r="FJ568" s="2626"/>
      <c r="FK568" s="2626"/>
      <c r="FL568" s="2626"/>
      <c r="FM568" s="2626"/>
      <c r="FN568" s="2626"/>
      <c r="FO568" s="2626"/>
      <c r="FP568" s="2626"/>
      <c r="FQ568" s="2626"/>
      <c r="FR568" s="2626"/>
      <c r="FS568" s="2626"/>
      <c r="FT568" s="2626"/>
      <c r="FU568" s="2626"/>
      <c r="FV568" s="2626"/>
      <c r="FW568" s="2626"/>
      <c r="FX568" s="2626"/>
      <c r="FY568" s="2626"/>
      <c r="FZ568" s="2626"/>
      <c r="GA568" s="2626"/>
      <c r="GB568" s="2626"/>
      <c r="GC568" s="2626"/>
      <c r="GD568" s="2626"/>
      <c r="GE568" s="2626"/>
      <c r="GF568" s="2626"/>
      <c r="GG568" s="2626"/>
      <c r="GH568" s="2626"/>
      <c r="GI568" s="2626"/>
      <c r="GJ568" s="2626"/>
      <c r="GK568" s="2626"/>
      <c r="GL568" s="2626"/>
      <c r="GM568" s="2626"/>
      <c r="GN568" s="2626"/>
      <c r="GO568" s="2626"/>
      <c r="GP568" s="2626"/>
      <c r="GQ568" s="2626"/>
      <c r="GR568" s="2626"/>
      <c r="GS568" s="2626"/>
      <c r="GT568" s="2626"/>
      <c r="GU568" s="2626"/>
      <c r="GV568" s="2626"/>
      <c r="GW568" s="2626"/>
      <c r="GX568" s="2626"/>
      <c r="GY568" s="2626"/>
      <c r="GZ568" s="2626"/>
      <c r="HA568" s="2626"/>
      <c r="HB568" s="2626"/>
      <c r="HC568" s="2626"/>
      <c r="HD568" s="2626"/>
      <c r="HE568" s="2626"/>
      <c r="HF568" s="2626"/>
      <c r="HG568" s="2626"/>
      <c r="HH568" s="2626"/>
      <c r="HI568" s="2626"/>
      <c r="HJ568" s="2626"/>
      <c r="HK568" s="2626"/>
      <c r="HL568" s="2626"/>
      <c r="HM568" s="2626"/>
      <c r="HN568" s="2626"/>
      <c r="HO568" s="2626"/>
      <c r="HP568" s="2626"/>
      <c r="HQ568" s="2626"/>
      <c r="HR568" s="2626"/>
      <c r="HS568" s="2626"/>
      <c r="HT568" s="2626"/>
      <c r="HU568" s="2626"/>
      <c r="HV568" s="2626"/>
      <c r="HW568" s="2626"/>
      <c r="HX568" s="2626"/>
      <c r="HY568" s="2626"/>
      <c r="HZ568" s="2626"/>
      <c r="IA568" s="2626"/>
      <c r="IB568" s="2626"/>
      <c r="IC568" s="2626"/>
      <c r="ID568" s="2626"/>
      <c r="IE568" s="2626"/>
      <c r="IF568" s="2626"/>
      <c r="IG568" s="2626"/>
      <c r="IH568" s="2626"/>
      <c r="II568" s="2626"/>
      <c r="IJ568" s="2626"/>
      <c r="IK568" s="2626"/>
      <c r="IL568" s="2626"/>
      <c r="IM568" s="2626"/>
      <c r="IN568" s="2626"/>
      <c r="IO568" s="2626"/>
      <c r="IP568" s="2626"/>
      <c r="IQ568" s="2626"/>
      <c r="IR568" s="2626"/>
    </row>
    <row r="569" spans="1:252" s="1531" customFormat="1" ht="25" customHeight="1" x14ac:dyDescent="0.15">
      <c r="A569" s="3666" t="s">
        <v>3722</v>
      </c>
      <c r="B569" s="1837" t="s">
        <v>3261</v>
      </c>
      <c r="C569" s="2628"/>
      <c r="D569" s="2180"/>
      <c r="E569" s="1837" t="s">
        <v>3271</v>
      </c>
      <c r="F569" s="2181"/>
      <c r="G569" s="2484">
        <v>24</v>
      </c>
      <c r="H569" s="1837"/>
      <c r="I569" s="1991"/>
      <c r="J569" s="1946"/>
      <c r="K569" s="1946"/>
      <c r="L569" s="1946" t="s">
        <v>198</v>
      </c>
      <c r="M569" s="2472" t="s">
        <v>2329</v>
      </c>
      <c r="N569" s="2527" t="s">
        <v>2796</v>
      </c>
      <c r="O569" s="2527" t="s">
        <v>2796</v>
      </c>
      <c r="P569" s="2358" t="s">
        <v>2796</v>
      </c>
      <c r="Q569" s="2621"/>
      <c r="R569" s="2622"/>
      <c r="S569" s="2622"/>
      <c r="T569" s="2622"/>
      <c r="U569" s="2622"/>
      <c r="V569" s="2622"/>
      <c r="W569" s="2082"/>
      <c r="X569" s="2623"/>
      <c r="Y569" s="2622"/>
      <c r="Z569" s="2301"/>
      <c r="AA569" s="2301"/>
      <c r="AB569" s="2624"/>
      <c r="AC569" s="2353"/>
      <c r="AD569" s="1952"/>
      <c r="AE569" s="1870"/>
      <c r="AF569" s="1946"/>
      <c r="AG569" s="1977"/>
      <c r="AH569" s="2110"/>
      <c r="AI569" s="2360"/>
      <c r="AJ569" s="2296"/>
      <c r="AK569" s="2309"/>
      <c r="AL569" s="2310"/>
      <c r="AM569" s="2297"/>
      <c r="AN569" s="719"/>
      <c r="AO569" s="719"/>
      <c r="AP569" s="719"/>
      <c r="AQ569" s="719"/>
      <c r="AR569" s="719"/>
      <c r="AS569" s="719"/>
      <c r="AT569" s="719"/>
      <c r="AU569" s="2451"/>
      <c r="AV569" s="2451"/>
      <c r="AW569" s="2451"/>
      <c r="AX569" s="2451"/>
      <c r="AY569" s="2451"/>
      <c r="AZ569" s="2451"/>
      <c r="BA569" s="2451"/>
      <c r="BB569" s="2451"/>
      <c r="BC569" s="2451"/>
      <c r="BD569" s="2451"/>
      <c r="BE569" s="2451"/>
      <c r="BF569" s="2451"/>
      <c r="BG569" s="2451"/>
      <c r="BH569" s="2451"/>
      <c r="BI569" s="2451"/>
      <c r="BJ569" s="2451"/>
      <c r="BK569" s="2451"/>
      <c r="BL569" s="2451"/>
      <c r="BM569" s="2451"/>
      <c r="BN569" s="2451"/>
      <c r="BO569" s="2451"/>
      <c r="BP569" s="2451"/>
      <c r="BQ569" s="2451"/>
      <c r="BR569" s="2451"/>
      <c r="BS569" s="2451"/>
      <c r="BT569" s="2451"/>
      <c r="BU569" s="2451"/>
      <c r="BV569" s="2451"/>
      <c r="BW569" s="2451"/>
      <c r="BX569" s="2451"/>
      <c r="BY569" s="2451"/>
      <c r="BZ569" s="2451"/>
      <c r="CA569" s="2451"/>
      <c r="CB569" s="2451"/>
      <c r="CC569" s="2451"/>
      <c r="CD569" s="2451"/>
      <c r="CE569" s="2451"/>
      <c r="CF569" s="2451"/>
      <c r="CG569" s="2451"/>
      <c r="CH569" s="2451"/>
      <c r="CI569" s="2451"/>
      <c r="CJ569" s="2451"/>
      <c r="CK569" s="2451"/>
      <c r="CL569" s="2451"/>
      <c r="CM569" s="2451"/>
      <c r="CN569" s="2451"/>
      <c r="CO569" s="2451"/>
      <c r="CP569" s="2451"/>
      <c r="CQ569" s="2451"/>
      <c r="CR569" s="2451"/>
      <c r="CS569" s="2451"/>
      <c r="CT569" s="2451"/>
      <c r="CU569" s="2451"/>
      <c r="CV569" s="2451"/>
      <c r="CW569" s="2451"/>
      <c r="CX569" s="2451"/>
      <c r="CY569" s="2451"/>
      <c r="CZ569" s="2451"/>
      <c r="DA569" s="2451"/>
      <c r="DB569" s="2451"/>
      <c r="DC569" s="2451"/>
      <c r="DD569" s="2451"/>
      <c r="DE569" s="2451"/>
      <c r="DF569" s="2451"/>
      <c r="DG569" s="2451"/>
      <c r="DH569" s="2451"/>
      <c r="DI569" s="2451"/>
      <c r="DJ569" s="2451"/>
      <c r="DK569" s="2451"/>
      <c r="DL569" s="2451"/>
      <c r="DM569" s="2451"/>
      <c r="DN569" s="2451"/>
      <c r="DO569" s="2451"/>
      <c r="DP569" s="2451"/>
      <c r="DQ569" s="2451"/>
      <c r="DR569" s="2451"/>
      <c r="DS569" s="2451"/>
      <c r="DT569" s="2451"/>
      <c r="DU569" s="2451"/>
      <c r="DV569" s="2451"/>
      <c r="DW569" s="2451"/>
      <c r="DX569" s="2451"/>
      <c r="DY569" s="2451"/>
      <c r="DZ569" s="2451"/>
      <c r="EA569" s="2451"/>
      <c r="EB569" s="2451"/>
      <c r="EC569" s="2451"/>
      <c r="ED569" s="2451"/>
      <c r="EE569" s="2451"/>
      <c r="EF569" s="2451"/>
      <c r="EG569" s="2451"/>
      <c r="EH569" s="2451"/>
      <c r="EI569" s="2451"/>
      <c r="EJ569" s="2451"/>
      <c r="EK569" s="2451"/>
      <c r="EL569" s="2451"/>
      <c r="EM569" s="2451"/>
      <c r="EN569" s="2451"/>
      <c r="EO569" s="2451"/>
      <c r="EP569" s="2451"/>
      <c r="EQ569" s="2451"/>
      <c r="ER569" s="2451"/>
      <c r="ES569" s="2451"/>
      <c r="ET569" s="2451"/>
      <c r="EU569" s="2451"/>
      <c r="EV569" s="2451"/>
      <c r="EW569" s="2451"/>
      <c r="EX569" s="2451"/>
      <c r="EY569" s="2451"/>
      <c r="EZ569" s="2451"/>
      <c r="FA569" s="2451"/>
      <c r="FB569" s="2451"/>
      <c r="FC569" s="2451"/>
      <c r="FD569" s="2451"/>
      <c r="FE569" s="2451"/>
      <c r="FF569" s="2451"/>
      <c r="FG569" s="2625"/>
      <c r="FH569" s="2451"/>
      <c r="FI569" s="2451"/>
      <c r="FJ569" s="2626"/>
      <c r="FK569" s="2626"/>
      <c r="FL569" s="2626"/>
      <c r="FM569" s="2626"/>
      <c r="FN569" s="2626"/>
      <c r="FO569" s="2626"/>
      <c r="FP569" s="2626"/>
      <c r="FQ569" s="2626"/>
      <c r="FR569" s="2626"/>
      <c r="FS569" s="2626"/>
      <c r="FT569" s="2626"/>
      <c r="FU569" s="2626"/>
      <c r="FV569" s="2626"/>
      <c r="FW569" s="2626"/>
      <c r="FX569" s="2626"/>
      <c r="FY569" s="2626"/>
      <c r="FZ569" s="2626"/>
      <c r="GA569" s="2626"/>
      <c r="GB569" s="2626"/>
      <c r="GC569" s="2626"/>
      <c r="GD569" s="2626"/>
      <c r="GE569" s="2626"/>
      <c r="GF569" s="2626"/>
      <c r="GG569" s="2626"/>
      <c r="GH569" s="2626"/>
      <c r="GI569" s="2626"/>
      <c r="GJ569" s="2626"/>
      <c r="GK569" s="2626"/>
      <c r="GL569" s="2626"/>
      <c r="GM569" s="2626"/>
      <c r="GN569" s="2626"/>
      <c r="GO569" s="2626"/>
      <c r="GP569" s="2626"/>
      <c r="GQ569" s="2626"/>
      <c r="GR569" s="2626"/>
      <c r="GS569" s="2626"/>
      <c r="GT569" s="2626"/>
      <c r="GU569" s="2626"/>
      <c r="GV569" s="2626"/>
      <c r="GW569" s="2626"/>
      <c r="GX569" s="2626"/>
      <c r="GY569" s="2626"/>
      <c r="GZ569" s="2626"/>
      <c r="HA569" s="2626"/>
      <c r="HB569" s="2626"/>
      <c r="HC569" s="2626"/>
      <c r="HD569" s="2626"/>
      <c r="HE569" s="2626"/>
      <c r="HF569" s="2626"/>
      <c r="HG569" s="2626"/>
      <c r="HH569" s="2626"/>
      <c r="HI569" s="2626"/>
      <c r="HJ569" s="2626"/>
      <c r="HK569" s="2626"/>
      <c r="HL569" s="2626"/>
      <c r="HM569" s="2626"/>
      <c r="HN569" s="2626"/>
      <c r="HO569" s="2626"/>
      <c r="HP569" s="2626"/>
      <c r="HQ569" s="2626"/>
      <c r="HR569" s="2626"/>
      <c r="HS569" s="2626"/>
      <c r="HT569" s="2626"/>
      <c r="HU569" s="2626"/>
      <c r="HV569" s="2626"/>
      <c r="HW569" s="2626"/>
      <c r="HX569" s="2626"/>
      <c r="HY569" s="2626"/>
      <c r="HZ569" s="2626"/>
      <c r="IA569" s="2626"/>
      <c r="IB569" s="2626"/>
      <c r="IC569" s="2626"/>
      <c r="ID569" s="2626"/>
      <c r="IE569" s="2626"/>
      <c r="IF569" s="2626"/>
      <c r="IG569" s="2626"/>
      <c r="IH569" s="2626"/>
      <c r="II569" s="2626"/>
      <c r="IJ569" s="2626"/>
      <c r="IK569" s="2626"/>
      <c r="IL569" s="2626"/>
      <c r="IM569" s="2626"/>
      <c r="IN569" s="2626"/>
      <c r="IO569" s="2626"/>
      <c r="IP569" s="2626"/>
      <c r="IQ569" s="2626"/>
      <c r="IR569" s="2626"/>
    </row>
    <row r="570" spans="1:252" s="48" customFormat="1" ht="27.75" customHeight="1" x14ac:dyDescent="0.2">
      <c r="A570" s="3365" t="s">
        <v>3634</v>
      </c>
      <c r="B570" s="3365" t="s">
        <v>1278</v>
      </c>
      <c r="C570" s="3366" t="s">
        <v>150</v>
      </c>
      <c r="D570" s="3366" t="s">
        <v>129</v>
      </c>
      <c r="E570" s="3450"/>
      <c r="F570" s="3374" t="s">
        <v>1921</v>
      </c>
      <c r="G570" s="3366" t="s">
        <v>1920</v>
      </c>
      <c r="H570" s="3446" t="s">
        <v>1928</v>
      </c>
      <c r="I570" s="3366" t="s">
        <v>1893</v>
      </c>
      <c r="J570" s="3366" t="s">
        <v>984</v>
      </c>
      <c r="K570" s="3366" t="s">
        <v>3768</v>
      </c>
      <c r="L570" s="3366" t="s">
        <v>3680</v>
      </c>
      <c r="M570" s="3367">
        <v>44463</v>
      </c>
      <c r="N570" s="3367">
        <v>44367</v>
      </c>
      <c r="O570" s="3368">
        <v>44351</v>
      </c>
      <c r="P570" s="3367">
        <v>44320</v>
      </c>
      <c r="Q570" s="3367">
        <v>44296</v>
      </c>
      <c r="R570" s="3372" t="s">
        <v>3114</v>
      </c>
      <c r="S570" s="3373">
        <v>44232</v>
      </c>
      <c r="T570" s="3366" t="s">
        <v>2941</v>
      </c>
      <c r="U570" s="3366" t="s">
        <v>2876</v>
      </c>
      <c r="V570" s="3366" t="s">
        <v>2888</v>
      </c>
      <c r="W570" s="3366" t="s">
        <v>2848</v>
      </c>
      <c r="X570" s="3375">
        <v>43931</v>
      </c>
      <c r="Y570" s="3366" t="s">
        <v>2769</v>
      </c>
      <c r="Z570" s="3366" t="s">
        <v>2748</v>
      </c>
      <c r="AA570" s="3366" t="s">
        <v>2736</v>
      </c>
      <c r="AB570" s="3367">
        <v>43796</v>
      </c>
      <c r="AC570" s="3367">
        <v>43736</v>
      </c>
      <c r="AD570" s="3366" t="s">
        <v>2500</v>
      </c>
      <c r="AE570" s="3366" t="s">
        <v>2490</v>
      </c>
      <c r="AF570" s="3366"/>
      <c r="AG570" s="1759"/>
      <c r="AH570" t="e">
        <f>#REF!</f>
        <v>#REF!</v>
      </c>
      <c r="AI570" s="3377" t="s">
        <v>2386</v>
      </c>
      <c r="AJ570" s="3378" t="s">
        <v>2344</v>
      </c>
      <c r="AK570" s="3379" t="s">
        <v>2333</v>
      </c>
      <c r="AL570" s="3380">
        <v>43358</v>
      </c>
      <c r="AM570" s="3380" t="s">
        <v>2295</v>
      </c>
      <c r="AN570" s="3381" t="s">
        <v>2237</v>
      </c>
      <c r="AO570" s="3381" t="s">
        <v>2203</v>
      </c>
      <c r="AP570" s="3381" t="s">
        <v>2216</v>
      </c>
      <c r="AQ570" s="3381" t="s">
        <v>2158</v>
      </c>
      <c r="AR570" s="3381"/>
      <c r="AS570" s="3381"/>
      <c r="AT570" s="3381" t="s">
        <v>2105</v>
      </c>
      <c r="AU570" s="3381"/>
      <c r="AV570" s="3381"/>
      <c r="AW570" s="3381"/>
      <c r="AX570" s="3381"/>
      <c r="AY570" s="3381"/>
      <c r="AZ570" s="3381"/>
      <c r="BA570" s="3381"/>
      <c r="BB570" s="3381"/>
      <c r="BC570" s="3381"/>
      <c r="BD570" s="3381"/>
      <c r="BE570" s="3381"/>
      <c r="BF570" s="3381"/>
      <c r="BG570" s="3381"/>
      <c r="BH570" s="3381"/>
      <c r="BI570" s="3381"/>
      <c r="BJ570" s="3381"/>
      <c r="BK570" s="3381"/>
      <c r="BL570" s="3381"/>
      <c r="BM570" s="3381"/>
      <c r="BN570" s="3381"/>
      <c r="BO570" s="3381"/>
      <c r="BP570" s="3381"/>
      <c r="BQ570" s="3381"/>
      <c r="BR570" s="3381"/>
      <c r="BS570" s="3381"/>
      <c r="BT570" s="3381"/>
      <c r="BU570" s="3381"/>
      <c r="BV570" s="3381"/>
      <c r="BW570" s="3381"/>
      <c r="BX570" s="3381"/>
      <c r="BY570" s="3381"/>
      <c r="BZ570" s="3381"/>
      <c r="CA570" s="3381"/>
      <c r="CB570" s="3381"/>
      <c r="CC570" s="3381"/>
      <c r="CD570" s="3381"/>
      <c r="CE570" s="3381"/>
      <c r="CF570" s="3381"/>
      <c r="CG570" s="3381"/>
      <c r="CH570" s="3381"/>
      <c r="CI570" s="3381"/>
      <c r="CJ570" s="3381"/>
      <c r="CK570" s="3381"/>
      <c r="CL570" s="3381"/>
      <c r="CM570" s="3381"/>
      <c r="CN570" s="3381"/>
      <c r="CO570" s="3381"/>
      <c r="CP570" s="3381"/>
      <c r="CQ570" s="3381"/>
      <c r="CR570" s="3381"/>
      <c r="CS570" s="3381"/>
      <c r="CT570" s="3381"/>
      <c r="CU570" s="3381"/>
      <c r="CV570" s="3381"/>
      <c r="CW570" s="3381"/>
      <c r="CX570" s="3381"/>
      <c r="CY570" s="3381"/>
      <c r="CZ570" s="3381"/>
      <c r="DA570" s="3381"/>
      <c r="DB570" s="3381"/>
      <c r="DC570" s="3381"/>
      <c r="DD570" s="3381"/>
      <c r="DE570" s="3381"/>
      <c r="DF570" s="3381"/>
      <c r="DG570" s="3381"/>
      <c r="DH570" s="3381"/>
      <c r="DI570" s="3381"/>
      <c r="DJ570" s="3381"/>
      <c r="DK570" s="3381"/>
      <c r="DL570" s="3381"/>
      <c r="DM570" s="3381"/>
      <c r="DN570" s="3381"/>
      <c r="DO570" s="3381"/>
      <c r="DP570" s="3381"/>
      <c r="DQ570" s="3381"/>
      <c r="DR570" s="3381"/>
      <c r="DS570" s="3381"/>
      <c r="DT570" s="3381"/>
      <c r="DU570" s="3381"/>
      <c r="DV570" s="3381"/>
      <c r="DW570" s="3381"/>
      <c r="DX570" s="3381"/>
      <c r="DY570" s="3381"/>
      <c r="DZ570" s="3381"/>
      <c r="EA570" s="3381"/>
      <c r="EB570" s="3381"/>
      <c r="EC570" s="3381"/>
      <c r="ED570" s="3381"/>
      <c r="EE570" s="3381"/>
      <c r="EF570" s="3381"/>
      <c r="EG570" s="3381"/>
      <c r="EH570" s="3381"/>
      <c r="EI570" s="3381"/>
      <c r="EJ570" s="3381"/>
      <c r="EK570" s="3381"/>
      <c r="EL570" s="3381"/>
      <c r="EM570" s="3381"/>
      <c r="EN570" s="3381"/>
      <c r="EO570" s="3381"/>
      <c r="EP570" s="3381"/>
      <c r="EQ570" s="3381"/>
      <c r="ER570" s="3381"/>
      <c r="ES570" s="3381"/>
      <c r="ET570" s="3381"/>
      <c r="EU570" s="3381"/>
      <c r="EV570" s="3381"/>
      <c r="EW570" s="3381"/>
      <c r="EX570" s="3381"/>
      <c r="EY570" s="3381"/>
      <c r="EZ570" s="3381"/>
      <c r="FA570" s="3381"/>
      <c r="FB570" s="3381"/>
      <c r="FC570" s="3381"/>
      <c r="FD570" s="3381"/>
      <c r="FE570" s="3381"/>
      <c r="FF570" s="3381"/>
      <c r="FG570" s="3382"/>
    </row>
    <row r="571" spans="1:252" s="1531" customFormat="1" ht="25" customHeight="1" x14ac:dyDescent="0.15">
      <c r="A571" s="3666" t="s">
        <v>3723</v>
      </c>
      <c r="B571" s="1837">
        <v>20.170000000000002</v>
      </c>
      <c r="C571" s="2628"/>
      <c r="D571" s="2180"/>
      <c r="E571" s="1837" t="s">
        <v>3271</v>
      </c>
      <c r="F571" s="2181"/>
      <c r="G571" s="2484">
        <v>24</v>
      </c>
      <c r="H571" s="1837"/>
      <c r="I571" s="1991"/>
      <c r="J571" s="1946"/>
      <c r="K571" s="1946"/>
      <c r="L571" s="1946" t="s">
        <v>198</v>
      </c>
      <c r="M571" s="2472" t="s">
        <v>2329</v>
      </c>
      <c r="N571" s="2527" t="s">
        <v>2796</v>
      </c>
      <c r="O571" s="2527" t="s">
        <v>2796</v>
      </c>
      <c r="P571" s="2358" t="s">
        <v>2796</v>
      </c>
      <c r="Q571" s="2358"/>
      <c r="R571" s="1873"/>
      <c r="S571" s="1873"/>
      <c r="T571" s="2445"/>
      <c r="U571" s="2445"/>
      <c r="V571" s="2445"/>
      <c r="W571" s="487"/>
      <c r="X571" s="2629"/>
      <c r="Y571" s="2445"/>
      <c r="Z571" s="492"/>
      <c r="AA571" s="492"/>
      <c r="AB571" s="1046"/>
      <c r="AC571" s="2444"/>
      <c r="AD571" s="2442"/>
      <c r="AE571" s="2448"/>
      <c r="AF571" s="2446"/>
      <c r="AG571" s="1977"/>
      <c r="AH571" s="2110"/>
      <c r="AI571" s="492"/>
      <c r="AJ571" s="492"/>
      <c r="AK571" s="2009"/>
      <c r="AL571" s="492"/>
      <c r="AM571" s="509"/>
      <c r="AN571" s="492"/>
      <c r="AO571" s="492"/>
      <c r="AP571" s="492"/>
      <c r="AQ571" s="492"/>
      <c r="AR571" s="492"/>
      <c r="AS571" s="492"/>
      <c r="AT571" s="492"/>
      <c r="AU571" s="2451"/>
      <c r="AV571" s="2451"/>
      <c r="AW571" s="2451"/>
      <c r="AX571" s="2451"/>
      <c r="AY571" s="2451"/>
      <c r="AZ571" s="2451"/>
      <c r="BA571" s="2451"/>
      <c r="BB571" s="2451"/>
      <c r="BC571" s="2451"/>
      <c r="BD571" s="2451"/>
      <c r="BE571" s="2451"/>
      <c r="BF571" s="2451"/>
      <c r="BG571" s="2451"/>
      <c r="BH571" s="2451"/>
      <c r="BI571" s="2451"/>
      <c r="BJ571" s="2451"/>
      <c r="BK571" s="2451"/>
      <c r="BL571" s="2451"/>
      <c r="BM571" s="2451"/>
      <c r="BN571" s="2451"/>
      <c r="BO571" s="2451"/>
      <c r="BP571" s="2451"/>
      <c r="BQ571" s="2451"/>
      <c r="BR571" s="2451"/>
      <c r="BS571" s="2451"/>
      <c r="BT571" s="2451"/>
      <c r="BU571" s="2451"/>
      <c r="BV571" s="2451"/>
      <c r="BW571" s="2451"/>
      <c r="BX571" s="2451"/>
      <c r="BY571" s="2451"/>
      <c r="BZ571" s="2451"/>
      <c r="CA571" s="2451"/>
      <c r="CB571" s="2451"/>
      <c r="CC571" s="2451"/>
      <c r="CD571" s="2451"/>
      <c r="CE571" s="2451"/>
      <c r="CF571" s="2451"/>
      <c r="CG571" s="2451"/>
      <c r="CH571" s="2451"/>
      <c r="CI571" s="2451"/>
      <c r="CJ571" s="2451"/>
      <c r="CK571" s="2451"/>
      <c r="CL571" s="2451"/>
      <c r="CM571" s="2451"/>
      <c r="CN571" s="2451"/>
      <c r="CO571" s="2451"/>
      <c r="CP571" s="2451"/>
      <c r="CQ571" s="2451"/>
      <c r="CR571" s="2451"/>
      <c r="CS571" s="2451"/>
      <c r="CT571" s="2451"/>
      <c r="CU571" s="2451"/>
      <c r="CV571" s="2451"/>
      <c r="CW571" s="2451"/>
      <c r="CX571" s="2451"/>
      <c r="CY571" s="2451"/>
      <c r="CZ571" s="2451"/>
      <c r="DA571" s="2451"/>
      <c r="DB571" s="2451"/>
      <c r="DC571" s="2451"/>
      <c r="DD571" s="2451"/>
      <c r="DE571" s="2451"/>
      <c r="DF571" s="2451"/>
      <c r="DG571" s="2451"/>
      <c r="DH571" s="2451"/>
      <c r="DI571" s="2451"/>
      <c r="DJ571" s="2451"/>
      <c r="DK571" s="2451"/>
      <c r="DL571" s="2451"/>
      <c r="DM571" s="2451"/>
      <c r="DN571" s="2451"/>
      <c r="DO571" s="2451"/>
      <c r="DP571" s="2451"/>
      <c r="DQ571" s="2451"/>
      <c r="DR571" s="2451"/>
      <c r="DS571" s="2451"/>
      <c r="DT571" s="2451"/>
      <c r="DU571" s="2451"/>
      <c r="DV571" s="2451"/>
      <c r="DW571" s="2451"/>
      <c r="DX571" s="2451"/>
      <c r="DY571" s="2451"/>
      <c r="DZ571" s="2451"/>
      <c r="EA571" s="2451"/>
      <c r="EB571" s="2451"/>
      <c r="EC571" s="2451"/>
      <c r="ED571" s="2451"/>
      <c r="EE571" s="2451"/>
      <c r="EF571" s="2451"/>
      <c r="EG571" s="2451"/>
      <c r="EH571" s="2451"/>
      <c r="EI571" s="2451"/>
      <c r="EJ571" s="2451"/>
      <c r="EK571" s="2451"/>
      <c r="EL571" s="2451"/>
      <c r="EM571" s="2451"/>
      <c r="EN571" s="2451"/>
      <c r="EO571" s="2451"/>
      <c r="EP571" s="2451"/>
      <c r="EQ571" s="2451"/>
      <c r="ER571" s="2451"/>
      <c r="ES571" s="2451"/>
      <c r="ET571" s="2451"/>
      <c r="EU571" s="2451"/>
      <c r="EV571" s="2451"/>
      <c r="EW571" s="2451"/>
      <c r="EX571" s="2451"/>
      <c r="EY571" s="2451"/>
      <c r="EZ571" s="2451"/>
      <c r="FA571" s="2451"/>
      <c r="FB571" s="2451"/>
      <c r="FC571" s="2451"/>
      <c r="FD571" s="2451"/>
      <c r="FE571" s="2451"/>
      <c r="FF571" s="2451"/>
      <c r="FG571" s="2625"/>
      <c r="FH571" s="2451"/>
      <c r="FI571" s="2451"/>
      <c r="FJ571" s="2626"/>
      <c r="FK571" s="2626"/>
      <c r="FL571" s="2626"/>
      <c r="FM571" s="2626"/>
      <c r="FN571" s="2626"/>
      <c r="FO571" s="2626"/>
      <c r="FP571" s="2626"/>
      <c r="FQ571" s="2626"/>
      <c r="FR571" s="2626"/>
      <c r="FS571" s="2626"/>
      <c r="FT571" s="2626"/>
      <c r="FU571" s="2626"/>
      <c r="FV571" s="2626"/>
      <c r="FW571" s="2626"/>
      <c r="FX571" s="2626"/>
      <c r="FY571" s="2626"/>
      <c r="FZ571" s="2626"/>
      <c r="GA571" s="2626"/>
      <c r="GB571" s="2626"/>
      <c r="GC571" s="2626"/>
      <c r="GD571" s="2626"/>
      <c r="GE571" s="2626"/>
      <c r="GF571" s="2626"/>
      <c r="GG571" s="2626"/>
      <c r="GH571" s="2626"/>
      <c r="GI571" s="2626"/>
      <c r="GJ571" s="2626"/>
      <c r="GK571" s="2626"/>
      <c r="GL571" s="2626"/>
      <c r="GM571" s="2626"/>
      <c r="GN571" s="2626"/>
      <c r="GO571" s="2626"/>
      <c r="GP571" s="2626"/>
      <c r="GQ571" s="2626"/>
      <c r="GR571" s="2626"/>
      <c r="GS571" s="2626"/>
      <c r="GT571" s="2626"/>
      <c r="GU571" s="2626"/>
      <c r="GV571" s="2626"/>
      <c r="GW571" s="2626"/>
      <c r="GX571" s="2626"/>
      <c r="GY571" s="2626"/>
      <c r="GZ571" s="2626"/>
      <c r="HA571" s="2626"/>
      <c r="HB571" s="2626"/>
      <c r="HC571" s="2626"/>
      <c r="HD571" s="2626"/>
      <c r="HE571" s="2626"/>
      <c r="HF571" s="2626"/>
      <c r="HG571" s="2626"/>
      <c r="HH571" s="2626"/>
      <c r="HI571" s="2626"/>
      <c r="HJ571" s="2626"/>
      <c r="HK571" s="2626"/>
      <c r="HL571" s="2626"/>
      <c r="HM571" s="2626"/>
      <c r="HN571" s="2626"/>
      <c r="HO571" s="2626"/>
      <c r="HP571" s="2626"/>
      <c r="HQ571" s="2626"/>
      <c r="HR571" s="2626"/>
      <c r="HS571" s="2626"/>
      <c r="HT571" s="2626"/>
      <c r="HU571" s="2626"/>
      <c r="HV571" s="2626"/>
      <c r="HW571" s="2626"/>
      <c r="HX571" s="2626"/>
      <c r="HY571" s="2626"/>
      <c r="HZ571" s="2626"/>
      <c r="IA571" s="2626"/>
      <c r="IB571" s="2626"/>
      <c r="IC571" s="2626"/>
      <c r="ID571" s="2626"/>
      <c r="IE571" s="2626"/>
      <c r="IF571" s="2626"/>
      <c r="IG571" s="2626"/>
      <c r="IH571" s="2626"/>
      <c r="II571" s="2626"/>
      <c r="IJ571" s="2626"/>
      <c r="IK571" s="2626"/>
      <c r="IL571" s="2626"/>
      <c r="IM571" s="2626"/>
      <c r="IN571" s="2626"/>
      <c r="IO571" s="2626"/>
      <c r="IP571" s="2626"/>
      <c r="IQ571" s="2626"/>
      <c r="IR571" s="2626"/>
    </row>
    <row r="572" spans="1:252" s="1261" customFormat="1" ht="25" customHeight="1" x14ac:dyDescent="0.15">
      <c r="A572" s="3666" t="s">
        <v>3742</v>
      </c>
      <c r="B572" s="2015">
        <v>2018</v>
      </c>
      <c r="C572" s="2511"/>
      <c r="D572" s="1992" t="s">
        <v>186</v>
      </c>
      <c r="E572" s="1992" t="s">
        <v>2777</v>
      </c>
      <c r="F572" s="2061">
        <v>43912</v>
      </c>
      <c r="G572" s="2062">
        <f ca="1">(YEAR(NOW())-YEAR(F572))*12+MONTH(NOW())-MONTH(F572)</f>
        <v>41</v>
      </c>
      <c r="H572" s="2059" t="s">
        <v>1281</v>
      </c>
      <c r="I572" s="1991" t="s">
        <v>1030</v>
      </c>
      <c r="J572" s="1991" t="s">
        <v>2432</v>
      </c>
      <c r="K572" s="1991"/>
      <c r="L572" s="2436" t="s">
        <v>3683</v>
      </c>
      <c r="M572" s="1892" t="s">
        <v>3188</v>
      </c>
      <c r="N572" s="1892" t="s">
        <v>3188</v>
      </c>
      <c r="O572" s="1892" t="s">
        <v>3188</v>
      </c>
      <c r="P572" s="1892" t="s">
        <v>3188</v>
      </c>
      <c r="Q572" s="1892" t="s">
        <v>3188</v>
      </c>
      <c r="R572" s="1892" t="s">
        <v>2055</v>
      </c>
      <c r="S572" s="1992"/>
      <c r="T572" s="1873" t="s">
        <v>2329</v>
      </c>
      <c r="U572" s="1873" t="s">
        <v>2885</v>
      </c>
      <c r="V572" s="1992" t="s">
        <v>2329</v>
      </c>
      <c r="W572" s="1874" t="s">
        <v>2849</v>
      </c>
      <c r="X572" s="2122" t="s">
        <v>2340</v>
      </c>
      <c r="Y572" s="1992" t="s">
        <v>2749</v>
      </c>
      <c r="Z572" s="1992"/>
      <c r="AA572" s="1992"/>
      <c r="AB572" s="1992"/>
      <c r="AC572" s="1873"/>
      <c r="AD572" s="1992"/>
      <c r="AE572" s="1992"/>
      <c r="AF572" s="1946"/>
      <c r="AG572" s="2025"/>
      <c r="AH572" s="2068"/>
      <c r="AI572" s="484"/>
      <c r="AJ572" s="507"/>
      <c r="AK572" s="2039"/>
      <c r="AL572" s="507"/>
      <c r="AM572" s="2067"/>
      <c r="AN572" s="296"/>
      <c r="AO572" s="296"/>
      <c r="AP572" s="411"/>
      <c r="AQ572" s="296"/>
      <c r="AR572" s="296"/>
      <c r="AT572" s="296"/>
    </row>
    <row r="573" spans="1:252" s="2184" customFormat="1" ht="25" customHeight="1" x14ac:dyDescent="0.15">
      <c r="A573" s="3666" t="s">
        <v>3742</v>
      </c>
      <c r="B573" s="2015">
        <v>2022</v>
      </c>
      <c r="C573" s="2511" t="s">
        <v>3622</v>
      </c>
      <c r="D573" s="1992" t="s">
        <v>186</v>
      </c>
      <c r="E573" s="1992" t="s">
        <v>148</v>
      </c>
      <c r="F573" s="2061">
        <v>43915</v>
      </c>
      <c r="G573" s="2062">
        <f ca="1">(YEAR(NOW())-YEAR(F573))*12+MONTH(NOW())-MONTH(F573)</f>
        <v>41</v>
      </c>
      <c r="H573" s="2059" t="s">
        <v>1281</v>
      </c>
      <c r="I573" s="2579">
        <v>1722</v>
      </c>
      <c r="J573" s="1991" t="s">
        <v>2432</v>
      </c>
      <c r="K573" s="1991"/>
      <c r="L573" s="2436" t="s">
        <v>3683</v>
      </c>
      <c r="M573" s="1892" t="s">
        <v>3188</v>
      </c>
      <c r="N573" s="1892" t="s">
        <v>3188</v>
      </c>
      <c r="O573" s="1892" t="s">
        <v>3188</v>
      </c>
      <c r="P573" s="1892" t="s">
        <v>3188</v>
      </c>
      <c r="Q573" s="1892" t="s">
        <v>3188</v>
      </c>
      <c r="R573" s="1892" t="s">
        <v>2055</v>
      </c>
      <c r="S573" s="1992"/>
      <c r="T573" s="1873" t="s">
        <v>2329</v>
      </c>
      <c r="U573" s="1873" t="s">
        <v>2885</v>
      </c>
      <c r="V573" s="1992" t="s">
        <v>2329</v>
      </c>
      <c r="W573" s="1874" t="s">
        <v>2849</v>
      </c>
      <c r="X573" s="2122" t="s">
        <v>2340</v>
      </c>
      <c r="Y573" s="1992" t="s">
        <v>2749</v>
      </c>
      <c r="Z573" s="1992"/>
      <c r="AA573" s="1992"/>
      <c r="AB573" s="1992"/>
      <c r="AC573" s="1873"/>
      <c r="AD573" s="1992"/>
      <c r="AE573" s="1992"/>
      <c r="AF573" s="1946"/>
      <c r="AG573" s="2025"/>
      <c r="AH573" s="2068"/>
      <c r="AI573" s="484"/>
      <c r="AJ573" s="507"/>
      <c r="AK573" s="2039"/>
      <c r="AL573" s="507"/>
      <c r="AM573" s="2481"/>
      <c r="AN573" s="794"/>
      <c r="AO573" s="794"/>
      <c r="AP573" s="2482"/>
      <c r="AQ573" s="794"/>
      <c r="AR573" s="794"/>
      <c r="AT573" s="794"/>
    </row>
    <row r="574" spans="1:252" s="1261" customFormat="1" ht="25" customHeight="1" x14ac:dyDescent="0.15">
      <c r="A574" s="3666" t="s">
        <v>3742</v>
      </c>
      <c r="B574" s="2015">
        <v>1931</v>
      </c>
      <c r="C574" s="2511"/>
      <c r="D574" s="1992" t="s">
        <v>186</v>
      </c>
      <c r="E574" s="1992" t="s">
        <v>2435</v>
      </c>
      <c r="F574" s="2138">
        <v>43739</v>
      </c>
      <c r="G574" s="2063">
        <f ca="1">(YEAR(NOW())-YEAR(F574))*12+MONTH(NOW())-MONTH(F574)</f>
        <v>46</v>
      </c>
      <c r="H574" s="1992" t="s">
        <v>1280</v>
      </c>
      <c r="I574" s="1991" t="s">
        <v>1922</v>
      </c>
      <c r="J574" s="2552" t="s">
        <v>2534</v>
      </c>
      <c r="K574" s="2552"/>
      <c r="L574" s="2436" t="s">
        <v>3683</v>
      </c>
      <c r="M574" s="1892" t="s">
        <v>3395</v>
      </c>
      <c r="N574" s="1892" t="s">
        <v>3395</v>
      </c>
      <c r="O574" s="2498" t="s">
        <v>2329</v>
      </c>
      <c r="P574" s="2358" t="s">
        <v>2329</v>
      </c>
      <c r="Q574" s="2358" t="s">
        <v>2329</v>
      </c>
      <c r="R574" s="1892" t="s">
        <v>2055</v>
      </c>
      <c r="S574" s="2197"/>
      <c r="T574" s="2581" t="s">
        <v>2159</v>
      </c>
      <c r="U574" s="2197" t="s">
        <v>1798</v>
      </c>
      <c r="V574" s="2197" t="s">
        <v>1798</v>
      </c>
      <c r="W574" s="1992" t="s">
        <v>2245</v>
      </c>
      <c r="X574" s="2075" t="s">
        <v>2796</v>
      </c>
      <c r="Y574" s="2056" t="s">
        <v>1841</v>
      </c>
      <c r="Z574" s="1992" t="s">
        <v>2757</v>
      </c>
      <c r="AA574" s="1892" t="s">
        <v>2590</v>
      </c>
      <c r="AB574" s="1892" t="s">
        <v>2590</v>
      </c>
      <c r="AC574" s="2197"/>
      <c r="AD574" s="2447"/>
      <c r="AE574" s="1873"/>
      <c r="AF574" s="1946"/>
      <c r="AG574" s="2446"/>
      <c r="AH574" s="2673"/>
      <c r="AI574" s="2464"/>
      <c r="AJ574" s="2201"/>
      <c r="AK574" s="2635"/>
      <c r="AL574" s="2632"/>
      <c r="AM574" s="2636"/>
      <c r="AN574" s="2637"/>
      <c r="AO574" s="2637"/>
      <c r="AP574" s="2637"/>
      <c r="AQ574" s="2637"/>
      <c r="AR574" s="2637"/>
      <c r="AS574" s="2637"/>
      <c r="AT574" s="2637"/>
    </row>
    <row r="575" spans="1:252" s="1261" customFormat="1" ht="25" customHeight="1" x14ac:dyDescent="0.15">
      <c r="A575" s="3666" t="s">
        <v>3742</v>
      </c>
      <c r="B575" s="2015">
        <v>1926</v>
      </c>
      <c r="C575" s="2511"/>
      <c r="D575" s="1992" t="s">
        <v>186</v>
      </c>
      <c r="E575" s="1992" t="s">
        <v>148</v>
      </c>
      <c r="F575" s="2138">
        <v>43692</v>
      </c>
      <c r="G575" s="2063">
        <f ca="1">(YEAR(NOW())-YEAR(F575))*12+MONTH(NOW())-MONTH(F575)</f>
        <v>48</v>
      </c>
      <c r="H575" s="1992" t="s">
        <v>1280</v>
      </c>
      <c r="I575" s="1991" t="s">
        <v>1922</v>
      </c>
      <c r="J575" s="2552" t="s">
        <v>2534</v>
      </c>
      <c r="K575" s="2552"/>
      <c r="L575" s="2436" t="s">
        <v>3683</v>
      </c>
      <c r="M575" s="1892" t="s">
        <v>3187</v>
      </c>
      <c r="N575" s="1892" t="s">
        <v>3187</v>
      </c>
      <c r="O575" s="1892" t="s">
        <v>3187</v>
      </c>
      <c r="P575" s="1892" t="s">
        <v>3187</v>
      </c>
      <c r="Q575" s="1892" t="s">
        <v>3187</v>
      </c>
      <c r="R575" s="1892" t="s">
        <v>3097</v>
      </c>
      <c r="S575" s="1892" t="s">
        <v>3187</v>
      </c>
      <c r="T575" s="1873" t="s">
        <v>2159</v>
      </c>
      <c r="U575" s="1873" t="s">
        <v>2741</v>
      </c>
      <c r="V575" s="1873" t="s">
        <v>2741</v>
      </c>
      <c r="W575" s="1992" t="s">
        <v>2741</v>
      </c>
      <c r="X575" s="1992" t="s">
        <v>2741</v>
      </c>
      <c r="Y575" s="1992" t="s">
        <v>2741</v>
      </c>
      <c r="Z575" s="1992" t="s">
        <v>2046</v>
      </c>
      <c r="AA575" s="1992" t="s">
        <v>2046</v>
      </c>
      <c r="AB575" s="1992" t="s">
        <v>2340</v>
      </c>
      <c r="AC575" s="2197"/>
      <c r="AD575" s="2199" t="s">
        <v>1745</v>
      </c>
      <c r="AE575" s="1873"/>
      <c r="AF575" s="1946"/>
      <c r="AG575" s="1161"/>
      <c r="AH575" s="634"/>
      <c r="AI575" s="507"/>
      <c r="AJ575" s="796"/>
      <c r="AK575" s="2635"/>
      <c r="AL575" s="2633"/>
      <c r="AM575" s="2636"/>
      <c r="AN575" s="2637"/>
      <c r="AO575" s="2637"/>
      <c r="AP575" s="2637"/>
      <c r="AQ575" s="2637"/>
      <c r="AR575" s="2637"/>
      <c r="AS575" s="2637"/>
      <c r="AT575" s="2637"/>
    </row>
    <row r="576" spans="1:252" s="1531" customFormat="1" ht="25" customHeight="1" x14ac:dyDescent="0.15">
      <c r="A576" s="3666" t="s">
        <v>3742</v>
      </c>
      <c r="B576" s="2153">
        <v>64</v>
      </c>
      <c r="C576" s="2386"/>
      <c r="D576" s="2180"/>
      <c r="E576" s="1837" t="s">
        <v>3271</v>
      </c>
      <c r="F576" s="2181"/>
      <c r="G576" s="2484">
        <v>24</v>
      </c>
      <c r="H576" s="1837"/>
      <c r="I576" s="1991"/>
      <c r="J576" s="1946"/>
      <c r="K576" s="1946"/>
      <c r="L576" s="2436" t="s">
        <v>3683</v>
      </c>
      <c r="M576" s="2472" t="s">
        <v>2329</v>
      </c>
      <c r="N576" s="2472" t="s">
        <v>2329</v>
      </c>
      <c r="O576" s="2498" t="s">
        <v>2329</v>
      </c>
      <c r="P576" s="2358" t="s">
        <v>2329</v>
      </c>
      <c r="Q576" s="2621"/>
      <c r="R576" s="2622"/>
      <c r="S576" s="2622"/>
      <c r="T576" s="2622"/>
      <c r="U576" s="2622"/>
      <c r="V576" s="2622"/>
      <c r="W576" s="2082"/>
      <c r="X576" s="2623"/>
      <c r="Y576" s="2622"/>
      <c r="Z576" s="2301"/>
      <c r="AA576" s="2301"/>
      <c r="AB576" s="2624"/>
      <c r="AC576" s="2353"/>
      <c r="AD576" s="1952"/>
      <c r="AE576" s="1870"/>
      <c r="AF576" s="1946"/>
      <c r="AG576" s="1977"/>
      <c r="AH576" s="2110"/>
      <c r="AI576" s="2360"/>
      <c r="AJ576" s="2296"/>
      <c r="AK576" s="2309"/>
      <c r="AL576" s="2310"/>
      <c r="AM576" s="2297"/>
      <c r="AN576" s="719"/>
      <c r="AO576" s="719"/>
      <c r="AP576" s="719"/>
      <c r="AQ576" s="719"/>
      <c r="AR576" s="719"/>
      <c r="AS576" s="719"/>
      <c r="AT576" s="719"/>
      <c r="AU576" s="2451"/>
      <c r="AV576" s="2451"/>
      <c r="AW576" s="2451"/>
      <c r="AX576" s="2451"/>
      <c r="AY576" s="2451"/>
      <c r="AZ576" s="2451"/>
      <c r="BA576" s="2451"/>
      <c r="BB576" s="2451"/>
      <c r="BC576" s="2451"/>
      <c r="BD576" s="2451"/>
      <c r="BE576" s="2451"/>
      <c r="BF576" s="2451"/>
      <c r="BG576" s="2451"/>
      <c r="BH576" s="2451"/>
      <c r="BI576" s="2451"/>
      <c r="BJ576" s="2451"/>
      <c r="BK576" s="2451"/>
      <c r="BL576" s="2451"/>
      <c r="BM576" s="2451"/>
      <c r="BN576" s="2451"/>
      <c r="BO576" s="2451"/>
      <c r="BP576" s="2451"/>
      <c r="BQ576" s="2451"/>
      <c r="BR576" s="2451"/>
      <c r="BS576" s="2451"/>
      <c r="BT576" s="2451"/>
      <c r="BU576" s="2451"/>
      <c r="BV576" s="2451"/>
      <c r="BW576" s="2451"/>
      <c r="BX576" s="2451"/>
      <c r="BY576" s="2451"/>
      <c r="BZ576" s="2451"/>
      <c r="CA576" s="2451"/>
      <c r="CB576" s="2451"/>
      <c r="CC576" s="2451"/>
      <c r="CD576" s="2451"/>
      <c r="CE576" s="2451"/>
      <c r="CF576" s="2451"/>
      <c r="CG576" s="2451"/>
      <c r="CH576" s="2451"/>
      <c r="CI576" s="2451"/>
      <c r="CJ576" s="2451"/>
      <c r="CK576" s="2451"/>
      <c r="CL576" s="2451"/>
      <c r="CM576" s="2451"/>
      <c r="CN576" s="2451"/>
      <c r="CO576" s="2451"/>
      <c r="CP576" s="2451"/>
      <c r="CQ576" s="2451"/>
      <c r="CR576" s="2451"/>
      <c r="CS576" s="2451"/>
      <c r="CT576" s="2451"/>
      <c r="CU576" s="2451"/>
      <c r="CV576" s="2451"/>
      <c r="CW576" s="2451"/>
      <c r="CX576" s="2451"/>
      <c r="CY576" s="2451"/>
      <c r="CZ576" s="2451"/>
      <c r="DA576" s="2451"/>
      <c r="DB576" s="2451"/>
      <c r="DC576" s="2451"/>
      <c r="DD576" s="2451"/>
      <c r="DE576" s="2451"/>
      <c r="DF576" s="2451"/>
      <c r="DG576" s="2451"/>
      <c r="DH576" s="2451"/>
      <c r="DI576" s="2451"/>
      <c r="DJ576" s="2451"/>
      <c r="DK576" s="2451"/>
      <c r="DL576" s="2451"/>
      <c r="DM576" s="2451"/>
      <c r="DN576" s="2451"/>
      <c r="DO576" s="2451"/>
      <c r="DP576" s="2451"/>
      <c r="DQ576" s="2451"/>
      <c r="DR576" s="2451"/>
      <c r="DS576" s="2451"/>
      <c r="DT576" s="2451"/>
      <c r="DU576" s="2451"/>
      <c r="DV576" s="2451"/>
      <c r="DW576" s="2451"/>
      <c r="DX576" s="2451"/>
      <c r="DY576" s="2451"/>
      <c r="DZ576" s="2451"/>
      <c r="EA576" s="2451"/>
      <c r="EB576" s="2451"/>
      <c r="EC576" s="2451"/>
      <c r="ED576" s="2451"/>
      <c r="EE576" s="2451"/>
      <c r="EF576" s="2451"/>
      <c r="EG576" s="2451"/>
      <c r="EH576" s="2451"/>
      <c r="EI576" s="2451"/>
      <c r="EJ576" s="2451"/>
      <c r="EK576" s="2451"/>
      <c r="EL576" s="2451"/>
      <c r="EM576" s="2451"/>
      <c r="EN576" s="2451"/>
      <c r="EO576" s="2451"/>
      <c r="EP576" s="2451"/>
      <c r="EQ576" s="2451"/>
      <c r="ER576" s="2451"/>
      <c r="ES576" s="2451"/>
      <c r="ET576" s="2451"/>
      <c r="EU576" s="2451"/>
      <c r="EV576" s="2451"/>
      <c r="EW576" s="2451"/>
      <c r="EX576" s="2451"/>
      <c r="EY576" s="2451"/>
      <c r="EZ576" s="2451"/>
      <c r="FA576" s="2451"/>
      <c r="FB576" s="2451"/>
      <c r="FC576" s="2451"/>
      <c r="FD576" s="2451"/>
      <c r="FE576" s="2451"/>
      <c r="FF576" s="2451"/>
      <c r="FG576" s="2625"/>
      <c r="FH576" s="2451"/>
      <c r="FI576" s="2451"/>
      <c r="FJ576" s="2626"/>
      <c r="FK576" s="2626"/>
      <c r="FL576" s="2626"/>
      <c r="FM576" s="2626"/>
      <c r="FN576" s="2626"/>
      <c r="FO576" s="2626"/>
      <c r="FP576" s="2626"/>
      <c r="FQ576" s="2626"/>
      <c r="FR576" s="2626"/>
      <c r="FS576" s="2626"/>
      <c r="FT576" s="2626"/>
      <c r="FU576" s="2626"/>
      <c r="FV576" s="2626"/>
      <c r="FW576" s="2626"/>
      <c r="FX576" s="2626"/>
      <c r="FY576" s="2626"/>
      <c r="FZ576" s="2626"/>
      <c r="GA576" s="2626"/>
      <c r="GB576" s="2626"/>
      <c r="GC576" s="2626"/>
      <c r="GD576" s="2626"/>
      <c r="GE576" s="2626"/>
      <c r="GF576" s="2626"/>
      <c r="GG576" s="2626"/>
      <c r="GH576" s="2626"/>
      <c r="GI576" s="2626"/>
      <c r="GJ576" s="2626"/>
      <c r="GK576" s="2626"/>
      <c r="GL576" s="2626"/>
      <c r="GM576" s="2626"/>
      <c r="GN576" s="2626"/>
      <c r="GO576" s="2626"/>
      <c r="GP576" s="2626"/>
      <c r="GQ576" s="2626"/>
      <c r="GR576" s="2626"/>
      <c r="GS576" s="2626"/>
      <c r="GT576" s="2626"/>
      <c r="GU576" s="2626"/>
      <c r="GV576" s="2626"/>
      <c r="GW576" s="2626"/>
      <c r="GX576" s="2626"/>
      <c r="GY576" s="2626"/>
      <c r="GZ576" s="2626"/>
      <c r="HA576" s="2626"/>
      <c r="HB576" s="2626"/>
      <c r="HC576" s="2626"/>
      <c r="HD576" s="2626"/>
      <c r="HE576" s="2626"/>
      <c r="HF576" s="2626"/>
      <c r="HG576" s="2626"/>
      <c r="HH576" s="2626"/>
      <c r="HI576" s="2626"/>
      <c r="HJ576" s="2626"/>
      <c r="HK576" s="2626"/>
      <c r="HL576" s="2626"/>
      <c r="HM576" s="2626"/>
      <c r="HN576" s="2626"/>
      <c r="HO576" s="2626"/>
      <c r="HP576" s="2626"/>
      <c r="HQ576" s="2626"/>
      <c r="HR576" s="2626"/>
      <c r="HS576" s="2626"/>
      <c r="HT576" s="2626"/>
      <c r="HU576" s="2626"/>
      <c r="HV576" s="2626"/>
      <c r="HW576" s="2626"/>
      <c r="HX576" s="2626"/>
      <c r="HY576" s="2626"/>
      <c r="HZ576" s="2626"/>
      <c r="IA576" s="2626"/>
      <c r="IB576" s="2626"/>
      <c r="IC576" s="2626"/>
      <c r="ID576" s="2626"/>
      <c r="IE576" s="2626"/>
      <c r="IF576" s="2626"/>
      <c r="IG576" s="2626"/>
      <c r="IH576" s="2626"/>
      <c r="II576" s="2626"/>
      <c r="IJ576" s="2626"/>
      <c r="IK576" s="2626"/>
      <c r="IL576" s="2626"/>
      <c r="IM576" s="2626"/>
      <c r="IN576" s="2626"/>
      <c r="IO576" s="2626"/>
      <c r="IP576" s="2626"/>
      <c r="IQ576" s="2626"/>
      <c r="IR576" s="2626"/>
    </row>
    <row r="577" spans="1:253" s="3392" customFormat="1" ht="25" customHeight="1" x14ac:dyDescent="0.2">
      <c r="A577" s="3666" t="s">
        <v>3760</v>
      </c>
      <c r="B577" s="3435">
        <v>1819</v>
      </c>
      <c r="C577" s="3436" t="s">
        <v>152</v>
      </c>
      <c r="D577" s="3436" t="s">
        <v>315</v>
      </c>
      <c r="E577" s="3437" t="s">
        <v>3639</v>
      </c>
      <c r="F577" s="3438">
        <v>43164</v>
      </c>
      <c r="G577" s="3434">
        <f t="shared" ref="G577:G584" ca="1" si="16">(YEAR(NOW())-YEAR(F577))*12+MONTH(NOW())-MONTH(F577)</f>
        <v>65</v>
      </c>
      <c r="H577" s="1872" t="s">
        <v>1281</v>
      </c>
      <c r="I577" s="1919" t="s">
        <v>1020</v>
      </c>
      <c r="J577" s="1919" t="s">
        <v>2134</v>
      </c>
      <c r="K577" s="1919" t="s">
        <v>3709</v>
      </c>
      <c r="L577" s="1919" t="s">
        <v>198</v>
      </c>
      <c r="M577" s="4" t="s">
        <v>2329</v>
      </c>
      <c r="N577" s="4" t="s">
        <v>2329</v>
      </c>
      <c r="O577" s="4" t="s">
        <v>3315</v>
      </c>
      <c r="P577" s="2324" t="s">
        <v>2329</v>
      </c>
      <c r="Q577" s="2324" t="s">
        <v>3165</v>
      </c>
      <c r="R577" s="1810" t="s">
        <v>3155</v>
      </c>
      <c r="S577" s="1810"/>
      <c r="T577" s="1810" t="s">
        <v>2329</v>
      </c>
      <c r="U577" s="1810" t="s">
        <v>2885</v>
      </c>
      <c r="V577" s="1810" t="s">
        <v>2329</v>
      </c>
      <c r="W577" s="1919" t="s">
        <v>2854</v>
      </c>
      <c r="X577" s="2072" t="s">
        <v>2796</v>
      </c>
      <c r="Y577" s="1810" t="s">
        <v>1841</v>
      </c>
      <c r="Z577" s="1810" t="s">
        <v>2055</v>
      </c>
      <c r="AA577" s="1810" t="s">
        <v>2055</v>
      </c>
      <c r="AB577" s="1810" t="s">
        <v>2055</v>
      </c>
      <c r="AC577" s="1810"/>
      <c r="AD577" s="1810" t="s">
        <v>2502</v>
      </c>
      <c r="AE577" s="1919" t="s">
        <v>2486</v>
      </c>
      <c r="AF577" s="1919" t="s">
        <v>2486</v>
      </c>
      <c r="AG577" s="287"/>
      <c r="AH577" s="1651"/>
      <c r="AI577" s="1450" t="s">
        <v>2055</v>
      </c>
      <c r="AJ577" s="1715" t="s">
        <v>2055</v>
      </c>
      <c r="AK577" s="1467"/>
      <c r="AL577" s="102" t="s">
        <v>2329</v>
      </c>
      <c r="AM577" s="52" t="s">
        <v>2316</v>
      </c>
      <c r="AN577" s="104" t="s">
        <v>2190</v>
      </c>
      <c r="AO577" s="104" t="s">
        <v>2190</v>
      </c>
      <c r="AP577" s="104" t="s">
        <v>2190</v>
      </c>
      <c r="AQ577" s="48" t="s">
        <v>1798</v>
      </c>
      <c r="AR577" s="48" t="s">
        <v>1841</v>
      </c>
      <c r="AS577" s="102"/>
      <c r="AT577" s="48"/>
      <c r="AU577" s="102"/>
      <c r="AV577" s="102"/>
      <c r="AW577" s="102"/>
      <c r="AX577" s="102"/>
      <c r="AY577" s="102"/>
      <c r="AZ577" s="102"/>
      <c r="BA577" s="102"/>
      <c r="BB577" s="102"/>
      <c r="BC577" s="102"/>
      <c r="BD577" s="102"/>
      <c r="BE577" s="102"/>
      <c r="BF577" s="102"/>
      <c r="BG577" s="102"/>
      <c r="BH577" s="102"/>
      <c r="BI577" s="102"/>
      <c r="BJ577" s="102"/>
      <c r="BK577" s="102"/>
      <c r="BL577" s="102"/>
      <c r="BM577" s="102"/>
      <c r="BN577" s="102"/>
      <c r="BO577" s="102"/>
      <c r="BP577" s="102"/>
      <c r="BQ577" s="102"/>
      <c r="BR577" s="102"/>
      <c r="BS577" s="102"/>
      <c r="BT577" s="102"/>
      <c r="BU577" s="102"/>
      <c r="BV577" s="102"/>
      <c r="BW577" s="102"/>
      <c r="BX577" s="102"/>
      <c r="BY577" s="102"/>
      <c r="BZ577" s="102"/>
      <c r="CA577" s="102"/>
      <c r="CB577" s="102"/>
      <c r="CC577" s="102"/>
      <c r="CD577" s="102"/>
      <c r="CE577" s="102"/>
      <c r="CF577" s="102"/>
      <c r="CG577" s="102"/>
      <c r="CH577" s="102"/>
      <c r="CI577" s="102"/>
      <c r="CJ577" s="102"/>
      <c r="CK577" s="102"/>
      <c r="CL577" s="102"/>
      <c r="CM577" s="102"/>
      <c r="CN577" s="102"/>
      <c r="CO577" s="102"/>
      <c r="CP577" s="102"/>
      <c r="CQ577" s="102"/>
      <c r="CR577" s="102"/>
      <c r="CS577" s="102"/>
      <c r="CT577" s="102"/>
      <c r="CU577" s="102"/>
      <c r="CV577" s="102"/>
      <c r="CW577" s="102"/>
      <c r="CX577" s="102"/>
      <c r="CY577" s="102"/>
      <c r="CZ577" s="102"/>
      <c r="DA577" s="102"/>
      <c r="DB577" s="102"/>
      <c r="DC577" s="102"/>
      <c r="DD577" s="102"/>
      <c r="DE577" s="102"/>
      <c r="DF577" s="102"/>
      <c r="DG577" s="102"/>
      <c r="DH577" s="102"/>
      <c r="DI577" s="102"/>
      <c r="DJ577" s="102"/>
      <c r="DK577" s="102"/>
      <c r="DL577" s="102"/>
      <c r="DM577" s="102"/>
      <c r="DN577" s="102"/>
      <c r="DO577" s="102"/>
      <c r="DP577" s="102"/>
      <c r="DQ577" s="102"/>
      <c r="DR577" s="102"/>
      <c r="DS577" s="102"/>
      <c r="DT577" s="102"/>
      <c r="DU577" s="102"/>
      <c r="DV577" s="102"/>
      <c r="DW577" s="102"/>
      <c r="DX577" s="102"/>
      <c r="DY577" s="102"/>
      <c r="DZ577" s="102"/>
      <c r="EA577" s="102"/>
      <c r="EB577" s="102"/>
      <c r="EC577" s="102"/>
      <c r="ED577" s="102"/>
      <c r="EE577" s="102"/>
      <c r="EF577" s="102"/>
      <c r="EG577" s="102"/>
      <c r="EH577" s="102"/>
      <c r="EI577" s="102"/>
      <c r="EJ577" s="102"/>
      <c r="EK577" s="102"/>
      <c r="EL577" s="102"/>
      <c r="EM577" s="102"/>
      <c r="EN577" s="102"/>
      <c r="EO577" s="102"/>
      <c r="EP577" s="102"/>
      <c r="EQ577" s="102"/>
      <c r="ER577" s="102"/>
      <c r="ES577" s="102"/>
      <c r="ET577" s="102"/>
      <c r="EU577" s="102"/>
      <c r="EV577" s="102"/>
      <c r="EW577" s="102"/>
      <c r="EX577" s="102"/>
      <c r="EY577" s="102"/>
      <c r="EZ577" s="102"/>
      <c r="FA577" s="102"/>
      <c r="FB577" s="102"/>
      <c r="FC577" s="102"/>
      <c r="FD577" s="102"/>
      <c r="FE577" s="102"/>
      <c r="FF577" s="102"/>
      <c r="FG577" s="102"/>
      <c r="FH577" s="102"/>
      <c r="FI577" s="102"/>
      <c r="FJ577" s="102"/>
      <c r="FK577" s="102"/>
      <c r="FL577" s="102"/>
      <c r="FM577" s="102"/>
      <c r="FN577" s="102"/>
      <c r="FO577" s="102"/>
      <c r="FP577" s="102"/>
      <c r="FQ577" s="102"/>
      <c r="FR577" s="102"/>
      <c r="FS577" s="102"/>
      <c r="FT577" s="102"/>
      <c r="FU577" s="102"/>
      <c r="FV577" s="102"/>
      <c r="FW577" s="102"/>
      <c r="FX577" s="102"/>
      <c r="FY577" s="102"/>
      <c r="FZ577" s="102"/>
      <c r="GA577" s="102"/>
      <c r="GB577" s="102"/>
      <c r="GC577" s="102"/>
      <c r="GD577" s="102"/>
      <c r="GE577" s="102"/>
      <c r="GF577" s="102"/>
      <c r="GG577" s="102"/>
      <c r="GH577" s="102"/>
      <c r="GI577" s="102"/>
      <c r="GJ577" s="102"/>
      <c r="GK577" s="102"/>
      <c r="GL577" s="102"/>
      <c r="GM577" s="102"/>
      <c r="GN577" s="102"/>
      <c r="GO577" s="102"/>
      <c r="GP577" s="102"/>
      <c r="GQ577" s="102"/>
      <c r="GR577" s="102"/>
      <c r="GS577" s="102"/>
      <c r="GT577" s="102"/>
      <c r="GU577" s="102"/>
      <c r="GV577" s="102"/>
      <c r="GW577" s="102"/>
      <c r="GX577" s="102"/>
      <c r="GY577" s="102"/>
      <c r="GZ577" s="102"/>
      <c r="HA577" s="102"/>
      <c r="HB577" s="102"/>
      <c r="HC577" s="102"/>
      <c r="HD577" s="102"/>
      <c r="HE577" s="102"/>
      <c r="HF577" s="102"/>
      <c r="HG577" s="102"/>
      <c r="HH577" s="102"/>
      <c r="HI577" s="102"/>
      <c r="HJ577" s="102"/>
      <c r="HK577" s="102"/>
      <c r="HL577" s="102"/>
      <c r="HM577" s="102"/>
      <c r="HN577" s="102"/>
      <c r="HO577" s="102"/>
      <c r="HP577" s="102"/>
      <c r="HQ577" s="102"/>
      <c r="HR577" s="102"/>
      <c r="HS577" s="102"/>
      <c r="HT577" s="102"/>
      <c r="HU577" s="102"/>
      <c r="HV577" s="102"/>
      <c r="HW577" s="102"/>
      <c r="HX577" s="102"/>
      <c r="HY577" s="102"/>
      <c r="HZ577" s="102"/>
      <c r="IA577" s="102"/>
      <c r="IB577" s="102"/>
      <c r="IC577" s="102"/>
      <c r="ID577" s="102"/>
      <c r="IE577" s="102"/>
      <c r="IF577" s="102"/>
      <c r="IG577" s="102"/>
      <c r="IH577" s="102"/>
      <c r="II577" s="102"/>
      <c r="IJ577" s="102"/>
      <c r="IK577" s="102"/>
      <c r="IL577" s="102"/>
      <c r="IM577" s="102"/>
      <c r="IN577" s="102"/>
      <c r="IO577" s="102"/>
      <c r="IP577" s="102"/>
      <c r="IQ577" s="102"/>
      <c r="IR577" s="102"/>
    </row>
    <row r="578" spans="1:253" s="290" customFormat="1" ht="25" customHeight="1" x14ac:dyDescent="0.2">
      <c r="A578" s="3666" t="s">
        <v>3760</v>
      </c>
      <c r="B578" s="3435" t="s">
        <v>1033</v>
      </c>
      <c r="C578" s="3436" t="s">
        <v>37</v>
      </c>
      <c r="D578" s="3436" t="s">
        <v>315</v>
      </c>
      <c r="E578" s="3437" t="s">
        <v>3639</v>
      </c>
      <c r="F578" s="3438">
        <v>41337</v>
      </c>
      <c r="G578" s="3434">
        <f t="shared" ca="1" si="16"/>
        <v>125</v>
      </c>
      <c r="H578" s="1872" t="s">
        <v>1281</v>
      </c>
      <c r="I578" s="1919" t="s">
        <v>223</v>
      </c>
      <c r="J578" s="1919"/>
      <c r="K578" s="1919" t="s">
        <v>3709</v>
      </c>
      <c r="L578" s="1919" t="s">
        <v>198</v>
      </c>
      <c r="M578" s="4" t="s">
        <v>2329</v>
      </c>
      <c r="N578" s="4" t="s">
        <v>2329</v>
      </c>
      <c r="O578" s="4" t="s">
        <v>3315</v>
      </c>
      <c r="P578" s="2324" t="s">
        <v>2329</v>
      </c>
      <c r="Q578" s="2324" t="s">
        <v>3165</v>
      </c>
      <c r="R578" s="1810" t="s">
        <v>3155</v>
      </c>
      <c r="S578" s="1810"/>
      <c r="T578" s="1810" t="s">
        <v>2329</v>
      </c>
      <c r="U578" s="1810" t="s">
        <v>2885</v>
      </c>
      <c r="V578" s="1810" t="s">
        <v>2329</v>
      </c>
      <c r="W578" s="1810" t="s">
        <v>2849</v>
      </c>
      <c r="X578" s="2085" t="s">
        <v>2340</v>
      </c>
      <c r="Y578" s="2057" t="s">
        <v>2749</v>
      </c>
      <c r="Z578" s="1810" t="s">
        <v>2749</v>
      </c>
      <c r="AA578" s="1810" t="s">
        <v>2046</v>
      </c>
      <c r="AB578" s="1810" t="s">
        <v>1734</v>
      </c>
      <c r="AC578" s="1810"/>
      <c r="AD578" s="1989" t="s">
        <v>2502</v>
      </c>
      <c r="AE578" s="1810" t="s">
        <v>1841</v>
      </c>
      <c r="AF578" s="1919" t="s">
        <v>1795</v>
      </c>
      <c r="AG578" s="98"/>
      <c r="AH578" s="98" t="s">
        <v>2433</v>
      </c>
      <c r="AI578" s="1494" t="s">
        <v>2046</v>
      </c>
      <c r="AJ578" s="1765" t="s">
        <v>2046</v>
      </c>
      <c r="AK578" s="1779"/>
      <c r="AL578" s="3371" t="s">
        <v>2126</v>
      </c>
      <c r="AM578" s="1983" t="s">
        <v>1906</v>
      </c>
      <c r="AN578" s="103" t="s">
        <v>2190</v>
      </c>
      <c r="AO578" s="1543" t="s">
        <v>2190</v>
      </c>
      <c r="AP578" s="1543" t="s">
        <v>2190</v>
      </c>
      <c r="AQ578" s="291" t="s">
        <v>1798</v>
      </c>
      <c r="AR578" s="291" t="s">
        <v>1841</v>
      </c>
      <c r="AT578" s="291" t="s">
        <v>1734</v>
      </c>
      <c r="FJ578" s="291"/>
      <c r="FK578" s="291"/>
      <c r="FL578" s="291"/>
      <c r="FM578" s="291"/>
      <c r="FN578" s="291"/>
      <c r="FO578" s="291"/>
      <c r="FP578" s="291"/>
      <c r="FQ578" s="291"/>
      <c r="FR578" s="291"/>
      <c r="FS578" s="291"/>
      <c r="FT578" s="291"/>
      <c r="FU578" s="291"/>
      <c r="FV578" s="291"/>
      <c r="FW578" s="291"/>
      <c r="FX578" s="291"/>
      <c r="FY578" s="291"/>
      <c r="FZ578" s="291"/>
      <c r="GA578" s="291"/>
      <c r="GB578" s="291"/>
      <c r="GC578" s="291"/>
      <c r="GD578" s="291"/>
      <c r="GE578" s="291"/>
      <c r="GF578" s="291"/>
      <c r="GG578" s="291"/>
      <c r="GH578" s="291"/>
      <c r="GI578" s="291"/>
      <c r="GJ578" s="291"/>
      <c r="GK578" s="291"/>
      <c r="GL578" s="291"/>
      <c r="GM578" s="291"/>
      <c r="GN578" s="291"/>
      <c r="GO578" s="291"/>
      <c r="GP578" s="291"/>
      <c r="GQ578" s="291"/>
      <c r="GR578" s="291"/>
      <c r="GS578" s="291"/>
      <c r="GT578" s="291"/>
      <c r="GU578" s="291"/>
      <c r="GV578" s="291"/>
      <c r="GW578" s="291"/>
      <c r="GX578" s="291"/>
      <c r="GY578" s="291"/>
      <c r="GZ578" s="291"/>
      <c r="HA578" s="291"/>
      <c r="HB578" s="291"/>
      <c r="HC578" s="291"/>
      <c r="HD578" s="291"/>
      <c r="HE578" s="291"/>
      <c r="HF578" s="291"/>
      <c r="HG578" s="291"/>
      <c r="HH578" s="291"/>
      <c r="HI578" s="291"/>
      <c r="HJ578" s="291"/>
      <c r="HK578" s="291"/>
      <c r="HL578" s="291"/>
      <c r="HM578" s="291"/>
      <c r="HN578" s="291"/>
      <c r="HO578" s="291"/>
      <c r="HP578" s="291"/>
      <c r="HQ578" s="291"/>
      <c r="HR578" s="291"/>
      <c r="HS578" s="291"/>
      <c r="HT578" s="291"/>
      <c r="HU578" s="291"/>
      <c r="HV578" s="291"/>
      <c r="HW578" s="291"/>
      <c r="HX578" s="291"/>
      <c r="HY578" s="291"/>
      <c r="HZ578" s="291"/>
      <c r="IA578" s="291"/>
      <c r="IB578" s="291"/>
      <c r="IC578" s="291"/>
      <c r="ID578" s="291"/>
      <c r="IE578" s="291"/>
      <c r="IF578" s="291"/>
      <c r="IG578" s="291"/>
      <c r="IH578" s="291"/>
      <c r="II578" s="291"/>
      <c r="IJ578" s="291"/>
      <c r="IK578" s="291"/>
      <c r="IL578" s="291"/>
      <c r="IM578" s="291"/>
      <c r="IN578" s="291"/>
      <c r="IO578" s="291"/>
      <c r="IP578" s="291"/>
      <c r="IQ578" s="291"/>
      <c r="IR578" s="291"/>
    </row>
    <row r="579" spans="1:253" s="290" customFormat="1" ht="25" customHeight="1" x14ac:dyDescent="0.2">
      <c r="A579" s="3666" t="s">
        <v>3760</v>
      </c>
      <c r="B579" s="3435" t="s">
        <v>1020</v>
      </c>
      <c r="C579" s="3436" t="s">
        <v>148</v>
      </c>
      <c r="D579" s="3436" t="s">
        <v>315</v>
      </c>
      <c r="E579" s="3437" t="s">
        <v>3641</v>
      </c>
      <c r="F579" s="3438">
        <v>41330</v>
      </c>
      <c r="G579" s="3434">
        <f t="shared" ca="1" si="16"/>
        <v>126</v>
      </c>
      <c r="H579" s="1880" t="s">
        <v>1281</v>
      </c>
      <c r="I579" s="1933"/>
      <c r="J579" s="1933"/>
      <c r="K579" s="1919" t="s">
        <v>3709</v>
      </c>
      <c r="L579" s="1919" t="s">
        <v>198</v>
      </c>
      <c r="M579" s="4" t="s">
        <v>2329</v>
      </c>
      <c r="N579" s="4" t="s">
        <v>2329</v>
      </c>
      <c r="O579" s="4" t="s">
        <v>3315</v>
      </c>
      <c r="P579" s="2324" t="s">
        <v>2329</v>
      </c>
      <c r="Q579" s="3370" t="s">
        <v>3165</v>
      </c>
      <c r="R579" s="1791" t="s">
        <v>3155</v>
      </c>
      <c r="S579" s="1791"/>
      <c r="T579" s="1791" t="s">
        <v>2329</v>
      </c>
      <c r="U579" s="1791" t="s">
        <v>2885</v>
      </c>
      <c r="V579" s="1791" t="s">
        <v>2329</v>
      </c>
      <c r="W579" s="1791" t="s">
        <v>2849</v>
      </c>
      <c r="X579" s="2085" t="s">
        <v>2340</v>
      </c>
      <c r="Y579" s="2057" t="s">
        <v>2749</v>
      </c>
      <c r="Z579" s="1810" t="s">
        <v>2749</v>
      </c>
      <c r="AA579" s="1810" t="s">
        <v>2046</v>
      </c>
      <c r="AB579" s="1810" t="s">
        <v>1734</v>
      </c>
      <c r="AC579" s="1810"/>
      <c r="AD579" s="1989" t="s">
        <v>2502</v>
      </c>
      <c r="AE579" s="1810" t="s">
        <v>1841</v>
      </c>
      <c r="AF579" s="1919" t="s">
        <v>1795</v>
      </c>
      <c r="AG579" s="98"/>
      <c r="AH579" s="98" t="s">
        <v>2433</v>
      </c>
      <c r="AI579" s="1494" t="s">
        <v>2046</v>
      </c>
      <c r="AJ579" s="1765" t="s">
        <v>2046</v>
      </c>
      <c r="AK579" s="1779"/>
      <c r="AL579" s="1766" t="s">
        <v>2329</v>
      </c>
      <c r="AM579" s="1767" t="s">
        <v>2316</v>
      </c>
      <c r="AN579" s="1543" t="s">
        <v>2190</v>
      </c>
      <c r="AO579" s="1543" t="s">
        <v>2190</v>
      </c>
      <c r="AP579" s="1543" t="s">
        <v>2190</v>
      </c>
      <c r="AQ579" s="291" t="s">
        <v>1798</v>
      </c>
      <c r="AR579" s="291" t="s">
        <v>1841</v>
      </c>
      <c r="AT579" s="291" t="s">
        <v>1734</v>
      </c>
      <c r="FJ579" s="291"/>
      <c r="FK579" s="291"/>
      <c r="FL579" s="291"/>
      <c r="FM579" s="291"/>
      <c r="FN579" s="291"/>
      <c r="FO579" s="291"/>
      <c r="FP579" s="291"/>
      <c r="FQ579" s="291"/>
      <c r="FR579" s="291"/>
      <c r="FS579" s="291"/>
      <c r="FT579" s="291"/>
      <c r="FU579" s="291"/>
      <c r="FV579" s="291"/>
      <c r="FW579" s="291"/>
      <c r="FX579" s="291"/>
      <c r="FY579" s="291"/>
      <c r="FZ579" s="291"/>
      <c r="GA579" s="291"/>
      <c r="GB579" s="291"/>
      <c r="GC579" s="291"/>
      <c r="GD579" s="291"/>
      <c r="GE579" s="291"/>
      <c r="GF579" s="291"/>
      <c r="GG579" s="291"/>
      <c r="GH579" s="291"/>
      <c r="GI579" s="291"/>
      <c r="GJ579" s="291"/>
      <c r="GK579" s="291"/>
      <c r="GL579" s="291"/>
      <c r="GM579" s="291"/>
      <c r="GN579" s="291"/>
      <c r="GO579" s="291"/>
      <c r="GP579" s="291"/>
      <c r="GQ579" s="291"/>
      <c r="GR579" s="291"/>
      <c r="GS579" s="291"/>
      <c r="GT579" s="291"/>
      <c r="GU579" s="291"/>
      <c r="GV579" s="291"/>
      <c r="GW579" s="291"/>
      <c r="GX579" s="291"/>
      <c r="GY579" s="291"/>
      <c r="GZ579" s="291"/>
      <c r="HA579" s="291"/>
      <c r="HB579" s="291"/>
      <c r="HC579" s="291"/>
      <c r="HD579" s="291"/>
      <c r="HE579" s="291"/>
      <c r="HF579" s="291"/>
      <c r="HG579" s="291"/>
      <c r="HH579" s="291"/>
      <c r="HI579" s="291"/>
      <c r="HJ579" s="291"/>
      <c r="HK579" s="291"/>
      <c r="HL579" s="291"/>
      <c r="HM579" s="291"/>
      <c r="HN579" s="291"/>
      <c r="HO579" s="291"/>
      <c r="HP579" s="291"/>
      <c r="HQ579" s="291"/>
      <c r="HR579" s="291"/>
      <c r="HS579" s="291"/>
      <c r="HT579" s="291"/>
      <c r="HU579" s="291"/>
      <c r="HV579" s="291"/>
      <c r="HW579" s="291"/>
      <c r="HX579" s="291"/>
      <c r="HY579" s="291"/>
      <c r="HZ579" s="291"/>
      <c r="IA579" s="291"/>
      <c r="IB579" s="291"/>
      <c r="IC579" s="291"/>
      <c r="ID579" s="291"/>
      <c r="IE579" s="291"/>
      <c r="IF579" s="291"/>
      <c r="IG579" s="291"/>
      <c r="IH579" s="291"/>
      <c r="II579" s="291"/>
      <c r="IJ579" s="291"/>
      <c r="IK579" s="291"/>
      <c r="IL579" s="291"/>
      <c r="IM579" s="291"/>
      <c r="IN579" s="291"/>
      <c r="IO579" s="291"/>
    </row>
    <row r="580" spans="1:253" s="102" customFormat="1" ht="25" customHeight="1" x14ac:dyDescent="0.2">
      <c r="A580" s="3666" t="s">
        <v>3760</v>
      </c>
      <c r="B580" s="3435" t="s">
        <v>793</v>
      </c>
      <c r="C580" s="3439" t="s">
        <v>1673</v>
      </c>
      <c r="D580" s="3436" t="s">
        <v>315</v>
      </c>
      <c r="E580" s="3437" t="s">
        <v>3639</v>
      </c>
      <c r="F580" s="3438">
        <v>40955</v>
      </c>
      <c r="G580" s="3434">
        <f t="shared" ca="1" si="16"/>
        <v>138</v>
      </c>
      <c r="H580" s="1880" t="s">
        <v>1281</v>
      </c>
      <c r="I580" s="1933" t="s">
        <v>855</v>
      </c>
      <c r="J580" s="1933"/>
      <c r="K580" s="1919" t="s">
        <v>3709</v>
      </c>
      <c r="L580" s="1919" t="s">
        <v>198</v>
      </c>
      <c r="M580" s="4" t="s">
        <v>2329</v>
      </c>
      <c r="N580" s="4" t="s">
        <v>2329</v>
      </c>
      <c r="O580" s="4" t="s">
        <v>3315</v>
      </c>
      <c r="P580" s="2324" t="s">
        <v>2329</v>
      </c>
      <c r="Q580" s="3396" t="s">
        <v>3165</v>
      </c>
      <c r="R580" s="11" t="s">
        <v>3155</v>
      </c>
      <c r="S580" s="11"/>
      <c r="T580" s="11" t="s">
        <v>2329</v>
      </c>
      <c r="U580" s="11" t="s">
        <v>2885</v>
      </c>
      <c r="V580" s="11" t="s">
        <v>2329</v>
      </c>
      <c r="W580" s="11" t="s">
        <v>2849</v>
      </c>
      <c r="X580" s="2085" t="s">
        <v>2340</v>
      </c>
      <c r="Y580" s="2057" t="s">
        <v>2749</v>
      </c>
      <c r="Z580" s="1810" t="s">
        <v>2749</v>
      </c>
      <c r="AA580" s="1810" t="s">
        <v>2046</v>
      </c>
      <c r="AB580" s="1810" t="s">
        <v>1734</v>
      </c>
      <c r="AC580" s="1810"/>
      <c r="AD580" s="1736" t="s">
        <v>2502</v>
      </c>
      <c r="AE580" s="1810" t="s">
        <v>1841</v>
      </c>
      <c r="AF580" s="1919" t="s">
        <v>1795</v>
      </c>
      <c r="AG580" s="274"/>
      <c r="AH580" s="1651" t="s">
        <v>2433</v>
      </c>
      <c r="AI580" s="1450" t="s">
        <v>2046</v>
      </c>
      <c r="AJ580" s="1715" t="s">
        <v>2046</v>
      </c>
      <c r="AK580" s="274"/>
      <c r="AL580" s="1450" t="s">
        <v>2329</v>
      </c>
      <c r="AM580" s="1641" t="s">
        <v>2316</v>
      </c>
      <c r="AN580" s="104" t="s">
        <v>2190</v>
      </c>
      <c r="AO580" s="104" t="s">
        <v>2190</v>
      </c>
      <c r="AP580" s="104" t="s">
        <v>2190</v>
      </c>
      <c r="AQ580" s="48" t="s">
        <v>1798</v>
      </c>
      <c r="AR580" s="48" t="s">
        <v>1734</v>
      </c>
      <c r="AS580" s="48"/>
      <c r="AT580" s="48" t="s">
        <v>1734</v>
      </c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</row>
    <row r="581" spans="1:253" s="102" customFormat="1" ht="25" customHeight="1" x14ac:dyDescent="0.2">
      <c r="A581" s="3666" t="s">
        <v>3760</v>
      </c>
      <c r="B581" s="3435">
        <v>1908</v>
      </c>
      <c r="C581" s="3436" t="s">
        <v>2435</v>
      </c>
      <c r="D581" s="3436" t="s">
        <v>196</v>
      </c>
      <c r="E581" s="3437" t="s">
        <v>3639</v>
      </c>
      <c r="F581" s="3438">
        <v>43513</v>
      </c>
      <c r="G581" s="3434">
        <f t="shared" ca="1" si="16"/>
        <v>54</v>
      </c>
      <c r="H581" s="1872" t="s">
        <v>1281</v>
      </c>
      <c r="I581" s="1919" t="s">
        <v>849</v>
      </c>
      <c r="J581" s="1919" t="s">
        <v>2432</v>
      </c>
      <c r="K581" s="1919" t="s">
        <v>3709</v>
      </c>
      <c r="L581" s="1919" t="s">
        <v>198</v>
      </c>
      <c r="M581" s="4" t="s">
        <v>2329</v>
      </c>
      <c r="N581" s="4" t="s">
        <v>2329</v>
      </c>
      <c r="O581" s="2417" t="s">
        <v>2329</v>
      </c>
      <c r="P581" s="2324" t="s">
        <v>2329</v>
      </c>
      <c r="Q581" s="2324" t="s">
        <v>2329</v>
      </c>
      <c r="R581" s="1810" t="s">
        <v>2055</v>
      </c>
      <c r="S581" s="1810"/>
      <c r="T581" s="1810" t="s">
        <v>2159</v>
      </c>
      <c r="U581" s="1810" t="s">
        <v>2741</v>
      </c>
      <c r="V581" s="1810" t="s">
        <v>2741</v>
      </c>
      <c r="W581" s="1810" t="s">
        <v>2741</v>
      </c>
      <c r="X581" s="1810" t="s">
        <v>2741</v>
      </c>
      <c r="Y581" s="1810" t="s">
        <v>2741</v>
      </c>
      <c r="Z581" s="1810" t="s">
        <v>2741</v>
      </c>
      <c r="AA581" s="1810" t="s">
        <v>2741</v>
      </c>
      <c r="AB581" s="1810" t="s">
        <v>2055</v>
      </c>
      <c r="AC581" s="1810"/>
      <c r="AD581" s="1810" t="s">
        <v>2502</v>
      </c>
      <c r="AE581" s="1810" t="s">
        <v>1841</v>
      </c>
      <c r="AF581" s="1919" t="s">
        <v>1795</v>
      </c>
      <c r="AG581" s="1736"/>
      <c r="AH581" s="2222" t="s">
        <v>2433</v>
      </c>
      <c r="AI581" s="1913"/>
      <c r="AJ581" s="1715"/>
      <c r="AK581" s="1467"/>
      <c r="AM581" s="1569"/>
    </row>
    <row r="582" spans="1:253" s="48" customFormat="1" ht="25" customHeight="1" x14ac:dyDescent="0.2">
      <c r="A582" s="3666" t="s">
        <v>3760</v>
      </c>
      <c r="B582" s="3416">
        <v>2029</v>
      </c>
      <c r="C582" s="3414" t="s">
        <v>27</v>
      </c>
      <c r="D582" s="3414" t="s">
        <v>257</v>
      </c>
      <c r="E582" s="3414" t="s">
        <v>3712</v>
      </c>
      <c r="F582" s="3413">
        <v>43968</v>
      </c>
      <c r="G582" s="3415">
        <f t="shared" ca="1" si="16"/>
        <v>39</v>
      </c>
      <c r="H582" s="1880" t="s">
        <v>1281</v>
      </c>
      <c r="I582" s="1933" t="s">
        <v>73</v>
      </c>
      <c r="J582" s="1933" t="s">
        <v>2432</v>
      </c>
      <c r="K582" s="1933" t="s">
        <v>1741</v>
      </c>
      <c r="L582" s="1933" t="s">
        <v>2126</v>
      </c>
      <c r="M582" s="4" t="s">
        <v>3377</v>
      </c>
      <c r="N582" s="4" t="s">
        <v>3377</v>
      </c>
      <c r="O582" s="2420" t="s">
        <v>2126</v>
      </c>
      <c r="P582" s="3370" t="s">
        <v>1798</v>
      </c>
      <c r="Q582" s="3370" t="s">
        <v>1798</v>
      </c>
      <c r="R582" s="1810" t="s">
        <v>3156</v>
      </c>
      <c r="S582" s="1810"/>
      <c r="T582" s="1810" t="s">
        <v>2329</v>
      </c>
      <c r="U582" s="1810" t="s">
        <v>2885</v>
      </c>
      <c r="V582" s="1810" t="s">
        <v>2329</v>
      </c>
      <c r="W582" s="1791" t="s">
        <v>2849</v>
      </c>
      <c r="X582" s="2072"/>
      <c r="Y582" s="1810"/>
      <c r="Z582" s="1810"/>
      <c r="AA582" s="1810"/>
      <c r="AB582" s="1810"/>
      <c r="AC582" s="1810"/>
      <c r="AD582" s="1810"/>
      <c r="AE582" s="1810"/>
      <c r="AF582" s="1919"/>
      <c r="AG582" s="1736"/>
      <c r="AH582" s="287"/>
      <c r="AI582" s="1450"/>
      <c r="AJ582" s="1715"/>
      <c r="AK582" s="1467"/>
      <c r="AL582" s="102"/>
      <c r="AM582" s="1569"/>
      <c r="AN582" s="102"/>
      <c r="AO582" s="102"/>
      <c r="AP582" s="102"/>
      <c r="AQ582" s="102"/>
      <c r="AR582" s="102"/>
      <c r="AS582" s="102"/>
      <c r="AT582" s="102"/>
      <c r="AU582" s="3405"/>
      <c r="AV582" s="3405"/>
      <c r="AW582" s="3405"/>
      <c r="AX582" s="3405"/>
      <c r="AY582" s="3405"/>
      <c r="AZ582" s="3405"/>
      <c r="BA582" s="3405"/>
      <c r="BB582" s="3405"/>
      <c r="BC582" s="3405"/>
      <c r="BD582" s="3405"/>
      <c r="BE582" s="3405"/>
      <c r="BF582" s="3405"/>
      <c r="BG582" s="3405"/>
      <c r="BH582" s="3405"/>
      <c r="BI582" s="3405"/>
      <c r="BJ582" s="3405"/>
      <c r="BK582" s="3405"/>
      <c r="BL582" s="3405"/>
      <c r="BM582" s="3405"/>
      <c r="BN582" s="3405"/>
      <c r="BO582" s="3405"/>
      <c r="BP582" s="3405"/>
      <c r="BQ582" s="3405"/>
      <c r="BR582" s="3405"/>
      <c r="BS582" s="3405"/>
      <c r="BT582" s="3405"/>
      <c r="BU582" s="3405"/>
      <c r="BV582" s="3405"/>
      <c r="BW582" s="3405"/>
      <c r="BX582" s="3405"/>
      <c r="BY582" s="3405"/>
      <c r="BZ582" s="3405"/>
      <c r="CA582" s="3405"/>
      <c r="CB582" s="3405"/>
      <c r="CC582" s="3405"/>
      <c r="CD582" s="3405"/>
      <c r="CE582" s="3405"/>
      <c r="CF582" s="3405"/>
      <c r="CG582" s="3405"/>
      <c r="CH582" s="3405"/>
      <c r="CI582" s="3405"/>
      <c r="CJ582" s="3405"/>
      <c r="CK582" s="3405"/>
      <c r="CL582" s="3405"/>
      <c r="CM582" s="3405"/>
      <c r="CN582" s="3405"/>
      <c r="CO582" s="3405"/>
      <c r="CP582" s="3405"/>
      <c r="CQ582" s="3405"/>
      <c r="CR582" s="3405"/>
      <c r="CS582" s="3405"/>
      <c r="CT582" s="3405"/>
      <c r="CU582" s="3405"/>
      <c r="CV582" s="3405"/>
      <c r="CW582" s="3405"/>
      <c r="CX582" s="3405"/>
      <c r="CY582" s="3405"/>
      <c r="CZ582" s="3405"/>
      <c r="DA582" s="3405"/>
      <c r="DB582" s="3405"/>
      <c r="DC582" s="3405"/>
      <c r="DD582" s="3405"/>
      <c r="DE582" s="3405"/>
      <c r="DF582" s="3405"/>
      <c r="DG582" s="3405"/>
      <c r="DH582" s="3405"/>
      <c r="DI582" s="3405"/>
      <c r="DJ582" s="3405"/>
      <c r="DK582" s="3405"/>
      <c r="DL582" s="3405"/>
      <c r="DM582" s="3405"/>
      <c r="DN582" s="3405"/>
      <c r="DO582" s="3405"/>
      <c r="DP582" s="3405"/>
      <c r="DQ582" s="3405"/>
      <c r="DR582" s="3405"/>
      <c r="DS582" s="3405"/>
      <c r="DT582" s="3405"/>
      <c r="DU582" s="3405"/>
      <c r="DV582" s="3405"/>
      <c r="DW582" s="3405"/>
      <c r="DX582" s="3405"/>
      <c r="DY582" s="3405"/>
      <c r="DZ582" s="3405"/>
      <c r="EA582" s="3405"/>
      <c r="EB582" s="3405"/>
      <c r="EC582" s="3405"/>
      <c r="ED582" s="3405"/>
      <c r="EE582" s="3405"/>
      <c r="EF582" s="3405"/>
      <c r="EG582" s="3405"/>
      <c r="EH582" s="3405"/>
      <c r="EI582" s="3405"/>
      <c r="EJ582" s="3405"/>
      <c r="EK582" s="3405"/>
      <c r="EL582" s="3405"/>
      <c r="EM582" s="3405"/>
      <c r="EN582" s="3405"/>
      <c r="EO582" s="3405"/>
      <c r="EP582" s="3405"/>
      <c r="EQ582" s="3405"/>
      <c r="ER582" s="3405"/>
      <c r="ES582" s="3405"/>
      <c r="ET582" s="3405"/>
      <c r="EU582" s="3405"/>
      <c r="EV582" s="3405"/>
      <c r="EW582" s="3405"/>
      <c r="EX582" s="3405"/>
      <c r="EY582" s="3405"/>
      <c r="EZ582" s="3405"/>
      <c r="FA582" s="3405"/>
      <c r="FB582" s="3405"/>
      <c r="FC582" s="3405"/>
      <c r="FD582" s="3405"/>
      <c r="FE582" s="3405"/>
      <c r="FF582" s="3405"/>
      <c r="FG582" s="102"/>
      <c r="FH582" s="102"/>
      <c r="FI582" s="102"/>
      <c r="FJ582" s="102"/>
      <c r="FK582" s="102"/>
      <c r="FL582" s="102"/>
      <c r="FM582" s="102"/>
      <c r="FN582" s="102"/>
      <c r="FO582" s="102"/>
      <c r="FP582" s="102"/>
      <c r="FQ582" s="102"/>
      <c r="FR582" s="102"/>
      <c r="FS582" s="102"/>
      <c r="FT582" s="102"/>
      <c r="FU582" s="102"/>
      <c r="FV582" s="102"/>
      <c r="FW582" s="102"/>
      <c r="FX582" s="102"/>
      <c r="FY582" s="102"/>
      <c r="FZ582" s="102"/>
      <c r="GA582" s="102"/>
      <c r="GB582" s="102"/>
      <c r="GC582" s="102"/>
      <c r="GD582" s="102"/>
      <c r="GE582" s="102"/>
      <c r="GF582" s="102"/>
      <c r="GG582" s="102"/>
      <c r="GH582" s="102"/>
      <c r="GI582" s="102"/>
      <c r="GJ582" s="102"/>
      <c r="GK582" s="102"/>
      <c r="GL582" s="102"/>
      <c r="GM582" s="102"/>
      <c r="GN582" s="102"/>
      <c r="GO582" s="102"/>
      <c r="GP582" s="102"/>
      <c r="GQ582" s="102"/>
      <c r="GR582" s="102"/>
      <c r="GS582" s="102"/>
      <c r="GT582" s="102"/>
      <c r="GU582" s="102"/>
      <c r="GV582" s="102"/>
      <c r="GW582" s="102"/>
      <c r="GX582" s="102"/>
      <c r="GY582" s="102"/>
      <c r="GZ582" s="102"/>
      <c r="HA582" s="102"/>
      <c r="HB582" s="102"/>
      <c r="HC582" s="102"/>
      <c r="HD582" s="102"/>
      <c r="HE582" s="102"/>
      <c r="HF582" s="102"/>
      <c r="HG582" s="102"/>
      <c r="HH582" s="102"/>
      <c r="HI582" s="102"/>
      <c r="HJ582" s="102"/>
      <c r="HK582" s="102"/>
      <c r="HL582" s="102"/>
      <c r="HM582" s="102"/>
      <c r="HN582" s="102"/>
      <c r="HO582" s="102"/>
      <c r="HP582" s="102"/>
      <c r="HQ582" s="102"/>
      <c r="HR582" s="102"/>
      <c r="HS582" s="102"/>
      <c r="HT582" s="102"/>
      <c r="HU582" s="102"/>
      <c r="HV582" s="102"/>
      <c r="HW582" s="102"/>
      <c r="HX582" s="102"/>
      <c r="HY582" s="102"/>
      <c r="HZ582" s="102"/>
      <c r="IA582" s="102"/>
      <c r="IB582" s="102"/>
      <c r="IC582" s="102"/>
      <c r="ID582" s="102"/>
      <c r="IE582" s="102"/>
      <c r="IF582" s="102"/>
      <c r="IG582" s="102"/>
      <c r="IH582" s="102"/>
      <c r="II582" s="102"/>
      <c r="IJ582" s="102"/>
      <c r="IK582" s="102"/>
      <c r="IL582" s="102"/>
      <c r="IM582" s="102"/>
      <c r="IN582" s="102"/>
      <c r="IO582" s="102"/>
      <c r="IP582" s="102"/>
      <c r="IQ582" s="102"/>
      <c r="IR582" s="102"/>
    </row>
    <row r="583" spans="1:253" s="3392" customFormat="1" ht="37" customHeight="1" x14ac:dyDescent="0.2">
      <c r="A583" s="3675" t="s">
        <v>3761</v>
      </c>
      <c r="B583" s="1843" t="s">
        <v>840</v>
      </c>
      <c r="C583" s="1852" t="s">
        <v>152</v>
      </c>
      <c r="D583" s="11" t="s">
        <v>315</v>
      </c>
      <c r="E583" s="2510"/>
      <c r="F583" s="1856">
        <v>41016</v>
      </c>
      <c r="G583" s="3411">
        <f t="shared" ca="1" si="16"/>
        <v>136</v>
      </c>
      <c r="H583" s="1880" t="s">
        <v>1281</v>
      </c>
      <c r="I583" s="2413">
        <v>255</v>
      </c>
      <c r="J583" s="1933"/>
      <c r="K583" s="1919" t="s">
        <v>3682</v>
      </c>
      <c r="L583" s="1919" t="s">
        <v>3682</v>
      </c>
      <c r="M583" s="4" t="s">
        <v>2329</v>
      </c>
      <c r="N583" s="4" t="s">
        <v>2329</v>
      </c>
      <c r="O583" s="4" t="s">
        <v>3315</v>
      </c>
      <c r="P583" s="2324" t="s">
        <v>2329</v>
      </c>
      <c r="Q583" s="3396" t="s">
        <v>3165</v>
      </c>
      <c r="R583" s="11" t="s">
        <v>3155</v>
      </c>
      <c r="S583" s="11"/>
      <c r="T583" s="11" t="s">
        <v>2329</v>
      </c>
      <c r="U583" s="11" t="s">
        <v>2885</v>
      </c>
      <c r="V583" s="11" t="s">
        <v>2329</v>
      </c>
      <c r="W583" s="11" t="s">
        <v>2849</v>
      </c>
      <c r="X583" s="2085" t="s">
        <v>2340</v>
      </c>
      <c r="Y583" s="2057" t="s">
        <v>2749</v>
      </c>
      <c r="Z583" s="1810" t="s">
        <v>2749</v>
      </c>
      <c r="AA583" s="1810" t="s">
        <v>2046</v>
      </c>
      <c r="AB583" s="1810" t="s">
        <v>1734</v>
      </c>
      <c r="AC583" s="1810"/>
      <c r="AD583" s="1736" t="s">
        <v>2502</v>
      </c>
      <c r="AE583" s="1810" t="s">
        <v>1841</v>
      </c>
      <c r="AF583" s="1919" t="s">
        <v>1795</v>
      </c>
      <c r="AG583" s="1467"/>
      <c r="AH583" s="102" t="s">
        <v>2433</v>
      </c>
      <c r="AI583" s="1450" t="s">
        <v>2046</v>
      </c>
      <c r="AJ583" s="1715" t="s">
        <v>2046</v>
      </c>
      <c r="AK583" s="287"/>
      <c r="AL583" s="1450" t="s">
        <v>2329</v>
      </c>
      <c r="AM583" s="1639" t="s">
        <v>2316</v>
      </c>
      <c r="AN583" s="102" t="s">
        <v>2190</v>
      </c>
      <c r="AO583" s="102" t="s">
        <v>2190</v>
      </c>
      <c r="AP583" s="102" t="s">
        <v>2190</v>
      </c>
      <c r="AQ583" s="102" t="s">
        <v>1798</v>
      </c>
      <c r="AR583" s="102" t="s">
        <v>1841</v>
      </c>
      <c r="AS583" s="102" t="s">
        <v>2126</v>
      </c>
      <c r="AT583" s="102" t="s">
        <v>1734</v>
      </c>
      <c r="AU583" s="102"/>
      <c r="AV583" s="102"/>
      <c r="AW583" s="102"/>
      <c r="AX583" s="102"/>
      <c r="AY583" s="102"/>
      <c r="AZ583" s="102"/>
      <c r="BA583" s="102"/>
      <c r="BB583" s="102"/>
      <c r="BC583" s="102"/>
      <c r="BD583" s="102"/>
      <c r="BE583" s="102"/>
      <c r="BF583" s="102"/>
      <c r="BG583" s="102"/>
      <c r="BH583" s="102"/>
      <c r="BI583" s="102"/>
      <c r="BJ583" s="102"/>
      <c r="BK583" s="102"/>
      <c r="BL583" s="102"/>
      <c r="BM583" s="102"/>
      <c r="BN583" s="102"/>
      <c r="BO583" s="102"/>
      <c r="BP583" s="102"/>
      <c r="BQ583" s="102"/>
      <c r="BR583" s="102"/>
      <c r="BS583" s="102"/>
      <c r="BT583" s="102"/>
      <c r="BU583" s="102"/>
      <c r="BV583" s="102"/>
      <c r="BW583" s="102"/>
      <c r="BX583" s="102"/>
      <c r="BY583" s="102"/>
      <c r="BZ583" s="102"/>
      <c r="CA583" s="102"/>
      <c r="CB583" s="102"/>
      <c r="CC583" s="102"/>
      <c r="CD583" s="102"/>
      <c r="CE583" s="102"/>
      <c r="CF583" s="102"/>
      <c r="CG583" s="102"/>
      <c r="CH583" s="102"/>
      <c r="CI583" s="102"/>
      <c r="CJ583" s="102"/>
      <c r="CK583" s="102"/>
      <c r="CL583" s="102"/>
      <c r="CM583" s="102"/>
      <c r="CN583" s="102"/>
      <c r="CO583" s="102"/>
      <c r="CP583" s="102"/>
      <c r="CQ583" s="102"/>
      <c r="CR583" s="102"/>
      <c r="CS583" s="102"/>
      <c r="CT583" s="102"/>
      <c r="CU583" s="102"/>
      <c r="CV583" s="102"/>
      <c r="CW583" s="102"/>
      <c r="CX583" s="102"/>
      <c r="CY583" s="102"/>
      <c r="CZ583" s="102"/>
      <c r="DA583" s="102"/>
      <c r="DB583" s="102"/>
      <c r="DC583" s="102"/>
      <c r="DD583" s="102"/>
      <c r="DE583" s="102"/>
      <c r="DF583" s="102"/>
      <c r="DG583" s="102"/>
      <c r="DH583" s="102"/>
      <c r="DI583" s="102"/>
      <c r="DJ583" s="102"/>
      <c r="DK583" s="102"/>
      <c r="DL583" s="102"/>
      <c r="DM583" s="102"/>
      <c r="DN583" s="102"/>
      <c r="DO583" s="102"/>
      <c r="DP583" s="102"/>
      <c r="DQ583" s="102"/>
      <c r="DR583" s="102"/>
      <c r="DS583" s="102"/>
      <c r="DT583" s="102"/>
      <c r="DU583" s="102"/>
      <c r="DV583" s="102"/>
      <c r="DW583" s="102"/>
      <c r="DX583" s="102"/>
      <c r="DY583" s="102"/>
      <c r="DZ583" s="102"/>
      <c r="EA583" s="102"/>
      <c r="EB583" s="102"/>
      <c r="EC583" s="102"/>
      <c r="ED583" s="102"/>
      <c r="EE583" s="102"/>
      <c r="EF583" s="102"/>
      <c r="EG583" s="102"/>
      <c r="EH583" s="102"/>
      <c r="EI583" s="102"/>
      <c r="EJ583" s="102"/>
      <c r="EK583" s="102"/>
      <c r="EL583" s="102"/>
      <c r="EM583" s="102"/>
      <c r="EN583" s="102"/>
      <c r="EO583" s="102"/>
      <c r="EP583" s="102"/>
      <c r="EQ583" s="102"/>
      <c r="ER583" s="102"/>
      <c r="ES583" s="102"/>
      <c r="ET583" s="102"/>
      <c r="EU583" s="102"/>
      <c r="EV583" s="102"/>
      <c r="EW583" s="102"/>
      <c r="EX583" s="102"/>
      <c r="EY583" s="102"/>
      <c r="EZ583" s="102"/>
      <c r="FA583" s="102"/>
      <c r="FB583" s="102"/>
      <c r="FC583" s="102"/>
      <c r="FD583" s="102"/>
      <c r="FE583" s="102"/>
      <c r="FF583" s="102"/>
      <c r="FG583" s="102"/>
      <c r="FH583" s="102"/>
      <c r="FI583" s="102"/>
      <c r="FJ583" s="102"/>
      <c r="FK583" s="102"/>
      <c r="FL583" s="102"/>
      <c r="FM583" s="102"/>
      <c r="FN583" s="102"/>
      <c r="FO583" s="102"/>
      <c r="FP583" s="102"/>
      <c r="FQ583" s="102"/>
      <c r="FR583" s="102"/>
      <c r="FS583" s="102"/>
      <c r="FT583" s="102"/>
      <c r="FU583" s="102"/>
      <c r="FV583" s="102"/>
      <c r="FW583" s="102"/>
      <c r="FX583" s="102"/>
      <c r="FY583" s="102"/>
      <c r="FZ583" s="102"/>
      <c r="GA583" s="102"/>
      <c r="GB583" s="102"/>
      <c r="GC583" s="102"/>
      <c r="GD583" s="102"/>
      <c r="GE583" s="102"/>
      <c r="GF583" s="102"/>
      <c r="GG583" s="102"/>
      <c r="GH583" s="102"/>
      <c r="GI583" s="102"/>
      <c r="GJ583" s="102"/>
      <c r="GK583" s="102"/>
      <c r="GL583" s="102"/>
      <c r="GM583" s="102"/>
      <c r="GN583" s="102"/>
      <c r="GO583" s="102"/>
      <c r="GP583" s="102"/>
      <c r="GQ583" s="102"/>
      <c r="GR583" s="102"/>
      <c r="GS583" s="102"/>
      <c r="GT583" s="102"/>
      <c r="GU583" s="102"/>
      <c r="GV583" s="102"/>
      <c r="GW583" s="102"/>
      <c r="GX583" s="102"/>
      <c r="GY583" s="102"/>
      <c r="GZ583" s="102"/>
      <c r="HA583" s="102"/>
      <c r="HB583" s="102"/>
      <c r="HC583" s="102"/>
      <c r="HD583" s="102"/>
      <c r="HE583" s="102"/>
      <c r="HF583" s="102"/>
      <c r="HG583" s="102"/>
      <c r="HH583" s="102"/>
      <c r="HI583" s="102"/>
      <c r="HJ583" s="102"/>
      <c r="HK583" s="102"/>
      <c r="HL583" s="102"/>
      <c r="HM583" s="102"/>
      <c r="HN583" s="102"/>
      <c r="HO583" s="102"/>
      <c r="HP583" s="102"/>
      <c r="HQ583" s="102"/>
      <c r="HR583" s="102"/>
      <c r="HS583" s="102"/>
      <c r="HT583" s="102"/>
      <c r="HU583" s="102"/>
      <c r="HV583" s="102"/>
      <c r="HW583" s="102"/>
      <c r="HX583" s="102"/>
      <c r="HY583" s="102"/>
      <c r="HZ583" s="102"/>
      <c r="IA583" s="102"/>
      <c r="IB583" s="102"/>
      <c r="IC583" s="102"/>
      <c r="ID583" s="102"/>
      <c r="IE583" s="102"/>
      <c r="IF583" s="102"/>
      <c r="IG583" s="102"/>
      <c r="IH583" s="102"/>
      <c r="II583" s="102"/>
      <c r="IJ583" s="102"/>
      <c r="IK583" s="102"/>
      <c r="IL583" s="102"/>
      <c r="IM583" s="102"/>
      <c r="IN583" s="102"/>
      <c r="IO583" s="102"/>
    </row>
    <row r="584" spans="1:253" s="98" customFormat="1" ht="25" customHeight="1" x14ac:dyDescent="0.2">
      <c r="A584" s="3666" t="s">
        <v>3763</v>
      </c>
      <c r="B584" s="1808">
        <v>2014</v>
      </c>
      <c r="C584" s="1810" t="s">
        <v>148</v>
      </c>
      <c r="D584" s="11" t="s">
        <v>186</v>
      </c>
      <c r="E584" s="2511" t="s">
        <v>3623</v>
      </c>
      <c r="F584" s="1853">
        <v>43911</v>
      </c>
      <c r="G584" s="2086">
        <f t="shared" ca="1" si="16"/>
        <v>41</v>
      </c>
      <c r="H584" s="1872" t="s">
        <v>1280</v>
      </c>
      <c r="I584" s="1919" t="s">
        <v>2200</v>
      </c>
      <c r="J584" s="3441" t="s">
        <v>2432</v>
      </c>
      <c r="K584" s="1933" t="s">
        <v>3683</v>
      </c>
      <c r="L584" s="1933" t="s">
        <v>3683</v>
      </c>
      <c r="M584" s="1810" t="s">
        <v>3188</v>
      </c>
      <c r="N584" s="1810" t="s">
        <v>3188</v>
      </c>
      <c r="O584" s="1810" t="s">
        <v>3188</v>
      </c>
      <c r="P584" s="1810" t="s">
        <v>3188</v>
      </c>
      <c r="Q584" s="1810" t="s">
        <v>3188</v>
      </c>
      <c r="R584" s="1810" t="s">
        <v>2055</v>
      </c>
      <c r="S584" s="1937"/>
      <c r="T584" s="1810" t="s">
        <v>2329</v>
      </c>
      <c r="U584" s="1810" t="s">
        <v>2885</v>
      </c>
      <c r="V584" s="2057" t="s">
        <v>2329</v>
      </c>
      <c r="W584" s="3369" t="s">
        <v>2849</v>
      </c>
      <c r="X584" s="2085" t="s">
        <v>2340</v>
      </c>
      <c r="Y584" s="3395" t="s">
        <v>2773</v>
      </c>
      <c r="Z584" s="3395"/>
      <c r="AA584" s="3395"/>
      <c r="AB584" s="1810"/>
      <c r="AC584" s="1919"/>
      <c r="AD584" s="1810"/>
      <c r="AE584" s="1810"/>
      <c r="AF584" s="2086"/>
      <c r="AK584" s="12"/>
      <c r="AL584" s="12"/>
      <c r="AM584" s="1803"/>
      <c r="AN584" s="12"/>
      <c r="AO584" s="12"/>
      <c r="AP584" s="12"/>
      <c r="AQ584" s="12"/>
      <c r="AR584" s="12"/>
      <c r="AS584" s="12"/>
      <c r="AT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95"/>
      <c r="IQ584" s="95"/>
      <c r="IR584" s="95"/>
    </row>
    <row r="585" spans="1:253" s="12" customFormat="1" ht="25" customHeight="1" x14ac:dyDescent="0.2">
      <c r="A585" s="3666" t="s">
        <v>3763</v>
      </c>
      <c r="B585" s="3439" t="s">
        <v>187</v>
      </c>
      <c r="C585" s="3436" t="s">
        <v>3271</v>
      </c>
      <c r="D585" s="3436"/>
      <c r="E585" s="3440" t="s">
        <v>443</v>
      </c>
      <c r="F585" s="3438" t="s">
        <v>2398</v>
      </c>
      <c r="G585" s="3434" t="s">
        <v>1678</v>
      </c>
      <c r="H585" s="3445" t="s">
        <v>1280</v>
      </c>
      <c r="I585" s="1919"/>
      <c r="J585" s="1919"/>
      <c r="K585" s="1919" t="s">
        <v>3709</v>
      </c>
      <c r="L585" s="1919" t="s">
        <v>198</v>
      </c>
      <c r="M585" s="4" t="s">
        <v>2329</v>
      </c>
      <c r="N585" s="4" t="s">
        <v>2329</v>
      </c>
      <c r="O585" s="2417" t="s">
        <v>2329</v>
      </c>
      <c r="P585" s="2324" t="s">
        <v>2329</v>
      </c>
      <c r="Q585"/>
      <c r="R585" s="1989"/>
      <c r="S585" s="1989"/>
      <c r="T585" s="1989"/>
      <c r="U585" s="1989"/>
      <c r="V585" s="1989"/>
      <c r="W585" s="1989"/>
      <c r="X585"/>
      <c r="Y585" s="1989"/>
      <c r="Z585" s="1989"/>
      <c r="AA585" s="1989"/>
      <c r="AB585" s="2042"/>
      <c r="AC585" s="2042"/>
      <c r="AD585" s="2042"/>
      <c r="AE585" s="1931"/>
      <c r="AF585" s="1919"/>
      <c r="AG585" s="3408"/>
      <c r="AH585" s="98"/>
      <c r="AI585" s="1494"/>
      <c r="AJ585" s="1765"/>
      <c r="AK585"/>
      <c r="AL585" s="1766"/>
      <c r="AM585" s="1901"/>
      <c r="AN585" s="290"/>
      <c r="AO585" s="290"/>
      <c r="AP585" s="290"/>
      <c r="AQ585" s="290"/>
      <c r="AR585" s="290"/>
      <c r="AS585" s="290"/>
      <c r="AT585" s="290"/>
      <c r="AU585" s="103"/>
      <c r="AV585" s="103"/>
      <c r="AW585" s="103"/>
      <c r="AX585" s="103"/>
      <c r="AY585" s="103"/>
      <c r="AZ585" s="103"/>
      <c r="BA585" s="103"/>
      <c r="BB585" s="103"/>
      <c r="BC585" s="103"/>
      <c r="BD585" s="103"/>
      <c r="BE585" s="103"/>
      <c r="BF585" s="103"/>
      <c r="BG585" s="103"/>
      <c r="BH585" s="103"/>
      <c r="BI585" s="103"/>
      <c r="BJ585" s="103"/>
      <c r="BK585" s="103"/>
      <c r="BL585" s="103"/>
      <c r="BM585" s="103"/>
      <c r="BN585" s="103"/>
      <c r="BO585" s="103"/>
      <c r="BP585" s="103"/>
      <c r="BQ585" s="103"/>
      <c r="BR585" s="103"/>
      <c r="BS585" s="103"/>
      <c r="BT585" s="103"/>
      <c r="BU585" s="103"/>
      <c r="BV585" s="103"/>
      <c r="BW585" s="103"/>
      <c r="BX585" s="103"/>
      <c r="BY585" s="103"/>
      <c r="BZ585" s="103"/>
      <c r="CA585" s="103"/>
      <c r="CB585" s="103"/>
      <c r="CC585" s="103"/>
      <c r="CD585" s="103"/>
      <c r="CE585" s="103"/>
      <c r="CF585" s="103"/>
      <c r="CG585" s="103"/>
      <c r="CH585" s="103"/>
      <c r="CI585" s="103"/>
      <c r="CJ585" s="103"/>
      <c r="CK585" s="103"/>
      <c r="CL585" s="103"/>
      <c r="CM585" s="103"/>
      <c r="CN585" s="103"/>
      <c r="CO585" s="103"/>
      <c r="CP585" s="103"/>
      <c r="CQ585" s="103"/>
      <c r="CR585" s="103"/>
      <c r="CS585" s="103"/>
      <c r="CT585" s="103"/>
      <c r="CU585" s="103"/>
      <c r="CV585" s="103"/>
      <c r="CW585" s="103"/>
      <c r="CX585" s="103"/>
      <c r="CY585" s="103"/>
      <c r="CZ585" s="103"/>
      <c r="DA585" s="103"/>
      <c r="DB585" s="103"/>
      <c r="DC585" s="103"/>
      <c r="DD585" s="103"/>
      <c r="DE585" s="103"/>
      <c r="DF585" s="103"/>
      <c r="DG585" s="103"/>
      <c r="DH585" s="103"/>
      <c r="DI585" s="103"/>
      <c r="DJ585" s="103"/>
      <c r="DK585" s="103"/>
      <c r="DL585" s="103"/>
      <c r="DM585" s="103"/>
      <c r="DN585" s="103"/>
      <c r="DO585" s="103"/>
      <c r="DP585" s="103"/>
      <c r="DQ585" s="103"/>
      <c r="DR585" s="103"/>
      <c r="DS585" s="103"/>
      <c r="DT585" s="103"/>
      <c r="DU585" s="103"/>
      <c r="DV585" s="103"/>
      <c r="DW585" s="103"/>
      <c r="DX585" s="103"/>
      <c r="DY585" s="103"/>
      <c r="DZ585" s="103"/>
      <c r="EA585" s="103"/>
      <c r="EB585" s="103"/>
      <c r="EC585" s="103"/>
      <c r="ED585" s="103"/>
      <c r="EE585" s="103"/>
      <c r="EF585" s="103"/>
      <c r="EG585" s="103"/>
      <c r="EH585" s="103"/>
      <c r="EI585" s="103"/>
      <c r="EJ585" s="103"/>
      <c r="EK585" s="103"/>
      <c r="EL585" s="103"/>
      <c r="EM585" s="103"/>
      <c r="EN585" s="103"/>
      <c r="EO585" s="103"/>
      <c r="EP585" s="103"/>
      <c r="EQ585" s="103"/>
      <c r="ER585" s="103"/>
      <c r="ES585" s="103"/>
      <c r="ET585" s="103"/>
      <c r="EU585" s="103"/>
      <c r="EV585" s="103"/>
      <c r="EW585" s="103"/>
      <c r="EX585" s="103"/>
      <c r="EY585" s="103"/>
      <c r="EZ585" s="103"/>
      <c r="FA585" s="103"/>
      <c r="FB585" s="103"/>
      <c r="FC585" s="103"/>
      <c r="FD585" s="103"/>
      <c r="FE585" s="103"/>
      <c r="FF585" s="103"/>
      <c r="FG585"/>
      <c r="FH585" s="103"/>
      <c r="FI585" s="103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</row>
    <row r="586" spans="1:253" s="1472" customFormat="1" ht="25" customHeight="1" x14ac:dyDescent="0.2">
      <c r="A586" s="3666" t="s">
        <v>3763</v>
      </c>
      <c r="B586" s="1840">
        <v>181</v>
      </c>
      <c r="C586" s="1854" t="s">
        <v>3271</v>
      </c>
      <c r="D586" s="1854"/>
      <c r="E586" s="2386"/>
      <c r="F586" s="2012">
        <v>44077</v>
      </c>
      <c r="G586" s="3412">
        <f t="shared" ref="G586:G592" ca="1" si="17">(YEAR(NOW())-YEAR(F586))*12+MONTH(NOW())-MONTH(F586)</f>
        <v>35</v>
      </c>
      <c r="H586" s="3445"/>
      <c r="I586" s="1919"/>
      <c r="J586" s="1919"/>
      <c r="K586" s="1933" t="s">
        <v>3683</v>
      </c>
      <c r="L586" s="1933" t="s">
        <v>3683</v>
      </c>
      <c r="M586" s="4" t="s">
        <v>2329</v>
      </c>
      <c r="N586" s="4" t="s">
        <v>2329</v>
      </c>
      <c r="O586" s="2417" t="s">
        <v>2329</v>
      </c>
      <c r="P586" s="2324" t="s">
        <v>2329</v>
      </c>
      <c r="Q586" s="3427"/>
      <c r="R586" s="1810"/>
      <c r="S586" s="1810"/>
      <c r="T586" s="1810"/>
      <c r="U586" s="1810"/>
      <c r="V586" s="1810"/>
      <c r="W586" s="1810"/>
      <c r="X586" s="3427"/>
      <c r="Y586" s="1810"/>
      <c r="Z586" s="1810"/>
      <c r="AA586" s="1810"/>
      <c r="AB586" s="1791"/>
      <c r="AC586" s="1791"/>
      <c r="AD586" s="1791"/>
      <c r="AE586" s="1931"/>
      <c r="AF586" s="1919"/>
      <c r="AG586" s="3393"/>
      <c r="AH586" s="1651"/>
      <c r="AI586" s="1450"/>
      <c r="AJ586" s="1450"/>
      <c r="AK586" s="3429"/>
      <c r="AL586" s="1450"/>
      <c r="AM586" s="1640"/>
      <c r="AU586" s="1348"/>
      <c r="AV586" s="1348"/>
      <c r="AW586" s="1348"/>
      <c r="AX586" s="1348"/>
      <c r="AY586" s="1348"/>
      <c r="AZ586" s="1348"/>
      <c r="BA586" s="1348"/>
      <c r="BB586" s="1348"/>
      <c r="BC586" s="1348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48"/>
      <c r="BV586" s="1348"/>
      <c r="BW586" s="1348"/>
      <c r="BX586" s="1348"/>
      <c r="BY586" s="1348"/>
      <c r="BZ586" s="1348"/>
      <c r="CA586" s="1348"/>
      <c r="CB586" s="1348"/>
      <c r="CC586" s="1348"/>
      <c r="CD586" s="1348"/>
      <c r="CE586" s="1348"/>
      <c r="CF586" s="1348"/>
      <c r="CG586" s="1348"/>
      <c r="CH586" s="1348"/>
      <c r="CI586" s="1348"/>
      <c r="CJ586" s="1348"/>
      <c r="CK586" s="1348"/>
      <c r="CL586" s="1348"/>
      <c r="CM586" s="1348"/>
      <c r="CN586" s="1348"/>
      <c r="CO586" s="1348"/>
      <c r="CP586" s="1348"/>
      <c r="CQ586" s="1348"/>
      <c r="CR586" s="1348"/>
      <c r="CS586" s="1348"/>
      <c r="CT586" s="1348"/>
      <c r="CU586" s="1348"/>
      <c r="CV586" s="1348"/>
      <c r="CW586" s="1348"/>
      <c r="CX586" s="1348"/>
      <c r="CY586" s="1348"/>
      <c r="CZ586" s="1348"/>
      <c r="DA586" s="1348"/>
      <c r="DB586" s="1348"/>
      <c r="DC586" s="1348"/>
      <c r="DD586" s="1348"/>
      <c r="DE586" s="1348"/>
      <c r="DF586" s="1348"/>
      <c r="DG586" s="1348"/>
      <c r="DH586" s="1348"/>
      <c r="DI586" s="1348"/>
      <c r="DJ586" s="1348"/>
      <c r="DK586" s="1348"/>
      <c r="DL586" s="1348"/>
      <c r="DM586" s="1348"/>
      <c r="DN586" s="1348"/>
      <c r="DO586" s="1348"/>
      <c r="DP586" s="1348"/>
      <c r="DQ586" s="1348"/>
      <c r="DR586" s="1348"/>
      <c r="DS586" s="1348"/>
      <c r="DT586" s="1348"/>
      <c r="DU586" s="1348"/>
      <c r="DV586" s="1348"/>
      <c r="DW586" s="1348"/>
      <c r="DX586" s="1348"/>
      <c r="DY586" s="1348"/>
      <c r="DZ586" s="1348"/>
      <c r="EA586" s="1348"/>
      <c r="EB586" s="1348"/>
      <c r="EC586" s="1348"/>
      <c r="ED586" s="1348"/>
      <c r="EE586" s="1348"/>
      <c r="EF586" s="1348"/>
      <c r="EG586" s="1348"/>
      <c r="EH586" s="1348"/>
      <c r="EI586" s="1348"/>
      <c r="EJ586" s="1348"/>
      <c r="EK586" s="1348"/>
      <c r="EL586" s="1348"/>
      <c r="EM586" s="1348"/>
      <c r="EN586" s="1348"/>
      <c r="EO586" s="1348"/>
      <c r="EP586" s="1348"/>
      <c r="EQ586" s="1348"/>
      <c r="ER586" s="1348"/>
      <c r="ES586" s="1348"/>
      <c r="ET586" s="1348"/>
      <c r="EU586" s="1348"/>
      <c r="EV586" s="1348"/>
      <c r="EW586" s="1348"/>
      <c r="EX586" s="1348"/>
      <c r="EY586" s="1348"/>
      <c r="EZ586" s="1348"/>
      <c r="FA586" s="1348"/>
      <c r="FB586" s="1348"/>
      <c r="FC586" s="1348"/>
      <c r="FD586" s="1348"/>
      <c r="FE586" s="1348"/>
      <c r="FF586" s="1348"/>
      <c r="FG586" s="3432"/>
      <c r="FH586" s="1348"/>
      <c r="FI586" s="1348"/>
      <c r="FJ586" s="3432"/>
      <c r="FK586" s="3432"/>
      <c r="FL586" s="3432"/>
      <c r="FM586" s="3432"/>
      <c r="FN586" s="3432"/>
      <c r="FO586" s="3432"/>
      <c r="FP586" s="3432"/>
      <c r="FQ586" s="3432"/>
      <c r="FR586" s="3432"/>
      <c r="FS586" s="3432"/>
      <c r="FT586" s="3432"/>
      <c r="FU586" s="3432"/>
      <c r="FV586" s="3432"/>
      <c r="FW586" s="3432"/>
      <c r="FX586" s="3432"/>
      <c r="FY586" s="3432"/>
      <c r="FZ586" s="3432"/>
      <c r="GA586" s="3432"/>
      <c r="GB586" s="3432"/>
      <c r="GC586" s="3432"/>
      <c r="GD586" s="3432"/>
      <c r="GE586" s="3432"/>
      <c r="GF586" s="3432"/>
      <c r="GG586" s="3432"/>
      <c r="GH586" s="3432"/>
      <c r="GI586" s="3432"/>
      <c r="GJ586" s="3432"/>
      <c r="GK586" s="3432"/>
      <c r="GL586" s="3432"/>
      <c r="GM586" s="3432"/>
      <c r="GN586" s="3432"/>
      <c r="GO586" s="3432"/>
      <c r="GP586" s="3432"/>
      <c r="GQ586" s="3432"/>
      <c r="GR586" s="3432"/>
      <c r="GS586" s="3432"/>
      <c r="GT586" s="3432"/>
      <c r="GU586" s="3432"/>
      <c r="GV586" s="3432"/>
      <c r="GW586" s="3432"/>
      <c r="GX586" s="3432"/>
      <c r="GY586" s="3432"/>
      <c r="GZ586" s="3432"/>
      <c r="HA586" s="3432"/>
      <c r="HB586" s="3432"/>
      <c r="HC586" s="3432"/>
      <c r="HD586" s="3432"/>
      <c r="HE586" s="3432"/>
      <c r="HF586" s="3432"/>
      <c r="HG586" s="3432"/>
      <c r="HH586" s="3432"/>
      <c r="HI586" s="3432"/>
      <c r="HJ586" s="3432"/>
      <c r="HK586" s="3432"/>
      <c r="HL586" s="3432"/>
      <c r="HM586" s="3432"/>
      <c r="HN586" s="3432"/>
      <c r="HO586" s="3432"/>
      <c r="HP586" s="3432"/>
      <c r="HQ586" s="3432"/>
      <c r="HR586" s="3432"/>
      <c r="HS586" s="3432"/>
      <c r="HT586" s="3432"/>
      <c r="HU586" s="3432"/>
      <c r="HV586" s="3432"/>
      <c r="HW586" s="3432"/>
      <c r="HX586" s="3432"/>
      <c r="HY586" s="3432"/>
      <c r="HZ586" s="3432"/>
      <c r="IA586" s="3432"/>
      <c r="IB586" s="3432"/>
      <c r="IC586" s="3432"/>
      <c r="ID586" s="3432"/>
      <c r="IE586" s="3432"/>
      <c r="IF586" s="3432"/>
      <c r="IG586" s="3432"/>
      <c r="IH586" s="3432"/>
      <c r="II586" s="3432"/>
      <c r="IJ586" s="3432"/>
      <c r="IK586" s="3432"/>
      <c r="IL586" s="3432"/>
      <c r="IM586" s="3432"/>
      <c r="IN586" s="3432"/>
      <c r="IO586" s="3432"/>
      <c r="IP586" s="3432"/>
      <c r="IQ586" s="3432"/>
      <c r="IR586" s="3432"/>
    </row>
    <row r="587" spans="1:253" s="1493" customFormat="1" ht="25" customHeight="1" x14ac:dyDescent="0.2">
      <c r="A587" s="3666" t="s">
        <v>3763</v>
      </c>
      <c r="B587" s="1854" t="s">
        <v>3257</v>
      </c>
      <c r="C587" s="1854" t="s">
        <v>3271</v>
      </c>
      <c r="D587" s="1854"/>
      <c r="E587" s="2628"/>
      <c r="F587" s="2012">
        <v>44078</v>
      </c>
      <c r="G587" s="3412">
        <f t="shared" ca="1" si="17"/>
        <v>35</v>
      </c>
      <c r="H587" s="3445"/>
      <c r="I587" s="1919"/>
      <c r="J587" s="1919"/>
      <c r="K587" s="1933" t="s">
        <v>3683</v>
      </c>
      <c r="L587" s="1933" t="s">
        <v>3683</v>
      </c>
      <c r="M587" s="4" t="s">
        <v>2329</v>
      </c>
      <c r="N587" s="3394" t="s">
        <v>2796</v>
      </c>
      <c r="O587" s="3394" t="s">
        <v>2796</v>
      </c>
      <c r="P587" s="2324" t="s">
        <v>2796</v>
      </c>
      <c r="Q587" s="3427"/>
      <c r="R587" s="1810"/>
      <c r="S587" s="1810"/>
      <c r="T587" s="1810"/>
      <c r="U587" s="1810"/>
      <c r="V587" s="1810"/>
      <c r="W587" s="1810"/>
      <c r="X587" s="3427"/>
      <c r="Y587" s="1810"/>
      <c r="Z587" s="1810"/>
      <c r="AA587" s="1810"/>
      <c r="AB587" s="1791"/>
      <c r="AC587" s="1791"/>
      <c r="AD587" s="1791"/>
      <c r="AE587" s="1931"/>
      <c r="AF587" s="1919"/>
      <c r="AG587" s="3393"/>
      <c r="AH587" s="1651"/>
      <c r="AI587" s="1450"/>
      <c r="AJ587" s="1450"/>
      <c r="AK587" s="3429"/>
      <c r="AL587" s="1450"/>
      <c r="AM587" s="1910"/>
      <c r="AU587" s="1912"/>
      <c r="AV587" s="1912"/>
      <c r="AW587" s="1912"/>
      <c r="AX587" s="1912"/>
      <c r="AY587" s="1912"/>
      <c r="AZ587" s="1912"/>
      <c r="BA587" s="1912"/>
      <c r="BB587" s="1912"/>
      <c r="BC587" s="1912"/>
      <c r="BD587" s="1912"/>
      <c r="BE587" s="1912"/>
      <c r="BF587" s="1912"/>
      <c r="BG587" s="1912"/>
      <c r="BH587" s="1912"/>
      <c r="BI587" s="1912"/>
      <c r="BJ587" s="1912"/>
      <c r="BK587" s="1912"/>
      <c r="BL587" s="1912"/>
      <c r="BM587" s="1912"/>
      <c r="BN587" s="1912"/>
      <c r="BO587" s="1912"/>
      <c r="BP587" s="1912"/>
      <c r="BQ587" s="1912"/>
      <c r="BR587" s="1912"/>
      <c r="BS587" s="1912"/>
      <c r="BT587" s="1912"/>
      <c r="BU587" s="1912"/>
      <c r="BV587" s="1912"/>
      <c r="BW587" s="1912"/>
      <c r="BX587" s="1912"/>
      <c r="BY587" s="1912"/>
      <c r="BZ587" s="1912"/>
      <c r="CA587" s="1912"/>
      <c r="CB587" s="1912"/>
      <c r="CC587" s="1912"/>
      <c r="CD587" s="1912"/>
      <c r="CE587" s="1912"/>
      <c r="CF587" s="1912"/>
      <c r="CG587" s="1912"/>
      <c r="CH587" s="1912"/>
      <c r="CI587" s="1912"/>
      <c r="CJ587" s="1912"/>
      <c r="CK587" s="1912"/>
      <c r="CL587" s="1912"/>
      <c r="CM587" s="1912"/>
      <c r="CN587" s="1912"/>
      <c r="CO587" s="1912"/>
      <c r="CP587" s="1912"/>
      <c r="CQ587" s="1912"/>
      <c r="CR587" s="1912"/>
      <c r="CS587" s="1912"/>
      <c r="CT587" s="1912"/>
      <c r="CU587" s="1912"/>
      <c r="CV587" s="1912"/>
      <c r="CW587" s="1912"/>
      <c r="CX587" s="1912"/>
      <c r="CY587" s="1912"/>
      <c r="CZ587" s="1912"/>
      <c r="DA587" s="1912"/>
      <c r="DB587" s="1912"/>
      <c r="DC587" s="1912"/>
      <c r="DD587" s="1912"/>
      <c r="DE587" s="1912"/>
      <c r="DF587" s="1912"/>
      <c r="DG587" s="1912"/>
      <c r="DH587" s="1912"/>
      <c r="DI587" s="1912"/>
      <c r="DJ587" s="1912"/>
      <c r="DK587" s="1912"/>
      <c r="DL587" s="1912"/>
      <c r="DM587" s="1912"/>
      <c r="DN587" s="1912"/>
      <c r="DO587" s="1912"/>
      <c r="DP587" s="1912"/>
      <c r="DQ587" s="1912"/>
      <c r="DR587" s="1912"/>
      <c r="DS587" s="1912"/>
      <c r="DT587" s="1912"/>
      <c r="DU587" s="1912"/>
      <c r="DV587" s="1912"/>
      <c r="DW587" s="1912"/>
      <c r="DX587" s="1912"/>
      <c r="DY587" s="1912"/>
      <c r="DZ587" s="1912"/>
      <c r="EA587" s="1912"/>
      <c r="EB587" s="1912"/>
      <c r="EC587" s="1912"/>
      <c r="ED587" s="1912"/>
      <c r="EE587" s="1912"/>
      <c r="EF587" s="1912"/>
      <c r="EG587" s="1912"/>
      <c r="EH587" s="1912"/>
      <c r="EI587" s="1912"/>
      <c r="EJ587" s="1912"/>
      <c r="EK587" s="1912"/>
      <c r="EL587" s="1912"/>
      <c r="EM587" s="1912"/>
      <c r="EN587" s="1912"/>
      <c r="EO587" s="1912"/>
      <c r="EP587" s="1912"/>
      <c r="EQ587" s="1912"/>
      <c r="ER587" s="1912"/>
      <c r="ES587" s="1912"/>
      <c r="ET587" s="1912"/>
      <c r="EU587" s="1912"/>
      <c r="EV587" s="1912"/>
      <c r="EW587" s="1912"/>
      <c r="EX587" s="1912"/>
      <c r="EY587" s="1912"/>
      <c r="EZ587" s="1912"/>
      <c r="FA587" s="1912"/>
      <c r="FB587" s="1912"/>
      <c r="FC587" s="1912"/>
      <c r="FD587" s="1912"/>
      <c r="FE587" s="1912"/>
      <c r="FF587" s="1912"/>
      <c r="FG587" s="3431"/>
      <c r="FH587" s="1912"/>
      <c r="FI587" s="1912"/>
      <c r="FJ587" s="3431"/>
      <c r="FK587" s="3431"/>
      <c r="FL587" s="3431"/>
      <c r="FM587" s="3431"/>
      <c r="FN587" s="3431"/>
      <c r="FO587" s="3431"/>
      <c r="FP587" s="3431"/>
      <c r="FQ587" s="3431"/>
      <c r="FR587" s="3431"/>
      <c r="FS587" s="3431"/>
      <c r="FT587" s="3431"/>
      <c r="FU587" s="3431"/>
      <c r="FV587" s="3431"/>
      <c r="FW587" s="3431"/>
      <c r="FX587" s="3431"/>
      <c r="FY587" s="3431"/>
      <c r="FZ587" s="3431"/>
      <c r="GA587" s="3431"/>
      <c r="GB587" s="3431"/>
      <c r="GC587" s="3431"/>
      <c r="GD587" s="3431"/>
      <c r="GE587" s="3431"/>
      <c r="GF587" s="3431"/>
      <c r="GG587" s="3431"/>
      <c r="GH587" s="3431"/>
      <c r="GI587" s="3431"/>
      <c r="GJ587" s="3431"/>
      <c r="GK587" s="3431"/>
      <c r="GL587" s="3431"/>
      <c r="GM587" s="3431"/>
      <c r="GN587" s="3431"/>
      <c r="GO587" s="3431"/>
      <c r="GP587" s="3431"/>
      <c r="GQ587" s="3431"/>
      <c r="GR587" s="3431"/>
      <c r="GS587" s="3431"/>
      <c r="GT587" s="3431"/>
      <c r="GU587" s="3431"/>
      <c r="GV587" s="3431"/>
      <c r="GW587" s="3431"/>
      <c r="GX587" s="3431"/>
      <c r="GY587" s="3431"/>
      <c r="GZ587" s="3431"/>
      <c r="HA587" s="3431"/>
      <c r="HB587" s="3431"/>
      <c r="HC587" s="3431"/>
      <c r="HD587" s="3431"/>
      <c r="HE587" s="3431"/>
      <c r="HF587" s="3431"/>
      <c r="HG587" s="3431"/>
      <c r="HH587" s="3431"/>
      <c r="HI587" s="3431"/>
      <c r="HJ587" s="3431"/>
      <c r="HK587" s="3431"/>
      <c r="HL587" s="3431"/>
      <c r="HM587" s="3431"/>
      <c r="HN587" s="3431"/>
      <c r="HO587" s="3431"/>
      <c r="HP587" s="3431"/>
      <c r="HQ587" s="3431"/>
      <c r="HR587" s="3431"/>
      <c r="HS587" s="3431"/>
      <c r="HT587" s="3431"/>
      <c r="HU587" s="3431"/>
      <c r="HV587" s="3431"/>
      <c r="HW587" s="3431"/>
      <c r="HX587" s="3431"/>
      <c r="HY587" s="3431"/>
      <c r="HZ587" s="3431"/>
      <c r="IA587" s="3431"/>
      <c r="IB587" s="3431"/>
      <c r="IC587" s="3431"/>
      <c r="ID587" s="3431"/>
      <c r="IE587" s="3431"/>
      <c r="IF587" s="3431"/>
      <c r="IG587" s="3431"/>
      <c r="IH587" s="3431"/>
      <c r="II587" s="3431"/>
      <c r="IJ587" s="3431"/>
      <c r="IK587" s="3431"/>
      <c r="IL587" s="3431"/>
      <c r="IM587" s="3431"/>
      <c r="IN587" s="3431"/>
      <c r="IO587" s="3431"/>
      <c r="IP587" s="3431"/>
      <c r="IQ587" s="3431"/>
      <c r="IR587" s="3431"/>
    </row>
    <row r="588" spans="1:253" s="98" customFormat="1" ht="25" customHeight="1" x14ac:dyDescent="0.2">
      <c r="A588" s="3666" t="s">
        <v>3763</v>
      </c>
      <c r="B588" s="1808">
        <v>2003</v>
      </c>
      <c r="C588" s="1810" t="s">
        <v>2725</v>
      </c>
      <c r="D588" s="1810" t="s">
        <v>186</v>
      </c>
      <c r="E588" s="2511"/>
      <c r="F588" s="1853">
        <v>43878</v>
      </c>
      <c r="G588" s="1937">
        <f t="shared" ca="1" si="17"/>
        <v>42</v>
      </c>
      <c r="H588" s="1872" t="s">
        <v>1280</v>
      </c>
      <c r="I588" s="1919" t="s">
        <v>978</v>
      </c>
      <c r="J588" s="1828" t="s">
        <v>2726</v>
      </c>
      <c r="K588" s="1933" t="s">
        <v>1842</v>
      </c>
      <c r="L588" s="1933" t="s">
        <v>3683</v>
      </c>
      <c r="M588" s="1810" t="s">
        <v>3395</v>
      </c>
      <c r="N588" s="1810" t="s">
        <v>3395</v>
      </c>
      <c r="O588" s="2417" t="s">
        <v>2329</v>
      </c>
      <c r="P588" s="2324" t="s">
        <v>2329</v>
      </c>
      <c r="Q588" s="2324" t="s">
        <v>2329</v>
      </c>
      <c r="R588" s="1810" t="s">
        <v>2055</v>
      </c>
      <c r="S588" s="1810"/>
      <c r="T588" s="1810" t="s">
        <v>2159</v>
      </c>
      <c r="U588" s="3395" t="s">
        <v>1798</v>
      </c>
      <c r="V588" s="1810" t="s">
        <v>2872</v>
      </c>
      <c r="W588" s="1810" t="s">
        <v>2159</v>
      </c>
      <c r="X588" s="2072" t="s">
        <v>2340</v>
      </c>
      <c r="Y588" s="1810" t="s">
        <v>1841</v>
      </c>
      <c r="Z588" s="1810" t="s">
        <v>1841</v>
      </c>
      <c r="AA588" s="1810" t="s">
        <v>1841</v>
      </c>
      <c r="AB588" s="1810"/>
      <c r="AC588" s="1810"/>
      <c r="AD588" s="1736"/>
      <c r="AE588" s="1810"/>
      <c r="AF588" s="1919"/>
      <c r="AG588" s="1816"/>
      <c r="AJ588" s="1857"/>
      <c r="AM588" s="1864"/>
    </row>
    <row r="589" spans="1:253" s="98" customFormat="1" ht="25" customHeight="1" x14ac:dyDescent="0.2">
      <c r="A589" s="3666" t="s">
        <v>3763</v>
      </c>
      <c r="B589" s="3435">
        <v>2007</v>
      </c>
      <c r="C589" s="3436" t="s">
        <v>2435</v>
      </c>
      <c r="D589" s="3436" t="s">
        <v>186</v>
      </c>
      <c r="E589" s="3437"/>
      <c r="F589" s="3438">
        <v>43904</v>
      </c>
      <c r="G589" s="3434">
        <f t="shared" ca="1" si="17"/>
        <v>41</v>
      </c>
      <c r="H589" s="3445" t="s">
        <v>1281</v>
      </c>
      <c r="I589" s="1919" t="s">
        <v>1033</v>
      </c>
      <c r="J589" s="1919" t="s">
        <v>2432</v>
      </c>
      <c r="K589" s="1933" t="s">
        <v>1842</v>
      </c>
      <c r="L589" s="1933" t="s">
        <v>3683</v>
      </c>
      <c r="M589" s="4" t="s">
        <v>2329</v>
      </c>
      <c r="N589" s="3394" t="s">
        <v>2796</v>
      </c>
      <c r="O589" s="3394" t="s">
        <v>2796</v>
      </c>
      <c r="P589" s="2324" t="s">
        <v>2796</v>
      </c>
      <c r="Q589" s="2324" t="s">
        <v>2329</v>
      </c>
      <c r="R589" s="1810" t="s">
        <v>2055</v>
      </c>
      <c r="S589" s="1810"/>
      <c r="T589" s="1810" t="s">
        <v>2329</v>
      </c>
      <c r="U589" s="1810" t="s">
        <v>2885</v>
      </c>
      <c r="V589" s="1810" t="s">
        <v>2329</v>
      </c>
      <c r="W589" s="1791" t="s">
        <v>2849</v>
      </c>
      <c r="X589" s="2072" t="s">
        <v>2340</v>
      </c>
      <c r="Y589" s="1810" t="s">
        <v>2749</v>
      </c>
      <c r="Z589" s="1810" t="s">
        <v>2749</v>
      </c>
      <c r="AA589" s="1810"/>
      <c r="AB589" s="1810"/>
      <c r="AC589" s="1810"/>
      <c r="AD589" s="1810"/>
      <c r="AE589" s="1810"/>
      <c r="AF589" s="1919"/>
      <c r="AG589" s="287"/>
      <c r="AH589" s="1651"/>
      <c r="AI589" s="1450"/>
      <c r="AJ589" s="1715"/>
      <c r="AK589" s="3409"/>
      <c r="AL589" s="1450"/>
      <c r="AM589" s="1864"/>
    </row>
    <row r="590" spans="1:253" s="102" customFormat="1" ht="25" customHeight="1" x14ac:dyDescent="0.2">
      <c r="A590" s="3473" t="s">
        <v>3800</v>
      </c>
      <c r="B590" s="3420" t="s">
        <v>2202</v>
      </c>
      <c r="C590" s="3447" t="s">
        <v>2892</v>
      </c>
      <c r="D590" s="3421" t="s">
        <v>257</v>
      </c>
      <c r="E590" s="3422"/>
      <c r="F590" s="3468">
        <v>42991</v>
      </c>
      <c r="G590" s="1888">
        <f t="shared" ca="1" si="17"/>
        <v>71</v>
      </c>
      <c r="H590" s="1880" t="s">
        <v>1280</v>
      </c>
      <c r="I590" s="1933" t="s">
        <v>1127</v>
      </c>
      <c r="J590" s="1933" t="s">
        <v>1884</v>
      </c>
      <c r="K590" s="1933"/>
      <c r="L590" s="2436" t="s">
        <v>3750</v>
      </c>
      <c r="M590" s="3480" t="s">
        <v>2126</v>
      </c>
      <c r="N590" s="4" t="s">
        <v>3377</v>
      </c>
      <c r="O590" s="4" t="s">
        <v>3377</v>
      </c>
      <c r="P590" s="4" t="s">
        <v>2126</v>
      </c>
      <c r="Q590" s="3370" t="s">
        <v>3164</v>
      </c>
      <c r="R590" s="3370" t="s">
        <v>3164</v>
      </c>
      <c r="S590" s="1810" t="s">
        <v>3156</v>
      </c>
      <c r="T590" s="1791"/>
      <c r="U590" s="1791" t="s">
        <v>2299</v>
      </c>
      <c r="V590" s="1791" t="s">
        <v>2299</v>
      </c>
      <c r="W590" s="1791" t="s">
        <v>2299</v>
      </c>
      <c r="X590" s="1791" t="s">
        <v>2340</v>
      </c>
      <c r="Y590" s="1791" t="s">
        <v>2729</v>
      </c>
      <c r="Z590" s="1791" t="s">
        <v>1662</v>
      </c>
      <c r="AA590" s="1791" t="s">
        <v>2760</v>
      </c>
      <c r="AB590" s="1791" t="s">
        <v>2760</v>
      </c>
      <c r="AC590" s="1791" t="s">
        <v>2299</v>
      </c>
      <c r="AD590" s="1791"/>
      <c r="AE590" s="1791" t="s">
        <v>1741</v>
      </c>
      <c r="AF590" s="1791" t="s">
        <v>2126</v>
      </c>
      <c r="AG590" s="1931"/>
      <c r="AH590" s="1782"/>
      <c r="AI590" s="1762"/>
      <c r="AJ590" s="294" t="s">
        <v>2109</v>
      </c>
      <c r="AK590" s="3404" t="s">
        <v>2337</v>
      </c>
      <c r="AL590" s="3393" t="s">
        <v>2339</v>
      </c>
      <c r="AM590" s="3404" t="s">
        <v>2331</v>
      </c>
      <c r="AN590" s="1638" t="s">
        <v>2299</v>
      </c>
      <c r="AO590" s="104"/>
      <c r="AP590" s="104"/>
      <c r="AQ590" s="104"/>
      <c r="AR590" s="104"/>
      <c r="AS590" s="104"/>
      <c r="AT590" s="104"/>
      <c r="AU590" s="104"/>
    </row>
    <row r="591" spans="1:253" s="290" customFormat="1" ht="25" customHeight="1" x14ac:dyDescent="0.2">
      <c r="A591" s="3451" t="s">
        <v>3817</v>
      </c>
      <c r="B591" s="3435" t="s">
        <v>807</v>
      </c>
      <c r="C591" s="3454" t="s">
        <v>3780</v>
      </c>
      <c r="D591" s="3436" t="s">
        <v>315</v>
      </c>
      <c r="E591" s="3452" t="s">
        <v>3778</v>
      </c>
      <c r="F591" s="3469">
        <v>40963</v>
      </c>
      <c r="G591" s="3463">
        <f t="shared" ca="1" si="17"/>
        <v>138</v>
      </c>
      <c r="H591" s="3445" t="s">
        <v>1281</v>
      </c>
      <c r="I591" s="3412" t="s">
        <v>0</v>
      </c>
      <c r="J591" s="3412" t="s">
        <v>1690</v>
      </c>
      <c r="K591" s="3412"/>
      <c r="L591" s="1933" t="s">
        <v>1842</v>
      </c>
      <c r="M591" s="3401" t="s">
        <v>198</v>
      </c>
      <c r="N591" s="4" t="s">
        <v>2329</v>
      </c>
      <c r="O591" s="4" t="s">
        <v>2329</v>
      </c>
      <c r="P591" s="4" t="s">
        <v>3315</v>
      </c>
      <c r="Q591" s="2324" t="s">
        <v>2329</v>
      </c>
      <c r="R591" s="3370" t="s">
        <v>3165</v>
      </c>
      <c r="S591" s="1791" t="s">
        <v>3155</v>
      </c>
      <c r="T591" s="1791"/>
      <c r="U591" s="1871" t="s">
        <v>2329</v>
      </c>
      <c r="V591" s="1791" t="s">
        <v>2885</v>
      </c>
      <c r="W591" s="1791" t="s">
        <v>2329</v>
      </c>
      <c r="X591" s="1791" t="s">
        <v>2849</v>
      </c>
      <c r="Y591" s="2085" t="s">
        <v>2340</v>
      </c>
      <c r="Z591" s="2057" t="s">
        <v>2749</v>
      </c>
      <c r="AA591" s="1810" t="s">
        <v>2749</v>
      </c>
      <c r="AB591" s="1810" t="s">
        <v>2046</v>
      </c>
      <c r="AC591" s="1810" t="s">
        <v>1734</v>
      </c>
      <c r="AD591" s="1810"/>
      <c r="AE591" s="1736" t="s">
        <v>2502</v>
      </c>
      <c r="AF591" s="1810" t="s">
        <v>1841</v>
      </c>
      <c r="AG591" s="1919" t="s">
        <v>1795</v>
      </c>
      <c r="AH591" s="1779"/>
      <c r="AI591" s="1651" t="s">
        <v>2433</v>
      </c>
      <c r="AJ591" s="1764" t="s">
        <v>2046</v>
      </c>
      <c r="AK591" s="1765" t="s">
        <v>2046</v>
      </c>
      <c r="AL591" s="98"/>
      <c r="AM591" s="1766" t="s">
        <v>2329</v>
      </c>
      <c r="AN591" s="1767" t="s">
        <v>2316</v>
      </c>
      <c r="AO591" s="1543" t="s">
        <v>2190</v>
      </c>
      <c r="AP591" s="1543" t="s">
        <v>2190</v>
      </c>
      <c r="AQ591" s="1543" t="s">
        <v>2190</v>
      </c>
      <c r="AR591" s="291" t="s">
        <v>1798</v>
      </c>
      <c r="AS591" s="290" t="s">
        <v>1734</v>
      </c>
      <c r="AU591" s="291" t="s">
        <v>1734</v>
      </c>
      <c r="IQ591" s="3428"/>
      <c r="IR591" s="3428"/>
      <c r="IS591" s="3428"/>
    </row>
    <row r="592" spans="1:253" s="12" customFormat="1" ht="25" customHeight="1" x14ac:dyDescent="0.2">
      <c r="A592" s="3451" t="s">
        <v>3818</v>
      </c>
      <c r="B592" s="3436" t="s">
        <v>3260</v>
      </c>
      <c r="C592" s="3457" t="s">
        <v>3779</v>
      </c>
      <c r="D592" s="3436"/>
      <c r="E592" s="3449"/>
      <c r="F592" s="3469">
        <v>44075</v>
      </c>
      <c r="G592" s="3463">
        <f t="shared" ca="1" si="17"/>
        <v>35</v>
      </c>
      <c r="H592" s="3445"/>
      <c r="I592" s="1919"/>
      <c r="J592" s="1919"/>
      <c r="K592" s="1919"/>
      <c r="L592" s="1933" t="s">
        <v>1842</v>
      </c>
      <c r="M592" s="3480" t="s">
        <v>3683</v>
      </c>
      <c r="N592" s="4" t="s">
        <v>2329</v>
      </c>
      <c r="O592" s="3394" t="s">
        <v>2796</v>
      </c>
      <c r="P592" s="3394" t="s">
        <v>2796</v>
      </c>
      <c r="Q592" s="2324" t="s">
        <v>2796</v>
      </c>
      <c r="R592"/>
      <c r="S592" s="1989"/>
      <c r="T592" s="1989"/>
      <c r="U592" s="1989"/>
      <c r="V592" s="1989"/>
      <c r="W592" s="1989"/>
      <c r="X592" s="1989"/>
      <c r="Y592"/>
      <c r="Z592" s="1989"/>
      <c r="AA592" s="1989"/>
      <c r="AB592" s="1989"/>
      <c r="AC592" s="2042"/>
      <c r="AD592" s="2042"/>
      <c r="AE592" s="2042"/>
      <c r="AF592" s="1931"/>
      <c r="AG592" s="1919"/>
      <c r="AH592" s="3408"/>
      <c r="AI592" s="98"/>
      <c r="AJ592" s="1494"/>
      <c r="AK592" s="1765"/>
      <c r="AL592"/>
      <c r="AM592" s="1766"/>
      <c r="AN592" s="1901"/>
      <c r="AO592" s="290"/>
      <c r="AP592" s="290"/>
      <c r="AQ592" s="290"/>
      <c r="AR592" s="290"/>
      <c r="AS592" s="290"/>
      <c r="AT592" s="290"/>
      <c r="AU592" s="290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  <c r="BO592" s="103"/>
      <c r="BP592" s="103"/>
      <c r="BQ592" s="103"/>
      <c r="BR592" s="103"/>
      <c r="BS592" s="103"/>
      <c r="BT592" s="103"/>
      <c r="BU592" s="103"/>
      <c r="BV592" s="103"/>
      <c r="BW592" s="103"/>
      <c r="BX592" s="103"/>
      <c r="BY592" s="103"/>
      <c r="BZ592" s="103"/>
      <c r="CA592" s="103"/>
      <c r="CB592" s="103"/>
      <c r="CC592" s="103"/>
      <c r="CD592" s="103"/>
      <c r="CE592" s="103"/>
      <c r="CF592" s="103"/>
      <c r="CG592" s="103"/>
      <c r="CH592" s="103"/>
      <c r="CI592" s="103"/>
      <c r="CJ592" s="103"/>
      <c r="CK592" s="103"/>
      <c r="CL592" s="103"/>
      <c r="CM592" s="103"/>
      <c r="CN592" s="103"/>
      <c r="CO592" s="103"/>
      <c r="CP592" s="103"/>
      <c r="CQ592" s="103"/>
      <c r="CR592" s="103"/>
      <c r="CS592" s="103"/>
      <c r="CT592" s="103"/>
      <c r="CU592" s="103"/>
      <c r="CV592" s="103"/>
      <c r="CW592" s="103"/>
      <c r="CX592" s="103"/>
      <c r="CY592" s="103"/>
      <c r="CZ592" s="103"/>
      <c r="DA592" s="103"/>
      <c r="DB592" s="103"/>
      <c r="DC592" s="103"/>
      <c r="DD592" s="103"/>
      <c r="DE592" s="103"/>
      <c r="DF592" s="103"/>
      <c r="DG592" s="103"/>
      <c r="DH592" s="103"/>
      <c r="DI592" s="103"/>
      <c r="DJ592" s="103"/>
      <c r="DK592" s="103"/>
      <c r="DL592" s="103"/>
      <c r="DM592" s="103"/>
      <c r="DN592" s="103"/>
      <c r="DO592" s="103"/>
      <c r="DP592" s="103"/>
      <c r="DQ592" s="103"/>
      <c r="DR592" s="103"/>
      <c r="DS592" s="103"/>
      <c r="DT592" s="103"/>
      <c r="DU592" s="103"/>
      <c r="DV592" s="103"/>
      <c r="DW592" s="103"/>
      <c r="DX592" s="103"/>
      <c r="DY592" s="103"/>
      <c r="DZ592" s="103"/>
      <c r="EA592" s="103"/>
      <c r="EB592" s="103"/>
      <c r="EC592" s="103"/>
      <c r="ED592" s="103"/>
      <c r="EE592" s="103"/>
      <c r="EF592" s="103"/>
      <c r="EG592" s="103"/>
      <c r="EH592" s="103"/>
      <c r="EI592" s="103"/>
      <c r="EJ592" s="103"/>
      <c r="EK592" s="103"/>
      <c r="EL592" s="103"/>
      <c r="EM592" s="103"/>
      <c r="EN592" s="103"/>
      <c r="EO592" s="103"/>
      <c r="EP592" s="103"/>
      <c r="EQ592" s="103"/>
      <c r="ER592" s="103"/>
      <c r="ES592" s="103"/>
      <c r="ET592" s="103"/>
      <c r="EU592" s="103"/>
      <c r="EV592" s="103"/>
      <c r="EW592" s="103"/>
      <c r="EX592" s="103"/>
      <c r="EY592" s="103"/>
      <c r="EZ592" s="103"/>
      <c r="FA592" s="103"/>
      <c r="FB592" s="103"/>
      <c r="FC592" s="103"/>
      <c r="FD592" s="103"/>
      <c r="FE592" s="103"/>
      <c r="FF592" s="103"/>
      <c r="FG592" s="103"/>
      <c r="FH592"/>
      <c r="FI592" s="103"/>
      <c r="FJ592" s="103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</row>
    <row r="593" spans="1:254" s="102" customFormat="1" ht="25" customHeight="1" x14ac:dyDescent="0.2">
      <c r="A593" s="3451" t="s">
        <v>913</v>
      </c>
      <c r="B593" s="1808">
        <v>2225</v>
      </c>
      <c r="C593" s="1872" t="s">
        <v>148</v>
      </c>
      <c r="D593" s="1810" t="s">
        <v>186</v>
      </c>
      <c r="E593" s="2511" t="s">
        <v>3865</v>
      </c>
      <c r="F593" s="1891">
        <v>44676</v>
      </c>
      <c r="G593" s="2034">
        <f t="shared" ref="G593:G599" ca="1" si="18">(YEAR(NOW())-YEAR(F593))*12+MONTH(NOW())-MONTH(F593)</f>
        <v>16</v>
      </c>
      <c r="H593" s="1880" t="s">
        <v>1281</v>
      </c>
      <c r="I593" s="1919" t="s">
        <v>1453</v>
      </c>
      <c r="J593" s="1919" t="s">
        <v>3294</v>
      </c>
      <c r="K593" s="3556" t="s">
        <v>1795</v>
      </c>
      <c r="L593" s="1919"/>
      <c r="M593" s="3401"/>
      <c r="N593" s="4"/>
      <c r="O593" s="4"/>
      <c r="P593" s="4"/>
      <c r="Q593" s="2324"/>
      <c r="R593" s="2324"/>
      <c r="S593" s="1810"/>
      <c r="T593" s="1810"/>
      <c r="U593" s="1810"/>
      <c r="V593" s="1810"/>
      <c r="W593" s="1810"/>
      <c r="X593" s="1919"/>
      <c r="Y593" s="2085"/>
      <c r="Z593" s="2057"/>
      <c r="AA593" s="1810"/>
      <c r="AB593" s="1810"/>
      <c r="AC593" s="1810"/>
      <c r="AD593" s="1810"/>
      <c r="AE593" s="1736"/>
      <c r="AF593" s="1919"/>
      <c r="AG593" s="1919"/>
      <c r="AH593" s="98"/>
      <c r="AI593" s="287"/>
      <c r="AJ593" s="1913"/>
      <c r="AK593" s="1715"/>
      <c r="AL593" s="287"/>
      <c r="AM593" s="1651"/>
      <c r="AN593" s="1641"/>
      <c r="AO593" s="104"/>
      <c r="AP593" s="104"/>
      <c r="AQ593" s="104"/>
      <c r="AV593" s="1179"/>
      <c r="AW593" s="1179"/>
      <c r="AX593" s="1179"/>
      <c r="AY593" s="1179"/>
      <c r="AZ593" s="1179"/>
      <c r="BA593" s="1179"/>
      <c r="BB593" s="1179"/>
      <c r="BC593" s="1179"/>
      <c r="BD593" s="1179"/>
      <c r="BE593" s="1179"/>
      <c r="BF593" s="1179"/>
      <c r="BG593" s="1179"/>
      <c r="BH593" s="1179"/>
      <c r="BI593" s="1179"/>
      <c r="BJ593" s="1179"/>
      <c r="BK593" s="1179"/>
      <c r="BL593" s="1179"/>
      <c r="BM593" s="1179"/>
      <c r="BN593" s="1179"/>
      <c r="BO593" s="1179"/>
      <c r="BP593" s="1179"/>
      <c r="BQ593" s="1179"/>
      <c r="BR593" s="1179"/>
      <c r="BS593" s="1179"/>
      <c r="BT593" s="1179"/>
      <c r="BU593" s="1179"/>
      <c r="BV593" s="1179"/>
      <c r="BW593" s="1179"/>
      <c r="BX593" s="1179"/>
      <c r="BY593" s="1179"/>
      <c r="BZ593" s="1179"/>
      <c r="CA593" s="1179"/>
      <c r="CB593" s="1179"/>
      <c r="CC593" s="1179"/>
      <c r="CD593" s="1179"/>
      <c r="CE593" s="1179"/>
      <c r="CF593" s="1179"/>
      <c r="CG593" s="1179"/>
      <c r="CH593" s="1179"/>
      <c r="CI593" s="1179"/>
      <c r="CJ593" s="1179"/>
      <c r="CK593" s="1179"/>
      <c r="CL593" s="1179"/>
      <c r="CM593" s="1179"/>
      <c r="CN593" s="1179"/>
      <c r="CO593" s="1179"/>
      <c r="CP593" s="1179"/>
      <c r="CQ593" s="1179"/>
      <c r="CR593" s="1179"/>
      <c r="CS593" s="1179"/>
      <c r="CT593" s="1179"/>
      <c r="CU593" s="1179"/>
      <c r="CV593" s="1179"/>
      <c r="CW593" s="1179"/>
      <c r="CX593" s="1179"/>
      <c r="CY593" s="1179"/>
      <c r="CZ593" s="1179"/>
      <c r="DA593" s="1179"/>
      <c r="DB593" s="1179"/>
      <c r="DC593" s="1179"/>
      <c r="DD593" s="1179"/>
      <c r="DE593" s="1179"/>
      <c r="DF593" s="1179"/>
      <c r="DG593" s="1179"/>
      <c r="DH593" s="1179"/>
      <c r="DI593" s="1179"/>
      <c r="DJ593" s="1179"/>
      <c r="DK593" s="1179"/>
      <c r="DL593" s="1179"/>
      <c r="DM593" s="1179"/>
      <c r="DN593" s="1179"/>
      <c r="DO593" s="1179"/>
      <c r="DP593" s="1179"/>
      <c r="DQ593" s="1179"/>
      <c r="DR593" s="1179"/>
      <c r="DS593" s="1179"/>
      <c r="DT593" s="1179"/>
      <c r="DU593" s="1179"/>
      <c r="DV593" s="1179"/>
      <c r="DW593" s="1179"/>
      <c r="DX593" s="1179"/>
      <c r="DY593" s="1179"/>
      <c r="DZ593" s="1179"/>
      <c r="EA593" s="1179"/>
      <c r="EB593" s="1179"/>
      <c r="EC593" s="1179"/>
      <c r="ED593" s="1179"/>
      <c r="EE593" s="1179"/>
      <c r="EF593" s="1179"/>
      <c r="EG593" s="1179"/>
      <c r="EH593" s="1179"/>
      <c r="EI593" s="1179"/>
      <c r="EJ593" s="1179"/>
      <c r="EK593" s="1179"/>
      <c r="EL593" s="1179"/>
      <c r="EM593" s="1179"/>
      <c r="EN593" s="1179"/>
      <c r="EO593" s="1179"/>
      <c r="EP593" s="1179"/>
      <c r="EQ593" s="1179"/>
      <c r="ER593" s="1179"/>
      <c r="ES593" s="1179"/>
      <c r="ET593" s="1179"/>
      <c r="EU593" s="1179"/>
      <c r="EV593" s="1179"/>
      <c r="EW593" s="1179"/>
      <c r="EX593" s="1179"/>
      <c r="EY593" s="1179"/>
      <c r="EZ593" s="1179"/>
      <c r="FA593" s="1179"/>
      <c r="FB593" s="1179"/>
      <c r="FC593" s="1179"/>
      <c r="FD593" s="1179"/>
      <c r="FE593" s="1179"/>
      <c r="FF593" s="1179"/>
      <c r="FG593" s="1179"/>
      <c r="FH593" s="1179"/>
      <c r="FI593" s="3398"/>
      <c r="FJ593" s="3398"/>
      <c r="FK593" s="98"/>
      <c r="FL593" s="98"/>
      <c r="FM593" s="98"/>
      <c r="FN593" s="98"/>
      <c r="FO593" s="98"/>
      <c r="FP593" s="98"/>
      <c r="FQ593" s="98"/>
      <c r="FR593" s="98"/>
      <c r="FS593" s="98"/>
      <c r="FT593" s="98"/>
      <c r="FU593" s="98"/>
      <c r="FV593" s="98"/>
      <c r="FW593" s="98"/>
      <c r="FX593" s="98"/>
      <c r="FY593" s="98"/>
      <c r="FZ593" s="98"/>
      <c r="GA593" s="98"/>
      <c r="GB593" s="98"/>
      <c r="GC593" s="98"/>
      <c r="GD593" s="98"/>
      <c r="GE593" s="98"/>
      <c r="GF593" s="98"/>
      <c r="GG593" s="98"/>
      <c r="GH593" s="98"/>
      <c r="GI593" s="98"/>
      <c r="GJ593" s="98"/>
      <c r="GK593" s="98"/>
      <c r="GL593" s="98"/>
      <c r="GM593" s="98"/>
      <c r="GN593" s="98"/>
      <c r="GO593" s="98"/>
      <c r="GP593" s="98"/>
      <c r="GQ593" s="98"/>
      <c r="GR593" s="98"/>
      <c r="GS593" s="98"/>
      <c r="GT593" s="98"/>
      <c r="GU593" s="98"/>
      <c r="GV593" s="98"/>
      <c r="GW593" s="98"/>
      <c r="GX593" s="98"/>
      <c r="GY593" s="98"/>
      <c r="GZ593" s="98"/>
      <c r="HA593" s="98"/>
      <c r="HB593" s="98"/>
      <c r="HC593" s="98"/>
      <c r="HD593" s="98"/>
      <c r="HE593" s="98"/>
      <c r="HF593" s="98"/>
      <c r="HG593" s="98"/>
      <c r="HH593" s="98"/>
      <c r="HI593" s="98"/>
      <c r="HJ593" s="98"/>
      <c r="HK593" s="98"/>
      <c r="HL593" s="98"/>
      <c r="HM593" s="98"/>
      <c r="HN593" s="98"/>
      <c r="HO593" s="98"/>
      <c r="HP593" s="98"/>
      <c r="HQ593" s="98"/>
      <c r="HR593" s="98"/>
      <c r="HS593" s="98"/>
      <c r="HT593" s="98"/>
      <c r="HU593" s="98"/>
      <c r="HV593" s="98"/>
      <c r="HW593" s="98"/>
      <c r="HX593" s="98"/>
      <c r="HY593" s="98"/>
      <c r="HZ593" s="98"/>
      <c r="IA593" s="98"/>
      <c r="IB593" s="98"/>
      <c r="IC593" s="98"/>
      <c r="ID593" s="98"/>
      <c r="IE593" s="98"/>
      <c r="IF593" s="98"/>
      <c r="IG593" s="98"/>
      <c r="IH593" s="98"/>
      <c r="II593" s="98"/>
      <c r="IJ593" s="98"/>
      <c r="IK593" s="98"/>
      <c r="IL593" s="98"/>
      <c r="IM593" s="98"/>
      <c r="IN593" s="98"/>
      <c r="IO593" s="98"/>
      <c r="IP593" s="98"/>
      <c r="IQ593" s="12"/>
      <c r="IR593" s="12"/>
      <c r="IS593" s="12"/>
    </row>
    <row r="594" spans="1:254" s="12" customFormat="1" ht="25" customHeight="1" x14ac:dyDescent="0.2">
      <c r="A594" s="3389" t="s">
        <v>3866</v>
      </c>
      <c r="B594" s="3439">
        <v>47</v>
      </c>
      <c r="C594" s="3457" t="s">
        <v>3271</v>
      </c>
      <c r="D594" s="3436"/>
      <c r="E594" s="3440"/>
      <c r="F594" s="3469">
        <v>43983</v>
      </c>
      <c r="G594" s="3463">
        <f t="shared" ca="1" si="18"/>
        <v>38</v>
      </c>
      <c r="H594" s="3445"/>
      <c r="I594" s="1919"/>
      <c r="J594" s="1919"/>
      <c r="K594" s="1933" t="s">
        <v>1842</v>
      </c>
      <c r="L594" s="1933" t="s">
        <v>1842</v>
      </c>
      <c r="M594" s="3480" t="s">
        <v>3683</v>
      </c>
      <c r="N594" s="4" t="s">
        <v>2329</v>
      </c>
      <c r="O594" s="4" t="s">
        <v>2329</v>
      </c>
      <c r="P594" s="2417" t="s">
        <v>2329</v>
      </c>
      <c r="Q594" s="2324" t="s">
        <v>2329</v>
      </c>
      <c r="R594"/>
      <c r="S594" s="1989"/>
      <c r="T594" s="1989"/>
      <c r="U594" s="1989"/>
      <c r="V594" s="1989"/>
      <c r="W594" s="1989"/>
      <c r="X594" s="1989"/>
      <c r="Y594"/>
      <c r="Z594" s="1989"/>
      <c r="AA594" s="1989"/>
      <c r="AB594" s="1989"/>
      <c r="AC594" s="2042"/>
      <c r="AD594" s="2042"/>
      <c r="AE594" s="2042"/>
      <c r="AF594" s="1931"/>
      <c r="AG594" s="1919"/>
      <c r="AH594" s="3408"/>
      <c r="AI594" s="98"/>
      <c r="AJ594" s="1494"/>
      <c r="AK594" s="1765"/>
      <c r="AL594"/>
      <c r="AM594" s="1766"/>
      <c r="AN594" s="1901"/>
      <c r="AO594" s="290"/>
      <c r="AP594" s="290"/>
      <c r="AQ594" s="290"/>
      <c r="AR594" s="290"/>
      <c r="AS594" s="290"/>
      <c r="AT594" s="290"/>
      <c r="AU594" s="290"/>
      <c r="AV594" s="103"/>
      <c r="AW594" s="103"/>
      <c r="AX594" s="103"/>
      <c r="AY594" s="103"/>
      <c r="AZ594" s="103"/>
      <c r="BA594" s="103"/>
      <c r="BB594" s="103"/>
      <c r="BC594" s="103"/>
      <c r="BD594" s="103"/>
      <c r="BE594" s="103"/>
      <c r="BF594" s="103"/>
      <c r="BG594" s="103"/>
      <c r="BH594" s="103"/>
      <c r="BI594" s="103"/>
      <c r="BJ594" s="103"/>
      <c r="BK594" s="103"/>
      <c r="BL594" s="103"/>
      <c r="BM594" s="103"/>
      <c r="BN594" s="103"/>
      <c r="BO594" s="103"/>
      <c r="BP594" s="103"/>
      <c r="BQ594" s="103"/>
      <c r="BR594" s="103"/>
      <c r="BS594" s="103"/>
      <c r="BT594" s="103"/>
      <c r="BU594" s="103"/>
      <c r="BV594" s="103"/>
      <c r="BW594" s="103"/>
      <c r="BX594" s="103"/>
      <c r="BY594" s="103"/>
      <c r="BZ594" s="103"/>
      <c r="CA594" s="103"/>
      <c r="CB594" s="103"/>
      <c r="CC594" s="103"/>
      <c r="CD594" s="103"/>
      <c r="CE594" s="103"/>
      <c r="CF594" s="103"/>
      <c r="CG594" s="103"/>
      <c r="CH594" s="103"/>
      <c r="CI594" s="103"/>
      <c r="CJ594" s="103"/>
      <c r="CK594" s="103"/>
      <c r="CL594" s="103"/>
      <c r="CM594" s="103"/>
      <c r="CN594" s="103"/>
      <c r="CO594" s="103"/>
      <c r="CP594" s="103"/>
      <c r="CQ594" s="103"/>
      <c r="CR594" s="103"/>
      <c r="CS594" s="103"/>
      <c r="CT594" s="103"/>
      <c r="CU594" s="103"/>
      <c r="CV594" s="103"/>
      <c r="CW594" s="103"/>
      <c r="CX594" s="103"/>
      <c r="CY594" s="103"/>
      <c r="CZ594" s="103"/>
      <c r="DA594" s="103"/>
      <c r="DB594" s="103"/>
      <c r="DC594" s="103"/>
      <c r="DD594" s="103"/>
      <c r="DE594" s="103"/>
      <c r="DF594" s="103"/>
      <c r="DG594" s="103"/>
      <c r="DH594" s="103"/>
      <c r="DI594" s="103"/>
      <c r="DJ594" s="103"/>
      <c r="DK594" s="103"/>
      <c r="DL594" s="103"/>
      <c r="DM594" s="103"/>
      <c r="DN594" s="103"/>
      <c r="DO594" s="103"/>
      <c r="DP594" s="103"/>
      <c r="DQ594" s="103"/>
      <c r="DR594" s="103"/>
      <c r="DS594" s="103"/>
      <c r="DT594" s="103"/>
      <c r="DU594" s="103"/>
      <c r="DV594" s="103"/>
      <c r="DW594" s="103"/>
      <c r="DX594" s="103"/>
      <c r="DY594" s="103"/>
      <c r="DZ594" s="103"/>
      <c r="EA594" s="103"/>
      <c r="EB594" s="103"/>
      <c r="EC594" s="103"/>
      <c r="ED594" s="103"/>
      <c r="EE594" s="103"/>
      <c r="EF594" s="103"/>
      <c r="EG594" s="103"/>
      <c r="EH594" s="103"/>
      <c r="EI594" s="103"/>
      <c r="EJ594" s="103"/>
      <c r="EK594" s="103"/>
      <c r="EL594" s="103"/>
      <c r="EM594" s="103"/>
      <c r="EN594" s="103"/>
      <c r="EO594" s="103"/>
      <c r="EP594" s="103"/>
      <c r="EQ594" s="103"/>
      <c r="ER594" s="103"/>
      <c r="ES594" s="103"/>
      <c r="ET594" s="103"/>
      <c r="EU594" s="103"/>
      <c r="EV594" s="103"/>
      <c r="EW594" s="103"/>
      <c r="EX594" s="103"/>
      <c r="EY594" s="103"/>
      <c r="EZ594" s="103"/>
      <c r="FA594" s="103"/>
      <c r="FB594" s="103"/>
      <c r="FC594" s="103"/>
      <c r="FD594" s="103"/>
      <c r="FE594" s="103"/>
      <c r="FF594" s="103"/>
      <c r="FG594" s="103"/>
      <c r="FH594"/>
      <c r="FI594" s="103"/>
      <c r="FJ594" s="103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</row>
    <row r="595" spans="1:254" s="12" customFormat="1" ht="25" customHeight="1" x14ac:dyDescent="0.2">
      <c r="A595" s="3389" t="s">
        <v>3866</v>
      </c>
      <c r="B595" s="3439">
        <v>49</v>
      </c>
      <c r="C595" s="3457" t="s">
        <v>3271</v>
      </c>
      <c r="D595" s="3436"/>
      <c r="E595" s="3440"/>
      <c r="F595" s="3469">
        <v>43983</v>
      </c>
      <c r="G595" s="3463">
        <f t="shared" ca="1" si="18"/>
        <v>38</v>
      </c>
      <c r="H595" s="3445"/>
      <c r="I595" s="1919"/>
      <c r="J595" s="1919"/>
      <c r="K595" s="1933" t="s">
        <v>1842</v>
      </c>
      <c r="L595" s="1933" t="s">
        <v>1842</v>
      </c>
      <c r="M595" s="3480" t="s">
        <v>3683</v>
      </c>
      <c r="N595" s="4" t="s">
        <v>2329</v>
      </c>
      <c r="O595" s="4" t="s">
        <v>2329</v>
      </c>
      <c r="P595" s="2417" t="s">
        <v>2329</v>
      </c>
      <c r="Q595" s="2324" t="s">
        <v>2329</v>
      </c>
      <c r="R595"/>
      <c r="S595" s="1989"/>
      <c r="T595" s="1989"/>
      <c r="U595" s="1989"/>
      <c r="V595" s="1989"/>
      <c r="W595" s="1989"/>
      <c r="X595" s="1989"/>
      <c r="Y595"/>
      <c r="Z595" s="1989"/>
      <c r="AA595" s="1989"/>
      <c r="AB595" s="1989"/>
      <c r="AC595" s="2042"/>
      <c r="AD595" s="2042"/>
      <c r="AE595" s="2042"/>
      <c r="AF595" s="1931"/>
      <c r="AG595" s="1919"/>
      <c r="AH595" s="3408"/>
      <c r="AI595" s="98"/>
      <c r="AJ595" s="1494"/>
      <c r="AK595" s="1765"/>
      <c r="AL595"/>
      <c r="AM595" s="1766"/>
      <c r="AN595" s="1901"/>
      <c r="AO595" s="290"/>
      <c r="AP595" s="290"/>
      <c r="AQ595" s="290"/>
      <c r="AR595" s="290"/>
      <c r="AS595" s="290"/>
      <c r="AT595" s="290"/>
      <c r="AU595" s="290"/>
      <c r="AV595" s="103"/>
      <c r="AW595" s="103"/>
      <c r="AX595" s="103"/>
      <c r="AY595" s="103"/>
      <c r="AZ595" s="103"/>
      <c r="BA595" s="103"/>
      <c r="BB595" s="103"/>
      <c r="BC595" s="103"/>
      <c r="BD595" s="103"/>
      <c r="BE595" s="103"/>
      <c r="BF595" s="103"/>
      <c r="BG595" s="103"/>
      <c r="BH595" s="103"/>
      <c r="BI595" s="103"/>
      <c r="BJ595" s="103"/>
      <c r="BK595" s="103"/>
      <c r="BL595" s="103"/>
      <c r="BM595" s="103"/>
      <c r="BN595" s="103"/>
      <c r="BO595" s="103"/>
      <c r="BP595" s="103"/>
      <c r="BQ595" s="103"/>
      <c r="BR595" s="103"/>
      <c r="BS595" s="103"/>
      <c r="BT595" s="103"/>
      <c r="BU595" s="103"/>
      <c r="BV595" s="103"/>
      <c r="BW595" s="103"/>
      <c r="BX595" s="103"/>
      <c r="BY595" s="103"/>
      <c r="BZ595" s="103"/>
      <c r="CA595" s="103"/>
      <c r="CB595" s="103"/>
      <c r="CC595" s="103"/>
      <c r="CD595" s="103"/>
      <c r="CE595" s="103"/>
      <c r="CF595" s="103"/>
      <c r="CG595" s="103"/>
      <c r="CH595" s="103"/>
      <c r="CI595" s="103"/>
      <c r="CJ595" s="103"/>
      <c r="CK595" s="103"/>
      <c r="CL595" s="103"/>
      <c r="CM595" s="103"/>
      <c r="CN595" s="103"/>
      <c r="CO595" s="103"/>
      <c r="CP595" s="103"/>
      <c r="CQ595" s="103"/>
      <c r="CR595" s="103"/>
      <c r="CS595" s="103"/>
      <c r="CT595" s="103"/>
      <c r="CU595" s="103"/>
      <c r="CV595" s="103"/>
      <c r="CW595" s="103"/>
      <c r="CX595" s="103"/>
      <c r="CY595" s="103"/>
      <c r="CZ595" s="103"/>
      <c r="DA595" s="103"/>
      <c r="DB595" s="103"/>
      <c r="DC595" s="103"/>
      <c r="DD595" s="103"/>
      <c r="DE595" s="103"/>
      <c r="DF595" s="103"/>
      <c r="DG595" s="103"/>
      <c r="DH595" s="103"/>
      <c r="DI595" s="103"/>
      <c r="DJ595" s="103"/>
      <c r="DK595" s="103"/>
      <c r="DL595" s="103"/>
      <c r="DM595" s="103"/>
      <c r="DN595" s="103"/>
      <c r="DO595" s="103"/>
      <c r="DP595" s="103"/>
      <c r="DQ595" s="103"/>
      <c r="DR595" s="103"/>
      <c r="DS595" s="103"/>
      <c r="DT595" s="103"/>
      <c r="DU595" s="103"/>
      <c r="DV595" s="103"/>
      <c r="DW595" s="103"/>
      <c r="DX595" s="103"/>
      <c r="DY595" s="103"/>
      <c r="DZ595" s="103"/>
      <c r="EA595" s="103"/>
      <c r="EB595" s="103"/>
      <c r="EC595" s="103"/>
      <c r="ED595" s="103"/>
      <c r="EE595" s="103"/>
      <c r="EF595" s="103"/>
      <c r="EG595" s="103"/>
      <c r="EH595" s="103"/>
      <c r="EI595" s="103"/>
      <c r="EJ595" s="103"/>
      <c r="EK595" s="103"/>
      <c r="EL595" s="103"/>
      <c r="EM595" s="103"/>
      <c r="EN595" s="103"/>
      <c r="EO595" s="103"/>
      <c r="EP595" s="103"/>
      <c r="EQ595" s="103"/>
      <c r="ER595" s="103"/>
      <c r="ES595" s="103"/>
      <c r="ET595" s="103"/>
      <c r="EU595" s="103"/>
      <c r="EV595" s="103"/>
      <c r="EW595" s="103"/>
      <c r="EX595" s="103"/>
      <c r="EY595" s="103"/>
      <c r="EZ595" s="103"/>
      <c r="FA595" s="103"/>
      <c r="FB595" s="103"/>
      <c r="FC595" s="103"/>
      <c r="FD595" s="103"/>
      <c r="FE595" s="103"/>
      <c r="FF595" s="103"/>
      <c r="FG595" s="103"/>
      <c r="FH595"/>
      <c r="FI595" s="103"/>
      <c r="FJ595" s="103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</row>
    <row r="596" spans="1:254" s="12" customFormat="1" ht="25" customHeight="1" x14ac:dyDescent="0.2">
      <c r="A596" s="3389" t="s">
        <v>3866</v>
      </c>
      <c r="B596" s="3439">
        <v>84</v>
      </c>
      <c r="C596" s="3457" t="s">
        <v>3271</v>
      </c>
      <c r="D596" s="3436"/>
      <c r="E596" s="3440"/>
      <c r="F596" s="3469">
        <v>43983</v>
      </c>
      <c r="G596" s="3463">
        <f t="shared" ca="1" si="18"/>
        <v>38</v>
      </c>
      <c r="H596" s="3445"/>
      <c r="I596" s="1919"/>
      <c r="J596" s="1919"/>
      <c r="K596" s="1933" t="s">
        <v>1842</v>
      </c>
      <c r="L596" s="1933" t="s">
        <v>1842</v>
      </c>
      <c r="M596" s="3480" t="s">
        <v>3683</v>
      </c>
      <c r="N596" s="4" t="s">
        <v>2329</v>
      </c>
      <c r="O596" s="4" t="s">
        <v>2329</v>
      </c>
      <c r="P596" s="2417" t="s">
        <v>2329</v>
      </c>
      <c r="Q596" s="2324" t="s">
        <v>2329</v>
      </c>
      <c r="R596"/>
      <c r="S596" s="1989"/>
      <c r="T596" s="1989"/>
      <c r="U596" s="1989"/>
      <c r="V596" s="1989"/>
      <c r="W596" s="1989"/>
      <c r="X596" s="1989"/>
      <c r="Y596"/>
      <c r="Z596" s="1989"/>
      <c r="AA596" s="1989"/>
      <c r="AB596" s="1989"/>
      <c r="AC596" s="2042"/>
      <c r="AD596" s="2042"/>
      <c r="AE596" s="2042"/>
      <c r="AF596" s="1931"/>
      <c r="AG596" s="1919"/>
      <c r="AH596" s="3408"/>
      <c r="AI596" s="98"/>
      <c r="AJ596" s="1494"/>
      <c r="AK596" s="1765"/>
      <c r="AL596"/>
      <c r="AM596" s="1766"/>
      <c r="AN596" s="1901"/>
      <c r="AO596" s="290"/>
      <c r="AP596" s="290"/>
      <c r="AQ596" s="290"/>
      <c r="AR596" s="290"/>
      <c r="AS596" s="290"/>
      <c r="AT596" s="290"/>
      <c r="AU596" s="290"/>
      <c r="AV596" s="103"/>
      <c r="AW596" s="103"/>
      <c r="AX596" s="103"/>
      <c r="AY596" s="103"/>
      <c r="AZ596" s="103"/>
      <c r="BA596" s="103"/>
      <c r="BB596" s="103"/>
      <c r="BC596" s="103"/>
      <c r="BD596" s="103"/>
      <c r="BE596" s="103"/>
      <c r="BF596" s="103"/>
      <c r="BG596" s="103"/>
      <c r="BH596" s="103"/>
      <c r="BI596" s="103"/>
      <c r="BJ596" s="103"/>
      <c r="BK596" s="103"/>
      <c r="BL596" s="103"/>
      <c r="BM596" s="103"/>
      <c r="BN596" s="103"/>
      <c r="BO596" s="103"/>
      <c r="BP596" s="103"/>
      <c r="BQ596" s="103"/>
      <c r="BR596" s="103"/>
      <c r="BS596" s="103"/>
      <c r="BT596" s="103"/>
      <c r="BU596" s="103"/>
      <c r="BV596" s="103"/>
      <c r="BW596" s="103"/>
      <c r="BX596" s="103"/>
      <c r="BY596" s="103"/>
      <c r="BZ596" s="103"/>
      <c r="CA596" s="103"/>
      <c r="CB596" s="103"/>
      <c r="CC596" s="103"/>
      <c r="CD596" s="103"/>
      <c r="CE596" s="103"/>
      <c r="CF596" s="103"/>
      <c r="CG596" s="103"/>
      <c r="CH596" s="103"/>
      <c r="CI596" s="103"/>
      <c r="CJ596" s="103"/>
      <c r="CK596" s="103"/>
      <c r="CL596" s="103"/>
      <c r="CM596" s="103"/>
      <c r="CN596" s="103"/>
      <c r="CO596" s="103"/>
      <c r="CP596" s="103"/>
      <c r="CQ596" s="103"/>
      <c r="CR596" s="103"/>
      <c r="CS596" s="103"/>
      <c r="CT596" s="103"/>
      <c r="CU596" s="103"/>
      <c r="CV596" s="103"/>
      <c r="CW596" s="103"/>
      <c r="CX596" s="103"/>
      <c r="CY596" s="103"/>
      <c r="CZ596" s="103"/>
      <c r="DA596" s="103"/>
      <c r="DB596" s="103"/>
      <c r="DC596" s="103"/>
      <c r="DD596" s="103"/>
      <c r="DE596" s="103"/>
      <c r="DF596" s="103"/>
      <c r="DG596" s="103"/>
      <c r="DH596" s="103"/>
      <c r="DI596" s="103"/>
      <c r="DJ596" s="103"/>
      <c r="DK596" s="103"/>
      <c r="DL596" s="103"/>
      <c r="DM596" s="103"/>
      <c r="DN596" s="103"/>
      <c r="DO596" s="103"/>
      <c r="DP596" s="103"/>
      <c r="DQ596" s="103"/>
      <c r="DR596" s="103"/>
      <c r="DS596" s="103"/>
      <c r="DT596" s="103"/>
      <c r="DU596" s="103"/>
      <c r="DV596" s="103"/>
      <c r="DW596" s="103"/>
      <c r="DX596" s="103"/>
      <c r="DY596" s="103"/>
      <c r="DZ596" s="103"/>
      <c r="EA596" s="103"/>
      <c r="EB596" s="103"/>
      <c r="EC596" s="103"/>
      <c r="ED596" s="103"/>
      <c r="EE596" s="103"/>
      <c r="EF596" s="103"/>
      <c r="EG596" s="103"/>
      <c r="EH596" s="103"/>
      <c r="EI596" s="103"/>
      <c r="EJ596" s="103"/>
      <c r="EK596" s="103"/>
      <c r="EL596" s="103"/>
      <c r="EM596" s="103"/>
      <c r="EN596" s="103"/>
      <c r="EO596" s="103"/>
      <c r="EP596" s="103"/>
      <c r="EQ596" s="103"/>
      <c r="ER596" s="103"/>
      <c r="ES596" s="103"/>
      <c r="ET596" s="103"/>
      <c r="EU596" s="103"/>
      <c r="EV596" s="103"/>
      <c r="EW596" s="103"/>
      <c r="EX596" s="103"/>
      <c r="EY596" s="103"/>
      <c r="EZ596" s="103"/>
      <c r="FA596" s="103"/>
      <c r="FB596" s="103"/>
      <c r="FC596" s="103"/>
      <c r="FD596" s="103"/>
      <c r="FE596" s="103"/>
      <c r="FF596" s="103"/>
      <c r="FG596" s="103"/>
      <c r="FH596"/>
      <c r="FI596" s="103"/>
      <c r="FJ596" s="103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</row>
    <row r="597" spans="1:254" s="98" customFormat="1" ht="25" customHeight="1" x14ac:dyDescent="0.2">
      <c r="A597" s="3389" t="s">
        <v>3866</v>
      </c>
      <c r="B597" s="3439">
        <v>2012</v>
      </c>
      <c r="C597" s="3457" t="s">
        <v>148</v>
      </c>
      <c r="D597" s="3436" t="s">
        <v>186</v>
      </c>
      <c r="E597" s="3440"/>
      <c r="F597" s="3469">
        <v>43908</v>
      </c>
      <c r="G597" s="3463">
        <f t="shared" ca="1" si="18"/>
        <v>41</v>
      </c>
      <c r="H597" s="3457" t="s">
        <v>1281</v>
      </c>
      <c r="I597" s="1919" t="s">
        <v>1740</v>
      </c>
      <c r="J597" s="1828" t="s">
        <v>2432</v>
      </c>
      <c r="K597" s="1933" t="s">
        <v>1842</v>
      </c>
      <c r="L597" s="1933" t="s">
        <v>1842</v>
      </c>
      <c r="M597" s="3480" t="s">
        <v>3683</v>
      </c>
      <c r="N597" s="1810" t="s">
        <v>3188</v>
      </c>
      <c r="O597" s="1810" t="s">
        <v>3188</v>
      </c>
      <c r="P597" s="1810" t="s">
        <v>3188</v>
      </c>
      <c r="Q597" s="1810" t="s">
        <v>3188</v>
      </c>
      <c r="R597" s="1810" t="s">
        <v>3188</v>
      </c>
      <c r="S597" s="1810" t="s">
        <v>2055</v>
      </c>
      <c r="T597" s="1810"/>
      <c r="U597" s="1810" t="s">
        <v>2329</v>
      </c>
      <c r="V597" s="1810" t="s">
        <v>2885</v>
      </c>
      <c r="W597" s="1810" t="s">
        <v>2329</v>
      </c>
      <c r="X597" s="1791" t="s">
        <v>2849</v>
      </c>
      <c r="Y597" s="2072" t="s">
        <v>2340</v>
      </c>
      <c r="Z597" s="1810" t="s">
        <v>2749</v>
      </c>
      <c r="AA597" s="1810"/>
      <c r="AB597" s="1810"/>
      <c r="AC597" s="1810"/>
      <c r="AD597" s="1810"/>
      <c r="AE597" s="1736"/>
      <c r="AF597" s="1919"/>
      <c r="AG597" s="1919"/>
      <c r="AH597" s="1816"/>
      <c r="AK597" s="1857"/>
      <c r="FK597" s="1984"/>
      <c r="FL597" s="1984"/>
      <c r="FM597" s="1984"/>
      <c r="FN597" s="1984"/>
      <c r="FO597" s="1984"/>
      <c r="FP597" s="1984"/>
      <c r="FQ597" s="1984"/>
      <c r="FR597" s="1984"/>
      <c r="FS597" s="1984"/>
      <c r="FT597" s="1984"/>
      <c r="FU597" s="1984"/>
      <c r="FV597" s="1984"/>
      <c r="FW597" s="1984"/>
      <c r="FX597" s="1984"/>
      <c r="FY597" s="1984"/>
      <c r="FZ597" s="1984"/>
      <c r="GA597" s="1984"/>
      <c r="GB597" s="1984"/>
      <c r="GC597" s="1984"/>
      <c r="GD597" s="1984"/>
      <c r="GE597" s="1984"/>
      <c r="GF597" s="1984"/>
      <c r="GG597" s="1984"/>
      <c r="GH597" s="1984"/>
      <c r="GI597" s="1984"/>
      <c r="GJ597" s="1984"/>
      <c r="GK597" s="1984"/>
      <c r="GL597" s="1984"/>
      <c r="GM597" s="1984"/>
      <c r="GN597" s="1984"/>
      <c r="GO597" s="1984"/>
      <c r="GP597" s="1984"/>
      <c r="GQ597" s="1984"/>
      <c r="GR597" s="1984"/>
      <c r="GS597" s="1984"/>
      <c r="GT597" s="1984"/>
      <c r="GU597" s="1984"/>
      <c r="GV597" s="1984"/>
      <c r="GW597" s="1984"/>
      <c r="GX597" s="1984"/>
      <c r="GY597" s="1984"/>
      <c r="GZ597" s="1984"/>
      <c r="HA597" s="1984"/>
      <c r="HB597" s="1984"/>
      <c r="HC597" s="1984"/>
      <c r="HD597" s="1984"/>
      <c r="HE597" s="1984"/>
      <c r="HF597" s="1984"/>
      <c r="HG597" s="1984"/>
      <c r="HH597" s="1984"/>
      <c r="HI597" s="1984"/>
      <c r="HJ597" s="1984"/>
      <c r="HK597" s="1984"/>
      <c r="HL597" s="1984"/>
      <c r="HM597" s="1984"/>
      <c r="HN597" s="1984"/>
      <c r="HO597" s="1984"/>
      <c r="HP597" s="1984"/>
      <c r="HQ597" s="1984"/>
      <c r="HR597" s="1984"/>
      <c r="HS597" s="1984"/>
      <c r="HT597" s="1984"/>
      <c r="HU597" s="1984"/>
      <c r="HV597" s="1984"/>
      <c r="HW597" s="1984"/>
      <c r="HX597" s="1984"/>
      <c r="HY597" s="1984"/>
      <c r="HZ597" s="1984"/>
      <c r="IA597" s="1984"/>
      <c r="IB597" s="1984"/>
      <c r="IC597" s="1984"/>
      <c r="ID597" s="1984"/>
      <c r="IE597" s="1984"/>
      <c r="IF597" s="1984"/>
      <c r="IG597" s="1984"/>
      <c r="IH597" s="1984"/>
      <c r="II597" s="1984"/>
      <c r="IJ597" s="1984"/>
      <c r="IK597" s="1984"/>
      <c r="IL597" s="1984"/>
      <c r="IM597" s="1984"/>
      <c r="IN597" s="1984"/>
      <c r="IO597" s="1984"/>
      <c r="IP597" s="1984"/>
    </row>
    <row r="598" spans="1:254" s="12" customFormat="1" ht="25" customHeight="1" x14ac:dyDescent="0.2">
      <c r="A598" s="3389" t="s">
        <v>3866</v>
      </c>
      <c r="B598" s="3435">
        <v>2016</v>
      </c>
      <c r="C598" s="3457" t="s">
        <v>148</v>
      </c>
      <c r="D598" s="3436" t="s">
        <v>186</v>
      </c>
      <c r="E598" s="3437"/>
      <c r="F598" s="3469">
        <v>43912</v>
      </c>
      <c r="G598" s="3463">
        <f t="shared" ca="1" si="18"/>
        <v>41</v>
      </c>
      <c r="H598" s="3457" t="s">
        <v>1281</v>
      </c>
      <c r="I598" s="1919" t="s">
        <v>1810</v>
      </c>
      <c r="J598" s="1828" t="s">
        <v>2432</v>
      </c>
      <c r="K598" s="1933" t="s">
        <v>1842</v>
      </c>
      <c r="L598" s="1933" t="s">
        <v>1842</v>
      </c>
      <c r="M598" s="3480" t="s">
        <v>3683</v>
      </c>
      <c r="N598" s="1810" t="s">
        <v>3188</v>
      </c>
      <c r="O598" s="1810" t="s">
        <v>3188</v>
      </c>
      <c r="P598" s="1810" t="s">
        <v>3188</v>
      </c>
      <c r="Q598" s="1810" t="s">
        <v>3188</v>
      </c>
      <c r="R598" s="1810" t="s">
        <v>3188</v>
      </c>
      <c r="S598" s="1810" t="s">
        <v>2055</v>
      </c>
      <c r="T598" s="1810"/>
      <c r="U598" s="98" t="s">
        <v>2329</v>
      </c>
      <c r="V598" s="98" t="s">
        <v>2885</v>
      </c>
      <c r="W598" s="98" t="s">
        <v>2329</v>
      </c>
      <c r="X598" s="103" t="s">
        <v>2849</v>
      </c>
      <c r="Y598" s="2136" t="s">
        <v>2340</v>
      </c>
      <c r="Z598" s="98" t="s">
        <v>2749</v>
      </c>
      <c r="AA598" s="98"/>
      <c r="AB598" s="98"/>
      <c r="AC598" s="98"/>
      <c r="AD598" s="98"/>
      <c r="AE598" s="98"/>
      <c r="AF598" s="98"/>
      <c r="AG598" s="2086"/>
      <c r="AH598" s="98"/>
      <c r="AI598" s="98"/>
      <c r="AJ598" s="98"/>
      <c r="AK598" s="98"/>
      <c r="AL598" s="2086"/>
      <c r="AM598" s="98"/>
      <c r="AN598" s="1864"/>
      <c r="AO598" s="98"/>
      <c r="AP598" s="98"/>
      <c r="AQ598" s="98"/>
      <c r="AR598" s="98"/>
      <c r="AS598" s="98"/>
      <c r="AT598" s="98"/>
      <c r="AU598" s="98"/>
      <c r="AV598" s="98"/>
      <c r="AW598" s="98"/>
      <c r="AX598" s="98"/>
      <c r="AY598" s="98"/>
      <c r="AZ598" s="98"/>
      <c r="BA598" s="98"/>
      <c r="BB598" s="98"/>
      <c r="BC598" s="98"/>
      <c r="BD598" s="98"/>
      <c r="BE598" s="98"/>
      <c r="BF598" s="98"/>
      <c r="BG598" s="98"/>
      <c r="BH598" s="98"/>
      <c r="BI598" s="98"/>
      <c r="BJ598" s="98"/>
      <c r="BK598" s="98"/>
      <c r="BL598" s="98"/>
      <c r="BM598" s="98"/>
      <c r="BN598" s="98"/>
      <c r="BO598" s="98"/>
      <c r="BP598" s="98"/>
      <c r="BQ598" s="98"/>
      <c r="BR598" s="98"/>
      <c r="BS598" s="98"/>
      <c r="BT598" s="98"/>
      <c r="BU598" s="98"/>
      <c r="BV598" s="98"/>
      <c r="BW598" s="98"/>
      <c r="BX598" s="98"/>
      <c r="BY598" s="98"/>
      <c r="BZ598" s="98"/>
      <c r="CA598" s="98"/>
      <c r="CB598" s="98"/>
      <c r="CC598" s="98"/>
      <c r="CD598" s="98"/>
      <c r="CE598" s="98"/>
      <c r="CF598" s="98"/>
      <c r="CG598" s="98"/>
      <c r="CH598" s="98"/>
      <c r="CI598" s="98"/>
      <c r="CJ598" s="98"/>
      <c r="CK598" s="98"/>
      <c r="CL598" s="98"/>
      <c r="CM598" s="98"/>
      <c r="CN598" s="98"/>
      <c r="CO598" s="98"/>
      <c r="CP598" s="98"/>
      <c r="CQ598" s="98"/>
      <c r="CR598" s="98"/>
      <c r="CS598" s="98"/>
      <c r="CT598" s="98"/>
      <c r="CU598" s="98"/>
      <c r="CV598" s="98"/>
      <c r="CW598" s="98"/>
      <c r="CX598" s="98"/>
      <c r="CY598" s="98"/>
      <c r="CZ598" s="98"/>
      <c r="DA598" s="98"/>
      <c r="DB598" s="98"/>
      <c r="DC598" s="98"/>
      <c r="DD598" s="98"/>
      <c r="DE598" s="98"/>
      <c r="DF598" s="98"/>
      <c r="DG598" s="98"/>
      <c r="DH598" s="98"/>
      <c r="DI598" s="98"/>
      <c r="DJ598" s="98"/>
      <c r="DK598" s="98"/>
      <c r="DL598" s="98"/>
      <c r="DM598" s="98"/>
      <c r="DN598" s="98"/>
      <c r="DO598" s="98"/>
      <c r="DP598" s="98"/>
      <c r="DQ598" s="98"/>
      <c r="DR598" s="98"/>
      <c r="DS598" s="98"/>
      <c r="DT598" s="98"/>
      <c r="DU598" s="98"/>
      <c r="DV598" s="98"/>
      <c r="DW598" s="98"/>
      <c r="DX598" s="98"/>
      <c r="DY598" s="98"/>
      <c r="DZ598" s="98"/>
      <c r="EA598" s="98"/>
      <c r="EB598" s="98"/>
      <c r="EC598" s="98"/>
      <c r="ED598" s="98"/>
      <c r="EE598" s="98"/>
      <c r="EF598" s="98"/>
      <c r="EG598" s="98"/>
      <c r="EH598" s="98"/>
      <c r="EI598" s="98"/>
      <c r="EJ598" s="98"/>
      <c r="EK598" s="98"/>
      <c r="EL598" s="98"/>
      <c r="EM598" s="98"/>
      <c r="EN598" s="98"/>
      <c r="EO598" s="98"/>
      <c r="EP598" s="98"/>
      <c r="EQ598" s="98"/>
      <c r="ER598" s="98"/>
      <c r="ES598" s="98"/>
      <c r="ET598" s="98"/>
      <c r="EU598" s="98"/>
      <c r="EV598" s="98"/>
      <c r="EW598" s="98"/>
      <c r="EX598" s="98"/>
      <c r="EY598" s="98"/>
      <c r="EZ598" s="98"/>
      <c r="FA598" s="98"/>
      <c r="FB598" s="98"/>
      <c r="FC598" s="98"/>
      <c r="FD598" s="98"/>
      <c r="FE598" s="98"/>
      <c r="FF598" s="98"/>
      <c r="FG598" s="98"/>
      <c r="FH598" s="98"/>
      <c r="FI598" s="98"/>
      <c r="FJ598" s="98"/>
      <c r="FK598" s="98"/>
      <c r="FL598" s="98"/>
      <c r="FM598" s="98"/>
      <c r="FN598" s="98"/>
      <c r="FO598" s="98"/>
      <c r="FP598" s="98"/>
      <c r="FQ598" s="98"/>
      <c r="FR598" s="98"/>
      <c r="FS598" s="98"/>
      <c r="FT598" s="98"/>
      <c r="FU598" s="98"/>
      <c r="FV598" s="98"/>
      <c r="FW598" s="98"/>
      <c r="FX598" s="98"/>
      <c r="FY598" s="98"/>
      <c r="FZ598" s="98"/>
      <c r="GA598" s="98"/>
      <c r="GB598" s="98"/>
      <c r="GC598" s="98"/>
      <c r="GD598" s="98"/>
      <c r="GE598" s="98"/>
      <c r="GF598" s="98"/>
      <c r="GG598" s="98"/>
      <c r="GH598" s="98"/>
      <c r="GI598" s="98"/>
      <c r="GJ598" s="98"/>
      <c r="GK598" s="98"/>
      <c r="GL598" s="98"/>
      <c r="GM598" s="98"/>
      <c r="GN598" s="98"/>
      <c r="GO598" s="98"/>
      <c r="GP598" s="98"/>
      <c r="GQ598" s="98"/>
      <c r="GR598" s="98"/>
      <c r="GS598" s="98"/>
      <c r="GT598" s="98"/>
      <c r="GU598" s="98"/>
      <c r="GV598" s="98"/>
      <c r="GW598" s="98"/>
      <c r="GX598" s="98"/>
      <c r="GY598" s="98"/>
      <c r="GZ598" s="98"/>
      <c r="HA598" s="98"/>
      <c r="HB598" s="98"/>
      <c r="HC598" s="98"/>
      <c r="HD598" s="98"/>
      <c r="HE598" s="98"/>
      <c r="HF598" s="98"/>
      <c r="HG598" s="98"/>
      <c r="HH598" s="98"/>
      <c r="HI598" s="98"/>
      <c r="HJ598" s="98"/>
      <c r="HK598" s="98"/>
      <c r="HL598" s="98"/>
      <c r="HM598" s="98"/>
      <c r="HN598" s="98"/>
      <c r="HO598" s="98"/>
      <c r="HP598" s="98"/>
      <c r="HQ598" s="98"/>
      <c r="HR598" s="98"/>
      <c r="HS598" s="98"/>
      <c r="HT598" s="98"/>
      <c r="HU598" s="98"/>
      <c r="HV598" s="98"/>
      <c r="HW598" s="98"/>
      <c r="HX598" s="98"/>
      <c r="HY598" s="98"/>
      <c r="HZ598" s="98"/>
      <c r="IA598" s="98"/>
      <c r="IB598" s="98"/>
      <c r="IC598" s="98"/>
      <c r="ID598" s="98"/>
      <c r="IE598" s="98"/>
      <c r="IF598" s="98"/>
      <c r="IG598" s="98"/>
      <c r="IH598" s="98"/>
      <c r="II598" s="98"/>
      <c r="IJ598" s="98"/>
      <c r="IK598" s="98"/>
      <c r="IL598" s="98"/>
      <c r="IM598" s="98"/>
      <c r="IN598" s="98"/>
      <c r="IO598" s="98"/>
      <c r="IP598" s="98"/>
    </row>
    <row r="599" spans="1:254" s="102" customFormat="1" ht="25" customHeight="1" x14ac:dyDescent="0.2">
      <c r="A599" s="3389" t="s">
        <v>3866</v>
      </c>
      <c r="B599" s="3435">
        <v>1930</v>
      </c>
      <c r="C599" s="3457" t="s">
        <v>259</v>
      </c>
      <c r="D599" s="3436" t="s">
        <v>186</v>
      </c>
      <c r="E599" s="3437"/>
      <c r="F599" s="3469">
        <v>43767</v>
      </c>
      <c r="G599" s="3463">
        <f t="shared" ca="1" si="18"/>
        <v>46</v>
      </c>
      <c r="H599" s="3445" t="s">
        <v>1280</v>
      </c>
      <c r="I599" s="1919" t="s">
        <v>2586</v>
      </c>
      <c r="J599" s="1937" t="s">
        <v>2587</v>
      </c>
      <c r="K599" s="1933" t="s">
        <v>1842</v>
      </c>
      <c r="L599" s="1933" t="s">
        <v>1842</v>
      </c>
      <c r="M599" s="3480" t="s">
        <v>3683</v>
      </c>
      <c r="N599" s="4" t="s">
        <v>2329</v>
      </c>
      <c r="O599" s="3394" t="s">
        <v>2796</v>
      </c>
      <c r="P599" s="3394" t="s">
        <v>2796</v>
      </c>
      <c r="Q599" s="2324" t="s">
        <v>2796</v>
      </c>
      <c r="R599" s="2324" t="s">
        <v>2329</v>
      </c>
      <c r="S599" s="1810" t="s">
        <v>2055</v>
      </c>
      <c r="T599" s="3395"/>
      <c r="U599" s="1736" t="s">
        <v>2159</v>
      </c>
      <c r="V599" s="3395" t="s">
        <v>1798</v>
      </c>
      <c r="W599" s="3395" t="s">
        <v>1798</v>
      </c>
      <c r="X599" s="1810" t="s">
        <v>2245</v>
      </c>
      <c r="Y599" s="2085" t="s">
        <v>2796</v>
      </c>
      <c r="Z599" s="2057" t="s">
        <v>1841</v>
      </c>
      <c r="AA599" s="1810" t="s">
        <v>2046</v>
      </c>
      <c r="AB599" s="1810" t="s">
        <v>2046</v>
      </c>
      <c r="AC599" s="1810" t="s">
        <v>2104</v>
      </c>
      <c r="AD599" s="3395"/>
      <c r="AE599" s="1736"/>
      <c r="AF599" s="1810"/>
      <c r="AG599" s="1919"/>
      <c r="AH599" s="1715"/>
      <c r="AI599" s="1651"/>
      <c r="AJ599" s="1450"/>
      <c r="AK599" s="1715"/>
      <c r="AL599" s="287"/>
      <c r="AM599" s="1450"/>
      <c r="AN599" s="1639"/>
    </row>
    <row r="600" spans="1:254" s="102" customFormat="1" ht="25" customHeight="1" x14ac:dyDescent="0.2">
      <c r="A600" s="3389" t="s">
        <v>3870</v>
      </c>
      <c r="B600" s="1808">
        <v>1917</v>
      </c>
      <c r="C600" s="1872" t="s">
        <v>2441</v>
      </c>
      <c r="D600" s="1810" t="s">
        <v>196</v>
      </c>
      <c r="E600" s="2511"/>
      <c r="F600" s="1891">
        <v>43526</v>
      </c>
      <c r="G600" s="2034">
        <f t="shared" ref="G600:G608" ca="1" si="19">(YEAR(NOW())-YEAR(F600))*12+MONTH(NOW())-MONTH(F600)</f>
        <v>53</v>
      </c>
      <c r="H600" s="1872" t="s">
        <v>1281</v>
      </c>
      <c r="I600" s="1919" t="s">
        <v>210</v>
      </c>
      <c r="J600" s="1828" t="s">
        <v>2432</v>
      </c>
      <c r="K600" s="1933" t="s">
        <v>1842</v>
      </c>
      <c r="L600" s="1933" t="s">
        <v>1842</v>
      </c>
      <c r="M600" s="3480" t="s">
        <v>3683</v>
      </c>
      <c r="N600" s="1810" t="s">
        <v>3187</v>
      </c>
      <c r="O600" s="1810" t="s">
        <v>3187</v>
      </c>
      <c r="P600" s="1810" t="s">
        <v>3187</v>
      </c>
      <c r="Q600" s="1810" t="s">
        <v>3187</v>
      </c>
      <c r="R600" s="1810" t="s">
        <v>3187</v>
      </c>
      <c r="S600" s="1810" t="s">
        <v>3097</v>
      </c>
      <c r="T600" s="1810" t="s">
        <v>3187</v>
      </c>
      <c r="U600" s="1810" t="s">
        <v>2159</v>
      </c>
      <c r="V600" s="1810" t="s">
        <v>2741</v>
      </c>
      <c r="W600" s="1810" t="s">
        <v>2741</v>
      </c>
      <c r="X600" s="1810" t="s">
        <v>2741</v>
      </c>
      <c r="Y600" s="1810" t="s">
        <v>2741</v>
      </c>
      <c r="Z600" s="1810" t="s">
        <v>2741</v>
      </c>
      <c r="AA600" s="1810" t="s">
        <v>2741</v>
      </c>
      <c r="AB600" s="1810" t="s">
        <v>2741</v>
      </c>
      <c r="AC600" s="1810" t="s">
        <v>2055</v>
      </c>
      <c r="AD600" s="1810"/>
      <c r="AE600" s="1810" t="s">
        <v>2502</v>
      </c>
      <c r="AF600" s="1810" t="s">
        <v>1841</v>
      </c>
      <c r="AG600" s="1919" t="s">
        <v>1795</v>
      </c>
      <c r="AH600" s="287"/>
      <c r="AI600" s="1651" t="s">
        <v>2433</v>
      </c>
      <c r="AJ600" s="1450"/>
      <c r="AK600" s="1450"/>
      <c r="AL600" s="287"/>
      <c r="AM600" s="1450"/>
      <c r="AN600" s="1639"/>
    </row>
    <row r="601" spans="1:254" s="290" customFormat="1" ht="25" customHeight="1" x14ac:dyDescent="0.2">
      <c r="A601" s="3389" t="s">
        <v>3869</v>
      </c>
      <c r="B601" s="1808">
        <v>2020</v>
      </c>
      <c r="C601" s="1872" t="s">
        <v>148</v>
      </c>
      <c r="D601" s="1810" t="s">
        <v>196</v>
      </c>
      <c r="E601" s="2511"/>
      <c r="F601" s="1891">
        <v>43915</v>
      </c>
      <c r="G601" s="2034">
        <f t="shared" ca="1" si="19"/>
        <v>41</v>
      </c>
      <c r="H601" s="1872" t="s">
        <v>1281</v>
      </c>
      <c r="I601" s="1937" t="s">
        <v>811</v>
      </c>
      <c r="J601" s="1828" t="s">
        <v>2432</v>
      </c>
      <c r="K601" s="1828"/>
      <c r="L601" s="1933" t="s">
        <v>1842</v>
      </c>
      <c r="M601" s="1933" t="s">
        <v>1842</v>
      </c>
      <c r="N601" s="3480" t="s">
        <v>3683</v>
      </c>
      <c r="O601" s="1810" t="s">
        <v>3395</v>
      </c>
      <c r="P601" s="1810" t="s">
        <v>3395</v>
      </c>
      <c r="Q601" s="2417" t="s">
        <v>2329</v>
      </c>
      <c r="R601" s="2324" t="s">
        <v>2329</v>
      </c>
      <c r="S601" s="2324" t="s">
        <v>2329</v>
      </c>
      <c r="T601" s="1810" t="s">
        <v>2055</v>
      </c>
      <c r="U601" s="1810"/>
      <c r="V601" s="1810" t="s">
        <v>2329</v>
      </c>
      <c r="W601" s="1810" t="s">
        <v>2885</v>
      </c>
      <c r="X601" s="1810" t="s">
        <v>2329</v>
      </c>
      <c r="Y601" s="1791" t="s">
        <v>2849</v>
      </c>
      <c r="Z601" s="2085" t="s">
        <v>2340</v>
      </c>
      <c r="AA601" s="2057" t="s">
        <v>2749</v>
      </c>
      <c r="AB601" s="1810"/>
      <c r="AC601" s="1810"/>
      <c r="AD601" s="1810"/>
      <c r="AE601" s="1810"/>
      <c r="AF601" s="1989"/>
      <c r="AG601" s="1810"/>
      <c r="AH601" s="1919"/>
      <c r="AI601" s="98"/>
      <c r="AJ601" s="98"/>
      <c r="AK601" s="1494"/>
      <c r="AL601" s="1765"/>
      <c r="AM601" s="3418"/>
      <c r="AN601" s="1766"/>
      <c r="AO601" s="1901"/>
      <c r="IR601" s="291"/>
      <c r="IS601" s="291"/>
      <c r="IT601" s="291"/>
    </row>
    <row r="602" spans="1:254" s="102" customFormat="1" ht="25" customHeight="1" x14ac:dyDescent="0.2">
      <c r="A602" s="3389" t="s">
        <v>3870</v>
      </c>
      <c r="B602" s="1808">
        <v>2024</v>
      </c>
      <c r="C602" s="1872" t="s">
        <v>148</v>
      </c>
      <c r="D602" s="1810" t="s">
        <v>196</v>
      </c>
      <c r="E602" s="2511"/>
      <c r="F602" s="1891">
        <v>43918</v>
      </c>
      <c r="G602" s="2034">
        <f t="shared" ca="1" si="19"/>
        <v>41</v>
      </c>
      <c r="H602" s="1872" t="s">
        <v>1281</v>
      </c>
      <c r="I602" s="1937" t="s">
        <v>4</v>
      </c>
      <c r="J602" s="1828" t="s">
        <v>2432</v>
      </c>
      <c r="K602" s="1828"/>
      <c r="L602" s="1933" t="s">
        <v>1842</v>
      </c>
      <c r="M602" s="1933" t="s">
        <v>1842</v>
      </c>
      <c r="N602" s="3480" t="s">
        <v>3683</v>
      </c>
      <c r="O602" s="1810" t="s">
        <v>3188</v>
      </c>
      <c r="P602" s="1810" t="s">
        <v>3188</v>
      </c>
      <c r="Q602" s="1810" t="s">
        <v>3188</v>
      </c>
      <c r="R602" s="1810" t="s">
        <v>3188</v>
      </c>
      <c r="S602" s="1810" t="s">
        <v>3188</v>
      </c>
      <c r="T602" s="1810" t="s">
        <v>2055</v>
      </c>
      <c r="U602" s="1810"/>
      <c r="V602" s="1853" t="s">
        <v>2868</v>
      </c>
      <c r="W602" s="3395" t="s">
        <v>1798</v>
      </c>
      <c r="X602" s="1810" t="s">
        <v>2872</v>
      </c>
      <c r="Y602" s="1810" t="s">
        <v>2159</v>
      </c>
      <c r="Z602" s="2072" t="s">
        <v>2340</v>
      </c>
      <c r="AA602" s="1810" t="s">
        <v>2749</v>
      </c>
      <c r="AB602" s="1810"/>
      <c r="AC602" s="1810"/>
      <c r="AD602" s="1810"/>
      <c r="AE602" s="1810"/>
      <c r="AF602" s="1810"/>
      <c r="AG602" s="1810"/>
      <c r="AH602" s="1919"/>
      <c r="AI602" s="287"/>
      <c r="AJ602" s="1651"/>
      <c r="AK602" s="1450"/>
      <c r="AL602" s="1450"/>
      <c r="AM602" s="3429"/>
      <c r="AN602" s="1450"/>
      <c r="AO602" s="1639"/>
    </row>
    <row r="603" spans="1:254" s="98" customFormat="1" ht="25" customHeight="1" x14ac:dyDescent="0.2">
      <c r="A603" s="3389" t="s">
        <v>3869</v>
      </c>
      <c r="B603" s="3435">
        <v>2004</v>
      </c>
      <c r="C603" s="3457" t="s">
        <v>27</v>
      </c>
      <c r="D603" s="3436" t="s">
        <v>196</v>
      </c>
      <c r="E603" s="3437"/>
      <c r="F603" s="3469">
        <v>43895</v>
      </c>
      <c r="G603" s="3463">
        <f t="shared" ca="1" si="19"/>
        <v>41</v>
      </c>
      <c r="H603" s="3445" t="s">
        <v>1281</v>
      </c>
      <c r="I603" s="1919" t="s">
        <v>849</v>
      </c>
      <c r="J603" s="1919" t="s">
        <v>2432</v>
      </c>
      <c r="K603" s="1919"/>
      <c r="L603" s="1933" t="s">
        <v>1842</v>
      </c>
      <c r="M603" s="1933" t="s">
        <v>1842</v>
      </c>
      <c r="N603" s="3480" t="s">
        <v>3683</v>
      </c>
      <c r="O603" s="4" t="s">
        <v>2329</v>
      </c>
      <c r="P603" s="3394" t="s">
        <v>2796</v>
      </c>
      <c r="Q603" s="3394" t="s">
        <v>2796</v>
      </c>
      <c r="R603" s="2324" t="s">
        <v>2796</v>
      </c>
      <c r="S603" s="2324" t="s">
        <v>2329</v>
      </c>
      <c r="T603" s="1810" t="s">
        <v>2055</v>
      </c>
      <c r="U603" s="1810"/>
      <c r="V603" s="1810" t="s">
        <v>2329</v>
      </c>
      <c r="W603" s="1810" t="s">
        <v>2885</v>
      </c>
      <c r="X603" s="1810" t="s">
        <v>2329</v>
      </c>
      <c r="Y603" s="1791" t="s">
        <v>2849</v>
      </c>
      <c r="Z603" s="2136" t="s">
        <v>2340</v>
      </c>
      <c r="AA603" s="98" t="s">
        <v>2749</v>
      </c>
      <c r="AB603" s="98" t="s">
        <v>2749</v>
      </c>
      <c r="AH603" s="2086"/>
      <c r="AM603" s="2086"/>
      <c r="AO603" s="1864"/>
    </row>
    <row r="604" spans="1:254" s="102" customFormat="1" ht="25" customHeight="1" x14ac:dyDescent="0.2">
      <c r="A604" s="3389" t="s">
        <v>3869</v>
      </c>
      <c r="B604" s="3435">
        <v>2008</v>
      </c>
      <c r="C604" s="3454" t="s">
        <v>148</v>
      </c>
      <c r="D604" s="3436" t="s">
        <v>196</v>
      </c>
      <c r="E604" s="3437"/>
      <c r="F604" s="3469">
        <v>43906</v>
      </c>
      <c r="G604" s="3463">
        <f t="shared" ca="1" si="19"/>
        <v>41</v>
      </c>
      <c r="H604" s="3445" t="s">
        <v>1281</v>
      </c>
      <c r="I604" s="1919" t="s">
        <v>807</v>
      </c>
      <c r="J604" s="1919" t="s">
        <v>2432</v>
      </c>
      <c r="K604" s="1919"/>
      <c r="L604" s="1933" t="s">
        <v>1842</v>
      </c>
      <c r="M604" s="1933" t="s">
        <v>1842</v>
      </c>
      <c r="N604" s="3480" t="s">
        <v>3683</v>
      </c>
      <c r="O604" s="4" t="s">
        <v>2329</v>
      </c>
      <c r="P604" s="3394" t="s">
        <v>2796</v>
      </c>
      <c r="Q604" s="3394" t="s">
        <v>2796</v>
      </c>
      <c r="R604" s="2324" t="s">
        <v>2796</v>
      </c>
      <c r="S604" s="2324" t="s">
        <v>2329</v>
      </c>
      <c r="T604" s="1810" t="s">
        <v>2055</v>
      </c>
      <c r="U604" s="1810"/>
      <c r="V604" s="1810" t="s">
        <v>2329</v>
      </c>
      <c r="W604" s="1810" t="s">
        <v>2885</v>
      </c>
      <c r="X604" s="1810" t="s">
        <v>2329</v>
      </c>
      <c r="Y604" s="1791" t="s">
        <v>2849</v>
      </c>
      <c r="Z604" s="2136" t="s">
        <v>2340</v>
      </c>
      <c r="AA604" s="1810" t="s">
        <v>2749</v>
      </c>
      <c r="AB604" s="1810"/>
      <c r="AC604" s="1810"/>
      <c r="AD604" s="1810"/>
      <c r="AE604" s="1810"/>
      <c r="AF604" s="1810"/>
      <c r="AG604" s="1810"/>
      <c r="AH604" s="1919"/>
      <c r="AI604" s="287"/>
      <c r="AJ604" s="1651"/>
      <c r="AK604" s="1450"/>
      <c r="AL604" s="1715"/>
      <c r="AM604" s="287"/>
      <c r="AN604" s="1450"/>
      <c r="AO604" s="1641"/>
      <c r="AP604" s="104"/>
      <c r="AQ604" s="104"/>
      <c r="AR604" s="104"/>
      <c r="AS604" s="48"/>
      <c r="AV604" s="48"/>
      <c r="IR604" s="48"/>
      <c r="IS604" s="48"/>
      <c r="IT604" s="48"/>
    </row>
    <row r="605" spans="1:254" s="98" customFormat="1" ht="25" customHeight="1" x14ac:dyDescent="0.2">
      <c r="A605" s="3389" t="s">
        <v>3869</v>
      </c>
      <c r="B605" s="3435">
        <v>2013</v>
      </c>
      <c r="C605" s="3457" t="s">
        <v>148</v>
      </c>
      <c r="D605" s="3436" t="s">
        <v>186</v>
      </c>
      <c r="E605" s="3437"/>
      <c r="F605" s="3469">
        <v>43909</v>
      </c>
      <c r="G605" s="3463">
        <f t="shared" ca="1" si="19"/>
        <v>41</v>
      </c>
      <c r="H605" s="3457" t="s">
        <v>1281</v>
      </c>
      <c r="I605" s="1919" t="s">
        <v>210</v>
      </c>
      <c r="J605" s="1828" t="s">
        <v>2432</v>
      </c>
      <c r="K605" s="1828"/>
      <c r="L605" s="1933" t="s">
        <v>1842</v>
      </c>
      <c r="M605" s="1933" t="s">
        <v>1842</v>
      </c>
      <c r="N605" s="3480" t="s">
        <v>3683</v>
      </c>
      <c r="O605" s="1810" t="s">
        <v>3395</v>
      </c>
      <c r="P605" s="1810" t="s">
        <v>3395</v>
      </c>
      <c r="Q605" s="2417" t="s">
        <v>2329</v>
      </c>
      <c r="R605" s="2324" t="s">
        <v>2329</v>
      </c>
      <c r="S605" s="2324" t="s">
        <v>2329</v>
      </c>
      <c r="T605" s="1810" t="s">
        <v>2055</v>
      </c>
      <c r="U605" s="1810"/>
      <c r="V605" s="1810" t="s">
        <v>2329</v>
      </c>
      <c r="W605" s="1810" t="s">
        <v>2885</v>
      </c>
      <c r="X605" s="1810" t="s">
        <v>2329</v>
      </c>
      <c r="Y605" s="1791" t="s">
        <v>2849</v>
      </c>
      <c r="Z605" s="2072" t="s">
        <v>2340</v>
      </c>
      <c r="AA605" s="1810" t="s">
        <v>2749</v>
      </c>
      <c r="AB605" s="1810"/>
      <c r="AC605" s="1810"/>
      <c r="AD605" s="1810"/>
      <c r="AE605" s="1810"/>
      <c r="AF605" s="1736"/>
      <c r="AG605" s="1810"/>
      <c r="AH605" s="1919"/>
      <c r="AI605" s="1810"/>
      <c r="AJ605" s="1816"/>
      <c r="AK605" s="1816"/>
      <c r="AL605" s="1857"/>
      <c r="AM605" s="2086"/>
      <c r="AO605" s="1864"/>
    </row>
    <row r="606" spans="1:254" s="12" customFormat="1" ht="25" customHeight="1" x14ac:dyDescent="0.2">
      <c r="A606" s="3389" t="s">
        <v>3869</v>
      </c>
      <c r="B606" s="3435">
        <v>2027</v>
      </c>
      <c r="C606" s="3457" t="s">
        <v>148</v>
      </c>
      <c r="D606" s="3436" t="s">
        <v>186</v>
      </c>
      <c r="E606" s="3481"/>
      <c r="F606" s="3469">
        <v>43921</v>
      </c>
      <c r="G606" s="3463">
        <f t="shared" ca="1" si="19"/>
        <v>41</v>
      </c>
      <c r="H606" s="1872" t="s">
        <v>1281</v>
      </c>
      <c r="I606" s="1937" t="s">
        <v>793</v>
      </c>
      <c r="J606" s="1828" t="s">
        <v>2432</v>
      </c>
      <c r="K606" s="1828"/>
      <c r="L606" s="1933" t="s">
        <v>1842</v>
      </c>
      <c r="M606" s="1933" t="s">
        <v>1842</v>
      </c>
      <c r="N606" s="3480" t="s">
        <v>3683</v>
      </c>
      <c r="O606" s="1810" t="s">
        <v>3188</v>
      </c>
      <c r="P606" s="1810" t="s">
        <v>3188</v>
      </c>
      <c r="Q606" s="1810" t="s">
        <v>3188</v>
      </c>
      <c r="R606" s="1810" t="s">
        <v>3188</v>
      </c>
      <c r="S606" s="98" t="s">
        <v>3188</v>
      </c>
      <c r="T606" s="1989" t="s">
        <v>2055</v>
      </c>
      <c r="U606" s="1989"/>
      <c r="V606" s="1989" t="s">
        <v>2329</v>
      </c>
      <c r="W606" s="1989" t="s">
        <v>2885</v>
      </c>
      <c r="X606" s="1989" t="s">
        <v>2329</v>
      </c>
      <c r="Y606" s="2042" t="s">
        <v>2849</v>
      </c>
      <c r="Z606" s="2136" t="s">
        <v>2340</v>
      </c>
      <c r="AA606" s="1989" t="s">
        <v>2749</v>
      </c>
      <c r="AB606" s="1989"/>
      <c r="AC606" s="1989"/>
      <c r="AD606" s="1989"/>
      <c r="AE606" s="1989"/>
      <c r="AF606" s="1989"/>
      <c r="AG606" s="1810"/>
      <c r="AH606" s="1919"/>
      <c r="AI606" s="98"/>
      <c r="AJ606" s="98"/>
      <c r="AK606" s="1494"/>
      <c r="AL606" s="1765"/>
      <c r="AM606" s="2086"/>
      <c r="AN606" s="1766"/>
      <c r="AO606" s="1901"/>
      <c r="AP606" s="290"/>
      <c r="AQ606" s="290"/>
      <c r="AR606" s="290"/>
      <c r="AS606" s="290"/>
      <c r="AT606" s="290"/>
      <c r="AU606" s="290"/>
      <c r="AV606" s="290"/>
      <c r="AW606" s="98"/>
      <c r="AX606" s="98"/>
      <c r="AY606" s="98"/>
      <c r="AZ606" s="98"/>
      <c r="BA606" s="98"/>
      <c r="BB606" s="98"/>
      <c r="BC606" s="98"/>
      <c r="BD606" s="98"/>
      <c r="BE606" s="98"/>
      <c r="BF606" s="98"/>
      <c r="BG606" s="98"/>
      <c r="BH606" s="98"/>
      <c r="BI606" s="98"/>
      <c r="BJ606" s="98"/>
      <c r="BK606" s="98"/>
      <c r="BL606" s="98"/>
      <c r="BM606" s="98"/>
      <c r="BN606" s="98"/>
      <c r="BO606" s="98"/>
      <c r="BP606" s="98"/>
      <c r="BQ606" s="98"/>
      <c r="BR606" s="98"/>
      <c r="BS606" s="98"/>
      <c r="BT606" s="98"/>
      <c r="BU606" s="98"/>
      <c r="BV606" s="98"/>
      <c r="BW606" s="98"/>
      <c r="BX606" s="98"/>
      <c r="BY606" s="98"/>
      <c r="BZ606" s="98"/>
      <c r="CA606" s="98"/>
      <c r="CB606" s="98"/>
      <c r="CC606" s="98"/>
      <c r="CD606" s="98"/>
      <c r="CE606" s="98"/>
      <c r="CF606" s="98"/>
      <c r="CG606" s="98"/>
      <c r="CH606" s="98"/>
      <c r="CI606" s="98"/>
      <c r="CJ606" s="98"/>
      <c r="CK606" s="98"/>
      <c r="CL606" s="98"/>
      <c r="CM606" s="98"/>
      <c r="CN606" s="98"/>
      <c r="CO606" s="98"/>
      <c r="CP606" s="98"/>
      <c r="CQ606" s="98"/>
      <c r="CR606" s="98"/>
      <c r="CS606" s="98"/>
      <c r="CT606" s="98"/>
      <c r="CU606" s="98"/>
      <c r="CV606" s="98"/>
      <c r="CW606" s="98"/>
      <c r="CX606" s="98"/>
      <c r="CY606" s="98"/>
      <c r="CZ606" s="98"/>
      <c r="DA606" s="98"/>
      <c r="DB606" s="98"/>
      <c r="DC606" s="98"/>
      <c r="DD606" s="98"/>
      <c r="DE606" s="98"/>
      <c r="DF606" s="98"/>
      <c r="DG606" s="98"/>
      <c r="DH606" s="98"/>
      <c r="DI606" s="98"/>
      <c r="DJ606" s="98"/>
      <c r="DK606" s="98"/>
      <c r="DL606" s="98"/>
      <c r="DM606" s="98"/>
      <c r="DN606" s="98"/>
      <c r="DO606" s="98"/>
      <c r="DP606" s="98"/>
      <c r="DQ606" s="98"/>
      <c r="DR606" s="98"/>
      <c r="DS606" s="98"/>
      <c r="DT606" s="98"/>
      <c r="DU606" s="98"/>
      <c r="DV606" s="98"/>
      <c r="DW606" s="98"/>
      <c r="DX606" s="98"/>
      <c r="DY606" s="98"/>
      <c r="DZ606" s="98"/>
      <c r="EA606" s="98"/>
      <c r="EB606" s="98"/>
      <c r="EC606" s="98"/>
      <c r="ED606" s="98"/>
      <c r="EE606" s="98"/>
      <c r="EF606" s="98"/>
      <c r="EG606" s="98"/>
      <c r="EH606" s="98"/>
      <c r="EI606" s="98"/>
      <c r="EJ606" s="98"/>
      <c r="EK606" s="98"/>
      <c r="EL606" s="98"/>
      <c r="EM606" s="98"/>
      <c r="EN606" s="98"/>
      <c r="EO606" s="98"/>
      <c r="EP606" s="98"/>
      <c r="EQ606" s="98"/>
      <c r="ER606" s="98"/>
      <c r="ES606" s="98"/>
      <c r="ET606" s="98"/>
      <c r="EU606" s="98"/>
      <c r="EV606" s="98"/>
      <c r="EW606" s="98"/>
      <c r="EX606" s="98"/>
      <c r="EY606" s="98"/>
      <c r="EZ606" s="98"/>
      <c r="FA606" s="98"/>
      <c r="FB606" s="98"/>
      <c r="FC606" s="98"/>
      <c r="FD606" s="98"/>
      <c r="FE606" s="98"/>
      <c r="FF606" s="98"/>
      <c r="FG606" s="98"/>
      <c r="FH606" s="98"/>
      <c r="FI606" s="98"/>
      <c r="FJ606" s="98"/>
      <c r="FK606" s="98"/>
      <c r="FL606" s="98"/>
      <c r="FM606" s="98"/>
      <c r="FN606" s="98"/>
      <c r="FO606" s="98"/>
      <c r="FP606" s="98"/>
      <c r="FQ606" s="98"/>
      <c r="FR606" s="98"/>
      <c r="FS606" s="98"/>
      <c r="FT606" s="98"/>
      <c r="FU606" s="98"/>
      <c r="FV606" s="98"/>
      <c r="FW606" s="98"/>
      <c r="FX606" s="98"/>
      <c r="FY606" s="98"/>
      <c r="FZ606" s="98"/>
      <c r="GA606" s="98"/>
      <c r="GB606" s="98"/>
      <c r="GC606" s="98"/>
      <c r="GD606" s="98"/>
      <c r="GE606" s="98"/>
      <c r="GF606" s="98"/>
      <c r="GG606" s="98"/>
      <c r="GH606" s="98"/>
      <c r="GI606" s="98"/>
      <c r="GJ606" s="98"/>
      <c r="GK606" s="98"/>
      <c r="GL606" s="98"/>
      <c r="GM606" s="98"/>
      <c r="GN606" s="98"/>
      <c r="GO606" s="98"/>
      <c r="GP606" s="98"/>
      <c r="GQ606" s="98"/>
      <c r="GR606" s="98"/>
      <c r="GS606" s="98"/>
      <c r="GT606" s="98"/>
      <c r="GU606" s="98"/>
      <c r="GV606" s="98"/>
      <c r="GW606" s="98"/>
      <c r="GX606" s="98"/>
      <c r="GY606" s="98"/>
      <c r="GZ606" s="98"/>
      <c r="HA606" s="98"/>
      <c r="HB606" s="98"/>
      <c r="HC606" s="98"/>
      <c r="HD606" s="98"/>
      <c r="HE606" s="98"/>
      <c r="HF606" s="98"/>
      <c r="HG606" s="98"/>
      <c r="HH606" s="98"/>
      <c r="HI606" s="98"/>
      <c r="HJ606" s="98"/>
      <c r="HK606" s="98"/>
      <c r="HL606" s="98"/>
      <c r="HM606" s="98"/>
      <c r="HN606" s="98"/>
      <c r="HO606" s="98"/>
      <c r="HP606" s="98"/>
      <c r="HQ606" s="98"/>
      <c r="HR606" s="98"/>
      <c r="HS606" s="98"/>
      <c r="HT606" s="98"/>
      <c r="HU606" s="98"/>
      <c r="HV606" s="98"/>
      <c r="HW606" s="98"/>
      <c r="HX606" s="98"/>
      <c r="HY606" s="98"/>
      <c r="HZ606" s="98"/>
      <c r="IA606" s="98"/>
      <c r="IB606" s="98"/>
      <c r="IC606" s="98"/>
      <c r="ID606" s="98"/>
      <c r="IE606" s="98"/>
      <c r="IF606" s="98"/>
      <c r="IG606" s="98"/>
      <c r="IH606" s="98"/>
      <c r="II606" s="98"/>
      <c r="IJ606" s="98"/>
      <c r="IK606" s="98"/>
      <c r="IL606" s="98"/>
      <c r="IM606" s="98"/>
      <c r="IN606" s="98"/>
      <c r="IO606" s="98"/>
      <c r="IP606" s="98"/>
      <c r="IQ606" s="98"/>
      <c r="IR606" s="98"/>
      <c r="IS606" s="98"/>
      <c r="IT606" s="98"/>
    </row>
    <row r="607" spans="1:254" s="290" customFormat="1" ht="25" customHeight="1" x14ac:dyDescent="0.2">
      <c r="A607" s="3389" t="s">
        <v>3869</v>
      </c>
      <c r="B607" s="3435">
        <v>1914</v>
      </c>
      <c r="C607" s="3457" t="s">
        <v>3747</v>
      </c>
      <c r="D607" s="3436" t="s">
        <v>196</v>
      </c>
      <c r="E607" s="3452" t="s">
        <v>3781</v>
      </c>
      <c r="F607" s="3544">
        <v>43526</v>
      </c>
      <c r="G607" s="3464">
        <f t="shared" ca="1" si="19"/>
        <v>53</v>
      </c>
      <c r="H607" s="3457" t="s">
        <v>1281</v>
      </c>
      <c r="I607" s="1919" t="s">
        <v>0</v>
      </c>
      <c r="J607" s="1828" t="s">
        <v>2432</v>
      </c>
      <c r="K607" s="1828"/>
      <c r="L607" s="1933" t="s">
        <v>1842</v>
      </c>
      <c r="M607" s="1933" t="s">
        <v>1842</v>
      </c>
      <c r="N607" s="3480" t="s">
        <v>3683</v>
      </c>
      <c r="O607" s="1810" t="s">
        <v>3395</v>
      </c>
      <c r="P607" s="1810" t="s">
        <v>3395</v>
      </c>
      <c r="Q607" s="2417" t="s">
        <v>2329</v>
      </c>
      <c r="R607" s="2324" t="s">
        <v>2329</v>
      </c>
      <c r="S607" s="2324" t="s">
        <v>2329</v>
      </c>
      <c r="T607" s="1810" t="s">
        <v>2055</v>
      </c>
      <c r="U607" s="1810"/>
      <c r="V607" s="1810" t="s">
        <v>2159</v>
      </c>
      <c r="W607" s="1810" t="s">
        <v>2741</v>
      </c>
      <c r="X607" s="1810" t="s">
        <v>2741</v>
      </c>
      <c r="Y607" s="1810" t="s">
        <v>2741</v>
      </c>
      <c r="Z607" s="1810" t="s">
        <v>2741</v>
      </c>
      <c r="AA607" s="1810" t="s">
        <v>2741</v>
      </c>
      <c r="AB607" s="1810" t="s">
        <v>2741</v>
      </c>
      <c r="AC607" s="1810" t="s">
        <v>2741</v>
      </c>
      <c r="AD607" s="1810" t="s">
        <v>2055</v>
      </c>
      <c r="AE607" s="1810"/>
      <c r="AF607" s="1810" t="s">
        <v>2502</v>
      </c>
      <c r="AG607" s="1810" t="s">
        <v>1841</v>
      </c>
      <c r="AH607" s="1919" t="s">
        <v>1795</v>
      </c>
      <c r="AI607" s="1779"/>
      <c r="AJ607" s="1651" t="s">
        <v>2433</v>
      </c>
      <c r="AK607" s="1764"/>
      <c r="AL607" s="1765"/>
      <c r="AM607" s="1779"/>
      <c r="AN607" s="1766"/>
      <c r="AO607" s="1901"/>
    </row>
    <row r="608" spans="1:254" s="12" customFormat="1" ht="25" customHeight="1" x14ac:dyDescent="0.2">
      <c r="A608" s="3529" t="s">
        <v>3877</v>
      </c>
      <c r="B608" s="3448">
        <v>1901</v>
      </c>
      <c r="C608" s="3566" t="s">
        <v>2436</v>
      </c>
      <c r="D608" s="3567" t="s">
        <v>186</v>
      </c>
      <c r="E608" s="3568" t="s">
        <v>3877</v>
      </c>
      <c r="F608" s="3569">
        <v>43493</v>
      </c>
      <c r="G608" s="3570">
        <f t="shared" ca="1" si="19"/>
        <v>55</v>
      </c>
      <c r="H608" s="3531" t="s">
        <v>1281</v>
      </c>
      <c r="I608" s="3535" t="s">
        <v>1020</v>
      </c>
      <c r="J608" s="3535" t="s">
        <v>2432</v>
      </c>
      <c r="K608" s="3535"/>
      <c r="L608" s="2441" t="s">
        <v>1842</v>
      </c>
      <c r="M608" s="2441" t="s">
        <v>1842</v>
      </c>
      <c r="N608" s="3535" t="s">
        <v>198</v>
      </c>
      <c r="O608" s="3" t="s">
        <v>2329</v>
      </c>
      <c r="P608" s="3571" t="s">
        <v>2796</v>
      </c>
      <c r="Q608" s="3571" t="s">
        <v>2796</v>
      </c>
      <c r="R608" s="1864" t="s">
        <v>2796</v>
      </c>
      <c r="S608" t="s">
        <v>2329</v>
      </c>
      <c r="T608" s="98" t="s">
        <v>2055</v>
      </c>
      <c r="U608" s="98"/>
      <c r="V608" s="98" t="s">
        <v>2159</v>
      </c>
      <c r="W608" s="98" t="s">
        <v>2741</v>
      </c>
      <c r="X608" s="98" t="s">
        <v>2741</v>
      </c>
      <c r="Y608" s="98" t="s">
        <v>2741</v>
      </c>
      <c r="Z608" s="98" t="s">
        <v>2741</v>
      </c>
      <c r="AA608" s="98" t="s">
        <v>2741</v>
      </c>
      <c r="AB608" s="98" t="s">
        <v>2055</v>
      </c>
      <c r="AC608" s="98" t="s">
        <v>2055</v>
      </c>
      <c r="AD608" s="98" t="s">
        <v>2055</v>
      </c>
      <c r="AE608" s="98"/>
      <c r="AF608" s="98" t="s">
        <v>2502</v>
      </c>
      <c r="AG608" s="98" t="s">
        <v>1841</v>
      </c>
      <c r="AH608" s="3535" t="s">
        <v>1795</v>
      </c>
      <c r="AI608" s="98"/>
      <c r="AJ608" s="98" t="s">
        <v>2433</v>
      </c>
      <c r="AK608" s="98"/>
      <c r="AL608" s="98"/>
      <c r="AM608" s="98"/>
      <c r="AN608" s="98"/>
      <c r="AO608" s="1864"/>
      <c r="AP608" s="98"/>
      <c r="AQ608" s="98"/>
      <c r="AR608" s="98"/>
      <c r="AS608" s="98"/>
      <c r="AT608" s="98"/>
      <c r="AU608" s="98"/>
      <c r="AV608" s="98"/>
      <c r="AW608" s="98"/>
      <c r="AX608" s="98"/>
      <c r="AY608" s="98"/>
      <c r="AZ608" s="98"/>
      <c r="BA608" s="98"/>
      <c r="BB608" s="98"/>
      <c r="BC608" s="98"/>
      <c r="BD608" s="98"/>
      <c r="BE608" s="98"/>
      <c r="BF608" s="98"/>
      <c r="BG608" s="98"/>
      <c r="BH608" s="98"/>
      <c r="BI608" s="98"/>
      <c r="BJ608" s="98"/>
      <c r="BK608" s="98"/>
      <c r="BL608" s="98"/>
      <c r="BM608" s="98"/>
      <c r="BN608" s="98"/>
      <c r="BO608" s="98"/>
      <c r="BP608" s="98"/>
      <c r="BQ608" s="98"/>
      <c r="BR608" s="98"/>
      <c r="BS608" s="98"/>
      <c r="BT608" s="98"/>
      <c r="BU608" s="98"/>
      <c r="BV608" s="98"/>
      <c r="BW608" s="98"/>
      <c r="BX608" s="98"/>
      <c r="BY608" s="98"/>
      <c r="BZ608" s="98"/>
      <c r="CA608" s="98"/>
      <c r="CB608" s="98"/>
      <c r="CC608" s="98"/>
      <c r="CD608" s="98"/>
      <c r="CE608" s="98"/>
      <c r="CF608" s="98"/>
      <c r="CG608" s="98"/>
      <c r="CH608" s="98"/>
      <c r="CI608" s="98"/>
      <c r="CJ608" s="98"/>
      <c r="CK608" s="98"/>
      <c r="CL608" s="98"/>
      <c r="CM608" s="98"/>
      <c r="CN608" s="98"/>
      <c r="CO608" s="98"/>
      <c r="CP608" s="98"/>
      <c r="CQ608" s="98"/>
      <c r="CR608" s="98"/>
      <c r="CS608" s="98"/>
      <c r="CT608" s="98"/>
      <c r="CU608" s="98"/>
      <c r="CV608" s="98"/>
      <c r="CW608" s="98"/>
      <c r="CX608" s="98"/>
      <c r="CY608" s="98"/>
      <c r="CZ608" s="98"/>
      <c r="DA608" s="98"/>
      <c r="DB608" s="98"/>
      <c r="DC608" s="98"/>
      <c r="DD608" s="98"/>
      <c r="DE608" s="98"/>
      <c r="DF608" s="98"/>
      <c r="DG608" s="98"/>
      <c r="DH608" s="98"/>
      <c r="DI608" s="98"/>
      <c r="DJ608" s="98"/>
      <c r="DK608" s="98"/>
      <c r="DL608" s="98"/>
      <c r="DM608" s="98"/>
      <c r="DN608" s="98"/>
      <c r="DO608" s="98"/>
      <c r="DP608" s="98"/>
      <c r="DQ608" s="98"/>
      <c r="DR608" s="98"/>
      <c r="DS608" s="98"/>
      <c r="DT608" s="98"/>
      <c r="DU608" s="98"/>
      <c r="DV608" s="98"/>
      <c r="DW608" s="98"/>
      <c r="DX608" s="98"/>
      <c r="DY608" s="98"/>
      <c r="DZ608" s="98"/>
      <c r="EA608" s="98"/>
      <c r="EB608" s="98"/>
      <c r="EC608" s="98"/>
      <c r="ED608" s="98"/>
      <c r="EE608" s="98"/>
      <c r="EF608" s="98"/>
      <c r="EG608" s="98"/>
      <c r="EH608" s="98"/>
      <c r="EI608" s="98"/>
      <c r="EJ608" s="98"/>
      <c r="EK608" s="98"/>
      <c r="EL608" s="98"/>
      <c r="EM608" s="98"/>
      <c r="EN608" s="98"/>
      <c r="EO608" s="98"/>
      <c r="EP608" s="98"/>
      <c r="EQ608" s="98"/>
      <c r="ER608" s="98"/>
      <c r="ES608" s="98"/>
      <c r="ET608" s="98"/>
      <c r="EU608" s="98"/>
      <c r="EV608" s="98"/>
      <c r="EW608" s="98"/>
      <c r="EX608" s="98"/>
      <c r="EY608" s="98"/>
      <c r="EZ608" s="98"/>
      <c r="FA608" s="98"/>
      <c r="FB608" s="98"/>
      <c r="FC608" s="98"/>
      <c r="FD608" s="98"/>
      <c r="FE608" s="98"/>
      <c r="FF608" s="98"/>
      <c r="FG608" s="98"/>
      <c r="FH608" s="98"/>
      <c r="FI608" s="98"/>
      <c r="FJ608" s="98"/>
      <c r="FK608" s="98"/>
      <c r="FL608" s="98"/>
      <c r="FM608" s="98"/>
      <c r="FN608" s="98"/>
      <c r="FO608" s="98"/>
      <c r="FP608" s="98"/>
      <c r="FQ608" s="98"/>
      <c r="FR608" s="98"/>
      <c r="FS608" s="98"/>
      <c r="FT608" s="98"/>
      <c r="FU608" s="98"/>
      <c r="FV608" s="98"/>
      <c r="FW608" s="98"/>
      <c r="FX608" s="98"/>
      <c r="FY608" s="98"/>
      <c r="FZ608" s="98"/>
      <c r="GA608" s="98"/>
      <c r="GB608" s="98"/>
      <c r="GC608" s="98"/>
      <c r="GD608" s="98"/>
      <c r="GE608" s="98"/>
      <c r="GF608" s="98"/>
      <c r="GG608" s="98"/>
      <c r="GH608" s="98"/>
      <c r="GI608" s="98"/>
      <c r="GJ608" s="98"/>
      <c r="GK608" s="98"/>
      <c r="GL608" s="98"/>
      <c r="GM608" s="98"/>
      <c r="GN608" s="98"/>
      <c r="GO608" s="98"/>
      <c r="GP608" s="98"/>
      <c r="GQ608" s="98"/>
      <c r="GR608" s="98"/>
      <c r="GS608" s="98"/>
      <c r="GT608" s="98"/>
      <c r="GU608" s="98"/>
      <c r="GV608" s="98"/>
      <c r="GW608" s="98"/>
      <c r="GX608" s="98"/>
      <c r="GY608" s="98"/>
      <c r="GZ608" s="98"/>
      <c r="HA608" s="98"/>
      <c r="HB608" s="98"/>
      <c r="HC608" s="98"/>
      <c r="HD608" s="98"/>
      <c r="HE608" s="98"/>
      <c r="HF608" s="98"/>
      <c r="HG608" s="98"/>
      <c r="HH608" s="98"/>
      <c r="HI608" s="98"/>
      <c r="HJ608" s="98"/>
      <c r="HK608" s="98"/>
      <c r="HL608" s="98"/>
      <c r="HM608" s="98"/>
      <c r="HN608" s="98"/>
      <c r="HO608" s="98"/>
      <c r="HP608" s="98"/>
      <c r="HQ608" s="98"/>
      <c r="HR608" s="98"/>
      <c r="HS608" s="98"/>
      <c r="HT608" s="98"/>
      <c r="HU608" s="98"/>
      <c r="HV608" s="98"/>
      <c r="HW608" s="98"/>
      <c r="HX608" s="98"/>
      <c r="HY608" s="98"/>
      <c r="HZ608" s="98"/>
      <c r="IA608" s="98"/>
      <c r="IB608" s="98"/>
      <c r="IC608" s="98"/>
      <c r="ID608" s="98"/>
      <c r="IE608" s="98"/>
      <c r="IF608" s="98"/>
      <c r="IG608" s="98"/>
      <c r="IH608" s="98"/>
      <c r="II608" s="98"/>
      <c r="IJ608" s="98"/>
      <c r="IK608" s="98"/>
      <c r="IL608" s="98"/>
      <c r="IM608" s="98"/>
      <c r="IN608" s="98"/>
      <c r="IO608" s="98"/>
      <c r="IP608" s="98"/>
      <c r="IQ608" s="98"/>
      <c r="IR608" s="98"/>
      <c r="IS608" s="98"/>
      <c r="IT608" s="98"/>
    </row>
    <row r="609" spans="1:255" s="12" customFormat="1" ht="25" customHeight="1" x14ac:dyDescent="0.2">
      <c r="A609" s="3676" t="s">
        <v>3909</v>
      </c>
      <c r="B609" s="3488">
        <v>2002</v>
      </c>
      <c r="C609" s="3445"/>
      <c r="D609" s="1994" t="s">
        <v>196</v>
      </c>
      <c r="E609" s="2414" t="s">
        <v>3878</v>
      </c>
      <c r="F609" s="3533">
        <v>43801</v>
      </c>
      <c r="G609" s="3534">
        <f t="shared" ref="G609:G616" ca="1" si="20">(YEAR(NOW())-YEAR(F609))*12+MONTH(NOW())-MONTH(F609)</f>
        <v>44</v>
      </c>
      <c r="H609" s="3531" t="s">
        <v>1281</v>
      </c>
      <c r="I609" s="3535" t="s">
        <v>3759</v>
      </c>
      <c r="J609" s="2162" t="s">
        <v>2715</v>
      </c>
      <c r="K609" s="1999" t="s">
        <v>2330</v>
      </c>
      <c r="L609" s="2441" t="s">
        <v>1842</v>
      </c>
      <c r="M609" s="2441" t="s">
        <v>1842</v>
      </c>
      <c r="N609" s="2441" t="s">
        <v>3683</v>
      </c>
      <c r="O609" s="98" t="s">
        <v>3187</v>
      </c>
      <c r="P609" s="98" t="s">
        <v>3187</v>
      </c>
      <c r="Q609" s="98" t="s">
        <v>3187</v>
      </c>
      <c r="R609" s="98" t="s">
        <v>3187</v>
      </c>
      <c r="S609" s="98" t="s">
        <v>3187</v>
      </c>
      <c r="T609" s="98" t="s">
        <v>3097</v>
      </c>
      <c r="U609" s="98" t="s">
        <v>3187</v>
      </c>
      <c r="V609" s="98" t="s">
        <v>2159</v>
      </c>
      <c r="W609" s="3572" t="s">
        <v>1798</v>
      </c>
      <c r="X609" s="3572" t="s">
        <v>1798</v>
      </c>
      <c r="Y609" s="98" t="s">
        <v>2245</v>
      </c>
      <c r="Z609" s="2136" t="s">
        <v>2796</v>
      </c>
      <c r="AA609" s="98" t="s">
        <v>1841</v>
      </c>
      <c r="AB609" s="98" t="s">
        <v>1841</v>
      </c>
      <c r="AC609" s="98" t="s">
        <v>1841</v>
      </c>
      <c r="AD609" s="98"/>
      <c r="AE609"/>
      <c r="AF609"/>
      <c r="AG609"/>
      <c r="AH609" s="3535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 s="98"/>
      <c r="FK609" s="98"/>
      <c r="FL609" s="98"/>
      <c r="FM609" s="98"/>
      <c r="FN609" s="98"/>
      <c r="FO609" s="98"/>
      <c r="FP609" s="98"/>
      <c r="FQ609" s="98"/>
      <c r="FR609" s="98"/>
      <c r="FS609" s="98"/>
      <c r="FT609" s="98"/>
      <c r="FU609" s="98"/>
      <c r="FV609" s="98"/>
      <c r="FW609" s="98"/>
      <c r="FX609" s="98"/>
      <c r="FY609" s="98"/>
      <c r="FZ609" s="98"/>
      <c r="GA609" s="98"/>
      <c r="GB609" s="98"/>
      <c r="GC609" s="98"/>
      <c r="GD609" s="98"/>
      <c r="GE609" s="98"/>
      <c r="GF609" s="98"/>
      <c r="GG609" s="98"/>
      <c r="GH609" s="98"/>
      <c r="GI609" s="98"/>
      <c r="GJ609" s="98"/>
      <c r="GK609" s="98"/>
      <c r="GL609" s="98"/>
      <c r="GM609" s="98"/>
      <c r="GN609" s="98"/>
      <c r="GO609" s="98"/>
      <c r="GP609" s="98"/>
      <c r="GQ609" s="98"/>
      <c r="GR609" s="98"/>
      <c r="GS609" s="98"/>
      <c r="GT609" s="98"/>
      <c r="GU609" s="98"/>
      <c r="GV609" s="98"/>
      <c r="GW609" s="98"/>
      <c r="GX609" s="98"/>
      <c r="GY609" s="98"/>
      <c r="GZ609" s="98"/>
      <c r="HA609" s="98"/>
      <c r="HB609" s="98"/>
      <c r="HC609" s="98"/>
      <c r="HD609" s="98"/>
      <c r="HE609" s="98"/>
      <c r="HF609" s="98"/>
      <c r="HG609" s="98"/>
      <c r="HH609" s="98"/>
      <c r="HI609" s="98"/>
      <c r="HJ609" s="98"/>
      <c r="HK609" s="98"/>
      <c r="HL609" s="98"/>
      <c r="HM609" s="98"/>
      <c r="HN609" s="98"/>
      <c r="HO609" s="98"/>
      <c r="HP609" s="98"/>
      <c r="HQ609" s="98"/>
      <c r="HR609" s="98"/>
      <c r="HS609" s="98"/>
      <c r="HT609" s="98"/>
      <c r="HU609" s="98"/>
      <c r="HV609" s="98"/>
      <c r="HW609" s="98"/>
      <c r="HX609" s="98"/>
      <c r="HY609" s="98"/>
      <c r="HZ609" s="98"/>
      <c r="IA609" s="98"/>
      <c r="IB609" s="98"/>
      <c r="IC609" s="98"/>
      <c r="ID609" s="98"/>
      <c r="IE609" s="98"/>
      <c r="IF609" s="98"/>
      <c r="IG609" s="98"/>
      <c r="IH609" s="98"/>
      <c r="II609" s="98"/>
      <c r="IJ609" s="98"/>
      <c r="IK609" s="98"/>
      <c r="IL609" s="98"/>
      <c r="IM609" s="98"/>
      <c r="IN609" s="98"/>
      <c r="IO609" s="98"/>
      <c r="IP609" s="98"/>
      <c r="IQ609" s="98"/>
      <c r="IR609" s="98"/>
      <c r="IS609" s="98"/>
      <c r="IT609" s="98"/>
    </row>
    <row r="610" spans="1:255" s="290" customFormat="1" ht="25" customHeight="1" x14ac:dyDescent="0.2">
      <c r="A610" s="3676" t="s">
        <v>3908</v>
      </c>
      <c r="B610" s="1843">
        <v>2229</v>
      </c>
      <c r="C610" s="3456" t="s">
        <v>3814</v>
      </c>
      <c r="D610" s="11" t="s">
        <v>186</v>
      </c>
      <c r="E610" s="2511"/>
      <c r="F610" s="3465">
        <v>44680</v>
      </c>
      <c r="G610" s="3460">
        <f t="shared" ca="1" si="20"/>
        <v>16</v>
      </c>
      <c r="H610" s="1880" t="s">
        <v>1281</v>
      </c>
      <c r="I610" s="2413" t="s">
        <v>794</v>
      </c>
      <c r="J610" s="1919" t="s">
        <v>3241</v>
      </c>
      <c r="K610" s="3585" t="s">
        <v>3906</v>
      </c>
      <c r="L610" s="1828" t="s">
        <v>3897</v>
      </c>
      <c r="M610" s="1999" t="s">
        <v>2330</v>
      </c>
      <c r="N610" s="3556" t="s">
        <v>1795</v>
      </c>
      <c r="O610" s="1919"/>
      <c r="P610" s="3401"/>
      <c r="Q610" s="4"/>
      <c r="R610" s="4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 s="291"/>
      <c r="GL610" s="291"/>
      <c r="GM610" s="291"/>
    </row>
    <row r="611" spans="1:255" s="3405" customFormat="1" ht="18" customHeight="1" x14ac:dyDescent="0.2">
      <c r="A611" s="3389" t="s">
        <v>3918</v>
      </c>
      <c r="B611" s="3435">
        <v>73</v>
      </c>
      <c r="C611" s="3457" t="s">
        <v>3289</v>
      </c>
      <c r="D611" s="3436" t="s">
        <v>186</v>
      </c>
      <c r="E611" s="3455" t="s">
        <v>3803</v>
      </c>
      <c r="F611" s="3469">
        <v>44256</v>
      </c>
      <c r="G611" s="3463">
        <f t="shared" ca="1" si="20"/>
        <v>29</v>
      </c>
      <c r="H611" s="3457" t="s">
        <v>1280</v>
      </c>
      <c r="I611" s="3434"/>
      <c r="J611" s="3434"/>
      <c r="K611" s="3434" t="s">
        <v>3904</v>
      </c>
      <c r="L611" s="3434" t="s">
        <v>3904</v>
      </c>
      <c r="M611" s="3434" t="s">
        <v>2796</v>
      </c>
      <c r="N611" s="3434" t="s">
        <v>2796</v>
      </c>
      <c r="O611" s="3434" t="s">
        <v>2796</v>
      </c>
      <c r="P611" s="1933"/>
      <c r="Q611" s="3401"/>
      <c r="R611" s="4"/>
      <c r="S611" s="11"/>
      <c r="T611" s="3560"/>
      <c r="U611" s="3560"/>
      <c r="V611" s="3560"/>
      <c r="W611" s="3560"/>
      <c r="X611" s="3560"/>
      <c r="Y611" s="3560"/>
      <c r="Z611" s="3560"/>
      <c r="AA611" s="3560"/>
      <c r="AB611" s="3560"/>
      <c r="AC611" s="3560"/>
      <c r="AD611" s="3560"/>
      <c r="AE611" s="3560"/>
      <c r="AF611" s="3560"/>
      <c r="AG611" s="3560"/>
      <c r="AH611" s="3560"/>
      <c r="AI611" s="3560"/>
      <c r="AJ611" s="3560"/>
      <c r="AK611" s="3560"/>
      <c r="AL611" s="3560"/>
      <c r="AM611" s="3560"/>
      <c r="AN611" s="3560"/>
      <c r="AO611" s="3560"/>
      <c r="AP611" s="3560"/>
      <c r="AQ611" s="3560"/>
      <c r="AR611" s="3560"/>
      <c r="AS611" s="3560"/>
      <c r="AT611" s="3560"/>
      <c r="AU611" s="3560"/>
      <c r="AV611" s="3560"/>
      <c r="AW611" s="3560"/>
      <c r="AX611" s="3560"/>
      <c r="AY611" s="3560"/>
      <c r="AZ611" s="3560"/>
      <c r="BA611" s="3560"/>
      <c r="BB611" s="3560"/>
      <c r="BC611" s="3560"/>
      <c r="BD611" s="3560"/>
      <c r="BE611" s="3560"/>
      <c r="BF611" s="3560"/>
      <c r="BG611" s="3560"/>
      <c r="BH611" s="3560"/>
      <c r="BI611" s="3560"/>
      <c r="BJ611" s="3560"/>
      <c r="BK611" s="3560"/>
      <c r="BL611" s="3560"/>
      <c r="BM611" s="3560"/>
      <c r="BN611" s="3560"/>
      <c r="BO611" s="3560"/>
      <c r="BP611" s="3560"/>
      <c r="BQ611" s="3560"/>
      <c r="BR611" s="3560"/>
      <c r="BS611" s="3560"/>
      <c r="BT611" s="3560"/>
      <c r="BU611" s="3560"/>
      <c r="BV611" s="3560"/>
      <c r="BW611" s="3560"/>
      <c r="BX611" s="3560"/>
      <c r="BY611" s="3560"/>
      <c r="BZ611" s="3560"/>
      <c r="CA611" s="3560"/>
      <c r="CB611" s="3560"/>
      <c r="CC611" s="3560"/>
      <c r="CD611" s="3560"/>
      <c r="CE611" s="3560"/>
      <c r="CF611" s="3560"/>
      <c r="CG611" s="3560"/>
      <c r="CH611" s="3560"/>
      <c r="CI611" s="3560"/>
      <c r="CJ611" s="3560"/>
      <c r="CK611" s="3560"/>
      <c r="CL611" s="3560"/>
      <c r="CM611" s="3560"/>
      <c r="CN611" s="3560"/>
      <c r="CO611" s="3560"/>
      <c r="CP611" s="3560"/>
      <c r="CQ611" s="3560"/>
      <c r="CR611" s="3560"/>
      <c r="CS611" s="3560"/>
      <c r="CT611" s="3560"/>
      <c r="CU611" s="3560"/>
      <c r="CV611" s="3560"/>
      <c r="CW611" s="3560"/>
      <c r="CX611" s="3560"/>
      <c r="CY611" s="3560"/>
      <c r="CZ611" s="3560"/>
      <c r="DA611" s="3560"/>
      <c r="DB611" s="3560"/>
      <c r="DC611" s="1179"/>
      <c r="DD611" s="1179"/>
      <c r="DE611" s="1179"/>
      <c r="DF611" s="3392"/>
      <c r="DG611" s="3392"/>
      <c r="DH611" s="3392"/>
      <c r="DI611" s="3392"/>
      <c r="DJ611" s="3392"/>
      <c r="DK611" s="3392"/>
      <c r="DL611" s="3392"/>
      <c r="DM611" s="3392"/>
      <c r="DN611" s="3392"/>
      <c r="DO611" s="3392"/>
      <c r="DP611" s="3392"/>
      <c r="DQ611" s="3392"/>
      <c r="DR611" s="3392"/>
      <c r="DS611" s="3392"/>
      <c r="DT611" s="3392"/>
      <c r="DU611" s="3392"/>
      <c r="DV611" s="3392"/>
      <c r="DW611" s="3392"/>
      <c r="DX611" s="3392"/>
      <c r="DY611" s="3392"/>
      <c r="DZ611" s="3392"/>
      <c r="EA611" s="3392"/>
      <c r="EB611" s="3392"/>
      <c r="EC611" s="3392"/>
      <c r="ED611" s="3392"/>
      <c r="EE611" s="3392"/>
      <c r="EF611" s="3392"/>
      <c r="EG611" s="3392"/>
      <c r="EH611" s="3392"/>
      <c r="EI611" s="3392"/>
      <c r="EJ611" s="3392"/>
      <c r="EK611" s="3392"/>
      <c r="EL611" s="3392"/>
      <c r="EM611" s="3392"/>
      <c r="EN611" s="3392"/>
      <c r="EO611" s="3392"/>
      <c r="EP611" s="3392"/>
      <c r="EQ611" s="3392"/>
      <c r="ER611" s="3392"/>
      <c r="ES611" s="3392"/>
      <c r="ET611" s="3392"/>
      <c r="EU611" s="3392"/>
      <c r="EV611" s="3392"/>
      <c r="EW611" s="3392"/>
      <c r="EX611" s="3392"/>
      <c r="EY611" s="3392"/>
      <c r="EZ611" s="3392"/>
      <c r="FA611" s="3392"/>
      <c r="FB611" s="3392"/>
      <c r="FC611" s="3392"/>
      <c r="FD611" s="3392"/>
      <c r="FE611" s="3392"/>
      <c r="FF611" s="3392"/>
      <c r="FG611" s="3392"/>
      <c r="FH611" s="3392"/>
      <c r="FI611" s="3392"/>
      <c r="FJ611" s="3392"/>
      <c r="FK611" s="3392"/>
      <c r="FL611" s="3392"/>
      <c r="FM611" s="3392"/>
      <c r="FN611" s="3392"/>
      <c r="FO611" s="3392"/>
      <c r="FP611" s="3392"/>
      <c r="FQ611" s="3392"/>
      <c r="FR611" s="3392"/>
      <c r="FS611" s="3392"/>
      <c r="FT611" s="3392"/>
      <c r="FU611" s="3392"/>
      <c r="FV611" s="3392"/>
      <c r="FW611" s="3392"/>
      <c r="FX611" s="3392"/>
      <c r="FY611" s="3392"/>
      <c r="FZ611" s="3392"/>
      <c r="GA611" s="3392"/>
      <c r="GB611" s="3392"/>
      <c r="GC611" s="3392"/>
      <c r="GD611" s="3392"/>
      <c r="GE611" s="3392"/>
      <c r="GF611" s="3392"/>
      <c r="GG611" s="3392"/>
      <c r="GH611" s="3392"/>
      <c r="GI611" s="3392"/>
      <c r="GJ611" s="3392"/>
      <c r="GK611" s="3392"/>
      <c r="GL611" s="102"/>
      <c r="GM611" s="102"/>
      <c r="GN611" s="102"/>
    </row>
    <row r="612" spans="1:255" s="12" customFormat="1" ht="15" customHeight="1" x14ac:dyDescent="0.2">
      <c r="A612" s="3389" t="s">
        <v>3918</v>
      </c>
      <c r="B612" s="3576">
        <v>2023</v>
      </c>
      <c r="C612" s="2332" t="s">
        <v>148</v>
      </c>
      <c r="D612" s="1810" t="s">
        <v>196</v>
      </c>
      <c r="E612" s="2333"/>
      <c r="F612" s="1891">
        <v>43917</v>
      </c>
      <c r="G612" s="2034">
        <f t="shared" ca="1" si="20"/>
        <v>41</v>
      </c>
      <c r="H612" s="1872" t="s">
        <v>1281</v>
      </c>
      <c r="I612" s="1919" t="s">
        <v>1757</v>
      </c>
      <c r="J612" s="1828" t="s">
        <v>2432</v>
      </c>
      <c r="K612" s="1828"/>
      <c r="L612" s="1828"/>
      <c r="M612" s="1933" t="s">
        <v>1842</v>
      </c>
      <c r="N612" s="1933" t="s">
        <v>1842</v>
      </c>
      <c r="O612" s="1933" t="s">
        <v>1842</v>
      </c>
      <c r="P612" s="1933" t="s">
        <v>1842</v>
      </c>
      <c r="Q612" s="2441" t="s">
        <v>3683</v>
      </c>
      <c r="R612" s="98" t="s">
        <v>3395</v>
      </c>
      <c r="S612" s="98" t="s">
        <v>3395</v>
      </c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98"/>
      <c r="AS612" s="98"/>
      <c r="AT612" s="98"/>
      <c r="AU612" s="98"/>
      <c r="AV612" s="98"/>
      <c r="AW612" s="98"/>
      <c r="AX612" s="98"/>
      <c r="AY612" s="98"/>
      <c r="AZ612" s="98"/>
      <c r="BA612" s="98"/>
      <c r="BB612" s="98"/>
      <c r="BC612" s="98"/>
      <c r="BD612" s="98"/>
      <c r="BE612" s="98"/>
      <c r="BF612" s="98"/>
      <c r="BG612" s="98"/>
      <c r="BH612" s="98"/>
      <c r="BI612" s="98"/>
      <c r="BJ612" s="98"/>
      <c r="BK612" s="98"/>
      <c r="BL612" s="98"/>
      <c r="BM612" s="98"/>
      <c r="BN612" s="98"/>
      <c r="BO612" s="98"/>
      <c r="BP612" s="98"/>
      <c r="BQ612" s="98"/>
      <c r="BR612" s="98"/>
      <c r="BS612" s="98"/>
      <c r="BT612" s="98"/>
      <c r="BU612" s="98"/>
      <c r="BV612" s="98"/>
      <c r="BW612" s="98"/>
      <c r="BX612" s="98"/>
      <c r="BY612" s="98"/>
      <c r="BZ612" s="98"/>
      <c r="CA612" s="98"/>
      <c r="CB612" s="98"/>
      <c r="CC612" s="98"/>
      <c r="CD612" s="98"/>
      <c r="CE612" s="98"/>
      <c r="CF612" s="98"/>
      <c r="CG612" s="98"/>
      <c r="CH612" s="98"/>
      <c r="CI612" s="98"/>
      <c r="CJ612" s="98"/>
      <c r="CK612" s="98"/>
      <c r="CL612" s="98"/>
      <c r="CM612" s="98"/>
      <c r="CN612" s="98"/>
      <c r="CO612" s="98"/>
      <c r="CP612" s="98"/>
      <c r="CQ612" s="98"/>
      <c r="CR612" s="98"/>
      <c r="CS612" s="98"/>
      <c r="CT612" s="98"/>
      <c r="CU612" s="98"/>
      <c r="CV612" s="98"/>
      <c r="CW612" s="98"/>
      <c r="CX612" s="98"/>
      <c r="CY612" s="98"/>
      <c r="CZ612" s="98"/>
      <c r="DA612" s="98"/>
      <c r="DB612" s="98"/>
      <c r="DC612" s="98"/>
      <c r="DD612" s="98"/>
      <c r="DE612" s="98"/>
      <c r="GL612" s="98"/>
      <c r="GM612" s="98"/>
      <c r="GN612" s="98"/>
    </row>
    <row r="613" spans="1:255" s="1493" customFormat="1" ht="15" customHeight="1" x14ac:dyDescent="0.2">
      <c r="A613" s="3389" t="s">
        <v>3918</v>
      </c>
      <c r="B613" s="3577">
        <v>2021</v>
      </c>
      <c r="C613" s="3457" t="s">
        <v>148</v>
      </c>
      <c r="D613" s="3436" t="s">
        <v>196</v>
      </c>
      <c r="E613" s="3437"/>
      <c r="F613" s="3469">
        <v>43915</v>
      </c>
      <c r="G613" s="3463">
        <f t="shared" ca="1" si="20"/>
        <v>41</v>
      </c>
      <c r="H613" s="3445" t="s">
        <v>1281</v>
      </c>
      <c r="I613" s="1937">
        <v>1724</v>
      </c>
      <c r="J613" s="1919" t="s">
        <v>2432</v>
      </c>
      <c r="K613" s="1919"/>
      <c r="L613" s="1919"/>
      <c r="M613" s="1933" t="s">
        <v>1842</v>
      </c>
      <c r="N613" s="1933" t="s">
        <v>1842</v>
      </c>
      <c r="O613" s="1933" t="s">
        <v>1842</v>
      </c>
      <c r="P613" s="1933" t="s">
        <v>1842</v>
      </c>
      <c r="Q613" s="1933" t="s">
        <v>3683</v>
      </c>
      <c r="R613" s="4" t="s">
        <v>2329</v>
      </c>
      <c r="S613" s="3573" t="s">
        <v>2796</v>
      </c>
    </row>
    <row r="614" spans="1:255" s="12" customFormat="1" ht="15" customHeight="1" x14ac:dyDescent="0.2">
      <c r="A614" s="3389" t="s">
        <v>3918</v>
      </c>
      <c r="B614" s="3435">
        <v>1</v>
      </c>
      <c r="C614" s="3457" t="s">
        <v>1009</v>
      </c>
      <c r="D614" s="3436" t="s">
        <v>186</v>
      </c>
      <c r="E614" s="3455" t="s">
        <v>3803</v>
      </c>
      <c r="F614" s="3469">
        <v>44256</v>
      </c>
      <c r="G614" s="3463">
        <f t="shared" ca="1" si="20"/>
        <v>29</v>
      </c>
      <c r="H614" s="3457" t="s">
        <v>1280</v>
      </c>
      <c r="I614" s="3434"/>
      <c r="J614" s="3434"/>
      <c r="K614" s="3434"/>
      <c r="L614" s="3434"/>
      <c r="M614" s="1933" t="s">
        <v>1842</v>
      </c>
      <c r="N614" s="1933" t="s">
        <v>1842</v>
      </c>
      <c r="O614" s="1933" t="s">
        <v>2796</v>
      </c>
      <c r="P614" s="1933"/>
      <c r="Q614" s="3401"/>
      <c r="R614" s="4"/>
      <c r="S614" s="3546"/>
      <c r="T614" s="3397"/>
      <c r="U614" s="3397"/>
      <c r="V614" s="3397"/>
      <c r="W614" s="3397"/>
      <c r="X614" s="3397"/>
      <c r="Y614" s="3397"/>
      <c r="Z614" s="3397"/>
      <c r="AA614" s="3397"/>
      <c r="AB614" s="3397"/>
      <c r="AC614" s="3397"/>
      <c r="AD614" s="3397"/>
      <c r="AE614" s="3397"/>
      <c r="AF614" s="3397"/>
      <c r="AG614" s="3397"/>
      <c r="AH614" s="3397"/>
      <c r="AI614" s="3397"/>
      <c r="AJ614" s="3397"/>
      <c r="AK614" s="3397"/>
      <c r="AL614" s="3397"/>
      <c r="AM614" s="3397"/>
      <c r="AN614" s="3397"/>
      <c r="AO614" s="3397"/>
      <c r="AP614" s="3397"/>
      <c r="AQ614" s="3397"/>
      <c r="AR614" s="3397"/>
      <c r="AS614" s="3397"/>
      <c r="AT614" s="3397"/>
      <c r="AU614" s="3397"/>
      <c r="AV614" s="3397"/>
      <c r="AW614" s="3397"/>
      <c r="AX614" s="3397"/>
      <c r="AY614" s="3397"/>
      <c r="AZ614" s="3397"/>
      <c r="BA614" s="3397"/>
      <c r="BB614" s="3397"/>
      <c r="BC614" s="3397"/>
      <c r="BD614" s="3397"/>
      <c r="BE614" s="3397"/>
      <c r="BF614" s="3397"/>
      <c r="BG614" s="3397"/>
      <c r="BH614" s="3397"/>
      <c r="BI614" s="3397"/>
      <c r="BJ614" s="3397"/>
      <c r="BK614" s="3397"/>
      <c r="BL614" s="3397"/>
      <c r="BM614" s="3397"/>
      <c r="BN614" s="3397"/>
      <c r="BO614" s="3397"/>
      <c r="BP614" s="3397"/>
      <c r="BQ614" s="3397"/>
      <c r="BR614" s="3397"/>
      <c r="BS614" s="3397"/>
      <c r="BT614" s="3397"/>
      <c r="BU614" s="3397"/>
      <c r="BV614" s="3397"/>
      <c r="BW614" s="3397"/>
      <c r="BX614" s="3397"/>
      <c r="BY614" s="3397"/>
      <c r="BZ614" s="3397"/>
      <c r="CA614" s="3397"/>
      <c r="CB614" s="3397"/>
      <c r="CC614" s="3397"/>
      <c r="CD614" s="3397"/>
      <c r="CE614" s="3397"/>
      <c r="CF614" s="3397"/>
      <c r="CG614" s="3397"/>
      <c r="CH614" s="3397"/>
      <c r="CI614" s="3397"/>
      <c r="CJ614" s="3397"/>
      <c r="CK614" s="3397"/>
      <c r="CL614" s="3397"/>
      <c r="CM614" s="3397"/>
      <c r="CN614" s="3397"/>
      <c r="CO614" s="3397"/>
      <c r="CP614" s="3397"/>
      <c r="CQ614" s="3397"/>
      <c r="CR614" s="3397"/>
      <c r="CS614" s="3397"/>
      <c r="CT614" s="3397"/>
      <c r="CU614" s="3397"/>
      <c r="CV614" s="3397"/>
      <c r="CW614" s="3397"/>
      <c r="CX614" s="3397"/>
      <c r="CY614" s="3397"/>
      <c r="CZ614" s="3397"/>
      <c r="DA614" s="3397"/>
      <c r="DB614" s="3397"/>
      <c r="DC614" s="3398"/>
      <c r="DD614" s="3398"/>
      <c r="DE614" s="3398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8"/>
      <c r="GM614" s="98"/>
      <c r="GN614" s="98"/>
    </row>
    <row r="615" spans="1:255" s="291" customFormat="1" ht="25" customHeight="1" x14ac:dyDescent="0.2">
      <c r="A615" s="3389" t="s">
        <v>3918</v>
      </c>
      <c r="B615" s="3580" t="s">
        <v>2152</v>
      </c>
      <c r="C615" s="3457" t="s">
        <v>3363</v>
      </c>
      <c r="D615" s="3436" t="s">
        <v>315</v>
      </c>
      <c r="E615" s="3437"/>
      <c r="F615" s="1891">
        <v>42666</v>
      </c>
      <c r="G615" s="1815">
        <f t="shared" ca="1" si="20"/>
        <v>82</v>
      </c>
      <c r="H615" s="1872" t="s">
        <v>1280</v>
      </c>
      <c r="I615" s="1919" t="s">
        <v>978</v>
      </c>
      <c r="J615" s="1919" t="s">
        <v>2496</v>
      </c>
      <c r="K615" s="3585" t="s">
        <v>3906</v>
      </c>
      <c r="L615" s="3585" t="s">
        <v>3906</v>
      </c>
      <c r="M615" s="1828" t="s">
        <v>3897</v>
      </c>
      <c r="N615" s="1933" t="s">
        <v>2330</v>
      </c>
      <c r="O615" s="3556" t="s">
        <v>1795</v>
      </c>
      <c r="P615" s="1933" t="s">
        <v>1885</v>
      </c>
      <c r="Q615" s="3401" t="s">
        <v>198</v>
      </c>
      <c r="R615" s="4" t="s">
        <v>2329</v>
      </c>
      <c r="S615" s="4" t="s">
        <v>2329</v>
      </c>
      <c r="T615" s="2238"/>
      <c r="U615" s="2238"/>
      <c r="V615" s="2238"/>
      <c r="W615" s="2238"/>
      <c r="X615" s="2238"/>
      <c r="Y615" s="2238"/>
      <c r="Z615" s="2238"/>
      <c r="AA615" s="2238"/>
      <c r="AB615" s="2238"/>
      <c r="AC615" s="2238"/>
      <c r="AD615" s="2238"/>
      <c r="AE615" s="2238"/>
      <c r="AF615" s="2238"/>
      <c r="AG615" s="2238"/>
      <c r="AH615" s="2238"/>
      <c r="AI615" s="2238"/>
      <c r="AJ615" s="2238"/>
      <c r="AK615" s="2238"/>
      <c r="AL615" s="2238"/>
      <c r="AM615" s="2238"/>
      <c r="AN615" s="2238"/>
      <c r="AO615" s="2238"/>
      <c r="AP615" s="2238"/>
      <c r="AQ615" s="2238"/>
      <c r="AR615" s="2238"/>
      <c r="AS615" s="2238"/>
      <c r="AT615" s="2238"/>
      <c r="AU615" s="2238"/>
      <c r="AV615" s="2238"/>
      <c r="AW615" s="2238"/>
      <c r="AX615" s="2238"/>
      <c r="AY615" s="2238"/>
      <c r="AZ615" s="2238"/>
      <c r="BA615" s="2238"/>
      <c r="BB615" s="2238"/>
      <c r="BC615" s="2238"/>
      <c r="BD615" s="2238"/>
      <c r="BE615" s="2238"/>
      <c r="BF615" s="2238"/>
      <c r="BG615" s="2238"/>
      <c r="BH615" s="2238"/>
      <c r="BI615" s="2238"/>
      <c r="BJ615" s="2238"/>
      <c r="BK615" s="2238"/>
      <c r="BL615" s="2238"/>
      <c r="BM615" s="2238"/>
      <c r="BN615" s="2238"/>
      <c r="BO615" s="2238"/>
      <c r="BP615" s="2238"/>
      <c r="BQ615" s="2238"/>
      <c r="BR615" s="2238"/>
      <c r="BS615" s="2238"/>
      <c r="BT615" s="2238"/>
      <c r="BU615" s="2238"/>
      <c r="BV615" s="2238"/>
      <c r="BW615" s="2238"/>
      <c r="BX615" s="2238"/>
      <c r="BY615" s="2238"/>
      <c r="BZ615" s="2238"/>
      <c r="CA615" s="2238"/>
      <c r="CB615" s="2238"/>
      <c r="CC615" s="2238"/>
      <c r="CD615" s="2238"/>
      <c r="CE615" s="2238"/>
      <c r="CF615" s="2238"/>
      <c r="CG615" s="2238"/>
      <c r="CH615" s="2238"/>
      <c r="CI615" s="2238"/>
      <c r="CJ615" s="2238"/>
      <c r="CK615" s="2238"/>
      <c r="CL615" s="2238"/>
      <c r="CM615" s="2238"/>
      <c r="CN615" s="2238"/>
      <c r="CO615" s="2238"/>
      <c r="CP615" s="2238"/>
      <c r="CQ615" s="2238"/>
      <c r="CR615" s="2238"/>
      <c r="CS615" s="2238"/>
      <c r="CT615" s="2238"/>
      <c r="CU615" s="2238"/>
      <c r="CV615" s="2238"/>
      <c r="CW615" s="2238"/>
      <c r="CX615" s="2238"/>
      <c r="CY615" s="2238"/>
      <c r="CZ615" s="2238"/>
      <c r="DA615" s="2238"/>
      <c r="DB615" s="2238"/>
      <c r="DC615" s="2238"/>
      <c r="DD615" s="2238"/>
      <c r="DE615" s="2238"/>
      <c r="DF615" s="290"/>
      <c r="DG615" s="290"/>
      <c r="DH615" s="290"/>
      <c r="DI615" s="290"/>
      <c r="DJ615" s="290"/>
      <c r="DK615" s="290"/>
      <c r="DL615" s="290"/>
      <c r="DM615" s="290"/>
      <c r="DN615" s="290"/>
      <c r="DO615" s="290"/>
      <c r="DP615" s="290"/>
      <c r="DQ615" s="290"/>
      <c r="DR615" s="290"/>
      <c r="DS615" s="290"/>
      <c r="DT615" s="290"/>
      <c r="DU615" s="290"/>
      <c r="DV615" s="290"/>
      <c r="DW615" s="290"/>
      <c r="DX615" s="290"/>
      <c r="DY615" s="290"/>
      <c r="DZ615" s="290"/>
      <c r="EA615" s="290"/>
      <c r="EB615" s="290"/>
      <c r="EC615" s="290"/>
      <c r="ED615" s="290"/>
      <c r="EE615" s="290"/>
      <c r="EF615" s="290"/>
      <c r="EG615" s="290"/>
      <c r="EH615" s="290"/>
      <c r="EI615" s="290"/>
      <c r="EJ615" s="290"/>
      <c r="EK615" s="290"/>
      <c r="EL615" s="290"/>
      <c r="EM615" s="290"/>
      <c r="EN615" s="290"/>
      <c r="EO615" s="290"/>
      <c r="EP615" s="290"/>
      <c r="EQ615" s="290"/>
      <c r="ER615" s="290"/>
      <c r="ES615" s="290"/>
      <c r="ET615" s="290"/>
      <c r="EU615" s="290"/>
      <c r="EV615" s="290"/>
      <c r="EW615" s="290"/>
      <c r="EX615" s="290"/>
      <c r="EY615" s="290"/>
      <c r="EZ615" s="290"/>
      <c r="FA615" s="290"/>
      <c r="FB615" s="290"/>
      <c r="FC615" s="290"/>
      <c r="FD615" s="290"/>
      <c r="FE615" s="290"/>
      <c r="FF615" s="290"/>
      <c r="FG615" s="290"/>
      <c r="FH615" s="290"/>
      <c r="FI615" s="290"/>
      <c r="FJ615" s="290"/>
      <c r="FK615" s="290"/>
      <c r="FL615" s="290"/>
      <c r="FM615" s="290"/>
      <c r="FN615" s="290"/>
      <c r="FO615" s="290"/>
      <c r="FP615" s="290"/>
      <c r="FQ615" s="290"/>
      <c r="FR615" s="290"/>
      <c r="FS615" s="290"/>
      <c r="FT615" s="290"/>
      <c r="FU615" s="290"/>
      <c r="FV615" s="290"/>
      <c r="FW615" s="290"/>
      <c r="FX615" s="290"/>
      <c r="FY615" s="290"/>
      <c r="FZ615" s="290"/>
      <c r="GA615" s="290"/>
      <c r="GB615" s="290"/>
      <c r="GC615" s="290"/>
      <c r="GD615" s="290"/>
      <c r="GE615" s="290"/>
      <c r="GF615" s="290"/>
      <c r="GG615" s="290"/>
      <c r="GH615" s="290"/>
      <c r="GI615" s="290"/>
      <c r="GJ615" s="290"/>
      <c r="GK615" s="290"/>
      <c r="GL615" s="290"/>
      <c r="GM615" s="290"/>
      <c r="GN615" s="290"/>
    </row>
    <row r="616" spans="1:255" s="290" customFormat="1" ht="25" customHeight="1" x14ac:dyDescent="0.2">
      <c r="A616" s="3389" t="s">
        <v>3918</v>
      </c>
      <c r="B616" s="3435" t="s">
        <v>794</v>
      </c>
      <c r="C616" s="3454" t="s">
        <v>27</v>
      </c>
      <c r="D616" s="3436" t="s">
        <v>315</v>
      </c>
      <c r="E616" s="3437" t="s">
        <v>3907</v>
      </c>
      <c r="F616" s="3469">
        <v>40961</v>
      </c>
      <c r="G616" s="3587">
        <f t="shared" ca="1" si="20"/>
        <v>138</v>
      </c>
      <c r="H616" s="3457" t="s">
        <v>1281</v>
      </c>
      <c r="I616" s="3588">
        <v>218</v>
      </c>
      <c r="J616" s="3434"/>
      <c r="K616" s="3585" t="s">
        <v>3906</v>
      </c>
      <c r="L616" s="3585" t="s">
        <v>3906</v>
      </c>
      <c r="M616" s="1828" t="s">
        <v>3897</v>
      </c>
      <c r="N616" s="1999" t="s">
        <v>2330</v>
      </c>
      <c r="O616" s="3556" t="s">
        <v>1795</v>
      </c>
      <c r="P616" s="1919" t="s">
        <v>1841</v>
      </c>
      <c r="Q616" s="3401" t="s">
        <v>3682</v>
      </c>
      <c r="R616" s="4" t="s">
        <v>2329</v>
      </c>
      <c r="S616" s="4" t="s">
        <v>2329</v>
      </c>
      <c r="DF616" s="3428"/>
      <c r="DG616" s="3428"/>
      <c r="DH616" s="3428"/>
      <c r="DI616" s="3428"/>
      <c r="DJ616" s="3428"/>
      <c r="DK616" s="3428"/>
      <c r="DL616" s="3428"/>
      <c r="DM616" s="3428"/>
      <c r="DN616" s="3428"/>
      <c r="DO616" s="3428"/>
      <c r="DP616" s="3428"/>
      <c r="DQ616" s="3428"/>
      <c r="DR616" s="3428"/>
      <c r="DS616" s="3428"/>
      <c r="DT616" s="3428"/>
      <c r="DU616" s="3428"/>
      <c r="DV616" s="3428"/>
      <c r="DW616" s="3428"/>
      <c r="DX616" s="3428"/>
      <c r="DY616" s="3428"/>
      <c r="DZ616" s="3428"/>
      <c r="EA616" s="3428"/>
      <c r="EB616" s="3428"/>
      <c r="EC616" s="3428"/>
      <c r="ED616" s="3428"/>
      <c r="EE616" s="3428"/>
      <c r="EF616" s="3428"/>
      <c r="EG616" s="3428"/>
      <c r="EH616" s="3428"/>
      <c r="EI616" s="3428"/>
      <c r="EJ616" s="3428"/>
      <c r="EK616" s="3428"/>
      <c r="EL616" s="3428"/>
      <c r="EM616" s="3428"/>
      <c r="EN616" s="3428"/>
      <c r="EO616" s="3428"/>
      <c r="EP616" s="3428"/>
      <c r="EQ616" s="3428"/>
      <c r="ER616" s="3428"/>
      <c r="ES616" s="3428"/>
      <c r="ET616" s="3428"/>
      <c r="EU616" s="3428"/>
      <c r="EV616" s="3428"/>
      <c r="EW616" s="3428"/>
      <c r="EX616" s="3428"/>
      <c r="EY616" s="3428"/>
      <c r="EZ616" s="3428"/>
      <c r="FA616" s="3428"/>
      <c r="FB616" s="3428"/>
      <c r="FC616" s="3428"/>
      <c r="FD616" s="3428"/>
      <c r="FE616" s="3428"/>
      <c r="FF616" s="3428"/>
      <c r="FG616" s="3428"/>
      <c r="FH616" s="3428"/>
      <c r="FI616" s="3428"/>
      <c r="FJ616" s="3428"/>
      <c r="FK616" s="3428"/>
      <c r="FL616" s="3428"/>
      <c r="FM616" s="3428"/>
      <c r="FN616" s="3428"/>
      <c r="FO616" s="3428"/>
      <c r="FP616" s="3428"/>
      <c r="FQ616" s="3428"/>
      <c r="FR616" s="3428"/>
      <c r="FS616" s="3428"/>
      <c r="FT616" s="3428"/>
      <c r="FU616" s="3428"/>
      <c r="FV616" s="3428"/>
      <c r="FW616" s="3428"/>
      <c r="FX616" s="3428"/>
      <c r="FY616" s="3428"/>
      <c r="FZ616" s="3428"/>
      <c r="GA616" s="3428"/>
      <c r="GB616" s="3428"/>
      <c r="GC616" s="3428"/>
      <c r="GD616" s="3428"/>
      <c r="GE616" s="3428"/>
      <c r="GF616" s="3428"/>
      <c r="GG616" s="3428"/>
      <c r="GH616" s="3428"/>
      <c r="GI616" s="3428"/>
      <c r="GJ616" s="3428"/>
      <c r="GK616" s="3428"/>
      <c r="GL616" s="291"/>
      <c r="GM616" s="291"/>
      <c r="GN616" s="291"/>
    </row>
    <row r="617" spans="1:255" s="98" customFormat="1" ht="18" customHeight="1" x14ac:dyDescent="0.2">
      <c r="A617" s="3389" t="s">
        <v>3962</v>
      </c>
      <c r="B617" s="3435">
        <v>312</v>
      </c>
      <c r="C617" s="3457" t="s">
        <v>1398</v>
      </c>
      <c r="D617" s="3436" t="s">
        <v>186</v>
      </c>
      <c r="E617" s="3455" t="s">
        <v>3803</v>
      </c>
      <c r="F617" s="3469">
        <v>44256</v>
      </c>
      <c r="G617" s="3463">
        <f t="shared" ref="G617:G622" ca="1" si="21">(YEAR(NOW())-YEAR(F617))*12+MONTH(NOW())-MONTH(F617)</f>
        <v>29</v>
      </c>
      <c r="H617" s="3457" t="s">
        <v>1280</v>
      </c>
      <c r="I617" s="3434"/>
      <c r="J617" s="3434"/>
      <c r="K617" s="3434"/>
      <c r="L617" s="3434" t="s">
        <v>3904</v>
      </c>
      <c r="M617" s="3434" t="s">
        <v>3904</v>
      </c>
      <c r="N617" s="3434" t="s">
        <v>2796</v>
      </c>
      <c r="O617" s="3434" t="s">
        <v>2796</v>
      </c>
      <c r="P617" s="3434" t="s">
        <v>2796</v>
      </c>
      <c r="Q617" s="1933"/>
      <c r="R617" s="3401"/>
      <c r="S617" s="4"/>
      <c r="T617" s="11"/>
      <c r="U617" s="3397"/>
      <c r="V617" s="3397"/>
      <c r="W617" s="3397"/>
      <c r="X617" s="3397"/>
      <c r="Y617" s="3397"/>
      <c r="Z617" s="3397"/>
      <c r="AA617" s="3397"/>
      <c r="AB617" s="3397"/>
      <c r="AC617" s="3397"/>
      <c r="AD617" s="3397"/>
      <c r="AE617" s="3397"/>
      <c r="AF617" s="3397"/>
      <c r="AG617" s="3397"/>
      <c r="AH617" s="3397"/>
      <c r="AI617" s="3397"/>
      <c r="AJ617" s="3397"/>
      <c r="AK617" s="3397"/>
      <c r="AL617" s="3397"/>
      <c r="AM617" s="3397"/>
      <c r="AN617" s="3397"/>
      <c r="AO617" s="3397"/>
      <c r="AP617" s="3397"/>
      <c r="AQ617" s="3397"/>
      <c r="AR617" s="3397"/>
      <c r="AS617" s="3397"/>
      <c r="AT617" s="3397"/>
      <c r="AU617" s="3397"/>
      <c r="AV617" s="3397"/>
      <c r="AW617" s="3397"/>
      <c r="AX617" s="3397"/>
      <c r="AY617" s="3397"/>
      <c r="AZ617" s="3397"/>
      <c r="BA617" s="3397"/>
      <c r="BB617" s="3397"/>
      <c r="BC617" s="3397"/>
      <c r="BD617" s="3397"/>
      <c r="BE617" s="3397"/>
      <c r="BF617" s="3397"/>
      <c r="BG617" s="3397"/>
      <c r="BH617" s="3397"/>
      <c r="BI617" s="3397"/>
      <c r="BJ617" s="3397"/>
      <c r="BK617" s="3397"/>
      <c r="BL617" s="3397"/>
      <c r="BM617" s="3397"/>
      <c r="BN617" s="3397"/>
      <c r="BO617" s="3397"/>
      <c r="BP617" s="3397"/>
      <c r="BQ617" s="3397"/>
      <c r="BR617" s="3397"/>
      <c r="BS617" s="3397"/>
      <c r="BT617" s="3397"/>
      <c r="BU617" s="3397"/>
      <c r="BV617" s="3397"/>
      <c r="BW617" s="3397"/>
      <c r="BX617" s="3397"/>
      <c r="BY617" s="3397"/>
      <c r="BZ617" s="3397"/>
      <c r="CA617" s="3397"/>
      <c r="CB617" s="3397"/>
      <c r="CC617" s="3397"/>
      <c r="CD617" s="3397"/>
      <c r="CE617" s="3397"/>
      <c r="CF617" s="3397"/>
      <c r="CG617" s="3397"/>
      <c r="CH617" s="3397"/>
      <c r="CI617" s="3397"/>
      <c r="CJ617" s="3397"/>
      <c r="CK617" s="3397"/>
      <c r="CL617" s="3397"/>
      <c r="CM617" s="3397"/>
      <c r="CN617" s="3397"/>
      <c r="CO617" s="3397"/>
      <c r="CP617" s="3397"/>
      <c r="CQ617" s="3397"/>
      <c r="CR617" s="3397"/>
      <c r="CS617" s="3397"/>
      <c r="CT617" s="3397"/>
      <c r="CU617" s="3397"/>
      <c r="CV617" s="3397"/>
      <c r="CW617" s="3397"/>
      <c r="CX617" s="3397"/>
      <c r="CY617" s="3397"/>
      <c r="CZ617" s="3397"/>
      <c r="DA617" s="3397"/>
      <c r="DB617" s="3397"/>
      <c r="DC617" s="3397"/>
      <c r="DD617" s="3398"/>
      <c r="DE617" s="3398"/>
      <c r="DF617" s="3398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</row>
    <row r="618" spans="1:255" s="98" customFormat="1" ht="18" customHeight="1" x14ac:dyDescent="0.2">
      <c r="A618" s="3389" t="s">
        <v>3962</v>
      </c>
      <c r="B618" s="3435">
        <v>13</v>
      </c>
      <c r="C618" s="3457" t="s">
        <v>1028</v>
      </c>
      <c r="D618" s="3436" t="s">
        <v>186</v>
      </c>
      <c r="E618" s="3455" t="s">
        <v>3803</v>
      </c>
      <c r="F618" s="3469">
        <v>44256</v>
      </c>
      <c r="G618" s="3463">
        <f t="shared" ca="1" si="21"/>
        <v>29</v>
      </c>
      <c r="H618" s="3457" t="s">
        <v>1280</v>
      </c>
      <c r="I618" s="3434"/>
      <c r="J618" s="3434"/>
      <c r="K618" s="3434"/>
      <c r="L618" s="3434" t="s">
        <v>3904</v>
      </c>
      <c r="M618" s="3434" t="s">
        <v>3904</v>
      </c>
      <c r="N618" s="3434" t="s">
        <v>2796</v>
      </c>
      <c r="O618" s="3434" t="s">
        <v>2796</v>
      </c>
      <c r="P618" s="3434" t="s">
        <v>2796</v>
      </c>
      <c r="Q618" s="1933"/>
      <c r="R618" s="3401"/>
      <c r="S618" s="4"/>
      <c r="T618" s="11"/>
      <c r="U618" s="3397"/>
      <c r="V618" s="3397"/>
      <c r="W618" s="3397"/>
      <c r="X618" s="3397"/>
      <c r="Y618" s="3397"/>
      <c r="Z618" s="3397"/>
      <c r="AA618" s="3397"/>
      <c r="AB618" s="3397"/>
      <c r="AC618" s="3397"/>
      <c r="AD618" s="3397"/>
      <c r="AE618" s="3397"/>
      <c r="AF618" s="3397"/>
      <c r="AG618" s="3397"/>
      <c r="AH618" s="3397"/>
      <c r="AI618" s="3397"/>
      <c r="AJ618" s="3397"/>
      <c r="AK618" s="3397"/>
      <c r="AL618" s="3397"/>
      <c r="AM618" s="3397"/>
      <c r="AN618" s="3397"/>
      <c r="AO618" s="3397"/>
      <c r="AP618" s="3397"/>
      <c r="AQ618" s="3397"/>
      <c r="AR618" s="3397"/>
      <c r="AS618" s="3397"/>
      <c r="AT618" s="3397"/>
      <c r="AU618" s="3397"/>
      <c r="AV618" s="3397"/>
      <c r="AW618" s="3397"/>
      <c r="AX618" s="3397"/>
      <c r="AY618" s="3397"/>
      <c r="AZ618" s="3397"/>
      <c r="BA618" s="3397"/>
      <c r="BB618" s="3397"/>
      <c r="BC618" s="3397"/>
      <c r="BD618" s="3397"/>
      <c r="BE618" s="3397"/>
      <c r="BF618" s="3397"/>
      <c r="BG618" s="3397"/>
      <c r="BH618" s="3397"/>
      <c r="BI618" s="3397"/>
      <c r="BJ618" s="3397"/>
      <c r="BK618" s="3397"/>
      <c r="BL618" s="3397"/>
      <c r="BM618" s="3397"/>
      <c r="BN618" s="3397"/>
      <c r="BO618" s="3397"/>
      <c r="BP618" s="3397"/>
      <c r="BQ618" s="3397"/>
      <c r="BR618" s="3397"/>
      <c r="BS618" s="3397"/>
      <c r="BT618" s="3397"/>
      <c r="BU618" s="3397"/>
      <c r="BV618" s="3397"/>
      <c r="BW618" s="3397"/>
      <c r="BX618" s="3397"/>
      <c r="BY618" s="3397"/>
      <c r="BZ618" s="3397"/>
      <c r="CA618" s="3397"/>
      <c r="CB618" s="3397"/>
      <c r="CC618" s="3397"/>
      <c r="CD618" s="3397"/>
      <c r="CE618" s="3397"/>
      <c r="CF618" s="3397"/>
      <c r="CG618" s="3397"/>
      <c r="CH618" s="3397"/>
      <c r="CI618" s="3397"/>
      <c r="CJ618" s="3397"/>
      <c r="CK618" s="3397"/>
      <c r="CL618" s="3397"/>
      <c r="CM618" s="3397"/>
      <c r="CN618" s="3397"/>
      <c r="CO618" s="3397"/>
      <c r="CP618" s="3397"/>
      <c r="CQ618" s="3397"/>
      <c r="CR618" s="3397"/>
      <c r="CS618" s="3397"/>
      <c r="CT618" s="3397"/>
      <c r="CU618" s="3397"/>
      <c r="CV618" s="3397"/>
      <c r="CW618" s="3397"/>
      <c r="CX618" s="3397"/>
      <c r="CY618" s="3397"/>
      <c r="CZ618" s="3397"/>
      <c r="DA618" s="3397"/>
      <c r="DB618" s="3397"/>
      <c r="DC618" s="3397"/>
      <c r="DD618" s="3398"/>
      <c r="DE618" s="3398"/>
      <c r="DF618" s="3398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</row>
    <row r="619" spans="1:255" s="102" customFormat="1" ht="18" customHeight="1" x14ac:dyDescent="0.2">
      <c r="A619" s="3389" t="s">
        <v>3962</v>
      </c>
      <c r="B619" s="3435" t="s">
        <v>3802</v>
      </c>
      <c r="C619" s="3457" t="s">
        <v>3289</v>
      </c>
      <c r="D619" s="3436" t="s">
        <v>186</v>
      </c>
      <c r="E619" s="3455" t="s">
        <v>3803</v>
      </c>
      <c r="F619" s="3469">
        <v>44256</v>
      </c>
      <c r="G619" s="3463">
        <f t="shared" ca="1" si="21"/>
        <v>29</v>
      </c>
      <c r="H619" s="3457" t="s">
        <v>1280</v>
      </c>
      <c r="I619" s="3434"/>
      <c r="J619" s="3434"/>
      <c r="K619" s="3434"/>
      <c r="L619" s="3434" t="s">
        <v>3904</v>
      </c>
      <c r="M619" s="3434" t="s">
        <v>3904</v>
      </c>
      <c r="N619" s="3434" t="s">
        <v>2796</v>
      </c>
      <c r="O619" s="3434" t="s">
        <v>2796</v>
      </c>
      <c r="P619" s="3434" t="s">
        <v>2796</v>
      </c>
      <c r="Q619" s="1933"/>
      <c r="R619" s="3401"/>
      <c r="S619" s="4"/>
      <c r="T619" s="11"/>
      <c r="U619" s="3560"/>
      <c r="V619" s="3560"/>
      <c r="W619" s="3560"/>
      <c r="X619" s="3560"/>
      <c r="Y619" s="3560"/>
      <c r="Z619" s="3560"/>
      <c r="AA619" s="3560"/>
      <c r="AB619" s="3560"/>
      <c r="AC619" s="3560"/>
      <c r="AD619" s="3560"/>
      <c r="AE619" s="3560"/>
      <c r="AF619" s="3560"/>
      <c r="AG619" s="3560"/>
      <c r="AH619" s="3560"/>
      <c r="AI619" s="3560"/>
      <c r="AJ619" s="3560"/>
      <c r="AK619" s="3560"/>
      <c r="AL619" s="3560"/>
      <c r="AM619" s="3560"/>
      <c r="AN619" s="3560"/>
      <c r="AO619" s="3560"/>
      <c r="AP619" s="3560"/>
      <c r="AQ619" s="3560"/>
      <c r="AR619" s="3560"/>
      <c r="AS619" s="3560"/>
      <c r="AT619" s="3560"/>
      <c r="AU619" s="3560"/>
      <c r="AV619" s="3560"/>
      <c r="AW619" s="3560"/>
      <c r="AX619" s="3560"/>
      <c r="AY619" s="3560"/>
      <c r="AZ619" s="3560"/>
      <c r="BA619" s="3560"/>
      <c r="BB619" s="3560"/>
      <c r="BC619" s="3560"/>
      <c r="BD619" s="3560"/>
      <c r="BE619" s="3560"/>
      <c r="BF619" s="3560"/>
      <c r="BG619" s="3560"/>
      <c r="BH619" s="3560"/>
      <c r="BI619" s="3560"/>
      <c r="BJ619" s="3560"/>
      <c r="BK619" s="3560"/>
      <c r="BL619" s="3560"/>
      <c r="BM619" s="3560"/>
      <c r="BN619" s="3560"/>
      <c r="BO619" s="3560"/>
      <c r="BP619" s="3560"/>
      <c r="BQ619" s="3560"/>
      <c r="BR619" s="3560"/>
      <c r="BS619" s="3560"/>
      <c r="BT619" s="3560"/>
      <c r="BU619" s="3560"/>
      <c r="BV619" s="3560"/>
      <c r="BW619" s="3560"/>
      <c r="BX619" s="3560"/>
      <c r="BY619" s="3560"/>
      <c r="BZ619" s="3560"/>
      <c r="CA619" s="3560"/>
      <c r="CB619" s="3560"/>
      <c r="CC619" s="3560"/>
      <c r="CD619" s="3560"/>
      <c r="CE619" s="3560"/>
      <c r="CF619" s="3560"/>
      <c r="CG619" s="3560"/>
      <c r="CH619" s="3560"/>
      <c r="CI619" s="3560"/>
      <c r="CJ619" s="3560"/>
      <c r="CK619" s="3560"/>
      <c r="CL619" s="3560"/>
      <c r="CM619" s="3560"/>
      <c r="CN619" s="3560"/>
      <c r="CO619" s="3560"/>
      <c r="CP619" s="3560"/>
      <c r="CQ619" s="3560"/>
      <c r="CR619" s="3560"/>
      <c r="CS619" s="3560"/>
      <c r="CT619" s="3560"/>
      <c r="CU619" s="3560"/>
      <c r="CV619" s="3560"/>
      <c r="CW619" s="3560"/>
      <c r="CX619" s="3560"/>
      <c r="CY619" s="3560"/>
      <c r="CZ619" s="3560"/>
      <c r="DA619" s="3560"/>
      <c r="DB619" s="3560"/>
      <c r="DC619" s="3560"/>
      <c r="DD619" s="1179"/>
      <c r="DE619" s="1179"/>
      <c r="DF619" s="1179"/>
      <c r="DG619" s="3392"/>
      <c r="DH619" s="3392"/>
      <c r="DI619" s="3392"/>
      <c r="DJ619" s="3392"/>
      <c r="DK619" s="3392"/>
      <c r="DL619" s="3392"/>
      <c r="DM619" s="3392"/>
      <c r="DN619" s="3392"/>
      <c r="DO619" s="3392"/>
      <c r="DP619" s="3392"/>
      <c r="DQ619" s="3392"/>
      <c r="DR619" s="3392"/>
      <c r="DS619" s="3392"/>
      <c r="DT619" s="3392"/>
      <c r="DU619" s="3392"/>
      <c r="DV619" s="3392"/>
      <c r="DW619" s="3392"/>
      <c r="DX619" s="3392"/>
      <c r="DY619" s="3392"/>
      <c r="DZ619" s="3392"/>
      <c r="EA619" s="3392"/>
      <c r="EB619" s="3392"/>
      <c r="EC619" s="3392"/>
      <c r="ED619" s="3392"/>
      <c r="EE619" s="3392"/>
      <c r="EF619" s="3392"/>
      <c r="EG619" s="3392"/>
      <c r="EH619" s="3392"/>
      <c r="EI619" s="3392"/>
      <c r="EJ619" s="3392"/>
      <c r="EK619" s="3392"/>
      <c r="EL619" s="3392"/>
      <c r="EM619" s="3392"/>
      <c r="EN619" s="3392"/>
      <c r="EO619" s="3392"/>
      <c r="EP619" s="3392"/>
      <c r="EQ619" s="3392"/>
      <c r="ER619" s="3392"/>
      <c r="ES619" s="3392"/>
      <c r="ET619" s="3392"/>
      <c r="EU619" s="3392"/>
      <c r="EV619" s="3392"/>
      <c r="EW619" s="3392"/>
      <c r="EX619" s="3392"/>
      <c r="EY619" s="3392"/>
      <c r="EZ619" s="3392"/>
      <c r="FA619" s="3392"/>
      <c r="FB619" s="3392"/>
      <c r="FC619" s="3392"/>
      <c r="FD619" s="3392"/>
      <c r="FE619" s="3392"/>
      <c r="FF619" s="3392"/>
      <c r="FG619" s="3392"/>
      <c r="FH619" s="3392"/>
      <c r="FI619" s="3392"/>
      <c r="FJ619" s="3392"/>
      <c r="FK619" s="3392"/>
      <c r="FL619" s="3392"/>
      <c r="FM619" s="3392"/>
      <c r="FN619" s="3392"/>
      <c r="FO619" s="3392"/>
      <c r="FP619" s="3392"/>
      <c r="FQ619" s="3392"/>
      <c r="FR619" s="3392"/>
      <c r="FS619" s="3392"/>
      <c r="FT619" s="3392"/>
      <c r="FU619" s="3392"/>
      <c r="FV619" s="3392"/>
      <c r="FW619" s="3392"/>
      <c r="FX619" s="3392"/>
      <c r="FY619" s="3392"/>
      <c r="FZ619" s="3392"/>
      <c r="GA619" s="3392"/>
      <c r="GB619" s="3392"/>
      <c r="GC619" s="3392"/>
      <c r="GD619" s="3392"/>
      <c r="GE619" s="3392"/>
      <c r="GF619" s="3392"/>
      <c r="GG619" s="3392"/>
      <c r="GH619" s="3392"/>
      <c r="GI619" s="3392"/>
      <c r="GJ619" s="3392"/>
      <c r="GK619" s="3392"/>
      <c r="GL619" s="3392"/>
    </row>
    <row r="620" spans="1:255" s="102" customFormat="1" ht="18" customHeight="1" x14ac:dyDescent="0.2">
      <c r="A620" s="3389" t="s">
        <v>3962</v>
      </c>
      <c r="B620" s="3435">
        <v>187</v>
      </c>
      <c r="C620" s="3457" t="s">
        <v>3289</v>
      </c>
      <c r="D620" s="3436" t="s">
        <v>186</v>
      </c>
      <c r="E620" s="3455" t="s">
        <v>3803</v>
      </c>
      <c r="F620" s="3469">
        <v>44256</v>
      </c>
      <c r="G620" s="3463">
        <f t="shared" ca="1" si="21"/>
        <v>29</v>
      </c>
      <c r="H620" s="3457" t="s">
        <v>1280</v>
      </c>
      <c r="I620" s="3434"/>
      <c r="J620" s="3434"/>
      <c r="K620" s="3434"/>
      <c r="L620" s="3434" t="s">
        <v>3904</v>
      </c>
      <c r="M620" s="3434" t="s">
        <v>3904</v>
      </c>
      <c r="N620" s="3434" t="s">
        <v>2796</v>
      </c>
      <c r="O620" s="3434" t="s">
        <v>2796</v>
      </c>
      <c r="P620" s="3434" t="s">
        <v>2796</v>
      </c>
      <c r="Q620" s="1933"/>
      <c r="R620" s="3401"/>
      <c r="S620" s="4"/>
      <c r="T620" s="11"/>
      <c r="U620" s="3560"/>
      <c r="V620" s="3560"/>
      <c r="W620" s="3560"/>
      <c r="X620" s="3560"/>
      <c r="Y620" s="3560"/>
      <c r="Z620" s="3560"/>
      <c r="AA620" s="3560"/>
      <c r="AB620" s="3560"/>
      <c r="AC620" s="3560"/>
      <c r="AD620" s="3560"/>
      <c r="AE620" s="3560"/>
      <c r="AF620" s="3560"/>
      <c r="AG620" s="3560"/>
      <c r="AH620" s="3560"/>
      <c r="AI620" s="3560"/>
      <c r="AJ620" s="3560"/>
      <c r="AK620" s="3560"/>
      <c r="AL620" s="3560"/>
      <c r="AM620" s="3560"/>
      <c r="AN620" s="3560"/>
      <c r="AO620" s="3560"/>
      <c r="AP620" s="3560"/>
      <c r="AQ620" s="3560"/>
      <c r="AR620" s="3560"/>
      <c r="AS620" s="3560"/>
      <c r="AT620" s="3560"/>
      <c r="AU620" s="3560"/>
      <c r="AV620" s="3560"/>
      <c r="AW620" s="3560"/>
      <c r="AX620" s="3560"/>
      <c r="AY620" s="3560"/>
      <c r="AZ620" s="3560"/>
      <c r="BA620" s="3560"/>
      <c r="BB620" s="3560"/>
      <c r="BC620" s="3560"/>
      <c r="BD620" s="3560"/>
      <c r="BE620" s="3560"/>
      <c r="BF620" s="3560"/>
      <c r="BG620" s="3560"/>
      <c r="BH620" s="3560"/>
      <c r="BI620" s="3560"/>
      <c r="BJ620" s="3560"/>
      <c r="BK620" s="3560"/>
      <c r="BL620" s="3560"/>
      <c r="BM620" s="3560"/>
      <c r="BN620" s="3560"/>
      <c r="BO620" s="3560"/>
      <c r="BP620" s="3560"/>
      <c r="BQ620" s="3560"/>
      <c r="BR620" s="3560"/>
      <c r="BS620" s="3560"/>
      <c r="BT620" s="3560"/>
      <c r="BU620" s="3560"/>
      <c r="BV620" s="3560"/>
      <c r="BW620" s="3560"/>
      <c r="BX620" s="3560"/>
      <c r="BY620" s="3560"/>
      <c r="BZ620" s="3560"/>
      <c r="CA620" s="3560"/>
      <c r="CB620" s="3560"/>
      <c r="CC620" s="3560"/>
      <c r="CD620" s="3560"/>
      <c r="CE620" s="3560"/>
      <c r="CF620" s="3560"/>
      <c r="CG620" s="3560"/>
      <c r="CH620" s="3560"/>
      <c r="CI620" s="3560"/>
      <c r="CJ620" s="3560"/>
      <c r="CK620" s="3560"/>
      <c r="CL620" s="3560"/>
      <c r="CM620" s="3560"/>
      <c r="CN620" s="3560"/>
      <c r="CO620" s="3560"/>
      <c r="CP620" s="3560"/>
      <c r="CQ620" s="3560"/>
      <c r="CR620" s="3560"/>
      <c r="CS620" s="3560"/>
      <c r="CT620" s="3560"/>
      <c r="CU620" s="3560"/>
      <c r="CV620" s="3560"/>
      <c r="CW620" s="3560"/>
      <c r="CX620" s="3560"/>
      <c r="CY620" s="3560"/>
      <c r="CZ620" s="3560"/>
      <c r="DA620" s="3560"/>
      <c r="DB620" s="3560"/>
      <c r="DC620" s="3560"/>
      <c r="DD620" s="1179"/>
      <c r="DE620" s="1179"/>
      <c r="DF620" s="1179"/>
      <c r="DG620" s="3392"/>
      <c r="DH620" s="3392"/>
      <c r="DI620" s="3392"/>
      <c r="DJ620" s="3392"/>
      <c r="DK620" s="3392"/>
      <c r="DL620" s="3392"/>
      <c r="DM620" s="3392"/>
      <c r="DN620" s="3392"/>
      <c r="DO620" s="3392"/>
      <c r="DP620" s="3392"/>
      <c r="DQ620" s="3392"/>
      <c r="DR620" s="3392"/>
      <c r="DS620" s="3392"/>
      <c r="DT620" s="3392"/>
      <c r="DU620" s="3392"/>
      <c r="DV620" s="3392"/>
      <c r="DW620" s="3392"/>
      <c r="DX620" s="3392"/>
      <c r="DY620" s="3392"/>
      <c r="DZ620" s="3392"/>
      <c r="EA620" s="3392"/>
      <c r="EB620" s="3392"/>
      <c r="EC620" s="3392"/>
      <c r="ED620" s="3392"/>
      <c r="EE620" s="3392"/>
      <c r="EF620" s="3392"/>
      <c r="EG620" s="3392"/>
      <c r="EH620" s="3392"/>
      <c r="EI620" s="3392"/>
      <c r="EJ620" s="3392"/>
      <c r="EK620" s="3392"/>
      <c r="EL620" s="3392"/>
      <c r="EM620" s="3392"/>
      <c r="EN620" s="3392"/>
      <c r="EO620" s="3392"/>
      <c r="EP620" s="3392"/>
      <c r="EQ620" s="3392"/>
      <c r="ER620" s="3392"/>
      <c r="ES620" s="3392"/>
      <c r="ET620" s="3392"/>
      <c r="EU620" s="3392"/>
      <c r="EV620" s="3392"/>
      <c r="EW620" s="3392"/>
      <c r="EX620" s="3392"/>
      <c r="EY620" s="3392"/>
      <c r="EZ620" s="3392"/>
      <c r="FA620" s="3392"/>
      <c r="FB620" s="3392"/>
      <c r="FC620" s="3392"/>
      <c r="FD620" s="3392"/>
      <c r="FE620" s="3392"/>
      <c r="FF620" s="3392"/>
      <c r="FG620" s="3392"/>
      <c r="FH620" s="3392"/>
      <c r="FI620" s="3392"/>
      <c r="FJ620" s="3392"/>
      <c r="FK620" s="3392"/>
      <c r="FL620" s="3392"/>
      <c r="FM620" s="3392"/>
      <c r="FN620" s="3392"/>
      <c r="FO620" s="3392"/>
      <c r="FP620" s="3392"/>
      <c r="FQ620" s="3392"/>
      <c r="FR620" s="3392"/>
      <c r="FS620" s="3392"/>
      <c r="FT620" s="3392"/>
      <c r="FU620" s="3392"/>
      <c r="FV620" s="3392"/>
      <c r="FW620" s="3392"/>
      <c r="FX620" s="3392"/>
      <c r="FY620" s="3392"/>
      <c r="FZ620" s="3392"/>
      <c r="GA620" s="3392"/>
      <c r="GB620" s="3392"/>
      <c r="GC620" s="3392"/>
      <c r="GD620" s="3392"/>
      <c r="GE620" s="3392"/>
      <c r="GF620" s="3392"/>
      <c r="GG620" s="3392"/>
      <c r="GH620" s="3392"/>
      <c r="GI620" s="3392"/>
      <c r="GJ620" s="3392"/>
      <c r="GK620" s="3392"/>
      <c r="GL620" s="3392"/>
    </row>
    <row r="621" spans="1:255" s="3392" customFormat="1" ht="18" customHeight="1" x14ac:dyDescent="0.2">
      <c r="A621" s="3389" t="s">
        <v>3962</v>
      </c>
      <c r="B621" s="3435">
        <v>201</v>
      </c>
      <c r="C621" s="3457" t="s">
        <v>3905</v>
      </c>
      <c r="D621" s="3436" t="s">
        <v>186</v>
      </c>
      <c r="E621" s="3455" t="s">
        <v>3803</v>
      </c>
      <c r="F621" s="3469">
        <v>44256</v>
      </c>
      <c r="G621" s="3463">
        <f t="shared" ca="1" si="21"/>
        <v>29</v>
      </c>
      <c r="H621" s="3457" t="s">
        <v>1280</v>
      </c>
      <c r="I621" s="3434"/>
      <c r="J621" s="3434"/>
      <c r="K621" s="3434"/>
      <c r="L621" s="3434" t="s">
        <v>3904</v>
      </c>
      <c r="M621" s="3434" t="s">
        <v>3904</v>
      </c>
      <c r="N621" s="3434" t="s">
        <v>2796</v>
      </c>
      <c r="O621" s="3434" t="s">
        <v>2796</v>
      </c>
      <c r="P621" s="3434" t="s">
        <v>2796</v>
      </c>
      <c r="Q621" s="1933"/>
      <c r="R621" s="3401"/>
      <c r="S621" s="4"/>
      <c r="T621" s="11"/>
      <c r="U621" s="3560"/>
      <c r="V621" s="3560"/>
      <c r="W621" s="3560"/>
      <c r="X621" s="3560"/>
      <c r="Y621" s="3560"/>
      <c r="Z621" s="3560"/>
      <c r="AA621" s="3560"/>
      <c r="AB621" s="3560"/>
      <c r="AC621" s="3560"/>
      <c r="AD621" s="3560"/>
      <c r="AE621" s="3560"/>
      <c r="AF621" s="3560"/>
      <c r="AG621" s="3560"/>
      <c r="AH621" s="3560"/>
      <c r="AI621" s="3560"/>
      <c r="AJ621" s="3560"/>
      <c r="AK621" s="3560"/>
      <c r="AL621" s="3560"/>
      <c r="AM621" s="3560"/>
      <c r="AN621" s="3560"/>
      <c r="AO621" s="3560"/>
      <c r="AP621" s="3560"/>
      <c r="AQ621" s="3560"/>
      <c r="AR621" s="3560"/>
      <c r="AS621" s="3560"/>
      <c r="AT621" s="3560"/>
      <c r="AU621" s="3560"/>
      <c r="AV621" s="3560"/>
      <c r="AW621" s="3560"/>
      <c r="AX621" s="3560"/>
      <c r="AY621" s="3560"/>
      <c r="AZ621" s="3560"/>
      <c r="BA621" s="3560"/>
      <c r="BB621" s="3560"/>
      <c r="BC621" s="3560"/>
      <c r="BD621" s="3560"/>
      <c r="BE621" s="3560"/>
      <c r="BF621" s="3560"/>
      <c r="BG621" s="3560"/>
      <c r="BH621" s="3560"/>
      <c r="BI621" s="3560"/>
      <c r="BJ621" s="3560"/>
      <c r="BK621" s="3560"/>
      <c r="BL621" s="3560"/>
      <c r="BM621" s="3560"/>
      <c r="BN621" s="3560"/>
      <c r="BO621" s="3560"/>
      <c r="BP621" s="3560"/>
      <c r="BQ621" s="3560"/>
      <c r="BR621" s="3560"/>
      <c r="BS621" s="3560"/>
      <c r="BT621" s="3560"/>
      <c r="BU621" s="3560"/>
      <c r="BV621" s="3560"/>
      <c r="BW621" s="3560"/>
      <c r="BX621" s="3560"/>
      <c r="BY621" s="3560"/>
      <c r="BZ621" s="3560"/>
      <c r="CA621" s="3560"/>
      <c r="CB621" s="3560"/>
      <c r="CC621" s="3560"/>
      <c r="CD621" s="3560"/>
      <c r="CE621" s="3560"/>
      <c r="CF621" s="3560"/>
      <c r="CG621" s="3560"/>
      <c r="CH621" s="3560"/>
      <c r="CI621" s="3560"/>
      <c r="CJ621" s="3560"/>
      <c r="CK621" s="3560"/>
      <c r="CL621" s="3560"/>
      <c r="CM621" s="3560"/>
      <c r="CN621" s="3560"/>
      <c r="CO621" s="3560"/>
      <c r="CP621" s="3560"/>
      <c r="CQ621" s="3560"/>
      <c r="CR621" s="3560"/>
      <c r="CS621" s="3560"/>
      <c r="CT621" s="3560"/>
      <c r="CU621" s="3560"/>
      <c r="CV621" s="3560"/>
      <c r="CW621" s="3560"/>
      <c r="CX621" s="3560"/>
      <c r="CY621" s="3560"/>
      <c r="CZ621" s="3560"/>
      <c r="DA621" s="3560"/>
      <c r="DB621" s="3560"/>
      <c r="DC621" s="3560"/>
      <c r="DD621" s="1179"/>
      <c r="DE621" s="1179"/>
      <c r="DF621" s="1179"/>
      <c r="GM621" s="102"/>
      <c r="GN621" s="102"/>
      <c r="GO621" s="102"/>
    </row>
    <row r="622" spans="1:255" s="98" customFormat="1" ht="18" customHeight="1" x14ac:dyDescent="0.2">
      <c r="A622" s="3389" t="s">
        <v>3962</v>
      </c>
      <c r="B622" s="3435" t="s">
        <v>3801</v>
      </c>
      <c r="C622" s="3457" t="s">
        <v>3289</v>
      </c>
      <c r="D622" s="3436" t="s">
        <v>186</v>
      </c>
      <c r="E622" s="3455" t="s">
        <v>3803</v>
      </c>
      <c r="F622" s="3469">
        <v>44256</v>
      </c>
      <c r="G622" s="3463">
        <f t="shared" ca="1" si="21"/>
        <v>29</v>
      </c>
      <c r="H622" s="3457" t="s">
        <v>1280</v>
      </c>
      <c r="I622" s="3434"/>
      <c r="J622" s="3434"/>
      <c r="K622" s="3434"/>
      <c r="L622" s="3434" t="s">
        <v>3904</v>
      </c>
      <c r="M622" s="3434" t="s">
        <v>3904</v>
      </c>
      <c r="N622" s="3434" t="s">
        <v>2796</v>
      </c>
      <c r="O622" s="3434" t="s">
        <v>2796</v>
      </c>
      <c r="P622" s="3434" t="s">
        <v>2796</v>
      </c>
      <c r="Q622" s="1933"/>
      <c r="R622" s="3401"/>
      <c r="S622" s="4"/>
      <c r="T622" s="11"/>
      <c r="U622" s="3397"/>
      <c r="V622" s="3397"/>
      <c r="W622" s="3397"/>
      <c r="X622" s="3397"/>
      <c r="Y622" s="3397"/>
      <c r="Z622" s="3397"/>
      <c r="AA622" s="3397"/>
      <c r="AB622" s="3397"/>
      <c r="AC622" s="3397"/>
      <c r="AD622" s="3397"/>
      <c r="AE622" s="3397"/>
      <c r="AF622" s="3397"/>
      <c r="AG622" s="3397"/>
      <c r="AH622" s="3397"/>
      <c r="AI622" s="3397"/>
      <c r="AJ622" s="3397"/>
      <c r="AK622" s="3397"/>
      <c r="AL622" s="3397"/>
      <c r="AM622" s="3397"/>
      <c r="AN622" s="3397"/>
      <c r="AO622" s="3397"/>
      <c r="AP622" s="3397"/>
      <c r="AQ622" s="3397"/>
      <c r="AR622" s="3397"/>
      <c r="AS622" s="3397"/>
      <c r="AT622" s="3397"/>
      <c r="AU622" s="3397"/>
      <c r="AV622" s="3397"/>
      <c r="AW622" s="3397"/>
      <c r="AX622" s="3397"/>
      <c r="AY622" s="3397"/>
      <c r="AZ622" s="3397"/>
      <c r="BA622" s="3397"/>
      <c r="BB622" s="3397"/>
      <c r="BC622" s="3397"/>
      <c r="BD622" s="3397"/>
      <c r="BE622" s="3397"/>
      <c r="BF622" s="3397"/>
      <c r="BG622" s="3397"/>
      <c r="BH622" s="3397"/>
      <c r="BI622" s="3397"/>
      <c r="BJ622" s="3397"/>
      <c r="BK622" s="3397"/>
      <c r="BL622" s="3397"/>
      <c r="BM622" s="3397"/>
      <c r="BN622" s="3397"/>
      <c r="BO622" s="3397"/>
      <c r="BP622" s="3397"/>
      <c r="BQ622" s="3397"/>
      <c r="BR622" s="3397"/>
      <c r="BS622" s="3397"/>
      <c r="BT622" s="3397"/>
      <c r="BU622" s="3397"/>
      <c r="BV622" s="3397"/>
      <c r="BW622" s="3397"/>
      <c r="BX622" s="3397"/>
      <c r="BY622" s="3397"/>
      <c r="BZ622" s="3397"/>
      <c r="CA622" s="3397"/>
      <c r="CB622" s="3397"/>
      <c r="CC622" s="3397"/>
      <c r="CD622" s="3397"/>
      <c r="CE622" s="3397"/>
      <c r="CF622" s="3397"/>
      <c r="CG622" s="3397"/>
      <c r="CH622" s="3397"/>
      <c r="CI622" s="3397"/>
      <c r="CJ622" s="3397"/>
      <c r="CK622" s="3397"/>
      <c r="CL622" s="3397"/>
      <c r="CM622" s="3397"/>
      <c r="CN622" s="3397"/>
      <c r="CO622" s="3397"/>
      <c r="CP622" s="3397"/>
      <c r="CQ622" s="3397"/>
      <c r="CR622" s="3397"/>
      <c r="CS622" s="3397"/>
      <c r="CT622" s="3397"/>
      <c r="CU622" s="3397"/>
      <c r="CV622" s="3397"/>
      <c r="CW622" s="3397"/>
      <c r="CX622" s="3397"/>
      <c r="CY622" s="3397"/>
      <c r="CZ622" s="3397"/>
      <c r="DA622" s="3397"/>
      <c r="DB622" s="3397"/>
      <c r="DC622" s="3397"/>
      <c r="DD622" s="3398"/>
      <c r="DE622" s="3398"/>
      <c r="DF622" s="3398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</row>
    <row r="623" spans="1:255" s="290" customFormat="1" ht="18" customHeight="1" x14ac:dyDescent="0.2">
      <c r="A623" s="3562" t="s">
        <v>3988</v>
      </c>
      <c r="B623" s="3435">
        <v>57</v>
      </c>
      <c r="C623" s="3457" t="s">
        <v>1009</v>
      </c>
      <c r="D623" s="3436" t="s">
        <v>186</v>
      </c>
      <c r="E623" s="3455" t="s">
        <v>3803</v>
      </c>
      <c r="F623" s="3469">
        <v>44256</v>
      </c>
      <c r="G623" s="3463">
        <f t="shared" ref="G623:G628" ca="1" si="22">(YEAR(NOW())-YEAR(F623))*12+MONTH(NOW())-MONTH(F623)</f>
        <v>29</v>
      </c>
      <c r="H623" s="3457" t="s">
        <v>1280</v>
      </c>
      <c r="I623" s="3434"/>
      <c r="J623" s="3434"/>
      <c r="K623" s="3434" t="s">
        <v>3904</v>
      </c>
      <c r="L623" s="3434" t="s">
        <v>3904</v>
      </c>
      <c r="M623" s="3434" t="s">
        <v>3904</v>
      </c>
      <c r="N623" s="3434" t="s">
        <v>2796</v>
      </c>
      <c r="O623" s="3434" t="s">
        <v>2796</v>
      </c>
      <c r="P623" s="3434" t="s">
        <v>2796</v>
      </c>
      <c r="Q623" s="1933"/>
      <c r="R623" s="3401"/>
      <c r="S623" s="4"/>
      <c r="T623" s="11"/>
      <c r="U623" s="3559"/>
      <c r="V623" s="3559"/>
      <c r="W623" s="3559"/>
      <c r="X623" s="3559"/>
      <c r="Y623" s="3559"/>
      <c r="Z623" s="3559"/>
      <c r="AA623" s="3559"/>
      <c r="AB623" s="3559"/>
      <c r="AC623" s="3559"/>
      <c r="AD623" s="3559"/>
      <c r="AE623" s="3559"/>
      <c r="AF623" s="3559"/>
      <c r="AG623" s="3559"/>
      <c r="AH623" s="3559"/>
      <c r="AI623" s="3559"/>
      <c r="AJ623" s="3559"/>
      <c r="AK623" s="3559"/>
      <c r="AL623" s="3559"/>
      <c r="AM623" s="3559"/>
      <c r="AN623" s="3559"/>
      <c r="AO623" s="3559"/>
      <c r="AP623" s="3559"/>
      <c r="AQ623" s="3559"/>
      <c r="AR623" s="3559"/>
      <c r="AS623" s="3559"/>
      <c r="AT623" s="3559"/>
      <c r="AU623" s="3559"/>
      <c r="AV623" s="3559"/>
      <c r="AW623" s="3559"/>
      <c r="AX623" s="3559"/>
      <c r="AY623" s="3559"/>
      <c r="AZ623" s="3559"/>
      <c r="BA623" s="3559"/>
      <c r="BB623" s="3559"/>
      <c r="BC623" s="3559"/>
      <c r="BD623" s="3559"/>
      <c r="BE623" s="3559"/>
      <c r="BF623" s="3559"/>
      <c r="BG623" s="3559"/>
      <c r="BH623" s="3559"/>
      <c r="BI623" s="3559"/>
      <c r="BJ623" s="3559"/>
      <c r="BK623" s="3559"/>
      <c r="BL623" s="3559"/>
      <c r="BM623" s="3559"/>
      <c r="BN623" s="3559"/>
      <c r="BO623" s="3559"/>
      <c r="BP623" s="3559"/>
      <c r="BQ623" s="3559"/>
      <c r="BR623" s="3559"/>
      <c r="BS623" s="3559"/>
      <c r="BT623" s="3559"/>
      <c r="BU623" s="3559"/>
      <c r="BV623" s="3559"/>
      <c r="BW623" s="3559"/>
      <c r="BX623" s="3559"/>
      <c r="BY623" s="3559"/>
      <c r="BZ623" s="3559"/>
      <c r="CA623" s="3559"/>
      <c r="CB623" s="3559"/>
      <c r="CC623" s="3559"/>
      <c r="CD623" s="3559"/>
      <c r="CE623" s="3559"/>
      <c r="CF623" s="3559"/>
      <c r="CG623" s="3559"/>
      <c r="CH623" s="3559"/>
      <c r="CI623" s="3559"/>
      <c r="CJ623" s="3559"/>
      <c r="CK623" s="3559"/>
      <c r="CL623" s="3559"/>
      <c r="CM623" s="3559"/>
      <c r="CN623" s="3559"/>
      <c r="CO623" s="3559"/>
      <c r="CP623" s="3559"/>
      <c r="CQ623" s="3559"/>
      <c r="CR623" s="3559"/>
      <c r="CS623" s="3559"/>
      <c r="CT623" s="3559"/>
      <c r="CU623" s="3559"/>
      <c r="CV623" s="3559"/>
      <c r="CW623" s="3559"/>
      <c r="CX623" s="3559"/>
      <c r="CY623" s="3559"/>
      <c r="CZ623" s="3559"/>
      <c r="DA623" s="3559"/>
      <c r="DB623" s="3559"/>
      <c r="DC623" s="3559"/>
      <c r="DD623" s="3561"/>
      <c r="DE623" s="3398"/>
      <c r="DF623" s="3398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</row>
    <row r="624" spans="1:255" s="98" customFormat="1" ht="18" customHeight="1" x14ac:dyDescent="0.2">
      <c r="A624" s="3562" t="s">
        <v>3988</v>
      </c>
      <c r="B624" s="3435">
        <v>1968</v>
      </c>
      <c r="C624" s="3457" t="s">
        <v>1005</v>
      </c>
      <c r="D624" s="3436" t="s">
        <v>186</v>
      </c>
      <c r="E624" s="3455" t="s">
        <v>3803</v>
      </c>
      <c r="F624" s="3469">
        <v>44256</v>
      </c>
      <c r="G624" s="3463">
        <f t="shared" ca="1" si="22"/>
        <v>29</v>
      </c>
      <c r="H624" s="3457" t="s">
        <v>1280</v>
      </c>
      <c r="I624" s="3434"/>
      <c r="J624" s="3434"/>
      <c r="K624" s="3434" t="s">
        <v>3904</v>
      </c>
      <c r="L624" s="3434" t="s">
        <v>3904</v>
      </c>
      <c r="M624" s="3434"/>
      <c r="N624" s="1933" t="s">
        <v>1842</v>
      </c>
      <c r="O624" s="1933" t="s">
        <v>1842</v>
      </c>
      <c r="P624" s="1933" t="s">
        <v>2796</v>
      </c>
      <c r="Q624" s="1933"/>
      <c r="R624" s="3401"/>
      <c r="S624" s="4"/>
      <c r="T624" s="11"/>
      <c r="U624" s="3397"/>
      <c r="V624" s="3397"/>
      <c r="W624" s="3397"/>
      <c r="X624" s="3397"/>
      <c r="Y624" s="3397"/>
      <c r="Z624" s="3397"/>
      <c r="AA624" s="3397"/>
      <c r="AB624" s="3397"/>
      <c r="AC624" s="3397"/>
      <c r="AD624" s="3397"/>
      <c r="AE624" s="3397"/>
      <c r="AF624" s="3397"/>
      <c r="AG624" s="3397"/>
      <c r="AH624" s="3397"/>
      <c r="AI624" s="3397"/>
      <c r="AJ624" s="3397"/>
      <c r="AK624" s="3397"/>
      <c r="AL624" s="3397"/>
      <c r="AM624" s="3397"/>
      <c r="AN624" s="3397"/>
      <c r="AO624" s="3397"/>
      <c r="AP624" s="3397"/>
      <c r="AQ624" s="3397"/>
      <c r="AR624" s="3397"/>
      <c r="AS624" s="3397"/>
      <c r="AT624" s="3397"/>
      <c r="AU624" s="3397"/>
      <c r="AV624" s="3397"/>
      <c r="AW624" s="3397"/>
      <c r="AX624" s="3397"/>
      <c r="AY624" s="3397"/>
      <c r="AZ624" s="3397"/>
      <c r="BA624" s="3397"/>
      <c r="BB624" s="3397"/>
      <c r="BC624" s="3397"/>
      <c r="BD624" s="3397"/>
      <c r="BE624" s="3397"/>
      <c r="BF624" s="3397"/>
      <c r="BG624" s="3397"/>
      <c r="BH624" s="3397"/>
      <c r="BI624" s="3397"/>
      <c r="BJ624" s="3397"/>
      <c r="BK624" s="3397"/>
      <c r="BL624" s="3397"/>
      <c r="BM624" s="3397"/>
      <c r="BN624" s="3397"/>
      <c r="BO624" s="3397"/>
      <c r="BP624" s="3397"/>
      <c r="BQ624" s="3397"/>
      <c r="BR624" s="3397"/>
      <c r="BS624" s="3397"/>
      <c r="BT624" s="3397"/>
      <c r="BU624" s="3397"/>
      <c r="BV624" s="3397"/>
      <c r="BW624" s="3397"/>
      <c r="BX624" s="3397"/>
      <c r="BY624" s="3397"/>
      <c r="BZ624" s="3397"/>
      <c r="CA624" s="3397"/>
      <c r="CB624" s="3397"/>
      <c r="CC624" s="3397"/>
      <c r="CD624" s="3397"/>
      <c r="CE624" s="3397"/>
      <c r="CF624" s="3397"/>
      <c r="CG624" s="3397"/>
      <c r="CH624" s="3397"/>
      <c r="CI624" s="3397"/>
      <c r="CJ624" s="3397"/>
      <c r="CK624" s="3397"/>
      <c r="CL624" s="3397"/>
      <c r="CM624" s="3397"/>
      <c r="CN624" s="3397"/>
      <c r="CO624" s="3397"/>
      <c r="CP624" s="3397"/>
      <c r="CQ624" s="3397"/>
      <c r="CR624" s="3397"/>
      <c r="CS624" s="3397"/>
      <c r="CT624" s="3397"/>
      <c r="CU624" s="3397"/>
      <c r="CV624" s="3397"/>
      <c r="CW624" s="3397"/>
      <c r="CX624" s="3397"/>
      <c r="CY624" s="3397"/>
      <c r="CZ624" s="3397"/>
      <c r="DA624" s="3397"/>
      <c r="DB624" s="3397"/>
      <c r="DC624" s="3397"/>
      <c r="DD624" s="3398"/>
      <c r="DE624" s="3398"/>
      <c r="DF624" s="3398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</row>
    <row r="625" spans="1:256" s="102" customFormat="1" ht="18" customHeight="1" x14ac:dyDescent="0.2">
      <c r="A625" s="3562" t="s">
        <v>3988</v>
      </c>
      <c r="B625" s="3435">
        <v>219</v>
      </c>
      <c r="C625" s="3457" t="s">
        <v>3289</v>
      </c>
      <c r="D625" s="3436" t="s">
        <v>186</v>
      </c>
      <c r="E625" s="3455" t="s">
        <v>3803</v>
      </c>
      <c r="F625" s="3469">
        <v>44256</v>
      </c>
      <c r="G625" s="3463">
        <f t="shared" ca="1" si="22"/>
        <v>29</v>
      </c>
      <c r="H625" s="3457" t="s">
        <v>1280</v>
      </c>
      <c r="I625" s="3434"/>
      <c r="J625" s="3434"/>
      <c r="K625" s="3434" t="s">
        <v>3904</v>
      </c>
      <c r="L625" s="3434" t="s">
        <v>3904</v>
      </c>
      <c r="M625" s="3434" t="s">
        <v>3904</v>
      </c>
      <c r="N625" s="3434" t="s">
        <v>2796</v>
      </c>
      <c r="O625" s="3434" t="s">
        <v>2796</v>
      </c>
      <c r="P625" s="3434" t="s">
        <v>2796</v>
      </c>
      <c r="Q625" s="1933"/>
      <c r="R625" s="3401"/>
      <c r="S625" s="4"/>
      <c r="T625" s="11"/>
      <c r="U625" s="3397"/>
      <c r="V625" s="3397"/>
      <c r="W625" s="3397"/>
      <c r="X625" s="3397"/>
      <c r="Y625" s="3397"/>
      <c r="Z625" s="3397"/>
      <c r="AA625" s="3397"/>
      <c r="AB625" s="3397"/>
      <c r="AC625" s="3397"/>
      <c r="AD625" s="3397"/>
      <c r="AE625" s="3397"/>
      <c r="AF625" s="3397"/>
      <c r="AG625" s="3397"/>
      <c r="AH625" s="3397"/>
      <c r="AI625" s="3397"/>
      <c r="AJ625" s="3397"/>
      <c r="AK625" s="3397"/>
      <c r="AL625" s="3397"/>
      <c r="AM625" s="3397"/>
      <c r="AN625" s="3397"/>
      <c r="AO625" s="3397"/>
      <c r="AP625" s="3397"/>
      <c r="AQ625" s="3397"/>
      <c r="AR625" s="3397"/>
      <c r="AS625" s="3397"/>
      <c r="AT625" s="3397"/>
      <c r="AU625" s="3397"/>
      <c r="AV625" s="3397"/>
      <c r="AW625" s="3397"/>
      <c r="AX625" s="3397"/>
      <c r="AY625" s="3397"/>
      <c r="AZ625" s="3397"/>
      <c r="BA625" s="3397"/>
      <c r="BB625" s="3397"/>
      <c r="BC625" s="3397"/>
      <c r="BD625" s="3397"/>
      <c r="BE625" s="3397"/>
      <c r="BF625" s="3397"/>
      <c r="BG625" s="3397"/>
      <c r="BH625" s="3397"/>
      <c r="BI625" s="3397"/>
      <c r="BJ625" s="3397"/>
      <c r="BK625" s="3397"/>
      <c r="BL625" s="3397"/>
      <c r="BM625" s="3397"/>
      <c r="BN625" s="3397"/>
      <c r="BO625" s="3397"/>
      <c r="BP625" s="3397"/>
      <c r="BQ625" s="3397"/>
      <c r="BR625" s="3397"/>
      <c r="BS625" s="3397"/>
      <c r="BT625" s="3397"/>
      <c r="BU625" s="3397"/>
      <c r="BV625" s="3397"/>
      <c r="BW625" s="3397"/>
      <c r="BX625" s="3397"/>
      <c r="BY625" s="3397"/>
      <c r="BZ625" s="3397"/>
      <c r="CA625" s="3397"/>
      <c r="CB625" s="3397"/>
      <c r="CC625" s="3397"/>
      <c r="CD625" s="3397"/>
      <c r="CE625" s="3397"/>
      <c r="CF625" s="3397"/>
      <c r="CG625" s="3397"/>
      <c r="CH625" s="3397"/>
      <c r="CI625" s="3397"/>
      <c r="CJ625" s="3397"/>
      <c r="CK625" s="3397"/>
      <c r="CL625" s="3397"/>
      <c r="CM625" s="3397"/>
      <c r="CN625" s="3397"/>
      <c r="CO625" s="3397"/>
      <c r="CP625" s="3397"/>
      <c r="CQ625" s="3397"/>
      <c r="CR625" s="3397"/>
      <c r="CS625" s="3397"/>
      <c r="CT625" s="3397"/>
      <c r="CU625" s="3397"/>
      <c r="CV625" s="3397"/>
      <c r="CW625" s="3397"/>
      <c r="CX625" s="3397"/>
      <c r="CY625" s="3397"/>
      <c r="CZ625" s="3397"/>
      <c r="DA625" s="3397"/>
      <c r="DB625" s="3397"/>
      <c r="DC625" s="3397"/>
      <c r="DD625" s="3398"/>
      <c r="DE625" s="3398"/>
      <c r="DF625" s="3398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8"/>
      <c r="GN625" s="98"/>
      <c r="GO625" s="98"/>
    </row>
    <row r="626" spans="1:256" s="290" customFormat="1" ht="18" customHeight="1" x14ac:dyDescent="0.2">
      <c r="A626" s="3562" t="s">
        <v>3988</v>
      </c>
      <c r="B626" s="3435">
        <v>39</v>
      </c>
      <c r="C626" s="3457" t="s">
        <v>1028</v>
      </c>
      <c r="D626" s="3436" t="s">
        <v>186</v>
      </c>
      <c r="E626" s="3455" t="s">
        <v>3803</v>
      </c>
      <c r="F626" s="3469">
        <v>44256</v>
      </c>
      <c r="G626" s="3463">
        <f t="shared" ca="1" si="22"/>
        <v>29</v>
      </c>
      <c r="H626" s="3457" t="s">
        <v>1280</v>
      </c>
      <c r="I626" s="3434"/>
      <c r="J626" s="3434"/>
      <c r="K626" s="3434" t="s">
        <v>3904</v>
      </c>
      <c r="L626" s="3434" t="s">
        <v>3904</v>
      </c>
      <c r="M626" s="3434"/>
      <c r="N626" s="1933" t="s">
        <v>1842</v>
      </c>
      <c r="O626" s="1933" t="s">
        <v>1842</v>
      </c>
      <c r="P626" s="1933" t="s">
        <v>2796</v>
      </c>
      <c r="Q626" s="1933"/>
      <c r="R626" s="3401"/>
      <c r="S626" s="4"/>
      <c r="T626" s="11"/>
      <c r="U626" s="3559"/>
      <c r="V626" s="3559"/>
      <c r="W626" s="3559"/>
      <c r="X626" s="3559"/>
      <c r="Y626" s="3559"/>
      <c r="Z626" s="3559"/>
      <c r="AA626" s="3559"/>
      <c r="AB626" s="3559"/>
      <c r="AC626" s="3559"/>
      <c r="AD626" s="3559"/>
      <c r="AE626" s="3559"/>
      <c r="AF626" s="3559"/>
      <c r="AG626" s="3559"/>
      <c r="AH626" s="3559"/>
      <c r="AI626" s="3559"/>
      <c r="AJ626" s="3559"/>
      <c r="AK626" s="3559"/>
      <c r="AL626" s="3559"/>
      <c r="AM626" s="3559"/>
      <c r="AN626" s="3559"/>
      <c r="AO626" s="3559"/>
      <c r="AP626" s="3559"/>
      <c r="AQ626" s="3559"/>
      <c r="AR626" s="3559"/>
      <c r="AS626" s="3559"/>
      <c r="AT626" s="3559"/>
      <c r="AU626" s="3559"/>
      <c r="AV626" s="3559"/>
      <c r="AW626" s="3559"/>
      <c r="AX626" s="3559"/>
      <c r="AY626" s="3559"/>
      <c r="AZ626" s="3559"/>
      <c r="BA626" s="3559"/>
      <c r="BB626" s="3559"/>
      <c r="BC626" s="3559"/>
      <c r="BD626" s="3559"/>
      <c r="BE626" s="3559"/>
      <c r="BF626" s="3559"/>
      <c r="BG626" s="3559"/>
      <c r="BH626" s="3559"/>
      <c r="BI626" s="3559"/>
      <c r="BJ626" s="3559"/>
      <c r="BK626" s="3559"/>
      <c r="BL626" s="3559"/>
      <c r="BM626" s="3559"/>
      <c r="BN626" s="3559"/>
      <c r="BO626" s="3559"/>
      <c r="BP626" s="3559"/>
      <c r="BQ626" s="3559"/>
      <c r="BR626" s="3559"/>
      <c r="BS626" s="3559"/>
      <c r="BT626" s="3559"/>
      <c r="BU626" s="3559"/>
      <c r="BV626" s="3559"/>
      <c r="BW626" s="3559"/>
      <c r="BX626" s="3559"/>
      <c r="BY626" s="3559"/>
      <c r="BZ626" s="3559"/>
      <c r="CA626" s="3559"/>
      <c r="CB626" s="3559"/>
      <c r="CC626" s="3559"/>
      <c r="CD626" s="3559"/>
      <c r="CE626" s="3559"/>
      <c r="CF626" s="3559"/>
      <c r="CG626" s="3559"/>
      <c r="CH626" s="3559"/>
      <c r="CI626" s="3559"/>
      <c r="CJ626" s="3559"/>
      <c r="CK626" s="3559"/>
      <c r="CL626" s="3559"/>
      <c r="CM626" s="3559"/>
      <c r="CN626" s="3559"/>
      <c r="CO626" s="3559"/>
      <c r="CP626" s="3559"/>
      <c r="CQ626" s="3559"/>
      <c r="CR626" s="3559"/>
      <c r="CS626" s="3559"/>
      <c r="CT626" s="3559"/>
      <c r="CU626" s="3559"/>
      <c r="CV626" s="3559"/>
      <c r="CW626" s="3559"/>
      <c r="CX626" s="3559"/>
      <c r="CY626" s="3559"/>
      <c r="CZ626" s="3559"/>
      <c r="DA626" s="3559"/>
      <c r="DB626" s="3559"/>
      <c r="DC626" s="3559"/>
      <c r="DD626" s="3561"/>
      <c r="DE626" s="3561"/>
      <c r="DF626" s="3561"/>
      <c r="DG626" s="3453"/>
      <c r="DH626" s="3453"/>
      <c r="DI626" s="3453"/>
      <c r="DJ626" s="3453"/>
      <c r="DK626" s="3453"/>
      <c r="DL626" s="3453"/>
      <c r="DM626" s="3453"/>
      <c r="DN626" s="3453"/>
      <c r="DO626" s="3453"/>
      <c r="DP626" s="3453"/>
      <c r="DQ626" s="3453"/>
      <c r="DR626" s="3453"/>
      <c r="DS626" s="3453"/>
      <c r="DT626" s="3453"/>
      <c r="DU626" s="3453"/>
      <c r="DV626" s="3453"/>
      <c r="DW626" s="3453"/>
      <c r="DX626" s="3453"/>
      <c r="DY626" s="3453"/>
      <c r="DZ626" s="3453"/>
      <c r="EA626" s="3453"/>
      <c r="EB626" s="3453"/>
      <c r="EC626" s="3453"/>
      <c r="ED626" s="3453"/>
      <c r="EE626" s="3453"/>
      <c r="EF626" s="3453"/>
      <c r="EG626" s="3453"/>
      <c r="EH626" s="3453"/>
      <c r="EI626" s="3453"/>
      <c r="EJ626" s="3453"/>
      <c r="EK626" s="3453"/>
      <c r="EL626" s="3453"/>
      <c r="EM626" s="3453"/>
      <c r="EN626" s="3453"/>
      <c r="EO626" s="3453"/>
      <c r="EP626" s="3453"/>
      <c r="EQ626" s="3453"/>
      <c r="ER626" s="3453"/>
      <c r="ES626" s="3453"/>
      <c r="ET626" s="3453"/>
      <c r="EU626" s="3453"/>
      <c r="EV626" s="3453"/>
      <c r="EW626" s="3453"/>
      <c r="EX626" s="3453"/>
      <c r="EY626" s="3453"/>
      <c r="EZ626" s="3453"/>
      <c r="FA626" s="3453"/>
      <c r="FB626" s="3453"/>
      <c r="FC626" s="3453"/>
      <c r="FD626" s="3453"/>
      <c r="FE626" s="3453"/>
      <c r="FF626" s="3453"/>
      <c r="FG626" s="3453"/>
      <c r="FH626" s="3453"/>
      <c r="FI626" s="3453"/>
      <c r="FJ626" s="3453"/>
      <c r="FK626" s="3453"/>
      <c r="FL626" s="3453"/>
      <c r="FM626" s="3453"/>
      <c r="FN626" s="3453"/>
      <c r="FO626" s="3453"/>
      <c r="FP626" s="3453"/>
      <c r="FQ626" s="3453"/>
      <c r="FR626" s="3453"/>
      <c r="FS626" s="3453"/>
      <c r="FT626" s="3453"/>
      <c r="FU626" s="3453"/>
      <c r="FV626" s="3453"/>
      <c r="FW626" s="3453"/>
      <c r="FX626" s="3453"/>
      <c r="FY626" s="3453"/>
      <c r="FZ626" s="3453"/>
      <c r="GA626" s="3453"/>
      <c r="GB626" s="3453"/>
      <c r="GC626" s="3453"/>
      <c r="GD626" s="3453"/>
      <c r="GE626" s="3453"/>
      <c r="GF626" s="3453"/>
      <c r="GG626" s="3453"/>
      <c r="GH626" s="3453"/>
      <c r="GI626" s="3453"/>
      <c r="GJ626" s="3453"/>
      <c r="GK626" s="3453"/>
      <c r="GL626" s="3453"/>
      <c r="GP626" s="291"/>
      <c r="GQ626" s="291"/>
      <c r="GR626" s="291"/>
      <c r="GS626" s="291"/>
      <c r="GT626" s="291"/>
      <c r="GU626" s="291"/>
      <c r="GV626" s="291"/>
      <c r="GW626" s="291"/>
      <c r="GX626" s="291"/>
      <c r="GY626" s="291"/>
      <c r="GZ626" s="291"/>
      <c r="HA626" s="291"/>
      <c r="HB626" s="291"/>
      <c r="HC626" s="291"/>
      <c r="HD626" s="291"/>
      <c r="HE626" s="291"/>
      <c r="HF626" s="291"/>
      <c r="HG626" s="291"/>
      <c r="HH626" s="291"/>
      <c r="HI626" s="291"/>
      <c r="HJ626" s="291"/>
      <c r="HK626" s="291"/>
      <c r="HL626" s="291"/>
      <c r="HM626" s="291"/>
      <c r="HN626" s="291"/>
      <c r="HO626" s="291"/>
      <c r="HP626" s="291"/>
      <c r="HQ626" s="291"/>
      <c r="HR626" s="291"/>
      <c r="HS626" s="291"/>
      <c r="HT626" s="291"/>
      <c r="HU626" s="291"/>
      <c r="HV626" s="291"/>
      <c r="HW626" s="291"/>
      <c r="HX626" s="291"/>
      <c r="HY626" s="291"/>
      <c r="HZ626" s="291"/>
      <c r="IA626" s="291"/>
      <c r="IB626" s="291"/>
      <c r="IC626" s="291"/>
      <c r="ID626" s="291"/>
      <c r="IE626" s="291"/>
      <c r="IF626" s="291"/>
      <c r="IG626" s="291"/>
      <c r="IH626" s="291"/>
      <c r="II626" s="291"/>
      <c r="IJ626" s="291"/>
      <c r="IK626" s="291"/>
      <c r="IL626" s="291"/>
      <c r="IM626" s="291"/>
      <c r="IN626" s="291"/>
      <c r="IO626" s="291"/>
      <c r="IP626" s="291"/>
      <c r="IQ626" s="291"/>
      <c r="IR626" s="291"/>
      <c r="IS626" s="291"/>
      <c r="IT626" s="291"/>
      <c r="IU626" s="291"/>
    </row>
    <row r="627" spans="1:256" s="290" customFormat="1" ht="18" customHeight="1" x14ac:dyDescent="0.2">
      <c r="A627" s="3562" t="s">
        <v>3988</v>
      </c>
      <c r="B627" s="3435" t="s">
        <v>3802</v>
      </c>
      <c r="C627" s="3457" t="s">
        <v>1009</v>
      </c>
      <c r="D627" s="3436" t="s">
        <v>186</v>
      </c>
      <c r="E627" s="3455" t="s">
        <v>3803</v>
      </c>
      <c r="F627" s="3469">
        <v>44256</v>
      </c>
      <c r="G627" s="3463">
        <f t="shared" ca="1" si="22"/>
        <v>29</v>
      </c>
      <c r="H627" s="3457" t="s">
        <v>1280</v>
      </c>
      <c r="I627" s="3434"/>
      <c r="J627" s="3434"/>
      <c r="K627" s="3434" t="s">
        <v>3904</v>
      </c>
      <c r="L627" s="3434" t="s">
        <v>3904</v>
      </c>
      <c r="M627" s="3434" t="s">
        <v>3904</v>
      </c>
      <c r="N627" s="3434" t="s">
        <v>2796</v>
      </c>
      <c r="O627" s="3434" t="s">
        <v>2796</v>
      </c>
      <c r="P627" s="3434" t="s">
        <v>2796</v>
      </c>
      <c r="Q627" s="1933"/>
      <c r="R627" s="3401"/>
      <c r="S627" s="4"/>
      <c r="T627" s="11"/>
      <c r="U627" s="3559"/>
      <c r="V627" s="3559"/>
      <c r="W627" s="3559"/>
      <c r="X627" s="3559"/>
      <c r="Y627" s="3559"/>
      <c r="Z627" s="3559"/>
      <c r="AA627" s="3559"/>
      <c r="AB627" s="3559"/>
      <c r="AC627" s="3559"/>
      <c r="AD627" s="3559"/>
      <c r="AE627" s="3559"/>
      <c r="AF627" s="3559"/>
      <c r="AG627" s="3559"/>
      <c r="AH627" s="3559"/>
      <c r="AI627" s="3559"/>
      <c r="AJ627" s="3559"/>
      <c r="AK627" s="3559"/>
      <c r="AL627" s="3559"/>
      <c r="AM627" s="3559"/>
      <c r="AN627" s="3559"/>
      <c r="AO627" s="3559"/>
      <c r="AP627" s="3559"/>
      <c r="AQ627" s="3559"/>
      <c r="AR627" s="3559"/>
      <c r="AS627" s="3559"/>
      <c r="AT627" s="3559"/>
      <c r="AU627" s="3559"/>
      <c r="AV627" s="3559"/>
      <c r="AW627" s="3559"/>
      <c r="AX627" s="3559"/>
      <c r="AY627" s="3559"/>
      <c r="AZ627" s="3559"/>
      <c r="BA627" s="3559"/>
      <c r="BB627" s="3559"/>
      <c r="BC627" s="3559"/>
      <c r="BD627" s="3559"/>
      <c r="BE627" s="3559"/>
      <c r="BF627" s="3559"/>
      <c r="BG627" s="3559"/>
      <c r="BH627" s="3559"/>
      <c r="BI627" s="3559"/>
      <c r="BJ627" s="3559"/>
      <c r="BK627" s="3559"/>
      <c r="BL627" s="3559"/>
      <c r="BM627" s="3559"/>
      <c r="BN627" s="3559"/>
      <c r="BO627" s="3559"/>
      <c r="BP627" s="3559"/>
      <c r="BQ627" s="3559"/>
      <c r="BR627" s="3559"/>
      <c r="BS627" s="3559"/>
      <c r="BT627" s="3559"/>
      <c r="BU627" s="3559"/>
      <c r="BV627" s="3559"/>
      <c r="BW627" s="3559"/>
      <c r="BX627" s="3559"/>
      <c r="BY627" s="3559"/>
      <c r="BZ627" s="3559"/>
      <c r="CA627" s="3559"/>
      <c r="CB627" s="3559"/>
      <c r="CC627" s="3559"/>
      <c r="CD627" s="3559"/>
      <c r="CE627" s="3559"/>
      <c r="CF627" s="3559"/>
      <c r="CG627" s="3559"/>
      <c r="CH627" s="3559"/>
      <c r="CI627" s="3559"/>
      <c r="CJ627" s="3559"/>
      <c r="CK627" s="3559"/>
      <c r="CL627" s="3559"/>
      <c r="CM627" s="3559"/>
      <c r="CN627" s="3559"/>
      <c r="CO627" s="3559"/>
      <c r="CP627" s="3559"/>
      <c r="CQ627" s="3559"/>
      <c r="CR627" s="3559"/>
      <c r="CS627" s="3559"/>
      <c r="CT627" s="3559"/>
      <c r="CU627" s="3559"/>
      <c r="CV627" s="3559"/>
      <c r="CW627" s="3559"/>
      <c r="CX627" s="3559"/>
      <c r="CY627" s="3559"/>
      <c r="CZ627" s="3559"/>
      <c r="DA627" s="3559"/>
      <c r="DB627" s="3559"/>
      <c r="DC627" s="3559"/>
      <c r="DD627" s="3561"/>
      <c r="DE627" s="3561"/>
      <c r="DF627" s="3561"/>
      <c r="DG627" s="3453"/>
      <c r="DH627" s="3453"/>
      <c r="DI627" s="3453"/>
      <c r="DJ627" s="3453"/>
      <c r="DK627" s="3453"/>
      <c r="DL627" s="3453"/>
      <c r="DM627" s="3453"/>
      <c r="DN627" s="3453"/>
      <c r="DO627" s="3453"/>
      <c r="DP627" s="3453"/>
      <c r="DQ627" s="3453"/>
      <c r="DR627" s="3453"/>
      <c r="DS627" s="3453"/>
      <c r="DT627" s="3453"/>
      <c r="DU627" s="3453"/>
      <c r="DV627" s="3453"/>
      <c r="DW627" s="3453"/>
      <c r="DX627" s="3453"/>
      <c r="DY627" s="3453"/>
      <c r="DZ627" s="3453"/>
      <c r="EA627" s="3453"/>
      <c r="EB627" s="3453"/>
      <c r="EC627" s="3453"/>
      <c r="ED627" s="3453"/>
      <c r="EE627" s="3453"/>
      <c r="EF627" s="3453"/>
      <c r="EG627" s="3453"/>
      <c r="EH627" s="3453"/>
      <c r="EI627" s="3453"/>
      <c r="EJ627" s="3453"/>
      <c r="EK627" s="3453"/>
      <c r="EL627" s="3453"/>
      <c r="EM627" s="3453"/>
      <c r="EN627" s="3453"/>
      <c r="EO627" s="3453"/>
      <c r="EP627" s="3453"/>
      <c r="EQ627" s="3453"/>
      <c r="ER627" s="3453"/>
      <c r="ES627" s="3453"/>
      <c r="ET627" s="3453"/>
      <c r="EU627" s="3453"/>
      <c r="EV627" s="3453"/>
      <c r="EW627" s="3453"/>
      <c r="EX627" s="3453"/>
      <c r="EY627" s="3453"/>
      <c r="EZ627" s="3453"/>
      <c r="FA627" s="3453"/>
      <c r="FB627" s="3453"/>
      <c r="FC627" s="3453"/>
      <c r="FD627" s="3453"/>
      <c r="FE627" s="3453"/>
      <c r="FF627" s="3453"/>
      <c r="FG627" s="3453"/>
      <c r="FH627" s="3453"/>
      <c r="FI627" s="3453"/>
      <c r="FJ627" s="3453"/>
      <c r="FK627" s="3453"/>
      <c r="FL627" s="3453"/>
      <c r="FM627" s="3453"/>
      <c r="FN627" s="3453"/>
      <c r="FO627" s="3453"/>
      <c r="FP627" s="3453"/>
      <c r="FQ627" s="3453"/>
      <c r="FR627" s="3453"/>
      <c r="FS627" s="3453"/>
      <c r="FT627" s="3453"/>
      <c r="FU627" s="3453"/>
      <c r="FV627" s="3453"/>
      <c r="FW627" s="3453"/>
      <c r="FX627" s="3453"/>
      <c r="FY627" s="3453"/>
      <c r="FZ627" s="3453"/>
      <c r="GA627" s="3453"/>
      <c r="GB627" s="3453"/>
      <c r="GC627" s="3453"/>
      <c r="GD627" s="3453"/>
      <c r="GE627" s="3453"/>
      <c r="GF627" s="3453"/>
      <c r="GG627" s="3453"/>
      <c r="GH627" s="3453"/>
      <c r="GI627" s="3453"/>
      <c r="GJ627" s="3453"/>
      <c r="GK627" s="3453"/>
      <c r="GL627" s="3453"/>
    </row>
    <row r="628" spans="1:256" s="98" customFormat="1" ht="18" customHeight="1" x14ac:dyDescent="0.2">
      <c r="A628" s="3562" t="s">
        <v>3988</v>
      </c>
      <c r="B628" s="3435">
        <v>79</v>
      </c>
      <c r="C628" s="3457" t="s">
        <v>3289</v>
      </c>
      <c r="D628" s="3436" t="s">
        <v>186</v>
      </c>
      <c r="E628" s="3455" t="s">
        <v>3803</v>
      </c>
      <c r="F628" s="3469">
        <v>44256</v>
      </c>
      <c r="G628" s="3463">
        <f t="shared" ca="1" si="22"/>
        <v>29</v>
      </c>
      <c r="H628" s="3457" t="s">
        <v>1280</v>
      </c>
      <c r="I628" s="3434"/>
      <c r="J628" s="3434"/>
      <c r="K628" s="3434" t="s">
        <v>3904</v>
      </c>
      <c r="L628" s="3434" t="s">
        <v>3904</v>
      </c>
      <c r="M628" s="3434" t="s">
        <v>3904</v>
      </c>
      <c r="N628" s="3434" t="s">
        <v>2796</v>
      </c>
      <c r="O628" s="3434" t="s">
        <v>2796</v>
      </c>
      <c r="P628" s="3434" t="s">
        <v>2796</v>
      </c>
      <c r="Q628" s="1933"/>
      <c r="R628" s="3401"/>
      <c r="S628" s="4"/>
      <c r="T628" s="11"/>
      <c r="U628" s="3397"/>
      <c r="V628" s="3397"/>
      <c r="W628" s="3397"/>
      <c r="X628" s="3397"/>
      <c r="Y628" s="3397"/>
      <c r="Z628" s="3397"/>
      <c r="AA628" s="3397"/>
      <c r="AB628" s="3397"/>
      <c r="AC628" s="3397"/>
      <c r="AD628" s="3397"/>
      <c r="AE628" s="3397"/>
      <c r="AF628" s="3397"/>
      <c r="AG628" s="3397"/>
      <c r="AH628" s="3397"/>
      <c r="AI628" s="3397"/>
      <c r="AJ628" s="3397"/>
      <c r="AK628" s="3397"/>
      <c r="AL628" s="3397"/>
      <c r="AM628" s="3397"/>
      <c r="AN628" s="3397"/>
      <c r="AO628" s="3397"/>
      <c r="AP628" s="3397"/>
      <c r="AQ628" s="3397"/>
      <c r="AR628" s="3397"/>
      <c r="AS628" s="3397"/>
      <c r="AT628" s="3397"/>
      <c r="AU628" s="3397"/>
      <c r="AV628" s="3397"/>
      <c r="AW628" s="3397"/>
      <c r="AX628" s="3397"/>
      <c r="AY628" s="3397"/>
      <c r="AZ628" s="3397"/>
      <c r="BA628" s="3397"/>
      <c r="BB628" s="3397"/>
      <c r="BC628" s="3397"/>
      <c r="BD628" s="3397"/>
      <c r="BE628" s="3397"/>
      <c r="BF628" s="3397"/>
      <c r="BG628" s="3397"/>
      <c r="BH628" s="3397"/>
      <c r="BI628" s="3397"/>
      <c r="BJ628" s="3397"/>
      <c r="BK628" s="3397"/>
      <c r="BL628" s="3397"/>
      <c r="BM628" s="3397"/>
      <c r="BN628" s="3397"/>
      <c r="BO628" s="3397"/>
      <c r="BP628" s="3397"/>
      <c r="BQ628" s="3397"/>
      <c r="BR628" s="3397"/>
      <c r="BS628" s="3397"/>
      <c r="BT628" s="3397"/>
      <c r="BU628" s="3397"/>
      <c r="BV628" s="3397"/>
      <c r="BW628" s="3397"/>
      <c r="BX628" s="3397"/>
      <c r="BY628" s="3397"/>
      <c r="BZ628" s="3397"/>
      <c r="CA628" s="3397"/>
      <c r="CB628" s="3397"/>
      <c r="CC628" s="3397"/>
      <c r="CD628" s="3397"/>
      <c r="CE628" s="3397"/>
      <c r="CF628" s="3397"/>
      <c r="CG628" s="3397"/>
      <c r="CH628" s="3397"/>
      <c r="CI628" s="3397"/>
      <c r="CJ628" s="3397"/>
      <c r="CK628" s="3397"/>
      <c r="CL628" s="3397"/>
      <c r="CM628" s="3397"/>
      <c r="CN628" s="3397"/>
      <c r="CO628" s="3397"/>
      <c r="CP628" s="3397"/>
      <c r="CQ628" s="3397"/>
      <c r="CR628" s="3397"/>
      <c r="CS628" s="3397"/>
      <c r="CT628" s="3397"/>
      <c r="CU628" s="3397"/>
      <c r="CV628" s="3397"/>
      <c r="CW628" s="3397"/>
      <c r="CX628" s="3397"/>
      <c r="CY628" s="3397"/>
      <c r="CZ628" s="3397"/>
      <c r="DA628" s="3397"/>
      <c r="DB628" s="3397"/>
      <c r="DC628" s="3397"/>
      <c r="DD628" s="3398"/>
      <c r="DE628" s="3398"/>
      <c r="DF628" s="3398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</row>
    <row r="629" spans="1:256" s="12" customFormat="1" ht="18" customHeight="1" x14ac:dyDescent="0.2">
      <c r="A629" s="3562" t="s">
        <v>4020</v>
      </c>
      <c r="B629" s="3435">
        <v>1701</v>
      </c>
      <c r="C629" s="3457" t="s">
        <v>2746</v>
      </c>
      <c r="D629" s="3436" t="s">
        <v>315</v>
      </c>
      <c r="E629" s="3617" t="s">
        <v>3978</v>
      </c>
      <c r="F629" s="1891">
        <v>42887</v>
      </c>
      <c r="G629" s="1815">
        <f ca="1">(YEAR(NOW())-YEAR(F629))*12+MONTH(NOW())-MONTH(F629)</f>
        <v>74</v>
      </c>
      <c r="H629" s="1872" t="s">
        <v>1280</v>
      </c>
      <c r="I629" s="1919" t="s">
        <v>1452</v>
      </c>
      <c r="J629" s="1919" t="s">
        <v>1535</v>
      </c>
      <c r="K629" s="3494" t="s">
        <v>1741</v>
      </c>
      <c r="L629" s="3494" t="s">
        <v>1741</v>
      </c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98"/>
      <c r="AS629" s="98"/>
      <c r="AT629" s="98"/>
      <c r="AU629" s="98"/>
      <c r="AV629" s="98"/>
      <c r="AW629" s="98"/>
      <c r="AX629" s="98"/>
      <c r="AY629" s="98"/>
      <c r="AZ629" s="98"/>
      <c r="BA629" s="98"/>
      <c r="BB629" s="98"/>
      <c r="BC629" s="98"/>
      <c r="BD629" s="98"/>
      <c r="BE629" s="98"/>
      <c r="BF629" s="98"/>
      <c r="BG629" s="98"/>
      <c r="BH629" s="98"/>
      <c r="BI629" s="98"/>
      <c r="BJ629" s="98"/>
      <c r="BK629" s="98"/>
      <c r="BL629" s="98"/>
      <c r="BM629" s="98"/>
      <c r="BN629" s="98"/>
      <c r="BO629" s="98"/>
      <c r="BP629" s="98"/>
      <c r="BQ629" s="98"/>
      <c r="BR629" s="98"/>
      <c r="BS629" s="98"/>
      <c r="BT629" s="98"/>
      <c r="BU629" s="98"/>
      <c r="BV629" s="98"/>
      <c r="BW629" s="98"/>
      <c r="BX629" s="98"/>
      <c r="BY629" s="98"/>
      <c r="BZ629" s="98"/>
      <c r="CA629" s="98"/>
      <c r="CB629" s="98"/>
      <c r="CC629" s="98"/>
      <c r="CD629" s="98"/>
      <c r="CE629" s="98"/>
      <c r="CF629" s="98"/>
      <c r="CG629" s="98"/>
      <c r="CK629" s="98"/>
      <c r="CL629" s="98"/>
      <c r="CM629" s="98"/>
      <c r="CN629" s="98"/>
      <c r="CO629" s="98"/>
      <c r="CP629" s="98"/>
      <c r="CQ629" s="98"/>
      <c r="CR629" s="98"/>
      <c r="CS629" s="98"/>
      <c r="CT629" s="98"/>
      <c r="CU629" s="98"/>
      <c r="CV629" s="98"/>
      <c r="CW629" s="98"/>
      <c r="CX629" s="98"/>
      <c r="CY629" s="98"/>
      <c r="CZ629" s="98"/>
      <c r="DA629" s="98"/>
      <c r="DB629" s="98"/>
      <c r="DC629" s="98"/>
      <c r="DD629" s="98"/>
      <c r="DE629" s="98"/>
      <c r="DF629" s="98"/>
      <c r="DG629" s="98"/>
      <c r="DH629" s="98"/>
      <c r="DI629" s="98"/>
      <c r="DJ629" s="98"/>
      <c r="DK629" s="98"/>
      <c r="DL629" s="98"/>
      <c r="DM629" s="98"/>
      <c r="DN629" s="98"/>
      <c r="DO629" s="98"/>
      <c r="DP629" s="98"/>
      <c r="DQ629" s="98"/>
      <c r="DR629" s="98"/>
      <c r="DS629" s="98"/>
      <c r="DT629" s="98"/>
      <c r="DU629" s="98"/>
      <c r="DV629" s="98"/>
      <c r="DW629" s="98"/>
      <c r="DX629" s="98"/>
      <c r="DY629" s="98"/>
      <c r="DZ629" s="98"/>
      <c r="EA629" s="98"/>
      <c r="EB629" s="98"/>
      <c r="EC629" s="98"/>
      <c r="ED629" s="98"/>
      <c r="EE629" s="98"/>
      <c r="EF629" s="98"/>
      <c r="EG629" s="98"/>
      <c r="EH629" s="98"/>
      <c r="EI629" s="98"/>
      <c r="EJ629" s="98"/>
      <c r="EK629" s="98"/>
      <c r="EL629" s="98"/>
      <c r="EM629" s="98"/>
      <c r="EN629" s="98"/>
      <c r="EO629" s="98"/>
      <c r="EP629" s="98"/>
      <c r="EQ629" s="98"/>
      <c r="ER629" s="98"/>
      <c r="ES629" s="98"/>
      <c r="ET629" s="98"/>
      <c r="EU629" s="98"/>
      <c r="EV629" s="98"/>
      <c r="EW629" s="98"/>
      <c r="EX629" s="98"/>
      <c r="EY629" s="98"/>
      <c r="EZ629" s="98"/>
      <c r="FA629" s="98"/>
      <c r="FB629" s="98"/>
      <c r="FC629" s="98"/>
      <c r="FD629" s="98"/>
      <c r="FE629" s="98"/>
      <c r="FF629" s="98"/>
      <c r="FG629" s="98"/>
      <c r="FH629" s="98"/>
      <c r="FI629" s="98"/>
      <c r="FJ629" s="98"/>
      <c r="FK629" s="98"/>
      <c r="FL629" s="98"/>
      <c r="FM629" s="98"/>
      <c r="FN629" s="98"/>
      <c r="FO629" s="98"/>
      <c r="FP629" s="98"/>
      <c r="FQ629" s="98"/>
      <c r="FR629" s="98"/>
      <c r="FS629" s="98"/>
      <c r="FT629" s="98"/>
      <c r="FU629" s="98"/>
      <c r="FV629" s="98"/>
      <c r="FW629" s="98"/>
      <c r="FX629" s="98"/>
      <c r="FY629" s="98"/>
      <c r="FZ629" s="98"/>
      <c r="GA629" s="98"/>
      <c r="GB629" s="98"/>
      <c r="GC629" s="98"/>
      <c r="GD629" s="98"/>
      <c r="GE629" s="98"/>
      <c r="GF629" s="98"/>
      <c r="GG629" s="98"/>
      <c r="GH629" s="98"/>
      <c r="GI629" s="98"/>
      <c r="GJ629" s="98"/>
      <c r="GK629" s="98"/>
      <c r="GL629" s="98"/>
      <c r="GM629" s="98"/>
      <c r="GN629" s="98"/>
      <c r="GO629" s="98"/>
      <c r="GP629" s="98"/>
      <c r="GQ629" s="98"/>
      <c r="GR629" s="98"/>
      <c r="GS629" s="98"/>
      <c r="GT629" s="98"/>
      <c r="GU629" s="98"/>
      <c r="GV629" s="98"/>
      <c r="GW629" s="98"/>
      <c r="GX629" s="98"/>
      <c r="GY629" s="98"/>
      <c r="GZ629" s="98"/>
      <c r="HA629" s="98"/>
      <c r="HB629" s="98"/>
      <c r="HC629" s="98"/>
      <c r="HD629" s="98"/>
      <c r="HE629" s="98"/>
      <c r="HF629" s="98"/>
      <c r="HG629" s="98"/>
      <c r="HH629" s="98"/>
      <c r="HI629" s="98"/>
      <c r="HJ629" s="98"/>
      <c r="HK629" s="98"/>
      <c r="HL629" s="98"/>
      <c r="HM629" s="98"/>
      <c r="HN629" s="98"/>
      <c r="HO629" s="98"/>
      <c r="HP629" s="98"/>
      <c r="HQ629" s="98"/>
      <c r="HR629" s="98"/>
      <c r="HS629" s="98"/>
      <c r="HT629" s="98"/>
      <c r="HU629" s="98"/>
      <c r="HV629" s="98"/>
      <c r="HW629" s="98"/>
      <c r="HX629" s="98"/>
      <c r="HY629" s="98"/>
    </row>
    <row r="630" spans="1:256" s="12" customFormat="1" ht="18" customHeight="1" x14ac:dyDescent="0.2">
      <c r="A630" s="3562" t="s">
        <v>4020</v>
      </c>
      <c r="B630" s="3439">
        <v>1718</v>
      </c>
      <c r="C630" s="3454" t="s">
        <v>152</v>
      </c>
      <c r="D630" s="3436" t="s">
        <v>315</v>
      </c>
      <c r="E630" s="3617" t="s">
        <v>3978</v>
      </c>
      <c r="F630" s="1891">
        <v>42784</v>
      </c>
      <c r="G630" s="3479">
        <f ca="1">(YEAR(NOW())-YEAR(F630))*12+MONTH(NOW())-MONTH(F630)</f>
        <v>78</v>
      </c>
      <c r="H630" s="1872" t="s">
        <v>1281</v>
      </c>
      <c r="I630" s="1919" t="s">
        <v>807</v>
      </c>
      <c r="J630" s="1919" t="s">
        <v>1690</v>
      </c>
      <c r="K630" s="3494" t="s">
        <v>1741</v>
      </c>
      <c r="L630" s="3494" t="s">
        <v>1741</v>
      </c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98"/>
      <c r="AS630" s="98"/>
      <c r="AT630" s="98"/>
      <c r="AU630" s="98"/>
      <c r="AV630" s="98"/>
      <c r="AW630" s="98"/>
      <c r="AX630" s="98"/>
      <c r="AY630" s="98"/>
      <c r="AZ630" s="98"/>
      <c r="BA630" s="98"/>
      <c r="BB630" s="98"/>
      <c r="BC630" s="98"/>
      <c r="BD630" s="98"/>
      <c r="BE630" s="98"/>
      <c r="BF630" s="98"/>
      <c r="BG630" s="98"/>
      <c r="BH630" s="98"/>
      <c r="BI630" s="98"/>
      <c r="BJ630" s="98"/>
      <c r="BK630" s="98"/>
      <c r="BL630" s="98"/>
      <c r="BM630" s="98"/>
      <c r="BN630" s="98"/>
      <c r="BO630" s="98"/>
      <c r="BP630" s="98"/>
      <c r="BQ630" s="98"/>
      <c r="BR630" s="98"/>
      <c r="BS630" s="98"/>
      <c r="BT630" s="98"/>
      <c r="BU630" s="98"/>
      <c r="BV630" s="98"/>
      <c r="BW630" s="98"/>
      <c r="BX630" s="98"/>
      <c r="BY630" s="98"/>
      <c r="BZ630" s="98"/>
      <c r="CA630" s="98"/>
      <c r="CB630" s="98"/>
      <c r="CC630" s="98"/>
      <c r="CD630" s="98"/>
      <c r="CE630" s="98"/>
      <c r="CF630" s="98"/>
      <c r="CG630" s="98"/>
      <c r="CH630" s="98"/>
      <c r="CI630" s="98"/>
      <c r="CJ630" s="98"/>
      <c r="FT630" s="98"/>
      <c r="FU630" s="98"/>
      <c r="FV630" s="98"/>
      <c r="FW630" s="98"/>
      <c r="FX630" s="98"/>
      <c r="FY630" s="98"/>
      <c r="FZ630" s="98"/>
      <c r="GA630" s="98"/>
      <c r="GB630" s="98"/>
      <c r="GC630" s="98"/>
      <c r="GD630" s="98"/>
      <c r="GE630" s="98"/>
      <c r="GF630" s="98"/>
      <c r="GG630" s="98"/>
      <c r="GH630" s="98"/>
      <c r="GI630" s="98"/>
      <c r="GJ630" s="98"/>
      <c r="GK630" s="98"/>
      <c r="GL630" s="98"/>
      <c r="GM630" s="98"/>
      <c r="GN630" s="98"/>
      <c r="GO630" s="98"/>
      <c r="GP630" s="98"/>
      <c r="GQ630" s="98"/>
      <c r="GR630" s="98"/>
      <c r="GS630" s="98"/>
      <c r="GT630" s="98"/>
      <c r="GU630" s="98"/>
      <c r="GV630" s="98"/>
      <c r="GW630" s="98"/>
      <c r="GX630" s="98"/>
      <c r="GY630" s="98"/>
      <c r="GZ630" s="98"/>
      <c r="HA630" s="98"/>
      <c r="HB630" s="98"/>
      <c r="HC630" s="98"/>
      <c r="HD630" s="98"/>
      <c r="HE630" s="98"/>
      <c r="HF630" s="98"/>
      <c r="HG630" s="98"/>
      <c r="HH630" s="98"/>
      <c r="HI630" s="98"/>
      <c r="HJ630" s="98"/>
      <c r="HK630" s="98"/>
      <c r="HL630" s="98"/>
      <c r="HM630" s="98"/>
      <c r="HN630" s="98"/>
      <c r="HO630" s="98"/>
      <c r="HP630" s="98"/>
      <c r="HQ630" s="98"/>
      <c r="HR630" s="98"/>
      <c r="HS630" s="98"/>
      <c r="HT630" s="98"/>
      <c r="HU630" s="98"/>
      <c r="HV630" s="98"/>
      <c r="HW630" s="98"/>
      <c r="HX630" s="98"/>
      <c r="HY630" s="98"/>
    </row>
    <row r="631" spans="1:256" s="290" customFormat="1" ht="18" customHeight="1" x14ac:dyDescent="0.2">
      <c r="A631" s="3562" t="s">
        <v>4020</v>
      </c>
      <c r="B631" s="3435">
        <v>1823</v>
      </c>
      <c r="C631" s="3457" t="s">
        <v>3977</v>
      </c>
      <c r="D631" s="3436" t="s">
        <v>315</v>
      </c>
      <c r="E631" s="3617" t="s">
        <v>3978</v>
      </c>
      <c r="F631" s="3465">
        <v>43198</v>
      </c>
      <c r="G631" s="3459">
        <f ca="1">(YEAR(NOW())-YEAR(F631))*12+MONTH(NOW())-MONTH(F631)</f>
        <v>64</v>
      </c>
      <c r="H631" s="1880" t="s">
        <v>1281</v>
      </c>
      <c r="I631" s="1933" t="s">
        <v>2138</v>
      </c>
      <c r="J631" s="1933" t="s">
        <v>1690</v>
      </c>
      <c r="K631" s="3494" t="s">
        <v>1741</v>
      </c>
      <c r="L631" s="3494" t="s">
        <v>1741</v>
      </c>
      <c r="CK631" s="3428"/>
      <c r="CL631" s="3428"/>
      <c r="CM631" s="3428"/>
      <c r="CN631" s="3428"/>
      <c r="CO631" s="3428"/>
      <c r="CP631" s="3428"/>
      <c r="CQ631" s="3428"/>
      <c r="CR631" s="3428"/>
      <c r="CS631" s="3428"/>
      <c r="CT631" s="3428"/>
      <c r="CU631" s="3428"/>
      <c r="CV631" s="3428"/>
      <c r="CW631" s="3428"/>
      <c r="CX631" s="3428"/>
      <c r="CY631" s="3428"/>
      <c r="CZ631" s="3428"/>
      <c r="DA631" s="3428"/>
      <c r="DB631" s="3428"/>
      <c r="DC631" s="3428"/>
      <c r="DD631" s="3428"/>
      <c r="DE631" s="3428"/>
      <c r="DF631" s="3428"/>
      <c r="DG631" s="3428"/>
      <c r="DH631" s="3428"/>
      <c r="DI631" s="3428"/>
      <c r="DJ631" s="3428"/>
      <c r="DK631" s="3428"/>
      <c r="DL631" s="3428"/>
      <c r="DM631" s="3428"/>
      <c r="DN631" s="3428"/>
      <c r="DO631" s="3428"/>
      <c r="DP631" s="3428"/>
      <c r="DQ631" s="3428"/>
      <c r="DR631" s="3428"/>
      <c r="DS631" s="3428"/>
      <c r="DT631" s="3428"/>
      <c r="DU631" s="3428"/>
      <c r="DV631" s="3428"/>
      <c r="DW631" s="3428"/>
      <c r="DX631" s="3428"/>
      <c r="DY631" s="3428"/>
      <c r="DZ631" s="3428"/>
      <c r="EA631" s="3428"/>
      <c r="EB631" s="3428"/>
      <c r="EC631" s="3428"/>
      <c r="ED631" s="3428"/>
      <c r="EE631" s="3428"/>
      <c r="EF631" s="3428"/>
      <c r="EG631" s="3428"/>
      <c r="EH631" s="3428"/>
      <c r="EI631" s="3428"/>
      <c r="EJ631" s="3428"/>
      <c r="EK631" s="3428"/>
      <c r="EL631" s="3428"/>
      <c r="EM631" s="3428"/>
      <c r="EN631" s="3428"/>
      <c r="EO631" s="3428"/>
      <c r="EP631" s="3428"/>
      <c r="EQ631" s="3428"/>
      <c r="ER631" s="3428"/>
      <c r="ES631" s="3428"/>
      <c r="ET631" s="3428"/>
      <c r="EU631" s="3428"/>
      <c r="EV631" s="3428"/>
      <c r="EW631" s="3428"/>
      <c r="EX631" s="3428"/>
      <c r="EY631" s="3428"/>
      <c r="EZ631" s="3428"/>
      <c r="FA631" s="3428"/>
      <c r="FB631" s="3428"/>
      <c r="FC631" s="3428"/>
      <c r="FD631" s="3428"/>
      <c r="FE631" s="3428"/>
      <c r="FF631" s="3428"/>
      <c r="FG631" s="3428"/>
      <c r="FH631" s="3428"/>
      <c r="FI631" s="3428"/>
      <c r="FJ631" s="3428"/>
      <c r="FK631" s="3428"/>
      <c r="FL631" s="3428"/>
      <c r="FM631" s="3428"/>
      <c r="FN631" s="3428"/>
      <c r="FO631" s="3428"/>
      <c r="FP631" s="3428"/>
    </row>
    <row r="632" spans="1:256" s="290" customFormat="1" ht="18" customHeight="1" x14ac:dyDescent="0.2">
      <c r="A632" s="3562" t="s">
        <v>4020</v>
      </c>
      <c r="B632" s="3435">
        <v>1906</v>
      </c>
      <c r="C632" s="3457" t="s">
        <v>1675</v>
      </c>
      <c r="D632" s="3436" t="s">
        <v>196</v>
      </c>
      <c r="E632" s="3617" t="s">
        <v>3978</v>
      </c>
      <c r="F632" s="1891">
        <v>43510</v>
      </c>
      <c r="G632" s="2034">
        <f ca="1">(YEAR(NOW())-YEAR(F632))*12+MONTH(NOW())-MONTH(F632)</f>
        <v>54</v>
      </c>
      <c r="H632" s="1872" t="s">
        <v>1281</v>
      </c>
      <c r="I632" s="1919" t="s">
        <v>1030</v>
      </c>
      <c r="J632" s="1999" t="s">
        <v>2432</v>
      </c>
      <c r="K632" s="3494" t="s">
        <v>1741</v>
      </c>
      <c r="L632" s="3494" t="s">
        <v>1741</v>
      </c>
    </row>
    <row r="633" spans="1:256" s="290" customFormat="1" ht="18" customHeight="1" x14ac:dyDescent="0.2">
      <c r="A633" s="3562" t="s">
        <v>4020</v>
      </c>
      <c r="B633" s="3435" t="s">
        <v>797</v>
      </c>
      <c r="C633" s="3454" t="s">
        <v>636</v>
      </c>
      <c r="D633" s="3436" t="s">
        <v>315</v>
      </c>
      <c r="E633" s="3617" t="s">
        <v>3978</v>
      </c>
      <c r="F633" s="3465">
        <v>40959</v>
      </c>
      <c r="G633" s="3460">
        <f ca="1">(YEAR(NOW())-YEAR(F633))*12+MONTH(NOW())-MONTH(F633)</f>
        <v>138</v>
      </c>
      <c r="H633" s="1880" t="s">
        <v>1281</v>
      </c>
      <c r="I633" s="1933" t="s">
        <v>221</v>
      </c>
      <c r="J633" s="1888"/>
      <c r="K633" s="3494" t="s">
        <v>1741</v>
      </c>
      <c r="L633" s="3494" t="s">
        <v>1741</v>
      </c>
      <c r="CI633" s="98"/>
      <c r="CJ633" s="98"/>
      <c r="CK633" s="291"/>
      <c r="CL633" s="291"/>
      <c r="CM633" s="291"/>
      <c r="CN633" s="291"/>
      <c r="CO633" s="291"/>
      <c r="CP633" s="291"/>
      <c r="CQ633" s="291"/>
      <c r="CR633" s="291"/>
      <c r="CS633" s="291"/>
      <c r="CT633" s="291"/>
      <c r="CU633" s="291"/>
      <c r="CV633" s="291"/>
      <c r="CW633" s="291"/>
      <c r="CX633" s="291"/>
      <c r="CY633" s="291"/>
      <c r="CZ633" s="291"/>
      <c r="DA633" s="291"/>
      <c r="DB633" s="291"/>
      <c r="DC633" s="291"/>
      <c r="DD633" s="291"/>
      <c r="DE633" s="291"/>
      <c r="DF633" s="291"/>
      <c r="DG633" s="291"/>
      <c r="DH633" s="291"/>
      <c r="DI633" s="291"/>
      <c r="DJ633" s="291"/>
      <c r="DK633" s="291"/>
      <c r="DL633" s="291"/>
      <c r="DM633" s="291"/>
      <c r="DN633" s="291"/>
      <c r="DO633" s="291"/>
      <c r="DP633" s="291"/>
      <c r="DQ633" s="291"/>
      <c r="DR633" s="291"/>
      <c r="DS633" s="291"/>
      <c r="DT633" s="291"/>
      <c r="DU633" s="291"/>
      <c r="DV633" s="291"/>
      <c r="DW633" s="291"/>
      <c r="DX633" s="291"/>
      <c r="DY633" s="291"/>
      <c r="DZ633" s="291"/>
      <c r="EA633" s="291"/>
      <c r="EB633" s="291"/>
      <c r="EC633" s="291"/>
      <c r="ED633" s="291"/>
      <c r="EE633" s="291"/>
      <c r="EF633" s="291"/>
      <c r="EG633" s="291"/>
      <c r="EH633" s="291"/>
      <c r="EI633" s="291"/>
      <c r="EJ633" s="291"/>
      <c r="EK633" s="291"/>
      <c r="EL633" s="291"/>
      <c r="EM633" s="291"/>
      <c r="EN633" s="291"/>
      <c r="EO633" s="291"/>
      <c r="EP633" s="291"/>
      <c r="EQ633" s="291"/>
      <c r="ER633" s="291"/>
      <c r="ES633" s="291"/>
      <c r="ET633" s="291"/>
      <c r="EU633" s="291"/>
      <c r="EV633" s="291"/>
      <c r="EW633" s="291"/>
      <c r="EX633" s="291"/>
      <c r="EY633" s="291"/>
      <c r="EZ633" s="291"/>
      <c r="FA633" s="291"/>
      <c r="FB633" s="291"/>
      <c r="FC633" s="291"/>
      <c r="FD633" s="291"/>
      <c r="FE633" s="291"/>
      <c r="FF633" s="291"/>
      <c r="FG633" s="291"/>
      <c r="FH633" s="291"/>
      <c r="FI633" s="291"/>
      <c r="FJ633" s="291"/>
      <c r="FK633" s="291"/>
      <c r="FL633" s="291"/>
      <c r="FM633" s="291"/>
      <c r="FN633" s="291"/>
      <c r="FO633" s="291"/>
      <c r="FP633" s="291"/>
      <c r="FQ633" s="12"/>
      <c r="FR633" s="12"/>
      <c r="FS633" s="12"/>
    </row>
    <row r="634" spans="1:256" s="1315" customFormat="1" ht="31.5" customHeight="1" x14ac:dyDescent="0.2">
      <c r="A634" s="3562" t="s">
        <v>4020</v>
      </c>
      <c r="B634" s="3435" t="s">
        <v>3153</v>
      </c>
      <c r="C634" s="3619" t="s">
        <v>315</v>
      </c>
      <c r="D634" s="3620" t="s">
        <v>1593</v>
      </c>
      <c r="E634" s="3437" t="s">
        <v>3985</v>
      </c>
      <c r="F634" s="2091" t="e">
        <f ca="1">(YEAR(NOW())-YEAR(E634))*12+MONTH(NOW())-MONTH(E634)</f>
        <v>#VALUE!</v>
      </c>
      <c r="G634" s="1790" t="s">
        <v>1281</v>
      </c>
      <c r="H634" s="1932"/>
      <c r="I634" s="1790"/>
      <c r="J634" s="2328"/>
      <c r="K634" s="3621"/>
      <c r="L634" s="3621"/>
      <c r="M634" s="264" t="s">
        <v>2190</v>
      </c>
      <c r="N634" s="48" t="s">
        <v>1798</v>
      </c>
      <c r="O634" s="48" t="s">
        <v>1841</v>
      </c>
      <c r="P634" s="48" t="s">
        <v>2126</v>
      </c>
      <c r="Q634" s="48" t="s">
        <v>1734</v>
      </c>
      <c r="R634" s="1199"/>
      <c r="S634" s="1199"/>
      <c r="T634" s="1199"/>
      <c r="U634" s="1199"/>
      <c r="V634" s="1199"/>
      <c r="W634" s="1199"/>
      <c r="X634" s="1199"/>
      <c r="Y634" s="1199"/>
      <c r="Z634" s="1199"/>
      <c r="AA634" s="1199"/>
      <c r="AB634" s="1199"/>
      <c r="AC634" s="1199"/>
      <c r="AD634" s="1199"/>
      <c r="AE634" s="1199"/>
      <c r="AF634" s="1199"/>
      <c r="AG634" s="1199"/>
      <c r="AH634" s="1199"/>
      <c r="AI634" s="1199"/>
      <c r="AJ634" s="1199"/>
      <c r="AK634" s="1199"/>
      <c r="AL634" s="1199"/>
      <c r="AM634" s="1199"/>
      <c r="AN634" s="1199"/>
      <c r="AO634" s="1199"/>
      <c r="AP634" s="1199"/>
      <c r="AQ634" s="1199"/>
      <c r="AR634" s="1199"/>
      <c r="AS634" s="1199"/>
      <c r="AT634" s="1199"/>
      <c r="AU634" s="1199"/>
      <c r="AV634" s="1199"/>
      <c r="AW634" s="1199"/>
      <c r="AX634" s="1199"/>
      <c r="AY634" s="1199"/>
      <c r="AZ634" s="1199"/>
      <c r="BA634" s="1199"/>
      <c r="BB634" s="1199"/>
      <c r="BC634" s="1199"/>
      <c r="BD634" s="1199"/>
      <c r="BE634" s="1199"/>
      <c r="BF634" s="1199"/>
      <c r="BG634" s="1199"/>
      <c r="BH634" s="1199"/>
      <c r="BI634" s="1199"/>
      <c r="BJ634" s="1199"/>
      <c r="BK634" s="1199"/>
      <c r="BL634" s="1199"/>
      <c r="BM634" s="1199"/>
      <c r="BN634" s="1199"/>
      <c r="BO634" s="1199"/>
      <c r="BP634" s="1199"/>
      <c r="BQ634" s="1199"/>
      <c r="BR634" s="1199"/>
      <c r="BS634" s="1199"/>
      <c r="BT634" s="1199"/>
      <c r="BU634" s="1199"/>
      <c r="BV634" s="1199"/>
      <c r="BW634" s="1199"/>
      <c r="BX634" s="1199"/>
      <c r="BY634" s="1199"/>
      <c r="BZ634" s="1199"/>
      <c r="CA634" s="1199"/>
      <c r="CB634" s="1199"/>
      <c r="CC634" s="1199"/>
      <c r="CD634" s="1199"/>
      <c r="CE634" s="1199"/>
      <c r="CF634" s="1199"/>
      <c r="CG634" s="1199"/>
      <c r="CH634" s="1199"/>
      <c r="CI634" s="1199"/>
      <c r="CJ634" s="1199"/>
      <c r="CK634" s="1199"/>
      <c r="CL634" s="1199"/>
      <c r="CM634" s="1199"/>
      <c r="CN634" s="1199"/>
      <c r="CO634" s="1199"/>
      <c r="CP634" s="1199"/>
      <c r="CQ634" s="1199"/>
      <c r="CR634" s="1199"/>
      <c r="CS634" s="1199"/>
      <c r="CT634" s="1199"/>
      <c r="CU634" s="1199"/>
      <c r="CV634" s="1199"/>
      <c r="CW634" s="1199"/>
      <c r="CX634" s="1199"/>
      <c r="CY634" s="1199"/>
      <c r="CZ634" s="1199"/>
      <c r="DA634" s="1199"/>
      <c r="DB634" s="1199"/>
      <c r="DC634" s="1199"/>
      <c r="DD634" s="1199"/>
      <c r="DE634" s="1199"/>
      <c r="DF634" s="1199"/>
      <c r="DG634" s="1199"/>
      <c r="DH634" s="1199"/>
      <c r="DI634" s="1199"/>
      <c r="DJ634" s="1199"/>
      <c r="DK634" s="1199"/>
      <c r="DL634" s="1199"/>
      <c r="DM634" s="1199"/>
      <c r="DN634" s="1199"/>
      <c r="DO634" s="1199"/>
      <c r="DP634" s="1199"/>
      <c r="DQ634" s="1199"/>
      <c r="DR634" s="1199"/>
      <c r="DS634" s="1199"/>
      <c r="DT634" s="1199"/>
      <c r="DU634" s="1199"/>
      <c r="DV634" s="1199"/>
      <c r="DW634" s="1199"/>
      <c r="DX634" s="1199"/>
      <c r="DY634" s="1199"/>
      <c r="DZ634" s="1199"/>
      <c r="EA634" s="1199"/>
      <c r="EB634" s="1199"/>
      <c r="EC634" s="1199"/>
      <c r="ED634" s="1199"/>
      <c r="EE634" s="1593"/>
      <c r="EF634" s="1593"/>
      <c r="EG634" s="1209"/>
      <c r="EH634" s="1209"/>
      <c r="EI634" s="1209"/>
      <c r="EJ634" s="1209"/>
      <c r="EK634" s="1209"/>
      <c r="EL634" s="1209"/>
      <c r="EM634" s="1209"/>
      <c r="EN634" s="1209"/>
      <c r="EO634" s="1209"/>
      <c r="EP634" s="1209"/>
      <c r="EQ634" s="1209"/>
      <c r="ER634" s="1209"/>
      <c r="ES634" s="1209"/>
      <c r="ET634" s="1209"/>
      <c r="EU634" s="1209"/>
      <c r="EV634" s="1209"/>
      <c r="EW634" s="1209"/>
      <c r="EX634" s="1209"/>
      <c r="EY634" s="1209"/>
      <c r="EZ634" s="1209"/>
      <c r="FA634" s="1209"/>
      <c r="FB634" s="1209"/>
      <c r="FC634" s="1209"/>
      <c r="FD634" s="1209"/>
      <c r="FE634" s="1209"/>
      <c r="FF634" s="1209"/>
      <c r="FG634" s="1209"/>
      <c r="FH634" s="1209"/>
      <c r="FI634" s="1209"/>
      <c r="FJ634" s="1209"/>
      <c r="FK634" s="1209"/>
      <c r="FL634" s="1209"/>
      <c r="FM634" s="1209"/>
      <c r="FN634" s="1209"/>
      <c r="FO634" s="1209"/>
      <c r="FP634" s="1209"/>
      <c r="FQ634" s="1209"/>
      <c r="FR634" s="1209"/>
      <c r="FS634" s="1209"/>
      <c r="FT634" s="1209"/>
      <c r="FU634" s="1209"/>
      <c r="FV634" s="1209"/>
      <c r="FW634" s="1209"/>
      <c r="FX634" s="1209"/>
      <c r="FY634" s="1209"/>
      <c r="FZ634" s="1209"/>
      <c r="GA634" s="1209"/>
      <c r="GB634" s="1209"/>
      <c r="GC634" s="1209"/>
      <c r="GD634" s="1209"/>
      <c r="GE634" s="1209"/>
      <c r="GF634" s="1209"/>
      <c r="GG634" s="1209"/>
      <c r="GH634" s="1209"/>
      <c r="GI634" s="1209"/>
      <c r="GJ634" s="1209"/>
      <c r="GK634" s="1209"/>
      <c r="GL634" s="1209"/>
      <c r="GM634" s="1209"/>
      <c r="GN634" s="1209"/>
      <c r="GO634" s="1209"/>
      <c r="GP634" s="1209"/>
      <c r="GQ634" s="1209"/>
      <c r="GR634" s="1209"/>
      <c r="GS634" s="1209"/>
      <c r="GT634" s="1209"/>
      <c r="GU634" s="1209"/>
      <c r="GV634" s="1209"/>
      <c r="GW634" s="1209"/>
      <c r="GX634" s="1209"/>
      <c r="GY634" s="1209"/>
      <c r="GZ634" s="1209"/>
      <c r="HA634" s="1209"/>
      <c r="HB634" s="1209"/>
      <c r="HC634" s="1209"/>
      <c r="HD634" s="1209"/>
      <c r="HE634" s="1209"/>
      <c r="HF634" s="1209"/>
      <c r="HG634" s="1209"/>
      <c r="HH634" s="1209"/>
      <c r="HI634" s="1209"/>
      <c r="HJ634" s="1209"/>
      <c r="HK634" s="1209"/>
      <c r="HL634" s="1209"/>
      <c r="HM634" s="1209"/>
      <c r="HN634" s="1209"/>
      <c r="HO634" s="1209"/>
    </row>
    <row r="635" spans="1:256" s="12" customFormat="1" ht="30" customHeight="1" x14ac:dyDescent="0.2">
      <c r="A635" s="3389" t="s">
        <v>4030</v>
      </c>
      <c r="B635" s="1843">
        <v>2303</v>
      </c>
      <c r="C635" s="1880" t="s">
        <v>259</v>
      </c>
      <c r="D635" s="11" t="s">
        <v>257</v>
      </c>
      <c r="E635" s="3443"/>
      <c r="F635" s="3465">
        <v>44946</v>
      </c>
      <c r="G635" s="1888">
        <f t="shared" ref="G635:G645" ca="1" si="23">(YEAR(NOW())-YEAR(F635))*12+MONTH(NOW())-MONTH(F635)</f>
        <v>7</v>
      </c>
      <c r="H635" s="1880" t="s">
        <v>1280</v>
      </c>
      <c r="I635" s="1933" t="s">
        <v>4029</v>
      </c>
      <c r="J635" s="1933" t="s">
        <v>2955</v>
      </c>
      <c r="K635" s="3412" t="s">
        <v>1885</v>
      </c>
      <c r="L635" s="3412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98"/>
      <c r="AS635" s="98"/>
      <c r="AT635" s="98"/>
      <c r="AU635" s="98"/>
      <c r="AV635" s="98"/>
      <c r="AW635" s="98"/>
      <c r="AX635" s="98"/>
      <c r="AY635" s="98"/>
      <c r="AZ635" s="98"/>
      <c r="BA635" s="98"/>
      <c r="BB635" s="98"/>
      <c r="BC635" s="98"/>
      <c r="BD635" s="98"/>
      <c r="BE635" s="98"/>
      <c r="BF635" s="98"/>
      <c r="BG635" s="98"/>
      <c r="BH635" s="98"/>
      <c r="BI635" s="98"/>
      <c r="BJ635" s="98"/>
      <c r="BK635" s="98"/>
      <c r="BL635" s="98"/>
      <c r="BM635" s="98"/>
      <c r="BN635" s="98"/>
      <c r="BO635" s="98"/>
      <c r="BP635" s="98"/>
      <c r="BQ635" s="98"/>
      <c r="BR635" s="98"/>
      <c r="BS635" s="98"/>
      <c r="BT635" s="98"/>
      <c r="BU635" s="98"/>
      <c r="BV635" s="98"/>
      <c r="BW635" s="98"/>
      <c r="BX635" s="98"/>
      <c r="BY635" s="98"/>
      <c r="BZ635" s="98"/>
      <c r="CA635" s="98"/>
      <c r="CB635" s="98"/>
      <c r="CC635" s="98"/>
      <c r="CD635" s="98"/>
      <c r="CE635" s="98"/>
      <c r="CF635" s="98"/>
      <c r="CG635" s="98"/>
    </row>
    <row r="636" spans="1:256" s="12" customFormat="1" ht="25" customHeight="1" x14ac:dyDescent="0.2">
      <c r="A636" s="3389" t="s">
        <v>4033</v>
      </c>
      <c r="B636" s="3420" t="s">
        <v>1149</v>
      </c>
      <c r="C636" s="3447" t="s">
        <v>2839</v>
      </c>
      <c r="D636" s="3421" t="s">
        <v>257</v>
      </c>
      <c r="E636" s="3422" t="s">
        <v>3893</v>
      </c>
      <c r="F636" s="3468">
        <v>42736</v>
      </c>
      <c r="G636" s="3461">
        <f t="shared" ca="1" si="23"/>
        <v>79</v>
      </c>
      <c r="H636" s="3447"/>
      <c r="I636" s="3425"/>
      <c r="J636" s="3425"/>
      <c r="K636" s="1933" t="s">
        <v>4022</v>
      </c>
      <c r="L636" s="3425" t="s">
        <v>4010</v>
      </c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98"/>
      <c r="AS636" s="98"/>
      <c r="AT636" s="98"/>
      <c r="AU636" s="98"/>
      <c r="AV636" s="98"/>
      <c r="AW636" s="98"/>
      <c r="AX636" s="98"/>
      <c r="AY636" s="98"/>
      <c r="AZ636" s="98"/>
      <c r="BA636" s="98"/>
      <c r="BB636" s="98"/>
      <c r="BC636" s="98"/>
      <c r="BD636" s="98"/>
      <c r="BE636" s="98"/>
      <c r="BF636" s="98"/>
      <c r="BG636" s="98"/>
      <c r="BH636" s="98"/>
      <c r="BI636" s="98"/>
      <c r="BJ636" s="98"/>
      <c r="BK636" s="98"/>
      <c r="BL636" s="98"/>
      <c r="BM636" s="98"/>
      <c r="BN636" s="98"/>
      <c r="BO636" s="98"/>
      <c r="BP636" s="98"/>
      <c r="BQ636" s="98"/>
      <c r="BR636" s="98"/>
      <c r="BS636" s="98"/>
      <c r="BT636" s="98"/>
      <c r="BU636" s="98"/>
      <c r="BV636" s="98"/>
      <c r="BW636" s="98"/>
      <c r="BX636" s="98"/>
      <c r="BY636" s="98"/>
      <c r="BZ636" s="98"/>
      <c r="CA636" s="98"/>
      <c r="CB636" s="98"/>
      <c r="CC636" s="98"/>
      <c r="CD636" s="98"/>
      <c r="CE636" s="98"/>
      <c r="CF636" s="98"/>
      <c r="CG636" s="98"/>
      <c r="CH636" s="98"/>
      <c r="CI636" s="98"/>
      <c r="CJ636" s="98"/>
      <c r="CK636" s="1456"/>
      <c r="CL636" s="1456"/>
      <c r="CM636" s="1456"/>
      <c r="CN636" s="1456"/>
      <c r="CO636" s="1456"/>
      <c r="CP636" s="1456"/>
      <c r="CQ636" s="1456"/>
      <c r="CR636" s="1456"/>
      <c r="CS636" s="1456"/>
      <c r="CT636" s="1456"/>
      <c r="CU636" s="1456"/>
      <c r="CV636" s="1456"/>
      <c r="CW636" s="1456"/>
      <c r="CX636" s="1456"/>
      <c r="CY636" s="1456"/>
      <c r="CZ636" s="1456"/>
      <c r="DA636" s="1456"/>
      <c r="DB636" s="1456"/>
      <c r="DC636" s="1456"/>
      <c r="DD636" s="1456"/>
      <c r="DE636" s="1456"/>
      <c r="DF636" s="1456"/>
      <c r="DG636" s="1456"/>
      <c r="DH636" s="1456"/>
      <c r="DI636" s="1456"/>
      <c r="DJ636" s="1456"/>
      <c r="DK636" s="1456"/>
      <c r="DL636" s="1456"/>
      <c r="DM636" s="1456"/>
      <c r="DN636" s="1456"/>
      <c r="DO636" s="1456"/>
      <c r="DP636" s="1456"/>
      <c r="DQ636" s="1456"/>
      <c r="DR636" s="1456"/>
      <c r="DS636" s="1456"/>
      <c r="DT636" s="1456"/>
      <c r="DU636" s="1456"/>
      <c r="DV636" s="1456"/>
      <c r="DW636" s="1456"/>
      <c r="DX636" s="1456"/>
      <c r="DY636" s="1456"/>
      <c r="DZ636" s="1456"/>
      <c r="EA636" s="1456"/>
      <c r="EB636" s="1456"/>
      <c r="EC636" s="1456"/>
      <c r="ED636" s="1456"/>
      <c r="EE636" s="1456"/>
      <c r="EF636" s="1456"/>
      <c r="EG636" s="1456"/>
      <c r="EH636" s="1456"/>
      <c r="EI636" s="1456"/>
      <c r="EJ636" s="1456"/>
      <c r="EK636" s="1456"/>
      <c r="EL636" s="1456"/>
      <c r="EM636" s="1456"/>
      <c r="EN636" s="1456"/>
      <c r="EO636" s="1456"/>
      <c r="EP636" s="1456"/>
      <c r="EQ636" s="1456"/>
      <c r="ER636" s="1456"/>
      <c r="ES636" s="1456"/>
      <c r="ET636" s="1456"/>
      <c r="EU636" s="1456"/>
      <c r="EV636" s="1456"/>
      <c r="EW636" s="1456"/>
      <c r="EX636" s="1456"/>
      <c r="EY636" s="1456"/>
      <c r="EZ636" s="1456"/>
      <c r="FA636" s="1456"/>
      <c r="FB636" s="1456"/>
      <c r="FC636" s="1456"/>
      <c r="FD636" s="1456"/>
      <c r="FE636" s="1456"/>
      <c r="FF636" s="1456"/>
      <c r="FG636" s="1456"/>
      <c r="FH636" s="1456"/>
      <c r="FI636" s="1456"/>
      <c r="FJ636" s="1456"/>
      <c r="FK636" s="1456"/>
      <c r="FL636" s="1456"/>
      <c r="FM636" s="1456"/>
      <c r="FN636" s="1456"/>
      <c r="FO636" s="1456"/>
      <c r="FP636" s="1456"/>
      <c r="FQ636" s="1456"/>
      <c r="FR636" s="1456"/>
      <c r="FS636" s="1456"/>
    </row>
    <row r="637" spans="1:256" s="12" customFormat="1" ht="30" customHeight="1" x14ac:dyDescent="0.2">
      <c r="A637" s="3389" t="s">
        <v>4033</v>
      </c>
      <c r="B637" s="3435" t="s">
        <v>1651</v>
      </c>
      <c r="C637" s="3457" t="s">
        <v>3743</v>
      </c>
      <c r="D637" s="3436" t="s">
        <v>196</v>
      </c>
      <c r="E637" s="3452" t="s">
        <v>3784</v>
      </c>
      <c r="F637" s="3469">
        <v>42405</v>
      </c>
      <c r="G637" s="3464">
        <f t="shared" ca="1" si="23"/>
        <v>90</v>
      </c>
      <c r="H637" s="1872" t="s">
        <v>1280</v>
      </c>
      <c r="I637" s="1919" t="s">
        <v>473</v>
      </c>
      <c r="J637" s="1919" t="s">
        <v>1686</v>
      </c>
      <c r="K637" s="1933" t="s">
        <v>2055</v>
      </c>
      <c r="L637" s="1933" t="s">
        <v>2055</v>
      </c>
      <c r="M637" s="1456"/>
      <c r="N637" s="1456"/>
      <c r="O637" s="1456"/>
      <c r="P637" s="1456"/>
      <c r="Q637" s="1456"/>
      <c r="R637" s="1456"/>
      <c r="S637" s="1456"/>
      <c r="T637" s="1456"/>
      <c r="U637" s="1456"/>
      <c r="V637" s="1456"/>
      <c r="W637" s="1456"/>
      <c r="X637" s="1456"/>
      <c r="Y637" s="1456"/>
      <c r="Z637" s="1456"/>
      <c r="AA637" s="1456"/>
      <c r="AB637" s="1456"/>
      <c r="AC637" s="1456"/>
      <c r="AD637" s="1456"/>
      <c r="AE637" s="1456"/>
      <c r="AF637" s="1456"/>
      <c r="AG637" s="1456"/>
      <c r="AH637" s="1456"/>
      <c r="AI637" s="1456"/>
      <c r="AJ637" s="1456"/>
      <c r="AK637" s="1456"/>
      <c r="AL637" s="1456"/>
      <c r="AM637" s="1456"/>
      <c r="AN637" s="1456"/>
      <c r="AO637" s="1456"/>
      <c r="AP637" s="1456"/>
      <c r="AQ637" s="1456"/>
      <c r="AR637" s="1456"/>
      <c r="AS637" s="1456"/>
      <c r="AT637" s="1456"/>
      <c r="AU637" s="1456"/>
      <c r="AV637" s="1456"/>
      <c r="AW637" s="1456"/>
      <c r="AX637" s="1456"/>
      <c r="AY637" s="1456"/>
      <c r="AZ637" s="1456"/>
      <c r="BA637" s="1456"/>
      <c r="BB637" s="1456"/>
      <c r="BC637" s="1456"/>
      <c r="BD637" s="1456"/>
      <c r="BE637" s="1456"/>
      <c r="BF637" s="1456"/>
      <c r="BG637" s="1456"/>
      <c r="BH637" s="1456"/>
      <c r="BI637" s="1456"/>
      <c r="BJ637" s="1456"/>
      <c r="BK637" s="1456"/>
      <c r="BL637" s="1456"/>
      <c r="BM637" s="1456"/>
      <c r="BN637" s="1456"/>
      <c r="BO637" s="1456"/>
      <c r="BP637" s="1456"/>
      <c r="BQ637" s="1456"/>
      <c r="BR637" s="1456"/>
      <c r="BS637" s="1456"/>
      <c r="BT637" s="1456"/>
      <c r="BU637" s="1456"/>
      <c r="BV637" s="1456"/>
      <c r="BW637" s="1456"/>
      <c r="BX637" s="1456"/>
      <c r="BY637" s="1456"/>
      <c r="BZ637" s="1456"/>
      <c r="CA637" s="1456"/>
      <c r="CB637" s="1456"/>
      <c r="CC637" s="1456"/>
      <c r="CD637" s="1456"/>
      <c r="CE637" s="1456"/>
      <c r="CF637" s="1456"/>
      <c r="CG637" s="1456"/>
      <c r="CH637" s="1456"/>
      <c r="CI637" s="1456"/>
      <c r="CJ637" s="1456"/>
      <c r="CK637" s="98"/>
      <c r="CL637" s="98"/>
      <c r="CM637" s="98"/>
      <c r="CN637" s="98"/>
      <c r="CO637" s="98"/>
      <c r="CP637" s="98"/>
      <c r="CQ637" s="98"/>
      <c r="CR637" s="98"/>
      <c r="CS637" s="98"/>
      <c r="CT637" s="98"/>
      <c r="CU637" s="98"/>
      <c r="CV637" s="98"/>
      <c r="CW637" s="98"/>
      <c r="CX637" s="98"/>
      <c r="CY637" s="98"/>
      <c r="CZ637" s="98"/>
      <c r="DA637" s="98"/>
      <c r="DB637" s="98"/>
      <c r="DC637" s="98"/>
      <c r="DD637" s="98"/>
      <c r="DE637" s="98"/>
      <c r="DF637" s="98"/>
      <c r="DG637" s="98"/>
      <c r="DH637" s="98"/>
      <c r="DI637" s="98"/>
      <c r="DJ637" s="98"/>
      <c r="DK637" s="98"/>
      <c r="DL637" s="98"/>
      <c r="DM637" s="98"/>
      <c r="DN637" s="98"/>
      <c r="DO637" s="98"/>
      <c r="DP637" s="98"/>
      <c r="DQ637" s="98"/>
      <c r="DR637" s="98"/>
      <c r="DS637" s="98"/>
      <c r="DT637" s="98"/>
      <c r="DU637" s="98"/>
      <c r="DV637" s="98"/>
      <c r="DW637" s="98"/>
      <c r="DX637" s="98"/>
      <c r="DY637" s="98"/>
      <c r="DZ637" s="98"/>
      <c r="EA637" s="98"/>
      <c r="EB637" s="98"/>
      <c r="EC637" s="98"/>
      <c r="ED637" s="98"/>
      <c r="EE637" s="98"/>
      <c r="EF637" s="98"/>
      <c r="EG637" s="98"/>
      <c r="EH637" s="98"/>
      <c r="EI637" s="98"/>
      <c r="EJ637" s="98"/>
      <c r="EK637" s="98"/>
      <c r="EL637" s="98"/>
      <c r="EM637" s="98"/>
      <c r="EN637" s="98"/>
      <c r="EO637" s="98"/>
      <c r="EP637" s="98"/>
      <c r="EQ637" s="98"/>
      <c r="ER637" s="98"/>
      <c r="ES637" s="98"/>
      <c r="ET637" s="98"/>
      <c r="EU637" s="98"/>
      <c r="EV637" s="98"/>
      <c r="EW637" s="98"/>
      <c r="EX637" s="98"/>
      <c r="EY637" s="98"/>
      <c r="EZ637" s="98"/>
      <c r="FA637" s="98"/>
      <c r="FB637" s="98"/>
      <c r="FC637" s="98"/>
      <c r="FD637" s="98"/>
      <c r="FE637" s="98"/>
      <c r="FF637" s="98"/>
      <c r="FG637" s="98"/>
      <c r="FH637" s="98"/>
      <c r="FI637" s="98"/>
      <c r="FJ637" s="98"/>
      <c r="FK637" s="98"/>
      <c r="FL637" s="98"/>
      <c r="FM637" s="98"/>
      <c r="FN637" s="98"/>
      <c r="FO637" s="98"/>
      <c r="FP637" s="98"/>
      <c r="FQ637" s="95"/>
      <c r="FR637" s="95"/>
      <c r="FS637" s="95"/>
    </row>
    <row r="638" spans="1:256" s="12" customFormat="1" ht="30" customHeight="1" x14ac:dyDescent="0.2">
      <c r="A638" s="3389" t="s">
        <v>4033</v>
      </c>
      <c r="B638" s="3435">
        <v>1928</v>
      </c>
      <c r="C638" s="3457" t="s">
        <v>259</v>
      </c>
      <c r="D638" s="3436" t="s">
        <v>186</v>
      </c>
      <c r="E638" s="3437" t="s">
        <v>3580</v>
      </c>
      <c r="F638" s="3469">
        <v>43747</v>
      </c>
      <c r="G638" s="3463">
        <f t="shared" ca="1" si="23"/>
        <v>46</v>
      </c>
      <c r="H638" s="3445" t="s">
        <v>1280</v>
      </c>
      <c r="I638" s="1919" t="s">
        <v>1543</v>
      </c>
      <c r="J638" s="1937" t="s">
        <v>2588</v>
      </c>
      <c r="K638" s="1933" t="s">
        <v>2055</v>
      </c>
      <c r="L638" s="1933" t="s">
        <v>2055</v>
      </c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98"/>
      <c r="AS638" s="98"/>
      <c r="AT638" s="98"/>
      <c r="AU638" s="98"/>
      <c r="AV638" s="98"/>
      <c r="AW638" s="98"/>
      <c r="AX638" s="98"/>
      <c r="AY638" s="98"/>
      <c r="AZ638" s="98"/>
      <c r="BA638" s="98"/>
      <c r="BB638" s="98"/>
      <c r="BC638" s="98"/>
      <c r="BD638" s="98"/>
      <c r="BE638" s="98"/>
      <c r="BF638" s="98"/>
      <c r="BG638" s="98"/>
      <c r="BH638" s="98"/>
      <c r="BI638" s="98"/>
      <c r="BJ638" s="98"/>
      <c r="BK638" s="98"/>
      <c r="BL638" s="98"/>
      <c r="BM638" s="98"/>
      <c r="BN638" s="98"/>
      <c r="BO638" s="98"/>
      <c r="BP638" s="98"/>
      <c r="BQ638" s="98"/>
      <c r="BR638" s="98"/>
      <c r="BS638" s="98"/>
      <c r="BT638" s="98"/>
      <c r="BU638" s="98"/>
      <c r="BV638" s="98"/>
      <c r="BW638" s="98"/>
      <c r="BX638" s="98"/>
      <c r="BY638" s="98"/>
      <c r="BZ638" s="98"/>
      <c r="CA638" s="98"/>
      <c r="CB638" s="98"/>
      <c r="CC638" s="98"/>
      <c r="CD638" s="98"/>
      <c r="CE638" s="98"/>
      <c r="CF638" s="98"/>
      <c r="CG638" s="98"/>
      <c r="CH638" s="98"/>
      <c r="CI638" s="98"/>
      <c r="CJ638" s="98"/>
      <c r="CK638" s="98"/>
      <c r="CL638" s="98"/>
      <c r="CM638" s="98"/>
      <c r="CN638" s="98"/>
      <c r="CO638" s="98"/>
      <c r="CP638" s="98"/>
      <c r="CQ638" s="98"/>
      <c r="CR638" s="98"/>
      <c r="CS638" s="98"/>
      <c r="CT638" s="98"/>
      <c r="CU638" s="98"/>
      <c r="CV638" s="98"/>
      <c r="CW638" s="98"/>
      <c r="CX638" s="98"/>
      <c r="CY638" s="98"/>
      <c r="CZ638" s="98"/>
      <c r="DA638" s="98"/>
      <c r="DB638" s="98"/>
      <c r="DC638" s="98"/>
      <c r="DD638" s="98"/>
      <c r="DE638" s="98"/>
      <c r="DF638" s="98"/>
      <c r="DG638" s="98"/>
      <c r="DH638" s="98"/>
      <c r="DI638" s="98"/>
      <c r="DJ638" s="98"/>
      <c r="DK638" s="98"/>
      <c r="DL638" s="98"/>
      <c r="DM638" s="98"/>
      <c r="DN638" s="98"/>
      <c r="DO638" s="98"/>
      <c r="DP638" s="98"/>
      <c r="DQ638" s="98"/>
      <c r="DR638" s="98"/>
      <c r="DS638" s="98"/>
      <c r="DT638" s="98"/>
      <c r="DU638" s="98"/>
      <c r="DV638" s="98"/>
      <c r="DW638" s="98"/>
      <c r="DX638" s="98"/>
      <c r="DY638" s="98"/>
      <c r="DZ638" s="98"/>
      <c r="EA638" s="98"/>
      <c r="EB638" s="98"/>
      <c r="EC638" s="98"/>
      <c r="ED638" s="98"/>
      <c r="EE638" s="98"/>
      <c r="EF638" s="98"/>
      <c r="EG638" s="98"/>
      <c r="EH638" s="98"/>
      <c r="EI638" s="98"/>
      <c r="EJ638" s="98"/>
      <c r="EK638" s="98"/>
      <c r="EL638" s="98"/>
      <c r="EM638" s="98"/>
      <c r="EN638" s="98"/>
      <c r="EO638" s="98"/>
      <c r="EP638" s="98"/>
      <c r="EQ638" s="98"/>
      <c r="ER638" s="98"/>
      <c r="ES638" s="98"/>
      <c r="ET638" s="98"/>
      <c r="EU638" s="98"/>
      <c r="EV638" s="98"/>
      <c r="EW638" s="98"/>
      <c r="EX638" s="98"/>
      <c r="EY638" s="98"/>
      <c r="EZ638" s="98"/>
      <c r="FA638" s="98"/>
      <c r="FB638" s="98"/>
      <c r="FC638" s="98"/>
      <c r="FD638" s="98"/>
      <c r="FE638" s="98"/>
      <c r="FF638" s="98"/>
      <c r="FG638" s="98"/>
      <c r="FH638" s="98"/>
      <c r="FI638" s="98"/>
      <c r="FJ638" s="98"/>
      <c r="FK638" s="98"/>
      <c r="FL638" s="98"/>
      <c r="FM638" s="98"/>
      <c r="FN638" s="98"/>
      <c r="FO638" s="98"/>
      <c r="FP638" s="98"/>
      <c r="FQ638" s="98"/>
      <c r="FR638" s="98"/>
      <c r="FS638" s="98"/>
      <c r="FT638" s="98"/>
      <c r="FU638" s="98"/>
      <c r="FV638" s="98"/>
      <c r="FW638" s="98"/>
      <c r="FX638" s="98"/>
      <c r="FY638" s="98"/>
      <c r="FZ638" s="98"/>
      <c r="GA638" s="98"/>
      <c r="GB638" s="98"/>
      <c r="GC638" s="98"/>
      <c r="GD638" s="98"/>
      <c r="GE638" s="98"/>
      <c r="GF638" s="98"/>
      <c r="GG638" s="98"/>
      <c r="GH638" s="98"/>
      <c r="GI638" s="98"/>
      <c r="GJ638" s="98"/>
      <c r="GK638" s="98"/>
      <c r="GL638" s="98"/>
      <c r="GM638" s="98"/>
      <c r="GN638" s="98"/>
      <c r="GO638" s="98"/>
      <c r="GP638" s="98"/>
      <c r="GQ638" s="98"/>
      <c r="GR638" s="98"/>
      <c r="GS638" s="98"/>
      <c r="GT638" s="98"/>
      <c r="GU638" s="98"/>
      <c r="GV638" s="98"/>
      <c r="GW638" s="98"/>
      <c r="GX638" s="98"/>
      <c r="GY638" s="98"/>
      <c r="GZ638" s="98"/>
      <c r="HA638" s="98"/>
      <c r="HB638" s="98"/>
      <c r="HC638" s="98"/>
      <c r="HD638" s="98"/>
      <c r="HE638" s="98"/>
      <c r="HF638" s="98"/>
      <c r="HG638" s="98"/>
      <c r="HH638" s="98"/>
      <c r="HI638" s="98"/>
      <c r="HJ638" s="98"/>
      <c r="HK638" s="98"/>
      <c r="HL638" s="98"/>
      <c r="HM638" s="98"/>
      <c r="HN638" s="98"/>
      <c r="HO638" s="98"/>
      <c r="HP638" s="98"/>
      <c r="HQ638" s="98"/>
      <c r="HR638" s="98"/>
      <c r="HS638" s="98"/>
      <c r="HT638" s="98"/>
      <c r="HU638" s="98"/>
      <c r="HV638" s="98"/>
      <c r="HW638" s="98"/>
      <c r="HX638" s="98"/>
      <c r="HY638" s="98"/>
      <c r="HZ638" s="98"/>
      <c r="IA638" s="98"/>
      <c r="IB638" s="98"/>
      <c r="IC638" s="98"/>
      <c r="ID638" s="98"/>
      <c r="IE638" s="98"/>
      <c r="IF638" s="98"/>
      <c r="IG638" s="98"/>
      <c r="IH638" s="98"/>
      <c r="II638" s="98"/>
      <c r="IJ638" s="98"/>
      <c r="IK638" s="98"/>
      <c r="IL638" s="98"/>
      <c r="IM638" s="98"/>
      <c r="IN638" s="98"/>
      <c r="IO638" s="98"/>
      <c r="IP638" s="98"/>
      <c r="IQ638" s="98"/>
      <c r="IR638" s="98"/>
      <c r="IS638" s="98"/>
      <c r="IT638" s="98"/>
      <c r="IU638" s="98"/>
      <c r="IV638" s="98"/>
    </row>
    <row r="639" spans="1:256" s="12" customFormat="1" ht="30" customHeight="1" x14ac:dyDescent="0.2">
      <c r="A639" s="3389" t="s">
        <v>4034</v>
      </c>
      <c r="B639" s="3435">
        <v>75</v>
      </c>
      <c r="C639" s="3457" t="s">
        <v>3289</v>
      </c>
      <c r="D639" s="3436" t="s">
        <v>186</v>
      </c>
      <c r="E639" s="3455" t="s">
        <v>3803</v>
      </c>
      <c r="F639" s="3469">
        <v>44256</v>
      </c>
      <c r="G639" s="3463">
        <f t="shared" ca="1" si="23"/>
        <v>29</v>
      </c>
      <c r="H639" s="3457" t="s">
        <v>1280</v>
      </c>
      <c r="I639" s="3434"/>
      <c r="J639" s="3434"/>
      <c r="K639" s="3434" t="s">
        <v>2055</v>
      </c>
      <c r="L639" s="3434" t="s">
        <v>2055</v>
      </c>
      <c r="M639" s="3397"/>
      <c r="N639" s="3397"/>
      <c r="O639" s="3397"/>
      <c r="P639" s="3397"/>
      <c r="Q639" s="3397"/>
      <c r="R639" s="3397"/>
      <c r="S639" s="3397"/>
      <c r="T639" s="3397"/>
      <c r="U639" s="3397"/>
      <c r="V639" s="3397"/>
      <c r="W639" s="3397"/>
      <c r="X639" s="3397"/>
      <c r="Y639" s="3397"/>
      <c r="Z639" s="3397"/>
      <c r="AA639" s="3397"/>
      <c r="AB639" s="3397"/>
      <c r="AC639" s="3397"/>
      <c r="AD639" s="3397"/>
      <c r="AE639" s="3397"/>
      <c r="AF639" s="3397"/>
      <c r="AG639" s="3397"/>
      <c r="AH639" s="3397"/>
      <c r="AI639" s="3397"/>
      <c r="AJ639" s="3397"/>
      <c r="AK639" s="3397"/>
      <c r="AL639" s="3397"/>
      <c r="AM639" s="3397"/>
      <c r="AN639" s="3397"/>
      <c r="AO639" s="3397"/>
      <c r="AP639" s="3397"/>
      <c r="AQ639" s="3397"/>
      <c r="AR639" s="3397"/>
      <c r="AS639" s="3397"/>
      <c r="AT639" s="3397"/>
      <c r="AU639" s="3397"/>
      <c r="AV639" s="3397"/>
      <c r="AW639" s="3397"/>
      <c r="AX639" s="3397"/>
      <c r="AY639" s="3397"/>
      <c r="AZ639" s="3397"/>
      <c r="BA639" s="3397"/>
      <c r="BB639" s="3397"/>
      <c r="BC639" s="3397"/>
      <c r="BD639" s="3397"/>
      <c r="BE639" s="3397"/>
      <c r="BF639" s="3397"/>
      <c r="BG639" s="3397"/>
      <c r="BH639" s="3397"/>
      <c r="BI639" s="3397"/>
      <c r="BJ639" s="3397"/>
      <c r="BK639" s="3397"/>
      <c r="BL639" s="3397"/>
      <c r="BM639" s="3397"/>
      <c r="BN639" s="3397"/>
      <c r="BO639" s="3397"/>
      <c r="BP639" s="3397"/>
      <c r="BQ639" s="3397"/>
      <c r="BR639" s="3397"/>
      <c r="BS639" s="3397"/>
      <c r="BT639" s="3397"/>
      <c r="BU639" s="3397"/>
      <c r="BV639" s="3397"/>
      <c r="BW639" s="3397"/>
      <c r="BX639" s="3397"/>
      <c r="BY639" s="3397"/>
      <c r="BZ639" s="3397"/>
      <c r="CA639" s="3397"/>
      <c r="CB639" s="3397"/>
      <c r="CC639" s="3397"/>
      <c r="CD639" s="3397"/>
      <c r="CE639" s="3397"/>
      <c r="CF639" s="3397"/>
      <c r="CG639" s="3397"/>
      <c r="CH639" s="3398"/>
      <c r="CI639" s="3398"/>
      <c r="CJ639" s="3398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8"/>
      <c r="FR639" s="98"/>
      <c r="FS639" s="98"/>
      <c r="FT639" s="98"/>
      <c r="FU639" s="98"/>
      <c r="FV639" s="98"/>
      <c r="FW639" s="98"/>
      <c r="FX639" s="98"/>
      <c r="FY639" s="98"/>
      <c r="FZ639" s="98"/>
      <c r="GA639" s="98"/>
      <c r="GB639" s="98"/>
      <c r="GC639" s="98"/>
      <c r="GD639" s="98"/>
      <c r="GE639" s="98"/>
      <c r="GF639" s="98"/>
      <c r="GG639" s="98"/>
      <c r="GH639" s="98"/>
      <c r="GI639" s="98"/>
      <c r="GJ639" s="98"/>
      <c r="GK639" s="98"/>
      <c r="GL639" s="98"/>
      <c r="GM639" s="98"/>
      <c r="GN639" s="98"/>
      <c r="GO639" s="98"/>
      <c r="GP639" s="98"/>
      <c r="GQ639" s="98"/>
      <c r="GR639" s="98"/>
      <c r="GS639" s="98"/>
      <c r="GT639" s="98"/>
      <c r="GU639" s="98"/>
      <c r="GV639" s="98"/>
      <c r="GW639" s="98"/>
      <c r="GX639" s="98"/>
      <c r="GY639" s="98"/>
      <c r="GZ639" s="98"/>
      <c r="HA639" s="98"/>
      <c r="HB639" s="98"/>
      <c r="HC639" s="98"/>
      <c r="HD639" s="98"/>
      <c r="HE639" s="98"/>
      <c r="HF639" s="98"/>
      <c r="HG639" s="98"/>
      <c r="HH639" s="98"/>
      <c r="HI639" s="98"/>
      <c r="HJ639" s="98"/>
      <c r="HK639" s="98"/>
      <c r="HL639" s="98"/>
      <c r="HM639" s="98"/>
      <c r="HN639" s="98"/>
      <c r="HO639" s="98"/>
      <c r="HP639" s="98"/>
      <c r="HQ639" s="98"/>
      <c r="HR639" s="98"/>
      <c r="HS639" s="98"/>
      <c r="HT639" s="98"/>
      <c r="HU639" s="98"/>
      <c r="HV639" s="98"/>
      <c r="HW639" s="98"/>
      <c r="HX639" s="98"/>
      <c r="HY639" s="98"/>
      <c r="HZ639" s="98"/>
      <c r="IA639" s="98"/>
      <c r="IB639" s="98"/>
      <c r="IC639" s="98"/>
      <c r="ID639" s="98"/>
      <c r="IE639" s="98"/>
      <c r="IF639" s="98"/>
      <c r="IG639" s="98"/>
      <c r="IH639" s="98"/>
      <c r="II639" s="98"/>
      <c r="IJ639" s="98"/>
      <c r="IK639" s="98"/>
      <c r="IL639" s="98"/>
      <c r="IM639" s="98"/>
      <c r="IN639" s="98"/>
      <c r="IO639" s="98"/>
      <c r="IP639" s="98"/>
      <c r="IQ639" s="98"/>
      <c r="IR639" s="98"/>
      <c r="IS639" s="98"/>
      <c r="IT639" s="98"/>
      <c r="IU639" s="98"/>
      <c r="IV639" s="98"/>
    </row>
    <row r="640" spans="1:256" s="12" customFormat="1" ht="30" customHeight="1" x14ac:dyDescent="0.2">
      <c r="A640" s="3389" t="s">
        <v>4034</v>
      </c>
      <c r="B640" s="3435">
        <v>375</v>
      </c>
      <c r="C640" s="3457" t="s">
        <v>3289</v>
      </c>
      <c r="D640" s="3436" t="s">
        <v>186</v>
      </c>
      <c r="E640" s="3455" t="s">
        <v>3803</v>
      </c>
      <c r="F640" s="3469">
        <v>44256</v>
      </c>
      <c r="G640" s="3463">
        <f t="shared" ca="1" si="23"/>
        <v>29</v>
      </c>
      <c r="H640" s="3457" t="s">
        <v>1280</v>
      </c>
      <c r="I640" s="3434"/>
      <c r="J640" s="3434"/>
      <c r="K640" s="3434" t="s">
        <v>2055</v>
      </c>
      <c r="L640" s="3434" t="s">
        <v>2055</v>
      </c>
      <c r="M640" s="3397"/>
      <c r="N640" s="3397"/>
      <c r="O640" s="3397"/>
      <c r="P640" s="3397"/>
      <c r="Q640" s="3397"/>
      <c r="R640" s="3397"/>
      <c r="S640" s="3397"/>
      <c r="T640" s="3397"/>
      <c r="U640" s="3397"/>
      <c r="V640" s="3397"/>
      <c r="W640" s="3397"/>
      <c r="X640" s="3397"/>
      <c r="Y640" s="3397"/>
      <c r="Z640" s="3397"/>
      <c r="AA640" s="3397"/>
      <c r="AB640" s="3397"/>
      <c r="AC640" s="3397"/>
      <c r="AD640" s="3397"/>
      <c r="AE640" s="3397"/>
      <c r="AF640" s="3397"/>
      <c r="AG640" s="3397"/>
      <c r="AH640" s="3397"/>
      <c r="AI640" s="3397"/>
      <c r="AJ640" s="3397"/>
      <c r="AK640" s="3397"/>
      <c r="AL640" s="3397"/>
      <c r="AM640" s="3397"/>
      <c r="AN640" s="3397"/>
      <c r="AO640" s="3397"/>
      <c r="AP640" s="3397"/>
      <c r="AQ640" s="3397"/>
      <c r="AR640" s="3397"/>
      <c r="AS640" s="3397"/>
      <c r="AT640" s="3397"/>
      <c r="AU640" s="3397"/>
      <c r="AV640" s="3397"/>
      <c r="AW640" s="3397"/>
      <c r="AX640" s="3397"/>
      <c r="AY640" s="3397"/>
      <c r="AZ640" s="3397"/>
      <c r="BA640" s="3397"/>
      <c r="BB640" s="3397"/>
      <c r="BC640" s="3397"/>
      <c r="BD640" s="3397"/>
      <c r="BE640" s="3397"/>
      <c r="BF640" s="3397"/>
      <c r="BG640" s="3397"/>
      <c r="BH640" s="3397"/>
      <c r="BI640" s="3397"/>
      <c r="BJ640" s="3397"/>
      <c r="BK640" s="3397"/>
      <c r="BL640" s="3397"/>
      <c r="BM640" s="3397"/>
      <c r="BN640" s="3397"/>
      <c r="BO640" s="3397"/>
      <c r="BP640" s="3397"/>
      <c r="BQ640" s="3397"/>
      <c r="BR640" s="3397"/>
      <c r="BS640" s="3397"/>
      <c r="BT640" s="3397"/>
      <c r="BU640" s="3397"/>
      <c r="BV640" s="3397"/>
      <c r="BW640" s="3397"/>
      <c r="BX640" s="3397"/>
      <c r="BY640" s="3397"/>
      <c r="BZ640" s="3397"/>
      <c r="CA640" s="3397"/>
      <c r="CB640" s="3397"/>
      <c r="CC640" s="3397"/>
      <c r="CD640" s="3397"/>
      <c r="CE640" s="3397"/>
      <c r="CF640" s="3397"/>
      <c r="CG640" s="3397"/>
      <c r="CH640" s="3398"/>
      <c r="CI640" s="3398"/>
      <c r="CJ640" s="3398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8"/>
      <c r="FR640" s="98"/>
      <c r="FS640" s="98"/>
      <c r="FT640" s="98"/>
      <c r="FU640" s="98"/>
      <c r="FV640" s="98"/>
      <c r="FW640" s="98"/>
      <c r="FX640" s="98"/>
      <c r="FY640" s="98"/>
      <c r="FZ640" s="98"/>
      <c r="GA640" s="98"/>
      <c r="GB640" s="98"/>
      <c r="GC640" s="98"/>
      <c r="GD640" s="98"/>
      <c r="GE640" s="98"/>
      <c r="GF640" s="98"/>
      <c r="GG640" s="98"/>
      <c r="GH640" s="98"/>
      <c r="GI640" s="98"/>
      <c r="GJ640" s="98"/>
      <c r="GK640" s="98"/>
      <c r="GL640" s="98"/>
      <c r="GM640" s="98"/>
      <c r="GN640" s="98"/>
      <c r="GO640" s="98"/>
      <c r="GP640" s="98"/>
      <c r="GQ640" s="98"/>
      <c r="GR640" s="98"/>
      <c r="GS640" s="98"/>
      <c r="GT640" s="98"/>
      <c r="GU640" s="98"/>
      <c r="GV640" s="98"/>
      <c r="GW640" s="98"/>
      <c r="GX640" s="98"/>
      <c r="GY640" s="98"/>
      <c r="GZ640" s="98"/>
      <c r="HA640" s="98"/>
      <c r="HB640" s="98"/>
      <c r="HC640" s="98"/>
      <c r="HD640" s="98"/>
      <c r="HE640" s="98"/>
      <c r="HF640" s="98"/>
      <c r="HG640" s="98"/>
      <c r="HH640" s="98"/>
      <c r="HI640" s="98"/>
      <c r="HJ640" s="98"/>
      <c r="HK640" s="98"/>
      <c r="HL640" s="98"/>
      <c r="HM640" s="98"/>
      <c r="HN640" s="98"/>
      <c r="HO640" s="98"/>
      <c r="HP640" s="98"/>
      <c r="HQ640" s="98"/>
      <c r="HR640" s="98"/>
      <c r="HS640" s="98"/>
      <c r="HT640" s="98"/>
      <c r="HU640" s="98"/>
      <c r="HV640" s="98"/>
      <c r="HW640" s="98"/>
      <c r="HX640" s="98"/>
      <c r="HY640" s="98"/>
      <c r="HZ640" s="98"/>
      <c r="IA640" s="98"/>
      <c r="IB640" s="98"/>
      <c r="IC640" s="98"/>
      <c r="ID640" s="98"/>
      <c r="IE640" s="98"/>
      <c r="IF640" s="98"/>
      <c r="IG640" s="98"/>
      <c r="IH640" s="98"/>
      <c r="II640" s="98"/>
      <c r="IJ640" s="98"/>
      <c r="IK640" s="98"/>
      <c r="IL640" s="98"/>
      <c r="IM640" s="98"/>
      <c r="IN640" s="98"/>
      <c r="IO640" s="98"/>
      <c r="IP640" s="98"/>
      <c r="IQ640" s="98"/>
      <c r="IR640" s="98"/>
      <c r="IS640" s="98"/>
      <c r="IT640" s="98"/>
      <c r="IU640" s="98"/>
      <c r="IV640" s="98"/>
    </row>
    <row r="641" spans="1:256" s="102" customFormat="1" ht="30" customHeight="1" x14ac:dyDescent="0.2">
      <c r="A641" s="3389" t="s">
        <v>4034</v>
      </c>
      <c r="B641" s="3435" t="s">
        <v>1378</v>
      </c>
      <c r="C641" s="3457" t="s">
        <v>1009</v>
      </c>
      <c r="D641" s="3436" t="s">
        <v>186</v>
      </c>
      <c r="E641" s="3455" t="s">
        <v>3803</v>
      </c>
      <c r="F641" s="3469">
        <v>44256</v>
      </c>
      <c r="G641" s="3463">
        <f t="shared" ca="1" si="23"/>
        <v>29</v>
      </c>
      <c r="H641" s="3457" t="s">
        <v>1280</v>
      </c>
      <c r="I641" s="3434"/>
      <c r="J641" s="3434"/>
      <c r="K641" s="3434" t="s">
        <v>2055</v>
      </c>
      <c r="L641" s="3434" t="s">
        <v>2055</v>
      </c>
      <c r="M641" s="3560"/>
      <c r="N641" s="3560"/>
      <c r="O641" s="3560"/>
      <c r="P641" s="3560"/>
      <c r="Q641" s="3560"/>
      <c r="R641" s="3560"/>
      <c r="S641" s="3560"/>
      <c r="T641" s="3560"/>
      <c r="U641" s="3560"/>
      <c r="V641" s="3560"/>
      <c r="W641" s="3560"/>
      <c r="X641" s="3560"/>
      <c r="Y641" s="3560"/>
      <c r="Z641" s="3560"/>
      <c r="AA641" s="3560"/>
      <c r="AB641" s="3560"/>
      <c r="AC641" s="3560"/>
      <c r="AD641" s="3560"/>
      <c r="AE641" s="3560"/>
      <c r="AF641" s="3560"/>
      <c r="AG641" s="3560"/>
      <c r="AH641" s="3560"/>
      <c r="AI641" s="3560"/>
      <c r="AJ641" s="3560"/>
      <c r="AK641" s="3560"/>
      <c r="AL641" s="3560"/>
      <c r="AM641" s="3560"/>
      <c r="AN641" s="3560"/>
      <c r="AO641" s="3560"/>
      <c r="AP641" s="3560"/>
      <c r="AQ641" s="3560"/>
      <c r="AR641" s="3560"/>
      <c r="AS641" s="3560"/>
      <c r="AT641" s="3560"/>
      <c r="AU641" s="3560"/>
      <c r="AV641" s="3560"/>
      <c r="AW641" s="3560"/>
      <c r="AX641" s="3560"/>
      <c r="AY641" s="3560"/>
      <c r="AZ641" s="3560"/>
      <c r="BA641" s="3560"/>
      <c r="BB641" s="3560"/>
      <c r="BC641" s="3560"/>
      <c r="BD641" s="3560"/>
      <c r="BE641" s="3560"/>
      <c r="BF641" s="3560"/>
      <c r="BG641" s="3560"/>
      <c r="BH641" s="3560"/>
      <c r="BI641" s="3560"/>
      <c r="BJ641" s="3560"/>
      <c r="BK641" s="3560"/>
      <c r="BL641" s="3560"/>
      <c r="BM641" s="3560"/>
      <c r="BN641" s="3560"/>
      <c r="BO641" s="3560"/>
      <c r="BP641" s="3560"/>
      <c r="BQ641" s="3560"/>
      <c r="BR641" s="3560"/>
      <c r="BS641" s="3560"/>
      <c r="BT641" s="3560"/>
      <c r="BU641" s="3560"/>
      <c r="BV641" s="3560"/>
      <c r="BW641" s="3560"/>
      <c r="BX641" s="3560"/>
      <c r="BY641" s="3560"/>
      <c r="BZ641" s="3560"/>
      <c r="CA641" s="3560"/>
      <c r="CB641" s="3560"/>
      <c r="CC641" s="3560"/>
      <c r="CD641" s="3560"/>
      <c r="CE641" s="3560"/>
      <c r="CF641" s="3560"/>
      <c r="CG641" s="3560"/>
      <c r="CH641" s="1179"/>
      <c r="CI641" s="1179"/>
      <c r="CJ641" s="1179"/>
      <c r="CK641" s="3392"/>
      <c r="CL641" s="3392"/>
      <c r="CM641" s="3392"/>
      <c r="CN641" s="3392"/>
      <c r="CO641" s="3392"/>
      <c r="CP641" s="3392"/>
      <c r="CQ641" s="3392"/>
      <c r="CR641" s="3392"/>
      <c r="CS641" s="3392"/>
      <c r="CT641" s="3392"/>
      <c r="CU641" s="3392"/>
      <c r="CV641" s="3392"/>
      <c r="CW641" s="3392"/>
      <c r="CX641" s="3392"/>
      <c r="CY641" s="3392"/>
      <c r="CZ641" s="3392"/>
      <c r="DA641" s="3392"/>
      <c r="DB641" s="3392"/>
      <c r="DC641" s="3392"/>
      <c r="DD641" s="3392"/>
      <c r="DE641" s="3392"/>
      <c r="DF641" s="3392"/>
      <c r="DG641" s="3392"/>
      <c r="DH641" s="3392"/>
      <c r="DI641" s="3392"/>
      <c r="DJ641" s="3392"/>
      <c r="DK641" s="3392"/>
      <c r="DL641" s="3392"/>
      <c r="DM641" s="3392"/>
      <c r="DN641" s="3392"/>
      <c r="DO641" s="3392"/>
      <c r="DP641" s="3392"/>
      <c r="DQ641" s="3392"/>
      <c r="DR641" s="3392"/>
      <c r="DS641" s="3392"/>
      <c r="DT641" s="3392"/>
      <c r="DU641" s="3392"/>
      <c r="DV641" s="3392"/>
      <c r="DW641" s="3392"/>
      <c r="DX641" s="3392"/>
      <c r="DY641" s="3392"/>
      <c r="DZ641" s="3392"/>
      <c r="EA641" s="3392"/>
      <c r="EB641" s="3392"/>
      <c r="EC641" s="3392"/>
      <c r="ED641" s="3392"/>
      <c r="EE641" s="3392"/>
      <c r="EF641" s="3392"/>
      <c r="EG641" s="3392"/>
      <c r="EH641" s="3392"/>
      <c r="EI641" s="3392"/>
      <c r="EJ641" s="3392"/>
      <c r="EK641" s="3392"/>
      <c r="EL641" s="3392"/>
      <c r="EM641" s="3392"/>
      <c r="EN641" s="3392"/>
      <c r="EO641" s="3392"/>
      <c r="EP641" s="3392"/>
      <c r="EQ641" s="3392"/>
      <c r="ER641" s="3392"/>
      <c r="ES641" s="3392"/>
      <c r="ET641" s="3392"/>
      <c r="EU641" s="3392"/>
      <c r="EV641" s="3392"/>
      <c r="EW641" s="3392"/>
      <c r="EX641" s="3392"/>
      <c r="EY641" s="3392"/>
      <c r="EZ641" s="3392"/>
      <c r="FA641" s="3392"/>
      <c r="FB641" s="3392"/>
      <c r="FC641" s="3392"/>
      <c r="FD641" s="3392"/>
      <c r="FE641" s="3392"/>
      <c r="FF641" s="3392"/>
      <c r="FG641" s="3392"/>
      <c r="FH641" s="3392"/>
      <c r="FI641" s="3392"/>
      <c r="FJ641" s="3392"/>
      <c r="FK641" s="3392"/>
      <c r="FL641" s="3392"/>
      <c r="FM641" s="3392"/>
      <c r="FN641" s="3392"/>
      <c r="FO641" s="3392"/>
      <c r="FP641" s="3392"/>
      <c r="FT641" s="48"/>
      <c r="FU641" s="48"/>
      <c r="FV641" s="48"/>
      <c r="FW641" s="48"/>
      <c r="FX641" s="48"/>
      <c r="FY641" s="48"/>
      <c r="FZ641" s="48"/>
      <c r="GA641" s="48"/>
      <c r="GB641" s="48"/>
      <c r="GC641" s="48"/>
      <c r="GD641" s="48"/>
      <c r="GE641" s="48"/>
      <c r="GF641" s="48"/>
      <c r="GG641" s="48"/>
      <c r="GH641" s="48"/>
      <c r="GI641" s="48"/>
      <c r="GJ641" s="48"/>
      <c r="GK641" s="48"/>
      <c r="GL641" s="48"/>
      <c r="GM641" s="48"/>
      <c r="GN641" s="48"/>
      <c r="GO641" s="48"/>
      <c r="GP641" s="48"/>
      <c r="GQ641" s="48"/>
      <c r="GR641" s="48"/>
      <c r="GS641" s="48"/>
      <c r="GT641" s="48"/>
      <c r="GU641" s="48"/>
      <c r="GV641" s="48"/>
      <c r="GW641" s="48"/>
      <c r="GX641" s="48"/>
      <c r="GY641" s="48"/>
      <c r="GZ641" s="48"/>
      <c r="HA641" s="48"/>
      <c r="HB641" s="48"/>
      <c r="HC641" s="48"/>
      <c r="HD641" s="48"/>
      <c r="HE641" s="48"/>
      <c r="HF641" s="48"/>
      <c r="HG641" s="48"/>
      <c r="HH641" s="48"/>
      <c r="HI641" s="48"/>
      <c r="HJ641" s="48"/>
      <c r="HK641" s="48"/>
      <c r="HL641" s="48"/>
      <c r="HM641" s="48"/>
      <c r="HN641" s="48"/>
      <c r="HO641" s="48"/>
      <c r="HP641" s="48"/>
      <c r="HQ641" s="48"/>
      <c r="HR641" s="48"/>
      <c r="HS641" s="48"/>
      <c r="HT641" s="48"/>
      <c r="HU641" s="48"/>
      <c r="HV641" s="48"/>
      <c r="HW641" s="48"/>
      <c r="HX641" s="48"/>
      <c r="HY641" s="48"/>
      <c r="HZ641" s="48"/>
      <c r="IA641" s="48"/>
      <c r="IB641" s="48"/>
      <c r="IC641" s="48"/>
      <c r="ID641" s="48"/>
      <c r="IE641" s="48"/>
      <c r="IF641" s="48"/>
      <c r="IG641" s="48"/>
      <c r="IH641" s="48"/>
      <c r="II641" s="48"/>
      <c r="IJ641" s="48"/>
      <c r="IK641" s="48"/>
      <c r="IL641" s="48"/>
      <c r="IM641" s="48"/>
      <c r="IN641" s="48"/>
      <c r="IO641" s="48"/>
      <c r="IP641" s="48"/>
      <c r="IQ641" s="48"/>
      <c r="IR641" s="48"/>
      <c r="IS641" s="48"/>
      <c r="IT641" s="48"/>
      <c r="IU641" s="48"/>
      <c r="IV641" s="48"/>
    </row>
    <row r="642" spans="1:256" s="12" customFormat="1" ht="30" customHeight="1" x14ac:dyDescent="0.2">
      <c r="A642" s="3389" t="s">
        <v>4034</v>
      </c>
      <c r="B642" s="3435" t="s">
        <v>1358</v>
      </c>
      <c r="C642" s="3457" t="s">
        <v>3289</v>
      </c>
      <c r="D642" s="3436" t="s">
        <v>186</v>
      </c>
      <c r="E642" s="3455" t="s">
        <v>3803</v>
      </c>
      <c r="F642" s="3469">
        <v>44256</v>
      </c>
      <c r="G642" s="3463">
        <f t="shared" ca="1" si="23"/>
        <v>29</v>
      </c>
      <c r="H642" s="3457" t="s">
        <v>1280</v>
      </c>
      <c r="I642" s="3434"/>
      <c r="J642" s="3434"/>
      <c r="K642" s="3434" t="s">
        <v>2055</v>
      </c>
      <c r="L642" s="3434" t="s">
        <v>2055</v>
      </c>
      <c r="M642" s="3397"/>
      <c r="N642" s="3397"/>
      <c r="O642" s="3397"/>
      <c r="P642" s="3397"/>
      <c r="Q642" s="3397"/>
      <c r="R642" s="3397"/>
      <c r="S642" s="3397"/>
      <c r="T642" s="3397"/>
      <c r="U642" s="3397"/>
      <c r="V642" s="3397"/>
      <c r="W642" s="3397"/>
      <c r="X642" s="3397"/>
      <c r="Y642" s="3397"/>
      <c r="Z642" s="3397"/>
      <c r="AA642" s="3397"/>
      <c r="AB642" s="3397"/>
      <c r="AC642" s="3397"/>
      <c r="AD642" s="3397"/>
      <c r="AE642" s="3397"/>
      <c r="AF642" s="3397"/>
      <c r="AG642" s="3397"/>
      <c r="AH642" s="3397"/>
      <c r="AI642" s="3397"/>
      <c r="AJ642" s="3397"/>
      <c r="AK642" s="3397"/>
      <c r="AL642" s="3397"/>
      <c r="AM642" s="3397"/>
      <c r="AN642" s="3397"/>
      <c r="AO642" s="3397"/>
      <c r="AP642" s="3397"/>
      <c r="AQ642" s="3397"/>
      <c r="AR642" s="3397"/>
      <c r="AS642" s="3397"/>
      <c r="AT642" s="3397"/>
      <c r="AU642" s="3397"/>
      <c r="AV642" s="3397"/>
      <c r="AW642" s="3397"/>
      <c r="AX642" s="3397"/>
      <c r="AY642" s="3397"/>
      <c r="AZ642" s="3397"/>
      <c r="BA642" s="3397"/>
      <c r="BB642" s="3397"/>
      <c r="BC642" s="3397"/>
      <c r="BD642" s="3397"/>
      <c r="BE642" s="3397"/>
      <c r="BF642" s="3397"/>
      <c r="BG642" s="3397"/>
      <c r="BH642" s="3397"/>
      <c r="BI642" s="3397"/>
      <c r="BJ642" s="3397"/>
      <c r="BK642" s="3397"/>
      <c r="BL642" s="3397"/>
      <c r="BM642" s="3397"/>
      <c r="BN642" s="3397"/>
      <c r="BO642" s="3397"/>
      <c r="BP642" s="3397"/>
      <c r="BQ642" s="3397"/>
      <c r="BR642" s="3397"/>
      <c r="BS642" s="3397"/>
      <c r="BT642" s="3397"/>
      <c r="BU642" s="3397"/>
      <c r="BV642" s="3397"/>
      <c r="BW642" s="3397"/>
      <c r="BX642" s="3397"/>
      <c r="BY642" s="3397"/>
      <c r="BZ642" s="3397"/>
      <c r="CA642" s="3397"/>
      <c r="CB642" s="3397"/>
      <c r="CC642" s="3397"/>
      <c r="CD642" s="3397"/>
      <c r="CE642" s="3397"/>
      <c r="CF642" s="3397"/>
      <c r="CG642" s="3397"/>
      <c r="CH642" s="3398"/>
      <c r="CI642" s="3398"/>
      <c r="CJ642" s="3398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8"/>
      <c r="FR642" s="98"/>
      <c r="FS642" s="98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  <c r="HE642" s="95"/>
      <c r="HF642" s="95"/>
      <c r="HG642" s="95"/>
      <c r="HH642" s="95"/>
      <c r="HI642" s="95"/>
      <c r="HJ642" s="95"/>
      <c r="HK642" s="95"/>
      <c r="HL642" s="95"/>
      <c r="HM642" s="95"/>
      <c r="HN642" s="95"/>
      <c r="HO642" s="95"/>
      <c r="HP642" s="95"/>
      <c r="HQ642" s="95"/>
      <c r="HR642" s="95"/>
      <c r="HS642" s="95"/>
      <c r="HT642" s="95"/>
      <c r="HU642" s="95"/>
      <c r="HV642" s="95"/>
      <c r="HW642" s="95"/>
      <c r="HX642" s="95"/>
      <c r="HY642" s="95"/>
      <c r="HZ642" s="95"/>
      <c r="IA642" s="95"/>
      <c r="IB642" s="95"/>
      <c r="IC642" s="95"/>
      <c r="ID642" s="95"/>
      <c r="IE642" s="95"/>
      <c r="IF642" s="95"/>
      <c r="IG642" s="95"/>
      <c r="IH642" s="95"/>
      <c r="II642" s="95"/>
      <c r="IJ642" s="95"/>
      <c r="IK642" s="95"/>
      <c r="IL642" s="95"/>
      <c r="IM642" s="95"/>
      <c r="IN642" s="95"/>
      <c r="IO642" s="95"/>
      <c r="IP642" s="95"/>
      <c r="IQ642" s="95"/>
      <c r="IR642" s="95"/>
      <c r="IS642" s="95"/>
      <c r="IT642" s="95"/>
      <c r="IU642" s="95"/>
      <c r="IV642" s="95"/>
    </row>
    <row r="643" spans="1:256" s="98" customFormat="1" ht="30" customHeight="1" x14ac:dyDescent="0.2">
      <c r="A643" s="3389" t="s">
        <v>4034</v>
      </c>
      <c r="B643" s="3435">
        <v>26</v>
      </c>
      <c r="C643" s="3457" t="s">
        <v>1028</v>
      </c>
      <c r="D643" s="3436" t="s">
        <v>186</v>
      </c>
      <c r="E643" s="3455" t="s">
        <v>3803</v>
      </c>
      <c r="F643" s="3469">
        <v>44256</v>
      </c>
      <c r="G643" s="3463">
        <f t="shared" ca="1" si="23"/>
        <v>29</v>
      </c>
      <c r="H643" s="3457" t="s">
        <v>1280</v>
      </c>
      <c r="I643" s="3434"/>
      <c r="J643" s="3434"/>
      <c r="K643" s="3434" t="s">
        <v>2055</v>
      </c>
      <c r="L643" s="3434" t="s">
        <v>2055</v>
      </c>
      <c r="M643" s="3397"/>
      <c r="N643" s="3397"/>
      <c r="O643" s="3397"/>
      <c r="P643" s="3397"/>
      <c r="Q643" s="3397"/>
      <c r="R643" s="3397"/>
      <c r="S643" s="3397"/>
      <c r="T643" s="3397"/>
      <c r="U643" s="3397"/>
      <c r="V643" s="3397"/>
      <c r="W643" s="3397"/>
      <c r="X643" s="3397"/>
      <c r="Y643" s="3397"/>
      <c r="Z643" s="3397"/>
      <c r="AA643" s="3397"/>
      <c r="AB643" s="3397"/>
      <c r="AC643" s="3397"/>
      <c r="AD643" s="3397"/>
      <c r="AE643" s="3397"/>
      <c r="AF643" s="3397"/>
      <c r="AG643" s="3397"/>
      <c r="AH643" s="3397"/>
      <c r="AI643" s="3397"/>
      <c r="AJ643" s="3397"/>
      <c r="AK643" s="3397"/>
      <c r="AL643" s="3397"/>
      <c r="AM643" s="3397"/>
      <c r="AN643" s="3397"/>
      <c r="AO643" s="3397"/>
      <c r="AP643" s="3397"/>
      <c r="AQ643" s="3397"/>
      <c r="AR643" s="3397"/>
      <c r="AS643" s="3397"/>
      <c r="AT643" s="3397"/>
      <c r="AU643" s="3397"/>
      <c r="AV643" s="3397"/>
      <c r="AW643" s="3397"/>
      <c r="AX643" s="3397"/>
      <c r="AY643" s="3397"/>
      <c r="AZ643" s="3397"/>
      <c r="BA643" s="3397"/>
      <c r="BB643" s="3397"/>
      <c r="BC643" s="3397"/>
      <c r="BD643" s="3397"/>
      <c r="BE643" s="3397"/>
      <c r="BF643" s="3397"/>
      <c r="BG643" s="3397"/>
      <c r="BH643" s="3397"/>
      <c r="BI643" s="3397"/>
      <c r="BJ643" s="3397"/>
      <c r="BK643" s="3397"/>
      <c r="BL643" s="3397"/>
      <c r="BM643" s="3397"/>
      <c r="BN643" s="3397"/>
      <c r="BO643" s="3397"/>
      <c r="BP643" s="3397"/>
      <c r="BQ643" s="3397"/>
      <c r="BR643" s="3397"/>
      <c r="BS643" s="3397"/>
      <c r="BT643" s="3397"/>
      <c r="BU643" s="3397"/>
      <c r="BV643" s="3397"/>
      <c r="BW643" s="3397"/>
      <c r="BX643" s="3397"/>
      <c r="BY643" s="3397"/>
      <c r="BZ643" s="3397"/>
      <c r="CA643" s="3397"/>
      <c r="CB643" s="3397"/>
      <c r="CC643" s="3397"/>
      <c r="CD643" s="3397"/>
      <c r="CE643" s="3397"/>
      <c r="CF643" s="3397"/>
      <c r="CG643" s="3397"/>
      <c r="CH643" s="3398"/>
      <c r="CI643" s="3398"/>
      <c r="CJ643" s="3398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</row>
    <row r="644" spans="1:256" s="12" customFormat="1" ht="30" customHeight="1" x14ac:dyDescent="0.2">
      <c r="A644" s="3389" t="s">
        <v>4034</v>
      </c>
      <c r="B644" s="3435">
        <v>235</v>
      </c>
      <c r="C644" s="3457" t="s">
        <v>3289</v>
      </c>
      <c r="D644" s="3436" t="s">
        <v>186</v>
      </c>
      <c r="E644" s="3455" t="s">
        <v>3803</v>
      </c>
      <c r="F644" s="3469">
        <v>44256</v>
      </c>
      <c r="G644" s="3463">
        <f t="shared" ca="1" si="23"/>
        <v>29</v>
      </c>
      <c r="H644" s="3457" t="s">
        <v>1280</v>
      </c>
      <c r="I644" s="3434"/>
      <c r="J644" s="3434"/>
      <c r="K644" s="3434" t="s">
        <v>2055</v>
      </c>
      <c r="L644" s="3434" t="s">
        <v>2055</v>
      </c>
      <c r="M644" s="3397"/>
      <c r="N644" s="3397"/>
      <c r="O644" s="3397"/>
      <c r="P644" s="3397"/>
      <c r="Q644" s="3397"/>
      <c r="R644" s="3397"/>
      <c r="S644" s="3397"/>
      <c r="T644" s="3397"/>
      <c r="U644" s="3397"/>
      <c r="V644" s="3397"/>
      <c r="W644" s="3397"/>
      <c r="X644" s="3397"/>
      <c r="Y644" s="3397"/>
      <c r="Z644" s="3397"/>
      <c r="AA644" s="3397"/>
      <c r="AB644" s="3397"/>
      <c r="AC644" s="3397"/>
      <c r="AD644" s="3397"/>
      <c r="AE644" s="3397"/>
      <c r="AF644" s="3397"/>
      <c r="AG644" s="3397"/>
      <c r="AH644" s="3397"/>
      <c r="AI644" s="3397"/>
      <c r="AJ644" s="3397"/>
      <c r="AK644" s="3397"/>
      <c r="AL644" s="3397"/>
      <c r="AM644" s="3397"/>
      <c r="AN644" s="3397"/>
      <c r="AO644" s="3397"/>
      <c r="AP644" s="3397"/>
      <c r="AQ644" s="3397"/>
      <c r="AR644" s="3397"/>
      <c r="AS644" s="3397"/>
      <c r="AT644" s="3397"/>
      <c r="AU644" s="3397"/>
      <c r="AV644" s="3397"/>
      <c r="AW644" s="3397"/>
      <c r="AX644" s="3397"/>
      <c r="AY644" s="3397"/>
      <c r="AZ644" s="3397"/>
      <c r="BA644" s="3397"/>
      <c r="BB644" s="3397"/>
      <c r="BC644" s="3397"/>
      <c r="BD644" s="3397"/>
      <c r="BE644" s="3397"/>
      <c r="BF644" s="3397"/>
      <c r="BG644" s="3397"/>
      <c r="BH644" s="3397"/>
      <c r="BI644" s="3397"/>
      <c r="BJ644" s="3397"/>
      <c r="BK644" s="3397"/>
      <c r="BL644" s="3397"/>
      <c r="BM644" s="3397"/>
      <c r="BN644" s="3397"/>
      <c r="BO644" s="3397"/>
      <c r="BP644" s="3397"/>
      <c r="BQ644" s="3397"/>
      <c r="BR644" s="3397"/>
      <c r="BS644" s="3397"/>
      <c r="BT644" s="3397"/>
      <c r="BU644" s="3397"/>
      <c r="BV644" s="3397"/>
      <c r="BW644" s="3397"/>
      <c r="BX644" s="3397"/>
      <c r="BY644" s="3397"/>
      <c r="BZ644" s="3397"/>
      <c r="CA644" s="3397"/>
      <c r="CB644" s="3397"/>
      <c r="CC644" s="3397"/>
      <c r="CD644" s="3397"/>
      <c r="CE644" s="3397"/>
      <c r="CF644" s="3397"/>
      <c r="CG644" s="3397"/>
      <c r="CH644" s="3398"/>
      <c r="CI644" s="3398"/>
      <c r="CJ644" s="3398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8"/>
      <c r="FR644" s="98"/>
      <c r="FS644" s="98"/>
      <c r="HZ644" s="98"/>
      <c r="IA644" s="98"/>
      <c r="IB644" s="98"/>
      <c r="IC644" s="98"/>
      <c r="ID644" s="98"/>
      <c r="IE644" s="98"/>
      <c r="IF644" s="98"/>
      <c r="IG644" s="98"/>
      <c r="IH644" s="98"/>
      <c r="II644" s="98"/>
      <c r="IJ644" s="98"/>
      <c r="IK644" s="98"/>
      <c r="IL644" s="98"/>
      <c r="IM644" s="98"/>
      <c r="IN644" s="98"/>
      <c r="IO644" s="98"/>
      <c r="IP644" s="98"/>
      <c r="IQ644" s="98"/>
      <c r="IR644" s="98"/>
      <c r="IS644" s="98"/>
      <c r="IT644" s="98"/>
      <c r="IU644" s="98"/>
      <c r="IV644" s="98"/>
    </row>
    <row r="645" spans="1:256" s="3392" customFormat="1" ht="30" customHeight="1" x14ac:dyDescent="0.2">
      <c r="A645" s="3389" t="s">
        <v>4034</v>
      </c>
      <c r="B645" s="3580" t="s">
        <v>3758</v>
      </c>
      <c r="C645" s="3457" t="s">
        <v>2438</v>
      </c>
      <c r="D645" s="3436" t="s">
        <v>315</v>
      </c>
      <c r="E645" s="3437"/>
      <c r="F645" s="3469">
        <v>41621</v>
      </c>
      <c r="G645" s="3464">
        <f t="shared" ca="1" si="23"/>
        <v>116</v>
      </c>
      <c r="H645" s="3445" t="s">
        <v>1280</v>
      </c>
      <c r="I645" s="3412" t="s">
        <v>978</v>
      </c>
      <c r="J645" s="3412" t="s">
        <v>1152</v>
      </c>
      <c r="K645" s="3412" t="s">
        <v>198</v>
      </c>
      <c r="L645" s="3412" t="s">
        <v>2055</v>
      </c>
      <c r="M645" s="3405"/>
      <c r="N645" s="3405"/>
      <c r="O645" s="3405"/>
      <c r="P645" s="3405"/>
      <c r="Q645" s="3405"/>
      <c r="R645" s="3405"/>
      <c r="S645" s="3405"/>
      <c r="T645" s="3405"/>
      <c r="U645" s="3405"/>
      <c r="V645" s="3405"/>
      <c r="W645" s="3405"/>
      <c r="X645" s="3405"/>
      <c r="Y645" s="3405"/>
      <c r="Z645" s="3405"/>
      <c r="AA645" s="3405"/>
      <c r="AB645" s="3405"/>
      <c r="AC645" s="3405"/>
      <c r="AD645" s="3405"/>
      <c r="AE645" s="3405"/>
      <c r="AF645" s="3405"/>
      <c r="AG645" s="3405"/>
      <c r="AH645" s="3405"/>
      <c r="AI645" s="3405"/>
      <c r="AJ645" s="3405"/>
      <c r="AK645" s="3405"/>
      <c r="AL645" s="3405"/>
      <c r="AM645" s="3405"/>
      <c r="AN645" s="3405"/>
      <c r="AO645" s="3405"/>
      <c r="AP645" s="3405"/>
      <c r="AQ645" s="3405"/>
      <c r="AR645" s="3405"/>
      <c r="AS645" s="3405"/>
      <c r="AT645" s="3405"/>
      <c r="AU645" s="3405"/>
      <c r="AV645" s="3405"/>
      <c r="AW645" s="3405"/>
      <c r="AX645" s="3405"/>
      <c r="AY645" s="3405"/>
      <c r="AZ645" s="3405"/>
      <c r="BA645" s="3405"/>
      <c r="BB645" s="3405"/>
      <c r="BC645" s="3405"/>
      <c r="BD645" s="3405"/>
      <c r="BE645" s="3405"/>
      <c r="BF645" s="3405"/>
      <c r="BG645" s="3405"/>
      <c r="BH645" s="3405"/>
      <c r="BI645" s="3405"/>
      <c r="BJ645" s="3405"/>
      <c r="BK645" s="3405"/>
      <c r="BL645" s="3405"/>
      <c r="BM645" s="3405"/>
      <c r="BN645" s="3405"/>
      <c r="BO645" s="3405"/>
      <c r="BP645" s="3405"/>
      <c r="BQ645" s="3405"/>
      <c r="BR645" s="3405"/>
      <c r="BS645" s="3405"/>
      <c r="BT645" s="3405"/>
      <c r="BU645" s="3405"/>
      <c r="BV645" s="3405"/>
      <c r="BW645" s="3405"/>
      <c r="BX645" s="3405"/>
      <c r="BY645" s="3405"/>
      <c r="BZ645" s="3405"/>
      <c r="CA645" s="3405"/>
      <c r="CB645" s="3405"/>
      <c r="CC645" s="3405"/>
      <c r="CD645" s="3405"/>
      <c r="CE645" s="3405"/>
      <c r="CF645" s="3405"/>
      <c r="CG645" s="3405"/>
      <c r="CI645" s="3406"/>
      <c r="CJ645" s="3406"/>
      <c r="CK645" s="3405"/>
      <c r="CL645" s="3405"/>
      <c r="CM645" s="3405"/>
      <c r="CN645" s="3405"/>
      <c r="CO645" s="3405"/>
      <c r="CP645" s="3405"/>
      <c r="CQ645" s="3405"/>
      <c r="CR645" s="3405"/>
      <c r="CS645" s="3405"/>
      <c r="CT645" s="3405"/>
      <c r="CU645" s="3405"/>
      <c r="CV645" s="3405"/>
      <c r="CW645" s="3405"/>
      <c r="CX645" s="3405"/>
      <c r="CY645" s="3405"/>
      <c r="CZ645" s="3405"/>
      <c r="DA645" s="3405"/>
      <c r="DB645" s="3405"/>
      <c r="DC645" s="3405"/>
      <c r="DD645" s="3405"/>
      <c r="DE645" s="3405"/>
      <c r="DF645" s="3405"/>
      <c r="DG645" s="3405"/>
      <c r="DH645" s="3405"/>
      <c r="DI645" s="3405"/>
      <c r="DJ645" s="3405"/>
      <c r="DK645" s="3405"/>
      <c r="DL645" s="3405"/>
      <c r="DM645" s="3405"/>
      <c r="DN645" s="3405"/>
      <c r="DO645" s="3405"/>
      <c r="DP645" s="3405"/>
      <c r="DQ645" s="3405"/>
      <c r="DR645" s="3405"/>
      <c r="DS645" s="3405"/>
      <c r="DT645" s="3405"/>
      <c r="DU645" s="3405"/>
      <c r="DV645" s="3405"/>
      <c r="DW645" s="3405"/>
      <c r="DX645" s="3405"/>
      <c r="DY645" s="3405"/>
      <c r="DZ645" s="3405"/>
      <c r="EA645" s="3405"/>
      <c r="EB645" s="3405"/>
      <c r="EC645" s="3405"/>
      <c r="ED645" s="3405"/>
      <c r="EE645" s="3405"/>
      <c r="EF645" s="3405"/>
      <c r="EG645" s="3405"/>
      <c r="EH645" s="3405"/>
      <c r="EI645" s="3405"/>
      <c r="EJ645" s="3405"/>
      <c r="EK645" s="3405"/>
      <c r="EL645" s="3405"/>
      <c r="EM645" s="3405"/>
      <c r="EN645" s="3405"/>
      <c r="EO645" s="3405"/>
      <c r="EP645" s="3405"/>
      <c r="EQ645" s="3405"/>
      <c r="ER645" s="3405"/>
      <c r="ES645" s="3405"/>
      <c r="ET645" s="3405"/>
      <c r="EU645" s="3405"/>
      <c r="EV645" s="3405"/>
      <c r="EW645" s="3405"/>
      <c r="EX645" s="3405"/>
      <c r="EY645" s="3405"/>
      <c r="EZ645" s="3405"/>
      <c r="FA645" s="3405"/>
      <c r="FB645" s="3405"/>
      <c r="FC645" s="3405"/>
      <c r="FD645" s="3405"/>
      <c r="FE645" s="3405"/>
      <c r="FF645" s="3405"/>
      <c r="FG645" s="3405"/>
      <c r="FH645" s="3405"/>
      <c r="FI645" s="3405"/>
      <c r="FJ645" s="3405"/>
      <c r="FK645" s="3405"/>
      <c r="FL645" s="3405"/>
      <c r="FM645" s="3405"/>
      <c r="FN645" s="3405"/>
      <c r="FO645" s="3405"/>
      <c r="FP645" s="3405"/>
      <c r="FQ645" s="48"/>
      <c r="FR645" s="48"/>
      <c r="FS645" s="48"/>
    </row>
    <row r="646" spans="1:256" s="12" customFormat="1" ht="25" customHeight="1" x14ac:dyDescent="0.2">
      <c r="A646" s="3389" t="s">
        <v>4091</v>
      </c>
      <c r="B646" s="3443" t="s">
        <v>3968</v>
      </c>
      <c r="C646" s="1880" t="s">
        <v>259</v>
      </c>
      <c r="D646" s="11" t="s">
        <v>196</v>
      </c>
      <c r="E646" s="2510" t="s">
        <v>3969</v>
      </c>
      <c r="F646" s="3465">
        <v>44905</v>
      </c>
      <c r="G646" s="1888">
        <f ca="1">(YEAR(NOW())-YEAR(F646))*12+MONTH(NOW())-MONTH(F646)</f>
        <v>8</v>
      </c>
      <c r="H646" s="1880" t="s">
        <v>1280</v>
      </c>
      <c r="I646" s="1933" t="s">
        <v>2535</v>
      </c>
      <c r="J646" s="1933" t="s">
        <v>2955</v>
      </c>
      <c r="K646" s="1933"/>
      <c r="L646" s="3412" t="s">
        <v>1885</v>
      </c>
      <c r="M646" s="3442" t="s">
        <v>1885</v>
      </c>
      <c r="N646" s="3442" t="s">
        <v>1885</v>
      </c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98"/>
      <c r="AS646" s="98"/>
      <c r="AT646" s="98"/>
    </row>
    <row r="647" spans="1:256" s="3492" customFormat="1" ht="30" customHeight="1" x14ac:dyDescent="0.2">
      <c r="A647" s="1802" t="s">
        <v>4095</v>
      </c>
      <c r="B647" s="3681" t="s">
        <v>1143</v>
      </c>
      <c r="C647" s="3445" t="s">
        <v>3464</v>
      </c>
      <c r="D647" s="3489" t="s">
        <v>315</v>
      </c>
      <c r="E647" s="3490" t="s">
        <v>3914</v>
      </c>
      <c r="F647" s="3467">
        <v>41387</v>
      </c>
      <c r="G647" s="3499">
        <v>107</v>
      </c>
      <c r="H647" s="3445" t="s">
        <v>1280</v>
      </c>
      <c r="I647" s="3412" t="s">
        <v>1127</v>
      </c>
      <c r="J647" s="3412" t="s">
        <v>1710</v>
      </c>
      <c r="K647" s="3586" t="s">
        <v>1885</v>
      </c>
      <c r="L647" s="3412" t="s">
        <v>1885</v>
      </c>
      <c r="M647" s="3442" t="s">
        <v>1885</v>
      </c>
      <c r="N647" s="3442" t="s">
        <v>1885</v>
      </c>
    </row>
  </sheetData>
  <mergeCells count="1">
    <mergeCell ref="A429:D429"/>
  </mergeCells>
  <phoneticPr fontId="2" type="noConversion"/>
  <pageMargins left="0.75" right="0.75" top="1" bottom="1" header="0.5" footer="0.5"/>
  <pageSetup orientation="landscape"/>
  <headerFooter alignWithMargins="0"/>
  <rowBreaks count="3" manualBreakCount="3">
    <brk id="246" max="16383" man="1"/>
    <brk id="332" max="16383" man="1"/>
    <brk id="369" max="16383" man="1"/>
  </rowBreaks>
  <colBreaks count="1" manualBreakCount="1">
    <brk id="14" max="1048575" man="1"/>
  </col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202"/>
  <sheetViews>
    <sheetView view="pageBreakPreview" topLeftCell="E3" zoomScaleNormal="140" zoomScaleSheetLayoutView="100" zoomScalePageLayoutView="130" workbookViewId="0">
      <selection activeCell="A11" sqref="A11:IV11"/>
    </sheetView>
  </sheetViews>
  <sheetFormatPr baseColWidth="10" defaultColWidth="11.5" defaultRowHeight="25" customHeight="1" x14ac:dyDescent="0.2"/>
  <cols>
    <col min="1" max="1" width="9.33203125" style="3399" customWidth="1"/>
    <col min="2" max="2" width="15.33203125" style="3400" customWidth="1"/>
    <col min="3" max="3" width="17" style="249" customWidth="1"/>
    <col min="4" max="4" width="7.33203125" style="12" customWidth="1"/>
    <col min="5" max="5" width="28.5" style="2512" customWidth="1"/>
    <col min="6" max="6" width="10.1640625" style="3470" customWidth="1"/>
    <col min="7" max="7" width="6.5" style="1862" customWidth="1"/>
    <col min="8" max="8" width="7.33203125" style="249" customWidth="1"/>
    <col min="9" max="9" width="11.83203125" style="2441" customWidth="1"/>
    <col min="10" max="10" width="11.5" style="2441" customWidth="1"/>
    <col min="11" max="11" width="8.1640625" style="2441" customWidth="1"/>
    <col min="12" max="14" width="9" style="2441" customWidth="1"/>
    <col min="15" max="15" width="15.6640625" style="2441" bestFit="1" customWidth="1"/>
    <col min="16" max="16" width="11.5" style="2441" customWidth="1"/>
    <col min="17" max="17" width="11.5" style="3551" customWidth="1"/>
    <col min="18" max="18" width="9.83203125" style="2441" customWidth="1"/>
    <col min="19" max="19" width="8.33203125" style="2441" customWidth="1"/>
    <col min="20" max="20" width="12.5" style="3" customWidth="1"/>
    <col min="21" max="21" width="17.33203125" style="3" bestFit="1" customWidth="1"/>
    <col min="22" max="108" width="11.5" style="98"/>
    <col min="109" max="16384" width="11.5" style="12"/>
  </cols>
  <sheetData>
    <row r="1" spans="1:198" s="3123" customFormat="1" ht="25" customHeight="1" x14ac:dyDescent="0.2">
      <c r="A1" s="3433" t="s">
        <v>3633</v>
      </c>
      <c r="B1" s="3484"/>
      <c r="C1" s="33"/>
      <c r="D1" s="3063"/>
      <c r="E1" s="1919"/>
      <c r="F1" s="1815" t="s">
        <v>924</v>
      </c>
      <c r="G1" s="3462" t="s">
        <v>3749</v>
      </c>
      <c r="H1" s="3547" t="s">
        <v>1458</v>
      </c>
      <c r="I1" s="3082"/>
      <c r="J1" s="3082"/>
      <c r="K1" s="3082"/>
      <c r="L1" s="3082"/>
      <c r="M1" s="3082"/>
      <c r="N1" s="3082"/>
      <c r="O1" s="3082"/>
      <c r="P1" s="3082"/>
      <c r="Q1" s="3548"/>
      <c r="R1" s="3082"/>
      <c r="S1" s="3417"/>
      <c r="T1" s="3266"/>
      <c r="U1" s="3266"/>
    </row>
    <row r="2" spans="1:198" s="48" customFormat="1" ht="25" customHeight="1" x14ac:dyDescent="0.2">
      <c r="A2" s="3365" t="s">
        <v>3634</v>
      </c>
      <c r="B2" s="3365" t="s">
        <v>1278</v>
      </c>
      <c r="C2" s="3446" t="s">
        <v>150</v>
      </c>
      <c r="D2" s="3366" t="s">
        <v>129</v>
      </c>
      <c r="E2" s="3450" t="s">
        <v>170</v>
      </c>
      <c r="F2" s="3466" t="s">
        <v>1921</v>
      </c>
      <c r="G2" s="3446" t="s">
        <v>1920</v>
      </c>
      <c r="H2" s="3446" t="s">
        <v>1928</v>
      </c>
      <c r="I2" s="3366" t="s">
        <v>1893</v>
      </c>
      <c r="J2" s="3366" t="s">
        <v>984</v>
      </c>
      <c r="K2" s="3366" t="s">
        <v>3995</v>
      </c>
      <c r="L2" s="3366" t="s">
        <v>3947</v>
      </c>
      <c r="M2" s="3366" t="s">
        <v>3911</v>
      </c>
      <c r="N2" s="3366" t="s">
        <v>3899</v>
      </c>
      <c r="O2" s="3366" t="s">
        <v>3895</v>
      </c>
      <c r="P2" s="3366" t="s">
        <v>3872</v>
      </c>
      <c r="Q2" s="3367">
        <v>44672</v>
      </c>
      <c r="R2" s="3366" t="s">
        <v>3707</v>
      </c>
      <c r="S2" s="3376" t="s">
        <v>3680</v>
      </c>
      <c r="T2" s="3367">
        <v>44463</v>
      </c>
      <c r="U2" s="3367">
        <v>44367</v>
      </c>
      <c r="V2" s="3381"/>
      <c r="W2" s="3381"/>
      <c r="X2" s="3381"/>
      <c r="Y2" s="3381"/>
      <c r="Z2" s="3381"/>
      <c r="AA2" s="3381"/>
      <c r="AB2" s="3381"/>
      <c r="AC2" s="3381"/>
      <c r="AD2" s="3381"/>
      <c r="AE2" s="3381"/>
      <c r="AF2" s="3381"/>
      <c r="AG2" s="3381"/>
      <c r="AH2" s="3381"/>
      <c r="AI2" s="3381"/>
      <c r="AJ2" s="3381"/>
      <c r="AK2" s="3381"/>
      <c r="AL2" s="3381"/>
      <c r="AM2" s="3381"/>
      <c r="AN2" s="3381"/>
      <c r="AO2" s="3381"/>
      <c r="AP2" s="3381"/>
      <c r="AQ2" s="3381"/>
      <c r="AR2" s="3381"/>
      <c r="AS2" s="3381"/>
      <c r="AT2" s="3381"/>
      <c r="AU2" s="3381"/>
      <c r="AV2" s="3381"/>
      <c r="AW2" s="3381"/>
      <c r="AX2" s="3381"/>
      <c r="AY2" s="3381"/>
      <c r="AZ2" s="3381"/>
      <c r="BA2" s="3381"/>
      <c r="BB2" s="3381"/>
      <c r="BC2" s="3381"/>
      <c r="BD2" s="3381"/>
      <c r="BE2" s="3381"/>
      <c r="BF2" s="3381"/>
      <c r="BG2" s="3381"/>
      <c r="BH2" s="3381"/>
      <c r="BI2" s="3381"/>
      <c r="BJ2" s="3381"/>
      <c r="BK2" s="3381"/>
      <c r="BL2" s="3381"/>
      <c r="BM2" s="3381"/>
      <c r="BN2" s="3381"/>
      <c r="BO2" s="3381"/>
      <c r="BP2" s="3381"/>
      <c r="BQ2" s="3381"/>
      <c r="BR2" s="3381"/>
      <c r="BS2" s="3381"/>
      <c r="BT2" s="3381"/>
      <c r="BU2" s="3381"/>
      <c r="BV2" s="3381"/>
      <c r="BW2" s="3381"/>
      <c r="BX2" s="3381"/>
      <c r="BY2" s="3381"/>
      <c r="BZ2" s="3381"/>
      <c r="CA2" s="3381"/>
      <c r="CB2" s="3381"/>
      <c r="CC2" s="3381"/>
      <c r="CD2" s="3381"/>
      <c r="CE2" s="3381"/>
      <c r="CF2" s="3381"/>
      <c r="CG2" s="3381"/>
      <c r="CH2" s="3381"/>
      <c r="CI2" s="3381"/>
      <c r="CJ2" s="3381"/>
      <c r="CK2" s="3381"/>
      <c r="CL2" s="3381"/>
      <c r="CM2" s="3381"/>
      <c r="CN2" s="3381"/>
      <c r="CO2" s="3381"/>
      <c r="CP2" s="3381"/>
      <c r="CQ2" s="3381"/>
      <c r="CR2" s="3381"/>
      <c r="CS2" s="3381"/>
      <c r="CT2" s="3381"/>
      <c r="CU2" s="3381"/>
      <c r="CV2" s="3381"/>
      <c r="CW2" s="3381"/>
      <c r="CX2" s="3381"/>
      <c r="CY2" s="3381"/>
      <c r="CZ2" s="3381"/>
      <c r="DA2" s="3381"/>
      <c r="DB2" s="3381"/>
      <c r="DC2" s="3381"/>
      <c r="DD2" s="3381"/>
      <c r="DE2" s="3382"/>
    </row>
    <row r="3" spans="1:198" s="3392" customFormat="1" ht="30" customHeight="1" x14ac:dyDescent="0.2">
      <c r="A3" s="3389" t="s">
        <v>2572</v>
      </c>
      <c r="B3" s="3420" t="s">
        <v>2940</v>
      </c>
      <c r="C3" s="3565" t="s">
        <v>2874</v>
      </c>
      <c r="D3" s="3423" t="s">
        <v>196</v>
      </c>
      <c r="E3" s="3471" t="s">
        <v>3950</v>
      </c>
      <c r="F3" s="3468">
        <v>43695</v>
      </c>
      <c r="G3" s="3462">
        <f t="shared" ref="G3:G8" ca="1" si="0">(YEAR(NOW())-YEAR(F3))*12+MONTH(NOW())-MONTH(F3)</f>
        <v>48</v>
      </c>
      <c r="H3" s="3447" t="s">
        <v>1280</v>
      </c>
      <c r="I3" s="3425" t="s">
        <v>2233</v>
      </c>
      <c r="J3" s="3425" t="s">
        <v>1541</v>
      </c>
      <c r="K3" s="3425" t="s">
        <v>1885</v>
      </c>
      <c r="L3" s="3550" t="s">
        <v>1885</v>
      </c>
      <c r="M3" s="3550" t="s">
        <v>1885</v>
      </c>
      <c r="N3" s="3550" t="s">
        <v>1885</v>
      </c>
      <c r="O3" s="3550" t="s">
        <v>1885</v>
      </c>
      <c r="P3" s="3550" t="s">
        <v>1885</v>
      </c>
      <c r="Q3" s="1933" t="s">
        <v>1885</v>
      </c>
      <c r="R3" s="1933" t="s">
        <v>1885</v>
      </c>
      <c r="S3" s="3401" t="s">
        <v>198</v>
      </c>
      <c r="T3" s="4" t="s">
        <v>2329</v>
      </c>
      <c r="U3" s="4" t="s">
        <v>2329</v>
      </c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02"/>
      <c r="FN3" s="102"/>
      <c r="FO3" s="102"/>
      <c r="FP3" s="102"/>
      <c r="FQ3" s="102"/>
      <c r="FR3" s="102"/>
      <c r="FS3" s="102"/>
      <c r="FT3" s="102"/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  <c r="GJ3" s="102"/>
      <c r="GK3" s="102"/>
      <c r="GL3" s="102"/>
      <c r="GM3" s="102"/>
      <c r="GN3" s="102"/>
      <c r="GO3" s="102"/>
      <c r="GP3" s="102"/>
    </row>
    <row r="4" spans="1:198" s="102" customFormat="1" ht="30" customHeight="1" x14ac:dyDescent="0.2">
      <c r="A4" s="3389" t="s">
        <v>2573</v>
      </c>
      <c r="B4" s="3420" t="s">
        <v>2136</v>
      </c>
      <c r="C4" s="3447" t="s">
        <v>259</v>
      </c>
      <c r="D4" s="3421" t="s">
        <v>196</v>
      </c>
      <c r="E4" s="3471" t="s">
        <v>3910</v>
      </c>
      <c r="F4" s="3468">
        <v>43086</v>
      </c>
      <c r="G4" s="3462">
        <f t="shared" ca="1" si="0"/>
        <v>68</v>
      </c>
      <c r="H4" s="3447" t="s">
        <v>1280</v>
      </c>
      <c r="I4" s="3425" t="s">
        <v>2070</v>
      </c>
      <c r="J4" s="3425" t="s">
        <v>2071</v>
      </c>
      <c r="K4" s="3425" t="s">
        <v>1885</v>
      </c>
      <c r="L4" s="3550" t="s">
        <v>1885</v>
      </c>
      <c r="M4" s="3550" t="s">
        <v>1885</v>
      </c>
      <c r="N4" s="3550" t="s">
        <v>1885</v>
      </c>
      <c r="O4" s="3550" t="s">
        <v>1885</v>
      </c>
      <c r="P4" s="3550" t="s">
        <v>1885</v>
      </c>
      <c r="Q4" s="3549" t="s">
        <v>1885</v>
      </c>
      <c r="R4" s="3425" t="s">
        <v>1885</v>
      </c>
      <c r="S4" s="3482" t="s">
        <v>198</v>
      </c>
      <c r="T4" s="3426" t="s">
        <v>2329</v>
      </c>
      <c r="U4" s="3426" t="s">
        <v>2329</v>
      </c>
      <c r="DF4" s="48"/>
      <c r="DG4" s="48"/>
      <c r="DH4" s="3392"/>
      <c r="DI4" s="3392"/>
      <c r="DJ4" s="3392"/>
      <c r="DK4" s="3392"/>
      <c r="DL4" s="3392"/>
      <c r="DM4" s="3392"/>
      <c r="DN4" s="3392"/>
      <c r="DO4" s="3392"/>
      <c r="DP4" s="3392"/>
      <c r="DQ4" s="3392"/>
      <c r="DR4" s="3392"/>
      <c r="DS4" s="3392"/>
      <c r="DT4" s="3392"/>
      <c r="DU4" s="3392"/>
      <c r="DV4" s="3392"/>
      <c r="DW4" s="3392"/>
      <c r="DX4" s="3392"/>
      <c r="DY4" s="3392"/>
      <c r="DZ4" s="3392"/>
      <c r="EA4" s="3392"/>
      <c r="EB4" s="3392"/>
      <c r="EC4" s="3392"/>
      <c r="ED4" s="3392"/>
      <c r="EE4" s="3392"/>
      <c r="EF4" s="3392"/>
      <c r="EG4" s="3392"/>
      <c r="EH4" s="3392"/>
      <c r="EI4" s="3392"/>
      <c r="EJ4" s="3392"/>
      <c r="EK4" s="3392"/>
      <c r="EL4" s="3392"/>
      <c r="EM4" s="3392"/>
      <c r="EN4" s="3392"/>
      <c r="EO4" s="3392"/>
      <c r="EP4" s="3392"/>
      <c r="EQ4" s="3392"/>
      <c r="ER4" s="3392"/>
      <c r="ES4" s="3392"/>
      <c r="ET4" s="3392"/>
      <c r="EU4" s="3392"/>
      <c r="EV4" s="3392"/>
      <c r="EW4" s="3392"/>
      <c r="EX4" s="3392"/>
      <c r="EY4" s="3392"/>
      <c r="EZ4" s="3392"/>
      <c r="FA4" s="3392"/>
      <c r="FB4" s="3392"/>
      <c r="FC4" s="3392"/>
      <c r="FD4" s="3392"/>
      <c r="FE4" s="3392"/>
      <c r="FF4" s="3392"/>
      <c r="FG4" s="3392"/>
      <c r="FH4" s="3392"/>
      <c r="FI4" s="3392"/>
      <c r="FJ4" s="3392"/>
      <c r="FK4" s="3392"/>
      <c r="FL4" s="3392"/>
      <c r="FM4" s="3392"/>
      <c r="FN4" s="3392"/>
      <c r="FO4" s="3392"/>
      <c r="FP4" s="3392"/>
      <c r="FQ4" s="3392"/>
      <c r="FR4" s="3392"/>
      <c r="FS4" s="3392"/>
      <c r="FT4" s="3392"/>
      <c r="FU4" s="3392"/>
      <c r="FV4" s="3392"/>
      <c r="FW4" s="3392"/>
      <c r="FX4" s="3392"/>
      <c r="FY4" s="3392"/>
      <c r="FZ4" s="3392"/>
      <c r="GA4" s="3392"/>
      <c r="GB4" s="3392"/>
      <c r="GC4" s="3392"/>
      <c r="GD4" s="3392"/>
      <c r="GE4" s="3392"/>
      <c r="GF4" s="3392"/>
      <c r="GG4" s="3392"/>
      <c r="GH4" s="3392"/>
      <c r="GI4" s="3392"/>
      <c r="GJ4" s="3392"/>
      <c r="GK4" s="3392"/>
      <c r="GL4" s="3392"/>
      <c r="GM4" s="3392"/>
    </row>
    <row r="5" spans="1:198" s="102" customFormat="1" ht="30" customHeight="1" x14ac:dyDescent="0.2">
      <c r="A5" s="3389" t="s">
        <v>2574</v>
      </c>
      <c r="B5" s="3420" t="s">
        <v>3151</v>
      </c>
      <c r="C5" s="3447" t="s">
        <v>2372</v>
      </c>
      <c r="D5" s="3421" t="s">
        <v>196</v>
      </c>
      <c r="E5" s="3471" t="s">
        <v>3951</v>
      </c>
      <c r="F5" s="3468">
        <v>43322</v>
      </c>
      <c r="G5" s="3461">
        <f t="shared" ca="1" si="0"/>
        <v>60</v>
      </c>
      <c r="H5" s="3447" t="s">
        <v>1280</v>
      </c>
      <c r="I5" s="3425" t="s">
        <v>2415</v>
      </c>
      <c r="J5" s="3425" t="s">
        <v>2103</v>
      </c>
      <c r="K5" s="3425" t="s">
        <v>1885</v>
      </c>
      <c r="L5" s="3550" t="s">
        <v>1885</v>
      </c>
      <c r="M5" s="3550" t="s">
        <v>1885</v>
      </c>
      <c r="N5" s="3550" t="s">
        <v>1885</v>
      </c>
      <c r="O5" s="3550" t="s">
        <v>1885</v>
      </c>
      <c r="P5" s="3550" t="s">
        <v>1885</v>
      </c>
      <c r="Q5" s="3549" t="s">
        <v>1885</v>
      </c>
      <c r="R5" s="3472" t="s">
        <v>3708</v>
      </c>
      <c r="S5" s="3480" t="s">
        <v>3681</v>
      </c>
      <c r="T5" s="2417" t="s">
        <v>3415</v>
      </c>
      <c r="U5" s="1933" t="s">
        <v>3375</v>
      </c>
      <c r="V5" s="3405"/>
      <c r="W5" s="3405"/>
      <c r="X5" s="3405"/>
      <c r="Y5" s="3405"/>
      <c r="Z5" s="3405"/>
      <c r="AA5" s="3405"/>
      <c r="AB5" s="3405"/>
      <c r="AC5" s="3405"/>
      <c r="AD5" s="3405"/>
      <c r="AE5" s="3405"/>
      <c r="AF5" s="3405"/>
      <c r="AG5" s="3405"/>
      <c r="AH5" s="3405"/>
      <c r="AI5" s="3405"/>
      <c r="AJ5" s="3405"/>
      <c r="AK5" s="3405"/>
      <c r="AL5" s="3405"/>
      <c r="AM5" s="3405"/>
      <c r="AN5" s="3405"/>
      <c r="AO5" s="3405"/>
      <c r="AP5" s="3405"/>
      <c r="AQ5" s="3405"/>
      <c r="AR5" s="3405"/>
      <c r="AS5" s="3405"/>
      <c r="AT5" s="3405"/>
      <c r="AU5" s="3405"/>
      <c r="AV5" s="3405"/>
      <c r="AW5" s="3405"/>
      <c r="AX5" s="3405"/>
      <c r="AY5" s="3405"/>
      <c r="AZ5" s="3405"/>
      <c r="BA5" s="3405"/>
      <c r="BB5" s="3405"/>
      <c r="BC5" s="3405"/>
      <c r="BD5" s="3405"/>
      <c r="BE5" s="3405"/>
      <c r="BF5" s="3405"/>
      <c r="BG5" s="3405"/>
      <c r="BH5" s="3405"/>
      <c r="BI5" s="3405"/>
      <c r="BJ5" s="3405"/>
      <c r="BK5" s="3405"/>
      <c r="BL5" s="3405"/>
      <c r="BM5" s="3405"/>
      <c r="BN5" s="3405"/>
      <c r="BO5" s="3405"/>
      <c r="BP5" s="3405"/>
      <c r="BQ5" s="3405"/>
      <c r="BR5" s="3405"/>
      <c r="BS5" s="3405"/>
      <c r="BT5" s="3405"/>
      <c r="BU5" s="3405"/>
      <c r="BV5" s="3405"/>
      <c r="BW5" s="3405"/>
      <c r="BX5" s="3405"/>
      <c r="BY5" s="3405"/>
      <c r="BZ5" s="3405"/>
      <c r="CA5" s="3405"/>
      <c r="CB5" s="3405"/>
      <c r="CC5" s="3405"/>
      <c r="CD5" s="3405"/>
      <c r="CE5" s="3405"/>
      <c r="CF5" s="3405"/>
      <c r="CG5" s="3405"/>
      <c r="CH5" s="3405"/>
      <c r="CI5" s="3405"/>
      <c r="CJ5" s="3405"/>
      <c r="CK5" s="3405"/>
      <c r="CL5" s="3405"/>
      <c r="CM5" s="3405"/>
      <c r="CN5" s="3405"/>
      <c r="CO5" s="3405"/>
      <c r="CP5" s="3405"/>
      <c r="CQ5" s="3405"/>
      <c r="CR5" s="3405"/>
      <c r="CS5" s="3405"/>
      <c r="CT5" s="3405"/>
      <c r="CU5" s="3405"/>
      <c r="CV5" s="3405"/>
      <c r="CW5" s="3405"/>
      <c r="CX5" s="3405"/>
      <c r="CY5" s="3405"/>
      <c r="CZ5" s="3405"/>
      <c r="DA5" s="3405"/>
      <c r="DB5" s="3405"/>
      <c r="DC5" s="3405"/>
      <c r="DD5" s="3405"/>
      <c r="DE5" s="3392"/>
      <c r="DF5" s="3406"/>
      <c r="DG5" s="3406"/>
      <c r="DH5" s="3392"/>
      <c r="DI5" s="3392"/>
      <c r="DJ5" s="3392"/>
      <c r="DK5" s="3392"/>
      <c r="DL5" s="3392"/>
      <c r="DM5" s="3392"/>
      <c r="DN5" s="3392"/>
      <c r="DO5" s="3392"/>
      <c r="DP5" s="3392"/>
      <c r="DQ5" s="3392"/>
      <c r="DR5" s="3392"/>
      <c r="DS5" s="3392"/>
      <c r="DT5" s="3392"/>
      <c r="DU5" s="3392"/>
      <c r="DV5" s="3392"/>
      <c r="DW5" s="3392"/>
      <c r="DX5" s="3392"/>
      <c r="DY5" s="3392"/>
      <c r="DZ5" s="3392"/>
      <c r="EA5" s="3392"/>
      <c r="EB5" s="3392"/>
      <c r="EC5" s="3392"/>
      <c r="ED5" s="3392"/>
      <c r="EE5" s="3392"/>
      <c r="EF5" s="3392"/>
      <c r="EG5" s="3392"/>
      <c r="EH5" s="3392"/>
      <c r="EI5" s="3392"/>
      <c r="EJ5" s="3392"/>
      <c r="EK5" s="3392"/>
      <c r="EL5" s="3392"/>
      <c r="EM5" s="3392"/>
      <c r="EN5" s="3392"/>
      <c r="EO5" s="3392"/>
      <c r="EP5" s="3392"/>
      <c r="EQ5" s="3392"/>
      <c r="ER5" s="3392"/>
      <c r="ES5" s="3392"/>
      <c r="ET5" s="3392"/>
      <c r="EU5" s="3392"/>
      <c r="EV5" s="3392"/>
      <c r="EW5" s="3392"/>
      <c r="EX5" s="3392"/>
      <c r="EY5" s="3392"/>
      <c r="EZ5" s="3392"/>
      <c r="FA5" s="3392"/>
      <c r="FB5" s="3392"/>
      <c r="FC5" s="3392"/>
      <c r="FD5" s="3392"/>
      <c r="FE5" s="3392"/>
      <c r="FF5" s="3392"/>
      <c r="FG5" s="3392"/>
      <c r="FH5" s="3392"/>
      <c r="FI5" s="3392"/>
      <c r="FJ5" s="3392"/>
      <c r="FK5" s="3392"/>
      <c r="FL5" s="3392"/>
      <c r="FM5" s="3392"/>
      <c r="FN5" s="3392"/>
      <c r="FO5" s="3392"/>
      <c r="FP5" s="3392"/>
      <c r="FQ5" s="3392"/>
      <c r="FR5" s="3392"/>
      <c r="FS5" s="3392"/>
      <c r="FT5" s="3392"/>
      <c r="FU5" s="3392"/>
      <c r="FV5" s="3392"/>
      <c r="FW5" s="3392"/>
      <c r="FX5" s="3392"/>
      <c r="FY5" s="3392"/>
      <c r="FZ5" s="3392"/>
      <c r="GA5" s="3392"/>
      <c r="GB5" s="3392"/>
      <c r="GC5" s="3392"/>
      <c r="GD5" s="3392"/>
      <c r="GE5" s="3392"/>
      <c r="GF5" s="3392"/>
      <c r="GG5" s="3392"/>
      <c r="GH5" s="3392"/>
      <c r="GI5" s="3392"/>
      <c r="GJ5" s="3392"/>
      <c r="GK5" s="3392"/>
      <c r="GL5" s="3392"/>
      <c r="GM5" s="3392"/>
      <c r="GN5" s="48"/>
      <c r="GO5" s="48"/>
      <c r="GP5" s="48"/>
    </row>
    <row r="6" spans="1:198" s="102" customFormat="1" ht="30" customHeight="1" x14ac:dyDescent="0.2">
      <c r="A6" s="3389" t="s">
        <v>2575</v>
      </c>
      <c r="B6" s="3420" t="s">
        <v>3170</v>
      </c>
      <c r="C6" s="3447" t="s">
        <v>259</v>
      </c>
      <c r="D6" s="3421" t="s">
        <v>196</v>
      </c>
      <c r="E6" s="3471" t="s">
        <v>3901</v>
      </c>
      <c r="F6" s="3468">
        <v>43808</v>
      </c>
      <c r="G6" s="3462" t="s">
        <v>4014</v>
      </c>
      <c r="H6" s="3447" t="s">
        <v>1280</v>
      </c>
      <c r="I6" s="3425" t="s">
        <v>1268</v>
      </c>
      <c r="J6" s="3424" t="s">
        <v>1541</v>
      </c>
      <c r="K6" s="3425" t="s">
        <v>1885</v>
      </c>
      <c r="L6" s="3550" t="s">
        <v>1885</v>
      </c>
      <c r="M6" s="3550" t="s">
        <v>1885</v>
      </c>
      <c r="N6" s="3550" t="s">
        <v>1885</v>
      </c>
      <c r="O6" s="3550" t="s">
        <v>1885</v>
      </c>
      <c r="P6" s="3550" t="s">
        <v>1885</v>
      </c>
      <c r="Q6" s="3549" t="s">
        <v>1885</v>
      </c>
      <c r="R6" s="1933" t="s">
        <v>1841</v>
      </c>
      <c r="S6" s="3480" t="s">
        <v>3683</v>
      </c>
      <c r="T6" s="3426" t="s">
        <v>2329</v>
      </c>
      <c r="U6" s="3419" t="s">
        <v>3408</v>
      </c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1376"/>
      <c r="GO6" s="1376"/>
      <c r="GP6" s="1376"/>
    </row>
    <row r="7" spans="1:198" ht="30" customHeight="1" x14ac:dyDescent="0.2">
      <c r="A7" s="3389" t="s">
        <v>2576</v>
      </c>
      <c r="B7" s="3420" t="s">
        <v>1508</v>
      </c>
      <c r="C7" s="3447" t="s">
        <v>3744</v>
      </c>
      <c r="D7" s="3421" t="s">
        <v>315</v>
      </c>
      <c r="E7" s="3471" t="s">
        <v>3912</v>
      </c>
      <c r="F7" s="3468">
        <v>41709</v>
      </c>
      <c r="G7" s="3462">
        <f t="shared" ca="1" si="0"/>
        <v>113</v>
      </c>
      <c r="H7" s="3447" t="s">
        <v>1280</v>
      </c>
      <c r="I7" s="3425" t="s">
        <v>1127</v>
      </c>
      <c r="J7" s="3425" t="s">
        <v>1542</v>
      </c>
      <c r="K7" s="3425" t="s">
        <v>1885</v>
      </c>
      <c r="L7" s="3550" t="s">
        <v>1885</v>
      </c>
      <c r="M7" s="3550" t="s">
        <v>1885</v>
      </c>
      <c r="N7" s="3550" t="s">
        <v>1885</v>
      </c>
      <c r="O7" s="3550" t="s">
        <v>1885</v>
      </c>
      <c r="P7" s="3550" t="s">
        <v>1885</v>
      </c>
      <c r="Q7" s="3549" t="s">
        <v>1885</v>
      </c>
      <c r="R7" s="1933" t="s">
        <v>2796</v>
      </c>
      <c r="S7" s="3401" t="s">
        <v>198</v>
      </c>
      <c r="T7" s="4" t="s">
        <v>2329</v>
      </c>
      <c r="U7" s="4" t="s">
        <v>3375</v>
      </c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  <c r="GN7" s="98"/>
      <c r="GO7" s="98"/>
      <c r="GP7" s="98"/>
    </row>
    <row r="8" spans="1:198" s="102" customFormat="1" ht="30" customHeight="1" x14ac:dyDescent="0.2">
      <c r="A8" s="3389" t="s">
        <v>2577</v>
      </c>
      <c r="B8" s="3420" t="s">
        <v>2722</v>
      </c>
      <c r="C8" s="3447" t="s">
        <v>259</v>
      </c>
      <c r="D8" s="3421" t="s">
        <v>196</v>
      </c>
      <c r="E8" s="3471" t="s">
        <v>3913</v>
      </c>
      <c r="F8" s="3468">
        <v>43780</v>
      </c>
      <c r="G8" s="3462">
        <f t="shared" ca="1" si="0"/>
        <v>45</v>
      </c>
      <c r="H8" s="3447" t="s">
        <v>1280</v>
      </c>
      <c r="I8" s="3425" t="s">
        <v>1127</v>
      </c>
      <c r="J8" s="3424" t="s">
        <v>2584</v>
      </c>
      <c r="K8" s="3425" t="s">
        <v>1885</v>
      </c>
      <c r="L8" s="3550" t="s">
        <v>1885</v>
      </c>
      <c r="M8" s="3550" t="s">
        <v>1885</v>
      </c>
      <c r="N8" s="3549" t="s">
        <v>1885</v>
      </c>
      <c r="O8" s="3549" t="s">
        <v>1885</v>
      </c>
      <c r="P8" s="3549" t="s">
        <v>1885</v>
      </c>
      <c r="Q8" s="3557" t="s">
        <v>1795</v>
      </c>
      <c r="R8" s="1933" t="s">
        <v>1841</v>
      </c>
      <c r="S8" s="3480" t="s">
        <v>3683</v>
      </c>
      <c r="T8" s="3426" t="s">
        <v>2329</v>
      </c>
      <c r="U8" s="3419" t="s">
        <v>3408</v>
      </c>
    </row>
    <row r="9" spans="1:198" s="3392" customFormat="1" ht="30" customHeight="1" x14ac:dyDescent="0.2">
      <c r="A9" s="3389" t="s">
        <v>2578</v>
      </c>
      <c r="B9" s="3420" t="s">
        <v>1143</v>
      </c>
      <c r="C9" s="3447" t="s">
        <v>3464</v>
      </c>
      <c r="D9" s="3421" t="s">
        <v>315</v>
      </c>
      <c r="E9" s="3471" t="s">
        <v>3914</v>
      </c>
      <c r="F9" s="3468">
        <v>41387</v>
      </c>
      <c r="G9" s="3461">
        <v>107</v>
      </c>
      <c r="H9" s="3447" t="s">
        <v>1280</v>
      </c>
      <c r="I9" s="3425" t="s">
        <v>1127</v>
      </c>
      <c r="J9" s="3425" t="s">
        <v>1710</v>
      </c>
      <c r="K9" s="3425" t="s">
        <v>1885</v>
      </c>
      <c r="L9" s="3550" t="s">
        <v>1885</v>
      </c>
      <c r="M9" s="3550" t="s">
        <v>1885</v>
      </c>
      <c r="N9" s="3549" t="s">
        <v>1885</v>
      </c>
      <c r="O9" s="3549" t="s">
        <v>1885</v>
      </c>
      <c r="P9" s="3549" t="s">
        <v>1885</v>
      </c>
      <c r="Q9" s="3557" t="s">
        <v>1795</v>
      </c>
      <c r="R9" s="1933" t="s">
        <v>1841</v>
      </c>
      <c r="S9" s="3480" t="s">
        <v>3683</v>
      </c>
      <c r="T9" s="3426" t="s">
        <v>3377</v>
      </c>
      <c r="U9" s="3425" t="s">
        <v>3375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/>
      <c r="BF9" s="102"/>
      <c r="BG9" s="102"/>
      <c r="BH9" s="102"/>
      <c r="BI9" s="102"/>
      <c r="BJ9" s="102"/>
      <c r="BK9" s="102"/>
      <c r="BL9" s="102"/>
      <c r="BM9" s="102"/>
      <c r="BN9" s="102"/>
      <c r="BO9" s="102"/>
      <c r="BP9" s="102"/>
      <c r="BQ9" s="102"/>
      <c r="BR9" s="102"/>
      <c r="BS9" s="102"/>
      <c r="BT9" s="102"/>
      <c r="BU9" s="102"/>
      <c r="BV9" s="102"/>
      <c r="BW9" s="102"/>
      <c r="BX9" s="102"/>
      <c r="BY9" s="102"/>
      <c r="BZ9" s="102"/>
      <c r="CA9" s="102"/>
      <c r="CB9" s="102"/>
      <c r="CC9" s="102"/>
      <c r="CD9" s="102"/>
      <c r="CE9" s="102"/>
      <c r="CF9" s="102"/>
      <c r="CG9" s="102"/>
      <c r="CH9" s="102"/>
      <c r="CI9" s="102"/>
      <c r="CJ9" s="102"/>
      <c r="CK9" s="102"/>
      <c r="CL9" s="102"/>
      <c r="CM9" s="102"/>
      <c r="CN9" s="102"/>
      <c r="CO9" s="102"/>
      <c r="CP9" s="102"/>
      <c r="CQ9" s="102"/>
      <c r="CR9" s="102"/>
      <c r="CS9" s="102"/>
      <c r="CT9" s="102"/>
      <c r="CU9" s="102"/>
      <c r="CV9" s="102"/>
      <c r="CW9" s="102"/>
      <c r="CX9" s="102"/>
      <c r="CY9" s="102"/>
      <c r="CZ9" s="102"/>
      <c r="DA9" s="102"/>
      <c r="DB9" s="102"/>
      <c r="DC9" s="102"/>
      <c r="DD9" s="102"/>
      <c r="DE9" s="48"/>
      <c r="DF9" s="102"/>
      <c r="DG9" s="102"/>
      <c r="GN9" s="102"/>
      <c r="GO9" s="102"/>
      <c r="GP9" s="102"/>
    </row>
    <row r="10" spans="1:198" ht="30" customHeight="1" x14ac:dyDescent="0.2">
      <c r="A10" s="3389" t="s">
        <v>2579</v>
      </c>
      <c r="B10" s="3488" t="s">
        <v>3620</v>
      </c>
      <c r="C10" s="3445" t="s">
        <v>3372</v>
      </c>
      <c r="D10" s="3489" t="s">
        <v>196</v>
      </c>
      <c r="E10" s="3490"/>
      <c r="F10" s="3467">
        <v>43397</v>
      </c>
      <c r="G10" s="3499">
        <f t="shared" ref="G10:G23" ca="1" si="1">(YEAR(NOW())-YEAR(F10))*12+MONTH(NOW())-MONTH(F10)</f>
        <v>58</v>
      </c>
      <c r="H10" s="3445" t="s">
        <v>1280</v>
      </c>
      <c r="I10" s="3412" t="s">
        <v>2070</v>
      </c>
      <c r="J10" s="3412" t="s">
        <v>2326</v>
      </c>
      <c r="K10" s="3412" t="s">
        <v>1885</v>
      </c>
      <c r="L10" s="3549" t="s">
        <v>1885</v>
      </c>
      <c r="M10" s="3549" t="s">
        <v>1885</v>
      </c>
      <c r="N10" s="3549" t="s">
        <v>1885</v>
      </c>
      <c r="O10" s="3549" t="s">
        <v>1885</v>
      </c>
      <c r="P10" s="3549" t="s">
        <v>1885</v>
      </c>
      <c r="Q10" s="3555" t="s">
        <v>1795</v>
      </c>
      <c r="R10" s="1933" t="s">
        <v>1841</v>
      </c>
      <c r="S10" s="3480" t="s">
        <v>3683</v>
      </c>
      <c r="T10" s="4" t="s">
        <v>3415</v>
      </c>
      <c r="U10" s="1933" t="s">
        <v>3375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 s="98"/>
      <c r="DF10" s="98"/>
      <c r="DG10" s="98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</row>
    <row r="11" spans="1:198" s="291" customFormat="1" ht="25" customHeight="1" x14ac:dyDescent="0.2">
      <c r="A11" s="3389" t="s">
        <v>2580</v>
      </c>
      <c r="B11" s="1843" t="s">
        <v>3149</v>
      </c>
      <c r="C11" s="1880" t="s">
        <v>3362</v>
      </c>
      <c r="D11" s="11" t="s">
        <v>196</v>
      </c>
      <c r="E11" s="2510"/>
      <c r="F11" s="3465">
        <v>43350</v>
      </c>
      <c r="G11" s="1888">
        <f t="shared" ca="1" si="1"/>
        <v>59</v>
      </c>
      <c r="H11" s="1880" t="s">
        <v>1280</v>
      </c>
      <c r="I11" s="1933" t="s">
        <v>1537</v>
      </c>
      <c r="J11" s="1933" t="s">
        <v>2326</v>
      </c>
      <c r="K11" s="3412" t="s">
        <v>1885</v>
      </c>
      <c r="L11" s="3549" t="s">
        <v>1885</v>
      </c>
      <c r="M11" s="3589" t="s">
        <v>3906</v>
      </c>
      <c r="N11" s="3589" t="s">
        <v>3906</v>
      </c>
      <c r="O11" s="1828" t="s">
        <v>3897</v>
      </c>
      <c r="P11" s="3425" t="s">
        <v>2330</v>
      </c>
      <c r="Q11" s="3555" t="s">
        <v>1795</v>
      </c>
      <c r="R11" s="1933" t="s">
        <v>1841</v>
      </c>
      <c r="S11" s="3480" t="s">
        <v>3683</v>
      </c>
      <c r="T11" s="2417" t="s">
        <v>3415</v>
      </c>
      <c r="U11" s="1933" t="s">
        <v>3375</v>
      </c>
      <c r="V11" s="290"/>
      <c r="W11" s="290"/>
      <c r="X11" s="290"/>
      <c r="Y11" s="290"/>
      <c r="Z11" s="290"/>
      <c r="AA11" s="290"/>
      <c r="AB11" s="290"/>
      <c r="AC11" s="290"/>
      <c r="AD11" s="290"/>
      <c r="AE11" s="290"/>
      <c r="AF11" s="290"/>
      <c r="AG11" s="290"/>
      <c r="AH11" s="290"/>
      <c r="AI11" s="290"/>
      <c r="AJ11" s="290"/>
      <c r="AK11" s="290"/>
      <c r="AL11" s="290"/>
      <c r="AM11" s="290"/>
      <c r="AN11" s="290"/>
      <c r="AO11" s="290"/>
      <c r="AP11" s="290"/>
      <c r="AQ11" s="290"/>
      <c r="AR11" s="290"/>
      <c r="AS11" s="290"/>
      <c r="AT11" s="290"/>
      <c r="AU11" s="290"/>
      <c r="AV11" s="290"/>
      <c r="AW11" s="290"/>
      <c r="AX11" s="290"/>
      <c r="AY11" s="290"/>
      <c r="AZ11" s="290"/>
      <c r="BA11" s="290"/>
      <c r="BB11" s="290"/>
      <c r="BC11" s="290"/>
      <c r="BD11" s="290"/>
      <c r="BE11" s="290"/>
      <c r="BF11" s="290"/>
      <c r="BG11" s="290"/>
      <c r="BH11" s="290"/>
      <c r="BI11" s="290"/>
      <c r="BJ11" s="290"/>
      <c r="BK11" s="290"/>
      <c r="BL11" s="290"/>
      <c r="BM11" s="290"/>
      <c r="BN11" s="290"/>
      <c r="BO11" s="290"/>
      <c r="BP11" s="290"/>
      <c r="BQ11" s="290"/>
      <c r="BR11" s="290"/>
      <c r="BS11" s="290"/>
      <c r="BT11" s="290"/>
      <c r="BU11" s="290"/>
      <c r="BV11" s="290"/>
      <c r="BW11" s="290"/>
      <c r="BX11" s="290"/>
      <c r="BY11" s="290"/>
      <c r="BZ11" s="290"/>
      <c r="CA11" s="290"/>
      <c r="CB11" s="290"/>
      <c r="CC11" s="290"/>
      <c r="CD11" s="290"/>
      <c r="CE11" s="290"/>
      <c r="CF11" s="290"/>
      <c r="CG11" s="290"/>
      <c r="CH11" s="290"/>
      <c r="CI11" s="290"/>
      <c r="CJ11" s="290"/>
      <c r="CK11" s="290"/>
      <c r="CL11" s="290"/>
      <c r="CM11" s="290"/>
      <c r="CN11" s="290"/>
      <c r="CO11" s="290"/>
      <c r="CP11" s="290"/>
      <c r="CQ11" s="290"/>
      <c r="CR11" s="290"/>
      <c r="CS11" s="290"/>
      <c r="CT11" s="290"/>
      <c r="CU11" s="290"/>
      <c r="CV11" s="290"/>
      <c r="CW11" s="290"/>
      <c r="CX11" s="290"/>
      <c r="CY11" s="290"/>
      <c r="CZ11" s="290"/>
      <c r="DA11" s="290"/>
      <c r="DB11" s="290"/>
      <c r="DC11" s="290"/>
      <c r="DD11" s="290"/>
      <c r="DE11" s="290"/>
      <c r="DF11" s="290"/>
      <c r="DG11" s="290"/>
      <c r="DH11" s="290"/>
      <c r="DI11" s="290"/>
      <c r="DJ11" s="290"/>
      <c r="DK11" s="290"/>
      <c r="DL11" s="290"/>
      <c r="DM11" s="290"/>
      <c r="DN11" s="290"/>
      <c r="DO11" s="290"/>
      <c r="DP11" s="290"/>
      <c r="DQ11" s="290"/>
      <c r="DR11" s="290"/>
      <c r="DS11" s="290"/>
      <c r="DT11" s="290"/>
      <c r="DU11" s="290"/>
      <c r="DV11" s="290"/>
      <c r="DW11" s="290"/>
      <c r="DX11" s="290"/>
      <c r="DY11" s="290"/>
      <c r="DZ11" s="290"/>
      <c r="EA11" s="290"/>
      <c r="EB11" s="290"/>
      <c r="EC11" s="290"/>
      <c r="ED11" s="290"/>
      <c r="EE11" s="290"/>
      <c r="EF11" s="290"/>
      <c r="EG11" s="290"/>
      <c r="EH11" s="290"/>
      <c r="EI11" s="290"/>
      <c r="EJ11" s="290"/>
      <c r="EK11" s="290"/>
      <c r="EL11" s="290"/>
      <c r="EM11" s="290"/>
      <c r="EN11" s="290"/>
      <c r="EO11" s="290"/>
      <c r="EP11" s="290"/>
      <c r="EQ11" s="290"/>
      <c r="ER11" s="290"/>
      <c r="ES11" s="290"/>
      <c r="ET11" s="290"/>
      <c r="EU11" s="290"/>
      <c r="EV11" s="290"/>
      <c r="EW11" s="290"/>
      <c r="EX11" s="290"/>
      <c r="EY11" s="290"/>
      <c r="EZ11" s="290"/>
      <c r="FA11" s="290"/>
      <c r="FB11" s="290"/>
      <c r="FC11" s="290"/>
      <c r="FD11" s="290"/>
      <c r="FE11" s="290"/>
      <c r="FF11" s="290"/>
      <c r="FG11" s="290"/>
      <c r="FH11" s="290"/>
      <c r="FI11" s="290"/>
      <c r="FJ11" s="290"/>
      <c r="FK11" s="290"/>
      <c r="FL11" s="290"/>
      <c r="FM11" s="290"/>
      <c r="FN11" s="290"/>
      <c r="FO11" s="290"/>
      <c r="FP11" s="290"/>
      <c r="FQ11" s="290"/>
      <c r="FR11" s="290"/>
      <c r="FS11" s="290"/>
      <c r="FT11" s="290"/>
      <c r="FU11" s="290"/>
      <c r="FV11" s="290"/>
      <c r="FW11" s="290"/>
      <c r="FX11" s="290"/>
      <c r="FY11" s="290"/>
      <c r="FZ11" s="290"/>
      <c r="GA11" s="290"/>
      <c r="GB11" s="290"/>
      <c r="GC11" s="290"/>
      <c r="GD11" s="290"/>
      <c r="GE11" s="290"/>
      <c r="GF11" s="290"/>
      <c r="GG11" s="290"/>
      <c r="GH11" s="290"/>
      <c r="GI11" s="290"/>
      <c r="GJ11" s="290"/>
      <c r="GK11" s="290"/>
      <c r="GL11" s="290"/>
      <c r="GM11" s="290"/>
      <c r="GN11" s="290"/>
      <c r="GO11" s="290"/>
      <c r="GP11" s="290"/>
    </row>
    <row r="12" spans="1:198" s="129" customFormat="1" ht="25" customHeight="1" x14ac:dyDescent="0.2">
      <c r="A12" s="3389" t="s">
        <v>2353</v>
      </c>
      <c r="B12" s="3488" t="s">
        <v>3148</v>
      </c>
      <c r="C12" s="3445" t="s">
        <v>3370</v>
      </c>
      <c r="D12" s="3489" t="s">
        <v>196</v>
      </c>
      <c r="E12" s="3490" t="s">
        <v>3571</v>
      </c>
      <c r="F12" s="3467">
        <v>43331</v>
      </c>
      <c r="G12" s="3442">
        <f t="shared" ca="1" si="1"/>
        <v>60</v>
      </c>
      <c r="H12" s="3445" t="s">
        <v>1280</v>
      </c>
      <c r="I12" s="3412" t="s">
        <v>1543</v>
      </c>
      <c r="J12" s="3412" t="s">
        <v>2103</v>
      </c>
      <c r="K12" s="3412" t="s">
        <v>1885</v>
      </c>
      <c r="L12" s="3549" t="s">
        <v>1885</v>
      </c>
      <c r="M12" s="3586" t="s">
        <v>3906</v>
      </c>
      <c r="N12" s="3586" t="s">
        <v>3906</v>
      </c>
      <c r="O12" s="1828" t="s">
        <v>3897</v>
      </c>
      <c r="P12" s="3425" t="s">
        <v>2330</v>
      </c>
      <c r="Q12" s="3555" t="s">
        <v>1795</v>
      </c>
      <c r="R12" s="1933" t="s">
        <v>1841</v>
      </c>
      <c r="S12" s="3480" t="s">
        <v>3683</v>
      </c>
      <c r="T12" s="2417" t="s">
        <v>3415</v>
      </c>
      <c r="U12" s="1933" t="s">
        <v>3375</v>
      </c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  <c r="BU12" s="102"/>
      <c r="BV12" s="102"/>
      <c r="BW12" s="102"/>
      <c r="BX12" s="102"/>
      <c r="BY12" s="102"/>
      <c r="BZ12" s="102"/>
      <c r="CA12" s="102"/>
      <c r="CB12" s="102"/>
      <c r="CC12" s="102"/>
      <c r="CD12" s="102"/>
      <c r="CE12" s="102"/>
      <c r="CF12" s="102"/>
      <c r="CG12" s="102"/>
      <c r="CH12" s="102"/>
      <c r="CI12" s="102"/>
      <c r="CJ12" s="102"/>
      <c r="CK12" s="102"/>
      <c r="CL12" s="102"/>
      <c r="CM12" s="102"/>
      <c r="CN12" s="102"/>
      <c r="CO12" s="102"/>
      <c r="CP12" s="102"/>
      <c r="CQ12" s="102"/>
      <c r="CR12" s="102"/>
      <c r="CS12" s="102"/>
      <c r="CT12" s="102"/>
      <c r="CU12" s="102"/>
      <c r="CV12" s="102"/>
      <c r="CW12" s="102"/>
      <c r="CX12" s="102"/>
      <c r="CY12" s="102"/>
      <c r="CZ12" s="102"/>
      <c r="DA12" s="102"/>
      <c r="DB12" s="102"/>
      <c r="DC12" s="102"/>
      <c r="DD12" s="102"/>
      <c r="DE12" s="102"/>
      <c r="DF12" s="102"/>
      <c r="DG12" s="102"/>
      <c r="DH12" s="102"/>
      <c r="DI12" s="102"/>
      <c r="DJ12" s="102"/>
      <c r="DK12" s="102"/>
      <c r="DL12" s="102"/>
      <c r="DM12" s="102"/>
      <c r="DN12" s="102"/>
      <c r="DO12" s="102"/>
      <c r="DP12" s="102"/>
      <c r="DQ12" s="102"/>
      <c r="DR12" s="102"/>
      <c r="DS12" s="102"/>
      <c r="DT12" s="102"/>
      <c r="DU12" s="102"/>
      <c r="DV12" s="102"/>
      <c r="DW12" s="102"/>
      <c r="DX12" s="102"/>
      <c r="DY12" s="102"/>
      <c r="DZ12" s="102"/>
      <c r="EA12" s="102"/>
      <c r="EB12" s="102"/>
      <c r="EC12" s="102"/>
      <c r="ED12" s="102"/>
      <c r="EE12" s="102"/>
      <c r="EF12" s="102"/>
      <c r="EG12" s="102"/>
      <c r="EH12" s="102"/>
      <c r="EI12" s="102"/>
      <c r="EJ12" s="102"/>
      <c r="EK12" s="102"/>
      <c r="EL12" s="102"/>
      <c r="EM12" s="102"/>
      <c r="EN12" s="102"/>
      <c r="EO12" s="102"/>
      <c r="EP12" s="102"/>
      <c r="EQ12" s="102"/>
      <c r="ER12" s="102"/>
      <c r="ES12" s="102"/>
      <c r="ET12" s="102"/>
      <c r="EU12" s="102"/>
      <c r="EV12" s="102"/>
      <c r="EW12" s="102"/>
      <c r="EX12" s="102"/>
      <c r="EY12" s="102"/>
      <c r="EZ12" s="102"/>
      <c r="FA12" s="102"/>
      <c r="FB12" s="102"/>
      <c r="FC12" s="102"/>
      <c r="FD12" s="102"/>
      <c r="FE12" s="102"/>
      <c r="FF12" s="102"/>
      <c r="FG12" s="102"/>
      <c r="FH12" s="102"/>
      <c r="FI12" s="102"/>
      <c r="FJ12" s="102"/>
      <c r="FK12" s="102"/>
      <c r="FL12" s="102"/>
      <c r="FM12" s="102"/>
      <c r="FN12" s="102"/>
      <c r="FO12" s="102"/>
      <c r="FP12" s="102"/>
      <c r="FQ12" s="102"/>
      <c r="FR12" s="102"/>
      <c r="FS12" s="102"/>
      <c r="FT12" s="102"/>
      <c r="FU12" s="102"/>
      <c r="FV12" s="102"/>
      <c r="FW12" s="102"/>
      <c r="FX12" s="102"/>
      <c r="FY12" s="102"/>
      <c r="FZ12" s="102"/>
      <c r="GA12" s="102"/>
      <c r="GB12" s="102"/>
      <c r="GC12" s="102"/>
      <c r="GD12" s="102"/>
      <c r="GE12" s="102"/>
      <c r="GF12" s="102"/>
      <c r="GG12" s="102"/>
      <c r="GH12" s="102"/>
      <c r="GI12" s="102"/>
      <c r="GJ12" s="102"/>
      <c r="GK12" s="102"/>
      <c r="GL12" s="102"/>
      <c r="GM12" s="102"/>
      <c r="GN12" s="3392"/>
      <c r="GO12" s="3392"/>
      <c r="GP12" s="3392"/>
    </row>
    <row r="13" spans="1:198" s="48" customFormat="1" ht="25" customHeight="1" x14ac:dyDescent="0.2">
      <c r="A13" s="3389" t="s">
        <v>2566</v>
      </c>
      <c r="B13" s="3488" t="s">
        <v>3687</v>
      </c>
      <c r="C13" s="3445" t="s">
        <v>259</v>
      </c>
      <c r="D13" s="3489" t="s">
        <v>315</v>
      </c>
      <c r="E13" s="3490"/>
      <c r="F13" s="3467">
        <v>42911</v>
      </c>
      <c r="G13" s="3442">
        <f t="shared" ca="1" si="1"/>
        <v>74</v>
      </c>
      <c r="H13" s="3445" t="s">
        <v>1280</v>
      </c>
      <c r="I13" s="3412" t="s">
        <v>3565</v>
      </c>
      <c r="J13" s="3412" t="s">
        <v>3564</v>
      </c>
      <c r="K13" s="3412" t="s">
        <v>1885</v>
      </c>
      <c r="L13" s="3549" t="s">
        <v>1885</v>
      </c>
      <c r="M13" s="3442" t="s">
        <v>3873</v>
      </c>
      <c r="N13" s="3442" t="s">
        <v>3873</v>
      </c>
      <c r="O13" s="3442" t="s">
        <v>3898</v>
      </c>
      <c r="P13" s="3442" t="s">
        <v>3873</v>
      </c>
      <c r="Q13" s="3614" t="s">
        <v>1885</v>
      </c>
      <c r="R13" s="3412" t="s">
        <v>1885</v>
      </c>
      <c r="S13" s="3483" t="s">
        <v>3681</v>
      </c>
      <c r="T13" s="3615"/>
      <c r="U13" s="2313"/>
      <c r="V13" s="3390"/>
      <c r="W13" s="3390"/>
      <c r="X13" s="3390"/>
      <c r="Y13" s="3390"/>
      <c r="Z13" s="3390"/>
      <c r="AA13" s="3390"/>
      <c r="AB13" s="3390"/>
      <c r="AC13" s="3390"/>
      <c r="AD13" s="3390"/>
      <c r="AE13" s="3390"/>
      <c r="AF13" s="3390"/>
      <c r="AG13" s="3390"/>
      <c r="AH13" s="3390"/>
      <c r="AI13" s="3390"/>
      <c r="AJ13" s="3390"/>
      <c r="AK13" s="3390"/>
      <c r="AL13" s="3390"/>
      <c r="AM13" s="3390"/>
      <c r="AN13" s="3390"/>
      <c r="AO13" s="3390"/>
      <c r="AP13" s="3390"/>
      <c r="AQ13" s="3390"/>
      <c r="AR13" s="3390"/>
      <c r="AS13" s="3390"/>
      <c r="AT13" s="3390"/>
      <c r="AU13" s="3390"/>
      <c r="AV13" s="3390"/>
      <c r="AW13" s="3390"/>
      <c r="AX13" s="3390"/>
      <c r="AY13" s="3390"/>
      <c r="AZ13" s="3390"/>
      <c r="BA13" s="3390"/>
      <c r="BB13" s="3390"/>
      <c r="BC13" s="3390"/>
      <c r="BD13" s="3390"/>
      <c r="BE13" s="3390"/>
      <c r="BF13" s="3390"/>
      <c r="BG13" s="3390"/>
      <c r="BH13" s="3390"/>
      <c r="BI13" s="3390"/>
      <c r="BJ13" s="3390"/>
      <c r="BK13" s="3390"/>
      <c r="BL13" s="3390"/>
      <c r="BM13" s="3390"/>
      <c r="BN13" s="3390"/>
      <c r="BO13" s="3390"/>
      <c r="BP13" s="3390"/>
      <c r="BQ13" s="3390"/>
      <c r="BR13" s="3390"/>
      <c r="BS13" s="3390"/>
      <c r="BT13" s="3390"/>
      <c r="BU13" s="3390"/>
      <c r="BV13" s="3390"/>
      <c r="BW13" s="3390"/>
      <c r="BX13" s="3390"/>
      <c r="BY13" s="3390"/>
      <c r="BZ13" s="3390"/>
      <c r="CA13" s="3390"/>
      <c r="CB13" s="3390"/>
      <c r="CC13" s="3390"/>
      <c r="CD13" s="3390"/>
      <c r="CE13" s="3390"/>
      <c r="CF13" s="3390"/>
      <c r="CG13" s="3390"/>
      <c r="CH13" s="3390"/>
      <c r="CI13" s="3390"/>
      <c r="CJ13" s="3390"/>
      <c r="CK13" s="3390"/>
      <c r="CL13" s="3390"/>
      <c r="CM13" s="3390"/>
      <c r="CN13" s="3390"/>
      <c r="CO13" s="3390"/>
      <c r="CP13" s="3390"/>
      <c r="CQ13" s="3390"/>
      <c r="CR13" s="3390"/>
      <c r="CS13" s="3390"/>
      <c r="CT13" s="3390"/>
      <c r="CU13" s="3390"/>
      <c r="CV13" s="3390"/>
      <c r="CW13" s="3390"/>
      <c r="CX13" s="3390"/>
      <c r="CY13" s="3390"/>
      <c r="CZ13" s="3390"/>
      <c r="DA13" s="3390"/>
      <c r="DB13" s="3390"/>
      <c r="DC13" s="3390"/>
      <c r="DD13" s="3390"/>
      <c r="DE13" s="3391"/>
    </row>
    <row r="14" spans="1:198" s="290" customFormat="1" ht="25" customHeight="1" x14ac:dyDescent="0.2">
      <c r="A14" s="3389" t="s">
        <v>2567</v>
      </c>
      <c r="B14" s="3488" t="s">
        <v>3746</v>
      </c>
      <c r="C14" s="3445" t="s">
        <v>3184</v>
      </c>
      <c r="D14" s="3489" t="s">
        <v>315</v>
      </c>
      <c r="E14" s="3490"/>
      <c r="F14" s="3467">
        <v>40664</v>
      </c>
      <c r="G14" s="3499">
        <f t="shared" ca="1" si="1"/>
        <v>147</v>
      </c>
      <c r="H14" s="3445" t="s">
        <v>1280</v>
      </c>
      <c r="I14" s="3412" t="s">
        <v>438</v>
      </c>
      <c r="J14" s="3412" t="s">
        <v>1150</v>
      </c>
      <c r="K14" s="3412" t="s">
        <v>1885</v>
      </c>
      <c r="L14" s="3549" t="s">
        <v>1885</v>
      </c>
      <c r="M14" s="3614" t="s">
        <v>3849</v>
      </c>
      <c r="N14" s="3614" t="s">
        <v>3849</v>
      </c>
      <c r="O14" s="3614" t="s">
        <v>3849</v>
      </c>
      <c r="P14" s="3614" t="s">
        <v>3849</v>
      </c>
      <c r="Q14" s="3557" t="s">
        <v>3879</v>
      </c>
      <c r="R14" s="3412" t="s">
        <v>1741</v>
      </c>
      <c r="S14" s="3482" t="s">
        <v>2126</v>
      </c>
      <c r="T14" s="3426" t="s">
        <v>2329</v>
      </c>
      <c r="U14" s="3426" t="s">
        <v>2329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</row>
    <row r="15" spans="1:198" s="98" customFormat="1" ht="25" customHeight="1" x14ac:dyDescent="0.2">
      <c r="A15" s="3389" t="s">
        <v>2568</v>
      </c>
      <c r="B15" s="3488" t="s">
        <v>2724</v>
      </c>
      <c r="C15" s="3445" t="s">
        <v>259</v>
      </c>
      <c r="D15" s="3413" t="s">
        <v>196</v>
      </c>
      <c r="E15" s="3490"/>
      <c r="F15" s="3467">
        <v>42995</v>
      </c>
      <c r="G15" s="3442">
        <f t="shared" ca="1" si="1"/>
        <v>71</v>
      </c>
      <c r="H15" s="3445" t="s">
        <v>1280</v>
      </c>
      <c r="I15" s="3412" t="s">
        <v>2533</v>
      </c>
      <c r="J15" s="3412" t="s">
        <v>1541</v>
      </c>
      <c r="K15" s="3412" t="s">
        <v>1885</v>
      </c>
      <c r="L15" s="3412"/>
      <c r="M15" s="3614" t="s">
        <v>3849</v>
      </c>
      <c r="N15" s="3614" t="s">
        <v>3849</v>
      </c>
      <c r="O15" s="3614" t="s">
        <v>3849</v>
      </c>
      <c r="P15" s="3614" t="s">
        <v>3849</v>
      </c>
      <c r="Q15" s="3557" t="s">
        <v>3879</v>
      </c>
      <c r="R15" s="3616" t="s">
        <v>3708</v>
      </c>
      <c r="S15" s="3401" t="s">
        <v>198</v>
      </c>
      <c r="T15" s="4" t="s">
        <v>2329</v>
      </c>
      <c r="U15" s="4" t="s">
        <v>2329</v>
      </c>
    </row>
    <row r="16" spans="1:198" ht="30" customHeight="1" x14ac:dyDescent="0.2">
      <c r="A16" s="3389" t="s">
        <v>3874</v>
      </c>
      <c r="B16" s="1843" t="s">
        <v>3959</v>
      </c>
      <c r="C16" s="1880" t="s">
        <v>3863</v>
      </c>
      <c r="D16" s="11" t="s">
        <v>196</v>
      </c>
      <c r="E16" s="2510"/>
      <c r="F16" s="3465">
        <v>44701</v>
      </c>
      <c r="G16" s="1888">
        <f t="shared" ca="1" si="1"/>
        <v>15</v>
      </c>
      <c r="H16" s="1880" t="s">
        <v>1280</v>
      </c>
      <c r="I16" s="1933" t="s">
        <v>2585</v>
      </c>
      <c r="J16" s="1933" t="s">
        <v>3799</v>
      </c>
      <c r="K16" s="3412" t="s">
        <v>1885</v>
      </c>
      <c r="L16" s="3549" t="s">
        <v>1885</v>
      </c>
      <c r="M16" s="3549" t="s">
        <v>1885</v>
      </c>
      <c r="N16" s="3549" t="s">
        <v>1885</v>
      </c>
      <c r="O16" s="3549" t="s">
        <v>1885</v>
      </c>
      <c r="P16" s="3549" t="s">
        <v>1885</v>
      </c>
      <c r="Q16" s="3387"/>
      <c r="R16" s="1933"/>
      <c r="S16" s="3401"/>
    </row>
    <row r="17" spans="1:256" ht="30" customHeight="1" x14ac:dyDescent="0.2">
      <c r="A17" s="3389" t="s">
        <v>3875</v>
      </c>
      <c r="B17" s="1843" t="s">
        <v>3958</v>
      </c>
      <c r="C17" s="1880" t="s">
        <v>259</v>
      </c>
      <c r="D17" s="11" t="s">
        <v>196</v>
      </c>
      <c r="E17" s="2510"/>
      <c r="F17" s="3465">
        <v>44707</v>
      </c>
      <c r="G17" s="1888">
        <f t="shared" ca="1" si="1"/>
        <v>15</v>
      </c>
      <c r="H17" s="1880" t="s">
        <v>1280</v>
      </c>
      <c r="I17" s="1933" t="s">
        <v>1153</v>
      </c>
      <c r="J17" s="1933" t="s">
        <v>3799</v>
      </c>
      <c r="K17" s="3412" t="s">
        <v>1885</v>
      </c>
      <c r="L17" s="3549" t="s">
        <v>1885</v>
      </c>
      <c r="M17" s="3549" t="s">
        <v>1885</v>
      </c>
      <c r="N17" s="3549" t="s">
        <v>1885</v>
      </c>
      <c r="O17" s="3549" t="s">
        <v>1885</v>
      </c>
      <c r="P17" s="3549" t="s">
        <v>1885</v>
      </c>
      <c r="Q17" s="3387"/>
      <c r="R17" s="1933"/>
      <c r="S17" s="3401"/>
    </row>
    <row r="18" spans="1:256" ht="30" customHeight="1" x14ac:dyDescent="0.2">
      <c r="A18" s="3389" t="s">
        <v>3876</v>
      </c>
      <c r="B18" s="1843" t="s">
        <v>3957</v>
      </c>
      <c r="C18" s="1880" t="s">
        <v>259</v>
      </c>
      <c r="D18" s="11" t="s">
        <v>196</v>
      </c>
      <c r="E18" s="2510"/>
      <c r="F18" s="3465">
        <v>44766</v>
      </c>
      <c r="G18" s="1888">
        <f t="shared" ca="1" si="1"/>
        <v>13</v>
      </c>
      <c r="H18" s="1880" t="s">
        <v>1280</v>
      </c>
      <c r="I18" s="1933" t="s">
        <v>2472</v>
      </c>
      <c r="J18" s="1933" t="s">
        <v>2955</v>
      </c>
      <c r="K18" s="3412" t="s">
        <v>1885</v>
      </c>
      <c r="L18" s="3549" t="s">
        <v>1885</v>
      </c>
      <c r="M18" s="3549" t="s">
        <v>1885</v>
      </c>
      <c r="N18" s="3549" t="s">
        <v>1885</v>
      </c>
      <c r="O18" s="3549" t="s">
        <v>1885</v>
      </c>
      <c r="P18" s="3549" t="s">
        <v>1885</v>
      </c>
      <c r="Q18" s="3387"/>
      <c r="R18" s="1933"/>
      <c r="S18" s="3401"/>
    </row>
    <row r="19" spans="1:256" ht="30" customHeight="1" x14ac:dyDescent="0.2">
      <c r="A19" s="3389" t="s">
        <v>3916</v>
      </c>
      <c r="B19" s="1843" t="s">
        <v>3956</v>
      </c>
      <c r="C19" s="1880" t="s">
        <v>259</v>
      </c>
      <c r="D19" s="11" t="s">
        <v>196</v>
      </c>
      <c r="E19" s="2510"/>
      <c r="F19" s="3465">
        <v>44784</v>
      </c>
      <c r="G19" s="1888">
        <f t="shared" ca="1" si="1"/>
        <v>12</v>
      </c>
      <c r="H19" s="1880" t="s">
        <v>1280</v>
      </c>
      <c r="I19" s="1933" t="s">
        <v>2473</v>
      </c>
      <c r="J19" s="1933" t="s">
        <v>2955</v>
      </c>
      <c r="K19" s="3412" t="s">
        <v>1885</v>
      </c>
      <c r="L19" s="3549" t="s">
        <v>1885</v>
      </c>
      <c r="M19" s="3549" t="s">
        <v>1885</v>
      </c>
      <c r="N19" s="3549" t="s">
        <v>1885</v>
      </c>
      <c r="O19" s="3549" t="s">
        <v>1885</v>
      </c>
      <c r="P19" s="3549" t="s">
        <v>1885</v>
      </c>
      <c r="Q19" s="3387"/>
      <c r="R19" s="1933"/>
      <c r="S19" s="3401"/>
    </row>
    <row r="20" spans="1:256" ht="30" customHeight="1" x14ac:dyDescent="0.2">
      <c r="A20" s="3389" t="s">
        <v>3921</v>
      </c>
      <c r="B20" s="1843" t="s">
        <v>3955</v>
      </c>
      <c r="C20" s="1880" t="s">
        <v>259</v>
      </c>
      <c r="D20" s="11" t="s">
        <v>196</v>
      </c>
      <c r="E20" s="2510"/>
      <c r="F20" s="3465">
        <v>44813</v>
      </c>
      <c r="G20" s="1888">
        <f t="shared" ca="1" si="1"/>
        <v>11</v>
      </c>
      <c r="H20" s="1880" t="s">
        <v>1280</v>
      </c>
      <c r="I20" s="1933" t="s">
        <v>2707</v>
      </c>
      <c r="J20" s="1933" t="s">
        <v>2955</v>
      </c>
      <c r="K20" s="3412" t="s">
        <v>1885</v>
      </c>
      <c r="L20" s="3549" t="s">
        <v>1885</v>
      </c>
      <c r="M20" s="3549" t="s">
        <v>1885</v>
      </c>
      <c r="N20" s="3549"/>
      <c r="O20" s="3549"/>
      <c r="P20" s="3549"/>
      <c r="Q20" s="3387"/>
      <c r="R20" s="1933"/>
      <c r="S20" s="3401"/>
    </row>
    <row r="21" spans="1:256" ht="30" customHeight="1" x14ac:dyDescent="0.2">
      <c r="A21" s="3389" t="s">
        <v>3945</v>
      </c>
      <c r="B21" s="1843">
        <v>2240</v>
      </c>
      <c r="C21" s="1880" t="s">
        <v>259</v>
      </c>
      <c r="D21" s="11" t="s">
        <v>257</v>
      </c>
      <c r="E21" s="3443" t="s">
        <v>3948</v>
      </c>
      <c r="F21" s="3465">
        <v>44861</v>
      </c>
      <c r="G21" s="1888">
        <f t="shared" ca="1" si="1"/>
        <v>10</v>
      </c>
      <c r="H21" s="1880" t="s">
        <v>1280</v>
      </c>
      <c r="I21" s="1933" t="s">
        <v>3946</v>
      </c>
      <c r="J21" s="1933" t="s">
        <v>2955</v>
      </c>
      <c r="K21" s="3412" t="s">
        <v>1885</v>
      </c>
      <c r="L21" s="3549" t="s">
        <v>1885</v>
      </c>
      <c r="M21" s="3549" t="s">
        <v>1885</v>
      </c>
      <c r="N21" s="3549"/>
      <c r="O21" s="3549"/>
      <c r="P21" s="3549"/>
      <c r="Q21" s="3387"/>
      <c r="R21" s="1933"/>
      <c r="S21" s="3401"/>
    </row>
    <row r="22" spans="1:256" ht="30" customHeight="1" x14ac:dyDescent="0.2">
      <c r="A22" s="3389" t="s">
        <v>3952</v>
      </c>
      <c r="B22" s="1843" t="s">
        <v>3954</v>
      </c>
      <c r="C22" s="1880" t="s">
        <v>259</v>
      </c>
      <c r="D22" s="11" t="s">
        <v>196</v>
      </c>
      <c r="E22" s="3443" t="s">
        <v>3953</v>
      </c>
      <c r="F22" s="3465">
        <v>44839</v>
      </c>
      <c r="G22" s="1888">
        <f t="shared" ca="1" si="1"/>
        <v>10</v>
      </c>
      <c r="H22" s="1880" t="s">
        <v>1280</v>
      </c>
      <c r="I22" s="1933" t="s">
        <v>980</v>
      </c>
      <c r="J22" s="1933" t="s">
        <v>2955</v>
      </c>
      <c r="K22" s="3412" t="s">
        <v>1885</v>
      </c>
      <c r="L22" s="3549" t="s">
        <v>1885</v>
      </c>
      <c r="M22" s="3549" t="s">
        <v>1885</v>
      </c>
      <c r="N22" s="3549"/>
      <c r="O22" s="3549"/>
      <c r="P22" s="3549"/>
      <c r="Q22" s="3387"/>
      <c r="R22" s="1933"/>
      <c r="S22" s="3401"/>
    </row>
    <row r="23" spans="1:256" ht="30" customHeight="1" x14ac:dyDescent="0.2">
      <c r="A23" s="3389" t="s">
        <v>3967</v>
      </c>
      <c r="B23" s="1843" t="s">
        <v>3968</v>
      </c>
      <c r="C23" s="1880" t="s">
        <v>259</v>
      </c>
      <c r="D23" s="11" t="s">
        <v>196</v>
      </c>
      <c r="E23" s="3443" t="s">
        <v>3969</v>
      </c>
      <c r="F23" s="3465">
        <v>44905</v>
      </c>
      <c r="G23" s="1888">
        <f t="shared" ca="1" si="1"/>
        <v>8</v>
      </c>
      <c r="H23" s="1880" t="s">
        <v>1280</v>
      </c>
      <c r="I23" s="1933" t="s">
        <v>2535</v>
      </c>
      <c r="J23" s="1933" t="s">
        <v>2955</v>
      </c>
      <c r="K23" s="3412" t="s">
        <v>1885</v>
      </c>
      <c r="L23" s="3549" t="s">
        <v>1885</v>
      </c>
      <c r="M23" s="3549" t="s">
        <v>1885</v>
      </c>
      <c r="N23" s="3549"/>
      <c r="O23" s="3549"/>
      <c r="P23" s="3549"/>
      <c r="Q23" s="3387"/>
      <c r="R23" s="1933"/>
      <c r="S23" s="3401"/>
    </row>
    <row r="24" spans="1:256" s="3388" customFormat="1" ht="25" customHeight="1" x14ac:dyDescent="0.2">
      <c r="A24" s="3563" t="s">
        <v>3960</v>
      </c>
      <c r="B24" s="3564"/>
      <c r="C24" s="1888"/>
      <c r="D24" s="1933"/>
      <c r="E24" s="1919"/>
      <c r="F24" s="1815" t="s">
        <v>924</v>
      </c>
      <c r="G24" s="3462" t="s">
        <v>3749</v>
      </c>
      <c r="H24" s="1860" t="s">
        <v>1458</v>
      </c>
      <c r="I24" s="1933"/>
      <c r="J24" s="1933"/>
      <c r="K24" s="3366"/>
      <c r="L24" s="3366"/>
      <c r="M24" s="1933"/>
      <c r="N24" s="1933"/>
      <c r="O24" s="1933"/>
      <c r="P24" s="1933"/>
      <c r="Q24" s="3549"/>
      <c r="R24" s="1933"/>
      <c r="S24" s="3386"/>
      <c r="T24" s="2417"/>
      <c r="U24" s="2417"/>
    </row>
    <row r="25" spans="1:256" s="48" customFormat="1" ht="25" customHeight="1" x14ac:dyDescent="0.2">
      <c r="A25" s="3365" t="s">
        <v>3634</v>
      </c>
      <c r="B25" s="3365" t="s">
        <v>1278</v>
      </c>
      <c r="C25" s="3446" t="s">
        <v>150</v>
      </c>
      <c r="D25" s="3366" t="s">
        <v>129</v>
      </c>
      <c r="E25" s="3450" t="s">
        <v>170</v>
      </c>
      <c r="F25" s="3466" t="s">
        <v>1921</v>
      </c>
      <c r="G25" s="3446" t="s">
        <v>1920</v>
      </c>
      <c r="H25" s="3446" t="s">
        <v>1928</v>
      </c>
      <c r="I25" s="3366" t="s">
        <v>1893</v>
      </c>
      <c r="J25" s="3366" t="s">
        <v>984</v>
      </c>
      <c r="K25" s="3366" t="s">
        <v>3995</v>
      </c>
      <c r="L25" s="3366" t="s">
        <v>3947</v>
      </c>
      <c r="M25" s="3366" t="s">
        <v>3911</v>
      </c>
      <c r="N25" s="3366" t="s">
        <v>3899</v>
      </c>
      <c r="O25" s="3366" t="s">
        <v>3895</v>
      </c>
      <c r="P25" s="3366" t="s">
        <v>3872</v>
      </c>
      <c r="Q25" s="3367">
        <v>44672</v>
      </c>
      <c r="R25" s="3366" t="s">
        <v>3707</v>
      </c>
      <c r="S25" s="3376" t="s">
        <v>3680</v>
      </c>
      <c r="T25" s="3367">
        <v>44463</v>
      </c>
      <c r="U25" s="3367">
        <v>44367</v>
      </c>
      <c r="V25" s="3381"/>
      <c r="W25" s="3381"/>
      <c r="X25" s="3381"/>
      <c r="Y25" s="3381"/>
      <c r="Z25" s="3381"/>
      <c r="AA25" s="3381"/>
      <c r="AB25" s="3381"/>
      <c r="AC25" s="3381"/>
      <c r="AD25" s="3381"/>
      <c r="AE25" s="3381"/>
      <c r="AF25" s="3381"/>
      <c r="AG25" s="3381"/>
      <c r="AH25" s="3381"/>
      <c r="AI25" s="3381"/>
      <c r="AJ25" s="3381"/>
      <c r="AK25" s="3381"/>
      <c r="AL25" s="3381"/>
      <c r="AM25" s="3381"/>
      <c r="AN25" s="3381"/>
      <c r="AO25" s="3381"/>
      <c r="AP25" s="3381"/>
      <c r="AQ25" s="3381"/>
      <c r="AR25" s="3381"/>
      <c r="AS25" s="3381"/>
      <c r="AT25" s="3381"/>
      <c r="AU25" s="3381"/>
      <c r="AV25" s="3381"/>
      <c r="AW25" s="3381"/>
      <c r="AX25" s="3381"/>
      <c r="AY25" s="3381"/>
      <c r="AZ25" s="3381"/>
      <c r="BA25" s="3381"/>
      <c r="BB25" s="3381"/>
      <c r="BC25" s="3381"/>
      <c r="BD25" s="3381"/>
      <c r="BE25" s="3381"/>
      <c r="BF25" s="3381"/>
      <c r="BG25" s="3381"/>
      <c r="BH25" s="3381"/>
      <c r="BI25" s="3381"/>
      <c r="BJ25" s="3381"/>
      <c r="BK25" s="3381"/>
      <c r="BL25" s="3381"/>
      <c r="BM25" s="3381"/>
      <c r="BN25" s="3381"/>
      <c r="BO25" s="3381"/>
      <c r="BP25" s="3381"/>
      <c r="BQ25" s="3381"/>
      <c r="BR25" s="3381"/>
      <c r="BS25" s="3381"/>
      <c r="BT25" s="3381"/>
      <c r="BU25" s="3381"/>
      <c r="BV25" s="3381"/>
      <c r="BW25" s="3381"/>
      <c r="BX25" s="3381"/>
      <c r="BY25" s="3381"/>
      <c r="BZ25" s="3381"/>
      <c r="CA25" s="3381"/>
      <c r="CB25" s="3381"/>
      <c r="CC25" s="3381"/>
      <c r="CD25" s="3381"/>
      <c r="CE25" s="3381"/>
      <c r="CF25" s="3381"/>
      <c r="CG25" s="3381"/>
      <c r="CH25" s="3381"/>
      <c r="CI25" s="3381"/>
      <c r="CJ25" s="3381"/>
      <c r="CK25" s="3381"/>
      <c r="CL25" s="3381"/>
      <c r="CM25" s="3381"/>
      <c r="CN25" s="3381"/>
      <c r="CO25" s="3381"/>
      <c r="CP25" s="3381"/>
      <c r="CQ25" s="3381"/>
      <c r="CR25" s="3381"/>
      <c r="CS25" s="3381"/>
      <c r="CT25" s="3381"/>
      <c r="CU25" s="3381"/>
      <c r="CV25" s="3381"/>
      <c r="CW25" s="3381"/>
      <c r="CX25" s="3381"/>
      <c r="CY25" s="3381"/>
      <c r="CZ25" s="3381"/>
      <c r="DA25" s="3381"/>
      <c r="DB25" s="3381"/>
      <c r="DC25" s="3381"/>
      <c r="DD25" s="3381"/>
      <c r="DE25" s="3382"/>
    </row>
    <row r="26" spans="1:256" s="102" customFormat="1" ht="18" customHeight="1" x14ac:dyDescent="0.2">
      <c r="A26" s="3389" t="s">
        <v>3970</v>
      </c>
      <c r="B26" s="3420" t="s">
        <v>3930</v>
      </c>
      <c r="C26" s="3447" t="s">
        <v>3369</v>
      </c>
      <c r="D26" s="3421" t="s">
        <v>257</v>
      </c>
      <c r="E26" s="3422" t="s">
        <v>3748</v>
      </c>
      <c r="F26" s="3468">
        <v>43754</v>
      </c>
      <c r="G26" s="3462">
        <f t="shared" ref="G26:G38" ca="1" si="2">(YEAR(NOW())-YEAR(F26))*12+MONTH(NOW())-MONTH(F26)</f>
        <v>46</v>
      </c>
      <c r="H26" s="3447" t="s">
        <v>1280</v>
      </c>
      <c r="I26" s="3425" t="s">
        <v>1540</v>
      </c>
      <c r="J26" s="3424" t="s">
        <v>2584</v>
      </c>
      <c r="K26" s="3424" t="s">
        <v>1741</v>
      </c>
      <c r="L26" s="3424"/>
      <c r="M26" s="3462" t="s">
        <v>3873</v>
      </c>
      <c r="N26" s="3462" t="s">
        <v>3873</v>
      </c>
      <c r="O26" s="3462" t="s">
        <v>3898</v>
      </c>
      <c r="P26" s="3462" t="s">
        <v>3873</v>
      </c>
      <c r="Q26" s="3549" t="s">
        <v>1741</v>
      </c>
      <c r="R26" s="1933" t="s">
        <v>1741</v>
      </c>
      <c r="S26" s="3480" t="s">
        <v>2126</v>
      </c>
      <c r="T26" s="4" t="s">
        <v>3377</v>
      </c>
      <c r="U26" s="4" t="s">
        <v>3377</v>
      </c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  <c r="FV26" s="48"/>
      <c r="FW26" s="48"/>
      <c r="FX26" s="48"/>
      <c r="FY26" s="48"/>
      <c r="FZ26" s="48"/>
      <c r="GA26" s="48"/>
      <c r="GB26" s="48"/>
      <c r="GC26" s="48"/>
      <c r="GD26" s="48"/>
      <c r="GE26" s="48"/>
      <c r="GF26" s="48"/>
      <c r="GG26" s="48"/>
      <c r="GH26" s="48"/>
      <c r="GI26" s="48"/>
      <c r="GJ26" s="48"/>
      <c r="GK26" s="48"/>
      <c r="GL26" s="48"/>
      <c r="GM26" s="48"/>
      <c r="GN26" s="48"/>
      <c r="GO26" s="48"/>
      <c r="GP26" s="48"/>
    </row>
    <row r="27" spans="1:256" ht="18" customHeight="1" x14ac:dyDescent="0.2">
      <c r="A27" s="3562" t="s">
        <v>3971</v>
      </c>
      <c r="B27" s="3580">
        <v>2217</v>
      </c>
      <c r="C27" s="3457" t="s">
        <v>259</v>
      </c>
      <c r="D27" s="3436" t="s">
        <v>186</v>
      </c>
      <c r="E27" s="3437" t="s">
        <v>3996</v>
      </c>
      <c r="F27" s="3469">
        <v>44669</v>
      </c>
      <c r="G27" s="3463">
        <f t="shared" ca="1" si="2"/>
        <v>16</v>
      </c>
      <c r="H27" s="1880" t="s">
        <v>1280</v>
      </c>
      <c r="I27" s="1933" t="s">
        <v>2415</v>
      </c>
      <c r="J27" s="1933" t="s">
        <v>17</v>
      </c>
      <c r="K27" s="3494" t="s">
        <v>1741</v>
      </c>
      <c r="L27" s="1919" t="s">
        <v>2046</v>
      </c>
      <c r="M27" s="3586" t="s">
        <v>3906</v>
      </c>
      <c r="N27" s="3586" t="s">
        <v>3906</v>
      </c>
      <c r="O27" s="1828" t="s">
        <v>3897</v>
      </c>
      <c r="P27" s="1933" t="s">
        <v>2330</v>
      </c>
      <c r="Q27" s="3556" t="s">
        <v>1795</v>
      </c>
      <c r="R27" s="1933"/>
      <c r="S27" s="3401"/>
    </row>
    <row r="28" spans="1:256" customFormat="1" ht="18" customHeight="1" x14ac:dyDescent="0.2">
      <c r="A28" s="3389" t="s">
        <v>3972</v>
      </c>
      <c r="B28" s="3420" t="s">
        <v>1901</v>
      </c>
      <c r="C28" s="3447" t="s">
        <v>3365</v>
      </c>
      <c r="D28" s="3421" t="s">
        <v>315</v>
      </c>
      <c r="E28" s="3422" t="s">
        <v>3927</v>
      </c>
      <c r="F28" s="3468">
        <v>42940</v>
      </c>
      <c r="G28" s="3461">
        <f t="shared" ca="1" si="2"/>
        <v>73</v>
      </c>
      <c r="H28" s="3447" t="s">
        <v>1280</v>
      </c>
      <c r="I28" s="3425" t="s">
        <v>982</v>
      </c>
      <c r="J28" s="3425" t="s">
        <v>1902</v>
      </c>
      <c r="K28" s="3424" t="s">
        <v>3998</v>
      </c>
      <c r="L28" s="3425"/>
      <c r="M28" s="3425" t="s">
        <v>3904</v>
      </c>
      <c r="N28" s="1933" t="s">
        <v>3904</v>
      </c>
      <c r="O28" s="1933" t="s">
        <v>2796</v>
      </c>
      <c r="P28" s="1933" t="s">
        <v>2796</v>
      </c>
      <c r="Q28" s="1933" t="s">
        <v>2796</v>
      </c>
      <c r="R28" s="1933" t="s">
        <v>2796</v>
      </c>
      <c r="S28" s="3401" t="s">
        <v>198</v>
      </c>
      <c r="T28" s="4" t="s">
        <v>2329</v>
      </c>
      <c r="U28" s="4" t="s">
        <v>2329</v>
      </c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290"/>
      <c r="AP28" s="290"/>
      <c r="AQ28" s="290"/>
      <c r="AR28" s="290"/>
      <c r="AS28" s="290"/>
      <c r="AT28" s="290"/>
      <c r="AU28" s="290"/>
      <c r="AV28" s="290"/>
      <c r="AW28" s="290"/>
      <c r="AX28" s="290"/>
      <c r="AY28" s="290"/>
      <c r="AZ28" s="290"/>
      <c r="BA28" s="290"/>
      <c r="BB28" s="290"/>
      <c r="BC28" s="290"/>
      <c r="BD28" s="290"/>
      <c r="BE28" s="290"/>
      <c r="BF28" s="290"/>
      <c r="BG28" s="290"/>
      <c r="BH28" s="290"/>
      <c r="BI28" s="290"/>
      <c r="BJ28" s="290"/>
      <c r="BK28" s="290"/>
      <c r="BL28" s="290"/>
      <c r="BM28" s="290"/>
      <c r="BN28" s="290"/>
      <c r="BO28" s="290"/>
      <c r="BP28" s="290"/>
      <c r="BQ28" s="290"/>
      <c r="BR28" s="290"/>
      <c r="BS28" s="290"/>
      <c r="BT28" s="290"/>
      <c r="BU28" s="290"/>
      <c r="BV28" s="290"/>
      <c r="BW28" s="290"/>
      <c r="BX28" s="290"/>
      <c r="BY28" s="290"/>
      <c r="BZ28" s="290"/>
      <c r="CA28" s="290"/>
      <c r="CB28" s="290"/>
      <c r="CC28" s="290"/>
      <c r="CD28" s="290"/>
      <c r="CE28" s="290"/>
      <c r="CF28" s="290"/>
      <c r="CG28" s="290"/>
      <c r="CH28" s="290"/>
      <c r="CI28" s="290"/>
      <c r="CJ28" s="290"/>
      <c r="CK28" s="290"/>
      <c r="CL28" s="290"/>
      <c r="CM28" s="290"/>
      <c r="CN28" s="290"/>
      <c r="CO28" s="290"/>
      <c r="CP28" s="290"/>
      <c r="CQ28" s="290"/>
      <c r="CR28" s="290"/>
      <c r="CS28" s="290"/>
      <c r="CT28" s="290"/>
      <c r="CU28" s="290"/>
      <c r="CV28" s="290"/>
      <c r="CW28" s="290"/>
      <c r="CX28" s="290"/>
      <c r="CY28" s="290"/>
      <c r="CZ28" s="290"/>
      <c r="DA28" s="290"/>
      <c r="DB28" s="290"/>
      <c r="DC28" s="290"/>
      <c r="DD28" s="290"/>
      <c r="DE28" s="291"/>
      <c r="DF28" s="291"/>
      <c r="DG28" s="291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290"/>
      <c r="GO28" s="290"/>
      <c r="GP28" s="290"/>
    </row>
    <row r="29" spans="1:256" s="48" customFormat="1" ht="18" customHeight="1" x14ac:dyDescent="0.2">
      <c r="A29" s="3389" t="s">
        <v>3973</v>
      </c>
      <c r="B29" s="3420" t="s">
        <v>3416</v>
      </c>
      <c r="C29" s="3447" t="s">
        <v>2372</v>
      </c>
      <c r="D29" s="3477" t="s">
        <v>196</v>
      </c>
      <c r="E29" s="3422" t="s">
        <v>3828</v>
      </c>
      <c r="F29" s="3468">
        <v>44155</v>
      </c>
      <c r="G29" s="3461">
        <f t="shared" ca="1" si="2"/>
        <v>33</v>
      </c>
      <c r="H29" s="3447" t="s">
        <v>1280</v>
      </c>
      <c r="I29" s="3425" t="s">
        <v>2563</v>
      </c>
      <c r="J29" s="3425" t="s">
        <v>2955</v>
      </c>
      <c r="K29" s="3424" t="s">
        <v>3998</v>
      </c>
      <c r="L29" s="3425"/>
      <c r="M29" s="1919"/>
      <c r="N29" s="1919"/>
      <c r="O29" s="1933" t="s">
        <v>1842</v>
      </c>
      <c r="P29" s="1933" t="s">
        <v>1842</v>
      </c>
      <c r="Q29" s="1933" t="s">
        <v>1842</v>
      </c>
      <c r="R29" s="1933" t="s">
        <v>1842</v>
      </c>
      <c r="S29" s="3480" t="s">
        <v>3683</v>
      </c>
      <c r="T29" s="4" t="s">
        <v>2329</v>
      </c>
      <c r="U29" s="11" t="s">
        <v>3375</v>
      </c>
      <c r="V29" s="102"/>
      <c r="W29" s="102"/>
      <c r="X29" s="102"/>
      <c r="Y29" s="102"/>
      <c r="Z29" s="102"/>
      <c r="AA29" s="102"/>
      <c r="AB29" s="102"/>
      <c r="AC29" s="102"/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  <c r="CF29" s="102"/>
      <c r="CG29" s="102"/>
      <c r="CH29" s="102"/>
      <c r="CI29" s="102"/>
      <c r="CJ29" s="102"/>
      <c r="CK29" s="102"/>
      <c r="CL29" s="102"/>
      <c r="CM29" s="102"/>
      <c r="CN29" s="102"/>
      <c r="CO29" s="102"/>
      <c r="CP29" s="102"/>
      <c r="CQ29" s="102"/>
      <c r="CR29" s="102"/>
      <c r="CS29" s="102"/>
      <c r="CT29" s="102"/>
      <c r="CU29" s="102"/>
      <c r="CV29" s="102"/>
      <c r="CW29" s="102"/>
      <c r="CX29" s="102"/>
      <c r="CY29" s="102"/>
      <c r="CZ29" s="102"/>
      <c r="DA29" s="102"/>
      <c r="DB29" s="102"/>
      <c r="DC29" s="102"/>
      <c r="DD29" s="102"/>
      <c r="GQ29" s="102"/>
      <c r="GR29" s="102"/>
      <c r="GS29" s="102"/>
      <c r="GT29" s="102"/>
      <c r="GU29" s="102"/>
      <c r="GV29" s="102"/>
      <c r="GW29" s="102"/>
      <c r="GX29" s="102"/>
      <c r="GY29" s="102"/>
      <c r="GZ29" s="102"/>
      <c r="HA29" s="102"/>
      <c r="HB29" s="102"/>
      <c r="HC29" s="102"/>
      <c r="HD29" s="102"/>
      <c r="HE29" s="102"/>
      <c r="HF29" s="102"/>
      <c r="HG29" s="102"/>
      <c r="HH29" s="102"/>
      <c r="HI29" s="102"/>
      <c r="HJ29" s="102"/>
      <c r="HK29" s="102"/>
      <c r="HL29" s="102"/>
      <c r="HM29" s="102"/>
      <c r="HN29" s="102"/>
      <c r="HO29" s="102"/>
      <c r="HP29" s="102"/>
      <c r="HQ29" s="102"/>
      <c r="HR29" s="102"/>
      <c r="HS29" s="102"/>
      <c r="HT29" s="102"/>
      <c r="HU29" s="102"/>
      <c r="HV29" s="102"/>
      <c r="HW29" s="102"/>
      <c r="HX29" s="102"/>
      <c r="HY29" s="102"/>
      <c r="HZ29" s="102"/>
      <c r="IA29" s="102"/>
      <c r="IB29" s="102"/>
      <c r="IC29" s="102"/>
      <c r="ID29" s="102"/>
      <c r="IE29" s="102"/>
      <c r="IF29" s="102"/>
      <c r="IG29" s="102"/>
      <c r="IH29" s="102"/>
      <c r="II29" s="102"/>
      <c r="IJ29" s="102"/>
      <c r="IK29" s="102"/>
      <c r="IL29" s="102"/>
      <c r="IM29" s="102"/>
      <c r="IN29" s="102"/>
      <c r="IO29" s="102"/>
      <c r="IP29" s="102"/>
      <c r="IQ29" s="102"/>
      <c r="IR29" s="102"/>
      <c r="IS29" s="102"/>
      <c r="IT29" s="102"/>
      <c r="IU29" s="102"/>
      <c r="IV29" s="102"/>
    </row>
    <row r="30" spans="1:256" ht="18" customHeight="1" x14ac:dyDescent="0.2">
      <c r="A30" s="3389" t="s">
        <v>3974</v>
      </c>
      <c r="B30" s="3420" t="s">
        <v>3563</v>
      </c>
      <c r="C30" s="3447" t="s">
        <v>259</v>
      </c>
      <c r="D30" s="3477" t="s">
        <v>196</v>
      </c>
      <c r="E30" s="3422" t="s">
        <v>3966</v>
      </c>
      <c r="F30" s="1891">
        <v>44153</v>
      </c>
      <c r="G30" s="2034">
        <f t="shared" ca="1" si="2"/>
        <v>33</v>
      </c>
      <c r="H30" s="1872" t="s">
        <v>1280</v>
      </c>
      <c r="I30" s="1919" t="s">
        <v>2954</v>
      </c>
      <c r="J30" s="1919" t="s">
        <v>2955</v>
      </c>
      <c r="K30" s="3424" t="s">
        <v>3998</v>
      </c>
      <c r="L30" s="1919"/>
      <c r="M30" s="1919"/>
      <c r="N30" s="1919"/>
      <c r="O30" s="1933" t="s">
        <v>1842</v>
      </c>
      <c r="P30" s="1933" t="s">
        <v>1842</v>
      </c>
      <c r="Q30" s="1933" t="s">
        <v>1842</v>
      </c>
      <c r="R30" s="1933" t="s">
        <v>1842</v>
      </c>
      <c r="S30" s="3480" t="s">
        <v>3683</v>
      </c>
      <c r="T30" s="4" t="s">
        <v>2329</v>
      </c>
      <c r="U30" s="11" t="s">
        <v>2329</v>
      </c>
    </row>
    <row r="31" spans="1:256" ht="18" customHeight="1" x14ac:dyDescent="0.2">
      <c r="A31" s="3389" t="s">
        <v>3975</v>
      </c>
      <c r="B31" s="3420" t="s">
        <v>3418</v>
      </c>
      <c r="C31" s="3471"/>
      <c r="D31" s="3420" t="s">
        <v>196</v>
      </c>
      <c r="E31" s="3422" t="s">
        <v>3966</v>
      </c>
      <c r="F31" s="1891">
        <v>44190</v>
      </c>
      <c r="G31" s="1815">
        <f t="shared" ca="1" si="2"/>
        <v>32</v>
      </c>
      <c r="H31" s="1872" t="s">
        <v>1280</v>
      </c>
      <c r="I31" s="1919" t="s">
        <v>2533</v>
      </c>
      <c r="J31" s="1919" t="s">
        <v>2955</v>
      </c>
      <c r="K31" s="3424" t="s">
        <v>3998</v>
      </c>
      <c r="L31" s="1919"/>
      <c r="M31" s="1933" t="s">
        <v>3904</v>
      </c>
      <c r="N31" s="1933" t="s">
        <v>3904</v>
      </c>
      <c r="O31" s="1933" t="s">
        <v>2796</v>
      </c>
      <c r="P31" s="1933" t="s">
        <v>2796</v>
      </c>
      <c r="Q31" s="1933" t="s">
        <v>2796</v>
      </c>
      <c r="R31" s="1933" t="s">
        <v>2796</v>
      </c>
      <c r="S31" s="3401" t="s">
        <v>198</v>
      </c>
      <c r="T31" s="4" t="s">
        <v>2329</v>
      </c>
      <c r="U31" s="3546" t="s">
        <v>3375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 s="98"/>
      <c r="DJ31" s="98"/>
      <c r="DK31" s="98"/>
      <c r="DL31" s="98"/>
      <c r="DM31" s="98"/>
      <c r="DN31" s="98"/>
      <c r="DO31" s="98"/>
      <c r="DP31" s="98"/>
      <c r="DQ31" s="98"/>
      <c r="DR31" s="98"/>
      <c r="DS31" s="98"/>
      <c r="DT31" s="98"/>
      <c r="DU31" s="98"/>
      <c r="DV31" s="98"/>
      <c r="DW31" s="98"/>
      <c r="DX31" s="98"/>
      <c r="DY31" s="98"/>
      <c r="DZ31" s="98"/>
      <c r="EA31" s="98"/>
      <c r="EB31" s="98"/>
      <c r="EC31" s="98"/>
      <c r="ED31" s="98"/>
      <c r="EE31" s="98"/>
      <c r="EF31" s="98"/>
      <c r="EG31" s="98"/>
      <c r="EH31" s="98"/>
      <c r="EI31" s="98"/>
      <c r="EJ31" s="98"/>
      <c r="EK31" s="98"/>
      <c r="EL31" s="98"/>
      <c r="EM31" s="98"/>
      <c r="EN31" s="98"/>
      <c r="EO31" s="98"/>
      <c r="EP31" s="98"/>
      <c r="EQ31" s="98"/>
      <c r="ER31" s="98"/>
      <c r="ES31" s="98"/>
      <c r="ET31" s="98"/>
      <c r="EU31" s="98"/>
      <c r="EV31" s="98"/>
      <c r="EW31" s="98"/>
      <c r="EX31" s="98"/>
      <c r="EY31" s="98"/>
      <c r="EZ31" s="98"/>
      <c r="FA31" s="98"/>
      <c r="FB31" s="98"/>
      <c r="FC31" s="98"/>
      <c r="FD31" s="98"/>
      <c r="FE31" s="98"/>
      <c r="FF31" s="98"/>
      <c r="FG31" s="98"/>
      <c r="FH31" s="98"/>
      <c r="FI31" s="98"/>
      <c r="FJ31" s="98"/>
      <c r="FK31" s="98"/>
      <c r="FL31" s="98"/>
      <c r="FM31" s="98"/>
      <c r="FN31" s="98"/>
      <c r="FO31" s="98"/>
      <c r="FP31" s="98"/>
      <c r="FQ31" s="98"/>
      <c r="FR31" s="98"/>
      <c r="FS31" s="98"/>
      <c r="FT31" s="98"/>
      <c r="FU31" s="98"/>
      <c r="FV31" s="98"/>
      <c r="FW31" s="98"/>
      <c r="FX31" s="98"/>
      <c r="FY31" s="98"/>
      <c r="FZ31" s="98"/>
      <c r="GA31" s="98"/>
      <c r="GB31" s="98"/>
      <c r="GC31" s="98"/>
      <c r="GD31" s="98"/>
      <c r="GE31" s="98"/>
      <c r="GF31" s="98"/>
      <c r="GG31" s="98"/>
      <c r="GH31" s="98"/>
      <c r="GI31" s="98"/>
      <c r="GJ31" s="98"/>
      <c r="GK31" s="98"/>
      <c r="GL31" s="98"/>
      <c r="GM31" s="98"/>
      <c r="GN31" s="98"/>
      <c r="GO31" s="98"/>
      <c r="GP31" s="98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 s="102" customFormat="1" ht="18" customHeight="1" x14ac:dyDescent="0.2">
      <c r="A32" s="3389" t="s">
        <v>3976</v>
      </c>
      <c r="B32" s="3420" t="s">
        <v>3417</v>
      </c>
      <c r="C32" s="3447" t="s">
        <v>2372</v>
      </c>
      <c r="D32" s="3420" t="s">
        <v>196</v>
      </c>
      <c r="E32" s="3422" t="s">
        <v>3966</v>
      </c>
      <c r="F32" s="1891">
        <v>44198</v>
      </c>
      <c r="G32" s="1815">
        <f t="shared" ca="1" si="2"/>
        <v>31</v>
      </c>
      <c r="H32" s="1872" t="s">
        <v>1280</v>
      </c>
      <c r="I32" s="1919" t="s">
        <v>3069</v>
      </c>
      <c r="J32" s="1919" t="s">
        <v>2955</v>
      </c>
      <c r="K32" s="3424" t="s">
        <v>3998</v>
      </c>
      <c r="L32" s="1919"/>
      <c r="M32" s="1933" t="s">
        <v>3904</v>
      </c>
      <c r="N32" s="1933" t="s">
        <v>3904</v>
      </c>
      <c r="O32" s="1933" t="s">
        <v>2796</v>
      </c>
      <c r="P32" s="1933" t="s">
        <v>2796</v>
      </c>
      <c r="Q32" s="1933" t="s">
        <v>2796</v>
      </c>
      <c r="R32" s="1933" t="s">
        <v>2796</v>
      </c>
      <c r="S32" s="3401" t="s">
        <v>198</v>
      </c>
      <c r="T32" s="4" t="s">
        <v>2329</v>
      </c>
      <c r="U32" s="11" t="s">
        <v>3375</v>
      </c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  <c r="FV32" s="48"/>
      <c r="FW32" s="48"/>
      <c r="FX32" s="48"/>
      <c r="FY32" s="48"/>
      <c r="FZ32" s="48"/>
      <c r="GA32" s="48"/>
      <c r="GB32" s="48"/>
      <c r="GC32" s="48"/>
      <c r="GD32" s="48"/>
      <c r="GE32" s="48"/>
      <c r="GF32" s="48"/>
      <c r="GG32" s="48"/>
      <c r="GH32" s="48"/>
      <c r="GI32" s="48"/>
      <c r="GJ32" s="48"/>
      <c r="GK32" s="48"/>
      <c r="GL32" s="48"/>
      <c r="GM32" s="48"/>
      <c r="GN32" s="48"/>
      <c r="GO32" s="48"/>
      <c r="GP32" s="48"/>
    </row>
    <row r="33" spans="1:256" s="98" customFormat="1" ht="18" customHeight="1" x14ac:dyDescent="0.2">
      <c r="A33" s="3389" t="s">
        <v>3979</v>
      </c>
      <c r="B33" s="3420" t="s">
        <v>3848</v>
      </c>
      <c r="C33" s="3447" t="s">
        <v>2372</v>
      </c>
      <c r="D33" s="3421" t="s">
        <v>196</v>
      </c>
      <c r="E33" s="3422" t="s">
        <v>3966</v>
      </c>
      <c r="F33" s="3465">
        <v>44213</v>
      </c>
      <c r="G33" s="1815">
        <f t="shared" ca="1" si="2"/>
        <v>31</v>
      </c>
      <c r="H33" s="1872" t="s">
        <v>1280</v>
      </c>
      <c r="I33" s="1933" t="s">
        <v>2473</v>
      </c>
      <c r="J33" s="1933" t="s">
        <v>2955</v>
      </c>
      <c r="K33" s="3424" t="s">
        <v>3998</v>
      </c>
      <c r="L33" s="1933"/>
      <c r="M33" s="1933"/>
      <c r="N33" s="1933"/>
      <c r="O33" s="1933" t="s">
        <v>1842</v>
      </c>
      <c r="P33" s="1933" t="s">
        <v>1842</v>
      </c>
      <c r="Q33" s="1933" t="s">
        <v>2796</v>
      </c>
      <c r="R33" s="1933" t="s">
        <v>2796</v>
      </c>
      <c r="S33" s="3401" t="s">
        <v>198</v>
      </c>
      <c r="T33" s="4" t="s">
        <v>2329</v>
      </c>
      <c r="U33" s="11" t="s">
        <v>3375</v>
      </c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</row>
    <row r="34" spans="1:256" ht="18" customHeight="1" x14ac:dyDescent="0.2">
      <c r="A34" s="3562" t="s">
        <v>3980</v>
      </c>
      <c r="B34" s="3435">
        <v>1701</v>
      </c>
      <c r="C34" s="3457" t="s">
        <v>2746</v>
      </c>
      <c r="D34" s="3436" t="s">
        <v>315</v>
      </c>
      <c r="E34" s="3617" t="s">
        <v>3978</v>
      </c>
      <c r="F34" s="1891">
        <v>42887</v>
      </c>
      <c r="G34" s="1815">
        <f t="shared" ca="1" si="2"/>
        <v>74</v>
      </c>
      <c r="H34" s="1872" t="s">
        <v>1280</v>
      </c>
      <c r="I34" s="1919" t="s">
        <v>1452</v>
      </c>
      <c r="J34" s="1919" t="s">
        <v>1535</v>
      </c>
      <c r="K34" s="3494" t="s">
        <v>1741</v>
      </c>
      <c r="L34" s="1919" t="s">
        <v>2046</v>
      </c>
      <c r="M34" s="3585" t="s">
        <v>3906</v>
      </c>
      <c r="N34" s="3585" t="s">
        <v>3906</v>
      </c>
      <c r="O34" s="1828" t="s">
        <v>3935</v>
      </c>
      <c r="P34" s="1999" t="s">
        <v>2330</v>
      </c>
      <c r="Q34" s="3554" t="s">
        <v>3850</v>
      </c>
      <c r="R34" s="1919" t="s">
        <v>1841</v>
      </c>
      <c r="S34" s="3401" t="s">
        <v>3682</v>
      </c>
      <c r="T34" s="4" t="s">
        <v>2329</v>
      </c>
      <c r="U34" s="4" t="s">
        <v>2329</v>
      </c>
      <c r="DH34" s="98"/>
      <c r="DI34" s="98"/>
      <c r="DJ34" s="98"/>
      <c r="DK34" s="98"/>
      <c r="DL34" s="98"/>
      <c r="DM34" s="98"/>
      <c r="DN34" s="98"/>
      <c r="DO34" s="98"/>
      <c r="DP34" s="98"/>
      <c r="DQ34" s="98"/>
      <c r="DR34" s="98"/>
      <c r="DS34" s="98"/>
      <c r="DT34" s="98"/>
      <c r="DU34" s="98"/>
      <c r="DV34" s="98"/>
      <c r="DW34" s="98"/>
      <c r="DX34" s="98"/>
      <c r="DY34" s="98"/>
      <c r="DZ34" s="98"/>
      <c r="EA34" s="98"/>
      <c r="EB34" s="98"/>
      <c r="EC34" s="98"/>
      <c r="ED34" s="98"/>
      <c r="EE34" s="98"/>
      <c r="EF34" s="98"/>
      <c r="EG34" s="98"/>
      <c r="EH34" s="98"/>
      <c r="EI34" s="98"/>
      <c r="EJ34" s="98"/>
      <c r="EK34" s="98"/>
      <c r="EL34" s="98"/>
      <c r="EM34" s="98"/>
      <c r="EN34" s="98"/>
      <c r="EO34" s="98"/>
      <c r="EP34" s="98"/>
      <c r="EQ34" s="98"/>
      <c r="ER34" s="98"/>
      <c r="ES34" s="98"/>
      <c r="ET34" s="98"/>
      <c r="EU34" s="98"/>
      <c r="EV34" s="98"/>
      <c r="EW34" s="98"/>
      <c r="EX34" s="98"/>
      <c r="EY34" s="98"/>
      <c r="EZ34" s="98"/>
      <c r="FA34" s="98"/>
      <c r="FB34" s="98"/>
      <c r="FC34" s="98"/>
      <c r="FD34" s="98"/>
      <c r="FE34" s="98"/>
      <c r="FF34" s="98"/>
      <c r="FG34" s="98"/>
      <c r="FH34" s="98"/>
      <c r="FI34" s="98"/>
      <c r="FJ34" s="98"/>
      <c r="FK34" s="98"/>
      <c r="FL34" s="98"/>
      <c r="FM34" s="98"/>
      <c r="FN34" s="98"/>
      <c r="FO34" s="98"/>
      <c r="FP34" s="98"/>
      <c r="FQ34" s="98"/>
      <c r="FR34" s="98"/>
      <c r="FS34" s="98"/>
      <c r="FT34" s="98"/>
      <c r="FU34" s="98"/>
      <c r="FV34" s="98"/>
      <c r="FW34" s="98"/>
      <c r="FX34" s="98"/>
      <c r="FY34" s="98"/>
      <c r="FZ34" s="98"/>
      <c r="GA34" s="98"/>
      <c r="GB34" s="98"/>
      <c r="GC34" s="98"/>
      <c r="GD34" s="98"/>
      <c r="GE34" s="98"/>
      <c r="GF34" s="98"/>
      <c r="GG34" s="98"/>
      <c r="GH34" s="98"/>
      <c r="GI34" s="98"/>
      <c r="GJ34" s="98"/>
      <c r="GK34" s="98"/>
      <c r="GL34" s="98"/>
      <c r="GM34" s="98"/>
      <c r="GN34" s="98"/>
      <c r="GO34" s="98"/>
      <c r="GP34" s="98"/>
      <c r="GQ34" s="98"/>
      <c r="GR34" s="98"/>
      <c r="GS34" s="98"/>
      <c r="GT34" s="98"/>
      <c r="GU34" s="98"/>
      <c r="GV34" s="98"/>
      <c r="GW34" s="98"/>
      <c r="GX34" s="98"/>
      <c r="GY34" s="98"/>
      <c r="GZ34" s="98"/>
      <c r="HA34" s="98"/>
      <c r="HB34" s="98"/>
      <c r="HC34" s="98"/>
      <c r="HD34" s="98"/>
      <c r="HE34" s="98"/>
      <c r="HF34" s="98"/>
      <c r="HG34" s="98"/>
      <c r="HH34" s="98"/>
      <c r="HI34" s="98"/>
      <c r="HJ34" s="98"/>
      <c r="HK34" s="98"/>
      <c r="HL34" s="98"/>
      <c r="HM34" s="98"/>
      <c r="HN34" s="98"/>
      <c r="HO34" s="98"/>
      <c r="HP34" s="98"/>
      <c r="HQ34" s="98"/>
      <c r="HR34" s="98"/>
      <c r="HS34" s="98"/>
      <c r="HT34" s="98"/>
      <c r="HU34" s="98"/>
      <c r="HV34" s="98"/>
      <c r="HW34" s="98"/>
      <c r="HX34" s="98"/>
      <c r="HY34" s="98"/>
      <c r="HZ34" s="98"/>
      <c r="IA34" s="98"/>
      <c r="IB34" s="98"/>
      <c r="IC34" s="98"/>
      <c r="ID34" s="98"/>
      <c r="IE34" s="98"/>
      <c r="IF34" s="98"/>
      <c r="IG34" s="98"/>
      <c r="IH34" s="98"/>
      <c r="II34" s="98"/>
      <c r="IJ34" s="98"/>
      <c r="IK34" s="98"/>
      <c r="IL34" s="98"/>
      <c r="IM34" s="98"/>
      <c r="IN34" s="98"/>
      <c r="IO34" s="98"/>
      <c r="IP34" s="98"/>
      <c r="IQ34" s="98"/>
      <c r="IR34" s="98"/>
      <c r="IS34" s="98"/>
      <c r="IT34" s="98"/>
      <c r="IU34" s="98"/>
      <c r="IV34" s="98"/>
    </row>
    <row r="35" spans="1:256" ht="18" customHeight="1" x14ac:dyDescent="0.2">
      <c r="A35" s="3562" t="s">
        <v>3981</v>
      </c>
      <c r="B35" s="3439">
        <v>1718</v>
      </c>
      <c r="C35" s="3454" t="s">
        <v>152</v>
      </c>
      <c r="D35" s="3436" t="s">
        <v>315</v>
      </c>
      <c r="E35" s="3617" t="s">
        <v>3978</v>
      </c>
      <c r="F35" s="1891">
        <v>42784</v>
      </c>
      <c r="G35" s="3479">
        <f t="shared" ca="1" si="2"/>
        <v>78</v>
      </c>
      <c r="H35" s="1872" t="s">
        <v>1281</v>
      </c>
      <c r="I35" s="1919" t="s">
        <v>807</v>
      </c>
      <c r="J35" s="1919" t="s">
        <v>1690</v>
      </c>
      <c r="K35" s="3494" t="s">
        <v>1741</v>
      </c>
      <c r="L35" s="1919" t="s">
        <v>2046</v>
      </c>
      <c r="M35" s="3585" t="s">
        <v>3906</v>
      </c>
      <c r="N35" s="3585" t="s">
        <v>3906</v>
      </c>
      <c r="O35" s="1828" t="s">
        <v>3935</v>
      </c>
      <c r="P35" s="1999" t="s">
        <v>2330</v>
      </c>
      <c r="Q35" s="3554" t="s">
        <v>3850</v>
      </c>
      <c r="R35" s="1919" t="s">
        <v>1841</v>
      </c>
      <c r="S35" s="3401" t="s">
        <v>3682</v>
      </c>
      <c r="T35" s="4" t="s">
        <v>2329</v>
      </c>
      <c r="U35" s="4" t="s">
        <v>2329</v>
      </c>
      <c r="DE35" s="98"/>
      <c r="DF35" s="98"/>
      <c r="DG35" s="98"/>
      <c r="GQ35" s="98"/>
      <c r="GR35" s="98"/>
      <c r="GS35" s="98"/>
      <c r="GT35" s="98"/>
      <c r="GU35" s="98"/>
      <c r="GV35" s="98"/>
      <c r="GW35" s="98"/>
      <c r="GX35" s="98"/>
      <c r="GY35" s="98"/>
      <c r="GZ35" s="98"/>
      <c r="HA35" s="98"/>
      <c r="HB35" s="98"/>
      <c r="HC35" s="98"/>
      <c r="HD35" s="98"/>
      <c r="HE35" s="98"/>
      <c r="HF35" s="98"/>
      <c r="HG35" s="98"/>
      <c r="HH35" s="98"/>
      <c r="HI35" s="98"/>
      <c r="HJ35" s="98"/>
      <c r="HK35" s="98"/>
      <c r="HL35" s="98"/>
      <c r="HM35" s="98"/>
      <c r="HN35" s="98"/>
      <c r="HO35" s="98"/>
      <c r="HP35" s="98"/>
      <c r="HQ35" s="98"/>
      <c r="HR35" s="98"/>
      <c r="HS35" s="98"/>
      <c r="HT35" s="98"/>
      <c r="HU35" s="98"/>
      <c r="HV35" s="98"/>
      <c r="HW35" s="98"/>
      <c r="HX35" s="98"/>
      <c r="HY35" s="98"/>
      <c r="HZ35" s="98"/>
      <c r="IA35" s="98"/>
      <c r="IB35" s="98"/>
      <c r="IC35" s="98"/>
      <c r="ID35" s="98"/>
      <c r="IE35" s="98"/>
      <c r="IF35" s="98"/>
      <c r="IG35" s="98"/>
      <c r="IH35" s="98"/>
      <c r="II35" s="98"/>
      <c r="IJ35" s="98"/>
      <c r="IK35" s="98"/>
      <c r="IL35" s="98"/>
      <c r="IM35" s="98"/>
      <c r="IN35" s="98"/>
      <c r="IO35" s="98"/>
      <c r="IP35" s="98"/>
      <c r="IQ35" s="98"/>
      <c r="IR35" s="98"/>
      <c r="IS35" s="98"/>
      <c r="IT35" s="98"/>
      <c r="IU35" s="98"/>
      <c r="IV35" s="98"/>
    </row>
    <row r="36" spans="1:256" s="290" customFormat="1" ht="18" customHeight="1" x14ac:dyDescent="0.2">
      <c r="A36" s="3562" t="s">
        <v>3982</v>
      </c>
      <c r="B36" s="3435">
        <v>1823</v>
      </c>
      <c r="C36" s="3457" t="s">
        <v>3977</v>
      </c>
      <c r="D36" s="3436" t="s">
        <v>315</v>
      </c>
      <c r="E36" s="3617" t="s">
        <v>3978</v>
      </c>
      <c r="F36" s="3465">
        <v>43198</v>
      </c>
      <c r="G36" s="3459">
        <f t="shared" ca="1" si="2"/>
        <v>64</v>
      </c>
      <c r="H36" s="1880" t="s">
        <v>1281</v>
      </c>
      <c r="I36" s="1933" t="s">
        <v>2138</v>
      </c>
      <c r="J36" s="1933" t="s">
        <v>1690</v>
      </c>
      <c r="K36" s="3494" t="s">
        <v>1741</v>
      </c>
      <c r="L36" s="1919" t="s">
        <v>2046</v>
      </c>
      <c r="M36" s="3585" t="s">
        <v>3906</v>
      </c>
      <c r="N36" s="3585" t="s">
        <v>3906</v>
      </c>
      <c r="O36" s="1828" t="s">
        <v>3935</v>
      </c>
      <c r="P36" s="1999" t="s">
        <v>2330</v>
      </c>
      <c r="Q36" s="3554" t="s">
        <v>3850</v>
      </c>
      <c r="R36" s="1919" t="s">
        <v>1841</v>
      </c>
      <c r="S36" s="3401" t="s">
        <v>3682</v>
      </c>
      <c r="T36" s="4" t="s">
        <v>2329</v>
      </c>
      <c r="U36" s="4" t="s">
        <v>2329</v>
      </c>
      <c r="DH36" s="3428"/>
      <c r="DI36" s="3428"/>
      <c r="DJ36" s="3428"/>
      <c r="DK36" s="3428"/>
      <c r="DL36" s="3428"/>
      <c r="DM36" s="3428"/>
      <c r="DN36" s="3428"/>
      <c r="DO36" s="3428"/>
      <c r="DP36" s="3428"/>
      <c r="DQ36" s="3428"/>
      <c r="DR36" s="3428"/>
      <c r="DS36" s="3428"/>
      <c r="DT36" s="3428"/>
      <c r="DU36" s="3428"/>
      <c r="DV36" s="3428"/>
      <c r="DW36" s="3428"/>
      <c r="DX36" s="3428"/>
      <c r="DY36" s="3428"/>
      <c r="DZ36" s="3428"/>
      <c r="EA36" s="3428"/>
      <c r="EB36" s="3428"/>
      <c r="EC36" s="3428"/>
      <c r="ED36" s="3428"/>
      <c r="EE36" s="3428"/>
      <c r="EF36" s="3428"/>
      <c r="EG36" s="3428"/>
      <c r="EH36" s="3428"/>
      <c r="EI36" s="3428"/>
      <c r="EJ36" s="3428"/>
      <c r="EK36" s="3428"/>
      <c r="EL36" s="3428"/>
      <c r="EM36" s="3428"/>
      <c r="EN36" s="3428"/>
      <c r="EO36" s="3428"/>
      <c r="EP36" s="3428"/>
      <c r="EQ36" s="3428"/>
      <c r="ER36" s="3428"/>
      <c r="ES36" s="3428"/>
      <c r="ET36" s="3428"/>
      <c r="EU36" s="3428"/>
      <c r="EV36" s="3428"/>
      <c r="EW36" s="3428"/>
      <c r="EX36" s="3428"/>
      <c r="EY36" s="3428"/>
      <c r="EZ36" s="3428"/>
      <c r="FA36" s="3428"/>
      <c r="FB36" s="3428"/>
      <c r="FC36" s="3428"/>
      <c r="FD36" s="3428"/>
      <c r="FE36" s="3428"/>
      <c r="FF36" s="3428"/>
      <c r="FG36" s="3428"/>
      <c r="FH36" s="3428"/>
      <c r="FI36" s="3428"/>
      <c r="FJ36" s="3428"/>
      <c r="FK36" s="3428"/>
      <c r="FL36" s="3428"/>
      <c r="FM36" s="3428"/>
      <c r="FN36" s="3428"/>
      <c r="FO36" s="3428"/>
      <c r="FP36" s="3428"/>
      <c r="FQ36" s="3428"/>
      <c r="FR36" s="3428"/>
      <c r="FS36" s="3428"/>
      <c r="FT36" s="3428"/>
      <c r="FU36" s="3428"/>
      <c r="FV36" s="3428"/>
      <c r="FW36" s="3428"/>
      <c r="FX36" s="3428"/>
      <c r="FY36" s="3428"/>
      <c r="FZ36" s="3428"/>
      <c r="GA36" s="3428"/>
      <c r="GB36" s="3428"/>
      <c r="GC36" s="3428"/>
      <c r="GD36" s="3428"/>
      <c r="GE36" s="3428"/>
      <c r="GF36" s="3428"/>
      <c r="GG36" s="3428"/>
      <c r="GH36" s="3428"/>
      <c r="GI36" s="3428"/>
      <c r="GJ36" s="3428"/>
      <c r="GK36" s="3428"/>
      <c r="GL36" s="3428"/>
      <c r="GM36" s="3428"/>
    </row>
    <row r="37" spans="1:256" s="290" customFormat="1" ht="18" customHeight="1" x14ac:dyDescent="0.2">
      <c r="A37" s="3562" t="s">
        <v>3983</v>
      </c>
      <c r="B37" s="3435">
        <v>1906</v>
      </c>
      <c r="C37" s="3457" t="s">
        <v>1675</v>
      </c>
      <c r="D37" s="3436" t="s">
        <v>196</v>
      </c>
      <c r="E37" s="3617" t="s">
        <v>3978</v>
      </c>
      <c r="F37" s="1891">
        <v>43510</v>
      </c>
      <c r="G37" s="2034">
        <f t="shared" ca="1" si="2"/>
        <v>54</v>
      </c>
      <c r="H37" s="1872" t="s">
        <v>1281</v>
      </c>
      <c r="I37" s="1919" t="s">
        <v>1030</v>
      </c>
      <c r="J37" s="1999" t="s">
        <v>2432</v>
      </c>
      <c r="K37" s="3494" t="s">
        <v>1741</v>
      </c>
      <c r="L37" s="1919" t="s">
        <v>2046</v>
      </c>
      <c r="M37" s="3585" t="s">
        <v>3906</v>
      </c>
      <c r="N37" s="3585" t="s">
        <v>3906</v>
      </c>
      <c r="O37" s="1828" t="s">
        <v>3935</v>
      </c>
      <c r="P37" s="1999" t="s">
        <v>2330</v>
      </c>
      <c r="Q37" s="3554" t="s">
        <v>3850</v>
      </c>
      <c r="R37" s="1919" t="s">
        <v>1841</v>
      </c>
      <c r="S37" s="3401" t="s">
        <v>3682</v>
      </c>
      <c r="T37" s="4" t="s">
        <v>2329</v>
      </c>
      <c r="U37" s="4" t="s">
        <v>2329</v>
      </c>
    </row>
    <row r="38" spans="1:256" s="290" customFormat="1" ht="18" customHeight="1" thickBot="1" x14ac:dyDescent="0.25">
      <c r="A38" s="3562" t="s">
        <v>3984</v>
      </c>
      <c r="B38" s="3435" t="s">
        <v>797</v>
      </c>
      <c r="C38" s="3454" t="s">
        <v>636</v>
      </c>
      <c r="D38" s="3436" t="s">
        <v>315</v>
      </c>
      <c r="E38" s="3617" t="s">
        <v>3978</v>
      </c>
      <c r="F38" s="3465">
        <v>40959</v>
      </c>
      <c r="G38" s="3460">
        <f t="shared" ca="1" si="2"/>
        <v>138</v>
      </c>
      <c r="H38" s="1880" t="s">
        <v>1281</v>
      </c>
      <c r="I38" s="1933" t="s">
        <v>221</v>
      </c>
      <c r="J38" s="1888"/>
      <c r="K38" s="3494" t="s">
        <v>1741</v>
      </c>
      <c r="L38" s="1919" t="s">
        <v>2046</v>
      </c>
      <c r="M38" s="3585" t="s">
        <v>3906</v>
      </c>
      <c r="N38" s="3585" t="s">
        <v>3906</v>
      </c>
      <c r="O38" s="1828" t="s">
        <v>3935</v>
      </c>
      <c r="P38" s="1999" t="s">
        <v>2330</v>
      </c>
      <c r="Q38" s="3556" t="s">
        <v>1795</v>
      </c>
      <c r="R38" s="1933" t="s">
        <v>1841</v>
      </c>
      <c r="S38" s="3480" t="s">
        <v>3683</v>
      </c>
      <c r="T38" s="4" t="s">
        <v>2329</v>
      </c>
      <c r="U38" s="4" t="s">
        <v>2329</v>
      </c>
      <c r="DF38" s="98"/>
      <c r="DG38" s="98"/>
      <c r="DH38" s="291"/>
      <c r="DI38" s="291"/>
      <c r="DJ38" s="291"/>
      <c r="DK38" s="291"/>
      <c r="DL38" s="291"/>
      <c r="DM38" s="291"/>
      <c r="DN38" s="291"/>
      <c r="DO38" s="291"/>
      <c r="DP38" s="291"/>
      <c r="DQ38" s="291"/>
      <c r="DR38" s="291"/>
      <c r="DS38" s="291"/>
      <c r="DT38" s="291"/>
      <c r="DU38" s="291"/>
      <c r="DV38" s="291"/>
      <c r="DW38" s="291"/>
      <c r="DX38" s="291"/>
      <c r="DY38" s="291"/>
      <c r="DZ38" s="291"/>
      <c r="EA38" s="291"/>
      <c r="EB38" s="291"/>
      <c r="EC38" s="291"/>
      <c r="ED38" s="291"/>
      <c r="EE38" s="291"/>
      <c r="EF38" s="291"/>
      <c r="EG38" s="291"/>
      <c r="EH38" s="291"/>
      <c r="EI38" s="291"/>
      <c r="EJ38" s="291"/>
      <c r="EK38" s="291"/>
      <c r="EL38" s="291"/>
      <c r="EM38" s="291"/>
      <c r="EN38" s="291"/>
      <c r="EO38" s="291"/>
      <c r="EP38" s="291"/>
      <c r="EQ38" s="291"/>
      <c r="ER38" s="291"/>
      <c r="ES38" s="291"/>
      <c r="ET38" s="291"/>
      <c r="EU38" s="291"/>
      <c r="EV38" s="291"/>
      <c r="EW38" s="291"/>
      <c r="EX38" s="291"/>
      <c r="EY38" s="291"/>
      <c r="EZ38" s="291"/>
      <c r="FA38" s="291"/>
      <c r="FB38" s="291"/>
      <c r="FC38" s="291"/>
      <c r="FD38" s="291"/>
      <c r="FE38" s="291"/>
      <c r="FF38" s="291"/>
      <c r="FG38" s="291"/>
      <c r="FH38" s="291"/>
      <c r="FI38" s="291"/>
      <c r="FJ38" s="291"/>
      <c r="FK38" s="291"/>
      <c r="FL38" s="291"/>
      <c r="FM38" s="291"/>
      <c r="FN38" s="291"/>
      <c r="FO38" s="291"/>
      <c r="FP38" s="291"/>
      <c r="FQ38" s="291"/>
      <c r="FR38" s="291"/>
      <c r="FS38" s="291"/>
      <c r="FT38" s="291"/>
      <c r="FU38" s="291"/>
      <c r="FV38" s="291"/>
      <c r="FW38" s="291"/>
      <c r="FX38" s="291"/>
      <c r="FY38" s="291"/>
      <c r="FZ38" s="291"/>
      <c r="GA38" s="291"/>
      <c r="GB38" s="291"/>
      <c r="GC38" s="291"/>
      <c r="GD38" s="291"/>
      <c r="GE38" s="291"/>
      <c r="GF38" s="291"/>
      <c r="GG38" s="291"/>
      <c r="GH38" s="291"/>
      <c r="GI38" s="291"/>
      <c r="GJ38" s="291"/>
      <c r="GK38" s="291"/>
      <c r="GL38" s="291"/>
      <c r="GM38" s="291"/>
      <c r="GN38" s="12"/>
      <c r="GO38" s="12"/>
      <c r="GP38" s="12"/>
    </row>
    <row r="39" spans="1:256" s="1315" customFormat="1" ht="18" customHeight="1" x14ac:dyDescent="0.2">
      <c r="A39" s="3562" t="s">
        <v>3997</v>
      </c>
      <c r="B39" s="3435" t="s">
        <v>3153</v>
      </c>
      <c r="C39" s="3619" t="s">
        <v>315</v>
      </c>
      <c r="D39" s="3620" t="s">
        <v>1593</v>
      </c>
      <c r="E39" s="3437" t="s">
        <v>3985</v>
      </c>
      <c r="F39" s="2091" t="e">
        <f ca="1">(YEAR(NOW())-YEAR(E39))*12+MONTH(NOW())-MONTH(E39)</f>
        <v>#VALUE!</v>
      </c>
      <c r="G39" s="1790" t="s">
        <v>1281</v>
      </c>
      <c r="H39" s="1932"/>
      <c r="I39" s="1790"/>
      <c r="J39" s="2328"/>
      <c r="K39" s="3621"/>
      <c r="L39" s="2319" t="s">
        <v>1798</v>
      </c>
      <c r="M39" s="1895" t="s">
        <v>3093</v>
      </c>
      <c r="N39" s="2337" t="s">
        <v>2329</v>
      </c>
      <c r="O39" s="1876" t="s">
        <v>2885</v>
      </c>
      <c r="P39" s="1878" t="s">
        <v>2329</v>
      </c>
      <c r="Q39" s="1876" t="s">
        <v>2849</v>
      </c>
      <c r="R39" s="2075" t="s">
        <v>2340</v>
      </c>
      <c r="S39" s="2057" t="s">
        <v>2749</v>
      </c>
      <c r="T39" s="1810" t="s">
        <v>2749</v>
      </c>
      <c r="U39" s="1810" t="s">
        <v>2046</v>
      </c>
      <c r="V39" s="1810" t="s">
        <v>1734</v>
      </c>
      <c r="W39" s="1809"/>
      <c r="X39" s="1736" t="s">
        <v>2502</v>
      </c>
      <c r="Y39" s="1810" t="s">
        <v>1841</v>
      </c>
      <c r="Z39" s="1815" t="s">
        <v>1795</v>
      </c>
      <c r="AA39" s="1219"/>
      <c r="AB39" s="1775" t="s">
        <v>2433</v>
      </c>
      <c r="AC39" s="1450" t="s">
        <v>2046</v>
      </c>
      <c r="AD39" s="1715" t="s">
        <v>2046</v>
      </c>
      <c r="AE39" s="1655"/>
      <c r="AF39" s="1739" t="s">
        <v>2329</v>
      </c>
      <c r="AG39" s="1641" t="s">
        <v>2316</v>
      </c>
      <c r="AH39" s="264" t="s">
        <v>2190</v>
      </c>
      <c r="AI39" s="264" t="s">
        <v>2190</v>
      </c>
      <c r="AJ39" s="264" t="s">
        <v>2190</v>
      </c>
      <c r="AK39" s="48" t="s">
        <v>1798</v>
      </c>
      <c r="AL39" s="48" t="s">
        <v>1841</v>
      </c>
      <c r="AM39" s="48" t="s">
        <v>2126</v>
      </c>
      <c r="AN39" s="48" t="s">
        <v>1734</v>
      </c>
      <c r="AO39" s="1199"/>
      <c r="AP39" s="1199"/>
      <c r="AQ39" s="1199"/>
      <c r="AR39" s="1199"/>
      <c r="AS39" s="1199"/>
      <c r="AT39" s="1199"/>
      <c r="AU39" s="1199"/>
      <c r="AV39" s="1199"/>
      <c r="AW39" s="1199"/>
      <c r="AX39" s="1199"/>
      <c r="AY39" s="1199"/>
      <c r="AZ39" s="1199"/>
      <c r="BA39" s="1199"/>
      <c r="BB39" s="1199"/>
      <c r="BC39" s="1199"/>
      <c r="BD39" s="1199"/>
      <c r="BE39" s="1199"/>
      <c r="BF39" s="1199"/>
      <c r="BG39" s="1199"/>
      <c r="BH39" s="1199"/>
      <c r="BI39" s="1199"/>
      <c r="BJ39" s="1199"/>
      <c r="BK39" s="1199"/>
      <c r="BL39" s="1199"/>
      <c r="BM39" s="1199"/>
      <c r="BN39" s="1199"/>
      <c r="BO39" s="1199"/>
      <c r="BP39" s="1199"/>
      <c r="BQ39" s="1199"/>
      <c r="BR39" s="1199"/>
      <c r="BS39" s="1199"/>
      <c r="BT39" s="1199"/>
      <c r="BU39" s="1199"/>
      <c r="BV39" s="1199"/>
      <c r="BW39" s="1199"/>
      <c r="BX39" s="1199"/>
      <c r="BY39" s="1199"/>
      <c r="BZ39" s="1199"/>
      <c r="CA39" s="1199"/>
      <c r="CB39" s="1199"/>
      <c r="CC39" s="1199"/>
      <c r="CD39" s="1199"/>
      <c r="CE39" s="1199"/>
      <c r="CF39" s="1199"/>
      <c r="CG39" s="1199"/>
      <c r="CH39" s="1199"/>
      <c r="CI39" s="1199"/>
      <c r="CJ39" s="1199"/>
      <c r="CK39" s="1199"/>
      <c r="CL39" s="1199"/>
      <c r="CM39" s="1199"/>
      <c r="CN39" s="1199"/>
      <c r="CO39" s="1199"/>
      <c r="CP39" s="1199"/>
      <c r="CQ39" s="1199"/>
      <c r="CR39" s="1199"/>
      <c r="CS39" s="1199"/>
      <c r="CT39" s="1199"/>
      <c r="CU39" s="1199"/>
      <c r="CV39" s="1199"/>
      <c r="CW39" s="1199"/>
      <c r="CX39" s="1199"/>
      <c r="CY39" s="1199"/>
      <c r="CZ39" s="1199"/>
      <c r="DA39" s="1199"/>
      <c r="DB39" s="1199"/>
      <c r="DC39" s="1199"/>
      <c r="DD39" s="1199"/>
      <c r="DE39" s="1199"/>
      <c r="DF39" s="1199"/>
      <c r="DG39" s="1199"/>
      <c r="DH39" s="1199"/>
      <c r="DI39" s="1199"/>
      <c r="DJ39" s="1199"/>
      <c r="DK39" s="1199"/>
      <c r="DL39" s="1199"/>
      <c r="DM39" s="1199"/>
      <c r="DN39" s="1199"/>
      <c r="DO39" s="1199"/>
      <c r="DP39" s="1199"/>
      <c r="DQ39" s="1199"/>
      <c r="DR39" s="1199"/>
      <c r="DS39" s="1199"/>
      <c r="DT39" s="1199"/>
      <c r="DU39" s="1199"/>
      <c r="DV39" s="1199"/>
      <c r="DW39" s="1199"/>
      <c r="DX39" s="1199"/>
      <c r="DY39" s="1199"/>
      <c r="DZ39" s="1199"/>
      <c r="EA39" s="1199"/>
      <c r="EB39" s="1199"/>
      <c r="EC39" s="1199"/>
      <c r="ED39" s="1199"/>
      <c r="EE39" s="1199"/>
      <c r="EF39" s="1199"/>
      <c r="EG39" s="1199"/>
      <c r="EH39" s="1199"/>
      <c r="EI39" s="1199"/>
      <c r="EJ39" s="1199"/>
      <c r="EK39" s="1199"/>
      <c r="EL39" s="1199"/>
      <c r="EM39" s="1199"/>
      <c r="EN39" s="1199"/>
      <c r="EO39" s="1199"/>
      <c r="EP39" s="1199"/>
      <c r="EQ39" s="1199"/>
      <c r="ER39" s="1199"/>
      <c r="ES39" s="1199"/>
      <c r="ET39" s="1199"/>
      <c r="EU39" s="1199"/>
      <c r="EV39" s="1199"/>
      <c r="EW39" s="1199"/>
      <c r="EX39" s="1199"/>
      <c r="EY39" s="1199"/>
      <c r="EZ39" s="1199"/>
      <c r="FA39" s="1199"/>
      <c r="FB39" s="1593"/>
      <c r="FC39" s="1593"/>
      <c r="FD39" s="1209"/>
      <c r="FE39" s="1209"/>
      <c r="FF39" s="1209"/>
      <c r="FG39" s="1209"/>
      <c r="FH39" s="1209"/>
      <c r="FI39" s="1209"/>
      <c r="FJ39" s="1209"/>
      <c r="FK39" s="1209"/>
      <c r="FL39" s="1209"/>
      <c r="FM39" s="1209"/>
      <c r="FN39" s="1209"/>
      <c r="FO39" s="1209"/>
      <c r="FP39" s="1209"/>
      <c r="FQ39" s="1209"/>
      <c r="FR39" s="1209"/>
      <c r="FS39" s="1209"/>
      <c r="FT39" s="1209"/>
      <c r="FU39" s="1209"/>
      <c r="FV39" s="1209"/>
      <c r="FW39" s="1209"/>
      <c r="FX39" s="1209"/>
      <c r="FY39" s="1209"/>
      <c r="FZ39" s="1209"/>
      <c r="GA39" s="1209"/>
      <c r="GB39" s="1209"/>
      <c r="GC39" s="1209"/>
      <c r="GD39" s="1209"/>
      <c r="GE39" s="1209"/>
      <c r="GF39" s="1209"/>
      <c r="GG39" s="1209"/>
      <c r="GH39" s="1209"/>
      <c r="GI39" s="1209"/>
      <c r="GJ39" s="1209"/>
      <c r="GK39" s="1209"/>
      <c r="GL39" s="1209"/>
      <c r="GM39" s="1209"/>
      <c r="GN39" s="1209"/>
      <c r="GO39" s="1209"/>
      <c r="GP39" s="1209"/>
      <c r="GQ39" s="1209"/>
      <c r="GR39" s="1209"/>
      <c r="GS39" s="1209"/>
      <c r="GT39" s="1209"/>
      <c r="GU39" s="1209"/>
      <c r="GV39" s="1209"/>
      <c r="GW39" s="1209"/>
      <c r="GX39" s="1209"/>
      <c r="GY39" s="1209"/>
      <c r="GZ39" s="1209"/>
      <c r="HA39" s="1209"/>
      <c r="HB39" s="1209"/>
      <c r="HC39" s="1209"/>
      <c r="HD39" s="1209"/>
      <c r="HE39" s="1209"/>
      <c r="HF39" s="1209"/>
      <c r="HG39" s="1209"/>
      <c r="HH39" s="1209"/>
      <c r="HI39" s="1209"/>
      <c r="HJ39" s="1209"/>
      <c r="HK39" s="1209"/>
      <c r="HL39" s="1209"/>
      <c r="HM39" s="1209"/>
      <c r="HN39" s="1209"/>
      <c r="HO39" s="1209"/>
      <c r="HP39" s="1209"/>
      <c r="HQ39" s="1209"/>
      <c r="HR39" s="1209"/>
      <c r="HS39" s="1209"/>
      <c r="HT39" s="1209"/>
      <c r="HU39" s="1209"/>
      <c r="HV39" s="1209"/>
      <c r="HW39" s="1209"/>
      <c r="HX39" s="1209"/>
      <c r="HY39" s="1209"/>
      <c r="HZ39" s="1209"/>
      <c r="IA39" s="1209"/>
      <c r="IB39" s="1209"/>
      <c r="IC39" s="1209"/>
      <c r="ID39" s="1209"/>
      <c r="IE39" s="1209"/>
      <c r="IF39" s="1209"/>
      <c r="IG39" s="1209"/>
      <c r="IH39" s="1209"/>
      <c r="II39" s="1209"/>
      <c r="IJ39" s="1209"/>
      <c r="IK39" s="1209"/>
      <c r="IL39" s="1209"/>
    </row>
    <row r="40" spans="1:256" s="3388" customFormat="1" ht="25" customHeight="1" x14ac:dyDescent="0.2">
      <c r="A40" s="3563" t="s">
        <v>3929</v>
      </c>
      <c r="B40" s="3564"/>
      <c r="C40" s="1888"/>
      <c r="D40" s="1933"/>
      <c r="E40" s="1919"/>
      <c r="F40" s="1815" t="s">
        <v>924</v>
      </c>
      <c r="G40" s="3462" t="s">
        <v>3749</v>
      </c>
      <c r="H40" s="1860" t="s">
        <v>1458</v>
      </c>
      <c r="I40" s="1933"/>
      <c r="J40" s="1933"/>
      <c r="K40" s="3366"/>
      <c r="L40" s="3366"/>
      <c r="M40" s="1933"/>
      <c r="N40" s="1933"/>
      <c r="O40" s="1933"/>
      <c r="P40" s="1933"/>
      <c r="Q40" s="3549"/>
      <c r="R40" s="1933"/>
      <c r="S40" s="3386"/>
      <c r="T40" s="2417"/>
      <c r="U40" s="2417"/>
    </row>
    <row r="41" spans="1:256" s="48" customFormat="1" ht="25" customHeight="1" x14ac:dyDescent="0.2">
      <c r="A41" s="3365" t="s">
        <v>3634</v>
      </c>
      <c r="B41" s="3365" t="s">
        <v>1278</v>
      </c>
      <c r="C41" s="3446" t="s">
        <v>150</v>
      </c>
      <c r="D41" s="3366" t="s">
        <v>129</v>
      </c>
      <c r="E41" s="3450" t="s">
        <v>170</v>
      </c>
      <c r="F41" s="3466" t="s">
        <v>1921</v>
      </c>
      <c r="G41" s="3446" t="s">
        <v>1920</v>
      </c>
      <c r="H41" s="3446" t="s">
        <v>1928</v>
      </c>
      <c r="I41" s="3366" t="s">
        <v>1893</v>
      </c>
      <c r="J41" s="3366" t="s">
        <v>984</v>
      </c>
      <c r="K41" s="3366" t="s">
        <v>3995</v>
      </c>
      <c r="L41" s="3366" t="s">
        <v>3947</v>
      </c>
      <c r="M41" s="3366" t="s">
        <v>3911</v>
      </c>
      <c r="N41" s="3366" t="s">
        <v>3899</v>
      </c>
      <c r="O41" s="3366" t="s">
        <v>3895</v>
      </c>
      <c r="P41" s="3366" t="s">
        <v>3872</v>
      </c>
      <c r="Q41" s="3367">
        <v>44672</v>
      </c>
      <c r="R41" s="3366" t="s">
        <v>3707</v>
      </c>
      <c r="S41" s="3376" t="s">
        <v>3680</v>
      </c>
      <c r="T41" s="3367">
        <v>44463</v>
      </c>
      <c r="U41" s="3367">
        <v>44367</v>
      </c>
      <c r="V41" s="3381"/>
      <c r="W41" s="3381"/>
      <c r="X41" s="3381"/>
      <c r="Y41" s="3381"/>
      <c r="Z41" s="3381"/>
      <c r="AA41" s="3381"/>
      <c r="AB41" s="3381"/>
      <c r="AC41" s="3381"/>
      <c r="AD41" s="3381"/>
      <c r="AE41" s="3381"/>
      <c r="AF41" s="3381"/>
      <c r="AG41" s="3381"/>
      <c r="AH41" s="3381"/>
      <c r="AI41" s="3381"/>
      <c r="AJ41" s="3381"/>
      <c r="AK41" s="3381"/>
      <c r="AL41" s="3381"/>
      <c r="AM41" s="3381"/>
      <c r="AN41" s="3381"/>
      <c r="AO41" s="3381"/>
      <c r="AP41" s="3381"/>
      <c r="AQ41" s="3381"/>
      <c r="AR41" s="3381"/>
      <c r="AS41" s="3381"/>
      <c r="AT41" s="3381"/>
      <c r="AU41" s="3381"/>
      <c r="AV41" s="3381"/>
      <c r="AW41" s="3381"/>
      <c r="AX41" s="3381"/>
      <c r="AY41" s="3381"/>
      <c r="AZ41" s="3381"/>
      <c r="BA41" s="3381"/>
      <c r="BB41" s="3381"/>
      <c r="BC41" s="3381"/>
      <c r="BD41" s="3381"/>
      <c r="BE41" s="3381"/>
      <c r="BF41" s="3381"/>
      <c r="BG41" s="3381"/>
      <c r="BH41" s="3381"/>
      <c r="BI41" s="3381"/>
      <c r="BJ41" s="3381"/>
      <c r="BK41" s="3381"/>
      <c r="BL41" s="3381"/>
      <c r="BM41" s="3381"/>
      <c r="BN41" s="3381"/>
      <c r="BO41" s="3381"/>
      <c r="BP41" s="3381"/>
      <c r="BQ41" s="3381"/>
      <c r="BR41" s="3381"/>
      <c r="BS41" s="3381"/>
      <c r="BT41" s="3381"/>
      <c r="BU41" s="3381"/>
      <c r="BV41" s="3381"/>
      <c r="BW41" s="3381"/>
      <c r="BX41" s="3381"/>
      <c r="BY41" s="3381"/>
      <c r="BZ41" s="3381"/>
      <c r="CA41" s="3381"/>
      <c r="CB41" s="3381"/>
      <c r="CC41" s="3381"/>
      <c r="CD41" s="3381"/>
      <c r="CE41" s="3381"/>
      <c r="CF41" s="3381"/>
      <c r="CG41" s="3381"/>
      <c r="CH41" s="3381"/>
      <c r="CI41" s="3381"/>
      <c r="CJ41" s="3381"/>
      <c r="CK41" s="3381"/>
      <c r="CL41" s="3381"/>
      <c r="CM41" s="3381"/>
      <c r="CN41" s="3381"/>
      <c r="CO41" s="3381"/>
      <c r="CP41" s="3381"/>
      <c r="CQ41" s="3381"/>
      <c r="CR41" s="3381"/>
      <c r="CS41" s="3381"/>
      <c r="CT41" s="3381"/>
      <c r="CU41" s="3381"/>
      <c r="CV41" s="3381"/>
      <c r="CW41" s="3381"/>
      <c r="CX41" s="3381"/>
      <c r="CY41" s="3381"/>
      <c r="CZ41" s="3381"/>
      <c r="DA41" s="3381"/>
      <c r="DB41" s="3381"/>
      <c r="DC41" s="3381"/>
      <c r="DD41" s="3381"/>
      <c r="DE41" s="3382"/>
    </row>
    <row r="42" spans="1:256" ht="25" customHeight="1" x14ac:dyDescent="0.2">
      <c r="A42" s="1802" t="s">
        <v>3999</v>
      </c>
      <c r="B42" s="3420" t="s">
        <v>1149</v>
      </c>
      <c r="C42" s="3447" t="s">
        <v>2839</v>
      </c>
      <c r="D42" s="3421" t="s">
        <v>257</v>
      </c>
      <c r="E42" s="3422" t="s">
        <v>3893</v>
      </c>
      <c r="F42" s="3468">
        <v>42736</v>
      </c>
      <c r="G42" s="3461">
        <f t="shared" ref="G42:G52" ca="1" si="3">(YEAR(NOW())-YEAR(F42))*12+MONTH(NOW())-MONTH(F42)</f>
        <v>79</v>
      </c>
      <c r="H42" s="3447"/>
      <c r="I42" s="3425"/>
      <c r="J42" s="3425"/>
      <c r="K42" s="3425" t="s">
        <v>4010</v>
      </c>
      <c r="L42" s="3425" t="s">
        <v>3961</v>
      </c>
      <c r="M42" s="3585" t="s">
        <v>3906</v>
      </c>
      <c r="N42" s="3585" t="s">
        <v>3906</v>
      </c>
      <c r="O42" s="3585" t="s">
        <v>3896</v>
      </c>
      <c r="P42" s="3549" t="s">
        <v>3849</v>
      </c>
      <c r="Q42" s="3549" t="s">
        <v>3849</v>
      </c>
      <c r="R42" s="1933" t="s">
        <v>1741</v>
      </c>
      <c r="S42" s="3480" t="s">
        <v>2126</v>
      </c>
      <c r="T42" s="4" t="s">
        <v>3377</v>
      </c>
      <c r="U42" s="2420" t="s">
        <v>3376</v>
      </c>
      <c r="DE42" s="98"/>
      <c r="DF42" s="98"/>
      <c r="DG42" s="98"/>
      <c r="DH42" s="1456"/>
      <c r="DI42" s="1456"/>
      <c r="DJ42" s="1456"/>
      <c r="DK42" s="1456"/>
      <c r="DL42" s="1456"/>
      <c r="DM42" s="1456"/>
      <c r="DN42" s="1456"/>
      <c r="DO42" s="1456"/>
      <c r="DP42" s="1456"/>
      <c r="DQ42" s="1456"/>
      <c r="DR42" s="1456"/>
      <c r="DS42" s="1456"/>
      <c r="DT42" s="1456"/>
      <c r="DU42" s="1456"/>
      <c r="DV42" s="1456"/>
      <c r="DW42" s="1456"/>
      <c r="DX42" s="1456"/>
      <c r="DY42" s="1456"/>
      <c r="DZ42" s="1456"/>
      <c r="EA42" s="1456"/>
      <c r="EB42" s="1456"/>
      <c r="EC42" s="1456"/>
      <c r="ED42" s="1456"/>
      <c r="EE42" s="1456"/>
      <c r="EF42" s="1456"/>
      <c r="EG42" s="1456"/>
      <c r="EH42" s="1456"/>
      <c r="EI42" s="1456"/>
      <c r="EJ42" s="1456"/>
      <c r="EK42" s="1456"/>
      <c r="EL42" s="1456"/>
      <c r="EM42" s="1456"/>
      <c r="EN42" s="1456"/>
      <c r="EO42" s="1456"/>
      <c r="EP42" s="1456"/>
      <c r="EQ42" s="1456"/>
      <c r="ER42" s="1456"/>
      <c r="ES42" s="1456"/>
      <c r="ET42" s="1456"/>
      <c r="EU42" s="1456"/>
      <c r="EV42" s="1456"/>
      <c r="EW42" s="1456"/>
      <c r="EX42" s="1456"/>
      <c r="EY42" s="1456"/>
      <c r="EZ42" s="1456"/>
      <c r="FA42" s="1456"/>
      <c r="FB42" s="1456"/>
      <c r="FC42" s="1456"/>
      <c r="FD42" s="1456"/>
      <c r="FE42" s="1456"/>
      <c r="FF42" s="1456"/>
      <c r="FG42" s="1456"/>
      <c r="FH42" s="1456"/>
      <c r="FI42" s="1456"/>
      <c r="FJ42" s="1456"/>
      <c r="FK42" s="1456"/>
      <c r="FL42" s="1456"/>
      <c r="FM42" s="1456"/>
      <c r="FN42" s="1456"/>
      <c r="FO42" s="1456"/>
      <c r="FP42" s="1456"/>
      <c r="FQ42" s="1456"/>
      <c r="FR42" s="1456"/>
      <c r="FS42" s="1456"/>
      <c r="FT42" s="1456"/>
      <c r="FU42" s="1456"/>
      <c r="FV42" s="1456"/>
      <c r="FW42" s="1456"/>
      <c r="FX42" s="1456"/>
      <c r="FY42" s="1456"/>
      <c r="FZ42" s="1456"/>
      <c r="GA42" s="1456"/>
      <c r="GB42" s="1456"/>
      <c r="GC42" s="1456"/>
      <c r="GD42" s="1456"/>
      <c r="GE42" s="1456"/>
      <c r="GF42" s="1456"/>
      <c r="GG42" s="1456"/>
      <c r="GH42" s="1456"/>
      <c r="GI42" s="1456"/>
      <c r="GJ42" s="1456"/>
      <c r="GK42" s="1456"/>
      <c r="GL42" s="1456"/>
      <c r="GM42" s="1456"/>
      <c r="GN42" s="1456"/>
      <c r="GO42" s="1456"/>
      <c r="GP42" s="1456"/>
    </row>
    <row r="43" spans="1:256" s="102" customFormat="1" ht="25" customHeight="1" x14ac:dyDescent="0.2">
      <c r="A43" s="1802" t="s">
        <v>4000</v>
      </c>
      <c r="B43" s="3474">
        <v>2028</v>
      </c>
      <c r="C43" s="3475" t="s">
        <v>2839</v>
      </c>
      <c r="D43" s="3421" t="s">
        <v>257</v>
      </c>
      <c r="E43" s="3552" t="s">
        <v>3894</v>
      </c>
      <c r="F43" s="3468">
        <v>43963</v>
      </c>
      <c r="G43" s="3476">
        <f t="shared" ca="1" si="3"/>
        <v>39</v>
      </c>
      <c r="H43" s="3447" t="s">
        <v>1281</v>
      </c>
      <c r="I43" s="3425" t="s">
        <v>1760</v>
      </c>
      <c r="J43" s="3425" t="s">
        <v>3243</v>
      </c>
      <c r="K43" s="3425" t="s">
        <v>4010</v>
      </c>
      <c r="L43" s="3425" t="s">
        <v>3961</v>
      </c>
      <c r="M43" s="3585" t="s">
        <v>3906</v>
      </c>
      <c r="N43" s="3585" t="s">
        <v>3906</v>
      </c>
      <c r="O43" s="3585" t="s">
        <v>3896</v>
      </c>
      <c r="P43" s="3549" t="s">
        <v>3849</v>
      </c>
      <c r="Q43" s="3549" t="s">
        <v>3849</v>
      </c>
      <c r="R43" s="1933" t="s">
        <v>1741</v>
      </c>
      <c r="S43" s="3480" t="s">
        <v>2126</v>
      </c>
      <c r="T43" s="4" t="s">
        <v>3377</v>
      </c>
      <c r="U43" s="4" t="s">
        <v>3377</v>
      </c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  <c r="FV43" s="48"/>
      <c r="FW43" s="48"/>
      <c r="FX43" s="48"/>
      <c r="FY43" s="48"/>
      <c r="FZ43" s="48"/>
      <c r="GA43" s="48"/>
      <c r="GB43" s="48"/>
      <c r="GC43" s="48"/>
      <c r="GD43" s="48"/>
      <c r="GE43" s="48"/>
      <c r="GF43" s="48"/>
      <c r="GG43" s="48"/>
      <c r="GH43" s="48"/>
      <c r="GI43" s="48"/>
      <c r="GJ43" s="48"/>
      <c r="GK43" s="48"/>
      <c r="GL43" s="48"/>
      <c r="GM43" s="48"/>
    </row>
    <row r="44" spans="1:256" ht="25" customHeight="1" x14ac:dyDescent="0.2">
      <c r="A44" s="1802" t="s">
        <v>4001</v>
      </c>
      <c r="B44" s="3582" t="s">
        <v>3867</v>
      </c>
      <c r="C44" s="3447" t="s">
        <v>3776</v>
      </c>
      <c r="D44" s="3421" t="s">
        <v>257</v>
      </c>
      <c r="E44" s="3471"/>
      <c r="F44" s="3468">
        <v>44584</v>
      </c>
      <c r="G44" s="3462">
        <f t="shared" ca="1" si="3"/>
        <v>19</v>
      </c>
      <c r="H44" s="3447" t="s">
        <v>1280</v>
      </c>
      <c r="I44" s="3425" t="s">
        <v>3691</v>
      </c>
      <c r="J44" s="3425" t="s">
        <v>2955</v>
      </c>
      <c r="K44" s="3425" t="s">
        <v>4010</v>
      </c>
      <c r="L44" s="3425" t="s">
        <v>3961</v>
      </c>
      <c r="M44" s="3462" t="s">
        <v>3873</v>
      </c>
      <c r="N44" s="3462" t="s">
        <v>3873</v>
      </c>
      <c r="O44" s="3462" t="s">
        <v>3898</v>
      </c>
      <c r="P44" s="3462" t="s">
        <v>3873</v>
      </c>
      <c r="Q44" s="3387" t="s">
        <v>1741</v>
      </c>
      <c r="R44" s="1933" t="s">
        <v>1885</v>
      </c>
      <c r="S44" s="3401" t="s">
        <v>1885</v>
      </c>
      <c r="T44" s="4"/>
      <c r="U44" s="11"/>
      <c r="V44" s="3397"/>
      <c r="W44" s="3397"/>
      <c r="X44" s="3397"/>
      <c r="Y44" s="3397"/>
      <c r="Z44" s="3397"/>
      <c r="AA44" s="3397"/>
      <c r="AB44" s="3397"/>
      <c r="AC44" s="3397"/>
      <c r="AD44" s="3397"/>
      <c r="AE44" s="3397"/>
      <c r="AF44" s="3397"/>
      <c r="AG44" s="3397"/>
      <c r="AH44" s="3397"/>
      <c r="AI44" s="3397"/>
      <c r="AJ44" s="3397"/>
      <c r="AK44" s="3397"/>
      <c r="AL44" s="3397"/>
      <c r="AM44" s="3397"/>
      <c r="AN44" s="3397"/>
      <c r="AO44" s="3397"/>
      <c r="AP44" s="3397"/>
      <c r="AQ44" s="3397"/>
      <c r="AR44" s="3397"/>
      <c r="AS44" s="3397"/>
      <c r="AT44" s="3397"/>
      <c r="AU44" s="3397"/>
      <c r="AV44" s="3397"/>
      <c r="AW44" s="3397"/>
      <c r="AX44" s="3397"/>
      <c r="AY44" s="3397"/>
      <c r="AZ44" s="3397"/>
      <c r="BA44" s="3397"/>
      <c r="BB44" s="3397"/>
      <c r="BC44" s="3397"/>
      <c r="BD44" s="3397"/>
      <c r="BE44" s="3397"/>
      <c r="BF44" s="3397"/>
      <c r="BG44" s="3397"/>
      <c r="BH44" s="3397"/>
      <c r="BI44" s="3397"/>
      <c r="BJ44" s="3397"/>
      <c r="BK44" s="3397"/>
      <c r="BL44" s="3397"/>
      <c r="BM44" s="3397"/>
      <c r="BN44" s="3397"/>
      <c r="BO44" s="3397"/>
      <c r="BP44" s="3397"/>
      <c r="BQ44" s="3397"/>
      <c r="BR44" s="3397"/>
      <c r="BS44" s="3397"/>
      <c r="BT44" s="3397"/>
      <c r="BU44" s="3397"/>
      <c r="BV44" s="3397"/>
      <c r="BW44" s="3397"/>
      <c r="BX44" s="3397"/>
      <c r="BY44" s="3397"/>
      <c r="BZ44" s="3397"/>
      <c r="CA44" s="3397"/>
      <c r="CB44" s="3397"/>
      <c r="CC44" s="3397"/>
      <c r="CD44" s="3397"/>
      <c r="CE44" s="3397"/>
      <c r="CF44" s="3397"/>
      <c r="CG44" s="3397"/>
      <c r="CH44" s="3397"/>
      <c r="CI44" s="3397"/>
      <c r="CJ44" s="3397"/>
      <c r="CK44" s="3397"/>
      <c r="CL44" s="3397"/>
      <c r="CM44" s="3397"/>
      <c r="CN44" s="3397"/>
      <c r="CO44" s="3397"/>
      <c r="CP44" s="3397"/>
      <c r="CQ44" s="3397"/>
      <c r="CR44" s="3397"/>
      <c r="CS44" s="3397"/>
      <c r="CT44" s="3397"/>
      <c r="CU44" s="3397"/>
      <c r="CV44" s="3397"/>
      <c r="CW44" s="3397"/>
      <c r="CX44" s="3397"/>
      <c r="CY44" s="3397"/>
      <c r="CZ44" s="3397"/>
      <c r="DA44" s="3397"/>
      <c r="DB44" s="3397"/>
      <c r="DC44" s="3397"/>
      <c r="DD44" s="3397"/>
      <c r="DE44" s="3398"/>
      <c r="DF44" s="3398"/>
      <c r="DG44" s="3398"/>
      <c r="DH44" s="95"/>
      <c r="DI44" s="95"/>
      <c r="DJ44" s="95"/>
      <c r="DK44" s="95"/>
      <c r="DL44" s="95"/>
      <c r="DM44" s="95"/>
      <c r="DN44" s="95"/>
      <c r="DO44" s="95"/>
      <c r="DP44" s="95"/>
      <c r="DQ44" s="95"/>
      <c r="DR44" s="95"/>
      <c r="DS44" s="95"/>
      <c r="DT44" s="95"/>
      <c r="DU44" s="95"/>
      <c r="DV44" s="95"/>
      <c r="DW44" s="95"/>
      <c r="DX44" s="95"/>
      <c r="DY44" s="95"/>
      <c r="DZ44" s="95"/>
      <c r="EA44" s="95"/>
      <c r="EB44" s="95"/>
      <c r="EC44" s="95"/>
      <c r="ED44" s="95"/>
      <c r="EE44" s="95"/>
      <c r="EF44" s="95"/>
      <c r="EG44" s="95"/>
      <c r="EH44" s="95"/>
      <c r="EI44" s="95"/>
      <c r="EJ44" s="95"/>
      <c r="EK44" s="95"/>
      <c r="EL44" s="95"/>
      <c r="EM44" s="95"/>
      <c r="EN44" s="95"/>
      <c r="EO44" s="95"/>
      <c r="EP44" s="95"/>
      <c r="EQ44" s="95"/>
      <c r="ER44" s="95"/>
      <c r="ES44" s="95"/>
      <c r="ET44" s="95"/>
      <c r="EU44" s="95"/>
      <c r="EV44" s="95"/>
      <c r="EW44" s="95"/>
      <c r="EX44" s="95"/>
      <c r="EY44" s="95"/>
      <c r="EZ44" s="95"/>
      <c r="FA44" s="95"/>
      <c r="FB44" s="95"/>
      <c r="FC44" s="95"/>
      <c r="FD44" s="95"/>
      <c r="FE44" s="95"/>
      <c r="FF44" s="95"/>
      <c r="FG44" s="95"/>
      <c r="FH44" s="95"/>
      <c r="FI44" s="95"/>
      <c r="FJ44" s="95"/>
      <c r="FK44" s="95"/>
      <c r="FL44" s="95"/>
      <c r="FM44" s="95"/>
      <c r="FN44" s="95"/>
      <c r="FO44" s="95"/>
      <c r="FP44" s="95"/>
      <c r="FQ44" s="95"/>
      <c r="FR44" s="95"/>
      <c r="FS44" s="95"/>
      <c r="FT44" s="95"/>
      <c r="FU44" s="95"/>
      <c r="FV44" s="95"/>
      <c r="FW44" s="95"/>
      <c r="FX44" s="95"/>
      <c r="FY44" s="95"/>
      <c r="FZ44" s="95"/>
      <c r="GA44" s="95"/>
      <c r="GB44" s="95"/>
      <c r="GC44" s="95"/>
      <c r="GD44" s="95"/>
      <c r="GE44" s="95"/>
      <c r="GF44" s="95"/>
      <c r="GG44" s="95"/>
      <c r="GH44" s="95"/>
      <c r="GI44" s="95"/>
      <c r="GJ44" s="95"/>
      <c r="GK44" s="95"/>
      <c r="GL44" s="95"/>
      <c r="GM44" s="95"/>
      <c r="GN44" s="98"/>
      <c r="GO44" s="98"/>
      <c r="GP44" s="98"/>
    </row>
    <row r="45" spans="1:256" ht="25" customHeight="1" x14ac:dyDescent="0.2">
      <c r="A45" s="1802" t="s">
        <v>4002</v>
      </c>
      <c r="B45" s="3420" t="s">
        <v>3868</v>
      </c>
      <c r="C45" s="3447" t="s">
        <v>3776</v>
      </c>
      <c r="D45" s="3421" t="s">
        <v>257</v>
      </c>
      <c r="E45" s="3471" t="s">
        <v>3692</v>
      </c>
      <c r="F45" s="3468">
        <v>44586</v>
      </c>
      <c r="G45" s="3462">
        <f t="shared" ca="1" si="3"/>
        <v>19</v>
      </c>
      <c r="H45" s="3447" t="s">
        <v>1280</v>
      </c>
      <c r="I45" s="3425" t="s">
        <v>3065</v>
      </c>
      <c r="J45" s="3425" t="s">
        <v>2955</v>
      </c>
      <c r="K45" s="3425" t="s">
        <v>4010</v>
      </c>
      <c r="L45" s="3425" t="s">
        <v>3961</v>
      </c>
      <c r="M45" s="3462" t="s">
        <v>3873</v>
      </c>
      <c r="N45" s="3462" t="s">
        <v>3873</v>
      </c>
      <c r="O45" s="3462" t="s">
        <v>3898</v>
      </c>
      <c r="P45" s="3462" t="s">
        <v>3873</v>
      </c>
      <c r="Q45" s="3387" t="s">
        <v>1741</v>
      </c>
      <c r="R45" s="1933" t="s">
        <v>1885</v>
      </c>
      <c r="S45" s="3401" t="s">
        <v>1885</v>
      </c>
      <c r="T45" s="4"/>
      <c r="U45" s="11"/>
      <c r="V45" s="3397"/>
      <c r="W45" s="3397"/>
      <c r="X45" s="3397"/>
      <c r="Y45" s="3397"/>
      <c r="Z45" s="3397"/>
      <c r="AA45" s="3397"/>
      <c r="AB45" s="3397"/>
      <c r="AC45" s="3397"/>
      <c r="AD45" s="3397"/>
      <c r="AE45" s="3397"/>
      <c r="AF45" s="3397"/>
      <c r="AG45" s="3397"/>
      <c r="AH45" s="3397"/>
      <c r="AI45" s="3397"/>
      <c r="AJ45" s="3397"/>
      <c r="AK45" s="3397"/>
      <c r="AL45" s="3397"/>
      <c r="AM45" s="3397"/>
      <c r="AN45" s="3397"/>
      <c r="AO45" s="3397"/>
      <c r="AP45" s="3397"/>
      <c r="AQ45" s="3397"/>
      <c r="AR45" s="3397"/>
      <c r="AS45" s="3397"/>
      <c r="AT45" s="3397"/>
      <c r="AU45" s="3397"/>
      <c r="AV45" s="3397"/>
      <c r="AW45" s="3397"/>
      <c r="AX45" s="3397"/>
      <c r="AY45" s="3397"/>
      <c r="AZ45" s="3397"/>
      <c r="BA45" s="3397"/>
      <c r="BB45" s="3397"/>
      <c r="BC45" s="3397"/>
      <c r="BD45" s="3397"/>
      <c r="BE45" s="3397"/>
      <c r="BF45" s="3397"/>
      <c r="BG45" s="3397"/>
      <c r="BH45" s="3397"/>
      <c r="BI45" s="3397"/>
      <c r="BJ45" s="3397"/>
      <c r="BK45" s="3397"/>
      <c r="BL45" s="3397"/>
      <c r="BM45" s="3397"/>
      <c r="BN45" s="3397"/>
      <c r="BO45" s="3397"/>
      <c r="BP45" s="3397"/>
      <c r="BQ45" s="3397"/>
      <c r="BR45" s="3397"/>
      <c r="BS45" s="3397"/>
      <c r="BT45" s="3397"/>
      <c r="BU45" s="3397"/>
      <c r="BV45" s="3397"/>
      <c r="BW45" s="3397"/>
      <c r="BX45" s="3397"/>
      <c r="BY45" s="3397"/>
      <c r="BZ45" s="3397"/>
      <c r="CA45" s="3397"/>
      <c r="CB45" s="3397"/>
      <c r="CC45" s="3397"/>
      <c r="CD45" s="3397"/>
      <c r="CE45" s="3397"/>
      <c r="CF45" s="3397"/>
      <c r="CG45" s="3397"/>
      <c r="CH45" s="3397"/>
      <c r="CI45" s="3397"/>
      <c r="CJ45" s="3397"/>
      <c r="CK45" s="3397"/>
      <c r="CL45" s="3397"/>
      <c r="CM45" s="3397"/>
      <c r="CN45" s="3397"/>
      <c r="CO45" s="3397"/>
      <c r="CP45" s="3397"/>
      <c r="CQ45" s="3397"/>
      <c r="CR45" s="3397"/>
      <c r="CS45" s="3397"/>
      <c r="CT45" s="3397"/>
      <c r="CU45" s="3397"/>
      <c r="CV45" s="3397"/>
      <c r="CW45" s="3397"/>
      <c r="CX45" s="3397"/>
      <c r="CY45" s="3397"/>
      <c r="CZ45" s="3397"/>
      <c r="DA45" s="3397"/>
      <c r="DB45" s="3397"/>
      <c r="DC45" s="3397"/>
      <c r="DD45" s="3397"/>
      <c r="DE45" s="3398"/>
      <c r="DF45" s="3398"/>
      <c r="DG45" s="3398"/>
      <c r="DH45" s="95"/>
      <c r="DI45" s="95"/>
      <c r="DJ45" s="95"/>
      <c r="DK45" s="95"/>
      <c r="DL45" s="95"/>
      <c r="DM45" s="95"/>
      <c r="DN45" s="95"/>
      <c r="DO45" s="95"/>
      <c r="DP45" s="95"/>
      <c r="DQ45" s="95"/>
      <c r="DR45" s="95"/>
      <c r="DS45" s="95"/>
      <c r="DT45" s="95"/>
      <c r="DU45" s="95"/>
      <c r="DV45" s="95"/>
      <c r="DW45" s="95"/>
      <c r="DX45" s="95"/>
      <c r="DY45" s="95"/>
      <c r="DZ45" s="95"/>
      <c r="EA45" s="95"/>
      <c r="EB45" s="95"/>
      <c r="EC45" s="95"/>
      <c r="ED45" s="95"/>
      <c r="EE45" s="95"/>
      <c r="EF45" s="95"/>
      <c r="EG45" s="95"/>
      <c r="EH45" s="95"/>
      <c r="EI45" s="95"/>
      <c r="EJ45" s="95"/>
      <c r="EK45" s="95"/>
      <c r="EL45" s="95"/>
      <c r="EM45" s="95"/>
      <c r="EN45" s="95"/>
      <c r="EO45" s="95"/>
      <c r="EP45" s="95"/>
      <c r="EQ45" s="95"/>
      <c r="ER45" s="95"/>
      <c r="ES45" s="95"/>
      <c r="ET45" s="95"/>
      <c r="EU45" s="95"/>
      <c r="EV45" s="95"/>
      <c r="EW45" s="95"/>
      <c r="EX45" s="95"/>
      <c r="EY45" s="95"/>
      <c r="EZ45" s="95"/>
      <c r="FA45" s="95"/>
      <c r="FB45" s="95"/>
      <c r="FC45" s="95"/>
      <c r="FD45" s="95"/>
      <c r="FE45" s="95"/>
      <c r="FF45" s="95"/>
      <c r="FG45" s="95"/>
      <c r="FH45" s="95"/>
      <c r="FI45" s="95"/>
      <c r="FJ45" s="95"/>
      <c r="FK45" s="95"/>
      <c r="FL45" s="95"/>
      <c r="FM45" s="95"/>
      <c r="FN45" s="95"/>
      <c r="FO45" s="95"/>
      <c r="FP45" s="95"/>
      <c r="FQ45" s="95"/>
      <c r="FR45" s="95"/>
      <c r="FS45" s="95"/>
      <c r="FT45" s="95"/>
      <c r="FU45" s="95"/>
      <c r="FV45" s="95"/>
      <c r="FW45" s="95"/>
      <c r="FX45" s="95"/>
      <c r="FY45" s="95"/>
      <c r="FZ45" s="95"/>
      <c r="GA45" s="95"/>
      <c r="GB45" s="95"/>
      <c r="GC45" s="95"/>
      <c r="GD45" s="95"/>
      <c r="GE45" s="95"/>
      <c r="GF45" s="95"/>
      <c r="GG45" s="95"/>
      <c r="GH45" s="95"/>
      <c r="GI45" s="95"/>
      <c r="GJ45" s="95"/>
      <c r="GK45" s="95"/>
      <c r="GL45" s="95"/>
      <c r="GM45" s="95"/>
      <c r="GN45" s="98"/>
      <c r="GO45" s="98"/>
      <c r="GP45" s="98"/>
    </row>
    <row r="46" spans="1:256" ht="25" customHeight="1" x14ac:dyDescent="0.2">
      <c r="A46" s="1802" t="s">
        <v>4003</v>
      </c>
      <c r="B46" s="3420">
        <v>2105</v>
      </c>
      <c r="C46" s="3447" t="s">
        <v>3242</v>
      </c>
      <c r="D46" s="3421" t="s">
        <v>257</v>
      </c>
      <c r="E46" s="3422"/>
      <c r="F46" s="3468">
        <v>44298</v>
      </c>
      <c r="G46" s="3461">
        <f t="shared" ca="1" si="3"/>
        <v>28</v>
      </c>
      <c r="H46" s="3447" t="s">
        <v>1281</v>
      </c>
      <c r="I46" s="3424">
        <v>1819</v>
      </c>
      <c r="J46" s="3425" t="s">
        <v>3243</v>
      </c>
      <c r="K46" s="3425" t="s">
        <v>4010</v>
      </c>
      <c r="L46" s="3425" t="s">
        <v>3961</v>
      </c>
      <c r="M46" s="3549" t="s">
        <v>3849</v>
      </c>
      <c r="N46" s="3549" t="s">
        <v>3849</v>
      </c>
      <c r="O46" s="3549" t="s">
        <v>3849</v>
      </c>
      <c r="P46" s="3549" t="s">
        <v>3849</v>
      </c>
      <c r="Q46" s="3549" t="s">
        <v>3849</v>
      </c>
      <c r="R46" s="1933" t="s">
        <v>1741</v>
      </c>
      <c r="S46" s="3401" t="s">
        <v>198</v>
      </c>
      <c r="T46" s="4" t="s">
        <v>2329</v>
      </c>
      <c r="U46" s="4" t="s">
        <v>2329</v>
      </c>
      <c r="DE46" s="98"/>
      <c r="DF46" s="98"/>
      <c r="DG46" s="98"/>
      <c r="DH46" s="98"/>
      <c r="DI46" s="98"/>
      <c r="DJ46" s="98"/>
      <c r="DK46" s="98"/>
      <c r="DL46" s="98"/>
      <c r="DM46" s="98"/>
      <c r="DN46" s="98"/>
      <c r="DO46" s="98"/>
      <c r="DP46" s="98"/>
      <c r="DQ46" s="98"/>
      <c r="DR46" s="98"/>
      <c r="DS46" s="98"/>
      <c r="DT46" s="98"/>
      <c r="DU46" s="98"/>
      <c r="DV46" s="98"/>
      <c r="DW46" s="98"/>
      <c r="DX46" s="98"/>
      <c r="DY46" s="98"/>
      <c r="DZ46" s="98"/>
      <c r="EA46" s="98"/>
      <c r="EB46" s="98"/>
      <c r="EC46" s="98"/>
      <c r="ED46" s="98"/>
      <c r="EE46" s="98"/>
      <c r="EF46" s="98"/>
      <c r="EG46" s="98"/>
      <c r="EH46" s="98"/>
      <c r="EI46" s="98"/>
      <c r="EJ46" s="98"/>
      <c r="EK46" s="98"/>
      <c r="EL46" s="98"/>
      <c r="EM46" s="98"/>
      <c r="EN46" s="98"/>
      <c r="EO46" s="98"/>
      <c r="EP46" s="98"/>
      <c r="EQ46" s="98"/>
      <c r="ER46" s="98"/>
      <c r="ES46" s="98"/>
      <c r="ET46" s="98"/>
      <c r="EU46" s="98"/>
      <c r="EV46" s="98"/>
      <c r="EW46" s="98"/>
      <c r="EX46" s="98"/>
      <c r="EY46" s="98"/>
      <c r="EZ46" s="98"/>
      <c r="FA46" s="98"/>
      <c r="FB46" s="98"/>
      <c r="FC46" s="98"/>
      <c r="FD46" s="98"/>
      <c r="FE46" s="98"/>
      <c r="FF46" s="98"/>
      <c r="FG46" s="98"/>
      <c r="FH46" s="98"/>
      <c r="FI46" s="98"/>
      <c r="FJ46" s="98"/>
      <c r="FK46" s="98"/>
      <c r="FL46" s="98"/>
      <c r="FM46" s="98"/>
      <c r="FN46" s="98"/>
      <c r="FO46" s="98"/>
      <c r="FP46" s="98"/>
      <c r="FQ46" s="98"/>
      <c r="FR46" s="98"/>
      <c r="FS46" s="98"/>
      <c r="FT46" s="98"/>
      <c r="FU46" s="98"/>
      <c r="FV46" s="98"/>
      <c r="FW46" s="98"/>
      <c r="FX46" s="98"/>
      <c r="FY46" s="98"/>
      <c r="FZ46" s="98"/>
      <c r="GA46" s="98"/>
      <c r="GB46" s="98"/>
      <c r="GC46" s="98"/>
      <c r="GD46" s="98"/>
      <c r="GE46" s="98"/>
      <c r="GF46" s="98"/>
      <c r="GG46" s="98"/>
      <c r="GH46" s="98"/>
      <c r="GI46" s="98"/>
      <c r="GJ46" s="98"/>
      <c r="GK46" s="98"/>
      <c r="GL46" s="98"/>
      <c r="GM46" s="98"/>
      <c r="GN46" s="98"/>
      <c r="GO46" s="98"/>
      <c r="GP46" s="98"/>
    </row>
    <row r="47" spans="1:256" s="102" customFormat="1" ht="25" customHeight="1" x14ac:dyDescent="0.2">
      <c r="A47" s="1802" t="s">
        <v>4004</v>
      </c>
      <c r="B47" s="3420">
        <v>2130</v>
      </c>
      <c r="C47" s="3447" t="s">
        <v>148</v>
      </c>
      <c r="D47" s="3421" t="s">
        <v>257</v>
      </c>
      <c r="E47" s="3422"/>
      <c r="F47" s="3468">
        <v>44323</v>
      </c>
      <c r="G47" s="3461">
        <f t="shared" ca="1" si="3"/>
        <v>27</v>
      </c>
      <c r="H47" s="3447" t="s">
        <v>1281</v>
      </c>
      <c r="I47" s="3425" t="s">
        <v>3318</v>
      </c>
      <c r="J47" s="3425" t="s">
        <v>3243</v>
      </c>
      <c r="K47" s="3425" t="s">
        <v>4010</v>
      </c>
      <c r="L47" s="3425" t="s">
        <v>3961</v>
      </c>
      <c r="M47" s="3549" t="s">
        <v>3849</v>
      </c>
      <c r="N47" s="3549" t="s">
        <v>3849</v>
      </c>
      <c r="O47" s="3549" t="s">
        <v>3849</v>
      </c>
      <c r="P47" s="3549" t="s">
        <v>3849</v>
      </c>
      <c r="Q47" s="3549" t="s">
        <v>3849</v>
      </c>
      <c r="R47" s="1933" t="s">
        <v>1741</v>
      </c>
      <c r="S47" s="3401" t="s">
        <v>198</v>
      </c>
      <c r="T47" s="4" t="s">
        <v>2329</v>
      </c>
      <c r="U47" s="4" t="s">
        <v>2329</v>
      </c>
      <c r="DE47" s="48"/>
      <c r="DF47" s="3405"/>
      <c r="DG47" s="3405"/>
      <c r="GN47" s="48"/>
      <c r="GO47" s="48"/>
      <c r="GP47" s="48"/>
    </row>
    <row r="48" spans="1:256" ht="25" customHeight="1" x14ac:dyDescent="0.2">
      <c r="A48" s="1802" t="s">
        <v>4005</v>
      </c>
      <c r="B48" s="3420">
        <v>2031</v>
      </c>
      <c r="C48" s="3447" t="s">
        <v>2372</v>
      </c>
      <c r="D48" s="3477" t="s">
        <v>257</v>
      </c>
      <c r="E48" s="3422"/>
      <c r="F48" s="3468">
        <v>44179</v>
      </c>
      <c r="G48" s="3461">
        <f t="shared" ca="1" si="3"/>
        <v>32</v>
      </c>
      <c r="H48" s="3447" t="s">
        <v>1280</v>
      </c>
      <c r="I48" s="3425" t="s">
        <v>492</v>
      </c>
      <c r="J48" s="3425" t="s">
        <v>2955</v>
      </c>
      <c r="K48" s="3425" t="s">
        <v>4010</v>
      </c>
      <c r="L48" s="3425" t="s">
        <v>3961</v>
      </c>
      <c r="M48" s="3549" t="s">
        <v>3849</v>
      </c>
      <c r="N48" s="3549" t="s">
        <v>3849</v>
      </c>
      <c r="O48" s="3549" t="s">
        <v>3849</v>
      </c>
      <c r="P48" s="3549" t="s">
        <v>3849</v>
      </c>
      <c r="Q48" s="3549" t="s">
        <v>3849</v>
      </c>
      <c r="R48" s="1933" t="s">
        <v>1741</v>
      </c>
      <c r="S48" s="3480" t="s">
        <v>2126</v>
      </c>
      <c r="T48" s="4" t="s">
        <v>3377</v>
      </c>
      <c r="U48" s="1933" t="s">
        <v>3375</v>
      </c>
    </row>
    <row r="49" spans="1:256" ht="25" customHeight="1" x14ac:dyDescent="0.2">
      <c r="A49" s="1802" t="s">
        <v>4006</v>
      </c>
      <c r="B49" s="3420">
        <v>2033</v>
      </c>
      <c r="C49" s="3447" t="s">
        <v>2372</v>
      </c>
      <c r="D49" s="3477" t="s">
        <v>257</v>
      </c>
      <c r="E49" s="3422"/>
      <c r="F49" s="3468">
        <v>44184</v>
      </c>
      <c r="G49" s="3461">
        <f t="shared" ca="1" si="3"/>
        <v>32</v>
      </c>
      <c r="H49" s="3447" t="s">
        <v>1280</v>
      </c>
      <c r="I49" s="3425" t="s">
        <v>3065</v>
      </c>
      <c r="J49" s="3425" t="s">
        <v>2955</v>
      </c>
      <c r="K49" s="3425" t="s">
        <v>4010</v>
      </c>
      <c r="L49" s="3425" t="s">
        <v>3961</v>
      </c>
      <c r="M49" s="3549" t="s">
        <v>3849</v>
      </c>
      <c r="N49" s="3549" t="s">
        <v>3849</v>
      </c>
      <c r="O49" s="3549" t="s">
        <v>3849</v>
      </c>
      <c r="P49" s="3549" t="s">
        <v>3849</v>
      </c>
      <c r="Q49" s="3549" t="s">
        <v>3849</v>
      </c>
      <c r="R49" s="1933" t="s">
        <v>1741</v>
      </c>
      <c r="S49" s="3480" t="s">
        <v>2126</v>
      </c>
      <c r="T49" s="4" t="s">
        <v>3377</v>
      </c>
      <c r="U49" s="1933" t="s">
        <v>3375</v>
      </c>
    </row>
    <row r="50" spans="1:256" s="102" customFormat="1" ht="25" customHeight="1" x14ac:dyDescent="0.2">
      <c r="A50" s="1802" t="s">
        <v>4007</v>
      </c>
      <c r="B50" s="3420">
        <v>2137</v>
      </c>
      <c r="C50" s="3447" t="s">
        <v>3409</v>
      </c>
      <c r="D50" s="3421" t="s">
        <v>257</v>
      </c>
      <c r="E50" s="3422" t="s">
        <v>3637</v>
      </c>
      <c r="F50" s="3468">
        <v>44453</v>
      </c>
      <c r="G50" s="3461">
        <f t="shared" ca="1" si="3"/>
        <v>23</v>
      </c>
      <c r="H50" s="3447" t="s">
        <v>1280</v>
      </c>
      <c r="I50" s="3425" t="s">
        <v>980</v>
      </c>
      <c r="J50" s="3425" t="s">
        <v>3243</v>
      </c>
      <c r="K50" s="3425" t="s">
        <v>4010</v>
      </c>
      <c r="L50" s="3425" t="s">
        <v>3961</v>
      </c>
      <c r="M50" s="3549" t="s">
        <v>3849</v>
      </c>
      <c r="N50" s="3549" t="s">
        <v>3849</v>
      </c>
      <c r="O50" s="3549" t="s">
        <v>3849</v>
      </c>
      <c r="P50" s="3549" t="s">
        <v>3849</v>
      </c>
      <c r="Q50" s="3549" t="s">
        <v>3849</v>
      </c>
      <c r="R50" s="1933" t="s">
        <v>1741</v>
      </c>
      <c r="S50" s="3483" t="s">
        <v>2126</v>
      </c>
      <c r="T50" s="4" t="s">
        <v>2329</v>
      </c>
      <c r="U50" s="2417"/>
      <c r="DE50" s="3405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</row>
    <row r="51" spans="1:256" ht="25" customHeight="1" x14ac:dyDescent="0.2">
      <c r="A51" s="3579" t="s">
        <v>4008</v>
      </c>
      <c r="B51" s="3416">
        <v>2102</v>
      </c>
      <c r="C51" s="3455" t="s">
        <v>3362</v>
      </c>
      <c r="D51" s="3414" t="s">
        <v>257</v>
      </c>
      <c r="E51" s="3590" t="s">
        <v>3987</v>
      </c>
      <c r="F51" s="3467">
        <v>44210</v>
      </c>
      <c r="G51" s="3479">
        <f t="shared" ca="1" si="3"/>
        <v>31</v>
      </c>
      <c r="H51" s="1880" t="s">
        <v>1280</v>
      </c>
      <c r="I51" s="1933" t="s">
        <v>1127</v>
      </c>
      <c r="J51" s="1933" t="s">
        <v>3071</v>
      </c>
      <c r="K51" s="3412" t="s">
        <v>4010</v>
      </c>
      <c r="L51" s="1933" t="s">
        <v>3961</v>
      </c>
      <c r="M51" s="3549" t="s">
        <v>3849</v>
      </c>
      <c r="N51" s="3549" t="s">
        <v>3849</v>
      </c>
      <c r="O51" s="3549" t="s">
        <v>3849</v>
      </c>
      <c r="P51" s="3549" t="s">
        <v>3849</v>
      </c>
      <c r="Q51" s="3549" t="s">
        <v>3849</v>
      </c>
      <c r="R51" s="1933" t="s">
        <v>1741</v>
      </c>
      <c r="S51" s="3480" t="s">
        <v>2126</v>
      </c>
      <c r="T51" s="4" t="s">
        <v>3377</v>
      </c>
      <c r="U51" s="1933" t="s">
        <v>3375</v>
      </c>
      <c r="DE51" s="98"/>
      <c r="DF51" s="98"/>
      <c r="DG51" s="98"/>
      <c r="DH51" s="98"/>
      <c r="DI51" s="98"/>
      <c r="DJ51" s="98"/>
    </row>
    <row r="52" spans="1:256" s="102" customFormat="1" ht="25" customHeight="1" x14ac:dyDescent="0.2">
      <c r="A52" s="3579" t="s">
        <v>4009</v>
      </c>
      <c r="B52" s="3416" t="s">
        <v>3618</v>
      </c>
      <c r="C52" s="3455" t="s">
        <v>3370</v>
      </c>
      <c r="D52" s="3414" t="s">
        <v>257</v>
      </c>
      <c r="E52" s="3590" t="s">
        <v>3986</v>
      </c>
      <c r="F52" s="3467">
        <v>44297</v>
      </c>
      <c r="G52" s="3479">
        <f t="shared" ca="1" si="3"/>
        <v>28</v>
      </c>
      <c r="H52" s="1880" t="s">
        <v>1280</v>
      </c>
      <c r="I52" s="1933" t="s">
        <v>1153</v>
      </c>
      <c r="J52" s="1933" t="s">
        <v>3299</v>
      </c>
      <c r="K52" s="3412" t="s">
        <v>4010</v>
      </c>
      <c r="L52" s="1933" t="s">
        <v>3961</v>
      </c>
      <c r="M52" s="3549" t="s">
        <v>3849</v>
      </c>
      <c r="N52" s="3549" t="s">
        <v>3849</v>
      </c>
      <c r="O52" s="3549" t="s">
        <v>3849</v>
      </c>
      <c r="P52" s="3549" t="s">
        <v>3849</v>
      </c>
      <c r="Q52" s="3549" t="s">
        <v>3849</v>
      </c>
      <c r="R52" s="1933" t="s">
        <v>1741</v>
      </c>
      <c r="S52" s="3480" t="s">
        <v>2126</v>
      </c>
      <c r="T52" s="4" t="s">
        <v>3377</v>
      </c>
      <c r="U52" s="1933" t="s">
        <v>3375</v>
      </c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  <c r="FW52" s="48"/>
      <c r="FX52" s="48"/>
      <c r="FY52" s="48"/>
      <c r="FZ52" s="48"/>
      <c r="GA52" s="48"/>
      <c r="GB52" s="48"/>
      <c r="GC52" s="48"/>
      <c r="GD52" s="48"/>
      <c r="GE52" s="48"/>
      <c r="GF52" s="48"/>
      <c r="GG52" s="48"/>
      <c r="GH52" s="48"/>
      <c r="GI52" s="48"/>
      <c r="GJ52" s="48"/>
      <c r="GK52" s="48"/>
      <c r="GL52" s="48"/>
      <c r="GM52" s="48"/>
      <c r="GN52" s="48"/>
      <c r="GO52" s="48"/>
      <c r="GP52" s="48"/>
    </row>
    <row r="53" spans="1:256" s="3388" customFormat="1" ht="25" customHeight="1" x14ac:dyDescent="0.2">
      <c r="A53" s="3563" t="s">
        <v>4012</v>
      </c>
      <c r="B53" s="3564"/>
      <c r="C53" s="1888"/>
      <c r="D53" s="1933"/>
      <c r="E53" s="1919"/>
      <c r="F53" s="1815" t="s">
        <v>924</v>
      </c>
      <c r="G53" s="3462" t="s">
        <v>3749</v>
      </c>
      <c r="H53" s="1860" t="s">
        <v>1458</v>
      </c>
      <c r="I53" s="1933"/>
      <c r="J53" s="1933"/>
      <c r="K53" s="1933"/>
      <c r="L53" s="1933"/>
      <c r="M53" s="1933"/>
      <c r="N53" s="1933"/>
      <c r="O53" s="1933"/>
      <c r="P53" s="1933"/>
      <c r="Q53" s="3549"/>
      <c r="R53" s="1933"/>
      <c r="S53" s="3386"/>
      <c r="T53" s="2417"/>
      <c r="U53" s="2417"/>
    </row>
    <row r="54" spans="1:256" s="48" customFormat="1" ht="25" customHeight="1" x14ac:dyDescent="0.2">
      <c r="A54" s="3365" t="s">
        <v>3634</v>
      </c>
      <c r="B54" s="3365" t="s">
        <v>1278</v>
      </c>
      <c r="C54" s="3446" t="s">
        <v>150</v>
      </c>
      <c r="D54" s="3366" t="s">
        <v>129</v>
      </c>
      <c r="E54" s="3299" t="s">
        <v>170</v>
      </c>
      <c r="F54" s="3383" t="s">
        <v>1921</v>
      </c>
      <c r="G54" s="3446" t="s">
        <v>1920</v>
      </c>
      <c r="H54" s="3310" t="s">
        <v>1928</v>
      </c>
      <c r="I54" s="3366" t="s">
        <v>1893</v>
      </c>
      <c r="J54" s="3366" t="s">
        <v>984</v>
      </c>
      <c r="K54" s="3366" t="s">
        <v>3995</v>
      </c>
      <c r="L54" s="3366" t="s">
        <v>3947</v>
      </c>
      <c r="M54" s="3366" t="s">
        <v>3911</v>
      </c>
      <c r="N54" s="3366" t="s">
        <v>3902</v>
      </c>
      <c r="O54" s="3366" t="s">
        <v>3903</v>
      </c>
      <c r="P54" s="3366" t="s">
        <v>3872</v>
      </c>
      <c r="Q54" s="3367">
        <v>44672</v>
      </c>
      <c r="R54" s="3366" t="s">
        <v>3707</v>
      </c>
      <c r="S54" s="3376" t="s">
        <v>3680</v>
      </c>
      <c r="T54" s="3367">
        <v>44463</v>
      </c>
      <c r="U54" s="3367">
        <v>44367</v>
      </c>
      <c r="V54" s="3381"/>
      <c r="W54" s="3381"/>
      <c r="X54" s="3381"/>
      <c r="Y54" s="3381"/>
      <c r="Z54" s="3381"/>
      <c r="AA54" s="3381"/>
      <c r="AB54" s="3381"/>
      <c r="AC54" s="3381"/>
      <c r="AD54" s="3381"/>
      <c r="AE54" s="3381"/>
      <c r="AF54" s="3381"/>
      <c r="AG54" s="3381"/>
      <c r="AH54" s="3381"/>
      <c r="AI54" s="3381"/>
      <c r="AJ54" s="3381"/>
      <c r="AK54" s="3381"/>
      <c r="AL54" s="3381"/>
      <c r="AM54" s="3381"/>
      <c r="AN54" s="3381"/>
      <c r="AO54" s="3381"/>
      <c r="AP54" s="3381"/>
      <c r="AQ54" s="3381"/>
      <c r="AR54" s="3381"/>
      <c r="AS54" s="3381"/>
      <c r="AT54" s="3381"/>
      <c r="AU54" s="3381"/>
      <c r="AV54" s="3381"/>
      <c r="AW54" s="3381"/>
      <c r="AX54" s="3381"/>
      <c r="AY54" s="3381"/>
      <c r="AZ54" s="3381"/>
      <c r="BA54" s="3381"/>
      <c r="BB54" s="3381"/>
      <c r="BC54" s="3381"/>
      <c r="BD54" s="3381"/>
      <c r="BE54" s="3381"/>
      <c r="BF54" s="3381"/>
      <c r="BG54" s="3381"/>
      <c r="BH54" s="3381"/>
      <c r="BI54" s="3381"/>
      <c r="BJ54" s="3381"/>
      <c r="BK54" s="3381"/>
      <c r="BL54" s="3381"/>
      <c r="BM54" s="3381"/>
      <c r="BN54" s="3381"/>
      <c r="BO54" s="3381"/>
      <c r="BP54" s="3381"/>
      <c r="BQ54" s="3381"/>
      <c r="BR54" s="3381"/>
      <c r="BS54" s="3381"/>
      <c r="BT54" s="3381"/>
      <c r="BU54" s="3381"/>
      <c r="BV54" s="3381"/>
      <c r="BW54" s="3381"/>
      <c r="BX54" s="3381"/>
      <c r="BY54" s="3381"/>
      <c r="BZ54" s="3381"/>
      <c r="CA54" s="3381"/>
      <c r="CB54" s="3381"/>
      <c r="CC54" s="3381"/>
      <c r="CD54" s="3381"/>
      <c r="CE54" s="3381"/>
      <c r="CF54" s="3381"/>
      <c r="CG54" s="3381"/>
      <c r="CH54" s="3381"/>
      <c r="CI54" s="3381"/>
      <c r="CJ54" s="3381"/>
      <c r="CK54" s="3381"/>
      <c r="CL54" s="3381"/>
      <c r="CM54" s="3381"/>
      <c r="CN54" s="3381"/>
      <c r="CO54" s="3381"/>
      <c r="CP54" s="3381"/>
      <c r="CQ54" s="3381"/>
      <c r="CR54" s="3381"/>
      <c r="CS54" s="3381"/>
      <c r="CT54" s="3381"/>
      <c r="CU54" s="3381"/>
      <c r="CV54" s="3381"/>
      <c r="CW54" s="3381"/>
      <c r="CX54" s="3381"/>
      <c r="CY54" s="3381"/>
      <c r="CZ54" s="3381"/>
      <c r="DA54" s="3381"/>
      <c r="DB54" s="3381"/>
      <c r="DC54" s="3381"/>
      <c r="DD54" s="3381"/>
      <c r="DE54" s="3382"/>
    </row>
    <row r="55" spans="1:256" ht="30" customHeight="1" x14ac:dyDescent="0.2">
      <c r="A55" s="3389" t="s">
        <v>2082</v>
      </c>
      <c r="B55" s="3420" t="s">
        <v>2569</v>
      </c>
      <c r="C55" s="3447" t="s">
        <v>2430</v>
      </c>
      <c r="D55" s="3421" t="s">
        <v>315</v>
      </c>
      <c r="E55" s="3422" t="s">
        <v>3923</v>
      </c>
      <c r="F55" s="3468">
        <v>40330</v>
      </c>
      <c r="G55" s="3461">
        <f t="shared" ref="G55:G86" ca="1" si="4">(YEAR(NOW())-YEAR(F55))*12+MONTH(NOW())-MONTH(F55)</f>
        <v>158</v>
      </c>
      <c r="H55" s="3447" t="s">
        <v>1280</v>
      </c>
      <c r="I55" s="3425" t="s">
        <v>1027</v>
      </c>
      <c r="J55" s="3425" t="s">
        <v>1027</v>
      </c>
      <c r="K55" s="3425" t="s">
        <v>2055</v>
      </c>
      <c r="L55" s="3462" t="s">
        <v>2046</v>
      </c>
      <c r="M55" s="3462" t="s">
        <v>3873</v>
      </c>
      <c r="N55" s="3462" t="s">
        <v>3873</v>
      </c>
      <c r="O55" s="3462" t="s">
        <v>3898</v>
      </c>
      <c r="P55" s="3462" t="s">
        <v>3873</v>
      </c>
      <c r="Q55" s="3387" t="s">
        <v>1741</v>
      </c>
      <c r="R55" s="1933" t="s">
        <v>1885</v>
      </c>
      <c r="S55" s="3401" t="s">
        <v>198</v>
      </c>
      <c r="T55" s="4" t="s">
        <v>2329</v>
      </c>
      <c r="U55" s="3558" t="s">
        <v>2329</v>
      </c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98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98"/>
      <c r="GD55" s="98"/>
      <c r="GE55" s="98"/>
      <c r="GF55" s="98"/>
      <c r="GG55" s="98"/>
      <c r="GH55" s="98"/>
      <c r="GI55" s="98"/>
      <c r="GJ55" s="98"/>
      <c r="GK55" s="98"/>
      <c r="GL55" s="98"/>
      <c r="GM55" s="98"/>
      <c r="GN55" s="98"/>
      <c r="GO55" s="98"/>
      <c r="GP55" s="98"/>
      <c r="GQ55" s="98"/>
      <c r="GR55" s="98"/>
      <c r="GS55" s="98"/>
      <c r="GT55" s="98"/>
      <c r="GU55" s="98"/>
      <c r="GV55" s="98"/>
      <c r="GW55" s="98"/>
      <c r="GX55" s="98"/>
      <c r="GY55" s="98"/>
      <c r="GZ55" s="98"/>
      <c r="HA55" s="98"/>
      <c r="HB55" s="98"/>
      <c r="HC55" s="98"/>
      <c r="HD55" s="98"/>
      <c r="HE55" s="98"/>
      <c r="HF55" s="98"/>
      <c r="HG55" s="98"/>
      <c r="HH55" s="98"/>
      <c r="HI55" s="98"/>
      <c r="HJ55" s="98"/>
      <c r="HK55" s="98"/>
      <c r="HL55" s="98"/>
      <c r="HM55" s="98"/>
      <c r="HN55" s="98"/>
      <c r="HO55" s="98"/>
      <c r="HP55" s="98"/>
      <c r="HQ55" s="98"/>
      <c r="HR55" s="98"/>
      <c r="HS55" s="98"/>
      <c r="HT55" s="98"/>
      <c r="HU55" s="98"/>
      <c r="HV55" s="98"/>
      <c r="HW55" s="98"/>
      <c r="HX55" s="98"/>
      <c r="HY55" s="98"/>
      <c r="HZ55" s="98"/>
      <c r="IA55" s="98"/>
      <c r="IB55" s="98"/>
      <c r="IC55" s="98"/>
      <c r="ID55" s="98"/>
      <c r="IE55" s="98"/>
      <c r="IF55" s="98"/>
      <c r="IG55" s="98"/>
      <c r="IH55" s="98"/>
      <c r="II55" s="98"/>
      <c r="IJ55" s="98"/>
      <c r="IK55" s="98"/>
      <c r="IL55" s="98"/>
      <c r="IM55" s="98"/>
      <c r="IN55" s="98"/>
      <c r="IO55" s="98"/>
      <c r="IP55" s="98"/>
      <c r="IQ55" s="98"/>
      <c r="IR55" s="98"/>
      <c r="IS55" s="98"/>
      <c r="IT55" s="98"/>
      <c r="IU55" s="98"/>
      <c r="IV55" s="98"/>
    </row>
    <row r="56" spans="1:256" s="3392" customFormat="1" ht="30" customHeight="1" x14ac:dyDescent="0.2">
      <c r="A56" s="3389" t="s">
        <v>2083</v>
      </c>
      <c r="B56" s="3420" t="s">
        <v>3767</v>
      </c>
      <c r="C56" s="3447" t="s">
        <v>3766</v>
      </c>
      <c r="D56" s="3421" t="s">
        <v>315</v>
      </c>
      <c r="E56" s="3471" t="s">
        <v>3928</v>
      </c>
      <c r="F56" s="3468">
        <v>41973</v>
      </c>
      <c r="G56" s="3462">
        <f t="shared" ca="1" si="4"/>
        <v>105</v>
      </c>
      <c r="H56" s="3447" t="s">
        <v>1280</v>
      </c>
      <c r="I56" s="3425" t="s">
        <v>1416</v>
      </c>
      <c r="J56" s="3425" t="s">
        <v>1542</v>
      </c>
      <c r="K56" s="3425" t="s">
        <v>2055</v>
      </c>
      <c r="L56" s="3462" t="s">
        <v>2046</v>
      </c>
      <c r="M56" s="3462" t="s">
        <v>3873</v>
      </c>
      <c r="N56" s="3462" t="s">
        <v>3873</v>
      </c>
      <c r="O56" s="3462" t="s">
        <v>3898</v>
      </c>
      <c r="P56" s="3462" t="s">
        <v>3873</v>
      </c>
      <c r="Q56" s="3555" t="s">
        <v>1795</v>
      </c>
      <c r="R56" s="1933" t="s">
        <v>1841</v>
      </c>
      <c r="S56" s="3480" t="s">
        <v>3683</v>
      </c>
      <c r="T56" s="4" t="s">
        <v>3415</v>
      </c>
      <c r="U56" s="1933" t="s">
        <v>3375</v>
      </c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  <c r="BE56" s="102"/>
      <c r="BF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02"/>
      <c r="CE56" s="102"/>
      <c r="CF56" s="102"/>
      <c r="CG56" s="102"/>
      <c r="CH56" s="102"/>
      <c r="CI56" s="102"/>
      <c r="CJ56" s="102"/>
      <c r="CK56" s="102"/>
      <c r="CL56" s="102"/>
      <c r="CM56" s="102"/>
      <c r="CN56" s="102"/>
      <c r="CO56" s="102"/>
      <c r="CP56" s="102"/>
      <c r="CQ56" s="102"/>
      <c r="CR56" s="102"/>
      <c r="CS56" s="102"/>
      <c r="CT56" s="102"/>
      <c r="CU56" s="102"/>
      <c r="CV56" s="102"/>
      <c r="CW56" s="102"/>
      <c r="CX56" s="102"/>
      <c r="CY56" s="102"/>
      <c r="CZ56" s="102"/>
      <c r="DA56" s="102"/>
      <c r="DB56" s="102"/>
      <c r="DC56" s="102"/>
      <c r="DD56" s="102"/>
      <c r="DE56" s="102"/>
      <c r="DF56" s="102"/>
      <c r="DG56" s="102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  <c r="FW56" s="48"/>
      <c r="FX56" s="48"/>
      <c r="FY56" s="48"/>
      <c r="FZ56" s="48"/>
      <c r="GA56" s="48"/>
      <c r="GB56" s="48"/>
      <c r="GC56" s="48"/>
      <c r="GD56" s="48"/>
      <c r="GE56" s="48"/>
      <c r="GF56" s="48"/>
      <c r="GG56" s="48"/>
      <c r="GH56" s="48"/>
      <c r="GI56" s="48"/>
      <c r="GJ56" s="48"/>
      <c r="GK56" s="48"/>
      <c r="GL56" s="48"/>
      <c r="GM56" s="48"/>
      <c r="GN56" s="48"/>
      <c r="GO56" s="48"/>
      <c r="GP56" s="48"/>
      <c r="GQ56" s="48"/>
      <c r="GR56" s="48"/>
      <c r="GS56" s="48"/>
      <c r="GT56" s="48"/>
      <c r="GU56" s="48"/>
      <c r="GV56" s="48"/>
      <c r="GW56" s="48"/>
      <c r="GX56" s="48"/>
      <c r="GY56" s="48"/>
      <c r="GZ56" s="48"/>
      <c r="HA56" s="48"/>
      <c r="HB56" s="48"/>
      <c r="HC56" s="48"/>
      <c r="HD56" s="48"/>
      <c r="HE56" s="48"/>
      <c r="HF56" s="48"/>
      <c r="HG56" s="48"/>
      <c r="HH56" s="48"/>
      <c r="HI56" s="48"/>
      <c r="HJ56" s="48"/>
      <c r="HK56" s="48"/>
      <c r="HL56" s="48"/>
      <c r="HM56" s="48"/>
      <c r="HN56" s="48"/>
      <c r="HO56" s="48"/>
      <c r="HP56" s="48"/>
      <c r="HQ56" s="48"/>
      <c r="HR56" s="48"/>
      <c r="HS56" s="48"/>
      <c r="HT56" s="48"/>
      <c r="HU56" s="48"/>
      <c r="HV56" s="48"/>
      <c r="HW56" s="48"/>
      <c r="HX56" s="48"/>
      <c r="HY56" s="48"/>
      <c r="HZ56" s="48"/>
      <c r="IA56" s="48"/>
      <c r="IB56" s="48"/>
      <c r="IC56" s="48"/>
      <c r="ID56" s="48"/>
      <c r="IE56" s="48"/>
      <c r="IF56" s="48"/>
      <c r="IG56" s="48"/>
      <c r="IH56" s="48"/>
      <c r="II56" s="48"/>
      <c r="IJ56" s="48"/>
      <c r="IK56" s="48"/>
      <c r="IL56" s="48"/>
      <c r="IM56" s="48"/>
      <c r="IN56" s="48"/>
      <c r="IO56" s="48"/>
      <c r="IP56" s="48"/>
      <c r="IQ56" s="48"/>
      <c r="IR56" s="48"/>
      <c r="IS56" s="48"/>
      <c r="IT56" s="48"/>
      <c r="IU56" s="48"/>
      <c r="IV56" s="48"/>
    </row>
    <row r="57" spans="1:256" ht="30" customHeight="1" x14ac:dyDescent="0.2">
      <c r="A57" s="3389" t="s">
        <v>2084</v>
      </c>
      <c r="B57" s="3420" t="s">
        <v>3685</v>
      </c>
      <c r="C57" s="3447"/>
      <c r="D57" s="3421" t="s">
        <v>315</v>
      </c>
      <c r="E57" s="3471" t="s">
        <v>3915</v>
      </c>
      <c r="F57" s="3468">
        <v>42272</v>
      </c>
      <c r="G57" s="3462">
        <f t="shared" ca="1" si="4"/>
        <v>95</v>
      </c>
      <c r="H57" s="3447" t="s">
        <v>1280</v>
      </c>
      <c r="I57" s="3425" t="s">
        <v>3565</v>
      </c>
      <c r="J57" s="3425"/>
      <c r="K57" s="3425" t="s">
        <v>2055</v>
      </c>
      <c r="L57" s="3462" t="s">
        <v>2046</v>
      </c>
      <c r="M57" s="3550" t="s">
        <v>1885</v>
      </c>
      <c r="N57" s="3550" t="s">
        <v>1885</v>
      </c>
      <c r="O57" s="3550" t="s">
        <v>1885</v>
      </c>
      <c r="P57" s="3550" t="s">
        <v>1885</v>
      </c>
      <c r="Q57" s="1933" t="s">
        <v>1885</v>
      </c>
      <c r="R57" s="1933" t="s">
        <v>1885</v>
      </c>
      <c r="S57" s="3480" t="s">
        <v>3681</v>
      </c>
      <c r="T57" s="3367"/>
      <c r="U57" s="2313"/>
      <c r="V57" s="3592"/>
      <c r="W57" s="3592"/>
      <c r="X57" s="3592"/>
      <c r="Y57" s="3592"/>
      <c r="Z57" s="3592"/>
      <c r="AA57" s="3592"/>
      <c r="AB57" s="3592"/>
      <c r="AC57" s="3592"/>
      <c r="AD57" s="3592"/>
      <c r="AE57" s="3592"/>
      <c r="AF57" s="3592"/>
      <c r="AG57" s="3592"/>
      <c r="AH57" s="3592"/>
      <c r="AI57" s="3592"/>
      <c r="AJ57" s="3592"/>
      <c r="AK57" s="3592"/>
      <c r="AL57" s="3592"/>
      <c r="AM57" s="3592"/>
      <c r="AN57" s="3592"/>
      <c r="AO57" s="3592"/>
      <c r="AP57" s="3592"/>
      <c r="AQ57" s="3592"/>
      <c r="AR57" s="3592"/>
      <c r="AS57" s="3592"/>
      <c r="AT57" s="3592"/>
      <c r="AU57" s="3592"/>
      <c r="AV57" s="3592"/>
      <c r="AW57" s="3592"/>
      <c r="AX57" s="3592"/>
      <c r="AY57" s="3592"/>
      <c r="AZ57" s="3592"/>
      <c r="BA57" s="3592"/>
      <c r="BB57" s="3592"/>
      <c r="BC57" s="3592"/>
      <c r="BD57" s="3592"/>
      <c r="BE57" s="3592"/>
      <c r="BF57" s="3592"/>
      <c r="BG57" s="3592"/>
      <c r="BH57" s="3592"/>
      <c r="BI57" s="3592"/>
      <c r="BJ57" s="3592"/>
      <c r="BK57" s="3592"/>
      <c r="BL57" s="3592"/>
      <c r="BM57" s="3592"/>
      <c r="BN57" s="3592"/>
      <c r="BO57" s="3592"/>
      <c r="BP57" s="3592"/>
      <c r="BQ57" s="3592"/>
      <c r="BR57" s="3592"/>
      <c r="BS57" s="3592"/>
      <c r="BT57" s="3592"/>
      <c r="BU57" s="3592"/>
      <c r="BV57" s="3592"/>
      <c r="BW57" s="3592"/>
      <c r="BX57" s="3592"/>
      <c r="BY57" s="3592"/>
      <c r="BZ57" s="3592"/>
      <c r="CA57" s="3592"/>
      <c r="CB57" s="3592"/>
      <c r="CC57" s="3592"/>
      <c r="CD57" s="3592"/>
      <c r="CE57" s="3592"/>
      <c r="CF57" s="3592"/>
      <c r="CG57" s="3592"/>
      <c r="CH57" s="3592"/>
      <c r="CI57" s="3592"/>
      <c r="CJ57" s="3592"/>
      <c r="CK57" s="3592"/>
      <c r="CL57" s="3592"/>
      <c r="CM57" s="3592"/>
      <c r="CN57" s="3592"/>
      <c r="CO57" s="3592"/>
      <c r="CP57" s="3592"/>
      <c r="CQ57" s="3592"/>
      <c r="CR57" s="3592"/>
      <c r="CS57" s="3592"/>
      <c r="CT57" s="3592"/>
      <c r="CU57" s="3592"/>
      <c r="CV57" s="3592"/>
      <c r="CW57" s="3592"/>
      <c r="CX57" s="3592"/>
      <c r="CY57" s="3592"/>
      <c r="CZ57" s="3592"/>
      <c r="DA57" s="3592"/>
      <c r="DB57" s="3592"/>
      <c r="DC57" s="3592"/>
      <c r="DD57" s="3592"/>
      <c r="DE57" s="3622"/>
    </row>
    <row r="58" spans="1:256" s="102" customFormat="1" ht="30" customHeight="1" x14ac:dyDescent="0.2">
      <c r="A58" s="3389" t="s">
        <v>2085</v>
      </c>
      <c r="B58" s="3420" t="s">
        <v>2155</v>
      </c>
      <c r="C58" s="3447" t="s">
        <v>3366</v>
      </c>
      <c r="D58" s="3421" t="s">
        <v>315</v>
      </c>
      <c r="E58" s="3471" t="s">
        <v>3925</v>
      </c>
      <c r="F58" s="3468">
        <v>42853</v>
      </c>
      <c r="G58" s="3462">
        <f t="shared" ca="1" si="4"/>
        <v>76</v>
      </c>
      <c r="H58" s="3447" t="s">
        <v>1280</v>
      </c>
      <c r="I58" s="3425" t="s">
        <v>1127</v>
      </c>
      <c r="J58" s="3425" t="s">
        <v>2496</v>
      </c>
      <c r="K58" s="3425" t="s">
        <v>2055</v>
      </c>
      <c r="L58" s="3462" t="s">
        <v>2046</v>
      </c>
      <c r="M58" s="3462" t="s">
        <v>3873</v>
      </c>
      <c r="N58" s="3462" t="s">
        <v>3873</v>
      </c>
      <c r="O58" s="3549" t="s">
        <v>1885</v>
      </c>
      <c r="P58" s="3549" t="s">
        <v>1885</v>
      </c>
      <c r="Q58" s="3549" t="s">
        <v>1885</v>
      </c>
      <c r="R58" s="1933" t="s">
        <v>1885</v>
      </c>
      <c r="S58" s="3401" t="s">
        <v>198</v>
      </c>
      <c r="T58" s="4" t="s">
        <v>3415</v>
      </c>
      <c r="U58" s="1933" t="s">
        <v>3375</v>
      </c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48"/>
      <c r="FT58" s="48"/>
      <c r="FU58" s="48"/>
      <c r="FV58" s="48"/>
      <c r="FW58" s="48"/>
      <c r="FX58" s="48"/>
      <c r="FY58" s="48"/>
      <c r="FZ58" s="48"/>
      <c r="GA58" s="48"/>
      <c r="GB58" s="48"/>
      <c r="GC58" s="48"/>
      <c r="GD58" s="48"/>
      <c r="GE58" s="48"/>
      <c r="GF58" s="48"/>
      <c r="GG58" s="48"/>
      <c r="GH58" s="48"/>
      <c r="GI58" s="48"/>
      <c r="GJ58" s="48"/>
      <c r="GK58" s="48"/>
      <c r="GL58" s="48"/>
      <c r="GM58" s="48"/>
      <c r="GN58" s="3392"/>
      <c r="GO58" s="3392"/>
      <c r="GP58" s="3392"/>
      <c r="GQ58" s="48"/>
      <c r="GR58" s="48"/>
      <c r="GS58" s="48"/>
      <c r="GT58" s="48"/>
      <c r="GU58" s="48"/>
      <c r="GV58" s="48"/>
      <c r="GW58" s="48"/>
      <c r="GX58" s="48"/>
      <c r="GY58" s="48"/>
      <c r="GZ58" s="48"/>
      <c r="HA58" s="48"/>
      <c r="HB58" s="48"/>
      <c r="HC58" s="48"/>
      <c r="HD58" s="48"/>
      <c r="HE58" s="48"/>
      <c r="HF58" s="48"/>
      <c r="HG58" s="48"/>
      <c r="HH58" s="48"/>
      <c r="HI58" s="48"/>
      <c r="HJ58" s="48"/>
      <c r="HK58" s="48"/>
      <c r="HL58" s="48"/>
      <c r="HM58" s="48"/>
      <c r="HN58" s="48"/>
      <c r="HO58" s="48"/>
      <c r="HP58" s="48"/>
      <c r="HQ58" s="48"/>
      <c r="HR58" s="48"/>
      <c r="HS58" s="48"/>
      <c r="HT58" s="48"/>
      <c r="HU58" s="48"/>
      <c r="HV58" s="48"/>
      <c r="HW58" s="48"/>
      <c r="HX58" s="48"/>
      <c r="HY58" s="48"/>
      <c r="HZ58" s="48"/>
      <c r="IA58" s="48"/>
      <c r="IB58" s="48"/>
      <c r="IC58" s="48"/>
      <c r="ID58" s="48"/>
      <c r="IE58" s="48"/>
      <c r="IF58" s="48"/>
      <c r="IG58" s="48"/>
      <c r="IH58" s="48"/>
      <c r="II58" s="48"/>
      <c r="IJ58" s="48"/>
      <c r="IK58" s="48"/>
      <c r="IL58" s="48"/>
      <c r="IM58" s="48"/>
      <c r="IN58" s="48"/>
      <c r="IO58" s="48"/>
      <c r="IP58" s="48"/>
      <c r="IQ58" s="48"/>
      <c r="IR58" s="48"/>
      <c r="IS58" s="48"/>
      <c r="IT58" s="48"/>
      <c r="IU58" s="48"/>
      <c r="IV58" s="48"/>
    </row>
    <row r="59" spans="1:256" s="102" customFormat="1" ht="30" customHeight="1" x14ac:dyDescent="0.2">
      <c r="A59" s="3389" t="s">
        <v>2086</v>
      </c>
      <c r="B59" s="3420" t="s">
        <v>1938</v>
      </c>
      <c r="C59" s="3565" t="s">
        <v>2873</v>
      </c>
      <c r="D59" s="3421" t="s">
        <v>196</v>
      </c>
      <c r="E59" s="3422" t="s">
        <v>3922</v>
      </c>
      <c r="F59" s="3468">
        <v>42990</v>
      </c>
      <c r="G59" s="3462">
        <f t="shared" ca="1" si="4"/>
        <v>71</v>
      </c>
      <c r="H59" s="3447" t="s">
        <v>1280</v>
      </c>
      <c r="I59" s="3425" t="s">
        <v>1939</v>
      </c>
      <c r="J59" s="3425" t="s">
        <v>1815</v>
      </c>
      <c r="K59" s="3425" t="s">
        <v>2055</v>
      </c>
      <c r="L59" s="3462" t="s">
        <v>2046</v>
      </c>
      <c r="M59" s="3462" t="s">
        <v>3873</v>
      </c>
      <c r="N59" s="3462" t="s">
        <v>3873</v>
      </c>
      <c r="O59" s="3462" t="s">
        <v>3898</v>
      </c>
      <c r="P59" s="3462" t="s">
        <v>3873</v>
      </c>
      <c r="Q59" s="3387" t="s">
        <v>1741</v>
      </c>
      <c r="R59" s="1933" t="s">
        <v>1885</v>
      </c>
      <c r="S59" s="3401" t="s">
        <v>198</v>
      </c>
      <c r="T59" s="4" t="s">
        <v>2329</v>
      </c>
      <c r="U59" s="4" t="s">
        <v>2329</v>
      </c>
      <c r="DF59" s="48"/>
      <c r="DG59" s="48"/>
      <c r="DH59" s="3392"/>
      <c r="DI59" s="3392"/>
      <c r="DJ59" s="3392"/>
      <c r="DK59" s="3392"/>
      <c r="DL59" s="3392"/>
      <c r="DM59" s="3392"/>
      <c r="DN59" s="3392"/>
      <c r="DO59" s="3392"/>
      <c r="DP59" s="3392"/>
      <c r="DQ59" s="3392"/>
      <c r="DR59" s="3392"/>
      <c r="DS59" s="3392"/>
      <c r="DT59" s="3392"/>
      <c r="DU59" s="3392"/>
      <c r="DV59" s="3392"/>
      <c r="DW59" s="3392"/>
      <c r="DX59" s="3392"/>
      <c r="DY59" s="3392"/>
      <c r="DZ59" s="3392"/>
      <c r="EA59" s="3392"/>
      <c r="EB59" s="3392"/>
      <c r="EC59" s="3392"/>
      <c r="ED59" s="3392"/>
      <c r="EE59" s="3392"/>
      <c r="EF59" s="3392"/>
      <c r="EG59" s="3392"/>
      <c r="EH59" s="3392"/>
      <c r="EI59" s="3392"/>
      <c r="EJ59" s="3392"/>
      <c r="EK59" s="3392"/>
      <c r="EL59" s="3392"/>
      <c r="EM59" s="3392"/>
      <c r="EN59" s="3392"/>
      <c r="EO59" s="3392"/>
      <c r="EP59" s="3392"/>
      <c r="EQ59" s="3392"/>
      <c r="ER59" s="3392"/>
      <c r="ES59" s="3392"/>
      <c r="ET59" s="3392"/>
      <c r="EU59" s="3392"/>
      <c r="EV59" s="3392"/>
      <c r="EW59" s="3392"/>
      <c r="EX59" s="3392"/>
      <c r="EY59" s="3392"/>
      <c r="EZ59" s="3392"/>
      <c r="FA59" s="3392"/>
      <c r="FB59" s="3392"/>
      <c r="FC59" s="3392"/>
      <c r="FD59" s="3392"/>
      <c r="FE59" s="3392"/>
      <c r="FF59" s="3392"/>
      <c r="FG59" s="3392"/>
      <c r="FH59" s="3392"/>
      <c r="FI59" s="3392"/>
      <c r="FJ59" s="3392"/>
      <c r="FK59" s="3392"/>
      <c r="FL59" s="3392"/>
      <c r="FM59" s="3392"/>
      <c r="FN59" s="3392"/>
      <c r="FO59" s="3392"/>
      <c r="FP59" s="3392"/>
      <c r="FQ59" s="3392"/>
      <c r="FR59" s="3392"/>
      <c r="FS59" s="3392"/>
      <c r="FT59" s="3392"/>
      <c r="FU59" s="3392"/>
      <c r="FV59" s="3392"/>
      <c r="FW59" s="3392"/>
      <c r="FX59" s="3392"/>
      <c r="FY59" s="3392"/>
      <c r="FZ59" s="3392"/>
      <c r="GA59" s="3392"/>
      <c r="GB59" s="3392"/>
      <c r="GC59" s="3392"/>
      <c r="GD59" s="3392"/>
      <c r="GE59" s="3392"/>
      <c r="GF59" s="3392"/>
      <c r="GG59" s="3392"/>
      <c r="GH59" s="3392"/>
      <c r="GI59" s="3392"/>
      <c r="GJ59" s="3392"/>
      <c r="GK59" s="3392"/>
      <c r="GL59" s="3392"/>
      <c r="GM59" s="3392"/>
    </row>
    <row r="60" spans="1:256" s="102" customFormat="1" ht="30" customHeight="1" x14ac:dyDescent="0.2">
      <c r="A60" s="3389" t="s">
        <v>2087</v>
      </c>
      <c r="B60" s="3420" t="s">
        <v>1940</v>
      </c>
      <c r="C60" s="3447" t="s">
        <v>3362</v>
      </c>
      <c r="D60" s="3421" t="s">
        <v>196</v>
      </c>
      <c r="E60" s="3422" t="s">
        <v>3924</v>
      </c>
      <c r="F60" s="3468">
        <v>42998</v>
      </c>
      <c r="G60" s="3462">
        <f t="shared" ca="1" si="4"/>
        <v>71</v>
      </c>
      <c r="H60" s="3447" t="s">
        <v>1280</v>
      </c>
      <c r="I60" s="3425" t="s">
        <v>978</v>
      </c>
      <c r="J60" s="3425" t="s">
        <v>1815</v>
      </c>
      <c r="K60" s="3425" t="s">
        <v>2055</v>
      </c>
      <c r="L60" s="3462" t="s">
        <v>2046</v>
      </c>
      <c r="M60" s="3462" t="s">
        <v>3873</v>
      </c>
      <c r="N60" s="3462" t="s">
        <v>3873</v>
      </c>
      <c r="O60" s="3462" t="s">
        <v>3898</v>
      </c>
      <c r="P60" s="3462" t="s">
        <v>3873</v>
      </c>
      <c r="Q60" s="3549" t="s">
        <v>1885</v>
      </c>
      <c r="R60" s="1933" t="s">
        <v>1841</v>
      </c>
      <c r="S60" s="3480" t="s">
        <v>3683</v>
      </c>
      <c r="T60" s="4" t="s">
        <v>3415</v>
      </c>
      <c r="U60" s="1933" t="s">
        <v>3375</v>
      </c>
      <c r="DF60" s="48"/>
      <c r="DG60" s="48"/>
      <c r="GN60" s="3392"/>
      <c r="GO60" s="3392"/>
      <c r="GP60" s="3392"/>
    </row>
    <row r="61" spans="1:256" ht="30" customHeight="1" x14ac:dyDescent="0.2">
      <c r="A61" s="3389" t="s">
        <v>2088</v>
      </c>
      <c r="B61" s="3420" t="s">
        <v>2370</v>
      </c>
      <c r="C61" s="3447" t="s">
        <v>2372</v>
      </c>
      <c r="D61" s="3421" t="s">
        <v>315</v>
      </c>
      <c r="E61" s="3471" t="s">
        <v>3917</v>
      </c>
      <c r="F61" s="3468">
        <v>43207</v>
      </c>
      <c r="G61" s="3462">
        <f t="shared" ca="1" si="4"/>
        <v>64</v>
      </c>
      <c r="H61" s="3447" t="s">
        <v>1280</v>
      </c>
      <c r="I61" s="3425" t="s">
        <v>2533</v>
      </c>
      <c r="J61" s="3425" t="s">
        <v>2173</v>
      </c>
      <c r="K61" s="3425" t="s">
        <v>2055</v>
      </c>
      <c r="L61" s="3425" t="s">
        <v>2046</v>
      </c>
      <c r="M61" s="3462" t="s">
        <v>3873</v>
      </c>
      <c r="N61" s="3462" t="s">
        <v>3873</v>
      </c>
      <c r="O61" s="3462" t="s">
        <v>3898</v>
      </c>
      <c r="P61" s="3442" t="s">
        <v>3873</v>
      </c>
      <c r="Q61" s="3556" t="s">
        <v>1795</v>
      </c>
      <c r="R61" s="3425" t="s">
        <v>1885</v>
      </c>
      <c r="S61" s="3401" t="s">
        <v>198</v>
      </c>
      <c r="T61" s="4" t="s">
        <v>2329</v>
      </c>
      <c r="U61" s="4" t="s">
        <v>3375</v>
      </c>
      <c r="DE61" s="98"/>
      <c r="DF61" s="98"/>
      <c r="DG61" s="98"/>
      <c r="GN61" s="98"/>
      <c r="GO61" s="98"/>
      <c r="GP61" s="98"/>
    </row>
    <row r="62" spans="1:256" ht="30" customHeight="1" x14ac:dyDescent="0.2">
      <c r="A62" s="3389" t="s">
        <v>2089</v>
      </c>
      <c r="B62" s="3420" t="s">
        <v>2368</v>
      </c>
      <c r="C62" s="3447" t="s">
        <v>2372</v>
      </c>
      <c r="D62" s="3421" t="s">
        <v>196</v>
      </c>
      <c r="E62" s="3471" t="s">
        <v>3900</v>
      </c>
      <c r="F62" s="3468">
        <v>43205</v>
      </c>
      <c r="G62" s="3462">
        <f t="shared" ca="1" si="4"/>
        <v>64</v>
      </c>
      <c r="H62" s="3447" t="s">
        <v>1280</v>
      </c>
      <c r="I62" s="3425" t="s">
        <v>1540</v>
      </c>
      <c r="J62" s="3425" t="s">
        <v>2172</v>
      </c>
      <c r="K62" s="3425" t="s">
        <v>2055</v>
      </c>
      <c r="L62" s="3550" t="s">
        <v>1885</v>
      </c>
      <c r="M62" s="3550" t="s">
        <v>1885</v>
      </c>
      <c r="N62" s="3550" t="s">
        <v>1885</v>
      </c>
      <c r="O62" s="3550" t="s">
        <v>1885</v>
      </c>
      <c r="P62" s="3550" t="s">
        <v>1885</v>
      </c>
      <c r="Q62" s="3549" t="s">
        <v>1885</v>
      </c>
      <c r="R62" s="1933" t="s">
        <v>1885</v>
      </c>
      <c r="S62" s="3401" t="s">
        <v>198</v>
      </c>
      <c r="T62" s="4" t="s">
        <v>3415</v>
      </c>
      <c r="U62" s="1933" t="s">
        <v>3375</v>
      </c>
      <c r="DE62" s="98"/>
      <c r="DF62" s="98"/>
      <c r="DG62" s="98"/>
      <c r="DH62" s="98"/>
      <c r="DI62" s="98"/>
      <c r="DJ62" s="98"/>
      <c r="DK62" s="98"/>
      <c r="DL62" s="98"/>
      <c r="DM62" s="98"/>
      <c r="DN62" s="98"/>
      <c r="DO62" s="98"/>
      <c r="DP62" s="98"/>
      <c r="DQ62" s="98"/>
      <c r="DR62" s="98"/>
      <c r="DS62" s="98"/>
      <c r="DT62" s="98"/>
      <c r="DU62" s="98"/>
      <c r="DV62" s="98"/>
      <c r="DW62" s="98"/>
      <c r="DX62" s="98"/>
      <c r="DY62" s="98"/>
      <c r="DZ62" s="98"/>
      <c r="EA62" s="98"/>
      <c r="EB62" s="98"/>
      <c r="EC62" s="98"/>
      <c r="ED62" s="98"/>
      <c r="EE62" s="98"/>
      <c r="EF62" s="98"/>
      <c r="EG62" s="98"/>
      <c r="EH62" s="98"/>
      <c r="EI62" s="98"/>
      <c r="EJ62" s="98"/>
      <c r="EK62" s="98"/>
      <c r="EL62" s="98"/>
      <c r="EM62" s="98"/>
      <c r="EN62" s="98"/>
      <c r="EO62" s="98"/>
      <c r="EP62" s="98"/>
      <c r="EQ62" s="98"/>
      <c r="ER62" s="98"/>
      <c r="ES62" s="98"/>
      <c r="ET62" s="98"/>
      <c r="EU62" s="98"/>
      <c r="EV62" s="98"/>
      <c r="EW62" s="98"/>
      <c r="EX62" s="98"/>
      <c r="EY62" s="98"/>
      <c r="EZ62" s="98"/>
      <c r="FA62" s="98"/>
      <c r="FB62" s="98"/>
      <c r="FC62" s="98"/>
      <c r="FD62" s="98"/>
      <c r="FE62" s="98"/>
      <c r="FF62" s="98"/>
      <c r="FG62" s="98"/>
      <c r="FH62" s="98"/>
      <c r="FI62" s="98"/>
      <c r="FJ62" s="98"/>
      <c r="FK62" s="98"/>
      <c r="FL62" s="98"/>
      <c r="FM62" s="98"/>
      <c r="FN62" s="98"/>
      <c r="FO62" s="98"/>
      <c r="FP62" s="98"/>
      <c r="FQ62" s="98"/>
      <c r="FR62" s="98"/>
      <c r="FS62" s="98"/>
      <c r="FT62" s="98"/>
      <c r="FU62" s="98"/>
      <c r="FV62" s="98"/>
      <c r="FW62" s="98"/>
      <c r="FX62" s="98"/>
      <c r="FY62" s="98"/>
      <c r="FZ62" s="98"/>
      <c r="GA62" s="98"/>
      <c r="GB62" s="98"/>
      <c r="GC62" s="98"/>
      <c r="GD62" s="98"/>
      <c r="GE62" s="98"/>
      <c r="GF62" s="98"/>
      <c r="GG62" s="98"/>
      <c r="GH62" s="98"/>
      <c r="GI62" s="98"/>
      <c r="GJ62" s="98"/>
      <c r="GK62" s="98"/>
      <c r="GL62" s="98"/>
      <c r="GM62" s="98"/>
      <c r="GN62" s="137"/>
      <c r="GO62" s="137"/>
      <c r="GP62" s="137"/>
    </row>
    <row r="63" spans="1:256" s="48" customFormat="1" ht="30" customHeight="1" x14ac:dyDescent="0.2">
      <c r="A63" s="3389" t="s">
        <v>2090</v>
      </c>
      <c r="B63" s="3420" t="s">
        <v>2205</v>
      </c>
      <c r="C63" s="3447" t="s">
        <v>3370</v>
      </c>
      <c r="D63" s="3421" t="s">
        <v>196</v>
      </c>
      <c r="E63" s="3471" t="s">
        <v>3917</v>
      </c>
      <c r="F63" s="3468">
        <v>43243</v>
      </c>
      <c r="G63" s="3462">
        <f t="shared" ca="1" si="4"/>
        <v>63</v>
      </c>
      <c r="H63" s="3447" t="s">
        <v>1280</v>
      </c>
      <c r="I63" s="3425" t="s">
        <v>2199</v>
      </c>
      <c r="J63" s="3425" t="s">
        <v>2103</v>
      </c>
      <c r="K63" s="3425" t="s">
        <v>2055</v>
      </c>
      <c r="L63" s="3425" t="s">
        <v>2046</v>
      </c>
      <c r="M63" s="3585" t="s">
        <v>3906</v>
      </c>
      <c r="N63" s="3585" t="s">
        <v>3906</v>
      </c>
      <c r="O63" s="1828" t="s">
        <v>3897</v>
      </c>
      <c r="P63" s="1999" t="s">
        <v>2330</v>
      </c>
      <c r="Q63" s="1933" t="s">
        <v>2796</v>
      </c>
      <c r="R63" s="1933" t="s">
        <v>2796</v>
      </c>
      <c r="S63" s="3401" t="s">
        <v>198</v>
      </c>
      <c r="T63" s="2417" t="s">
        <v>3415</v>
      </c>
      <c r="U63" s="1933" t="s">
        <v>3375</v>
      </c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2"/>
      <c r="CA63" s="102"/>
      <c r="CB63" s="102"/>
      <c r="CC63" s="102"/>
      <c r="CD63" s="102"/>
      <c r="CE63" s="102"/>
      <c r="CF63" s="102"/>
      <c r="CG63" s="102"/>
      <c r="CH63" s="102"/>
      <c r="CI63" s="102"/>
      <c r="CJ63" s="102"/>
      <c r="CK63" s="102"/>
      <c r="CL63" s="102"/>
      <c r="CM63" s="102"/>
      <c r="CN63" s="102"/>
      <c r="CO63" s="102"/>
      <c r="CP63" s="102"/>
      <c r="CQ63" s="102"/>
      <c r="CR63" s="102"/>
      <c r="CS63" s="102"/>
      <c r="CT63" s="102"/>
      <c r="CU63" s="102"/>
      <c r="CV63" s="102"/>
      <c r="CW63" s="102"/>
      <c r="CX63" s="102"/>
      <c r="CY63" s="102"/>
      <c r="CZ63" s="102"/>
      <c r="DA63" s="102"/>
      <c r="DB63" s="102"/>
      <c r="DC63" s="102"/>
      <c r="DD63" s="102"/>
      <c r="DE63" s="102"/>
      <c r="DF63" s="102"/>
      <c r="DG63" s="102"/>
      <c r="DH63" s="102"/>
      <c r="DI63" s="102"/>
      <c r="DJ63" s="102"/>
      <c r="DK63" s="102"/>
      <c r="DL63" s="102"/>
      <c r="DM63" s="102"/>
      <c r="DN63" s="102"/>
      <c r="DO63" s="102"/>
      <c r="DP63" s="102"/>
      <c r="DQ63" s="102"/>
      <c r="DR63" s="102"/>
      <c r="DS63" s="102"/>
      <c r="DT63" s="102"/>
      <c r="DU63" s="102"/>
      <c r="DV63" s="102"/>
      <c r="DW63" s="102"/>
      <c r="DX63" s="102"/>
      <c r="DY63" s="102"/>
      <c r="DZ63" s="102"/>
      <c r="EA63" s="102"/>
      <c r="EB63" s="102"/>
      <c r="EC63" s="102"/>
      <c r="ED63" s="102"/>
      <c r="EE63" s="102"/>
      <c r="EF63" s="102"/>
      <c r="EG63" s="102"/>
      <c r="EH63" s="102"/>
      <c r="EI63" s="102"/>
      <c r="EJ63" s="102"/>
      <c r="EK63" s="102"/>
      <c r="EL63" s="102"/>
      <c r="EM63" s="102"/>
      <c r="EN63" s="102"/>
      <c r="EO63" s="102"/>
      <c r="EP63" s="102"/>
      <c r="EQ63" s="102"/>
      <c r="ER63" s="102"/>
      <c r="ES63" s="102"/>
      <c r="ET63" s="102"/>
      <c r="EU63" s="102"/>
      <c r="EV63" s="102"/>
      <c r="EW63" s="102"/>
      <c r="EX63" s="102"/>
      <c r="EY63" s="102"/>
      <c r="EZ63" s="102"/>
      <c r="FA63" s="102"/>
      <c r="FB63" s="102"/>
      <c r="FC63" s="102"/>
      <c r="FD63" s="102"/>
      <c r="FE63" s="102"/>
      <c r="FF63" s="102"/>
      <c r="FG63" s="102"/>
      <c r="FH63" s="102"/>
      <c r="FI63" s="102"/>
      <c r="FJ63" s="102"/>
      <c r="FK63" s="102"/>
      <c r="FL63" s="102"/>
      <c r="FM63" s="102"/>
      <c r="FN63" s="102"/>
      <c r="FO63" s="102"/>
      <c r="FP63" s="102"/>
      <c r="FQ63" s="102"/>
      <c r="FR63" s="102"/>
      <c r="FS63" s="102"/>
      <c r="FT63" s="102"/>
      <c r="FU63" s="102"/>
      <c r="FV63" s="102"/>
      <c r="FW63" s="102"/>
      <c r="FX63" s="102"/>
      <c r="FY63" s="102"/>
      <c r="FZ63" s="102"/>
      <c r="GA63" s="102"/>
      <c r="GB63" s="102"/>
      <c r="GC63" s="102"/>
      <c r="GD63" s="102"/>
      <c r="GE63" s="102"/>
      <c r="GF63" s="102"/>
      <c r="GG63" s="102"/>
      <c r="GH63" s="102"/>
      <c r="GI63" s="102"/>
      <c r="GJ63" s="102"/>
      <c r="GK63" s="102"/>
      <c r="GL63" s="102"/>
      <c r="GM63" s="102"/>
    </row>
    <row r="64" spans="1:256" ht="30" customHeight="1" x14ac:dyDescent="0.2">
      <c r="A64" s="3389" t="s">
        <v>1968</v>
      </c>
      <c r="B64" s="3420" t="s">
        <v>3147</v>
      </c>
      <c r="C64" s="3447" t="s">
        <v>3370</v>
      </c>
      <c r="D64" s="3421" t="s">
        <v>196</v>
      </c>
      <c r="E64" s="3471" t="s">
        <v>3917</v>
      </c>
      <c r="F64" s="3468">
        <v>43254</v>
      </c>
      <c r="G64" s="3462">
        <f t="shared" ca="1" si="4"/>
        <v>62</v>
      </c>
      <c r="H64" s="3447" t="s">
        <v>1280</v>
      </c>
      <c r="I64" s="3425" t="s">
        <v>2229</v>
      </c>
      <c r="J64" s="3425" t="s">
        <v>2103</v>
      </c>
      <c r="K64" s="3425" t="s">
        <v>2055</v>
      </c>
      <c r="L64" s="3425" t="s">
        <v>2046</v>
      </c>
      <c r="M64" s="3585" t="s">
        <v>3906</v>
      </c>
      <c r="N64" s="3585" t="s">
        <v>3906</v>
      </c>
      <c r="O64" s="1828" t="s">
        <v>3897</v>
      </c>
      <c r="P64" s="3425" t="s">
        <v>2330</v>
      </c>
      <c r="Q64" s="3555" t="s">
        <v>1795</v>
      </c>
      <c r="R64" s="1933" t="s">
        <v>1841</v>
      </c>
      <c r="S64" s="3480" t="s">
        <v>3683</v>
      </c>
      <c r="T64" s="2417" t="s">
        <v>3415</v>
      </c>
      <c r="U64" s="1933" t="s">
        <v>3375</v>
      </c>
      <c r="DE64" s="98"/>
      <c r="DF64" s="98"/>
      <c r="DG64" s="98"/>
      <c r="DH64" s="98"/>
      <c r="DI64" s="98"/>
      <c r="DJ64" s="98"/>
      <c r="DK64" s="98"/>
      <c r="DL64" s="98"/>
      <c r="DM64" s="98"/>
      <c r="DN64" s="98"/>
      <c r="DO64" s="98"/>
      <c r="DP64" s="98"/>
      <c r="DQ64" s="98"/>
      <c r="DR64" s="98"/>
      <c r="DS64" s="98"/>
      <c r="DT64" s="98"/>
      <c r="DU64" s="98"/>
      <c r="DV64" s="98"/>
      <c r="DW64" s="98"/>
      <c r="DX64" s="98"/>
      <c r="DY64" s="98"/>
      <c r="DZ64" s="98"/>
      <c r="EA64" s="98"/>
      <c r="EB64" s="98"/>
      <c r="EC64" s="98"/>
      <c r="ED64" s="98"/>
      <c r="EE64" s="98"/>
      <c r="EF64" s="98"/>
      <c r="EG64" s="98"/>
      <c r="EH64" s="98"/>
      <c r="EI64" s="98"/>
      <c r="EJ64" s="98"/>
      <c r="EK64" s="98"/>
      <c r="EL64" s="98"/>
      <c r="EM64" s="98"/>
      <c r="EN64" s="98"/>
      <c r="EO64" s="98"/>
      <c r="EP64" s="98"/>
      <c r="EQ64" s="98"/>
      <c r="ER64" s="98"/>
      <c r="ES64" s="98"/>
      <c r="ET64" s="98"/>
      <c r="EU64" s="98"/>
      <c r="EV64" s="98"/>
      <c r="EW64" s="98"/>
      <c r="EX64" s="98"/>
      <c r="EY64" s="98"/>
      <c r="EZ64" s="98"/>
      <c r="FA64" s="98"/>
      <c r="FB64" s="98"/>
      <c r="FC64" s="98"/>
      <c r="FD64" s="98"/>
      <c r="FE64" s="98"/>
      <c r="FF64" s="98"/>
      <c r="FG64" s="98"/>
      <c r="FH64" s="98"/>
      <c r="FI64" s="98"/>
      <c r="FJ64" s="98"/>
      <c r="FK64" s="98"/>
      <c r="FL64" s="98"/>
      <c r="FM64" s="98"/>
      <c r="FN64" s="98"/>
      <c r="FO64" s="98"/>
      <c r="FP64" s="98"/>
      <c r="FQ64" s="98"/>
      <c r="FR64" s="98"/>
      <c r="FS64" s="98"/>
      <c r="FT64" s="98"/>
      <c r="FU64" s="98"/>
      <c r="FV64" s="98"/>
      <c r="FW64" s="98"/>
      <c r="FX64" s="98"/>
      <c r="FY64" s="98"/>
      <c r="FZ64" s="98"/>
      <c r="GA64" s="98"/>
      <c r="GB64" s="98"/>
      <c r="GC64" s="98"/>
      <c r="GD64" s="98"/>
      <c r="GE64" s="98"/>
      <c r="GF64" s="98"/>
      <c r="GG64" s="98"/>
      <c r="GH64" s="98"/>
      <c r="GI64" s="98"/>
      <c r="GJ64" s="98"/>
      <c r="GK64" s="98"/>
      <c r="GL64" s="98"/>
      <c r="GM64" s="98"/>
      <c r="GQ64" s="95"/>
      <c r="GR64" s="95"/>
      <c r="GS64" s="95"/>
      <c r="GT64" s="95"/>
      <c r="GU64" s="95"/>
      <c r="GV64" s="95"/>
      <c r="GW64" s="95"/>
      <c r="GX64" s="95"/>
      <c r="GY64" s="95"/>
      <c r="GZ64" s="95"/>
      <c r="HA64" s="95"/>
      <c r="HB64" s="95"/>
      <c r="HC64" s="95"/>
      <c r="HD64" s="95"/>
      <c r="HE64" s="95"/>
      <c r="HF64" s="95"/>
      <c r="HG64" s="95"/>
      <c r="HH64" s="95"/>
      <c r="HI64" s="95"/>
      <c r="HJ64" s="95"/>
      <c r="HK64" s="95"/>
      <c r="HL64" s="95"/>
      <c r="HM64" s="95"/>
      <c r="HN64" s="95"/>
      <c r="HO64" s="95"/>
      <c r="HP64" s="95"/>
      <c r="HQ64" s="95"/>
      <c r="HR64" s="95"/>
      <c r="HS64" s="95"/>
      <c r="HT64" s="95"/>
      <c r="HU64" s="95"/>
      <c r="HV64" s="95"/>
      <c r="HW64" s="95"/>
      <c r="HX64" s="95"/>
      <c r="HY64" s="95"/>
      <c r="HZ64" s="95"/>
      <c r="IA64" s="95"/>
      <c r="IB64" s="95"/>
      <c r="IC64" s="95"/>
      <c r="ID64" s="95"/>
      <c r="IE64" s="95"/>
      <c r="IF64" s="95"/>
      <c r="IG64" s="95"/>
      <c r="IH64" s="95"/>
      <c r="II64" s="95"/>
      <c r="IJ64" s="95"/>
      <c r="IK64" s="95"/>
      <c r="IL64" s="95"/>
      <c r="IM64" s="95"/>
      <c r="IN64" s="95"/>
      <c r="IO64" s="95"/>
      <c r="IP64" s="95"/>
      <c r="IQ64" s="95"/>
      <c r="IR64" s="95"/>
      <c r="IS64" s="95"/>
      <c r="IT64" s="95"/>
      <c r="IU64" s="95"/>
      <c r="IV64" s="95"/>
    </row>
    <row r="65" spans="1:256" s="102" customFormat="1" ht="30" customHeight="1" x14ac:dyDescent="0.2">
      <c r="A65" s="3389" t="s">
        <v>1969</v>
      </c>
      <c r="B65" s="3420" t="s">
        <v>3684</v>
      </c>
      <c r="C65" s="3447"/>
      <c r="D65" s="3421" t="s">
        <v>315</v>
      </c>
      <c r="E65" s="3422" t="s">
        <v>3926</v>
      </c>
      <c r="F65" s="3468">
        <v>43667</v>
      </c>
      <c r="G65" s="3462">
        <f t="shared" ca="1" si="4"/>
        <v>49</v>
      </c>
      <c r="H65" s="3447" t="s">
        <v>1280</v>
      </c>
      <c r="I65" s="3425" t="s">
        <v>3565</v>
      </c>
      <c r="J65" s="3425" t="s">
        <v>3566</v>
      </c>
      <c r="K65" s="3425" t="s">
        <v>2055</v>
      </c>
      <c r="L65" s="3462" t="s">
        <v>2046</v>
      </c>
      <c r="M65" s="3462" t="s">
        <v>3873</v>
      </c>
      <c r="N65" s="3462" t="s">
        <v>3873</v>
      </c>
      <c r="O65" s="3462" t="s">
        <v>3898</v>
      </c>
      <c r="P65" s="3462" t="s">
        <v>3873</v>
      </c>
      <c r="Q65" s="3549" t="s">
        <v>1885</v>
      </c>
      <c r="R65" s="1933" t="s">
        <v>1885</v>
      </c>
      <c r="S65" s="3480" t="s">
        <v>3681</v>
      </c>
      <c r="T65" s="3367"/>
      <c r="U65" s="3623"/>
      <c r="V65" s="3390"/>
      <c r="W65" s="3390"/>
      <c r="X65" s="3390"/>
      <c r="Y65" s="3390"/>
      <c r="Z65" s="3390"/>
      <c r="AA65" s="3390"/>
      <c r="AB65" s="3390"/>
      <c r="AC65" s="3390"/>
      <c r="AD65" s="3390"/>
      <c r="AE65" s="3390"/>
      <c r="AF65" s="3390"/>
      <c r="AG65" s="3390"/>
      <c r="AH65" s="3390"/>
      <c r="AI65" s="3390"/>
      <c r="AJ65" s="3390"/>
      <c r="AK65" s="3390"/>
      <c r="AL65" s="3390"/>
      <c r="AM65" s="3390"/>
      <c r="AN65" s="3390"/>
      <c r="AO65" s="3390"/>
      <c r="AP65" s="3390"/>
      <c r="AQ65" s="3390"/>
      <c r="AR65" s="3390"/>
      <c r="AS65" s="3390"/>
      <c r="AT65" s="3390"/>
      <c r="AU65" s="3390"/>
      <c r="AV65" s="3390"/>
      <c r="AW65" s="3390"/>
      <c r="AX65" s="3390"/>
      <c r="AY65" s="3390"/>
      <c r="AZ65" s="3390"/>
      <c r="BA65" s="3390"/>
      <c r="BB65" s="3390"/>
      <c r="BC65" s="3390"/>
      <c r="BD65" s="3390"/>
      <c r="BE65" s="3390"/>
      <c r="BF65" s="3390"/>
      <c r="BG65" s="3390"/>
      <c r="BH65" s="3390"/>
      <c r="BI65" s="3390"/>
      <c r="BJ65" s="3390"/>
      <c r="BK65" s="3390"/>
      <c r="BL65" s="3390"/>
      <c r="BM65" s="3390"/>
      <c r="BN65" s="3390"/>
      <c r="BO65" s="3390"/>
      <c r="BP65" s="3390"/>
      <c r="BQ65" s="3390"/>
      <c r="BR65" s="3390"/>
      <c r="BS65" s="3390"/>
      <c r="BT65" s="3390"/>
      <c r="BU65" s="3390"/>
      <c r="BV65" s="3390"/>
      <c r="BW65" s="3390"/>
      <c r="BX65" s="3390"/>
      <c r="BY65" s="3390"/>
      <c r="BZ65" s="3390"/>
      <c r="CA65" s="3390"/>
      <c r="CB65" s="3390"/>
      <c r="CC65" s="3390"/>
      <c r="CD65" s="3390"/>
      <c r="CE65" s="3390"/>
      <c r="CF65" s="3390"/>
      <c r="CG65" s="3390"/>
      <c r="CH65" s="3390"/>
      <c r="CI65" s="3390"/>
      <c r="CJ65" s="3390"/>
      <c r="CK65" s="3390"/>
      <c r="CL65" s="3390"/>
      <c r="CM65" s="3390"/>
      <c r="CN65" s="3390"/>
      <c r="CO65" s="3390"/>
      <c r="CP65" s="3390"/>
      <c r="CQ65" s="3390"/>
      <c r="CR65" s="3390"/>
      <c r="CS65" s="3390"/>
      <c r="CT65" s="3390"/>
      <c r="CU65" s="3390"/>
      <c r="CV65" s="3390"/>
      <c r="CW65" s="3390"/>
      <c r="CX65" s="3390"/>
      <c r="CY65" s="3390"/>
      <c r="CZ65" s="3390"/>
      <c r="DA65" s="3390"/>
      <c r="DB65" s="3390"/>
      <c r="DC65" s="3390"/>
      <c r="DD65" s="3390"/>
      <c r="DE65" s="3391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  <c r="FR65" s="48"/>
      <c r="FS65" s="48"/>
      <c r="FT65" s="48"/>
      <c r="FU65" s="48"/>
      <c r="FV65" s="48"/>
      <c r="FW65" s="48"/>
      <c r="FX65" s="48"/>
      <c r="FY65" s="48"/>
      <c r="FZ65" s="48"/>
      <c r="GA65" s="48"/>
      <c r="GB65" s="48"/>
      <c r="GC65" s="48"/>
      <c r="GD65" s="48"/>
      <c r="GE65" s="48"/>
      <c r="GF65" s="48"/>
      <c r="GG65" s="48"/>
      <c r="GH65" s="48"/>
      <c r="GI65" s="48"/>
      <c r="GJ65" s="48"/>
      <c r="GK65" s="48"/>
      <c r="GL65" s="48"/>
      <c r="GM65" s="48"/>
      <c r="GN65" s="48"/>
      <c r="GO65" s="48"/>
      <c r="GP65" s="48"/>
      <c r="GQ65" s="48"/>
      <c r="GR65" s="48"/>
      <c r="GS65" s="48"/>
      <c r="GT65" s="48"/>
      <c r="GU65" s="48"/>
      <c r="GV65" s="48"/>
      <c r="GW65" s="48"/>
      <c r="GX65" s="48"/>
      <c r="GY65" s="48"/>
      <c r="GZ65" s="48"/>
      <c r="HA65" s="48"/>
      <c r="HB65" s="48"/>
      <c r="HC65" s="48"/>
      <c r="HD65" s="48"/>
      <c r="HE65" s="48"/>
      <c r="HF65" s="48"/>
      <c r="HG65" s="48"/>
      <c r="HH65" s="48"/>
      <c r="HI65" s="48"/>
      <c r="HJ65" s="48"/>
      <c r="HK65" s="48"/>
      <c r="HL65" s="48"/>
      <c r="HM65" s="48"/>
      <c r="HN65" s="48"/>
      <c r="HO65" s="48"/>
      <c r="HP65" s="48"/>
      <c r="HQ65" s="48"/>
      <c r="HR65" s="48"/>
      <c r="HS65" s="48"/>
      <c r="HT65" s="48"/>
      <c r="HU65" s="48"/>
      <c r="HV65" s="48"/>
      <c r="HW65" s="48"/>
      <c r="HX65" s="48"/>
      <c r="HY65" s="48"/>
      <c r="HZ65" s="48"/>
      <c r="IA65" s="48"/>
      <c r="IB65" s="48"/>
      <c r="IC65" s="48"/>
      <c r="ID65" s="48"/>
      <c r="IE65" s="48"/>
      <c r="IF65" s="48"/>
      <c r="IG65" s="48"/>
      <c r="IH65" s="48"/>
      <c r="II65" s="48"/>
      <c r="IJ65" s="48"/>
      <c r="IK65" s="48"/>
      <c r="IL65" s="48"/>
      <c r="IM65" s="48"/>
      <c r="IN65" s="48"/>
      <c r="IO65" s="48"/>
      <c r="IP65" s="48"/>
      <c r="IQ65" s="48"/>
      <c r="IR65" s="48"/>
      <c r="IS65" s="48"/>
      <c r="IT65" s="48"/>
      <c r="IU65" s="48"/>
      <c r="IV65" s="48"/>
    </row>
    <row r="66" spans="1:256" s="48" customFormat="1" ht="30" customHeight="1" x14ac:dyDescent="0.2">
      <c r="A66" s="3389" t="s">
        <v>1970</v>
      </c>
      <c r="B66" s="3420" t="s">
        <v>3686</v>
      </c>
      <c r="C66" s="3422"/>
      <c r="D66" s="3421" t="s">
        <v>315</v>
      </c>
      <c r="E66" s="3471" t="s">
        <v>3949</v>
      </c>
      <c r="F66" s="3468">
        <v>43647</v>
      </c>
      <c r="G66" s="3462">
        <f t="shared" ca="1" si="4"/>
        <v>49</v>
      </c>
      <c r="H66" s="3447" t="s">
        <v>1280</v>
      </c>
      <c r="I66" s="3425" t="s">
        <v>3565</v>
      </c>
      <c r="J66" s="3425"/>
      <c r="K66" s="3425" t="s">
        <v>2055</v>
      </c>
      <c r="L66" s="3462" t="s">
        <v>2046</v>
      </c>
      <c r="M66" s="3550" t="s">
        <v>1885</v>
      </c>
      <c r="N66" s="3549" t="s">
        <v>1885</v>
      </c>
      <c r="O66" s="3549" t="s">
        <v>1885</v>
      </c>
      <c r="P66" s="3549" t="s">
        <v>1885</v>
      </c>
      <c r="Q66" s="1933" t="s">
        <v>1885</v>
      </c>
      <c r="R66" s="1933" t="s">
        <v>1885</v>
      </c>
      <c r="S66" s="3480" t="s">
        <v>3681</v>
      </c>
      <c r="T66" s="3367"/>
      <c r="U66" s="2313"/>
      <c r="V66" s="3390"/>
      <c r="W66" s="3390"/>
      <c r="X66" s="3390"/>
      <c r="Y66" s="3390"/>
      <c r="Z66" s="3390"/>
      <c r="AA66" s="3390"/>
      <c r="AB66" s="3390"/>
      <c r="AC66" s="3390"/>
      <c r="AD66" s="3390"/>
      <c r="AE66" s="3390"/>
      <c r="AF66" s="3390"/>
      <c r="AG66" s="3390"/>
      <c r="AH66" s="3390"/>
      <c r="AI66" s="3390"/>
      <c r="AJ66" s="3390"/>
      <c r="AK66" s="3390"/>
      <c r="AL66" s="3390"/>
      <c r="AM66" s="3390"/>
      <c r="AN66" s="3390"/>
      <c r="AO66" s="3390"/>
      <c r="AP66" s="3390"/>
      <c r="AQ66" s="3390"/>
      <c r="AR66" s="3390"/>
      <c r="AS66" s="3390"/>
      <c r="AT66" s="3390"/>
      <c r="AU66" s="3390"/>
      <c r="AV66" s="3390"/>
      <c r="AW66" s="3390"/>
      <c r="AX66" s="3390"/>
      <c r="AY66" s="3390"/>
      <c r="AZ66" s="3390"/>
      <c r="BA66" s="3390"/>
      <c r="BB66" s="3390"/>
      <c r="BC66" s="3390"/>
      <c r="BD66" s="3390"/>
      <c r="BE66" s="3390"/>
      <c r="BF66" s="3390"/>
      <c r="BG66" s="3390"/>
      <c r="BH66" s="3390"/>
      <c r="BI66" s="3390"/>
      <c r="BJ66" s="3390"/>
      <c r="BK66" s="3390"/>
      <c r="BL66" s="3390"/>
      <c r="BM66" s="3390"/>
      <c r="BN66" s="3390"/>
      <c r="BO66" s="3390"/>
      <c r="BP66" s="3390"/>
      <c r="BQ66" s="3390"/>
      <c r="BR66" s="3390"/>
      <c r="BS66" s="3390"/>
      <c r="BT66" s="3390"/>
      <c r="BU66" s="3390"/>
      <c r="BV66" s="3390"/>
      <c r="BW66" s="3390"/>
      <c r="BX66" s="3390"/>
      <c r="BY66" s="3390"/>
      <c r="BZ66" s="3390"/>
      <c r="CA66" s="3390"/>
      <c r="CB66" s="3390"/>
      <c r="CC66" s="3390"/>
      <c r="CD66" s="3390"/>
      <c r="CE66" s="3390"/>
      <c r="CF66" s="3390"/>
      <c r="CG66" s="3390"/>
      <c r="CH66" s="3390"/>
      <c r="CI66" s="3390"/>
      <c r="CJ66" s="3390"/>
      <c r="CK66" s="3390"/>
      <c r="CL66" s="3390"/>
      <c r="CM66" s="3390"/>
      <c r="CN66" s="3390"/>
      <c r="CO66" s="3390"/>
      <c r="CP66" s="3390"/>
      <c r="CQ66" s="3390"/>
      <c r="CR66" s="3390"/>
      <c r="CS66" s="3390"/>
      <c r="CT66" s="3390"/>
      <c r="CU66" s="3390"/>
      <c r="CV66" s="3390"/>
      <c r="CW66" s="3390"/>
      <c r="CX66" s="3390"/>
      <c r="CY66" s="3390"/>
      <c r="CZ66" s="3390"/>
      <c r="DA66" s="3390"/>
      <c r="DB66" s="3390"/>
      <c r="DC66" s="3390"/>
      <c r="DD66" s="3390"/>
      <c r="DE66" s="3391"/>
    </row>
    <row r="67" spans="1:256" s="48" customFormat="1" ht="30" customHeight="1" x14ac:dyDescent="0.2">
      <c r="A67" s="3389" t="s">
        <v>1971</v>
      </c>
      <c r="B67" s="3420" t="s">
        <v>3757</v>
      </c>
      <c r="C67" s="3447" t="s">
        <v>2892</v>
      </c>
      <c r="D67" s="3421" t="s">
        <v>196</v>
      </c>
      <c r="E67" s="3471" t="s">
        <v>3892</v>
      </c>
      <c r="F67" s="3468">
        <v>43779</v>
      </c>
      <c r="G67" s="3462">
        <f t="shared" ca="1" si="4"/>
        <v>45</v>
      </c>
      <c r="H67" s="3447" t="s">
        <v>1280</v>
      </c>
      <c r="I67" s="3425" t="s">
        <v>2415</v>
      </c>
      <c r="J67" s="3424" t="s">
        <v>2584</v>
      </c>
      <c r="K67" s="3425" t="s">
        <v>2055</v>
      </c>
      <c r="L67" s="3462" t="s">
        <v>2046</v>
      </c>
      <c r="M67" s="3462" t="s">
        <v>3873</v>
      </c>
      <c r="N67" s="3462" t="s">
        <v>3873</v>
      </c>
      <c r="O67" s="3462" t="s">
        <v>3898</v>
      </c>
      <c r="P67" s="3462" t="s">
        <v>3873</v>
      </c>
      <c r="Q67" s="3387" t="s">
        <v>1741</v>
      </c>
      <c r="R67" s="1933" t="s">
        <v>1841</v>
      </c>
      <c r="S67" s="3480" t="s">
        <v>3683</v>
      </c>
      <c r="T67" s="3426" t="s">
        <v>2329</v>
      </c>
      <c r="U67" s="3591" t="s">
        <v>3408</v>
      </c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2"/>
      <c r="CB67" s="102"/>
      <c r="CC67" s="102"/>
      <c r="CD67" s="102"/>
      <c r="CE67" s="102"/>
      <c r="CF67" s="102"/>
      <c r="CG67" s="102"/>
      <c r="CH67" s="102"/>
      <c r="CI67" s="102"/>
      <c r="CJ67" s="102"/>
      <c r="CK67" s="102"/>
      <c r="CL67" s="102"/>
      <c r="CM67" s="102"/>
      <c r="CN67" s="102"/>
      <c r="CO67" s="102"/>
      <c r="CP67" s="102"/>
      <c r="CQ67" s="102"/>
      <c r="CR67" s="102"/>
      <c r="CS67" s="102"/>
      <c r="CT67" s="102"/>
      <c r="CU67" s="102"/>
      <c r="CV67" s="102"/>
      <c r="CW67" s="102"/>
      <c r="CX67" s="102"/>
      <c r="CY67" s="102"/>
      <c r="CZ67" s="102"/>
      <c r="DA67" s="102"/>
      <c r="DB67" s="102"/>
      <c r="DC67" s="102"/>
      <c r="DD67" s="102"/>
      <c r="GQ67" s="102"/>
      <c r="GR67" s="102"/>
      <c r="GS67" s="102"/>
      <c r="GT67" s="102"/>
      <c r="GU67" s="102"/>
      <c r="GV67" s="102"/>
      <c r="GW67" s="102"/>
      <c r="GX67" s="102"/>
      <c r="GY67" s="102"/>
      <c r="GZ67" s="102"/>
      <c r="HA67" s="102"/>
      <c r="HB67" s="102"/>
      <c r="HC67" s="102"/>
      <c r="HD67" s="102"/>
      <c r="HE67" s="102"/>
      <c r="HF67" s="102"/>
      <c r="HG67" s="102"/>
      <c r="HH67" s="102"/>
      <c r="HI67" s="102"/>
      <c r="HJ67" s="102"/>
      <c r="HK67" s="102"/>
      <c r="HL67" s="102"/>
      <c r="HM67" s="102"/>
      <c r="HN67" s="102"/>
      <c r="HO67" s="102"/>
      <c r="HP67" s="102"/>
      <c r="HQ67" s="102"/>
      <c r="HR67" s="102"/>
      <c r="HS67" s="102"/>
      <c r="HT67" s="102"/>
      <c r="HU67" s="102"/>
      <c r="HV67" s="102"/>
      <c r="HW67" s="102"/>
      <c r="HX67" s="102"/>
      <c r="HY67" s="102"/>
      <c r="HZ67" s="102"/>
      <c r="IA67" s="102"/>
      <c r="IB67" s="102"/>
      <c r="IC67" s="102"/>
      <c r="ID67" s="102"/>
      <c r="IE67" s="102"/>
      <c r="IF67" s="102"/>
      <c r="IG67" s="102"/>
      <c r="IH67" s="102"/>
      <c r="II67" s="102"/>
      <c r="IJ67" s="102"/>
      <c r="IK67" s="102"/>
      <c r="IL67" s="102"/>
      <c r="IM67" s="102"/>
      <c r="IN67" s="102"/>
      <c r="IO67" s="102"/>
      <c r="IP67" s="102"/>
      <c r="IQ67" s="102"/>
      <c r="IR67" s="102"/>
      <c r="IS67" s="102"/>
      <c r="IT67" s="102"/>
      <c r="IU67" s="102"/>
      <c r="IV67" s="102"/>
    </row>
    <row r="68" spans="1:256" s="48" customFormat="1" ht="30" customHeight="1" x14ac:dyDescent="0.2">
      <c r="A68" s="3389" t="s">
        <v>1972</v>
      </c>
      <c r="B68" s="3420" t="s">
        <v>2857</v>
      </c>
      <c r="C68" s="3447" t="s">
        <v>2892</v>
      </c>
      <c r="D68" s="3421" t="s">
        <v>196</v>
      </c>
      <c r="E68" s="3422" t="s">
        <v>3828</v>
      </c>
      <c r="F68" s="3468">
        <v>43983</v>
      </c>
      <c r="G68" s="3461">
        <f t="shared" ca="1" si="4"/>
        <v>38</v>
      </c>
      <c r="H68" s="3447" t="s">
        <v>1280</v>
      </c>
      <c r="I68" s="3425" t="s">
        <v>980</v>
      </c>
      <c r="J68" s="3425" t="s">
        <v>2858</v>
      </c>
      <c r="K68" s="3425" t="s">
        <v>2055</v>
      </c>
      <c r="L68" s="3462" t="s">
        <v>2046</v>
      </c>
      <c r="M68" s="3462" t="s">
        <v>3873</v>
      </c>
      <c r="N68" s="3462" t="s">
        <v>3873</v>
      </c>
      <c r="O68" s="3462" t="s">
        <v>3898</v>
      </c>
      <c r="P68" s="3462" t="s">
        <v>3873</v>
      </c>
      <c r="Q68" s="3472" t="s">
        <v>3829</v>
      </c>
      <c r="R68" s="1933" t="s">
        <v>3683</v>
      </c>
      <c r="S68" s="3480" t="s">
        <v>3683</v>
      </c>
      <c r="T68" s="1810" t="s">
        <v>3395</v>
      </c>
      <c r="U68" s="1810" t="s">
        <v>3395</v>
      </c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  <c r="BY68" s="104"/>
      <c r="BZ68" s="104"/>
      <c r="CA68" s="104"/>
      <c r="CB68" s="104"/>
      <c r="CC68" s="104"/>
      <c r="CD68" s="104"/>
      <c r="CE68" s="104"/>
      <c r="CF68" s="104"/>
      <c r="CG68" s="104"/>
      <c r="CH68" s="104"/>
      <c r="CI68" s="104"/>
      <c r="CJ68" s="104"/>
      <c r="CK68" s="104"/>
      <c r="CL68" s="104"/>
      <c r="CM68" s="104"/>
      <c r="CN68" s="104"/>
      <c r="CO68" s="104"/>
      <c r="CP68" s="104"/>
      <c r="CQ68" s="104"/>
      <c r="CR68" s="104"/>
      <c r="CS68" s="104"/>
      <c r="CT68" s="104"/>
      <c r="CU68" s="104"/>
      <c r="CV68" s="104"/>
      <c r="CW68" s="104"/>
      <c r="CX68" s="104"/>
      <c r="CY68" s="104"/>
      <c r="CZ68" s="104"/>
      <c r="DA68" s="104"/>
      <c r="DB68" s="104"/>
      <c r="DC68" s="104"/>
      <c r="DD68" s="104"/>
      <c r="DE68" s="3430"/>
      <c r="DF68" s="104"/>
      <c r="DG68" s="104"/>
      <c r="DH68" s="3430"/>
      <c r="DI68" s="3430"/>
      <c r="DJ68" s="3430"/>
      <c r="DK68" s="3430"/>
      <c r="DL68" s="3430"/>
      <c r="DM68" s="3430"/>
      <c r="DN68" s="3430"/>
      <c r="DO68" s="3430"/>
      <c r="DP68" s="3430"/>
      <c r="DQ68" s="3430"/>
      <c r="DR68" s="3430"/>
      <c r="DS68" s="3430"/>
      <c r="DT68" s="3430"/>
      <c r="DU68" s="3430"/>
      <c r="DV68" s="3430"/>
      <c r="DW68" s="3430"/>
      <c r="DX68" s="3430"/>
      <c r="DY68" s="3430"/>
      <c r="DZ68" s="3430"/>
      <c r="EA68" s="3430"/>
      <c r="EB68" s="3430"/>
      <c r="EC68" s="3430"/>
      <c r="ED68" s="3430"/>
      <c r="EE68" s="3430"/>
      <c r="EF68" s="3430"/>
      <c r="EG68" s="3430"/>
      <c r="EH68" s="3430"/>
      <c r="EI68" s="3430"/>
      <c r="EJ68" s="3430"/>
      <c r="EK68" s="3430"/>
      <c r="EL68" s="3430"/>
      <c r="EM68" s="3430"/>
      <c r="EN68" s="3430"/>
      <c r="EO68" s="3430"/>
      <c r="EP68" s="3430"/>
      <c r="EQ68" s="3430"/>
      <c r="ER68" s="3430"/>
      <c r="ES68" s="3430"/>
      <c r="ET68" s="3430"/>
      <c r="EU68" s="3430"/>
      <c r="EV68" s="3430"/>
      <c r="EW68" s="3430"/>
      <c r="EX68" s="3430"/>
      <c r="EY68" s="3430"/>
      <c r="EZ68" s="3430"/>
      <c r="FA68" s="3430"/>
      <c r="FB68" s="3430"/>
      <c r="FC68" s="3430"/>
      <c r="FD68" s="3430"/>
      <c r="FE68" s="3430"/>
      <c r="FF68" s="3430"/>
      <c r="FG68" s="3430"/>
      <c r="FH68" s="3430"/>
      <c r="FI68" s="3430"/>
      <c r="FJ68" s="3430"/>
      <c r="FK68" s="3430"/>
      <c r="FL68" s="3430"/>
      <c r="FM68" s="3430"/>
      <c r="FN68" s="3430"/>
      <c r="FO68" s="3430"/>
      <c r="FP68" s="3430"/>
      <c r="FQ68" s="3430"/>
      <c r="FR68" s="3430"/>
      <c r="FS68" s="3430"/>
      <c r="FT68" s="3430"/>
      <c r="FU68" s="3430"/>
      <c r="FV68" s="3430"/>
      <c r="FW68" s="3430"/>
      <c r="FX68" s="3430"/>
      <c r="FY68" s="3430"/>
      <c r="FZ68" s="3430"/>
      <c r="GA68" s="3430"/>
      <c r="GB68" s="3430"/>
      <c r="GC68" s="3430"/>
      <c r="GD68" s="3430"/>
      <c r="GE68" s="3430"/>
      <c r="GF68" s="3430"/>
      <c r="GG68" s="3430"/>
      <c r="GH68" s="3430"/>
      <c r="GI68" s="3430"/>
      <c r="GJ68" s="3430"/>
      <c r="GK68" s="3430"/>
      <c r="GL68" s="3430"/>
      <c r="GM68" s="3430"/>
      <c r="GN68" s="3430"/>
      <c r="GO68" s="3430"/>
      <c r="GP68" s="3430"/>
    </row>
    <row r="69" spans="1:256" ht="30" customHeight="1" x14ac:dyDescent="0.2">
      <c r="A69" s="3389" t="s">
        <v>1973</v>
      </c>
      <c r="B69" s="1843">
        <v>2010</v>
      </c>
      <c r="C69" s="1880" t="s">
        <v>527</v>
      </c>
      <c r="D69" s="11" t="s">
        <v>196</v>
      </c>
      <c r="E69" s="2510"/>
      <c r="F69" s="3465">
        <v>43906</v>
      </c>
      <c r="G69" s="1815">
        <f t="shared" ca="1" si="4"/>
        <v>41</v>
      </c>
      <c r="H69" s="1880" t="s">
        <v>1280</v>
      </c>
      <c r="I69" s="1933" t="s">
        <v>2764</v>
      </c>
      <c r="J69" s="1828" t="s">
        <v>2772</v>
      </c>
      <c r="K69" s="1933" t="s">
        <v>2055</v>
      </c>
      <c r="L69" s="1919" t="s">
        <v>2046</v>
      </c>
      <c r="M69" s="1828"/>
      <c r="N69" s="1828"/>
      <c r="O69" s="1933" t="s">
        <v>1842</v>
      </c>
      <c r="P69" s="1933" t="s">
        <v>1842</v>
      </c>
      <c r="Q69" s="1933" t="s">
        <v>1842</v>
      </c>
      <c r="R69" s="1933" t="s">
        <v>1842</v>
      </c>
      <c r="S69" s="3480" t="s">
        <v>3683</v>
      </c>
      <c r="T69" s="1810" t="s">
        <v>3395</v>
      </c>
      <c r="U69" s="1810" t="s">
        <v>3395</v>
      </c>
      <c r="DE69" s="98"/>
      <c r="DF69" s="98"/>
      <c r="DG69" s="98"/>
      <c r="GQ69" s="95"/>
      <c r="GR69" s="95"/>
      <c r="GS69" s="95"/>
      <c r="GT69" s="95"/>
      <c r="GU69" s="95"/>
      <c r="GV69" s="95"/>
      <c r="GW69" s="95"/>
      <c r="GX69" s="95"/>
      <c r="GY69" s="95"/>
      <c r="GZ69" s="95"/>
      <c r="HA69" s="95"/>
      <c r="HB69" s="95"/>
      <c r="HC69" s="95"/>
      <c r="HD69" s="95"/>
      <c r="HE69" s="95"/>
      <c r="HF69" s="95"/>
      <c r="HG69" s="95"/>
      <c r="HH69" s="95"/>
      <c r="HI69" s="95"/>
      <c r="HJ69" s="95"/>
      <c r="HK69" s="95"/>
      <c r="HL69" s="95"/>
      <c r="HM69" s="95"/>
      <c r="HN69" s="95"/>
      <c r="HO69" s="95"/>
      <c r="HP69" s="95"/>
      <c r="HQ69" s="95"/>
      <c r="HR69" s="95"/>
      <c r="HS69" s="95"/>
      <c r="HT69" s="95"/>
      <c r="HU69" s="95"/>
      <c r="HV69" s="95"/>
      <c r="HW69" s="95"/>
      <c r="HX69" s="95"/>
      <c r="HY69" s="95"/>
      <c r="HZ69" s="95"/>
      <c r="IA69" s="95"/>
      <c r="IB69" s="95"/>
      <c r="IC69" s="95"/>
      <c r="ID69" s="95"/>
      <c r="IE69" s="95"/>
      <c r="IF69" s="95"/>
      <c r="IG69" s="95"/>
      <c r="IH69" s="95"/>
      <c r="II69" s="95"/>
      <c r="IJ69" s="95"/>
      <c r="IK69" s="95"/>
      <c r="IL69" s="95"/>
      <c r="IM69" s="95"/>
      <c r="IN69" s="95"/>
      <c r="IO69" s="95"/>
      <c r="IP69" s="95"/>
      <c r="IQ69" s="95"/>
      <c r="IR69" s="95"/>
      <c r="IS69" s="95"/>
      <c r="IT69" s="95"/>
      <c r="IU69" s="95"/>
      <c r="IV69" s="95"/>
    </row>
    <row r="70" spans="1:256" ht="30" customHeight="1" x14ac:dyDescent="0.2">
      <c r="A70" s="3389" t="s">
        <v>1974</v>
      </c>
      <c r="B70" s="1843">
        <v>2036</v>
      </c>
      <c r="C70" s="3458" t="s">
        <v>3077</v>
      </c>
      <c r="D70" s="1843" t="s">
        <v>186</v>
      </c>
      <c r="E70" s="3443"/>
      <c r="F70" s="3465">
        <v>44191</v>
      </c>
      <c r="G70" s="1888">
        <f t="shared" ca="1" si="4"/>
        <v>32</v>
      </c>
      <c r="H70" s="1872" t="s">
        <v>1280</v>
      </c>
      <c r="I70" s="1919" t="s">
        <v>3070</v>
      </c>
      <c r="J70" s="1815" t="s">
        <v>3071</v>
      </c>
      <c r="K70" s="1933" t="s">
        <v>2055</v>
      </c>
      <c r="L70" s="1919" t="s">
        <v>2046</v>
      </c>
      <c r="M70" s="1815"/>
      <c r="N70" s="1815"/>
      <c r="O70" s="1933" t="s">
        <v>1842</v>
      </c>
      <c r="P70" s="1933" t="s">
        <v>1842</v>
      </c>
      <c r="Q70" s="1933" t="s">
        <v>1842</v>
      </c>
      <c r="R70" s="1933" t="s">
        <v>1842</v>
      </c>
      <c r="S70" s="3480" t="s">
        <v>3683</v>
      </c>
      <c r="T70" s="4" t="s">
        <v>2329</v>
      </c>
      <c r="U70" s="1933" t="s">
        <v>3375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 s="2086"/>
      <c r="DI70" s="98"/>
      <c r="DJ70" s="98"/>
      <c r="DK70" s="98"/>
      <c r="DL70" s="98"/>
      <c r="DM70" s="98"/>
      <c r="DN70" s="98"/>
      <c r="DO70" s="98"/>
      <c r="DP70" s="98"/>
      <c r="DQ70" s="98"/>
      <c r="DR70" s="98"/>
      <c r="DS70" s="98"/>
      <c r="DT70" s="98"/>
      <c r="DU70" s="98"/>
      <c r="DV70" s="98"/>
      <c r="DW70" s="98"/>
      <c r="DX70" s="98"/>
      <c r="DY70" s="98"/>
      <c r="DZ70" s="98"/>
      <c r="EA70" s="98"/>
      <c r="EB70" s="98"/>
      <c r="EC70" s="98"/>
      <c r="ED70" s="98"/>
      <c r="EE70" s="98"/>
      <c r="EF70" s="98"/>
      <c r="EG70" s="98"/>
      <c r="EH70" s="98"/>
      <c r="EI70" s="98"/>
      <c r="EJ70" s="98"/>
      <c r="EK70" s="98"/>
      <c r="EL70" s="98"/>
      <c r="EM70" s="98"/>
      <c r="EN70" s="98"/>
      <c r="EO70" s="98"/>
      <c r="EP70" s="98"/>
      <c r="EQ70" s="98"/>
      <c r="ER70" s="98"/>
      <c r="ES70" s="98"/>
      <c r="ET70" s="98"/>
      <c r="EU70" s="98"/>
      <c r="EV70" s="98"/>
      <c r="EW70" s="98"/>
      <c r="EX70" s="98"/>
      <c r="EY70" s="98"/>
      <c r="EZ70" s="98"/>
      <c r="FA70" s="98"/>
      <c r="FB70" s="98"/>
      <c r="FC70" s="98"/>
      <c r="FD70" s="98"/>
      <c r="FE70" s="98"/>
      <c r="FF70" s="98"/>
      <c r="FG70" s="98"/>
      <c r="FH70" s="98"/>
      <c r="FI70" s="98"/>
      <c r="FJ70" s="98"/>
      <c r="FK70" s="98"/>
      <c r="FL70" s="98"/>
      <c r="FM70" s="98"/>
      <c r="FN70" s="98"/>
      <c r="FO70" s="98"/>
      <c r="FP70" s="98"/>
      <c r="FQ70" s="98"/>
      <c r="FR70" s="98"/>
      <c r="FS70" s="98"/>
      <c r="FT70" s="98"/>
      <c r="FU70" s="98"/>
      <c r="FV70" s="98"/>
      <c r="FW70" s="98"/>
      <c r="FX70" s="98"/>
      <c r="FY70" s="98"/>
      <c r="FZ70" s="98"/>
      <c r="GA70" s="98"/>
      <c r="GB70" s="98"/>
      <c r="GC70" s="98"/>
      <c r="GD70" s="98"/>
      <c r="GE70" s="98"/>
      <c r="GF70" s="98"/>
      <c r="GG70" s="98"/>
      <c r="GH70" s="98"/>
      <c r="GI70" s="98"/>
      <c r="GJ70" s="98"/>
      <c r="GK70" s="98"/>
      <c r="GL70" s="98"/>
      <c r="GM70" s="98"/>
      <c r="GN70" s="98"/>
      <c r="GO70" s="98"/>
      <c r="GP70" s="98"/>
      <c r="GQ70" s="98"/>
      <c r="GR70" s="98"/>
      <c r="GS70" s="98"/>
      <c r="GT70" s="98"/>
      <c r="GU70" s="98"/>
      <c r="GV70" s="98"/>
      <c r="GW70" s="98"/>
      <c r="GX70" s="98"/>
      <c r="GY70" s="98"/>
      <c r="GZ70" s="98"/>
      <c r="HA70" s="98"/>
      <c r="HB70" s="98"/>
      <c r="HC70" s="98"/>
      <c r="HD70" s="98"/>
      <c r="HE70" s="98"/>
      <c r="HF70" s="98"/>
      <c r="HG70" s="98"/>
      <c r="HH70" s="98"/>
      <c r="HI70" s="98"/>
      <c r="HJ70" s="98"/>
      <c r="HK70" s="98"/>
      <c r="HL70" s="98"/>
      <c r="HM70" s="98"/>
      <c r="HN70" s="98"/>
      <c r="HO70" s="98"/>
      <c r="HP70" s="98"/>
      <c r="HQ70" s="98"/>
      <c r="HR70" s="98"/>
      <c r="HS70" s="98"/>
      <c r="HT70" s="98"/>
      <c r="HU70" s="98"/>
      <c r="HV70" s="98"/>
      <c r="HW70" s="98"/>
      <c r="HX70" s="98"/>
      <c r="HY70" s="98"/>
      <c r="HZ70" s="98"/>
      <c r="IA70" s="98"/>
      <c r="IB70" s="98"/>
      <c r="IC70" s="98"/>
      <c r="ID70" s="98"/>
      <c r="IE70" s="98"/>
      <c r="IF70" s="98"/>
      <c r="IG70" s="98"/>
      <c r="IH70" s="98"/>
      <c r="II70" s="98"/>
      <c r="IJ70" s="98"/>
      <c r="IK70" s="98"/>
      <c r="IL70" s="98"/>
      <c r="IM70" s="98"/>
      <c r="IN70" s="98"/>
      <c r="IO70" s="98"/>
      <c r="IP70" s="98"/>
      <c r="IQ70" s="98"/>
      <c r="IR70" s="98"/>
      <c r="IS70" s="98"/>
      <c r="IT70" s="98"/>
      <c r="IU70" s="98"/>
      <c r="IV70" s="98"/>
    </row>
    <row r="71" spans="1:256" ht="30" customHeight="1" x14ac:dyDescent="0.2">
      <c r="A71" s="3389" t="s">
        <v>1975</v>
      </c>
      <c r="B71" s="1808">
        <v>2125</v>
      </c>
      <c r="C71" s="1872" t="s">
        <v>161</v>
      </c>
      <c r="D71" s="1810" t="s">
        <v>196</v>
      </c>
      <c r="E71" s="2511" t="s">
        <v>3889</v>
      </c>
      <c r="F71" s="3465">
        <v>44231</v>
      </c>
      <c r="G71" s="1815">
        <f t="shared" ca="1" si="4"/>
        <v>30</v>
      </c>
      <c r="H71" s="1872" t="s">
        <v>1281</v>
      </c>
      <c r="I71" s="1919" t="s">
        <v>1804</v>
      </c>
      <c r="J71" s="1919" t="s">
        <v>3241</v>
      </c>
      <c r="K71" s="1933" t="s">
        <v>2055</v>
      </c>
      <c r="L71" s="1919" t="s">
        <v>3964</v>
      </c>
      <c r="M71" s="1919"/>
      <c r="N71" s="1919"/>
      <c r="O71" s="1933" t="s">
        <v>1842</v>
      </c>
      <c r="P71" s="1933" t="s">
        <v>1842</v>
      </c>
      <c r="Q71" s="1933" t="s">
        <v>2796</v>
      </c>
      <c r="R71" s="1933" t="s">
        <v>2796</v>
      </c>
      <c r="S71" s="3401" t="s">
        <v>198</v>
      </c>
      <c r="T71" s="4" t="s">
        <v>2329</v>
      </c>
      <c r="U71" s="4" t="s">
        <v>2329</v>
      </c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  <c r="GN71" s="98"/>
      <c r="GO71" s="98"/>
      <c r="GP71" s="98"/>
    </row>
    <row r="72" spans="1:256" ht="30" customHeight="1" x14ac:dyDescent="0.2">
      <c r="A72" s="3389" t="s">
        <v>1976</v>
      </c>
      <c r="B72" s="1843" t="s">
        <v>3752</v>
      </c>
      <c r="C72" s="1880" t="s">
        <v>3370</v>
      </c>
      <c r="D72" s="1808" t="s">
        <v>196</v>
      </c>
      <c r="E72" s="3427" t="s">
        <v>238</v>
      </c>
      <c r="F72" s="3465">
        <v>44231</v>
      </c>
      <c r="G72" s="1815">
        <f t="shared" ca="1" si="4"/>
        <v>30</v>
      </c>
      <c r="H72" s="1872" t="s">
        <v>1280</v>
      </c>
      <c r="I72" s="1933" t="s">
        <v>3081</v>
      </c>
      <c r="J72" s="1933" t="s">
        <v>3071</v>
      </c>
      <c r="K72" s="1933" t="s">
        <v>2055</v>
      </c>
      <c r="L72" s="1919" t="s">
        <v>2046</v>
      </c>
      <c r="M72" s="1933" t="s">
        <v>3904</v>
      </c>
      <c r="N72" s="1933" t="s">
        <v>3904</v>
      </c>
      <c r="O72" s="1933" t="s">
        <v>2796</v>
      </c>
      <c r="P72" s="1933" t="s">
        <v>2796</v>
      </c>
      <c r="Q72" s="1933" t="s">
        <v>2796</v>
      </c>
      <c r="R72" s="1933" t="s">
        <v>2796</v>
      </c>
      <c r="S72" s="3401" t="s">
        <v>198</v>
      </c>
      <c r="T72" s="4" t="s">
        <v>2329</v>
      </c>
      <c r="U72" s="11" t="s">
        <v>3375</v>
      </c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GQ72" s="98"/>
      <c r="GR72" s="98"/>
      <c r="GS72" s="98"/>
      <c r="GT72" s="98"/>
      <c r="GU72" s="98"/>
      <c r="GV72" s="98"/>
      <c r="GW72" s="98"/>
      <c r="GX72" s="98"/>
      <c r="GY72" s="98"/>
      <c r="GZ72" s="98"/>
      <c r="HA72" s="98"/>
      <c r="HB72" s="98"/>
      <c r="HC72" s="98"/>
      <c r="HD72" s="98"/>
      <c r="HE72" s="98"/>
      <c r="HF72" s="98"/>
      <c r="HG72" s="98"/>
      <c r="HH72" s="98"/>
      <c r="HI72" s="98"/>
      <c r="HJ72" s="98"/>
      <c r="HK72" s="98"/>
      <c r="HL72" s="98"/>
      <c r="HM72" s="98"/>
      <c r="HN72" s="98"/>
      <c r="HO72" s="98"/>
      <c r="HP72" s="98"/>
      <c r="HQ72" s="98"/>
      <c r="HR72" s="98"/>
      <c r="HS72" s="98"/>
      <c r="HT72" s="98"/>
      <c r="HU72" s="98"/>
      <c r="HV72" s="98"/>
      <c r="HW72" s="98"/>
      <c r="HX72" s="98"/>
      <c r="HY72" s="98"/>
      <c r="HZ72" s="98"/>
      <c r="IA72" s="98"/>
      <c r="IB72" s="98"/>
      <c r="IC72" s="98"/>
      <c r="ID72" s="98"/>
      <c r="IE72" s="98"/>
      <c r="IF72" s="98"/>
      <c r="IG72" s="98"/>
      <c r="IH72" s="98"/>
      <c r="II72" s="98"/>
      <c r="IJ72" s="98"/>
      <c r="IK72" s="98"/>
      <c r="IL72" s="98"/>
      <c r="IM72" s="98"/>
      <c r="IN72" s="98"/>
      <c r="IO72" s="98"/>
      <c r="IP72" s="98"/>
      <c r="IQ72" s="98"/>
      <c r="IR72" s="98"/>
      <c r="IS72" s="98"/>
      <c r="IT72" s="98"/>
      <c r="IU72" s="98"/>
      <c r="IV72" s="98"/>
    </row>
    <row r="73" spans="1:256" ht="30" customHeight="1" x14ac:dyDescent="0.2">
      <c r="A73" s="3389" t="s">
        <v>1977</v>
      </c>
      <c r="B73" s="1808">
        <v>2106</v>
      </c>
      <c r="C73" s="1872" t="s">
        <v>148</v>
      </c>
      <c r="D73" s="1810" t="s">
        <v>196</v>
      </c>
      <c r="E73" s="2511" t="s">
        <v>3965</v>
      </c>
      <c r="F73" s="1891">
        <v>44298</v>
      </c>
      <c r="G73" s="1815">
        <f t="shared" ca="1" si="4"/>
        <v>28</v>
      </c>
      <c r="H73" s="1872" t="s">
        <v>1281</v>
      </c>
      <c r="I73" s="1919" t="s">
        <v>1688</v>
      </c>
      <c r="J73" s="1937">
        <v>1818</v>
      </c>
      <c r="K73" s="1933" t="s">
        <v>2055</v>
      </c>
      <c r="L73" s="1919" t="s">
        <v>2046</v>
      </c>
      <c r="M73" s="1933" t="s">
        <v>3904</v>
      </c>
      <c r="N73" s="1933" t="s">
        <v>3904</v>
      </c>
      <c r="O73" s="1933" t="s">
        <v>2796</v>
      </c>
      <c r="P73" s="1933" t="s">
        <v>2796</v>
      </c>
      <c r="Q73" s="1933" t="s">
        <v>2796</v>
      </c>
      <c r="R73" s="1933" t="s">
        <v>2796</v>
      </c>
      <c r="S73" s="3401" t="s">
        <v>198</v>
      </c>
      <c r="T73" s="4" t="s">
        <v>2329</v>
      </c>
      <c r="U73" s="3" t="s">
        <v>2329</v>
      </c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/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/>
      <c r="EF73" s="98"/>
      <c r="EG73" s="98"/>
      <c r="EH73" s="98"/>
      <c r="EI73" s="98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8"/>
      <c r="FC73" s="98"/>
      <c r="FD73" s="98"/>
      <c r="FE73" s="98"/>
      <c r="FF73" s="98"/>
      <c r="FG73" s="98"/>
      <c r="FH73" s="98"/>
      <c r="FI73" s="98"/>
      <c r="FJ73" s="98"/>
      <c r="FK73" s="98"/>
      <c r="FL73" s="98"/>
      <c r="FM73" s="98"/>
      <c r="FN73" s="98"/>
      <c r="FO73" s="98"/>
      <c r="FP73" s="98"/>
      <c r="FQ73" s="98"/>
      <c r="FR73" s="98"/>
      <c r="FS73" s="98"/>
      <c r="FT73" s="98"/>
      <c r="FU73" s="98"/>
      <c r="FV73" s="98"/>
      <c r="FW73" s="98"/>
      <c r="FX73" s="98"/>
      <c r="FY73" s="98"/>
      <c r="FZ73" s="98"/>
      <c r="GA73" s="98"/>
      <c r="GB73" s="98"/>
      <c r="GC73" s="98"/>
      <c r="GD73" s="98"/>
      <c r="GE73" s="98"/>
      <c r="GF73" s="98"/>
      <c r="GG73" s="98"/>
      <c r="GH73" s="98"/>
      <c r="GI73" s="98"/>
      <c r="GJ73" s="98"/>
      <c r="GK73" s="98"/>
      <c r="GL73" s="98"/>
      <c r="GM73" s="98"/>
      <c r="GN73" s="98"/>
      <c r="GO73" s="98"/>
      <c r="GP73" s="98"/>
    </row>
    <row r="74" spans="1:256" ht="30" customHeight="1" x14ac:dyDescent="0.2">
      <c r="A74" s="3389" t="s">
        <v>1978</v>
      </c>
      <c r="B74" s="1808">
        <v>2109</v>
      </c>
      <c r="C74" s="1872" t="s">
        <v>873</v>
      </c>
      <c r="D74" s="1810" t="s">
        <v>196</v>
      </c>
      <c r="E74" s="2511" t="s">
        <v>3965</v>
      </c>
      <c r="F74" s="1891">
        <v>44302</v>
      </c>
      <c r="G74" s="1815">
        <f t="shared" ca="1" si="4"/>
        <v>28</v>
      </c>
      <c r="H74" s="1872" t="s">
        <v>1281</v>
      </c>
      <c r="I74" s="1937">
        <v>1719</v>
      </c>
      <c r="J74" s="1919" t="s">
        <v>3243</v>
      </c>
      <c r="K74" s="1933" t="s">
        <v>2055</v>
      </c>
      <c r="L74" s="1919" t="s">
        <v>2046</v>
      </c>
      <c r="M74" s="1933" t="s">
        <v>3904</v>
      </c>
      <c r="N74" s="1933" t="s">
        <v>3904</v>
      </c>
      <c r="O74" s="1933" t="s">
        <v>2796</v>
      </c>
      <c r="P74" s="1933" t="s">
        <v>2796</v>
      </c>
      <c r="Q74" s="1933" t="s">
        <v>2796</v>
      </c>
      <c r="R74" s="1933" t="s">
        <v>2796</v>
      </c>
      <c r="S74" s="3401" t="s">
        <v>198</v>
      </c>
      <c r="T74" s="4" t="s">
        <v>2329</v>
      </c>
      <c r="U74" s="3" t="s">
        <v>2329</v>
      </c>
      <c r="DE74" s="98"/>
      <c r="DF74" s="98"/>
      <c r="DG74" s="98"/>
      <c r="DH74" s="98"/>
      <c r="DI74" s="98"/>
      <c r="DJ74" s="98"/>
      <c r="DK74" s="98"/>
      <c r="DL74" s="98"/>
      <c r="DM74" s="98"/>
      <c r="DN74" s="98"/>
      <c r="DO74" s="98"/>
      <c r="DP74" s="98"/>
      <c r="DQ74" s="98"/>
      <c r="DR74" s="98"/>
      <c r="DS74" s="98"/>
      <c r="DT74" s="98"/>
      <c r="DU74" s="98"/>
      <c r="DV74" s="98"/>
      <c r="DW74" s="98"/>
      <c r="DX74" s="98"/>
      <c r="DY74" s="98"/>
      <c r="DZ74" s="98"/>
      <c r="EA74" s="98"/>
      <c r="EB74" s="98"/>
      <c r="EC74" s="98"/>
      <c r="ED74" s="98"/>
      <c r="EE74" s="98"/>
      <c r="EF74" s="98"/>
      <c r="EG74" s="98"/>
      <c r="EH74" s="98"/>
      <c r="EI74" s="98"/>
      <c r="EJ74" s="98"/>
      <c r="EK74" s="98"/>
      <c r="EL74" s="98"/>
      <c r="EM74" s="98"/>
      <c r="EN74" s="98"/>
      <c r="EO74" s="98"/>
      <c r="EP74" s="98"/>
      <c r="EQ74" s="98"/>
      <c r="ER74" s="98"/>
      <c r="ES74" s="98"/>
      <c r="ET74" s="98"/>
      <c r="EU74" s="98"/>
      <c r="EV74" s="98"/>
      <c r="EW74" s="98"/>
      <c r="EX74" s="98"/>
      <c r="EY74" s="98"/>
      <c r="EZ74" s="98"/>
      <c r="FA74" s="98"/>
      <c r="FB74" s="98"/>
      <c r="FC74" s="98"/>
      <c r="FD74" s="98"/>
      <c r="FE74" s="98"/>
      <c r="FF74" s="98"/>
      <c r="FG74" s="98"/>
      <c r="FH74" s="98"/>
      <c r="FI74" s="98"/>
      <c r="FJ74" s="98"/>
      <c r="FK74" s="98"/>
      <c r="FL74" s="98"/>
      <c r="FM74" s="98"/>
      <c r="FN74" s="98"/>
      <c r="FO74" s="98"/>
      <c r="FP74" s="98"/>
      <c r="FQ74" s="98"/>
      <c r="FR74" s="98"/>
      <c r="FS74" s="98"/>
      <c r="FT74" s="98"/>
      <c r="FU74" s="98"/>
      <c r="FV74" s="98"/>
      <c r="FW74" s="98"/>
      <c r="FX74" s="98"/>
      <c r="FY74" s="98"/>
      <c r="FZ74" s="98"/>
      <c r="GA74" s="98"/>
      <c r="GB74" s="98"/>
      <c r="GC74" s="98"/>
      <c r="GD74" s="98"/>
      <c r="GE74" s="98"/>
      <c r="GF74" s="98"/>
      <c r="GG74" s="98"/>
      <c r="GH74" s="98"/>
      <c r="GI74" s="98"/>
      <c r="GJ74" s="98"/>
      <c r="GK74" s="98"/>
      <c r="GL74" s="98"/>
      <c r="GM74" s="98"/>
      <c r="GN74" s="98"/>
      <c r="GO74" s="98"/>
      <c r="GP74" s="98"/>
    </row>
    <row r="75" spans="1:256" ht="30" customHeight="1" x14ac:dyDescent="0.2">
      <c r="A75" s="3389" t="s">
        <v>1979</v>
      </c>
      <c r="B75" s="2365">
        <v>2111</v>
      </c>
      <c r="C75" s="2370" t="s">
        <v>3249</v>
      </c>
      <c r="D75" s="1994" t="s">
        <v>196</v>
      </c>
      <c r="E75" s="2511" t="s">
        <v>3965</v>
      </c>
      <c r="F75" s="1891">
        <v>44304</v>
      </c>
      <c r="G75" s="3459">
        <f t="shared" ca="1" si="4"/>
        <v>28</v>
      </c>
      <c r="H75" s="1872" t="s">
        <v>1281</v>
      </c>
      <c r="I75" s="2368" t="s">
        <v>3250</v>
      </c>
      <c r="J75" s="2368" t="s">
        <v>3243</v>
      </c>
      <c r="K75" s="1933" t="s">
        <v>2055</v>
      </c>
      <c r="L75" s="1919" t="s">
        <v>2046</v>
      </c>
      <c r="M75" s="1933" t="s">
        <v>3904</v>
      </c>
      <c r="N75" s="1933" t="s">
        <v>3904</v>
      </c>
      <c r="O75" s="1933" t="s">
        <v>2796</v>
      </c>
      <c r="P75" s="1933" t="s">
        <v>2796</v>
      </c>
      <c r="Q75" s="1933" t="s">
        <v>2796</v>
      </c>
      <c r="R75" s="1933" t="s">
        <v>2796</v>
      </c>
      <c r="S75" s="3401" t="s">
        <v>198</v>
      </c>
      <c r="T75" s="4" t="s">
        <v>2329</v>
      </c>
      <c r="U75" s="3" t="s">
        <v>2329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</row>
    <row r="76" spans="1:256" ht="30" customHeight="1" x14ac:dyDescent="0.2">
      <c r="A76" s="3389" t="s">
        <v>1980</v>
      </c>
      <c r="B76" s="1808">
        <v>2115</v>
      </c>
      <c r="C76" s="1872" t="s">
        <v>1183</v>
      </c>
      <c r="D76" s="1810" t="s">
        <v>186</v>
      </c>
      <c r="E76" s="2511"/>
      <c r="F76" s="1891">
        <v>44303</v>
      </c>
      <c r="G76" s="1815">
        <f t="shared" ca="1" si="4"/>
        <v>28</v>
      </c>
      <c r="H76" s="1872" t="s">
        <v>1281</v>
      </c>
      <c r="I76" s="1937">
        <v>1722</v>
      </c>
      <c r="J76" s="1937">
        <v>1818</v>
      </c>
      <c r="K76" s="1933" t="s">
        <v>2055</v>
      </c>
      <c r="L76" s="1919" t="s">
        <v>2046</v>
      </c>
      <c r="M76" s="1933" t="s">
        <v>3904</v>
      </c>
      <c r="N76" s="1933" t="s">
        <v>3904</v>
      </c>
      <c r="O76" s="1933" t="s">
        <v>2796</v>
      </c>
      <c r="P76" s="1933" t="s">
        <v>2796</v>
      </c>
      <c r="Q76" s="1933" t="s">
        <v>2796</v>
      </c>
      <c r="R76" s="1933" t="s">
        <v>2796</v>
      </c>
      <c r="S76" s="3401" t="s">
        <v>198</v>
      </c>
      <c r="T76" s="4" t="s">
        <v>2329</v>
      </c>
      <c r="U76" s="4" t="s">
        <v>2329</v>
      </c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  <c r="GN76" s="98"/>
      <c r="GO76" s="98"/>
      <c r="GP76" s="98"/>
    </row>
    <row r="77" spans="1:256" ht="30" customHeight="1" x14ac:dyDescent="0.2">
      <c r="A77" s="3389" t="s">
        <v>1981</v>
      </c>
      <c r="B77" s="1808">
        <v>2123</v>
      </c>
      <c r="C77" s="2332" t="s">
        <v>27</v>
      </c>
      <c r="D77" s="1810" t="s">
        <v>186</v>
      </c>
      <c r="E77" s="2511"/>
      <c r="F77" s="1891">
        <v>44313</v>
      </c>
      <c r="G77" s="3460">
        <f t="shared" ca="1" si="4"/>
        <v>28</v>
      </c>
      <c r="H77" s="1872" t="s">
        <v>1281</v>
      </c>
      <c r="I77" s="1919" t="s">
        <v>849</v>
      </c>
      <c r="J77" s="1919" t="s">
        <v>3245</v>
      </c>
      <c r="K77" s="1933" t="s">
        <v>2055</v>
      </c>
      <c r="L77" s="1919" t="s">
        <v>2046</v>
      </c>
      <c r="M77" s="1933" t="s">
        <v>3904</v>
      </c>
      <c r="N77" s="1933" t="s">
        <v>3904</v>
      </c>
      <c r="O77" s="1933" t="s">
        <v>2796</v>
      </c>
      <c r="P77" s="1933" t="s">
        <v>2796</v>
      </c>
      <c r="Q77" s="1933" t="s">
        <v>2796</v>
      </c>
      <c r="R77" s="1933" t="s">
        <v>2796</v>
      </c>
      <c r="S77" s="3401" t="s">
        <v>198</v>
      </c>
      <c r="T77" s="4" t="s">
        <v>2329</v>
      </c>
      <c r="U77" s="3558" t="s">
        <v>2329</v>
      </c>
      <c r="DE77" s="98"/>
      <c r="DF77" s="98"/>
      <c r="DG77" s="98"/>
      <c r="DH77" s="98"/>
      <c r="DI77" s="98"/>
      <c r="DJ77" s="98"/>
      <c r="DK77" s="98"/>
      <c r="DL77" s="98"/>
      <c r="DM77" s="98"/>
      <c r="DN77" s="98"/>
      <c r="DO77" s="98"/>
      <c r="DP77" s="98"/>
      <c r="DQ77" s="98"/>
      <c r="DR77" s="98"/>
      <c r="DS77" s="98"/>
      <c r="DT77" s="98"/>
      <c r="DU77" s="98"/>
      <c r="DV77" s="98"/>
      <c r="DW77" s="98"/>
      <c r="DX77" s="98"/>
      <c r="DY77" s="98"/>
      <c r="DZ77" s="98"/>
      <c r="EA77" s="98"/>
      <c r="EB77" s="98"/>
      <c r="EC77" s="98"/>
      <c r="ED77" s="98"/>
      <c r="EE77" s="98"/>
      <c r="EF77" s="98"/>
      <c r="EG77" s="98"/>
      <c r="EH77" s="98"/>
      <c r="EI77" s="98"/>
      <c r="EJ77" s="98"/>
      <c r="EK77" s="98"/>
      <c r="EL77" s="98"/>
      <c r="EM77" s="98"/>
      <c r="EN77" s="98"/>
      <c r="EO77" s="98"/>
      <c r="EP77" s="98"/>
      <c r="EQ77" s="98"/>
      <c r="ER77" s="98"/>
      <c r="ES77" s="98"/>
      <c r="ET77" s="98"/>
      <c r="EU77" s="98"/>
      <c r="EV77" s="98"/>
      <c r="EW77" s="98"/>
      <c r="EX77" s="98"/>
      <c r="EY77" s="98"/>
      <c r="EZ77" s="98"/>
      <c r="FA77" s="98"/>
      <c r="FB77" s="98"/>
      <c r="FC77" s="98"/>
      <c r="FD77" s="98"/>
      <c r="FE77" s="98"/>
      <c r="FF77" s="98"/>
      <c r="FG77" s="98"/>
      <c r="FH77" s="98"/>
      <c r="FI77" s="98"/>
      <c r="FJ77" s="98"/>
      <c r="FK77" s="98"/>
      <c r="FL77" s="98"/>
      <c r="FM77" s="98"/>
      <c r="FN77" s="98"/>
      <c r="FO77" s="98"/>
      <c r="FP77" s="98"/>
      <c r="FQ77" s="98"/>
      <c r="FR77" s="98"/>
      <c r="FS77" s="98"/>
      <c r="FT77" s="98"/>
      <c r="FU77" s="98"/>
      <c r="FV77" s="98"/>
      <c r="FW77" s="98"/>
      <c r="FX77" s="98"/>
      <c r="FY77" s="98"/>
      <c r="FZ77" s="98"/>
      <c r="GA77" s="98"/>
      <c r="GB77" s="98"/>
      <c r="GC77" s="98"/>
      <c r="GD77" s="98"/>
      <c r="GE77" s="98"/>
      <c r="GF77" s="98"/>
      <c r="GG77" s="98"/>
      <c r="GH77" s="98"/>
      <c r="GI77" s="98"/>
      <c r="GJ77" s="98"/>
      <c r="GK77" s="98"/>
      <c r="GL77" s="98"/>
      <c r="GM77" s="98"/>
      <c r="GN77" s="98"/>
      <c r="GO77" s="98"/>
      <c r="GP77" s="98"/>
      <c r="GQ77" s="98"/>
      <c r="GR77" s="98"/>
      <c r="GS77" s="98"/>
      <c r="GT77" s="98"/>
      <c r="GU77" s="98"/>
      <c r="GV77" s="98"/>
      <c r="GW77" s="98"/>
      <c r="GX77" s="98"/>
      <c r="GY77" s="98"/>
      <c r="GZ77" s="98"/>
      <c r="HA77" s="98"/>
      <c r="HB77" s="98"/>
      <c r="HC77" s="98"/>
      <c r="HD77" s="98"/>
      <c r="HE77" s="98"/>
      <c r="HF77" s="98"/>
      <c r="HG77" s="98"/>
      <c r="HH77" s="98"/>
      <c r="HI77" s="98"/>
      <c r="HJ77" s="98"/>
      <c r="HK77" s="98"/>
      <c r="HL77" s="98"/>
      <c r="HM77" s="98"/>
      <c r="HN77" s="98"/>
      <c r="HO77" s="98"/>
      <c r="HP77" s="98"/>
      <c r="HQ77" s="98"/>
      <c r="HR77" s="98"/>
      <c r="HS77" s="98"/>
      <c r="HT77" s="98"/>
      <c r="HU77" s="98"/>
      <c r="HV77" s="98"/>
      <c r="HW77" s="98"/>
      <c r="HX77" s="98"/>
      <c r="HY77" s="98"/>
      <c r="HZ77" s="98"/>
      <c r="IA77" s="98"/>
      <c r="IB77" s="98"/>
      <c r="IC77" s="98"/>
      <c r="ID77" s="98"/>
      <c r="IE77" s="98"/>
      <c r="IF77" s="98"/>
      <c r="IG77" s="98"/>
      <c r="IH77" s="98"/>
      <c r="II77" s="98"/>
      <c r="IJ77" s="98"/>
      <c r="IK77" s="98"/>
      <c r="IL77" s="98"/>
      <c r="IM77" s="98"/>
      <c r="IN77" s="98"/>
      <c r="IO77" s="98"/>
      <c r="IP77" s="98"/>
      <c r="IQ77" s="98"/>
      <c r="IR77" s="98"/>
      <c r="IS77" s="98"/>
      <c r="IT77" s="98"/>
      <c r="IU77" s="98"/>
      <c r="IV77" s="98"/>
    </row>
    <row r="78" spans="1:256" ht="30" customHeight="1" x14ac:dyDescent="0.2">
      <c r="A78" s="3389" t="s">
        <v>1982</v>
      </c>
      <c r="B78" s="1808">
        <v>2119</v>
      </c>
      <c r="C78" s="1872" t="s">
        <v>3273</v>
      </c>
      <c r="D78" s="1810" t="s">
        <v>186</v>
      </c>
      <c r="E78" s="2511"/>
      <c r="F78" s="1891">
        <v>44308</v>
      </c>
      <c r="G78" s="3459">
        <f t="shared" ca="1" si="4"/>
        <v>28</v>
      </c>
      <c r="H78" s="1872" t="s">
        <v>1281</v>
      </c>
      <c r="I78" s="1919" t="s">
        <v>3007</v>
      </c>
      <c r="J78" s="1919" t="s">
        <v>1149</v>
      </c>
      <c r="K78" s="1933" t="s">
        <v>2055</v>
      </c>
      <c r="L78" s="1919" t="s">
        <v>2046</v>
      </c>
      <c r="M78" s="1919"/>
      <c r="N78" s="1919"/>
      <c r="O78" s="1933" t="s">
        <v>1842</v>
      </c>
      <c r="P78" s="1933" t="s">
        <v>1842</v>
      </c>
      <c r="Q78" s="1933" t="s">
        <v>2796</v>
      </c>
      <c r="R78" s="1933" t="s">
        <v>2796</v>
      </c>
      <c r="S78" s="3401" t="s">
        <v>198</v>
      </c>
      <c r="T78" s="4" t="s">
        <v>2329</v>
      </c>
      <c r="U78" s="3558" t="s">
        <v>2329</v>
      </c>
      <c r="DF78" s="95"/>
      <c r="DG78" s="95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  <c r="GN78" s="95"/>
      <c r="GO78" s="95"/>
      <c r="GP78" s="95"/>
    </row>
    <row r="79" spans="1:256" ht="30" customHeight="1" x14ac:dyDescent="0.2">
      <c r="A79" s="3389" t="s">
        <v>1983</v>
      </c>
      <c r="B79" s="1808">
        <v>2122</v>
      </c>
      <c r="C79" s="2332" t="s">
        <v>148</v>
      </c>
      <c r="D79" s="1810" t="s">
        <v>186</v>
      </c>
      <c r="E79" s="2511"/>
      <c r="F79" s="1891">
        <v>44311</v>
      </c>
      <c r="G79" s="3459">
        <f t="shared" ca="1" si="4"/>
        <v>28</v>
      </c>
      <c r="H79" s="1880" t="s">
        <v>1281</v>
      </c>
      <c r="I79" s="1937" t="s">
        <v>794</v>
      </c>
      <c r="J79" s="1919" t="s">
        <v>3245</v>
      </c>
      <c r="K79" s="1933" t="s">
        <v>2055</v>
      </c>
      <c r="L79" s="1919" t="s">
        <v>3964</v>
      </c>
      <c r="M79" s="1919"/>
      <c r="N79" s="1919"/>
      <c r="O79" s="1933" t="s">
        <v>1842</v>
      </c>
      <c r="P79" s="1933" t="s">
        <v>1842</v>
      </c>
      <c r="Q79" s="1933" t="s">
        <v>2796</v>
      </c>
      <c r="R79" s="1933" t="s">
        <v>2796</v>
      </c>
      <c r="S79" s="3401" t="s">
        <v>198</v>
      </c>
      <c r="T79" s="4" t="s">
        <v>2329</v>
      </c>
      <c r="U79" s="3558" t="s">
        <v>2329</v>
      </c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98"/>
      <c r="EP79" s="98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98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98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98"/>
      <c r="GD79" s="98"/>
      <c r="GE79" s="98"/>
      <c r="GF79" s="98"/>
      <c r="GG79" s="98"/>
      <c r="GH79" s="98"/>
      <c r="GI79" s="98"/>
      <c r="GJ79" s="98"/>
      <c r="GK79" s="98"/>
      <c r="GL79" s="98"/>
      <c r="GM79" s="98"/>
      <c r="GN79" s="98"/>
      <c r="GO79" s="98"/>
      <c r="GP79" s="98"/>
    </row>
    <row r="80" spans="1:256" ht="30" customHeight="1" x14ac:dyDescent="0.2">
      <c r="A80" s="3389" t="s">
        <v>1984</v>
      </c>
      <c r="B80" s="1808">
        <v>2124</v>
      </c>
      <c r="C80" s="1872" t="s">
        <v>3284</v>
      </c>
      <c r="D80" s="1810" t="s">
        <v>196</v>
      </c>
      <c r="E80" s="2511"/>
      <c r="F80" s="1891">
        <v>44314</v>
      </c>
      <c r="G80" s="3459">
        <f t="shared" ca="1" si="4"/>
        <v>28</v>
      </c>
      <c r="H80" s="1872" t="s">
        <v>1281</v>
      </c>
      <c r="I80" s="1919" t="s">
        <v>3285</v>
      </c>
      <c r="J80" s="1919" t="s">
        <v>3241</v>
      </c>
      <c r="K80" s="1933" t="s">
        <v>2055</v>
      </c>
      <c r="L80" s="1919" t="s">
        <v>3964</v>
      </c>
      <c r="M80" s="1933" t="s">
        <v>3904</v>
      </c>
      <c r="N80" s="1933" t="s">
        <v>3904</v>
      </c>
      <c r="O80" s="1933" t="s">
        <v>2796</v>
      </c>
      <c r="P80" s="1933" t="s">
        <v>2796</v>
      </c>
      <c r="Q80" s="1933" t="s">
        <v>2796</v>
      </c>
      <c r="R80" s="1933" t="s">
        <v>2796</v>
      </c>
      <c r="S80" s="3401" t="s">
        <v>198</v>
      </c>
      <c r="T80" s="4" t="s">
        <v>2329</v>
      </c>
      <c r="U80" s="3558" t="s">
        <v>2329</v>
      </c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F80"/>
      <c r="DG80"/>
      <c r="DH80" s="95"/>
      <c r="DI80" s="95"/>
      <c r="DJ80" s="95"/>
      <c r="DK80" s="95"/>
      <c r="DL80" s="95"/>
      <c r="DM80" s="95"/>
      <c r="DN80" s="95"/>
      <c r="DO80" s="95"/>
      <c r="DP80" s="95"/>
      <c r="DQ80" s="95"/>
      <c r="DR80" s="95"/>
      <c r="DS80" s="95"/>
      <c r="DT80" s="95"/>
      <c r="DU80" s="95"/>
      <c r="DV80" s="95"/>
      <c r="DW80" s="95"/>
      <c r="DX80" s="95"/>
      <c r="DY80" s="95"/>
      <c r="DZ80" s="95"/>
      <c r="EA80" s="95"/>
      <c r="EB80" s="95"/>
      <c r="EC80" s="95"/>
      <c r="ED80" s="95"/>
      <c r="EE80" s="95"/>
      <c r="EF80" s="95"/>
      <c r="EG80" s="95"/>
      <c r="EH80" s="95"/>
      <c r="EI80" s="95"/>
      <c r="EJ80" s="95"/>
      <c r="EK80" s="95"/>
      <c r="EL80" s="95"/>
      <c r="EM80" s="95"/>
      <c r="EN80" s="95"/>
      <c r="EO80" s="95"/>
      <c r="EP80" s="95"/>
      <c r="EQ80" s="95"/>
      <c r="ER80" s="95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95"/>
      <c r="FL80" s="95"/>
      <c r="FM80" s="95"/>
      <c r="FN80" s="95"/>
      <c r="FO80" s="95"/>
      <c r="FP80" s="95"/>
      <c r="FQ80" s="95"/>
      <c r="FR80" s="95"/>
      <c r="FS80" s="95"/>
      <c r="FT80" s="95"/>
      <c r="FU80" s="95"/>
      <c r="FV80" s="95"/>
      <c r="FW80" s="95"/>
      <c r="FX80" s="95"/>
      <c r="FY80" s="95"/>
      <c r="FZ80" s="95"/>
      <c r="GA80" s="95"/>
      <c r="GB80" s="95"/>
      <c r="GC80" s="95"/>
      <c r="GD80" s="95"/>
      <c r="GE80" s="95"/>
      <c r="GF80" s="95"/>
      <c r="GG80" s="95"/>
      <c r="GH80" s="95"/>
      <c r="GI80" s="95"/>
      <c r="GJ80" s="95"/>
      <c r="GK80" s="95"/>
      <c r="GL80" s="95"/>
      <c r="GM80" s="95"/>
      <c r="GN80" s="98"/>
      <c r="GO80" s="98"/>
      <c r="GP80" s="98"/>
      <c r="GQ80" s="98"/>
      <c r="GR80" s="98"/>
      <c r="GS80" s="98"/>
      <c r="GT80" s="98"/>
      <c r="GU80" s="98"/>
      <c r="GV80" s="98"/>
      <c r="GW80" s="98"/>
      <c r="GX80" s="98"/>
      <c r="GY80" s="98"/>
      <c r="GZ80" s="98"/>
      <c r="HA80" s="98"/>
      <c r="HB80" s="98"/>
      <c r="HC80" s="98"/>
      <c r="HD80" s="98"/>
      <c r="HE80" s="98"/>
      <c r="HF80" s="98"/>
      <c r="HG80" s="98"/>
      <c r="HH80" s="98"/>
      <c r="HI80" s="98"/>
      <c r="HJ80" s="98"/>
      <c r="HK80" s="98"/>
      <c r="HL80" s="98"/>
      <c r="HM80" s="98"/>
      <c r="HN80" s="98"/>
      <c r="HO80" s="98"/>
      <c r="HP80" s="98"/>
      <c r="HQ80" s="98"/>
      <c r="HR80" s="98"/>
      <c r="HS80" s="98"/>
      <c r="HT80" s="98"/>
      <c r="HU80" s="98"/>
      <c r="HV80" s="98"/>
      <c r="HW80" s="98"/>
      <c r="HX80" s="98"/>
      <c r="HY80" s="98"/>
      <c r="HZ80" s="98"/>
      <c r="IA80" s="98"/>
      <c r="IB80" s="98"/>
      <c r="IC80" s="98"/>
      <c r="ID80" s="98"/>
      <c r="IE80" s="98"/>
      <c r="IF80" s="98"/>
      <c r="IG80" s="98"/>
      <c r="IH80" s="98"/>
      <c r="II80" s="98"/>
      <c r="IJ80" s="98"/>
      <c r="IK80" s="98"/>
      <c r="IL80" s="98"/>
      <c r="IM80" s="98"/>
      <c r="IN80" s="98"/>
      <c r="IO80" s="98"/>
      <c r="IP80" s="98"/>
      <c r="IQ80" s="98"/>
      <c r="IR80" s="98"/>
      <c r="IS80" s="98"/>
      <c r="IT80" s="98"/>
      <c r="IU80" s="98"/>
      <c r="IV80" s="98"/>
    </row>
    <row r="81" spans="1:256" ht="30" customHeight="1" x14ac:dyDescent="0.2">
      <c r="A81" s="3389" t="s">
        <v>1985</v>
      </c>
      <c r="B81" s="1808">
        <v>2107</v>
      </c>
      <c r="C81" s="1872" t="s">
        <v>3247</v>
      </c>
      <c r="D81" s="1810" t="s">
        <v>196</v>
      </c>
      <c r="E81" s="2511"/>
      <c r="F81" s="1891">
        <v>44298</v>
      </c>
      <c r="G81" s="2034">
        <f t="shared" ca="1" si="4"/>
        <v>28</v>
      </c>
      <c r="H81" s="1872" t="s">
        <v>1281</v>
      </c>
      <c r="I81" s="1937">
        <v>1501</v>
      </c>
      <c r="J81" s="1919" t="s">
        <v>3243</v>
      </c>
      <c r="K81" s="1933" t="s">
        <v>2055</v>
      </c>
      <c r="L81" s="1919" t="s">
        <v>3964</v>
      </c>
      <c r="M81" s="1919"/>
      <c r="N81" s="1919"/>
      <c r="O81" s="1933" t="s">
        <v>1842</v>
      </c>
      <c r="P81" s="1933" t="s">
        <v>1842</v>
      </c>
      <c r="Q81" s="1933" t="s">
        <v>2796</v>
      </c>
      <c r="R81" s="1933" t="s">
        <v>2796</v>
      </c>
      <c r="S81" s="3401" t="s">
        <v>198</v>
      </c>
      <c r="T81" s="4" t="s">
        <v>2329</v>
      </c>
      <c r="U81" s="3558" t="s">
        <v>2329</v>
      </c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8"/>
      <c r="GN81" s="98"/>
      <c r="GO81" s="98"/>
      <c r="GP81" s="98"/>
    </row>
    <row r="82" spans="1:256" s="102" customFormat="1" ht="30" customHeight="1" x14ac:dyDescent="0.2">
      <c r="A82" s="3389" t="s">
        <v>1986</v>
      </c>
      <c r="B82" s="1808">
        <v>2104</v>
      </c>
      <c r="C82" s="2332" t="s">
        <v>3240</v>
      </c>
      <c r="D82" s="1810" t="s">
        <v>196</v>
      </c>
      <c r="E82" s="2511"/>
      <c r="F82" s="1891">
        <v>44293</v>
      </c>
      <c r="G82" s="2034">
        <f t="shared" ca="1" si="4"/>
        <v>28</v>
      </c>
      <c r="H82" s="1872" t="s">
        <v>1281</v>
      </c>
      <c r="I82" s="1937">
        <v>1813</v>
      </c>
      <c r="J82" s="1919" t="s">
        <v>3241</v>
      </c>
      <c r="K82" s="1933" t="s">
        <v>2055</v>
      </c>
      <c r="L82" s="1919" t="s">
        <v>3964</v>
      </c>
      <c r="M82" s="1933" t="s">
        <v>3904</v>
      </c>
      <c r="N82" s="1933" t="s">
        <v>3904</v>
      </c>
      <c r="O82" s="1933" t="s">
        <v>2796</v>
      </c>
      <c r="P82" s="1933" t="s">
        <v>2796</v>
      </c>
      <c r="Q82" s="1933" t="s">
        <v>2796</v>
      </c>
      <c r="R82" s="1933" t="s">
        <v>2796</v>
      </c>
      <c r="S82" s="3401" t="s">
        <v>198</v>
      </c>
      <c r="T82" s="4" t="s">
        <v>2329</v>
      </c>
      <c r="U82" s="4" t="s">
        <v>2329</v>
      </c>
      <c r="DH82" s="3392"/>
      <c r="DI82" s="3392"/>
      <c r="DJ82" s="3392"/>
      <c r="DK82" s="3392"/>
      <c r="DL82" s="3392"/>
      <c r="DM82" s="3392"/>
      <c r="DN82" s="3392"/>
      <c r="DO82" s="3392"/>
      <c r="DP82" s="3392"/>
      <c r="DQ82" s="3392"/>
      <c r="DR82" s="3392"/>
      <c r="DS82" s="3392"/>
      <c r="DT82" s="3392"/>
      <c r="DU82" s="3392"/>
      <c r="DV82" s="3392"/>
      <c r="DW82" s="3392"/>
      <c r="DX82" s="3392"/>
      <c r="DY82" s="3392"/>
      <c r="DZ82" s="3392"/>
      <c r="EA82" s="3392"/>
      <c r="EB82" s="3392"/>
      <c r="EC82" s="3392"/>
      <c r="ED82" s="3392"/>
      <c r="EE82" s="3392"/>
      <c r="EF82" s="3392"/>
      <c r="EG82" s="3392"/>
      <c r="EH82" s="3392"/>
      <c r="EI82" s="3392"/>
      <c r="EJ82" s="3392"/>
      <c r="EK82" s="3392"/>
      <c r="EL82" s="3392"/>
      <c r="EM82" s="3392"/>
      <c r="EN82" s="3392"/>
      <c r="EO82" s="3392"/>
      <c r="EP82" s="3392"/>
      <c r="EQ82" s="3392"/>
      <c r="ER82" s="3392"/>
      <c r="ES82" s="3392"/>
      <c r="ET82" s="3392"/>
      <c r="EU82" s="3392"/>
      <c r="EV82" s="3392"/>
      <c r="EW82" s="3392"/>
      <c r="EX82" s="3392"/>
      <c r="EY82" s="3392"/>
      <c r="EZ82" s="3392"/>
      <c r="FA82" s="3392"/>
      <c r="FB82" s="3392"/>
      <c r="FC82" s="3392"/>
      <c r="FD82" s="3392"/>
      <c r="FE82" s="3392"/>
      <c r="FF82" s="3392"/>
      <c r="FG82" s="3392"/>
      <c r="FH82" s="3392"/>
      <c r="FI82" s="3392"/>
      <c r="FJ82" s="3392"/>
      <c r="FK82" s="3392"/>
      <c r="FL82" s="3392"/>
      <c r="FM82" s="3392"/>
      <c r="FN82" s="3392"/>
      <c r="FO82" s="3392"/>
      <c r="FP82" s="3392"/>
      <c r="FQ82" s="3392"/>
      <c r="FR82" s="3392"/>
      <c r="FS82" s="3392"/>
      <c r="FT82" s="3392"/>
      <c r="FU82" s="3392"/>
      <c r="FV82" s="3392"/>
      <c r="FW82" s="3392"/>
      <c r="FX82" s="3392"/>
      <c r="FY82" s="3392"/>
      <c r="FZ82" s="3392"/>
      <c r="GA82" s="3392"/>
      <c r="GB82" s="3392"/>
      <c r="GC82" s="3392"/>
      <c r="GD82" s="3392"/>
      <c r="GE82" s="3392"/>
      <c r="GF82" s="3392"/>
      <c r="GG82" s="3392"/>
      <c r="GH82" s="3392"/>
      <c r="GI82" s="3392"/>
      <c r="GJ82" s="3392"/>
      <c r="GK82" s="3392"/>
      <c r="GL82" s="3392"/>
      <c r="GM82" s="3392"/>
      <c r="GQ82" s="48"/>
      <c r="GR82" s="48"/>
      <c r="GS82" s="48"/>
      <c r="GT82" s="48"/>
      <c r="GU82" s="48"/>
      <c r="GV82" s="48"/>
      <c r="GW82" s="48"/>
      <c r="GX82" s="48"/>
      <c r="GY82" s="48"/>
      <c r="GZ82" s="48"/>
      <c r="HA82" s="48"/>
      <c r="HB82" s="48"/>
      <c r="HC82" s="48"/>
      <c r="HD82" s="48"/>
      <c r="HE82" s="48"/>
      <c r="HF82" s="48"/>
      <c r="HG82" s="48"/>
      <c r="HH82" s="48"/>
      <c r="HI82" s="48"/>
      <c r="HJ82" s="48"/>
      <c r="HK82" s="48"/>
      <c r="HL82" s="48"/>
      <c r="HM82" s="48"/>
      <c r="HN82" s="48"/>
      <c r="HO82" s="48"/>
      <c r="HP82" s="48"/>
      <c r="HQ82" s="48"/>
      <c r="HR82" s="48"/>
      <c r="HS82" s="48"/>
      <c r="HT82" s="48"/>
      <c r="HU82" s="48"/>
      <c r="HV82" s="48"/>
      <c r="HW82" s="48"/>
      <c r="HX82" s="48"/>
      <c r="HY82" s="48"/>
      <c r="HZ82" s="48"/>
      <c r="IA82" s="48"/>
      <c r="IB82" s="48"/>
      <c r="IC82" s="48"/>
      <c r="ID82" s="48"/>
      <c r="IE82" s="48"/>
      <c r="IF82" s="48"/>
      <c r="IG82" s="48"/>
      <c r="IH82" s="48"/>
      <c r="II82" s="48"/>
      <c r="IJ82" s="48"/>
      <c r="IK82" s="48"/>
      <c r="IL82" s="48"/>
      <c r="IM82" s="48"/>
      <c r="IN82" s="48"/>
      <c r="IO82" s="48"/>
      <c r="IP82" s="48"/>
      <c r="IQ82" s="48"/>
      <c r="IR82" s="48"/>
      <c r="IS82" s="48"/>
      <c r="IT82" s="48"/>
      <c r="IU82" s="48"/>
      <c r="IV82" s="48"/>
    </row>
    <row r="83" spans="1:256" s="102" customFormat="1" ht="30" customHeight="1" x14ac:dyDescent="0.2">
      <c r="A83" s="3389" t="s">
        <v>1987</v>
      </c>
      <c r="B83" s="1808">
        <v>2126</v>
      </c>
      <c r="C83" s="1872" t="s">
        <v>148</v>
      </c>
      <c r="D83" s="1810" t="s">
        <v>186</v>
      </c>
      <c r="E83" s="2511"/>
      <c r="F83" s="1891">
        <v>44316</v>
      </c>
      <c r="G83" s="2034">
        <f t="shared" ca="1" si="4"/>
        <v>28</v>
      </c>
      <c r="H83" s="1872" t="s">
        <v>1281</v>
      </c>
      <c r="I83" s="1919" t="s">
        <v>3295</v>
      </c>
      <c r="J83" s="1919" t="s">
        <v>3243</v>
      </c>
      <c r="K83" s="1933" t="s">
        <v>2055</v>
      </c>
      <c r="L83" s="1919" t="s">
        <v>3964</v>
      </c>
      <c r="M83" s="1933" t="s">
        <v>3904</v>
      </c>
      <c r="N83" s="1933" t="s">
        <v>3904</v>
      </c>
      <c r="O83" s="1933" t="s">
        <v>2796</v>
      </c>
      <c r="P83" s="1933" t="s">
        <v>2796</v>
      </c>
      <c r="Q83" s="1933" t="s">
        <v>2796</v>
      </c>
      <c r="R83" s="1933" t="s">
        <v>2796</v>
      </c>
      <c r="S83" s="3401" t="s">
        <v>198</v>
      </c>
      <c r="T83" s="4" t="s">
        <v>2329</v>
      </c>
      <c r="U83" s="4" t="s">
        <v>2329</v>
      </c>
      <c r="DE83" s="129"/>
      <c r="DF83" s="48"/>
      <c r="DG83" s="48"/>
      <c r="DH83" s="3430"/>
      <c r="DI83" s="3430"/>
      <c r="DJ83" s="3430"/>
      <c r="DK83" s="3430"/>
      <c r="DL83" s="3430"/>
      <c r="DM83" s="3430"/>
      <c r="DN83" s="3430"/>
      <c r="DO83" s="3430"/>
      <c r="DP83" s="3430"/>
      <c r="DQ83" s="3430"/>
      <c r="DR83" s="3430"/>
      <c r="DS83" s="3430"/>
      <c r="DT83" s="3430"/>
      <c r="DU83" s="3430"/>
      <c r="DV83" s="3430"/>
      <c r="DW83" s="3430"/>
      <c r="DX83" s="3430"/>
      <c r="DY83" s="3430"/>
      <c r="DZ83" s="3430"/>
      <c r="EA83" s="3430"/>
      <c r="EB83" s="3430"/>
      <c r="EC83" s="3430"/>
      <c r="ED83" s="3430"/>
      <c r="EE83" s="3430"/>
      <c r="EF83" s="3430"/>
      <c r="EG83" s="3430"/>
      <c r="EH83" s="3430"/>
      <c r="EI83" s="3430"/>
      <c r="EJ83" s="3430"/>
      <c r="EK83" s="3430"/>
      <c r="EL83" s="3430"/>
      <c r="EM83" s="3430"/>
      <c r="EN83" s="3430"/>
      <c r="EO83" s="3430"/>
      <c r="EP83" s="3430"/>
      <c r="EQ83" s="3430"/>
      <c r="ER83" s="3430"/>
      <c r="ES83" s="3430"/>
      <c r="ET83" s="3430"/>
      <c r="EU83" s="3430"/>
      <c r="EV83" s="3430"/>
      <c r="EW83" s="3430"/>
      <c r="EX83" s="3430"/>
      <c r="EY83" s="3430"/>
      <c r="EZ83" s="3430"/>
      <c r="FA83" s="3430"/>
      <c r="FB83" s="3430"/>
      <c r="FC83" s="3430"/>
      <c r="FD83" s="3430"/>
      <c r="FE83" s="3430"/>
      <c r="FF83" s="3430"/>
      <c r="FG83" s="3430"/>
      <c r="FH83" s="3430"/>
      <c r="FI83" s="3430"/>
      <c r="FJ83" s="3430"/>
      <c r="FK83" s="3430"/>
      <c r="FL83" s="3430"/>
      <c r="FM83" s="3430"/>
      <c r="FN83" s="3430"/>
      <c r="FO83" s="3430"/>
      <c r="FP83" s="3430"/>
      <c r="FQ83" s="3430"/>
      <c r="FR83" s="3430"/>
      <c r="FS83" s="3430"/>
      <c r="FT83" s="3430"/>
      <c r="FU83" s="3430"/>
      <c r="FV83" s="3430"/>
      <c r="FW83" s="3430"/>
      <c r="FX83" s="3430"/>
      <c r="FY83" s="3430"/>
      <c r="FZ83" s="3430"/>
      <c r="GA83" s="3430"/>
      <c r="GB83" s="3430"/>
      <c r="GC83" s="3430"/>
      <c r="GD83" s="3430"/>
      <c r="GE83" s="3430"/>
      <c r="GF83" s="3430"/>
      <c r="GG83" s="3430"/>
      <c r="GH83" s="3430"/>
      <c r="GI83" s="3430"/>
      <c r="GJ83" s="3430"/>
      <c r="GK83" s="3430"/>
      <c r="GL83" s="3430"/>
      <c r="GM83" s="3430"/>
    </row>
    <row r="84" spans="1:256" s="290" customFormat="1" ht="30" customHeight="1" x14ac:dyDescent="0.2">
      <c r="A84" s="3389" t="s">
        <v>1988</v>
      </c>
      <c r="B84" s="2365">
        <v>2120</v>
      </c>
      <c r="C84" s="2370" t="s">
        <v>3745</v>
      </c>
      <c r="D84" s="1994" t="s">
        <v>186</v>
      </c>
      <c r="E84" s="2513"/>
      <c r="F84" s="1891">
        <v>44308</v>
      </c>
      <c r="G84" s="3459">
        <f t="shared" ca="1" si="4"/>
        <v>28</v>
      </c>
      <c r="H84" s="2370" t="s">
        <v>1281</v>
      </c>
      <c r="I84" s="2368" t="s">
        <v>1453</v>
      </c>
      <c r="J84" s="2368" t="s">
        <v>3243</v>
      </c>
      <c r="K84" s="1933" t="s">
        <v>2055</v>
      </c>
      <c r="L84" s="1919" t="s">
        <v>3964</v>
      </c>
      <c r="M84" s="1933" t="s">
        <v>3904</v>
      </c>
      <c r="N84" s="1933" t="s">
        <v>3904</v>
      </c>
      <c r="O84" s="1933" t="s">
        <v>2796</v>
      </c>
      <c r="P84" s="1933" t="s">
        <v>2796</v>
      </c>
      <c r="Q84" s="1933" t="s">
        <v>2796</v>
      </c>
      <c r="R84" s="1933" t="s">
        <v>2796</v>
      </c>
      <c r="S84" s="3401" t="s">
        <v>198</v>
      </c>
      <c r="T84" s="4" t="s">
        <v>2329</v>
      </c>
      <c r="U84" s="4" t="s">
        <v>2329</v>
      </c>
      <c r="V84" s="3487"/>
      <c r="W84" s="3487"/>
      <c r="X84" s="3487"/>
      <c r="Y84" s="3487"/>
      <c r="Z84" s="3487"/>
      <c r="AA84" s="3487"/>
      <c r="AB84" s="3487"/>
      <c r="AC84" s="3487"/>
      <c r="AD84" s="3487"/>
      <c r="AE84" s="3487"/>
      <c r="AF84" s="3487"/>
      <c r="AG84" s="3487"/>
      <c r="AH84" s="3487"/>
      <c r="AI84" s="3487"/>
      <c r="AJ84" s="3487"/>
      <c r="AK84" s="3487"/>
      <c r="AL84" s="3487"/>
      <c r="AM84" s="3487"/>
      <c r="AN84" s="3487"/>
      <c r="AO84" s="3487"/>
      <c r="AP84" s="3487"/>
      <c r="AQ84" s="3487"/>
      <c r="AR84" s="3487"/>
      <c r="AS84" s="3487"/>
      <c r="AT84" s="3487"/>
      <c r="AU84" s="3487"/>
      <c r="AV84" s="3487"/>
      <c r="AW84" s="3487"/>
      <c r="AX84" s="3487"/>
      <c r="AY84" s="3487"/>
      <c r="AZ84" s="3487"/>
      <c r="BA84" s="3487"/>
      <c r="BB84" s="3487"/>
      <c r="BC84" s="3487"/>
      <c r="BD84" s="3487"/>
      <c r="BE84" s="3487"/>
      <c r="BF84" s="3487"/>
      <c r="BG84" s="3487"/>
      <c r="BH84" s="3487"/>
      <c r="BI84" s="3487"/>
      <c r="BJ84" s="3487"/>
      <c r="BK84" s="3487"/>
      <c r="BL84" s="3487"/>
      <c r="BM84" s="3487"/>
      <c r="BN84" s="3487"/>
      <c r="BO84" s="3487"/>
      <c r="BP84" s="3487"/>
      <c r="BQ84" s="3487"/>
      <c r="BR84" s="3487"/>
      <c r="BS84" s="3487"/>
      <c r="BT84" s="3487"/>
      <c r="BU84" s="3487"/>
      <c r="BV84" s="3487"/>
      <c r="BW84" s="3487"/>
      <c r="BX84" s="3487"/>
      <c r="BY84" s="3487"/>
      <c r="BZ84" s="3487"/>
      <c r="CA84" s="3487"/>
      <c r="CB84" s="3487"/>
      <c r="CC84" s="3487"/>
      <c r="CD84" s="3487"/>
      <c r="CE84" s="3487"/>
      <c r="CF84" s="3487"/>
      <c r="CG84" s="3487"/>
      <c r="CH84" s="3487"/>
      <c r="CI84" s="3487"/>
      <c r="CJ84" s="3487"/>
      <c r="CK84" s="3487"/>
      <c r="CL84" s="3487"/>
      <c r="CM84" s="3487"/>
      <c r="CN84" s="3487"/>
      <c r="CO84" s="3487"/>
      <c r="CP84" s="3487"/>
      <c r="CQ84" s="3487"/>
      <c r="CR84" s="3487"/>
      <c r="CS84" s="3487"/>
      <c r="CT84" s="3487"/>
      <c r="CU84" s="3487"/>
      <c r="CV84" s="3487"/>
      <c r="CW84" s="3487"/>
      <c r="CX84" s="3487"/>
      <c r="CY84" s="3487"/>
      <c r="CZ84" s="3487"/>
      <c r="DA84" s="3487"/>
      <c r="DB84" s="3487"/>
      <c r="DC84" s="3487"/>
      <c r="DD84" s="3487"/>
      <c r="DE84" s="3487"/>
      <c r="DF84" s="3487"/>
      <c r="DG84" s="3487"/>
      <c r="DH84" s="3487"/>
      <c r="DI84" s="3487"/>
      <c r="DJ84" s="3487"/>
      <c r="DK84" s="3487"/>
      <c r="DL84" s="3487"/>
      <c r="DM84" s="3487"/>
      <c r="DN84" s="3487"/>
      <c r="DO84" s="3487"/>
      <c r="DP84" s="3487"/>
      <c r="DQ84" s="3487"/>
      <c r="DR84" s="3487"/>
      <c r="DS84" s="3487"/>
      <c r="DT84" s="3487"/>
      <c r="DU84" s="3487"/>
      <c r="DV84" s="3487"/>
      <c r="DW84" s="3487"/>
      <c r="DX84" s="3487"/>
      <c r="DY84" s="3487"/>
      <c r="DZ84" s="3487"/>
      <c r="EA84" s="3487"/>
      <c r="EB84" s="3487"/>
      <c r="EC84" s="3487"/>
      <c r="ED84" s="3487"/>
      <c r="EE84" s="3487"/>
      <c r="EF84" s="3487"/>
      <c r="EG84" s="3487"/>
      <c r="EH84" s="3487"/>
      <c r="EI84" s="3487"/>
      <c r="EJ84" s="3487"/>
      <c r="EK84" s="3487"/>
      <c r="EL84" s="3487"/>
      <c r="EM84" s="3487"/>
      <c r="EN84" s="3487"/>
      <c r="EO84" s="3487"/>
      <c r="EP84" s="3487"/>
      <c r="EQ84" s="3487"/>
      <c r="ER84" s="3487"/>
      <c r="ES84" s="3487"/>
      <c r="ET84" s="3487"/>
      <c r="EU84" s="3487"/>
      <c r="EV84" s="3487"/>
      <c r="EW84" s="3487"/>
      <c r="EX84" s="3487"/>
      <c r="EY84" s="3487"/>
      <c r="EZ84" s="3487"/>
      <c r="FA84" s="3487"/>
      <c r="FB84" s="3487"/>
      <c r="FC84" s="3487"/>
      <c r="FD84" s="3487"/>
      <c r="FE84" s="3487"/>
      <c r="FF84" s="3487"/>
      <c r="FG84" s="3487"/>
      <c r="FH84" s="3487"/>
      <c r="FI84" s="3487"/>
      <c r="FJ84" s="3487"/>
      <c r="FK84" s="3487"/>
      <c r="FL84" s="3487"/>
      <c r="FM84" s="3487"/>
      <c r="FN84" s="3487"/>
      <c r="FO84" s="3487"/>
      <c r="FP84" s="3487"/>
      <c r="FQ84" s="3487"/>
      <c r="FR84" s="3487"/>
      <c r="FS84" s="3487"/>
      <c r="FT84" s="3487"/>
      <c r="FU84" s="3487"/>
      <c r="FV84" s="3487"/>
      <c r="FW84" s="3487"/>
      <c r="FX84" s="3487"/>
      <c r="FY84" s="3487"/>
      <c r="FZ84" s="3487"/>
      <c r="GA84" s="3487"/>
      <c r="GB84" s="3487"/>
      <c r="GC84" s="3487"/>
      <c r="GD84" s="3487"/>
      <c r="GE84" s="3487"/>
      <c r="GF84" s="3487"/>
      <c r="GG84" s="3487"/>
      <c r="GH84" s="3487"/>
      <c r="GI84" s="3487"/>
      <c r="GJ84" s="3487"/>
      <c r="GK84" s="3487"/>
      <c r="GL84" s="3487"/>
      <c r="GM84" s="3487"/>
      <c r="GN84" s="3487"/>
      <c r="GO84" s="3487"/>
      <c r="GP84" s="3487"/>
    </row>
    <row r="85" spans="1:256" ht="30" customHeight="1" x14ac:dyDescent="0.2">
      <c r="A85" s="3389" t="s">
        <v>1989</v>
      </c>
      <c r="B85" s="1808">
        <v>2112</v>
      </c>
      <c r="C85" s="1872" t="s">
        <v>148</v>
      </c>
      <c r="D85" s="1810" t="s">
        <v>315</v>
      </c>
      <c r="E85" s="2511"/>
      <c r="F85" s="1891">
        <v>44304</v>
      </c>
      <c r="G85" s="3459">
        <f t="shared" ca="1" si="4"/>
        <v>28</v>
      </c>
      <c r="H85" s="1872" t="s">
        <v>1281</v>
      </c>
      <c r="I85" s="1919" t="s">
        <v>1810</v>
      </c>
      <c r="J85" s="1937">
        <v>1818</v>
      </c>
      <c r="K85" s="1933" t="s">
        <v>2055</v>
      </c>
      <c r="L85" s="1919" t="s">
        <v>3964</v>
      </c>
      <c r="M85" s="1933" t="s">
        <v>3904</v>
      </c>
      <c r="N85" s="1933" t="s">
        <v>3904</v>
      </c>
      <c r="O85" s="1933" t="s">
        <v>2796</v>
      </c>
      <c r="P85" s="1933" t="s">
        <v>2796</v>
      </c>
      <c r="Q85" s="1933" t="s">
        <v>2796</v>
      </c>
      <c r="R85" s="1933" t="s">
        <v>2796</v>
      </c>
      <c r="S85" s="3401" t="s">
        <v>3682</v>
      </c>
      <c r="T85" s="4" t="s">
        <v>2329</v>
      </c>
      <c r="U85" s="3558" t="s">
        <v>2329</v>
      </c>
      <c r="DE85" s="98"/>
      <c r="DF85" s="98"/>
      <c r="DG85" s="98"/>
      <c r="DH85" s="98"/>
      <c r="DI85" s="98"/>
      <c r="DJ85" s="98"/>
      <c r="DK85" s="98"/>
      <c r="DL85" s="98"/>
      <c r="DM85" s="98"/>
      <c r="DN85" s="98"/>
      <c r="DO85" s="98"/>
      <c r="DP85" s="98"/>
      <c r="DQ85" s="98"/>
      <c r="DR85" s="98"/>
      <c r="DS85" s="98"/>
      <c r="DT85" s="98"/>
      <c r="DU85" s="98"/>
      <c r="DV85" s="98"/>
      <c r="DW85" s="98"/>
      <c r="DX85" s="98"/>
      <c r="DY85" s="98"/>
      <c r="DZ85" s="98"/>
      <c r="EA85" s="98"/>
      <c r="EB85" s="98"/>
      <c r="EC85" s="98"/>
      <c r="ED85" s="98"/>
      <c r="EE85" s="98"/>
      <c r="EF85" s="98"/>
      <c r="EG85" s="98"/>
      <c r="EH85" s="98"/>
      <c r="EI85" s="98"/>
      <c r="EJ85" s="98"/>
      <c r="EK85" s="98"/>
      <c r="EL85" s="98"/>
      <c r="EM85" s="98"/>
      <c r="EN85" s="98"/>
      <c r="EO85" s="98"/>
      <c r="EP85" s="98"/>
      <c r="EQ85" s="98"/>
      <c r="ER85" s="98"/>
      <c r="ES85" s="98"/>
      <c r="ET85" s="98"/>
      <c r="EU85" s="98"/>
      <c r="EV85" s="98"/>
      <c r="EW85" s="98"/>
      <c r="EX85" s="98"/>
      <c r="EY85" s="98"/>
      <c r="EZ85" s="98"/>
      <c r="FA85" s="98"/>
      <c r="FB85" s="98"/>
      <c r="FC85" s="98"/>
      <c r="FD85" s="98"/>
      <c r="FE85" s="98"/>
      <c r="FF85" s="98"/>
      <c r="FG85" s="98"/>
      <c r="FH85" s="98"/>
      <c r="FI85" s="98"/>
      <c r="FJ85" s="98"/>
      <c r="FK85" s="98"/>
      <c r="FL85" s="98"/>
      <c r="FM85" s="98"/>
      <c r="FN85" s="98"/>
      <c r="FO85" s="98"/>
      <c r="FP85" s="98"/>
      <c r="FQ85" s="98"/>
      <c r="FR85" s="98"/>
      <c r="FS85" s="98"/>
      <c r="FT85" s="98"/>
      <c r="FU85" s="98"/>
      <c r="FV85" s="98"/>
      <c r="FW85" s="98"/>
      <c r="FX85" s="98"/>
      <c r="FY85" s="98"/>
      <c r="FZ85" s="98"/>
      <c r="GA85" s="98"/>
      <c r="GB85" s="98"/>
      <c r="GC85" s="98"/>
      <c r="GD85" s="98"/>
      <c r="GE85" s="98"/>
      <c r="GF85" s="98"/>
      <c r="GG85" s="98"/>
      <c r="GH85" s="98"/>
      <c r="GI85" s="98"/>
      <c r="GJ85" s="98"/>
      <c r="GK85" s="98"/>
      <c r="GL85" s="98"/>
      <c r="GM85" s="98"/>
      <c r="GN85" s="98"/>
      <c r="GO85" s="98"/>
      <c r="GP85" s="98"/>
    </row>
    <row r="86" spans="1:256" ht="30" customHeight="1" x14ac:dyDescent="0.2">
      <c r="A86" s="3389" t="s">
        <v>1990</v>
      </c>
      <c r="B86" s="1808">
        <v>2117</v>
      </c>
      <c r="C86" s="2332" t="s">
        <v>148</v>
      </c>
      <c r="D86" s="1810" t="s">
        <v>186</v>
      </c>
      <c r="E86" s="2511" t="s">
        <v>3576</v>
      </c>
      <c r="F86" s="1891">
        <v>44305</v>
      </c>
      <c r="G86" s="3460">
        <f t="shared" ca="1" si="4"/>
        <v>28</v>
      </c>
      <c r="H86" s="1872" t="s">
        <v>1281</v>
      </c>
      <c r="I86" s="1919" t="s">
        <v>3575</v>
      </c>
      <c r="J86" s="1919" t="s">
        <v>3245</v>
      </c>
      <c r="K86" s="1933" t="s">
        <v>2055</v>
      </c>
      <c r="L86" s="1919" t="s">
        <v>3964</v>
      </c>
      <c r="M86" s="1933" t="s">
        <v>3904</v>
      </c>
      <c r="N86" s="1933" t="s">
        <v>3904</v>
      </c>
      <c r="O86" s="1933" t="s">
        <v>2796</v>
      </c>
      <c r="P86" s="1933" t="s">
        <v>2796</v>
      </c>
      <c r="Q86" s="1933" t="s">
        <v>2796</v>
      </c>
      <c r="R86" s="1933" t="s">
        <v>2796</v>
      </c>
      <c r="S86" s="3401" t="s">
        <v>198</v>
      </c>
      <c r="T86" s="4" t="s">
        <v>2329</v>
      </c>
      <c r="U86" s="3558" t="s">
        <v>2329</v>
      </c>
      <c r="DE86" s="98"/>
      <c r="DF86" s="98"/>
      <c r="DG86" s="98"/>
      <c r="DH86" s="98"/>
      <c r="DI86" s="98"/>
      <c r="DJ86" s="98"/>
      <c r="DK86" s="98"/>
      <c r="DL86" s="98"/>
      <c r="DM86" s="98"/>
      <c r="DN86" s="98"/>
      <c r="DO86" s="98"/>
      <c r="DP86" s="98"/>
      <c r="DQ86" s="98"/>
      <c r="DR86" s="98"/>
      <c r="DS86" s="98"/>
      <c r="DT86" s="98"/>
      <c r="DU86" s="98"/>
      <c r="DV86" s="98"/>
      <c r="DW86" s="98"/>
      <c r="DX86" s="98"/>
      <c r="DY86" s="98"/>
      <c r="DZ86" s="98"/>
      <c r="EA86" s="98"/>
      <c r="EB86" s="98"/>
      <c r="EC86" s="98"/>
      <c r="ED86" s="98"/>
      <c r="EE86" s="98"/>
      <c r="EF86" s="98"/>
      <c r="EG86" s="98"/>
      <c r="EH86" s="98"/>
      <c r="EI86" s="98"/>
      <c r="EJ86" s="98"/>
      <c r="EK86" s="98"/>
      <c r="EL86" s="98"/>
      <c r="EM86" s="98"/>
      <c r="EN86" s="98"/>
      <c r="EO86" s="98"/>
      <c r="EP86" s="98"/>
      <c r="EQ86" s="98"/>
      <c r="ER86" s="98"/>
      <c r="ES86" s="98"/>
      <c r="ET86" s="98"/>
      <c r="EU86" s="98"/>
      <c r="EV86" s="98"/>
      <c r="EW86" s="98"/>
      <c r="EX86" s="98"/>
      <c r="EY86" s="98"/>
      <c r="EZ86" s="98"/>
      <c r="FA86" s="98"/>
      <c r="FB86" s="98"/>
      <c r="FC86" s="98"/>
      <c r="FD86" s="98"/>
      <c r="FE86" s="98"/>
      <c r="FF86" s="98"/>
      <c r="FG86" s="98"/>
      <c r="FH86" s="98"/>
      <c r="FI86" s="98"/>
      <c r="FJ86" s="98"/>
      <c r="FK86" s="98"/>
      <c r="FL86" s="98"/>
      <c r="FM86" s="98"/>
      <c r="FN86" s="98"/>
      <c r="FO86" s="98"/>
      <c r="FP86" s="98"/>
      <c r="FQ86" s="98"/>
      <c r="FR86" s="98"/>
      <c r="FS86" s="98"/>
      <c r="FT86" s="98"/>
      <c r="FU86" s="98"/>
      <c r="FV86" s="98"/>
      <c r="FW86" s="98"/>
      <c r="FX86" s="98"/>
      <c r="FY86" s="98"/>
      <c r="FZ86" s="98"/>
      <c r="GA86" s="98"/>
      <c r="GB86" s="98"/>
      <c r="GC86" s="98"/>
      <c r="GD86" s="98"/>
      <c r="GE86" s="98"/>
      <c r="GF86" s="98"/>
      <c r="GG86" s="98"/>
      <c r="GH86" s="98"/>
      <c r="GI86" s="98"/>
      <c r="GJ86" s="98"/>
      <c r="GK86" s="98"/>
      <c r="GL86" s="98"/>
      <c r="GM86" s="98"/>
      <c r="GN86" s="98"/>
      <c r="GO86" s="98"/>
      <c r="GP86" s="98"/>
    </row>
    <row r="87" spans="1:256" ht="30" customHeight="1" x14ac:dyDescent="0.2">
      <c r="A87" s="3389" t="s">
        <v>1991</v>
      </c>
      <c r="B87" s="1808">
        <v>2127</v>
      </c>
      <c r="C87" s="1872" t="s">
        <v>148</v>
      </c>
      <c r="D87" s="1810" t="s">
        <v>196</v>
      </c>
      <c r="E87" s="2511"/>
      <c r="F87" s="1891">
        <v>44316</v>
      </c>
      <c r="G87" s="2034">
        <f t="shared" ref="G87:G118" ca="1" si="5">(YEAR(NOW())-YEAR(F87))*12+MONTH(NOW())-MONTH(F87)</f>
        <v>28</v>
      </c>
      <c r="H87" s="1872" t="s">
        <v>1281</v>
      </c>
      <c r="I87" s="1919" t="s">
        <v>3317</v>
      </c>
      <c r="J87" s="1919" t="s">
        <v>3243</v>
      </c>
      <c r="K87" s="1933" t="s">
        <v>2055</v>
      </c>
      <c r="L87" s="1919" t="s">
        <v>3964</v>
      </c>
      <c r="M87" s="1919"/>
      <c r="N87" s="1919"/>
      <c r="O87" s="1933" t="s">
        <v>1842</v>
      </c>
      <c r="P87" s="1933" t="s">
        <v>1842</v>
      </c>
      <c r="Q87" s="1933" t="s">
        <v>2796</v>
      </c>
      <c r="R87" s="1933" t="s">
        <v>2796</v>
      </c>
      <c r="S87" s="3401" t="s">
        <v>198</v>
      </c>
      <c r="T87" s="4" t="s">
        <v>2329</v>
      </c>
      <c r="U87" s="3558" t="s">
        <v>2329</v>
      </c>
      <c r="DE87" s="98"/>
      <c r="DH87" s="98"/>
      <c r="DI87" s="98"/>
      <c r="DJ87" s="98"/>
      <c r="DK87" s="98"/>
      <c r="DL87" s="98"/>
      <c r="DM87" s="98"/>
      <c r="DN87" s="98"/>
      <c r="DO87" s="98"/>
      <c r="DP87" s="98"/>
      <c r="DQ87" s="98"/>
      <c r="DR87" s="98"/>
      <c r="DS87" s="98"/>
      <c r="DT87" s="98"/>
      <c r="DU87" s="98"/>
      <c r="DV87" s="98"/>
      <c r="DW87" s="98"/>
      <c r="DX87" s="98"/>
      <c r="DY87" s="98"/>
      <c r="DZ87" s="98"/>
      <c r="EA87" s="98"/>
      <c r="EB87" s="98"/>
      <c r="EC87" s="98"/>
      <c r="ED87" s="98"/>
      <c r="EE87" s="98"/>
      <c r="EF87" s="98"/>
      <c r="EG87" s="98"/>
      <c r="EH87" s="98"/>
      <c r="EI87" s="98"/>
      <c r="EJ87" s="98"/>
      <c r="EK87" s="98"/>
      <c r="EL87" s="98"/>
      <c r="EM87" s="98"/>
      <c r="EN87" s="98"/>
      <c r="EO87" s="98"/>
      <c r="EP87" s="98"/>
      <c r="EQ87" s="98"/>
      <c r="ER87" s="98"/>
      <c r="ES87" s="98"/>
      <c r="ET87" s="98"/>
      <c r="EU87" s="98"/>
      <c r="EV87" s="98"/>
      <c r="EW87" s="98"/>
      <c r="EX87" s="98"/>
      <c r="EY87" s="98"/>
      <c r="EZ87" s="98"/>
      <c r="FA87" s="98"/>
      <c r="FB87" s="98"/>
      <c r="FC87" s="98"/>
      <c r="FD87" s="98"/>
      <c r="FE87" s="98"/>
      <c r="FF87" s="98"/>
      <c r="FG87" s="98"/>
      <c r="FH87" s="98"/>
      <c r="FI87" s="98"/>
      <c r="FJ87" s="98"/>
      <c r="FK87" s="98"/>
      <c r="FL87" s="98"/>
      <c r="FM87" s="98"/>
      <c r="FN87" s="98"/>
      <c r="FO87" s="98"/>
      <c r="FP87" s="98"/>
      <c r="FQ87" s="98"/>
      <c r="FR87" s="98"/>
      <c r="FS87" s="98"/>
      <c r="FT87" s="98"/>
      <c r="FU87" s="98"/>
      <c r="FV87" s="98"/>
      <c r="FW87" s="98"/>
      <c r="FX87" s="98"/>
      <c r="FY87" s="98"/>
      <c r="FZ87" s="98"/>
      <c r="GA87" s="98"/>
      <c r="GB87" s="98"/>
      <c r="GC87" s="98"/>
      <c r="GD87" s="98"/>
      <c r="GE87" s="98"/>
      <c r="GF87" s="98"/>
      <c r="GG87" s="98"/>
      <c r="GH87" s="98"/>
      <c r="GI87" s="98"/>
      <c r="GJ87" s="98"/>
      <c r="GK87" s="98"/>
      <c r="GL87" s="98"/>
      <c r="GM87" s="98"/>
      <c r="GN87" s="98"/>
      <c r="GO87" s="98"/>
      <c r="GP87" s="98"/>
    </row>
    <row r="88" spans="1:256" s="102" customFormat="1" ht="30" customHeight="1" x14ac:dyDescent="0.2">
      <c r="A88" s="3389" t="s">
        <v>1992</v>
      </c>
      <c r="B88" s="1808">
        <v>2128</v>
      </c>
      <c r="C88" s="1872" t="s">
        <v>3296</v>
      </c>
      <c r="D88" s="1810" t="s">
        <v>196</v>
      </c>
      <c r="E88" s="2511"/>
      <c r="F88" s="1891">
        <v>44316</v>
      </c>
      <c r="G88" s="1815">
        <f t="shared" ca="1" si="5"/>
        <v>28</v>
      </c>
      <c r="H88" s="1872" t="s">
        <v>1281</v>
      </c>
      <c r="I88" s="1919" t="s">
        <v>3297</v>
      </c>
      <c r="J88" s="1919" t="s">
        <v>3241</v>
      </c>
      <c r="K88" s="1933" t="s">
        <v>2055</v>
      </c>
      <c r="L88" s="1919" t="s">
        <v>3964</v>
      </c>
      <c r="M88" s="1933" t="s">
        <v>3904</v>
      </c>
      <c r="N88" s="1933" t="s">
        <v>3904</v>
      </c>
      <c r="O88" s="1933" t="s">
        <v>2796</v>
      </c>
      <c r="P88" s="1933" t="s">
        <v>2796</v>
      </c>
      <c r="Q88" s="1933" t="s">
        <v>2796</v>
      </c>
      <c r="R88" s="1933" t="s">
        <v>2796</v>
      </c>
      <c r="S88" s="3401" t="s">
        <v>198</v>
      </c>
      <c r="T88" s="4" t="s">
        <v>2329</v>
      </c>
      <c r="U88" s="4" t="s">
        <v>2329</v>
      </c>
    </row>
    <row r="89" spans="1:256" ht="30" customHeight="1" x14ac:dyDescent="0.2">
      <c r="A89" s="3389" t="s">
        <v>1993</v>
      </c>
      <c r="B89" s="1808">
        <v>2121</v>
      </c>
      <c r="C89" s="1872" t="s">
        <v>148</v>
      </c>
      <c r="D89" s="1810" t="s">
        <v>186</v>
      </c>
      <c r="E89" s="2511"/>
      <c r="F89" s="1891">
        <v>44311</v>
      </c>
      <c r="G89" s="3459">
        <f t="shared" ca="1" si="5"/>
        <v>28</v>
      </c>
      <c r="H89" s="1872" t="s">
        <v>1281</v>
      </c>
      <c r="I89" s="1919" t="s">
        <v>3283</v>
      </c>
      <c r="J89" s="1919" t="s">
        <v>3241</v>
      </c>
      <c r="K89" s="1933" t="s">
        <v>2055</v>
      </c>
      <c r="L89" s="1919" t="s">
        <v>3964</v>
      </c>
      <c r="M89" s="1933" t="s">
        <v>3904</v>
      </c>
      <c r="N89" s="1933" t="s">
        <v>3904</v>
      </c>
      <c r="O89" s="1933" t="s">
        <v>2796</v>
      </c>
      <c r="P89" s="1933" t="s">
        <v>2796</v>
      </c>
      <c r="Q89" s="1933" t="s">
        <v>2796</v>
      </c>
      <c r="R89" s="1933" t="s">
        <v>2796</v>
      </c>
      <c r="S89" s="3401" t="s">
        <v>198</v>
      </c>
      <c r="T89" s="4" t="s">
        <v>2329</v>
      </c>
      <c r="U89" s="3558" t="s">
        <v>2329</v>
      </c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H89" s="98"/>
      <c r="DI89" s="98"/>
      <c r="DJ89" s="98"/>
      <c r="DK89" s="98"/>
      <c r="DL89" s="98"/>
      <c r="DM89" s="98"/>
      <c r="DN89" s="98"/>
      <c r="DO89" s="98"/>
      <c r="DP89" s="98"/>
      <c r="DQ89" s="98"/>
      <c r="DR89" s="98"/>
      <c r="DS89" s="98"/>
      <c r="DT89" s="98"/>
      <c r="DU89" s="98"/>
      <c r="DV89" s="98"/>
      <c r="DW89" s="98"/>
      <c r="DX89" s="98"/>
      <c r="DY89" s="98"/>
      <c r="DZ89" s="98"/>
      <c r="EA89" s="98"/>
      <c r="EB89" s="98"/>
      <c r="EC89" s="98"/>
      <c r="ED89" s="98"/>
      <c r="EE89" s="98"/>
      <c r="EF89" s="98"/>
      <c r="EG89" s="98"/>
      <c r="EH89" s="98"/>
      <c r="EI89" s="98"/>
      <c r="EJ89" s="98"/>
      <c r="EK89" s="98"/>
      <c r="EL89" s="98"/>
      <c r="EM89" s="98"/>
      <c r="EN89" s="98"/>
      <c r="EO89" s="98"/>
      <c r="EP89" s="98"/>
      <c r="EQ89" s="98"/>
      <c r="ER89" s="98"/>
      <c r="ES89" s="98"/>
      <c r="ET89" s="98"/>
      <c r="EU89" s="98"/>
      <c r="EV89" s="98"/>
      <c r="EW89" s="98"/>
      <c r="EX89" s="98"/>
      <c r="EY89" s="98"/>
      <c r="EZ89" s="98"/>
      <c r="FA89" s="98"/>
      <c r="FB89" s="98"/>
      <c r="FC89" s="98"/>
      <c r="FD89" s="98"/>
      <c r="FE89" s="98"/>
      <c r="FF89" s="98"/>
      <c r="FG89" s="98"/>
      <c r="FH89" s="98"/>
      <c r="FI89" s="98"/>
      <c r="FJ89" s="98"/>
      <c r="FK89" s="98"/>
      <c r="FL89" s="98"/>
      <c r="FM89" s="98"/>
      <c r="FN89" s="98"/>
      <c r="FO89" s="98"/>
      <c r="FP89" s="98"/>
      <c r="FQ89" s="98"/>
      <c r="FR89" s="98"/>
      <c r="FS89" s="98"/>
      <c r="FT89" s="98"/>
      <c r="FU89" s="98"/>
      <c r="FV89" s="98"/>
      <c r="FW89" s="98"/>
      <c r="FX89" s="98"/>
      <c r="FY89" s="98"/>
      <c r="FZ89" s="98"/>
      <c r="GA89" s="98"/>
      <c r="GB89" s="98"/>
      <c r="GC89" s="98"/>
      <c r="GD89" s="98"/>
      <c r="GE89" s="98"/>
      <c r="GF89" s="98"/>
      <c r="GG89" s="98"/>
      <c r="GH89" s="98"/>
      <c r="GI89" s="98"/>
      <c r="GJ89" s="98"/>
      <c r="GK89" s="98"/>
      <c r="GL89" s="98"/>
      <c r="GM89" s="98"/>
      <c r="GN89" s="98"/>
      <c r="GO89" s="98"/>
      <c r="GP89" s="98"/>
      <c r="GQ89" s="98"/>
      <c r="GR89" s="98"/>
      <c r="GS89" s="98"/>
      <c r="GT89" s="98"/>
      <c r="GU89" s="98"/>
      <c r="GV89" s="98"/>
      <c r="GW89" s="98"/>
      <c r="GX89" s="98"/>
      <c r="GY89" s="98"/>
      <c r="GZ89" s="98"/>
      <c r="HA89" s="98"/>
      <c r="HB89" s="98"/>
      <c r="HC89" s="98"/>
      <c r="HD89" s="98"/>
      <c r="HE89" s="98"/>
      <c r="HF89" s="98"/>
      <c r="HG89" s="98"/>
      <c r="HH89" s="98"/>
      <c r="HI89" s="98"/>
      <c r="HJ89" s="98"/>
      <c r="HK89" s="98"/>
      <c r="HL89" s="98"/>
      <c r="HM89" s="98"/>
      <c r="HN89" s="98"/>
      <c r="HO89" s="98"/>
      <c r="HP89" s="98"/>
      <c r="HQ89" s="98"/>
      <c r="HR89" s="98"/>
      <c r="HS89" s="98"/>
      <c r="HT89" s="98"/>
      <c r="HU89" s="98"/>
      <c r="HV89" s="98"/>
      <c r="HW89" s="98"/>
      <c r="HX89" s="98"/>
      <c r="HY89" s="98"/>
      <c r="HZ89" s="98"/>
      <c r="IA89" s="98"/>
      <c r="IB89" s="98"/>
      <c r="IC89" s="98"/>
      <c r="ID89" s="98"/>
      <c r="IE89" s="98"/>
      <c r="IF89" s="98"/>
      <c r="IG89" s="98"/>
      <c r="IH89" s="98"/>
      <c r="II89" s="98"/>
      <c r="IJ89" s="98"/>
      <c r="IK89" s="98"/>
      <c r="IL89" s="98"/>
      <c r="IM89" s="98"/>
      <c r="IN89" s="98"/>
      <c r="IO89" s="98"/>
      <c r="IP89" s="98"/>
      <c r="IQ89" s="98"/>
      <c r="IR89" s="98"/>
      <c r="IS89" s="98"/>
      <c r="IT89" s="98"/>
      <c r="IU89" s="98"/>
      <c r="IV89" s="98"/>
    </row>
    <row r="90" spans="1:256" ht="30" customHeight="1" x14ac:dyDescent="0.2">
      <c r="A90" s="3389" t="s">
        <v>1994</v>
      </c>
      <c r="B90" s="1808">
        <v>2118</v>
      </c>
      <c r="C90" s="2332" t="s">
        <v>148</v>
      </c>
      <c r="D90" s="1810" t="s">
        <v>196</v>
      </c>
      <c r="E90" s="2511"/>
      <c r="F90" s="1891">
        <v>44306</v>
      </c>
      <c r="G90" s="3459">
        <f t="shared" ca="1" si="5"/>
        <v>28</v>
      </c>
      <c r="H90" s="1872" t="s">
        <v>1281</v>
      </c>
      <c r="I90" s="1919" t="s">
        <v>655</v>
      </c>
      <c r="J90" s="1919" t="s">
        <v>3245</v>
      </c>
      <c r="K90" s="1933" t="s">
        <v>2055</v>
      </c>
      <c r="L90" s="1919" t="s">
        <v>3964</v>
      </c>
      <c r="M90" s="1933" t="s">
        <v>3904</v>
      </c>
      <c r="N90" s="1933" t="s">
        <v>3904</v>
      </c>
      <c r="O90" s="1933" t="s">
        <v>2796</v>
      </c>
      <c r="P90" s="1933" t="s">
        <v>2796</v>
      </c>
      <c r="Q90" s="1933" t="s">
        <v>2796</v>
      </c>
      <c r="R90" s="1933" t="s">
        <v>2796</v>
      </c>
      <c r="S90" s="3401" t="s">
        <v>198</v>
      </c>
      <c r="T90" s="4" t="s">
        <v>2329</v>
      </c>
      <c r="U90" s="3558" t="s">
        <v>2329</v>
      </c>
      <c r="DE90" s="98"/>
      <c r="DF90" s="98"/>
      <c r="DG90" s="98"/>
      <c r="DH90" s="98"/>
      <c r="DI90" s="98"/>
      <c r="DJ90" s="98"/>
      <c r="DK90" s="98"/>
      <c r="DL90" s="98"/>
      <c r="DM90" s="98"/>
      <c r="DN90" s="98"/>
      <c r="DO90" s="98"/>
      <c r="DP90" s="98"/>
      <c r="DQ90" s="98"/>
      <c r="DR90" s="98"/>
      <c r="DS90" s="98"/>
      <c r="DT90" s="98"/>
      <c r="DU90" s="98"/>
      <c r="DV90" s="98"/>
      <c r="DW90" s="98"/>
      <c r="DX90" s="98"/>
      <c r="DY90" s="98"/>
      <c r="DZ90" s="98"/>
      <c r="EA90" s="98"/>
      <c r="EB90" s="98"/>
      <c r="EC90" s="98"/>
      <c r="ED90" s="98"/>
      <c r="EE90" s="98"/>
      <c r="EF90" s="98"/>
      <c r="EG90" s="98"/>
      <c r="EH90" s="98"/>
      <c r="EI90" s="98"/>
      <c r="EJ90" s="98"/>
      <c r="EK90" s="98"/>
      <c r="EL90" s="98"/>
      <c r="EM90" s="98"/>
      <c r="EN90" s="98"/>
      <c r="EO90" s="98"/>
      <c r="EP90" s="98"/>
      <c r="EQ90" s="98"/>
      <c r="ER90" s="98"/>
      <c r="ES90" s="98"/>
      <c r="ET90" s="98"/>
      <c r="EU90" s="98"/>
      <c r="EV90" s="98"/>
      <c r="EW90" s="98"/>
      <c r="EX90" s="98"/>
      <c r="EY90" s="98"/>
      <c r="EZ90" s="98"/>
      <c r="FA90" s="98"/>
      <c r="FB90" s="98"/>
      <c r="FC90" s="98"/>
      <c r="FD90" s="98"/>
      <c r="FE90" s="98"/>
      <c r="FF90" s="98"/>
      <c r="FG90" s="98"/>
      <c r="FH90" s="98"/>
      <c r="FI90" s="98"/>
      <c r="FJ90" s="98"/>
      <c r="FK90" s="98"/>
      <c r="FL90" s="98"/>
      <c r="FM90" s="98"/>
      <c r="FN90" s="98"/>
      <c r="FO90" s="98"/>
      <c r="FP90" s="98"/>
      <c r="FQ90" s="98"/>
      <c r="FR90" s="98"/>
      <c r="FS90" s="98"/>
      <c r="FT90" s="98"/>
      <c r="FU90" s="98"/>
      <c r="FV90" s="98"/>
      <c r="FW90" s="98"/>
      <c r="FX90" s="98"/>
      <c r="FY90" s="98"/>
      <c r="FZ90" s="98"/>
      <c r="GA90" s="98"/>
      <c r="GB90" s="98"/>
      <c r="GC90" s="98"/>
      <c r="GD90" s="98"/>
      <c r="GE90" s="98"/>
      <c r="GF90" s="98"/>
      <c r="GG90" s="98"/>
      <c r="GH90" s="98"/>
      <c r="GI90" s="98"/>
      <c r="GJ90" s="98"/>
      <c r="GK90" s="98"/>
      <c r="GL90" s="98"/>
      <c r="GM90" s="98"/>
      <c r="GN90" s="98"/>
      <c r="GO90" s="98"/>
      <c r="GP90" s="98"/>
      <c r="GQ90" s="98"/>
      <c r="GR90" s="98"/>
      <c r="GS90" s="98"/>
      <c r="GT90" s="98"/>
      <c r="GU90" s="98"/>
      <c r="GV90" s="98"/>
      <c r="GW90" s="98"/>
      <c r="GX90" s="98"/>
      <c r="GY90" s="98"/>
      <c r="GZ90" s="98"/>
      <c r="HA90" s="98"/>
      <c r="HB90" s="98"/>
      <c r="HC90" s="98"/>
      <c r="HD90" s="98"/>
      <c r="HE90" s="98"/>
      <c r="HF90" s="98"/>
      <c r="HG90" s="98"/>
      <c r="HH90" s="98"/>
      <c r="HI90" s="98"/>
      <c r="HJ90" s="98"/>
      <c r="HK90" s="98"/>
      <c r="HL90" s="98"/>
      <c r="HM90" s="98"/>
      <c r="HN90" s="98"/>
      <c r="HO90" s="98"/>
      <c r="HP90" s="98"/>
      <c r="HQ90" s="98"/>
      <c r="HR90" s="98"/>
      <c r="HS90" s="98"/>
      <c r="HT90" s="98"/>
      <c r="HU90" s="98"/>
      <c r="HV90" s="98"/>
      <c r="HW90" s="98"/>
      <c r="HX90" s="98"/>
      <c r="HY90" s="98"/>
      <c r="HZ90" s="98"/>
      <c r="IA90" s="98"/>
      <c r="IB90" s="98"/>
      <c r="IC90" s="98"/>
      <c r="ID90" s="98"/>
      <c r="IE90" s="98"/>
      <c r="IF90" s="98"/>
      <c r="IG90" s="98"/>
      <c r="IH90" s="98"/>
      <c r="II90" s="98"/>
      <c r="IJ90" s="98"/>
      <c r="IK90" s="98"/>
      <c r="IL90" s="98"/>
      <c r="IM90" s="98"/>
      <c r="IN90" s="98"/>
      <c r="IO90" s="98"/>
      <c r="IP90" s="98"/>
      <c r="IQ90" s="98"/>
      <c r="IR90" s="98"/>
      <c r="IS90" s="98"/>
      <c r="IT90" s="98"/>
      <c r="IU90" s="98"/>
      <c r="IV90" s="98"/>
    </row>
    <row r="91" spans="1:256" s="98" customFormat="1" ht="30" customHeight="1" x14ac:dyDescent="0.2">
      <c r="A91" s="3389" t="s">
        <v>2091</v>
      </c>
      <c r="B91" s="1808">
        <v>2116</v>
      </c>
      <c r="C91" s="1872" t="s">
        <v>3244</v>
      </c>
      <c r="D91" s="1810" t="s">
        <v>196</v>
      </c>
      <c r="E91" s="2511"/>
      <c r="F91" s="1891">
        <v>44303</v>
      </c>
      <c r="G91" s="1815">
        <f t="shared" ca="1" si="5"/>
        <v>28</v>
      </c>
      <c r="H91" s="1872" t="s">
        <v>1281</v>
      </c>
      <c r="I91" s="1937">
        <v>1725</v>
      </c>
      <c r="J91" s="1919" t="s">
        <v>3243</v>
      </c>
      <c r="K91" s="1933" t="s">
        <v>2055</v>
      </c>
      <c r="L91" s="1919" t="s">
        <v>3964</v>
      </c>
      <c r="M91" s="1933" t="s">
        <v>3904</v>
      </c>
      <c r="N91" s="1933" t="s">
        <v>3904</v>
      </c>
      <c r="O91" s="1933" t="s">
        <v>2796</v>
      </c>
      <c r="P91" s="1933" t="s">
        <v>2796</v>
      </c>
      <c r="Q91" s="1933" t="s">
        <v>2796</v>
      </c>
      <c r="R91" s="1933" t="s">
        <v>2796</v>
      </c>
      <c r="S91" s="3401" t="s">
        <v>198</v>
      </c>
      <c r="T91" s="4" t="s">
        <v>2329</v>
      </c>
      <c r="U91" s="4" t="s">
        <v>2329</v>
      </c>
      <c r="GQ91" s="1456"/>
      <c r="GR91" s="1456"/>
      <c r="GS91" s="1456"/>
      <c r="GT91" s="1456"/>
      <c r="GU91" s="1456"/>
      <c r="GV91" s="1456"/>
      <c r="GW91" s="1456"/>
      <c r="GX91" s="1456"/>
      <c r="GY91" s="1456"/>
      <c r="GZ91" s="1456"/>
      <c r="HA91" s="1456"/>
      <c r="HB91" s="1456"/>
      <c r="HC91" s="1456"/>
      <c r="HD91" s="1456"/>
      <c r="HE91" s="1456"/>
      <c r="HF91" s="1456"/>
      <c r="HG91" s="1456"/>
      <c r="HH91" s="1456"/>
      <c r="HI91" s="1456"/>
      <c r="HJ91" s="1456"/>
      <c r="HK91" s="1456"/>
      <c r="HL91" s="1456"/>
      <c r="HM91" s="1456"/>
      <c r="HN91" s="1456"/>
      <c r="HO91" s="1456"/>
      <c r="HP91" s="1456"/>
      <c r="HQ91" s="1456"/>
      <c r="HR91" s="1456"/>
      <c r="HS91" s="1456"/>
      <c r="HT91" s="1456"/>
      <c r="HU91" s="1456"/>
      <c r="HV91" s="1456"/>
      <c r="HW91" s="1456"/>
      <c r="HX91" s="1456"/>
      <c r="HY91" s="1456"/>
      <c r="HZ91" s="1456"/>
      <c r="IA91" s="1456"/>
      <c r="IB91" s="1456"/>
      <c r="IC91" s="1456"/>
      <c r="ID91" s="1456"/>
      <c r="IE91" s="1456"/>
      <c r="IF91" s="1456"/>
      <c r="IG91" s="1456"/>
      <c r="IH91" s="1456"/>
      <c r="II91" s="1456"/>
      <c r="IJ91" s="1456"/>
      <c r="IK91" s="1456"/>
      <c r="IL91" s="1456"/>
      <c r="IM91" s="1456"/>
      <c r="IN91" s="1456"/>
      <c r="IO91" s="1456"/>
      <c r="IP91" s="1456"/>
      <c r="IQ91" s="1456"/>
      <c r="IR91" s="1456"/>
      <c r="IS91" s="1456"/>
      <c r="IT91" s="1456"/>
      <c r="IU91" s="1456"/>
      <c r="IV91" s="1456"/>
    </row>
    <row r="92" spans="1:256" ht="30" customHeight="1" x14ac:dyDescent="0.2">
      <c r="A92" s="3389" t="s">
        <v>2092</v>
      </c>
      <c r="B92" s="1808">
        <v>2114</v>
      </c>
      <c r="C92" s="1872" t="s">
        <v>148</v>
      </c>
      <c r="D92" s="1810" t="s">
        <v>196</v>
      </c>
      <c r="E92" s="2511"/>
      <c r="F92" s="1891">
        <v>44304</v>
      </c>
      <c r="G92" s="3459">
        <f t="shared" ca="1" si="5"/>
        <v>28</v>
      </c>
      <c r="H92" s="1872" t="s">
        <v>1281</v>
      </c>
      <c r="I92" s="1919" t="s">
        <v>3319</v>
      </c>
      <c r="J92" s="1919" t="s">
        <v>3243</v>
      </c>
      <c r="K92" s="1933" t="s">
        <v>2055</v>
      </c>
      <c r="L92" s="1919" t="s">
        <v>3964</v>
      </c>
      <c r="M92" s="1933" t="s">
        <v>3904</v>
      </c>
      <c r="N92" s="1933" t="s">
        <v>3904</v>
      </c>
      <c r="O92" s="1933" t="s">
        <v>2796</v>
      </c>
      <c r="P92" s="1933" t="s">
        <v>2796</v>
      </c>
      <c r="Q92" s="1933" t="s">
        <v>2796</v>
      </c>
      <c r="R92" s="1933" t="s">
        <v>2796</v>
      </c>
      <c r="S92" s="3401" t="s">
        <v>198</v>
      </c>
      <c r="T92" s="4" t="s">
        <v>2329</v>
      </c>
      <c r="U92" s="3558" t="s">
        <v>2329</v>
      </c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 s="98"/>
      <c r="GO92" s="98"/>
      <c r="GP92" s="98"/>
    </row>
    <row r="93" spans="1:256" s="48" customFormat="1" ht="30" customHeight="1" x14ac:dyDescent="0.2">
      <c r="A93" s="3389" t="s">
        <v>1995</v>
      </c>
      <c r="B93" s="1808">
        <v>2108</v>
      </c>
      <c r="C93" s="1872" t="s">
        <v>148</v>
      </c>
      <c r="D93" s="1810" t="s">
        <v>196</v>
      </c>
      <c r="E93" s="2511"/>
      <c r="F93" s="1891">
        <v>44301</v>
      </c>
      <c r="G93" s="1815">
        <f t="shared" ca="1" si="5"/>
        <v>28</v>
      </c>
      <c r="H93" s="1872" t="s">
        <v>1281</v>
      </c>
      <c r="I93" s="1937">
        <v>1718</v>
      </c>
      <c r="J93" s="1937">
        <v>1818</v>
      </c>
      <c r="K93" s="1933" t="s">
        <v>2055</v>
      </c>
      <c r="L93" s="1919" t="s">
        <v>3964</v>
      </c>
      <c r="M93" s="1933" t="s">
        <v>3904</v>
      </c>
      <c r="N93" s="1933" t="s">
        <v>3904</v>
      </c>
      <c r="O93" s="1933" t="s">
        <v>2796</v>
      </c>
      <c r="P93" s="1933" t="s">
        <v>2796</v>
      </c>
      <c r="Q93" s="1933" t="s">
        <v>2796</v>
      </c>
      <c r="R93" s="1933" t="s">
        <v>2796</v>
      </c>
      <c r="S93" s="3401" t="s">
        <v>198</v>
      </c>
      <c r="T93" s="4" t="s">
        <v>2329</v>
      </c>
      <c r="U93" s="4" t="s">
        <v>2329</v>
      </c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02"/>
      <c r="CE93" s="102"/>
      <c r="CF93" s="102"/>
      <c r="CG93" s="102"/>
      <c r="CH93" s="102"/>
      <c r="CI93" s="102"/>
      <c r="CJ93" s="102"/>
      <c r="CK93" s="102"/>
      <c r="CL93" s="102"/>
      <c r="CM93" s="102"/>
      <c r="CN93" s="102"/>
      <c r="CO93" s="102"/>
      <c r="CP93" s="102"/>
      <c r="CQ93" s="102"/>
      <c r="CR93" s="102"/>
      <c r="CS93" s="102"/>
      <c r="CT93" s="102"/>
      <c r="CU93" s="102"/>
      <c r="CV93" s="102"/>
      <c r="CW93" s="102"/>
      <c r="CX93" s="102"/>
      <c r="CY93" s="102"/>
      <c r="CZ93" s="102"/>
      <c r="DA93" s="102"/>
      <c r="DB93" s="102"/>
      <c r="DC93" s="102"/>
      <c r="DD93" s="102"/>
      <c r="DE93" s="102"/>
      <c r="DF93" s="102"/>
      <c r="DG93" s="102"/>
      <c r="DH93" s="102"/>
      <c r="DI93" s="102"/>
      <c r="DJ93" s="102"/>
      <c r="DK93" s="102"/>
      <c r="DL93" s="102"/>
      <c r="DM93" s="102"/>
      <c r="DN93" s="102"/>
      <c r="DO93" s="102"/>
      <c r="DP93" s="102"/>
      <c r="DQ93" s="102"/>
      <c r="DR93" s="102"/>
      <c r="DS93" s="102"/>
      <c r="DT93" s="102"/>
      <c r="DU93" s="102"/>
      <c r="DV93" s="102"/>
      <c r="DW93" s="102"/>
      <c r="DX93" s="102"/>
      <c r="DY93" s="102"/>
      <c r="DZ93" s="102"/>
      <c r="EA93" s="102"/>
      <c r="EB93" s="102"/>
      <c r="EC93" s="102"/>
      <c r="ED93" s="102"/>
      <c r="EE93" s="102"/>
      <c r="EF93" s="102"/>
      <c r="EG93" s="102"/>
      <c r="EH93" s="102"/>
      <c r="EI93" s="102"/>
      <c r="EJ93" s="102"/>
      <c r="EK93" s="102"/>
      <c r="EL93" s="102"/>
      <c r="EM93" s="102"/>
      <c r="EN93" s="102"/>
      <c r="EO93" s="102"/>
      <c r="EP93" s="102"/>
      <c r="EQ93" s="102"/>
      <c r="ER93" s="102"/>
      <c r="ES93" s="102"/>
      <c r="ET93" s="102"/>
      <c r="EU93" s="102"/>
      <c r="EV93" s="102"/>
      <c r="EW93" s="102"/>
      <c r="EX93" s="102"/>
      <c r="EY93" s="102"/>
      <c r="EZ93" s="102"/>
      <c r="FA93" s="102"/>
      <c r="FB93" s="102"/>
      <c r="FC93" s="102"/>
      <c r="FD93" s="102"/>
      <c r="FE93" s="102"/>
      <c r="FF93" s="102"/>
      <c r="FG93" s="102"/>
      <c r="FH93" s="102"/>
      <c r="FI93" s="102"/>
      <c r="FJ93" s="102"/>
      <c r="FK93" s="102"/>
      <c r="FL93" s="102"/>
      <c r="FM93" s="102"/>
      <c r="FN93" s="102"/>
      <c r="FO93" s="102"/>
      <c r="FP93" s="102"/>
      <c r="FQ93" s="102"/>
      <c r="FR93" s="102"/>
      <c r="FS93" s="102"/>
      <c r="FT93" s="102"/>
      <c r="FU93" s="102"/>
      <c r="FV93" s="102"/>
      <c r="FW93" s="102"/>
      <c r="FX93" s="102"/>
      <c r="FY93" s="102"/>
      <c r="FZ93" s="102"/>
      <c r="GA93" s="102"/>
      <c r="GB93" s="102"/>
      <c r="GC93" s="102"/>
      <c r="GD93" s="102"/>
      <c r="GE93" s="102"/>
      <c r="GF93" s="102"/>
      <c r="GG93" s="102"/>
      <c r="GH93" s="102"/>
      <c r="GI93" s="102"/>
      <c r="GJ93" s="102"/>
      <c r="GK93" s="102"/>
      <c r="GL93" s="102"/>
      <c r="GM93" s="102"/>
      <c r="GN93" s="102"/>
      <c r="GO93" s="102"/>
      <c r="GP93" s="102"/>
    </row>
    <row r="94" spans="1:256" s="102" customFormat="1" ht="30" customHeight="1" x14ac:dyDescent="0.2">
      <c r="A94" s="3389" t="s">
        <v>2093</v>
      </c>
      <c r="B94" s="1843" t="s">
        <v>3751</v>
      </c>
      <c r="C94" s="1880" t="s">
        <v>3312</v>
      </c>
      <c r="D94" s="11" t="s">
        <v>196</v>
      </c>
      <c r="E94" s="3427"/>
      <c r="F94" s="3465">
        <v>44334</v>
      </c>
      <c r="G94" s="1815">
        <f t="shared" ca="1" si="5"/>
        <v>27</v>
      </c>
      <c r="H94" s="1880" t="s">
        <v>1280</v>
      </c>
      <c r="I94" s="1933" t="s">
        <v>1268</v>
      </c>
      <c r="J94" s="1933" t="s">
        <v>3243</v>
      </c>
      <c r="K94" s="1933" t="s">
        <v>2055</v>
      </c>
      <c r="L94" s="1919" t="s">
        <v>2046</v>
      </c>
      <c r="M94" s="1933"/>
      <c r="N94" s="1933"/>
      <c r="O94" s="1933" t="s">
        <v>1842</v>
      </c>
      <c r="P94" s="1933" t="s">
        <v>1842</v>
      </c>
      <c r="Q94" s="1933" t="s">
        <v>2796</v>
      </c>
      <c r="R94" s="1933" t="s">
        <v>2796</v>
      </c>
      <c r="S94" s="3401" t="s">
        <v>198</v>
      </c>
      <c r="T94" s="4" t="s">
        <v>2329</v>
      </c>
      <c r="U94" s="11" t="s">
        <v>3375</v>
      </c>
      <c r="V94" s="3560"/>
      <c r="W94" s="3560"/>
      <c r="X94" s="3560"/>
      <c r="Y94" s="3560"/>
      <c r="Z94" s="3560"/>
      <c r="AA94" s="3560"/>
      <c r="AB94" s="3560"/>
      <c r="AC94" s="3560"/>
      <c r="AD94" s="3560"/>
      <c r="AE94" s="3560"/>
      <c r="AF94" s="3560"/>
      <c r="AG94" s="3560"/>
      <c r="AH94" s="3560"/>
      <c r="AI94" s="3560"/>
      <c r="AJ94" s="3560"/>
      <c r="AK94" s="3560"/>
      <c r="AL94" s="3560"/>
      <c r="AM94" s="3560"/>
      <c r="AN94" s="3560"/>
      <c r="AO94" s="3560"/>
      <c r="AP94" s="3560"/>
      <c r="AQ94" s="3560"/>
      <c r="AR94" s="3560"/>
      <c r="AS94" s="3560"/>
      <c r="AT94" s="3560"/>
      <c r="AU94" s="3560"/>
      <c r="AV94" s="3560"/>
      <c r="AW94" s="3560"/>
      <c r="AX94" s="3560"/>
      <c r="AY94" s="3560"/>
      <c r="AZ94" s="3560"/>
      <c r="BA94" s="3560"/>
      <c r="BB94" s="3560"/>
      <c r="BC94" s="3560"/>
      <c r="BD94" s="3560"/>
      <c r="BE94" s="3560"/>
      <c r="BF94" s="3560"/>
      <c r="BG94" s="3560"/>
      <c r="BH94" s="3560"/>
      <c r="BI94" s="3560"/>
      <c r="BJ94" s="3560"/>
      <c r="BK94" s="3560"/>
      <c r="BL94" s="3560"/>
      <c r="BM94" s="3560"/>
      <c r="BN94" s="3560"/>
      <c r="BO94" s="3560"/>
      <c r="BP94" s="3560"/>
      <c r="BQ94" s="3560"/>
      <c r="BR94" s="3560"/>
      <c r="BS94" s="3560"/>
      <c r="BT94" s="3560"/>
      <c r="BU94" s="3560"/>
      <c r="BV94" s="3560"/>
      <c r="BW94" s="3560"/>
      <c r="BX94" s="3560"/>
      <c r="BY94" s="3560"/>
      <c r="BZ94" s="3560"/>
      <c r="CA94" s="3560"/>
      <c r="CB94" s="3560"/>
      <c r="CC94" s="3560"/>
      <c r="CD94" s="3560"/>
      <c r="CE94" s="3560"/>
      <c r="CF94" s="3560"/>
      <c r="CG94" s="3560"/>
      <c r="CH94" s="3560"/>
      <c r="CI94" s="3560"/>
      <c r="CJ94" s="3560"/>
      <c r="CK94" s="3560"/>
      <c r="CL94" s="3560"/>
      <c r="CM94" s="3560"/>
      <c r="CN94" s="3560"/>
      <c r="CO94" s="3560"/>
      <c r="CP94" s="3560"/>
      <c r="CQ94" s="3560"/>
      <c r="CR94" s="3560"/>
      <c r="CS94" s="3560"/>
      <c r="CT94" s="3560"/>
      <c r="CU94" s="3560"/>
      <c r="CV94" s="3560"/>
      <c r="CW94" s="3560"/>
      <c r="CX94" s="3560"/>
      <c r="CY94" s="3560"/>
      <c r="CZ94" s="3560"/>
      <c r="DA94" s="3560"/>
      <c r="DB94" s="3560"/>
      <c r="DC94" s="3560"/>
      <c r="DD94" s="3560"/>
      <c r="DE94" s="1179"/>
      <c r="DF94" s="1179"/>
      <c r="DG94" s="1179"/>
      <c r="DH94" s="3392"/>
      <c r="DI94" s="3392"/>
      <c r="DJ94" s="3392"/>
      <c r="DK94" s="3392"/>
      <c r="DL94" s="3392"/>
      <c r="DM94" s="3392"/>
      <c r="DN94" s="3392"/>
      <c r="DO94" s="3392"/>
      <c r="DP94" s="3392"/>
      <c r="DQ94" s="3392"/>
      <c r="DR94" s="3392"/>
      <c r="DS94" s="3392"/>
      <c r="DT94" s="3392"/>
      <c r="DU94" s="3392"/>
      <c r="DV94" s="3392"/>
      <c r="DW94" s="3392"/>
      <c r="DX94" s="3392"/>
      <c r="DY94" s="3392"/>
      <c r="DZ94" s="3392"/>
      <c r="EA94" s="3392"/>
      <c r="EB94" s="3392"/>
      <c r="EC94" s="3392"/>
      <c r="ED94" s="3392"/>
      <c r="EE94" s="3392"/>
      <c r="EF94" s="3392"/>
      <c r="EG94" s="3392"/>
      <c r="EH94" s="3392"/>
      <c r="EI94" s="3392"/>
      <c r="EJ94" s="3392"/>
      <c r="EK94" s="3392"/>
      <c r="EL94" s="3392"/>
      <c r="EM94" s="3392"/>
      <c r="EN94" s="3392"/>
      <c r="EO94" s="3392"/>
      <c r="EP94" s="3392"/>
      <c r="EQ94" s="3392"/>
      <c r="ER94" s="3392"/>
      <c r="ES94" s="3392"/>
      <c r="ET94" s="3392"/>
      <c r="EU94" s="3392"/>
      <c r="EV94" s="3392"/>
      <c r="EW94" s="3392"/>
      <c r="EX94" s="3392"/>
      <c r="EY94" s="3392"/>
      <c r="EZ94" s="3392"/>
      <c r="FA94" s="3392"/>
      <c r="FB94" s="3392"/>
      <c r="FC94" s="3392"/>
      <c r="FD94" s="3392"/>
      <c r="FE94" s="3392"/>
      <c r="FF94" s="3392"/>
      <c r="FG94" s="3392"/>
      <c r="FH94" s="3392"/>
      <c r="FI94" s="3392"/>
      <c r="FJ94" s="3392"/>
      <c r="FK94" s="3392"/>
      <c r="FL94" s="3392"/>
      <c r="FM94" s="3392"/>
      <c r="FN94" s="3392"/>
      <c r="FO94" s="3392"/>
      <c r="FP94" s="3392"/>
      <c r="FQ94" s="3392"/>
      <c r="FR94" s="3392"/>
      <c r="FS94" s="3392"/>
      <c r="FT94" s="3392"/>
      <c r="FU94" s="3392"/>
      <c r="FV94" s="3392"/>
      <c r="FW94" s="3392"/>
      <c r="FX94" s="3392"/>
      <c r="FY94" s="3392"/>
      <c r="FZ94" s="3392"/>
      <c r="GA94" s="3392"/>
      <c r="GB94" s="3392"/>
      <c r="GC94" s="3392"/>
      <c r="GD94" s="3392"/>
      <c r="GE94" s="3392"/>
      <c r="GF94" s="3392"/>
      <c r="GG94" s="3392"/>
      <c r="GH94" s="3392"/>
      <c r="GI94" s="3392"/>
      <c r="GJ94" s="3392"/>
      <c r="GK94" s="3392"/>
      <c r="GL94" s="3392"/>
      <c r="GM94" s="3392"/>
      <c r="GQ94" s="48"/>
      <c r="GR94" s="48"/>
      <c r="GS94" s="48"/>
      <c r="GT94" s="48"/>
      <c r="GU94" s="48"/>
      <c r="GV94" s="48"/>
      <c r="GW94" s="48"/>
      <c r="GX94" s="48"/>
      <c r="GY94" s="48"/>
      <c r="GZ94" s="48"/>
      <c r="HA94" s="48"/>
      <c r="HB94" s="48"/>
      <c r="HC94" s="48"/>
      <c r="HD94" s="48"/>
      <c r="HE94" s="48"/>
      <c r="HF94" s="48"/>
      <c r="HG94" s="48"/>
      <c r="HH94" s="48"/>
      <c r="HI94" s="48"/>
      <c r="HJ94" s="48"/>
      <c r="HK94" s="48"/>
      <c r="HL94" s="48"/>
      <c r="HM94" s="48"/>
      <c r="HN94" s="48"/>
      <c r="HO94" s="48"/>
      <c r="HP94" s="48"/>
      <c r="HQ94" s="48"/>
      <c r="HR94" s="48"/>
      <c r="HS94" s="48"/>
      <c r="HT94" s="48"/>
      <c r="HU94" s="48"/>
      <c r="HV94" s="48"/>
      <c r="HW94" s="48"/>
      <c r="HX94" s="48"/>
      <c r="HY94" s="48"/>
      <c r="HZ94" s="48"/>
      <c r="IA94" s="48"/>
      <c r="IB94" s="48"/>
      <c r="IC94" s="48"/>
      <c r="ID94" s="48"/>
      <c r="IE94" s="48"/>
      <c r="IF94" s="48"/>
      <c r="IG94" s="48"/>
      <c r="IH94" s="48"/>
      <c r="II94" s="48"/>
      <c r="IJ94" s="48"/>
      <c r="IK94" s="48"/>
      <c r="IL94" s="48"/>
      <c r="IM94" s="48"/>
      <c r="IN94" s="48"/>
      <c r="IO94" s="48"/>
      <c r="IP94" s="48"/>
      <c r="IQ94" s="48"/>
      <c r="IR94" s="48"/>
      <c r="IS94" s="48"/>
      <c r="IT94" s="48"/>
      <c r="IU94" s="48"/>
      <c r="IV94" s="48"/>
    </row>
    <row r="95" spans="1:256" ht="30" customHeight="1" x14ac:dyDescent="0.2">
      <c r="A95" s="3389" t="s">
        <v>2094</v>
      </c>
      <c r="B95" s="1808">
        <v>2131</v>
      </c>
      <c r="C95" s="1872" t="s">
        <v>148</v>
      </c>
      <c r="D95" s="1810" t="s">
        <v>186</v>
      </c>
      <c r="E95" s="2511"/>
      <c r="F95" s="1891">
        <v>44325</v>
      </c>
      <c r="G95" s="2034">
        <f t="shared" ca="1" si="5"/>
        <v>27</v>
      </c>
      <c r="H95" s="1872" t="s">
        <v>1281</v>
      </c>
      <c r="I95" s="1919" t="s">
        <v>3316</v>
      </c>
      <c r="J95" s="1919" t="s">
        <v>3243</v>
      </c>
      <c r="K95" s="1933" t="s">
        <v>2055</v>
      </c>
      <c r="L95" s="1919" t="s">
        <v>3964</v>
      </c>
      <c r="M95" s="1933" t="s">
        <v>3904</v>
      </c>
      <c r="N95" s="1933" t="s">
        <v>3904</v>
      </c>
      <c r="O95" s="1933" t="s">
        <v>2796</v>
      </c>
      <c r="P95" s="1933" t="s">
        <v>2796</v>
      </c>
      <c r="Q95" s="1933" t="s">
        <v>2796</v>
      </c>
      <c r="R95" s="1933" t="s">
        <v>2796</v>
      </c>
      <c r="S95" s="3401" t="s">
        <v>198</v>
      </c>
      <c r="T95" s="4" t="s">
        <v>2329</v>
      </c>
      <c r="U95" s="3558" t="s">
        <v>2329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F95" s="98"/>
      <c r="DG95" s="98"/>
      <c r="GN95" s="98"/>
      <c r="GO95" s="98"/>
      <c r="GP95" s="98"/>
      <c r="GQ95" s="98"/>
      <c r="GR95" s="98"/>
      <c r="GS95" s="98"/>
      <c r="GT95" s="98"/>
      <c r="GU95" s="98"/>
      <c r="GV95" s="98"/>
      <c r="GW95" s="98"/>
      <c r="GX95" s="98"/>
      <c r="GY95" s="98"/>
      <c r="GZ95" s="98"/>
      <c r="HA95" s="98"/>
      <c r="HB95" s="98"/>
      <c r="HC95" s="98"/>
      <c r="HD95" s="98"/>
      <c r="HE95" s="98"/>
      <c r="HF95" s="98"/>
      <c r="HG95" s="98"/>
      <c r="HH95" s="98"/>
      <c r="HI95" s="98"/>
      <c r="HJ95" s="98"/>
      <c r="HK95" s="98"/>
      <c r="HL95" s="98"/>
      <c r="HM95" s="98"/>
      <c r="HN95" s="98"/>
      <c r="HO95" s="98"/>
      <c r="HP95" s="98"/>
      <c r="HQ95" s="98"/>
      <c r="HR95" s="98"/>
      <c r="HS95" s="98"/>
      <c r="HT95" s="98"/>
      <c r="HU95" s="98"/>
      <c r="HV95" s="98"/>
      <c r="HW95" s="98"/>
      <c r="HX95" s="98"/>
      <c r="HY95" s="98"/>
      <c r="HZ95" s="98"/>
      <c r="IA95" s="98"/>
      <c r="IB95" s="98"/>
      <c r="IC95" s="98"/>
      <c r="ID95" s="98"/>
      <c r="IE95" s="98"/>
      <c r="IF95" s="98"/>
      <c r="IG95" s="98"/>
      <c r="IH95" s="98"/>
      <c r="II95" s="98"/>
      <c r="IJ95" s="98"/>
      <c r="IK95" s="98"/>
      <c r="IL95" s="98"/>
      <c r="IM95" s="98"/>
      <c r="IN95" s="98"/>
      <c r="IO95" s="98"/>
      <c r="IP95" s="98"/>
      <c r="IQ95" s="98"/>
      <c r="IR95" s="98"/>
      <c r="IS95" s="98"/>
      <c r="IT95" s="98"/>
      <c r="IU95" s="98"/>
      <c r="IV95" s="98"/>
    </row>
    <row r="96" spans="1:256" ht="30" customHeight="1" x14ac:dyDescent="0.2">
      <c r="A96" s="3389" t="s">
        <v>2095</v>
      </c>
      <c r="B96" s="1808">
        <v>2129</v>
      </c>
      <c r="C96" s="1872" t="s">
        <v>3313</v>
      </c>
      <c r="D96" s="1810" t="s">
        <v>186</v>
      </c>
      <c r="E96" s="2511"/>
      <c r="F96" s="1891">
        <v>44322</v>
      </c>
      <c r="G96" s="2034">
        <f t="shared" ca="1" si="5"/>
        <v>27</v>
      </c>
      <c r="H96" s="1872" t="s">
        <v>1281</v>
      </c>
      <c r="I96" s="1919" t="s">
        <v>3314</v>
      </c>
      <c r="J96" s="1919" t="s">
        <v>3243</v>
      </c>
      <c r="K96" s="1933" t="s">
        <v>2055</v>
      </c>
      <c r="L96" s="1919" t="s">
        <v>3964</v>
      </c>
      <c r="M96" s="1933" t="s">
        <v>3904</v>
      </c>
      <c r="N96" s="1933" t="s">
        <v>3904</v>
      </c>
      <c r="O96" s="1933" t="s">
        <v>2796</v>
      </c>
      <c r="P96" s="1933" t="s">
        <v>2796</v>
      </c>
      <c r="Q96" s="1933" t="s">
        <v>2796</v>
      </c>
      <c r="R96" s="1933" t="s">
        <v>2796</v>
      </c>
      <c r="S96" s="3401" t="s">
        <v>198</v>
      </c>
      <c r="T96" s="4" t="s">
        <v>2329</v>
      </c>
      <c r="U96" s="4" t="s">
        <v>2329</v>
      </c>
      <c r="DE96" s="98"/>
      <c r="DF96" s="98"/>
      <c r="DG96" s="98"/>
      <c r="DH96" s="3398"/>
      <c r="DI96" s="3398"/>
      <c r="DJ96" s="3398"/>
      <c r="DK96" s="3398"/>
      <c r="DL96" s="3398"/>
      <c r="DM96" s="3398"/>
      <c r="DN96" s="3398"/>
      <c r="DO96" s="3398"/>
      <c r="DP96" s="3398"/>
      <c r="DQ96" s="3398"/>
      <c r="DR96" s="3398"/>
      <c r="DS96" s="3398"/>
      <c r="DT96" s="3398"/>
      <c r="DU96" s="3398"/>
      <c r="DV96" s="3398"/>
      <c r="DW96" s="3398"/>
      <c r="DX96" s="3398"/>
      <c r="DY96" s="3398"/>
      <c r="DZ96" s="3398"/>
      <c r="EA96" s="3398"/>
      <c r="EB96" s="3398"/>
      <c r="EC96" s="3398"/>
      <c r="ED96" s="3398"/>
      <c r="EE96" s="3398"/>
      <c r="EF96" s="3398"/>
      <c r="EG96" s="3398"/>
      <c r="EH96" s="3398"/>
      <c r="EI96" s="3398"/>
      <c r="EJ96" s="3398"/>
      <c r="EK96" s="3398"/>
      <c r="EL96" s="3398"/>
      <c r="EM96" s="3398"/>
      <c r="EN96" s="3398"/>
      <c r="EO96" s="3398"/>
      <c r="EP96" s="3398"/>
      <c r="EQ96" s="3398"/>
      <c r="ER96" s="3398"/>
      <c r="ES96" s="3398"/>
      <c r="ET96" s="3398"/>
      <c r="EU96" s="3398"/>
      <c r="EV96" s="3398"/>
      <c r="EW96" s="3398"/>
      <c r="EX96" s="3398"/>
      <c r="EY96" s="3398"/>
      <c r="EZ96" s="3398"/>
      <c r="FA96" s="3398"/>
      <c r="FB96" s="3398"/>
      <c r="FC96" s="3398"/>
      <c r="FD96" s="3398"/>
      <c r="FE96" s="3398"/>
      <c r="FF96" s="3398"/>
      <c r="FG96" s="3398"/>
      <c r="FH96" s="3398"/>
      <c r="FI96" s="3398"/>
      <c r="FJ96" s="3398"/>
      <c r="FK96" s="3398"/>
      <c r="FL96" s="3398"/>
      <c r="FM96" s="3398"/>
      <c r="FN96" s="3398"/>
      <c r="FO96" s="3398"/>
      <c r="FP96" s="3398"/>
      <c r="FQ96" s="3398"/>
      <c r="FR96" s="3398"/>
      <c r="FS96" s="3398"/>
      <c r="FT96" s="3398"/>
      <c r="FU96" s="3398"/>
      <c r="FV96" s="3398"/>
      <c r="FW96" s="3398"/>
      <c r="FX96" s="3398"/>
      <c r="FY96" s="3398"/>
      <c r="FZ96" s="3398"/>
      <c r="GA96" s="3398"/>
      <c r="GB96" s="3398"/>
      <c r="GC96" s="3398"/>
      <c r="GD96" s="3398"/>
      <c r="GE96" s="3398"/>
      <c r="GF96" s="3398"/>
      <c r="GG96" s="3398"/>
      <c r="GH96" s="3398"/>
      <c r="GI96" s="3398"/>
      <c r="GJ96" s="3398"/>
      <c r="GK96" s="3398"/>
      <c r="GL96" s="3398"/>
      <c r="GM96" s="3398"/>
      <c r="GN96" s="98"/>
      <c r="GO96" s="98"/>
      <c r="GP96" s="98"/>
      <c r="GQ96" s="98"/>
      <c r="GR96" s="98"/>
      <c r="GS96" s="98"/>
      <c r="GT96" s="98"/>
      <c r="GU96" s="98"/>
      <c r="GV96" s="98"/>
      <c r="GW96" s="98"/>
      <c r="GX96" s="98"/>
      <c r="GY96" s="98"/>
      <c r="GZ96" s="98"/>
      <c r="HA96" s="98"/>
      <c r="HB96" s="98"/>
      <c r="HC96" s="98"/>
      <c r="HD96" s="98"/>
      <c r="HE96" s="98"/>
      <c r="HF96" s="98"/>
      <c r="HG96" s="98"/>
      <c r="HH96" s="98"/>
      <c r="HI96" s="98"/>
      <c r="HJ96" s="98"/>
      <c r="HK96" s="98"/>
      <c r="HL96" s="98"/>
      <c r="HM96" s="98"/>
      <c r="HN96" s="98"/>
      <c r="HO96" s="98"/>
      <c r="HP96" s="98"/>
      <c r="HQ96" s="98"/>
      <c r="HR96" s="98"/>
      <c r="HS96" s="98"/>
      <c r="HT96" s="98"/>
      <c r="HU96" s="98"/>
      <c r="HV96" s="98"/>
      <c r="HW96" s="98"/>
      <c r="HX96" s="98"/>
      <c r="HY96" s="98"/>
      <c r="HZ96" s="98"/>
      <c r="IA96" s="98"/>
      <c r="IB96" s="98"/>
      <c r="IC96" s="98"/>
      <c r="ID96" s="98"/>
      <c r="IE96" s="98"/>
      <c r="IF96" s="98"/>
      <c r="IG96" s="98"/>
      <c r="IH96" s="98"/>
      <c r="II96" s="98"/>
      <c r="IJ96" s="98"/>
      <c r="IK96" s="98"/>
      <c r="IL96" s="98"/>
      <c r="IM96" s="98"/>
      <c r="IN96" s="98"/>
      <c r="IO96" s="98"/>
      <c r="IP96" s="98"/>
      <c r="IQ96" s="98"/>
      <c r="IR96" s="98"/>
      <c r="IS96" s="98"/>
      <c r="IT96" s="98"/>
      <c r="IU96" s="98"/>
      <c r="IV96" s="98"/>
    </row>
    <row r="97" spans="1:256" ht="30" customHeight="1" x14ac:dyDescent="0.2">
      <c r="A97" s="3389" t="s">
        <v>2096</v>
      </c>
      <c r="B97" s="1808">
        <v>2134</v>
      </c>
      <c r="C97" s="1872" t="s">
        <v>3355</v>
      </c>
      <c r="D97" s="1810" t="s">
        <v>196</v>
      </c>
      <c r="E97" s="3427" t="s">
        <v>3583</v>
      </c>
      <c r="F97" s="3465">
        <v>44364</v>
      </c>
      <c r="G97" s="3460">
        <f t="shared" ca="1" si="5"/>
        <v>26</v>
      </c>
      <c r="H97" s="1872" t="s">
        <v>1281</v>
      </c>
      <c r="I97" s="1919" t="s">
        <v>1020</v>
      </c>
      <c r="J97" s="1933" t="s">
        <v>3243</v>
      </c>
      <c r="K97" s="1933" t="s">
        <v>2055</v>
      </c>
      <c r="L97" s="1919" t="s">
        <v>3964</v>
      </c>
      <c r="M97" s="1933" t="s">
        <v>3904</v>
      </c>
      <c r="N97" s="1933" t="s">
        <v>3904</v>
      </c>
      <c r="O97" s="1933" t="s">
        <v>2796</v>
      </c>
      <c r="P97" s="1933" t="s">
        <v>2796</v>
      </c>
      <c r="Q97" s="1933" t="s">
        <v>2796</v>
      </c>
      <c r="R97" s="1933" t="s">
        <v>2796</v>
      </c>
      <c r="S97" s="3401" t="s">
        <v>198</v>
      </c>
      <c r="T97" s="4" t="s">
        <v>2329</v>
      </c>
      <c r="U97" s="4" t="s">
        <v>2329</v>
      </c>
      <c r="DE97" s="98"/>
      <c r="DF97" s="98"/>
      <c r="DG97" s="98"/>
      <c r="DH97" s="98"/>
      <c r="DI97" s="98"/>
      <c r="DJ97" s="98"/>
      <c r="DK97" s="98"/>
      <c r="DL97" s="98"/>
      <c r="DM97" s="98"/>
      <c r="DN97" s="98"/>
      <c r="DO97" s="98"/>
      <c r="DP97" s="98"/>
      <c r="DQ97" s="98"/>
      <c r="DR97" s="98"/>
      <c r="DS97" s="98"/>
      <c r="DT97" s="98"/>
      <c r="DU97" s="98"/>
      <c r="DV97" s="98"/>
      <c r="DW97" s="98"/>
      <c r="DX97" s="98"/>
      <c r="DY97" s="98"/>
      <c r="DZ97" s="98"/>
      <c r="EA97" s="98"/>
      <c r="EB97" s="98"/>
      <c r="EC97" s="98"/>
      <c r="ED97" s="98"/>
      <c r="EE97" s="98"/>
      <c r="EF97" s="98"/>
      <c r="EG97" s="98"/>
      <c r="EH97" s="98"/>
      <c r="EI97" s="98"/>
      <c r="EJ97" s="98"/>
      <c r="EK97" s="98"/>
      <c r="EL97" s="98"/>
      <c r="EM97" s="98"/>
      <c r="EN97" s="98"/>
      <c r="EO97" s="98"/>
      <c r="EP97" s="98"/>
      <c r="EQ97" s="98"/>
      <c r="ER97" s="98"/>
      <c r="ES97" s="98"/>
      <c r="ET97" s="98"/>
      <c r="EU97" s="98"/>
      <c r="EV97" s="98"/>
      <c r="EW97" s="98"/>
      <c r="EX97" s="98"/>
      <c r="EY97" s="98"/>
      <c r="EZ97" s="98"/>
      <c r="FA97" s="98"/>
      <c r="FB97" s="98"/>
      <c r="FC97" s="98"/>
      <c r="FD97" s="98"/>
      <c r="FE97" s="98"/>
      <c r="FF97" s="98"/>
      <c r="FG97" s="98"/>
      <c r="FH97" s="98"/>
      <c r="FI97" s="98"/>
      <c r="FJ97" s="98"/>
      <c r="FK97" s="98"/>
      <c r="FL97" s="98"/>
      <c r="FM97" s="98"/>
      <c r="FN97" s="98"/>
      <c r="FO97" s="98"/>
      <c r="FP97" s="98"/>
      <c r="FQ97" s="98"/>
      <c r="FR97" s="98"/>
      <c r="FS97" s="98"/>
      <c r="FT97" s="98"/>
      <c r="FU97" s="98"/>
      <c r="FV97" s="98"/>
      <c r="FW97" s="98"/>
      <c r="FX97" s="98"/>
      <c r="FY97" s="98"/>
      <c r="FZ97" s="98"/>
      <c r="GA97" s="98"/>
      <c r="GB97" s="98"/>
      <c r="GC97" s="98"/>
      <c r="GD97" s="98"/>
      <c r="GE97" s="98"/>
      <c r="GF97" s="98"/>
      <c r="GG97" s="98"/>
      <c r="GH97" s="98"/>
      <c r="GI97" s="98"/>
      <c r="GJ97" s="98"/>
      <c r="GK97" s="98"/>
      <c r="GL97" s="98"/>
      <c r="GM97" s="98"/>
      <c r="GN97" s="98"/>
      <c r="GO97" s="98"/>
      <c r="GP97" s="98"/>
    </row>
    <row r="98" spans="1:256" s="3392" customFormat="1" ht="30" customHeight="1" x14ac:dyDescent="0.2">
      <c r="A98" s="3389" t="s">
        <v>2097</v>
      </c>
      <c r="B98" s="3574">
        <v>2132</v>
      </c>
      <c r="C98" s="1872" t="s">
        <v>3320</v>
      </c>
      <c r="D98" s="1810" t="s">
        <v>186</v>
      </c>
      <c r="E98" s="2511"/>
      <c r="F98" s="1891">
        <v>44348</v>
      </c>
      <c r="G98" s="1815">
        <f t="shared" ca="1" si="5"/>
        <v>26</v>
      </c>
      <c r="H98" s="1872" t="s">
        <v>1281</v>
      </c>
      <c r="I98" s="1919" t="s">
        <v>1529</v>
      </c>
      <c r="J98" s="1919" t="s">
        <v>3243</v>
      </c>
      <c r="K98" s="1933" t="s">
        <v>2055</v>
      </c>
      <c r="L98" s="1919" t="s">
        <v>3964</v>
      </c>
      <c r="M98" s="1919"/>
      <c r="N98" s="1919"/>
      <c r="O98" s="1933" t="s">
        <v>1842</v>
      </c>
      <c r="P98" s="1933" t="s">
        <v>1842</v>
      </c>
      <c r="Q98" s="1933" t="s">
        <v>2796</v>
      </c>
      <c r="R98" s="1933" t="s">
        <v>2796</v>
      </c>
      <c r="S98" s="3401" t="s">
        <v>198</v>
      </c>
      <c r="T98" s="4" t="s">
        <v>2329</v>
      </c>
      <c r="U98" s="4" t="s">
        <v>2329</v>
      </c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8"/>
      <c r="CE98" s="98"/>
      <c r="CF98" s="98"/>
      <c r="CG98" s="98"/>
      <c r="CH98" s="98"/>
      <c r="CI98" s="98"/>
      <c r="CJ98" s="98"/>
      <c r="CK98" s="98"/>
      <c r="CL98" s="98"/>
      <c r="CM98" s="98"/>
      <c r="CN98" s="98"/>
      <c r="CO98" s="98"/>
      <c r="CP98" s="98"/>
      <c r="CQ98" s="98"/>
      <c r="CR98" s="98"/>
      <c r="CS98" s="98"/>
      <c r="CT98" s="98"/>
      <c r="CU98" s="98"/>
      <c r="CV98" s="98"/>
      <c r="CW98" s="98"/>
      <c r="CX98" s="98"/>
      <c r="CY98" s="98"/>
      <c r="CZ98" s="98"/>
      <c r="DA98" s="98"/>
      <c r="DB98" s="98"/>
      <c r="DC98" s="98"/>
      <c r="DD98" s="98"/>
      <c r="DE98" s="98"/>
      <c r="DF98" s="102"/>
      <c r="DG98" s="102"/>
      <c r="DH98" s="102"/>
      <c r="DI98" s="102"/>
      <c r="DJ98" s="102"/>
      <c r="DK98" s="102"/>
      <c r="DL98" s="102"/>
      <c r="DM98" s="102"/>
      <c r="DN98" s="102"/>
      <c r="DO98" s="102"/>
      <c r="DP98" s="102"/>
      <c r="DQ98" s="102"/>
      <c r="DR98" s="102"/>
      <c r="DS98" s="102"/>
      <c r="DT98" s="102"/>
      <c r="DU98" s="102"/>
      <c r="DV98" s="102"/>
      <c r="DW98" s="102"/>
      <c r="DX98" s="102"/>
      <c r="DY98" s="102"/>
      <c r="DZ98" s="102"/>
      <c r="EA98" s="102"/>
      <c r="EB98" s="102"/>
      <c r="EC98" s="102"/>
      <c r="ED98" s="102"/>
      <c r="EE98" s="102"/>
      <c r="EF98" s="102"/>
      <c r="EG98" s="102"/>
      <c r="EH98" s="102"/>
      <c r="EI98" s="102"/>
      <c r="EJ98" s="102"/>
      <c r="EK98" s="102"/>
      <c r="EL98" s="102"/>
      <c r="EM98" s="102"/>
      <c r="EN98" s="102"/>
      <c r="EO98" s="102"/>
      <c r="EP98" s="102"/>
      <c r="EQ98" s="102"/>
      <c r="ER98" s="102"/>
      <c r="ES98" s="102"/>
      <c r="ET98" s="102"/>
      <c r="EU98" s="102"/>
      <c r="EV98" s="102"/>
      <c r="EW98" s="102"/>
      <c r="EX98" s="102"/>
      <c r="EY98" s="102"/>
      <c r="EZ98" s="102"/>
      <c r="FA98" s="102"/>
      <c r="FB98" s="102"/>
      <c r="FC98" s="102"/>
      <c r="FD98" s="102"/>
      <c r="FE98" s="102"/>
      <c r="FF98" s="102"/>
      <c r="FG98" s="102"/>
      <c r="FH98" s="102"/>
      <c r="FI98" s="102"/>
      <c r="FJ98" s="102"/>
      <c r="FK98" s="102"/>
      <c r="FL98" s="102"/>
      <c r="FM98" s="102"/>
      <c r="FN98" s="102"/>
      <c r="FO98" s="102"/>
      <c r="FP98" s="102"/>
      <c r="FQ98" s="102"/>
      <c r="FR98" s="102"/>
      <c r="FS98" s="102"/>
      <c r="FT98" s="102"/>
      <c r="FU98" s="102"/>
      <c r="FV98" s="102"/>
      <c r="FW98" s="102"/>
      <c r="FX98" s="102"/>
      <c r="FY98" s="102"/>
      <c r="FZ98" s="102"/>
      <c r="GA98" s="102"/>
      <c r="GB98" s="102"/>
      <c r="GC98" s="102"/>
      <c r="GD98" s="102"/>
      <c r="GE98" s="102"/>
      <c r="GF98" s="102"/>
      <c r="GG98" s="102"/>
      <c r="GH98" s="102"/>
      <c r="GI98" s="102"/>
      <c r="GJ98" s="102"/>
      <c r="GK98" s="102"/>
      <c r="GL98" s="102"/>
      <c r="GM98" s="102"/>
      <c r="GN98" s="102"/>
      <c r="GO98" s="102"/>
      <c r="GP98" s="102"/>
      <c r="GQ98" s="48"/>
      <c r="GR98" s="48"/>
      <c r="GS98" s="48"/>
      <c r="GT98" s="48"/>
      <c r="GU98" s="48"/>
      <c r="GV98" s="48"/>
      <c r="GW98" s="48"/>
      <c r="GX98" s="48"/>
      <c r="GY98" s="48"/>
      <c r="GZ98" s="48"/>
      <c r="HA98" s="48"/>
      <c r="HB98" s="48"/>
      <c r="HC98" s="48"/>
      <c r="HD98" s="48"/>
      <c r="HE98" s="48"/>
      <c r="HF98" s="48"/>
      <c r="HG98" s="48"/>
      <c r="HH98" s="48"/>
      <c r="HI98" s="48"/>
      <c r="HJ98" s="48"/>
      <c r="HK98" s="48"/>
      <c r="HL98" s="48"/>
      <c r="HM98" s="48"/>
      <c r="HN98" s="48"/>
      <c r="HO98" s="48"/>
      <c r="HP98" s="48"/>
      <c r="HQ98" s="48"/>
      <c r="HR98" s="48"/>
      <c r="HS98" s="48"/>
      <c r="HT98" s="48"/>
      <c r="HU98" s="48"/>
      <c r="HV98" s="48"/>
      <c r="HW98" s="48"/>
      <c r="HX98" s="48"/>
      <c r="HY98" s="48"/>
      <c r="HZ98" s="48"/>
      <c r="IA98" s="48"/>
      <c r="IB98" s="48"/>
      <c r="IC98" s="48"/>
      <c r="ID98" s="48"/>
      <c r="IE98" s="48"/>
      <c r="IF98" s="48"/>
      <c r="IG98" s="48"/>
      <c r="IH98" s="48"/>
      <c r="II98" s="48"/>
      <c r="IJ98" s="48"/>
      <c r="IK98" s="48"/>
      <c r="IL98" s="48"/>
      <c r="IM98" s="48"/>
      <c r="IN98" s="48"/>
      <c r="IO98" s="48"/>
      <c r="IP98" s="48"/>
      <c r="IQ98" s="48"/>
      <c r="IR98" s="48"/>
      <c r="IS98" s="48"/>
      <c r="IT98" s="48"/>
      <c r="IU98" s="48"/>
      <c r="IV98" s="48"/>
    </row>
    <row r="99" spans="1:256" s="98" customFormat="1" ht="30" customHeight="1" x14ac:dyDescent="0.2">
      <c r="A99" s="3389" t="s">
        <v>2098</v>
      </c>
      <c r="B99" s="3575">
        <v>2135</v>
      </c>
      <c r="C99" s="3456" t="s">
        <v>3354</v>
      </c>
      <c r="D99" s="1810" t="s">
        <v>186</v>
      </c>
      <c r="E99" s="2510"/>
      <c r="F99" s="3465">
        <v>44361</v>
      </c>
      <c r="G99" s="3460">
        <f t="shared" ca="1" si="5"/>
        <v>26</v>
      </c>
      <c r="H99" s="1880" t="s">
        <v>1281</v>
      </c>
      <c r="I99" s="2413" t="s">
        <v>793</v>
      </c>
      <c r="J99" s="1933" t="s">
        <v>3243</v>
      </c>
      <c r="K99" s="1933" t="s">
        <v>2055</v>
      </c>
      <c r="L99" s="1919" t="s">
        <v>3964</v>
      </c>
      <c r="M99" s="1933"/>
      <c r="N99" s="1933"/>
      <c r="O99" s="1933" t="s">
        <v>1842</v>
      </c>
      <c r="P99" s="1933" t="s">
        <v>1842</v>
      </c>
      <c r="Q99" s="1933" t="s">
        <v>2796</v>
      </c>
      <c r="R99" s="1933" t="s">
        <v>2796</v>
      </c>
      <c r="S99" s="1919" t="s">
        <v>198</v>
      </c>
      <c r="T99" s="4" t="s">
        <v>2329</v>
      </c>
      <c r="U99" s="4" t="s">
        <v>2329</v>
      </c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</row>
    <row r="100" spans="1:256" s="102" customFormat="1" ht="30" customHeight="1" x14ac:dyDescent="0.2">
      <c r="A100" s="3389" t="s">
        <v>2099</v>
      </c>
      <c r="B100" s="3574">
        <v>2133</v>
      </c>
      <c r="C100" s="2332" t="s">
        <v>148</v>
      </c>
      <c r="D100" s="1810" t="s">
        <v>186</v>
      </c>
      <c r="E100" s="2511"/>
      <c r="F100" s="1891">
        <v>44351</v>
      </c>
      <c r="G100" s="3460">
        <f t="shared" ca="1" si="5"/>
        <v>26</v>
      </c>
      <c r="H100" s="1872" t="s">
        <v>1281</v>
      </c>
      <c r="I100" s="1937" t="s">
        <v>840</v>
      </c>
      <c r="J100" s="1919" t="s">
        <v>3245</v>
      </c>
      <c r="K100" s="1933" t="s">
        <v>2055</v>
      </c>
      <c r="L100" s="1919" t="s">
        <v>3964</v>
      </c>
      <c r="M100" s="1933" t="s">
        <v>3904</v>
      </c>
      <c r="N100" s="1933" t="s">
        <v>3904</v>
      </c>
      <c r="O100" s="1933" t="s">
        <v>2796</v>
      </c>
      <c r="P100" s="1933" t="s">
        <v>2796</v>
      </c>
      <c r="Q100" s="1933" t="s">
        <v>2796</v>
      </c>
      <c r="R100" s="1933" t="s">
        <v>2796</v>
      </c>
      <c r="S100" s="3401" t="s">
        <v>198</v>
      </c>
      <c r="T100" s="4" t="s">
        <v>2329</v>
      </c>
      <c r="U100" s="4" t="s">
        <v>2329</v>
      </c>
    </row>
    <row r="101" spans="1:256" ht="30" customHeight="1" x14ac:dyDescent="0.2">
      <c r="A101" s="3389" t="s">
        <v>2120</v>
      </c>
      <c r="B101" s="3575">
        <v>2138</v>
      </c>
      <c r="C101" s="3458" t="s">
        <v>873</v>
      </c>
      <c r="D101" s="1843" t="s">
        <v>196</v>
      </c>
      <c r="E101" s="3443"/>
      <c r="F101" s="3465">
        <v>44515</v>
      </c>
      <c r="G101" s="1888">
        <f t="shared" ca="1" si="5"/>
        <v>21</v>
      </c>
      <c r="H101" s="1872" t="s">
        <v>1281</v>
      </c>
      <c r="I101" s="1919" t="s">
        <v>797</v>
      </c>
      <c r="J101" s="1815" t="s">
        <v>3243</v>
      </c>
      <c r="K101" s="1933" t="s">
        <v>2055</v>
      </c>
      <c r="L101" s="1919" t="s">
        <v>3964</v>
      </c>
      <c r="M101" s="1815"/>
      <c r="N101" s="1815"/>
      <c r="O101" s="1933" t="s">
        <v>1842</v>
      </c>
      <c r="P101" s="1933" t="s">
        <v>1842</v>
      </c>
      <c r="Q101" s="1933" t="s">
        <v>198</v>
      </c>
      <c r="R101" s="1933" t="s">
        <v>198</v>
      </c>
      <c r="S101" s="3480" t="s">
        <v>198</v>
      </c>
      <c r="T101" s="1933"/>
      <c r="U101" s="1933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 s="2086"/>
      <c r="DI101" s="98"/>
      <c r="DJ101" s="98"/>
      <c r="DK101" s="98"/>
      <c r="DL101" s="98"/>
      <c r="DM101" s="98"/>
      <c r="DN101" s="98"/>
      <c r="DO101" s="98"/>
      <c r="DP101" s="98"/>
      <c r="DQ101" s="98"/>
      <c r="DR101" s="98"/>
      <c r="DS101" s="98"/>
      <c r="DT101" s="98"/>
      <c r="DU101" s="98"/>
      <c r="DV101" s="98"/>
      <c r="DW101" s="98"/>
      <c r="DX101" s="98"/>
      <c r="DY101" s="98"/>
      <c r="DZ101" s="98"/>
      <c r="EA101" s="98"/>
      <c r="EB101" s="98"/>
      <c r="EC101" s="98"/>
      <c r="ED101" s="98"/>
      <c r="EE101" s="98"/>
      <c r="EF101" s="98"/>
      <c r="EG101" s="98"/>
      <c r="EH101" s="98"/>
      <c r="EI101" s="98"/>
      <c r="EJ101" s="98"/>
      <c r="EK101" s="98"/>
      <c r="EL101" s="98"/>
      <c r="EM101" s="98"/>
      <c r="EN101" s="98"/>
      <c r="EO101" s="98"/>
      <c r="EP101" s="98"/>
      <c r="EQ101" s="98"/>
      <c r="ER101" s="98"/>
      <c r="ES101" s="98"/>
      <c r="ET101" s="98"/>
      <c r="EU101" s="98"/>
      <c r="EV101" s="98"/>
      <c r="EW101" s="98"/>
      <c r="EX101" s="98"/>
      <c r="EY101" s="98"/>
      <c r="EZ101" s="98"/>
      <c r="FA101" s="98"/>
      <c r="FB101" s="98"/>
      <c r="FC101" s="98"/>
      <c r="FD101" s="98"/>
      <c r="FE101" s="98"/>
      <c r="FF101" s="98"/>
      <c r="FG101" s="98"/>
      <c r="FH101" s="98"/>
      <c r="FI101" s="98"/>
      <c r="FJ101" s="98"/>
      <c r="FK101" s="98"/>
      <c r="FL101" s="98"/>
      <c r="FM101" s="98"/>
      <c r="FN101" s="98"/>
      <c r="FO101" s="98"/>
      <c r="FP101" s="98"/>
      <c r="FQ101" s="98"/>
      <c r="FR101" s="98"/>
      <c r="FS101" s="98"/>
      <c r="FT101" s="98"/>
      <c r="FU101" s="98"/>
      <c r="FV101" s="98"/>
      <c r="FW101" s="98"/>
      <c r="FX101" s="98"/>
      <c r="FY101" s="98"/>
      <c r="FZ101" s="98"/>
      <c r="GA101" s="98"/>
      <c r="GB101" s="98"/>
      <c r="GC101" s="98"/>
      <c r="GD101" s="98"/>
      <c r="GE101" s="98"/>
      <c r="GF101" s="98"/>
      <c r="GG101" s="98"/>
      <c r="GH101" s="98"/>
      <c r="GI101" s="98"/>
      <c r="GJ101" s="98"/>
      <c r="GK101" s="98"/>
      <c r="GL101" s="98"/>
      <c r="GM101" s="98"/>
      <c r="GN101" s="98"/>
      <c r="GO101" s="98"/>
      <c r="GP101" s="98"/>
      <c r="GQ101" s="98"/>
      <c r="GR101" s="98"/>
      <c r="GS101" s="98"/>
      <c r="GT101" s="98"/>
      <c r="GU101" s="98"/>
      <c r="GV101" s="98"/>
      <c r="GW101" s="98"/>
      <c r="GX101" s="98"/>
      <c r="GY101" s="98"/>
      <c r="GZ101" s="98"/>
      <c r="HA101" s="98"/>
      <c r="HB101" s="98"/>
      <c r="HC101" s="98"/>
      <c r="HD101" s="98"/>
      <c r="HE101" s="98"/>
      <c r="HF101" s="98"/>
      <c r="HG101" s="98"/>
      <c r="HH101" s="98"/>
      <c r="HI101" s="98"/>
      <c r="HJ101" s="98"/>
      <c r="HK101" s="98"/>
      <c r="HL101" s="98"/>
      <c r="HM101" s="98"/>
      <c r="HN101" s="98"/>
      <c r="HO101" s="98"/>
      <c r="HP101" s="98"/>
      <c r="HQ101" s="98"/>
      <c r="HR101" s="98"/>
      <c r="HS101" s="98"/>
      <c r="HT101" s="98"/>
      <c r="HU101" s="98"/>
      <c r="HV101" s="98"/>
      <c r="HW101" s="98"/>
      <c r="HX101" s="98"/>
      <c r="HY101" s="98"/>
      <c r="HZ101" s="98"/>
      <c r="IA101" s="98"/>
      <c r="IB101" s="98"/>
      <c r="IC101" s="98"/>
      <c r="ID101" s="98"/>
      <c r="IE101" s="98"/>
      <c r="IF101" s="98"/>
      <c r="IG101" s="98"/>
      <c r="IH101" s="98"/>
      <c r="II101" s="98"/>
      <c r="IJ101" s="98"/>
      <c r="IK101" s="98"/>
      <c r="IL101" s="98"/>
      <c r="IM101" s="98"/>
      <c r="IN101" s="98"/>
      <c r="IO101" s="98"/>
      <c r="IP101" s="98"/>
      <c r="IQ101" s="98"/>
      <c r="IR101" s="98"/>
      <c r="IS101" s="98"/>
      <c r="IT101" s="98"/>
      <c r="IU101" s="98"/>
      <c r="IV101" s="98"/>
    </row>
    <row r="102" spans="1:256" ht="30" customHeight="1" x14ac:dyDescent="0.2">
      <c r="A102" s="3389" t="s">
        <v>2354</v>
      </c>
      <c r="B102" s="3575">
        <v>2204</v>
      </c>
      <c r="C102" s="1880" t="s">
        <v>3777</v>
      </c>
      <c r="D102" s="11" t="s">
        <v>186</v>
      </c>
      <c r="E102" s="3443" t="s">
        <v>3693</v>
      </c>
      <c r="F102" s="3465">
        <v>44586</v>
      </c>
      <c r="G102" s="1815">
        <f t="shared" ca="1" si="5"/>
        <v>19</v>
      </c>
      <c r="H102" s="1880" t="s">
        <v>1280</v>
      </c>
      <c r="I102" s="1933" t="s">
        <v>3065</v>
      </c>
      <c r="J102" s="1933" t="s">
        <v>2955</v>
      </c>
      <c r="K102" s="1933" t="s">
        <v>2055</v>
      </c>
      <c r="L102" s="3442" t="s">
        <v>2046</v>
      </c>
      <c r="M102" s="3442" t="s">
        <v>3873</v>
      </c>
      <c r="N102" s="3442" t="s">
        <v>3873</v>
      </c>
      <c r="O102" s="3442" t="s">
        <v>3898</v>
      </c>
      <c r="P102" s="3442" t="s">
        <v>3873</v>
      </c>
      <c r="Q102" s="3387" t="s">
        <v>1741</v>
      </c>
      <c r="R102" s="1933" t="s">
        <v>1885</v>
      </c>
      <c r="S102" s="1919" t="s">
        <v>1885</v>
      </c>
      <c r="T102" s="4"/>
      <c r="U102" s="12"/>
      <c r="V102" s="3397"/>
      <c r="W102" s="3397"/>
      <c r="X102" s="3397"/>
      <c r="Y102" s="3397"/>
      <c r="Z102" s="3397"/>
      <c r="AA102" s="3397"/>
      <c r="AB102" s="3397"/>
      <c r="AC102" s="3397"/>
      <c r="AD102" s="3397"/>
      <c r="AE102" s="3397"/>
      <c r="AF102" s="3397"/>
      <c r="AG102" s="3397"/>
      <c r="AH102" s="3397"/>
      <c r="AI102" s="3397"/>
      <c r="AJ102" s="3397"/>
      <c r="AK102" s="3397"/>
      <c r="AL102" s="3397"/>
      <c r="AM102" s="3397"/>
      <c r="AN102" s="3397"/>
      <c r="AO102" s="3397"/>
      <c r="AP102" s="3397"/>
      <c r="AQ102" s="3397"/>
      <c r="AR102" s="3397"/>
      <c r="AS102" s="3397"/>
      <c r="AT102" s="3397"/>
      <c r="AU102" s="3397"/>
      <c r="AV102" s="3397"/>
      <c r="AW102" s="3397"/>
      <c r="AX102" s="3397"/>
      <c r="AY102" s="3397"/>
      <c r="AZ102" s="3397"/>
      <c r="BA102" s="3397"/>
      <c r="BB102" s="3397"/>
      <c r="BC102" s="3397"/>
      <c r="BD102" s="3397"/>
      <c r="BE102" s="3397"/>
      <c r="BF102" s="3397"/>
      <c r="BG102" s="3397"/>
      <c r="BH102" s="3397"/>
      <c r="BI102" s="3397"/>
      <c r="BJ102" s="3397"/>
      <c r="BK102" s="3397"/>
      <c r="BL102" s="3397"/>
      <c r="BM102" s="3397"/>
      <c r="BN102" s="3397"/>
      <c r="BO102" s="3397"/>
      <c r="BP102" s="3397"/>
      <c r="BQ102" s="3397"/>
      <c r="BR102" s="3397"/>
      <c r="BS102" s="3397"/>
      <c r="BT102" s="3397"/>
      <c r="BU102" s="3397"/>
      <c r="BV102" s="3397"/>
      <c r="BW102" s="3397"/>
      <c r="BX102" s="3397"/>
      <c r="BY102" s="3397"/>
      <c r="BZ102" s="3397"/>
      <c r="CA102" s="3397"/>
      <c r="CB102" s="3397"/>
      <c r="CC102" s="3397"/>
      <c r="CD102" s="3397"/>
      <c r="CE102" s="3397"/>
      <c r="CF102" s="3397"/>
      <c r="CG102" s="3397"/>
      <c r="CH102" s="3397"/>
      <c r="CI102" s="3397"/>
      <c r="CJ102" s="3397"/>
      <c r="CK102" s="3397"/>
      <c r="CL102" s="3397"/>
      <c r="CM102" s="3397"/>
      <c r="CN102" s="3397"/>
      <c r="CO102" s="3397"/>
      <c r="CP102" s="3397"/>
      <c r="CQ102" s="3397"/>
      <c r="CR102" s="3397"/>
      <c r="CS102" s="3397"/>
      <c r="CT102" s="3397"/>
      <c r="CU102" s="3397"/>
      <c r="CV102" s="3397"/>
      <c r="CW102" s="3397"/>
      <c r="CX102" s="3397"/>
      <c r="CY102" s="3397"/>
      <c r="CZ102" s="3397"/>
      <c r="DA102" s="3397"/>
      <c r="DB102" s="3397"/>
      <c r="DC102" s="3397"/>
      <c r="DD102" s="3397"/>
      <c r="DE102" s="3398"/>
      <c r="DF102" s="3398"/>
      <c r="DG102" s="3398"/>
      <c r="DH102" s="95"/>
      <c r="DI102" s="95"/>
      <c r="DJ102" s="95"/>
      <c r="DK102" s="95"/>
      <c r="DL102" s="95"/>
      <c r="DM102" s="95"/>
      <c r="DN102" s="95"/>
      <c r="DO102" s="95"/>
      <c r="DP102" s="95"/>
      <c r="DQ102" s="95"/>
      <c r="DR102" s="95"/>
      <c r="DS102" s="95"/>
      <c r="DT102" s="95"/>
      <c r="DU102" s="95"/>
      <c r="DV102" s="95"/>
      <c r="DW102" s="95"/>
      <c r="DX102" s="95"/>
      <c r="DY102" s="95"/>
      <c r="DZ102" s="95"/>
      <c r="EA102" s="95"/>
      <c r="EB102" s="95"/>
      <c r="EC102" s="95"/>
      <c r="ED102" s="95"/>
      <c r="EE102" s="95"/>
      <c r="EF102" s="95"/>
      <c r="EG102" s="95"/>
      <c r="EH102" s="95"/>
      <c r="EI102" s="95"/>
      <c r="EJ102" s="95"/>
      <c r="EK102" s="95"/>
      <c r="EL102" s="95"/>
      <c r="EM102" s="95"/>
      <c r="EN102" s="95"/>
      <c r="EO102" s="95"/>
      <c r="EP102" s="95"/>
      <c r="EQ102" s="95"/>
      <c r="ER102" s="95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95"/>
      <c r="FL102" s="95"/>
      <c r="FM102" s="95"/>
      <c r="FN102" s="95"/>
      <c r="FO102" s="95"/>
      <c r="FP102" s="95"/>
      <c r="FQ102" s="95"/>
      <c r="FR102" s="95"/>
      <c r="FS102" s="95"/>
      <c r="FT102" s="95"/>
      <c r="FU102" s="95"/>
      <c r="FV102" s="95"/>
      <c r="FW102" s="95"/>
      <c r="FX102" s="95"/>
      <c r="FY102" s="95"/>
      <c r="FZ102" s="95"/>
      <c r="GA102" s="95"/>
      <c r="GB102" s="95"/>
      <c r="GC102" s="95"/>
      <c r="GD102" s="95"/>
      <c r="GE102" s="95"/>
      <c r="GF102" s="95"/>
      <c r="GG102" s="95"/>
      <c r="GH102" s="95"/>
      <c r="GI102" s="95"/>
      <c r="GJ102" s="95"/>
      <c r="GK102" s="95"/>
      <c r="GL102" s="95"/>
      <c r="GM102" s="95"/>
      <c r="GN102" s="98"/>
      <c r="GO102" s="98"/>
      <c r="GP102" s="98"/>
    </row>
    <row r="103" spans="1:256" s="98" customFormat="1" ht="30" customHeight="1" x14ac:dyDescent="0.2">
      <c r="A103" s="3389" t="s">
        <v>2355</v>
      </c>
      <c r="B103" s="3575">
        <v>2206</v>
      </c>
      <c r="C103" s="1880" t="s">
        <v>259</v>
      </c>
      <c r="D103" s="11" t="s">
        <v>186</v>
      </c>
      <c r="E103" s="3443"/>
      <c r="F103" s="3465">
        <v>44591</v>
      </c>
      <c r="G103" s="1815">
        <f t="shared" ca="1" si="5"/>
        <v>19</v>
      </c>
      <c r="H103" s="1880" t="s">
        <v>1280</v>
      </c>
      <c r="I103" s="1933" t="s">
        <v>1127</v>
      </c>
      <c r="J103" s="1933" t="s">
        <v>2955</v>
      </c>
      <c r="K103" s="1933" t="s">
        <v>2055</v>
      </c>
      <c r="L103" s="3442" t="s">
        <v>2046</v>
      </c>
      <c r="M103" s="3442" t="s">
        <v>3873</v>
      </c>
      <c r="N103" s="3442" t="s">
        <v>3873</v>
      </c>
      <c r="O103" s="3442" t="s">
        <v>3898</v>
      </c>
      <c r="P103" s="3442" t="s">
        <v>3873</v>
      </c>
      <c r="Q103" s="3387" t="s">
        <v>1741</v>
      </c>
      <c r="R103" s="1933" t="s">
        <v>1885</v>
      </c>
      <c r="S103" s="1919" t="s">
        <v>1885</v>
      </c>
      <c r="T103" s="4"/>
      <c r="U103" s="3624"/>
      <c r="V103" s="3397"/>
      <c r="W103" s="3397"/>
      <c r="X103" s="3397"/>
      <c r="Y103" s="3397"/>
      <c r="Z103" s="3397"/>
      <c r="AA103" s="3397"/>
      <c r="AB103" s="3397"/>
      <c r="AC103" s="3397"/>
      <c r="AD103" s="3397"/>
      <c r="AE103" s="3397"/>
      <c r="AF103" s="3397"/>
      <c r="AG103" s="3397"/>
      <c r="AH103" s="3397"/>
      <c r="AI103" s="3397"/>
      <c r="AJ103" s="3397"/>
      <c r="AK103" s="3397"/>
      <c r="AL103" s="3397"/>
      <c r="AM103" s="3397"/>
      <c r="AN103" s="3397"/>
      <c r="AO103" s="3397"/>
      <c r="AP103" s="3397"/>
      <c r="AQ103" s="3397"/>
      <c r="AR103" s="3397"/>
      <c r="AS103" s="3397"/>
      <c r="AT103" s="3397"/>
      <c r="AU103" s="3397"/>
      <c r="AV103" s="3397"/>
      <c r="AW103" s="3397"/>
      <c r="AX103" s="3397"/>
      <c r="AY103" s="3397"/>
      <c r="AZ103" s="3397"/>
      <c r="BA103" s="3397"/>
      <c r="BB103" s="3397"/>
      <c r="BC103" s="3397"/>
      <c r="BD103" s="3397"/>
      <c r="BE103" s="3397"/>
      <c r="BF103" s="3397"/>
      <c r="BG103" s="3397"/>
      <c r="BH103" s="3397"/>
      <c r="BI103" s="3397"/>
      <c r="BJ103" s="3397"/>
      <c r="BK103" s="3397"/>
      <c r="BL103" s="3397"/>
      <c r="BM103" s="3397"/>
      <c r="BN103" s="3397"/>
      <c r="BO103" s="3397"/>
      <c r="BP103" s="3397"/>
      <c r="BQ103" s="3397"/>
      <c r="BR103" s="3397"/>
      <c r="BS103" s="3397"/>
      <c r="BT103" s="3397"/>
      <c r="BU103" s="3397"/>
      <c r="BV103" s="3397"/>
      <c r="BW103" s="3397"/>
      <c r="BX103" s="3397"/>
      <c r="BY103" s="3397"/>
      <c r="BZ103" s="3397"/>
      <c r="CA103" s="3397"/>
      <c r="CB103" s="3397"/>
      <c r="CC103" s="3397"/>
      <c r="CD103" s="3397"/>
      <c r="CE103" s="3397"/>
      <c r="CF103" s="3397"/>
      <c r="CG103" s="3397"/>
      <c r="CH103" s="3397"/>
      <c r="CI103" s="3397"/>
      <c r="CJ103" s="3397"/>
      <c r="CK103" s="3397"/>
      <c r="CL103" s="3397"/>
      <c r="CM103" s="3397"/>
      <c r="CN103" s="3397"/>
      <c r="CO103" s="3397"/>
      <c r="CP103" s="3397"/>
      <c r="CQ103" s="3397"/>
      <c r="CR103" s="3397"/>
      <c r="CS103" s="3397"/>
      <c r="CT103" s="3397"/>
      <c r="CU103" s="3397"/>
      <c r="CV103" s="3397"/>
      <c r="CW103" s="3397"/>
      <c r="CX103" s="3397"/>
      <c r="CY103" s="3397"/>
      <c r="CZ103" s="3397"/>
      <c r="DA103" s="3397"/>
      <c r="DB103" s="3397"/>
      <c r="DC103" s="3397"/>
      <c r="DD103" s="3397"/>
      <c r="DE103" s="3398"/>
      <c r="DF103" s="3398"/>
      <c r="DG103" s="3398"/>
      <c r="DH103" s="95"/>
      <c r="DI103" s="95"/>
      <c r="DJ103" s="95"/>
      <c r="DK103" s="95"/>
      <c r="DL103" s="95"/>
      <c r="DM103" s="95"/>
      <c r="DN103" s="95"/>
      <c r="DO103" s="95"/>
      <c r="DP103" s="95"/>
      <c r="DQ103" s="95"/>
      <c r="DR103" s="95"/>
      <c r="DS103" s="95"/>
      <c r="DT103" s="95"/>
      <c r="DU103" s="95"/>
      <c r="DV103" s="95"/>
      <c r="DW103" s="95"/>
      <c r="DX103" s="95"/>
      <c r="DY103" s="95"/>
      <c r="DZ103" s="95"/>
      <c r="EA103" s="95"/>
      <c r="EB103" s="95"/>
      <c r="EC103" s="95"/>
      <c r="ED103" s="95"/>
      <c r="EE103" s="95"/>
      <c r="EF103" s="95"/>
      <c r="EG103" s="95"/>
      <c r="EH103" s="95"/>
      <c r="EI103" s="95"/>
      <c r="EJ103" s="95"/>
      <c r="EK103" s="95"/>
      <c r="EL103" s="95"/>
      <c r="EM103" s="95"/>
      <c r="EN103" s="95"/>
      <c r="EO103" s="95"/>
      <c r="EP103" s="95"/>
      <c r="EQ103" s="95"/>
      <c r="ER103" s="95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95"/>
      <c r="FL103" s="95"/>
      <c r="FM103" s="95"/>
      <c r="FN103" s="95"/>
      <c r="FO103" s="95"/>
      <c r="FP103" s="95"/>
      <c r="FQ103" s="95"/>
      <c r="FR103" s="95"/>
      <c r="FS103" s="95"/>
      <c r="FT103" s="95"/>
      <c r="FU103" s="95"/>
      <c r="FV103" s="95"/>
      <c r="FW103" s="95"/>
      <c r="FX103" s="95"/>
      <c r="FY103" s="95"/>
      <c r="FZ103" s="95"/>
      <c r="GA103" s="95"/>
      <c r="GB103" s="95"/>
      <c r="GC103" s="95"/>
      <c r="GD103" s="95"/>
      <c r="GE103" s="95"/>
      <c r="GF103" s="95"/>
      <c r="GG103" s="95"/>
      <c r="GH103" s="95"/>
      <c r="GI103" s="95"/>
      <c r="GJ103" s="95"/>
      <c r="GK103" s="95"/>
      <c r="GL103" s="95"/>
      <c r="GM103" s="95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</row>
    <row r="104" spans="1:256" s="102" customFormat="1" ht="30" customHeight="1" x14ac:dyDescent="0.2">
      <c r="A104" s="3389" t="s">
        <v>2356</v>
      </c>
      <c r="B104" s="3575">
        <v>2201</v>
      </c>
      <c r="C104" s="1880" t="s">
        <v>259</v>
      </c>
      <c r="D104" s="11" t="s">
        <v>186</v>
      </c>
      <c r="E104" s="3443"/>
      <c r="F104" s="3465">
        <v>44577</v>
      </c>
      <c r="G104" s="1815">
        <f t="shared" ca="1" si="5"/>
        <v>19</v>
      </c>
      <c r="H104" s="1880" t="s">
        <v>1280</v>
      </c>
      <c r="I104" s="1933" t="s">
        <v>1766</v>
      </c>
      <c r="J104" s="1933" t="s">
        <v>2955</v>
      </c>
      <c r="K104" s="1933" t="s">
        <v>2055</v>
      </c>
      <c r="L104" s="1919" t="s">
        <v>2046</v>
      </c>
      <c r="M104" s="3586" t="s">
        <v>3906</v>
      </c>
      <c r="N104" s="3586" t="s">
        <v>3906</v>
      </c>
      <c r="O104" s="1828" t="s">
        <v>3897</v>
      </c>
      <c r="P104" s="1933" t="s">
        <v>2330</v>
      </c>
      <c r="Q104" s="3556" t="s">
        <v>1795</v>
      </c>
      <c r="R104" s="1933" t="s">
        <v>1885</v>
      </c>
      <c r="S104" s="1919" t="s">
        <v>1885</v>
      </c>
      <c r="T104" s="4"/>
      <c r="U104" s="3624"/>
      <c r="V104" s="3560"/>
      <c r="W104" s="3560"/>
      <c r="X104" s="3560"/>
      <c r="Y104" s="3560"/>
      <c r="Z104" s="3560"/>
      <c r="AA104" s="3560"/>
      <c r="AB104" s="3560"/>
      <c r="AC104" s="3560"/>
      <c r="AD104" s="3560"/>
      <c r="AE104" s="3560"/>
      <c r="AF104" s="3560"/>
      <c r="AG104" s="3560"/>
      <c r="AH104" s="3560"/>
      <c r="AI104" s="3560"/>
      <c r="AJ104" s="3560"/>
      <c r="AK104" s="3560"/>
      <c r="AL104" s="3560"/>
      <c r="AM104" s="3560"/>
      <c r="AN104" s="3560"/>
      <c r="AO104" s="3560"/>
      <c r="AP104" s="3560"/>
      <c r="AQ104" s="3560"/>
      <c r="AR104" s="3560"/>
      <c r="AS104" s="3560"/>
      <c r="AT104" s="3560"/>
      <c r="AU104" s="3560"/>
      <c r="AV104" s="3560"/>
      <c r="AW104" s="3560"/>
      <c r="AX104" s="3560"/>
      <c r="AY104" s="3560"/>
      <c r="AZ104" s="3560"/>
      <c r="BA104" s="3560"/>
      <c r="BB104" s="3560"/>
      <c r="BC104" s="3560"/>
      <c r="BD104" s="3560"/>
      <c r="BE104" s="3560"/>
      <c r="BF104" s="3560"/>
      <c r="BG104" s="3560"/>
      <c r="BH104" s="3560"/>
      <c r="BI104" s="3560"/>
      <c r="BJ104" s="3560"/>
      <c r="BK104" s="3560"/>
      <c r="BL104" s="3560"/>
      <c r="BM104" s="3560"/>
      <c r="BN104" s="3560"/>
      <c r="BO104" s="3560"/>
      <c r="BP104" s="3560"/>
      <c r="BQ104" s="3560"/>
      <c r="BR104" s="3560"/>
      <c r="BS104" s="3560"/>
      <c r="BT104" s="3560"/>
      <c r="BU104" s="3560"/>
      <c r="BV104" s="3560"/>
      <c r="BW104" s="3560"/>
      <c r="BX104" s="3560"/>
      <c r="BY104" s="3560"/>
      <c r="BZ104" s="3560"/>
      <c r="CA104" s="3560"/>
      <c r="CB104" s="3560"/>
      <c r="CC104" s="3560"/>
      <c r="CD104" s="3560"/>
      <c r="CE104" s="3560"/>
      <c r="CF104" s="3560"/>
      <c r="CG104" s="3560"/>
      <c r="CH104" s="3560"/>
      <c r="CI104" s="3560"/>
      <c r="CJ104" s="3560"/>
      <c r="CK104" s="3560"/>
      <c r="CL104" s="3560"/>
      <c r="CM104" s="3560"/>
      <c r="CN104" s="3560"/>
      <c r="CO104" s="3560"/>
      <c r="CP104" s="3560"/>
      <c r="CQ104" s="3560"/>
      <c r="CR104" s="3560"/>
      <c r="CS104" s="3560"/>
      <c r="CT104" s="3560"/>
      <c r="CU104" s="3560"/>
      <c r="CV104" s="3560"/>
      <c r="CW104" s="3560"/>
      <c r="CX104" s="3560"/>
      <c r="CY104" s="3560"/>
      <c r="CZ104" s="3560"/>
      <c r="DA104" s="3560"/>
      <c r="DB104" s="3560"/>
      <c r="DC104" s="3560"/>
      <c r="DD104" s="3560"/>
      <c r="DE104" s="1179"/>
      <c r="DF104" s="1179"/>
      <c r="DG104" s="1179"/>
      <c r="DH104" s="3392"/>
      <c r="DI104" s="3392"/>
      <c r="DJ104" s="3392"/>
      <c r="DK104" s="3392"/>
      <c r="DL104" s="3392"/>
      <c r="DM104" s="3392"/>
      <c r="DN104" s="3392"/>
      <c r="DO104" s="3392"/>
      <c r="DP104" s="3392"/>
      <c r="DQ104" s="3392"/>
      <c r="DR104" s="3392"/>
      <c r="DS104" s="3392"/>
      <c r="DT104" s="3392"/>
      <c r="DU104" s="3392"/>
      <c r="DV104" s="3392"/>
      <c r="DW104" s="3392"/>
      <c r="DX104" s="3392"/>
      <c r="DY104" s="3392"/>
      <c r="DZ104" s="3392"/>
      <c r="EA104" s="3392"/>
      <c r="EB104" s="3392"/>
      <c r="EC104" s="3392"/>
      <c r="ED104" s="3392"/>
      <c r="EE104" s="3392"/>
      <c r="EF104" s="3392"/>
      <c r="EG104" s="3392"/>
      <c r="EH104" s="3392"/>
      <c r="EI104" s="3392"/>
      <c r="EJ104" s="3392"/>
      <c r="EK104" s="3392"/>
      <c r="EL104" s="3392"/>
      <c r="EM104" s="3392"/>
      <c r="EN104" s="3392"/>
      <c r="EO104" s="3392"/>
      <c r="EP104" s="3392"/>
      <c r="EQ104" s="3392"/>
      <c r="ER104" s="3392"/>
      <c r="ES104" s="3392"/>
      <c r="ET104" s="3392"/>
      <c r="EU104" s="3392"/>
      <c r="EV104" s="3392"/>
      <c r="EW104" s="3392"/>
      <c r="EX104" s="3392"/>
      <c r="EY104" s="3392"/>
      <c r="EZ104" s="3392"/>
      <c r="FA104" s="3392"/>
      <c r="FB104" s="3392"/>
      <c r="FC104" s="3392"/>
      <c r="FD104" s="3392"/>
      <c r="FE104" s="3392"/>
      <c r="FF104" s="3392"/>
      <c r="FG104" s="3392"/>
      <c r="FH104" s="3392"/>
      <c r="FI104" s="3392"/>
      <c r="FJ104" s="3392"/>
      <c r="FK104" s="3392"/>
      <c r="FL104" s="3392"/>
      <c r="FM104" s="3392"/>
      <c r="FN104" s="3392"/>
      <c r="FO104" s="3392"/>
      <c r="FP104" s="3392"/>
      <c r="FQ104" s="3392"/>
      <c r="FR104" s="3392"/>
      <c r="FS104" s="3392"/>
      <c r="FT104" s="3392"/>
      <c r="FU104" s="3392"/>
      <c r="FV104" s="3392"/>
      <c r="FW104" s="3392"/>
      <c r="FX104" s="3392"/>
      <c r="FY104" s="3392"/>
      <c r="FZ104" s="3392"/>
      <c r="GA104" s="3392"/>
      <c r="GB104" s="3392"/>
      <c r="GC104" s="3392"/>
      <c r="GD104" s="3392"/>
      <c r="GE104" s="3392"/>
      <c r="GF104" s="3392"/>
      <c r="GG104" s="3392"/>
      <c r="GH104" s="3392"/>
      <c r="GI104" s="3392"/>
      <c r="GJ104" s="3392"/>
      <c r="GK104" s="3392"/>
      <c r="GL104" s="3392"/>
      <c r="GM104" s="3392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</row>
    <row r="105" spans="1:256" ht="30" customHeight="1" x14ac:dyDescent="0.2">
      <c r="A105" s="3389" t="s">
        <v>2357</v>
      </c>
      <c r="B105" s="3575">
        <v>2202</v>
      </c>
      <c r="C105" s="1880" t="s">
        <v>259</v>
      </c>
      <c r="D105" s="1843" t="s">
        <v>186</v>
      </c>
      <c r="E105" s="2510"/>
      <c r="F105" s="3465">
        <v>44582</v>
      </c>
      <c r="G105" s="1815">
        <f t="shared" ca="1" si="5"/>
        <v>19</v>
      </c>
      <c r="H105" s="1880" t="s">
        <v>1280</v>
      </c>
      <c r="I105" s="1933" t="s">
        <v>2229</v>
      </c>
      <c r="J105" s="1933" t="s">
        <v>2955</v>
      </c>
      <c r="K105" s="1933" t="s">
        <v>2055</v>
      </c>
      <c r="L105" s="1919" t="s">
        <v>3964</v>
      </c>
      <c r="M105" s="1933"/>
      <c r="N105" s="1933"/>
      <c r="O105" s="1933" t="s">
        <v>1842</v>
      </c>
      <c r="P105" s="1933" t="s">
        <v>1842</v>
      </c>
      <c r="Q105" s="1933" t="s">
        <v>1842</v>
      </c>
      <c r="R105" s="1933" t="s">
        <v>1842</v>
      </c>
      <c r="S105" s="1919" t="s">
        <v>1885</v>
      </c>
      <c r="T105" s="4"/>
      <c r="U105" s="12"/>
      <c r="V105" s="3397"/>
      <c r="W105" s="3397"/>
      <c r="X105" s="3397"/>
      <c r="Y105" s="3397"/>
      <c r="Z105" s="3397"/>
      <c r="AA105" s="3397"/>
      <c r="AB105" s="3397"/>
      <c r="AC105" s="3397"/>
      <c r="AD105" s="3397"/>
      <c r="AE105" s="3397"/>
      <c r="AF105" s="3397"/>
      <c r="AG105" s="3397"/>
      <c r="AH105" s="3397"/>
      <c r="AI105" s="3397"/>
      <c r="AJ105" s="3397"/>
      <c r="AK105" s="3397"/>
      <c r="AL105" s="3397"/>
      <c r="AM105" s="3397"/>
      <c r="AN105" s="3397"/>
      <c r="AO105" s="3397"/>
      <c r="AP105" s="3397"/>
      <c r="AQ105" s="3397"/>
      <c r="AR105" s="3397"/>
      <c r="AS105" s="3397"/>
      <c r="AT105" s="3397"/>
      <c r="AU105" s="3397"/>
      <c r="AV105" s="3397"/>
      <c r="AW105" s="3397"/>
      <c r="AX105" s="3397"/>
      <c r="AY105" s="3397"/>
      <c r="AZ105" s="3397"/>
      <c r="BA105" s="3397"/>
      <c r="BB105" s="3397"/>
      <c r="BC105" s="3397"/>
      <c r="BD105" s="3397"/>
      <c r="BE105" s="3397"/>
      <c r="BF105" s="3397"/>
      <c r="BG105" s="3397"/>
      <c r="BH105" s="3397"/>
      <c r="BI105" s="3397"/>
      <c r="BJ105" s="3397"/>
      <c r="BK105" s="3397"/>
      <c r="BL105" s="3397"/>
      <c r="BM105" s="3397"/>
      <c r="BN105" s="3397"/>
      <c r="BO105" s="3397"/>
      <c r="BP105" s="3397"/>
      <c r="BQ105" s="3397"/>
      <c r="BR105" s="3397"/>
      <c r="BS105" s="3397"/>
      <c r="BT105" s="3397"/>
      <c r="BU105" s="3397"/>
      <c r="BV105" s="3397"/>
      <c r="BW105" s="3397"/>
      <c r="BX105" s="3397"/>
      <c r="BY105" s="3397"/>
      <c r="BZ105" s="3397"/>
      <c r="CA105" s="3397"/>
      <c r="CB105" s="3397"/>
      <c r="CC105" s="3397"/>
      <c r="CD105" s="3397"/>
      <c r="CE105" s="3397"/>
      <c r="CF105" s="3397"/>
      <c r="CG105" s="3397"/>
      <c r="CH105" s="3397"/>
      <c r="CI105" s="3397"/>
      <c r="CJ105" s="3397"/>
      <c r="CK105" s="3397"/>
      <c r="CL105" s="3397"/>
      <c r="CM105" s="3397"/>
      <c r="CN105" s="3397"/>
      <c r="CO105" s="3397"/>
      <c r="CP105" s="3397"/>
      <c r="CQ105" s="3397"/>
      <c r="CR105" s="3397"/>
      <c r="CS105" s="3397"/>
      <c r="CT105" s="3397"/>
      <c r="CU105" s="3397"/>
      <c r="CV105" s="3397"/>
      <c r="CW105" s="3397"/>
      <c r="CX105" s="3397"/>
      <c r="CY105" s="3397"/>
      <c r="CZ105" s="3397"/>
      <c r="DA105" s="3397"/>
      <c r="DB105" s="3397"/>
      <c r="DC105" s="3397"/>
      <c r="DD105" s="3397"/>
      <c r="DE105" s="3398"/>
      <c r="DF105" s="3398"/>
      <c r="DG105" s="3398"/>
      <c r="DH105" s="95"/>
      <c r="DI105" s="95"/>
      <c r="DJ105" s="95"/>
      <c r="DK105" s="95"/>
      <c r="DL105" s="95"/>
      <c r="DM105" s="95"/>
      <c r="DN105" s="95"/>
      <c r="DO105" s="95"/>
      <c r="DP105" s="95"/>
      <c r="DQ105" s="95"/>
      <c r="DR105" s="95"/>
      <c r="DS105" s="95"/>
      <c r="DT105" s="95"/>
      <c r="DU105" s="95"/>
      <c r="DV105" s="95"/>
      <c r="DW105" s="95"/>
      <c r="DX105" s="95"/>
      <c r="DY105" s="95"/>
      <c r="DZ105" s="95"/>
      <c r="EA105" s="95"/>
      <c r="EB105" s="95"/>
      <c r="EC105" s="95"/>
      <c r="ED105" s="95"/>
      <c r="EE105" s="95"/>
      <c r="EF105" s="95"/>
      <c r="EG105" s="95"/>
      <c r="EH105" s="95"/>
      <c r="EI105" s="95"/>
      <c r="EJ105" s="95"/>
      <c r="EK105" s="95"/>
      <c r="EL105" s="95"/>
      <c r="EM105" s="95"/>
      <c r="EN105" s="95"/>
      <c r="EO105" s="95"/>
      <c r="EP105" s="95"/>
      <c r="EQ105" s="95"/>
      <c r="ER105" s="95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95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95"/>
      <c r="GL105" s="95"/>
      <c r="GM105" s="95"/>
      <c r="GN105" s="98"/>
      <c r="GO105" s="98"/>
      <c r="GP105" s="98"/>
      <c r="GQ105" s="98"/>
      <c r="GR105" s="98"/>
      <c r="GS105" s="98"/>
      <c r="GT105" s="98"/>
      <c r="GU105" s="98"/>
      <c r="GV105" s="98"/>
      <c r="GW105" s="98"/>
      <c r="GX105" s="98"/>
      <c r="GY105" s="98"/>
      <c r="GZ105" s="98"/>
      <c r="HA105" s="98"/>
      <c r="HB105" s="98"/>
      <c r="HC105" s="98"/>
      <c r="HD105" s="98"/>
      <c r="HE105" s="98"/>
      <c r="HF105" s="98"/>
      <c r="HG105" s="98"/>
      <c r="HH105" s="98"/>
      <c r="HI105" s="98"/>
      <c r="HJ105" s="98"/>
      <c r="HK105" s="98"/>
      <c r="HL105" s="98"/>
      <c r="HM105" s="98"/>
      <c r="HN105" s="98"/>
      <c r="HO105" s="98"/>
      <c r="HP105" s="98"/>
      <c r="HQ105" s="98"/>
      <c r="HR105" s="98"/>
      <c r="HS105" s="98"/>
      <c r="HT105" s="98"/>
      <c r="HU105" s="98"/>
      <c r="HV105" s="98"/>
      <c r="HW105" s="98"/>
      <c r="HX105" s="98"/>
      <c r="HY105" s="98"/>
      <c r="HZ105" s="98"/>
      <c r="IA105" s="98"/>
      <c r="IB105" s="98"/>
      <c r="IC105" s="98"/>
      <c r="ID105" s="98"/>
      <c r="IE105" s="98"/>
      <c r="IF105" s="98"/>
      <c r="IG105" s="98"/>
      <c r="IH105" s="98"/>
      <c r="II105" s="98"/>
      <c r="IJ105" s="98"/>
      <c r="IK105" s="98"/>
      <c r="IL105" s="98"/>
      <c r="IM105" s="98"/>
      <c r="IN105" s="98"/>
      <c r="IO105" s="98"/>
      <c r="IP105" s="98"/>
      <c r="IQ105" s="98"/>
      <c r="IR105" s="98"/>
      <c r="IS105" s="98"/>
      <c r="IT105" s="98"/>
      <c r="IU105" s="98"/>
      <c r="IV105" s="98"/>
    </row>
    <row r="106" spans="1:256" ht="30" customHeight="1" x14ac:dyDescent="0.2">
      <c r="A106" s="3389" t="s">
        <v>2358</v>
      </c>
      <c r="B106" s="3575" t="s">
        <v>3697</v>
      </c>
      <c r="C106" s="1880" t="s">
        <v>3776</v>
      </c>
      <c r="D106" s="11" t="s">
        <v>196</v>
      </c>
      <c r="E106" s="3443" t="s">
        <v>3625</v>
      </c>
      <c r="F106" s="3465">
        <v>44601</v>
      </c>
      <c r="G106" s="1815">
        <f t="shared" ca="1" si="5"/>
        <v>18</v>
      </c>
      <c r="H106" s="1880" t="s">
        <v>1280</v>
      </c>
      <c r="I106" s="1933" t="s">
        <v>3081</v>
      </c>
      <c r="J106" s="1933" t="s">
        <v>2955</v>
      </c>
      <c r="K106" s="1933" t="s">
        <v>2055</v>
      </c>
      <c r="L106" s="3442" t="s">
        <v>2046</v>
      </c>
      <c r="M106" s="3442" t="s">
        <v>3873</v>
      </c>
      <c r="N106" s="3442" t="s">
        <v>3873</v>
      </c>
      <c r="O106" s="3614" t="s">
        <v>1885</v>
      </c>
      <c r="P106" s="3549" t="s">
        <v>1885</v>
      </c>
      <c r="Q106" s="3387" t="s">
        <v>1741</v>
      </c>
      <c r="R106" s="1933" t="s">
        <v>1885</v>
      </c>
      <c r="S106" s="1919" t="s">
        <v>1885</v>
      </c>
      <c r="T106" s="4"/>
      <c r="U106" s="3624"/>
      <c r="V106" s="3397"/>
      <c r="W106" s="3397"/>
      <c r="X106" s="3397"/>
      <c r="Y106" s="3397"/>
      <c r="Z106" s="3397"/>
      <c r="AA106" s="3397"/>
      <c r="AB106" s="3397"/>
      <c r="AC106" s="3397"/>
      <c r="AD106" s="3397"/>
      <c r="AE106" s="3397"/>
      <c r="AF106" s="3397"/>
      <c r="AG106" s="3397"/>
      <c r="AH106" s="3397"/>
      <c r="AI106" s="3397"/>
      <c r="AJ106" s="3397"/>
      <c r="AK106" s="3397"/>
      <c r="AL106" s="3397"/>
      <c r="AM106" s="3397"/>
      <c r="AN106" s="3397"/>
      <c r="AO106" s="3397"/>
      <c r="AP106" s="3397"/>
      <c r="AQ106" s="3397"/>
      <c r="AR106" s="3397"/>
      <c r="AS106" s="3397"/>
      <c r="AT106" s="3397"/>
      <c r="AU106" s="3397"/>
      <c r="AV106" s="3397"/>
      <c r="AW106" s="3397"/>
      <c r="AX106" s="3397"/>
      <c r="AY106" s="3397"/>
      <c r="AZ106" s="3397"/>
      <c r="BA106" s="3397"/>
      <c r="BB106" s="3397"/>
      <c r="BC106" s="3397"/>
      <c r="BD106" s="3397"/>
      <c r="BE106" s="3397"/>
      <c r="BF106" s="3397"/>
      <c r="BG106" s="3397"/>
      <c r="BH106" s="3397"/>
      <c r="BI106" s="3397"/>
      <c r="BJ106" s="3397"/>
      <c r="BK106" s="3397"/>
      <c r="BL106" s="3397"/>
      <c r="BM106" s="3397"/>
      <c r="BN106" s="3397"/>
      <c r="BO106" s="3397"/>
      <c r="BP106" s="3397"/>
      <c r="BQ106" s="3397"/>
      <c r="BR106" s="3397"/>
      <c r="BS106" s="3397"/>
      <c r="BT106" s="3397"/>
      <c r="BU106" s="3397"/>
      <c r="BV106" s="3397"/>
      <c r="BW106" s="3397"/>
      <c r="BX106" s="3397"/>
      <c r="BY106" s="3397"/>
      <c r="BZ106" s="3397"/>
      <c r="CA106" s="3397"/>
      <c r="CB106" s="3397"/>
      <c r="CC106" s="3397"/>
      <c r="CD106" s="3397"/>
      <c r="CE106" s="3397"/>
      <c r="CF106" s="3397"/>
      <c r="CG106" s="3397"/>
      <c r="CH106" s="3397"/>
      <c r="CI106" s="3397"/>
      <c r="CJ106" s="3397"/>
      <c r="CK106" s="3397"/>
      <c r="CL106" s="3397"/>
      <c r="CM106" s="3397"/>
      <c r="CN106" s="3397"/>
      <c r="CO106" s="3397"/>
      <c r="CP106" s="3397"/>
      <c r="CQ106" s="3397"/>
      <c r="CR106" s="3397"/>
      <c r="CS106" s="3397"/>
      <c r="CT106" s="3397"/>
      <c r="CU106" s="3397"/>
      <c r="CV106" s="3397"/>
      <c r="CW106" s="3397"/>
      <c r="CX106" s="3397"/>
      <c r="CY106" s="3397"/>
      <c r="CZ106" s="3397"/>
      <c r="DA106" s="3397"/>
      <c r="DB106" s="3397"/>
      <c r="DC106" s="3397"/>
      <c r="DD106" s="3397"/>
      <c r="DE106" s="3398"/>
      <c r="DF106" s="3398"/>
      <c r="DG106" s="3398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95"/>
      <c r="DS106" s="95"/>
      <c r="DT106" s="95"/>
      <c r="DU106" s="95"/>
      <c r="DV106" s="95"/>
      <c r="DW106" s="95"/>
      <c r="DX106" s="95"/>
      <c r="DY106" s="95"/>
      <c r="DZ106" s="95"/>
      <c r="EA106" s="95"/>
      <c r="EB106" s="95"/>
      <c r="EC106" s="95"/>
      <c r="ED106" s="95"/>
      <c r="EE106" s="95"/>
      <c r="EF106" s="95"/>
      <c r="EG106" s="95"/>
      <c r="EH106" s="95"/>
      <c r="EI106" s="95"/>
      <c r="EJ106" s="95"/>
      <c r="EK106" s="95"/>
      <c r="EL106" s="95"/>
      <c r="EM106" s="95"/>
      <c r="EN106" s="95"/>
      <c r="EO106" s="95"/>
      <c r="EP106" s="95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8"/>
      <c r="GO106" s="98"/>
      <c r="GP106" s="98"/>
    </row>
    <row r="107" spans="1:256" ht="30" customHeight="1" x14ac:dyDescent="0.2">
      <c r="A107" s="3389" t="s">
        <v>2421</v>
      </c>
      <c r="B107" s="1843">
        <v>2207</v>
      </c>
      <c r="C107" s="1880" t="s">
        <v>3777</v>
      </c>
      <c r="D107" s="11" t="s">
        <v>186</v>
      </c>
      <c r="E107" s="3443"/>
      <c r="F107" s="3465">
        <v>44611</v>
      </c>
      <c r="G107" s="1815">
        <f t="shared" ca="1" si="5"/>
        <v>18</v>
      </c>
      <c r="H107" s="1880" t="s">
        <v>1280</v>
      </c>
      <c r="I107" s="1933" t="s">
        <v>492</v>
      </c>
      <c r="J107" s="1933" t="s">
        <v>2955</v>
      </c>
      <c r="K107" s="1933" t="s">
        <v>2055</v>
      </c>
      <c r="L107" s="3442" t="s">
        <v>2046</v>
      </c>
      <c r="M107" s="3442" t="s">
        <v>3873</v>
      </c>
      <c r="N107" s="3442" t="s">
        <v>3873</v>
      </c>
      <c r="O107" s="3442" t="s">
        <v>3898</v>
      </c>
      <c r="P107" s="3442" t="s">
        <v>3873</v>
      </c>
      <c r="Q107" s="3387" t="s">
        <v>1741</v>
      </c>
      <c r="R107" s="1933" t="s">
        <v>1885</v>
      </c>
      <c r="S107" s="3401" t="s">
        <v>1885</v>
      </c>
      <c r="T107" s="4"/>
      <c r="U107" s="3546"/>
      <c r="V107" s="3397"/>
      <c r="W107" s="3397"/>
      <c r="X107" s="3397"/>
      <c r="Y107" s="3397"/>
      <c r="Z107" s="3397"/>
      <c r="AA107" s="3397"/>
      <c r="AB107" s="3397"/>
      <c r="AC107" s="3397"/>
      <c r="AD107" s="3397"/>
      <c r="AE107" s="3397"/>
      <c r="AF107" s="3397"/>
      <c r="AG107" s="3397"/>
      <c r="AH107" s="3397"/>
      <c r="AI107" s="3397"/>
      <c r="AJ107" s="3397"/>
      <c r="AK107" s="3397"/>
      <c r="AL107" s="3397"/>
      <c r="AM107" s="3397"/>
      <c r="AN107" s="3397"/>
      <c r="AO107" s="3397"/>
      <c r="AP107" s="3397"/>
      <c r="AQ107" s="3397"/>
      <c r="AR107" s="3397"/>
      <c r="AS107" s="3397"/>
      <c r="AT107" s="3397"/>
      <c r="AU107" s="3397"/>
      <c r="AV107" s="3397"/>
      <c r="AW107" s="3397"/>
      <c r="AX107" s="3397"/>
      <c r="AY107" s="3397"/>
      <c r="AZ107" s="3397"/>
      <c r="BA107" s="3397"/>
      <c r="BB107" s="3397"/>
      <c r="BC107" s="3397"/>
      <c r="BD107" s="3397"/>
      <c r="BE107" s="3397"/>
      <c r="BF107" s="3397"/>
      <c r="BG107" s="3397"/>
      <c r="BH107" s="3397"/>
      <c r="BI107" s="3397"/>
      <c r="BJ107" s="3397"/>
      <c r="BK107" s="3397"/>
      <c r="BL107" s="3397"/>
      <c r="BM107" s="3397"/>
      <c r="BN107" s="3397"/>
      <c r="BO107" s="3397"/>
      <c r="BP107" s="3397"/>
      <c r="BQ107" s="3397"/>
      <c r="BR107" s="3397"/>
      <c r="BS107" s="3397"/>
      <c r="BT107" s="3397"/>
      <c r="BU107" s="3397"/>
      <c r="BV107" s="3397"/>
      <c r="BW107" s="3397"/>
      <c r="BX107" s="3397"/>
      <c r="BY107" s="3397"/>
      <c r="BZ107" s="3397"/>
      <c r="CA107" s="3397"/>
      <c r="CB107" s="3397"/>
      <c r="CC107" s="3397"/>
      <c r="CD107" s="3397"/>
      <c r="CE107" s="3397"/>
      <c r="CF107" s="3397"/>
      <c r="CG107" s="3397"/>
      <c r="CH107" s="3397"/>
      <c r="CI107" s="3397"/>
      <c r="CJ107" s="3397"/>
      <c r="CK107" s="3397"/>
      <c r="CL107" s="3397"/>
      <c r="CM107" s="3397"/>
      <c r="CN107" s="3397"/>
      <c r="CO107" s="3397"/>
      <c r="CP107" s="3397"/>
      <c r="CQ107" s="3397"/>
      <c r="CR107" s="3397"/>
      <c r="CS107" s="3397"/>
      <c r="CT107" s="3397"/>
      <c r="CU107" s="3397"/>
      <c r="CV107" s="3397"/>
      <c r="CW107" s="3397"/>
      <c r="CX107" s="3397"/>
      <c r="CY107" s="3397"/>
      <c r="CZ107" s="3397"/>
      <c r="DA107" s="3397"/>
      <c r="DB107" s="3397"/>
      <c r="DC107" s="3397"/>
      <c r="DD107" s="3397"/>
      <c r="DE107" s="3398"/>
      <c r="DF107" s="3398"/>
      <c r="DG107" s="3398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95"/>
      <c r="DS107" s="95"/>
      <c r="DT107" s="95"/>
      <c r="DU107" s="95"/>
      <c r="DV107" s="95"/>
      <c r="DW107" s="95"/>
      <c r="DX107" s="95"/>
      <c r="DY107" s="95"/>
      <c r="DZ107" s="95"/>
      <c r="EA107" s="95"/>
      <c r="EB107" s="95"/>
      <c r="EC107" s="95"/>
      <c r="ED107" s="95"/>
      <c r="EE107" s="95"/>
      <c r="EF107" s="95"/>
      <c r="EG107" s="95"/>
      <c r="EH107" s="95"/>
      <c r="EI107" s="95"/>
      <c r="EJ107" s="95"/>
      <c r="EK107" s="95"/>
      <c r="EL107" s="95"/>
      <c r="EM107" s="95"/>
      <c r="EN107" s="95"/>
      <c r="EO107" s="95"/>
      <c r="EP107" s="95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8"/>
      <c r="GO107" s="98"/>
      <c r="GP107" s="98"/>
    </row>
    <row r="108" spans="1:256" ht="30" customHeight="1" x14ac:dyDescent="0.2">
      <c r="A108" s="3389" t="s">
        <v>2422</v>
      </c>
      <c r="B108" s="1843">
        <v>2208</v>
      </c>
      <c r="C108" s="1880" t="s">
        <v>3754</v>
      </c>
      <c r="D108" s="11" t="s">
        <v>186</v>
      </c>
      <c r="E108" s="2510"/>
      <c r="F108" s="3465">
        <v>44621</v>
      </c>
      <c r="G108" s="1888">
        <f t="shared" ca="1" si="5"/>
        <v>17</v>
      </c>
      <c r="H108" s="1880" t="s">
        <v>1280</v>
      </c>
      <c r="I108" s="1933" t="s">
        <v>3755</v>
      </c>
      <c r="J108" s="1933" t="s">
        <v>3756</v>
      </c>
      <c r="K108" s="1933" t="s">
        <v>2055</v>
      </c>
      <c r="L108" s="3442" t="s">
        <v>2046</v>
      </c>
      <c r="M108" s="3442" t="s">
        <v>3873</v>
      </c>
      <c r="N108" s="3442" t="s">
        <v>3873</v>
      </c>
      <c r="O108" s="3442" t="s">
        <v>3898</v>
      </c>
      <c r="P108" s="3442" t="s">
        <v>3873</v>
      </c>
      <c r="Q108" s="3387" t="s">
        <v>1741</v>
      </c>
      <c r="R108" s="1933" t="s">
        <v>1885</v>
      </c>
      <c r="S108" s="3401" t="s">
        <v>1885</v>
      </c>
      <c r="T108" s="4"/>
      <c r="U108" s="3558"/>
    </row>
    <row r="109" spans="1:256" ht="30" customHeight="1" x14ac:dyDescent="0.2">
      <c r="A109" s="3389" t="s">
        <v>3732</v>
      </c>
      <c r="B109" s="1843" t="s">
        <v>3798</v>
      </c>
      <c r="C109" s="1880" t="s">
        <v>1077</v>
      </c>
      <c r="D109" s="11" t="s">
        <v>196</v>
      </c>
      <c r="E109" s="2510"/>
      <c r="F109" s="3465">
        <v>44665</v>
      </c>
      <c r="G109" s="1888">
        <f t="shared" ca="1" si="5"/>
        <v>16</v>
      </c>
      <c r="H109" s="1880" t="s">
        <v>1280</v>
      </c>
      <c r="I109" s="1933" t="s">
        <v>3069</v>
      </c>
      <c r="J109" s="1933" t="s">
        <v>3799</v>
      </c>
      <c r="K109" s="1933" t="s">
        <v>2055</v>
      </c>
      <c r="L109" s="3442" t="s">
        <v>2046</v>
      </c>
      <c r="M109" s="3442" t="s">
        <v>3873</v>
      </c>
      <c r="N109" s="3442" t="s">
        <v>3873</v>
      </c>
      <c r="O109" s="3442" t="s">
        <v>3898</v>
      </c>
      <c r="P109" s="3442" t="s">
        <v>3873</v>
      </c>
      <c r="Q109" s="3387" t="s">
        <v>1741</v>
      </c>
      <c r="R109" s="1933" t="s">
        <v>1885</v>
      </c>
      <c r="S109" s="3401"/>
      <c r="T109" s="4"/>
      <c r="U109" s="3558"/>
    </row>
    <row r="110" spans="1:256" ht="30" customHeight="1" x14ac:dyDescent="0.2">
      <c r="A110" s="3389" t="s">
        <v>3733</v>
      </c>
      <c r="B110" s="1843">
        <v>2211</v>
      </c>
      <c r="C110" s="1880" t="s">
        <v>259</v>
      </c>
      <c r="D110" s="11" t="s">
        <v>186</v>
      </c>
      <c r="E110" s="2510"/>
      <c r="F110" s="3465">
        <v>44654</v>
      </c>
      <c r="G110" s="1888">
        <f t="shared" ca="1" si="5"/>
        <v>16</v>
      </c>
      <c r="H110" s="1880" t="s">
        <v>1280</v>
      </c>
      <c r="I110" s="1933" t="s">
        <v>1543</v>
      </c>
      <c r="J110" s="1933" t="s">
        <v>17</v>
      </c>
      <c r="K110" s="1933" t="s">
        <v>2055</v>
      </c>
      <c r="L110" s="3442" t="s">
        <v>2046</v>
      </c>
      <c r="M110" s="3442" t="s">
        <v>3873</v>
      </c>
      <c r="N110" s="3442" t="s">
        <v>3873</v>
      </c>
      <c r="O110" s="3442" t="s">
        <v>3898</v>
      </c>
      <c r="P110" s="3442" t="s">
        <v>3873</v>
      </c>
      <c r="Q110" s="3387" t="s">
        <v>1741</v>
      </c>
      <c r="R110" s="1933" t="s">
        <v>1885</v>
      </c>
      <c r="S110" s="3401"/>
      <c r="T110" s="4"/>
      <c r="U110" s="3558"/>
    </row>
    <row r="111" spans="1:256" s="3392" customFormat="1" ht="30" customHeight="1" x14ac:dyDescent="0.2">
      <c r="A111" s="3562" t="s">
        <v>3734</v>
      </c>
      <c r="B111" s="3580" t="s">
        <v>3758</v>
      </c>
      <c r="C111" s="3457" t="s">
        <v>2438</v>
      </c>
      <c r="D111" s="3436" t="s">
        <v>315</v>
      </c>
      <c r="E111" s="3437"/>
      <c r="F111" s="3469">
        <v>41621</v>
      </c>
      <c r="G111" s="3464">
        <f t="shared" ca="1" si="5"/>
        <v>116</v>
      </c>
      <c r="H111" s="3445" t="s">
        <v>1280</v>
      </c>
      <c r="I111" s="3412" t="s">
        <v>978</v>
      </c>
      <c r="J111" s="3412" t="s">
        <v>1152</v>
      </c>
      <c r="K111" s="1933" t="s">
        <v>2055</v>
      </c>
      <c r="L111" s="1919" t="s">
        <v>2046</v>
      </c>
      <c r="M111" s="3585" t="s">
        <v>3906</v>
      </c>
      <c r="N111" s="3585" t="s">
        <v>3906</v>
      </c>
      <c r="O111" s="1828" t="s">
        <v>3897</v>
      </c>
      <c r="P111" s="3412" t="s">
        <v>2330</v>
      </c>
      <c r="Q111" s="3556" t="s">
        <v>1795</v>
      </c>
      <c r="R111" s="1933" t="s">
        <v>1841</v>
      </c>
      <c r="S111" s="3480" t="s">
        <v>3683</v>
      </c>
      <c r="T111" s="3426" t="s">
        <v>2329</v>
      </c>
      <c r="U111" s="3426" t="s">
        <v>3375</v>
      </c>
      <c r="V111" s="3405"/>
      <c r="W111" s="3405"/>
      <c r="X111" s="3405"/>
      <c r="Y111" s="3405"/>
      <c r="Z111" s="3405"/>
      <c r="AA111" s="3405"/>
      <c r="AB111" s="3405"/>
      <c r="AC111" s="3405"/>
      <c r="AD111" s="3405"/>
      <c r="AE111" s="3405"/>
      <c r="AF111" s="3405"/>
      <c r="AG111" s="3405"/>
      <c r="AH111" s="3405"/>
      <c r="AI111" s="3405"/>
      <c r="AJ111" s="3405"/>
      <c r="AK111" s="3405"/>
      <c r="AL111" s="3405"/>
      <c r="AM111" s="3405"/>
      <c r="AN111" s="3405"/>
      <c r="AO111" s="3405"/>
      <c r="AP111" s="3405"/>
      <c r="AQ111" s="3405"/>
      <c r="AR111" s="3405"/>
      <c r="AS111" s="3405"/>
      <c r="AT111" s="3405"/>
      <c r="AU111" s="3405"/>
      <c r="AV111" s="3405"/>
      <c r="AW111" s="3405"/>
      <c r="AX111" s="3405"/>
      <c r="AY111" s="3405"/>
      <c r="AZ111" s="3405"/>
      <c r="BA111" s="3405"/>
      <c r="BB111" s="3405"/>
      <c r="BC111" s="3405"/>
      <c r="BD111" s="3405"/>
      <c r="BE111" s="3405"/>
      <c r="BF111" s="3405"/>
      <c r="BG111" s="3405"/>
      <c r="BH111" s="3405"/>
      <c r="BI111" s="3405"/>
      <c r="BJ111" s="3405"/>
      <c r="BK111" s="3405"/>
      <c r="BL111" s="3405"/>
      <c r="BM111" s="3405"/>
      <c r="BN111" s="3405"/>
      <c r="BO111" s="3405"/>
      <c r="BP111" s="3405"/>
      <c r="BQ111" s="3405"/>
      <c r="BR111" s="3405"/>
      <c r="BS111" s="3405"/>
      <c r="BT111" s="3405"/>
      <c r="BU111" s="3405"/>
      <c r="BV111" s="3405"/>
      <c r="BW111" s="3405"/>
      <c r="BX111" s="3405"/>
      <c r="BY111" s="3405"/>
      <c r="BZ111" s="3405"/>
      <c r="CA111" s="3405"/>
      <c r="CB111" s="3405"/>
      <c r="CC111" s="3405"/>
      <c r="CD111" s="3405"/>
      <c r="CE111" s="3405"/>
      <c r="CF111" s="3405"/>
      <c r="CG111" s="3405"/>
      <c r="CH111" s="3405"/>
      <c r="CI111" s="3405"/>
      <c r="CJ111" s="3405"/>
      <c r="CK111" s="3405"/>
      <c r="CL111" s="3405"/>
      <c r="CM111" s="3405"/>
      <c r="CN111" s="3405"/>
      <c r="CO111" s="3405"/>
      <c r="CP111" s="3405"/>
      <c r="CQ111" s="3405"/>
      <c r="CR111" s="3405"/>
      <c r="CS111" s="3405"/>
      <c r="CT111" s="3405"/>
      <c r="CU111" s="3405"/>
      <c r="CV111" s="3405"/>
      <c r="CW111" s="3405"/>
      <c r="CX111" s="3405"/>
      <c r="CY111" s="3405"/>
      <c r="CZ111" s="3405"/>
      <c r="DA111" s="3405"/>
      <c r="DB111" s="3405"/>
      <c r="DC111" s="3405"/>
      <c r="DD111" s="3405"/>
      <c r="DF111" s="3406"/>
      <c r="DG111" s="3406"/>
      <c r="DH111" s="3405"/>
      <c r="DI111" s="3405"/>
      <c r="DJ111" s="3405"/>
      <c r="DK111" s="3405"/>
      <c r="DL111" s="3405"/>
      <c r="DM111" s="3405"/>
      <c r="DN111" s="3405"/>
      <c r="DO111" s="3405"/>
      <c r="DP111" s="3405"/>
      <c r="DQ111" s="3405"/>
      <c r="DR111" s="3405"/>
      <c r="DS111" s="3405"/>
      <c r="DT111" s="3405"/>
      <c r="DU111" s="3405"/>
      <c r="DV111" s="3405"/>
      <c r="DW111" s="3405"/>
      <c r="DX111" s="3405"/>
      <c r="DY111" s="3405"/>
      <c r="DZ111" s="3405"/>
      <c r="EA111" s="3405"/>
      <c r="EB111" s="3405"/>
      <c r="EC111" s="3405"/>
      <c r="ED111" s="3405"/>
      <c r="EE111" s="3405"/>
      <c r="EF111" s="3405"/>
      <c r="EG111" s="3405"/>
      <c r="EH111" s="3405"/>
      <c r="EI111" s="3405"/>
      <c r="EJ111" s="3405"/>
      <c r="EK111" s="3405"/>
      <c r="EL111" s="3405"/>
      <c r="EM111" s="3405"/>
      <c r="EN111" s="3405"/>
      <c r="EO111" s="3405"/>
      <c r="EP111" s="3405"/>
      <c r="EQ111" s="3405"/>
      <c r="ER111" s="3405"/>
      <c r="ES111" s="3405"/>
      <c r="ET111" s="3405"/>
      <c r="EU111" s="3405"/>
      <c r="EV111" s="3405"/>
      <c r="EW111" s="3405"/>
      <c r="EX111" s="3405"/>
      <c r="EY111" s="3405"/>
      <c r="EZ111" s="3405"/>
      <c r="FA111" s="3405"/>
      <c r="FB111" s="3405"/>
      <c r="FC111" s="3405"/>
      <c r="FD111" s="3405"/>
      <c r="FE111" s="3405"/>
      <c r="FF111" s="3405"/>
      <c r="FG111" s="3405"/>
      <c r="FH111" s="3405"/>
      <c r="FI111" s="3405"/>
      <c r="FJ111" s="3405"/>
      <c r="FK111" s="3405"/>
      <c r="FL111" s="3405"/>
      <c r="FM111" s="3405"/>
      <c r="FN111" s="3405"/>
      <c r="FO111" s="3405"/>
      <c r="FP111" s="3405"/>
      <c r="FQ111" s="3405"/>
      <c r="FR111" s="3405"/>
      <c r="FS111" s="3405"/>
      <c r="FT111" s="3405"/>
      <c r="FU111" s="3405"/>
      <c r="FV111" s="3405"/>
      <c r="FW111" s="3405"/>
      <c r="FX111" s="3405"/>
      <c r="FY111" s="3405"/>
      <c r="FZ111" s="3405"/>
      <c r="GA111" s="3405"/>
      <c r="GB111" s="3405"/>
      <c r="GC111" s="3405"/>
      <c r="GD111" s="3405"/>
      <c r="GE111" s="3405"/>
      <c r="GF111" s="3405"/>
      <c r="GG111" s="3405"/>
      <c r="GH111" s="3405"/>
      <c r="GI111" s="3405"/>
      <c r="GJ111" s="3405"/>
      <c r="GK111" s="3405"/>
      <c r="GL111" s="3405"/>
      <c r="GM111" s="3405"/>
      <c r="GN111" s="48"/>
      <c r="GO111" s="48"/>
      <c r="GP111" s="48"/>
    </row>
    <row r="112" spans="1:256" ht="30" customHeight="1" x14ac:dyDescent="0.2">
      <c r="A112" s="3562" t="s">
        <v>3735</v>
      </c>
      <c r="B112" s="3435" t="s">
        <v>1651</v>
      </c>
      <c r="C112" s="3457" t="s">
        <v>3743</v>
      </c>
      <c r="D112" s="3436" t="s">
        <v>196</v>
      </c>
      <c r="E112" s="3452" t="s">
        <v>3784</v>
      </c>
      <c r="F112" s="3469">
        <v>42405</v>
      </c>
      <c r="G112" s="3464">
        <f t="shared" ca="1" si="5"/>
        <v>90</v>
      </c>
      <c r="H112" s="1872" t="s">
        <v>1280</v>
      </c>
      <c r="I112" s="1919" t="s">
        <v>473</v>
      </c>
      <c r="J112" s="1919" t="s">
        <v>1686</v>
      </c>
      <c r="K112" s="1933" t="s">
        <v>2055</v>
      </c>
      <c r="L112" s="1919" t="s">
        <v>2046</v>
      </c>
      <c r="M112" s="1919"/>
      <c r="N112" s="1919"/>
      <c r="O112" s="1933" t="s">
        <v>1842</v>
      </c>
      <c r="P112" s="1933" t="s">
        <v>1842</v>
      </c>
      <c r="Q112" s="1933" t="s">
        <v>1842</v>
      </c>
      <c r="R112" s="1933" t="s">
        <v>1842</v>
      </c>
      <c r="S112" s="3401" t="s">
        <v>198</v>
      </c>
      <c r="T112" s="4" t="s">
        <v>2329</v>
      </c>
      <c r="U112" s="3558" t="s">
        <v>2329</v>
      </c>
      <c r="V112" s="1456"/>
      <c r="W112" s="1456"/>
      <c r="X112" s="1456"/>
      <c r="Y112" s="1456"/>
      <c r="Z112" s="1456"/>
      <c r="AA112" s="1456"/>
      <c r="AB112" s="1456"/>
      <c r="AC112" s="1456"/>
      <c r="AD112" s="1456"/>
      <c r="AE112" s="1456"/>
      <c r="AF112" s="1456"/>
      <c r="AG112" s="1456"/>
      <c r="AH112" s="1456"/>
      <c r="AI112" s="1456"/>
      <c r="AJ112" s="1456"/>
      <c r="AK112" s="1456"/>
      <c r="AL112" s="1456"/>
      <c r="AM112" s="1456"/>
      <c r="AN112" s="1456"/>
      <c r="AO112" s="1456"/>
      <c r="AP112" s="1456"/>
      <c r="AQ112" s="1456"/>
      <c r="AR112" s="1456"/>
      <c r="AS112" s="1456"/>
      <c r="AT112" s="1456"/>
      <c r="AU112" s="1456"/>
      <c r="AV112" s="1456"/>
      <c r="AW112" s="1456"/>
      <c r="AX112" s="1456"/>
      <c r="AY112" s="1456"/>
      <c r="AZ112" s="1456"/>
      <c r="BA112" s="1456"/>
      <c r="BB112" s="1456"/>
      <c r="BC112" s="1456"/>
      <c r="BD112" s="1456"/>
      <c r="BE112" s="1456"/>
      <c r="BF112" s="1456"/>
      <c r="BG112" s="1456"/>
      <c r="BH112" s="1456"/>
      <c r="BI112" s="1456"/>
      <c r="BJ112" s="1456"/>
      <c r="BK112" s="1456"/>
      <c r="BL112" s="1456"/>
      <c r="BM112" s="1456"/>
      <c r="BN112" s="1456"/>
      <c r="BO112" s="1456"/>
      <c r="BP112" s="1456"/>
      <c r="BQ112" s="1456"/>
      <c r="BR112" s="1456"/>
      <c r="BS112" s="1456"/>
      <c r="BT112" s="1456"/>
      <c r="BU112" s="1456"/>
      <c r="BV112" s="1456"/>
      <c r="BW112" s="1456"/>
      <c r="BX112" s="1456"/>
      <c r="BY112" s="1456"/>
      <c r="BZ112" s="1456"/>
      <c r="CA112" s="1456"/>
      <c r="CB112" s="1456"/>
      <c r="CC112" s="1456"/>
      <c r="CD112" s="1456"/>
      <c r="CE112" s="1456"/>
      <c r="CF112" s="1456"/>
      <c r="CG112" s="1456"/>
      <c r="CH112" s="1456"/>
      <c r="CI112" s="1456"/>
      <c r="CJ112" s="1456"/>
      <c r="CK112" s="1456"/>
      <c r="CL112" s="1456"/>
      <c r="CM112" s="1456"/>
      <c r="CN112" s="1456"/>
      <c r="CO112" s="1456"/>
      <c r="CP112" s="1456"/>
      <c r="CQ112" s="1456"/>
      <c r="CR112" s="1456"/>
      <c r="CS112" s="1456"/>
      <c r="CT112" s="1456"/>
      <c r="CU112" s="1456"/>
      <c r="CV112" s="1456"/>
      <c r="CW112" s="1456"/>
      <c r="CX112" s="1456"/>
      <c r="CY112" s="1456"/>
      <c r="CZ112" s="1456"/>
      <c r="DA112" s="1456"/>
      <c r="DB112" s="1456"/>
      <c r="DC112" s="1456"/>
      <c r="DD112" s="1456"/>
      <c r="DE112" s="1456"/>
      <c r="DF112" s="1456"/>
      <c r="DG112" s="1456"/>
      <c r="DH112" s="98"/>
      <c r="DI112" s="98"/>
      <c r="DJ112" s="98"/>
      <c r="DK112" s="98"/>
      <c r="DL112" s="98"/>
      <c r="DM112" s="98"/>
      <c r="DN112" s="98"/>
      <c r="DO112" s="98"/>
      <c r="DP112" s="98"/>
      <c r="DQ112" s="98"/>
      <c r="DR112" s="98"/>
      <c r="DS112" s="98"/>
      <c r="DT112" s="98"/>
      <c r="DU112" s="98"/>
      <c r="DV112" s="98"/>
      <c r="DW112" s="98"/>
      <c r="DX112" s="98"/>
      <c r="DY112" s="98"/>
      <c r="DZ112" s="98"/>
      <c r="EA112" s="98"/>
      <c r="EB112" s="98"/>
      <c r="EC112" s="98"/>
      <c r="ED112" s="98"/>
      <c r="EE112" s="98"/>
      <c r="EF112" s="98"/>
      <c r="EG112" s="98"/>
      <c r="EH112" s="98"/>
      <c r="EI112" s="98"/>
      <c r="EJ112" s="98"/>
      <c r="EK112" s="98"/>
      <c r="EL112" s="98"/>
      <c r="EM112" s="98"/>
      <c r="EN112" s="98"/>
      <c r="EO112" s="98"/>
      <c r="EP112" s="98"/>
      <c r="EQ112" s="98"/>
      <c r="ER112" s="98"/>
      <c r="ES112" s="98"/>
      <c r="ET112" s="98"/>
      <c r="EU112" s="98"/>
      <c r="EV112" s="98"/>
      <c r="EW112" s="98"/>
      <c r="EX112" s="98"/>
      <c r="EY112" s="98"/>
      <c r="EZ112" s="98"/>
      <c r="FA112" s="98"/>
      <c r="FB112" s="98"/>
      <c r="FC112" s="98"/>
      <c r="FD112" s="98"/>
      <c r="FE112" s="98"/>
      <c r="FF112" s="98"/>
      <c r="FG112" s="98"/>
      <c r="FH112" s="98"/>
      <c r="FI112" s="98"/>
      <c r="FJ112" s="98"/>
      <c r="FK112" s="98"/>
      <c r="FL112" s="98"/>
      <c r="FM112" s="98"/>
      <c r="FN112" s="98"/>
      <c r="FO112" s="98"/>
      <c r="FP112" s="98"/>
      <c r="FQ112" s="98"/>
      <c r="FR112" s="98"/>
      <c r="FS112" s="98"/>
      <c r="FT112" s="98"/>
      <c r="FU112" s="98"/>
      <c r="FV112" s="98"/>
      <c r="FW112" s="98"/>
      <c r="FX112" s="98"/>
      <c r="FY112" s="98"/>
      <c r="FZ112" s="98"/>
      <c r="GA112" s="98"/>
      <c r="GB112" s="98"/>
      <c r="GC112" s="98"/>
      <c r="GD112" s="98"/>
      <c r="GE112" s="98"/>
      <c r="GF112" s="98"/>
      <c r="GG112" s="98"/>
      <c r="GH112" s="98"/>
      <c r="GI112" s="98"/>
      <c r="GJ112" s="98"/>
      <c r="GK112" s="98"/>
      <c r="GL112" s="98"/>
      <c r="GM112" s="98"/>
      <c r="GN112" s="95"/>
      <c r="GO112" s="95"/>
      <c r="GP112" s="95"/>
    </row>
    <row r="113" spans="1:256" s="98" customFormat="1" ht="30" customHeight="1" x14ac:dyDescent="0.2">
      <c r="A113" s="3562" t="s">
        <v>3736</v>
      </c>
      <c r="B113" s="3577">
        <v>1928</v>
      </c>
      <c r="C113" s="3457" t="s">
        <v>259</v>
      </c>
      <c r="D113" s="3436" t="s">
        <v>186</v>
      </c>
      <c r="E113" s="3437" t="s">
        <v>3580</v>
      </c>
      <c r="F113" s="3469">
        <v>43747</v>
      </c>
      <c r="G113" s="3463">
        <f t="shared" ca="1" si="5"/>
        <v>46</v>
      </c>
      <c r="H113" s="3445" t="s">
        <v>1280</v>
      </c>
      <c r="I113" s="1919" t="s">
        <v>1543</v>
      </c>
      <c r="J113" s="1937" t="s">
        <v>2588</v>
      </c>
      <c r="K113" s="1933" t="s">
        <v>2055</v>
      </c>
      <c r="L113" s="1919" t="s">
        <v>3964</v>
      </c>
      <c r="M113" s="1937"/>
      <c r="N113" s="1937"/>
      <c r="O113" s="1933" t="s">
        <v>1842</v>
      </c>
      <c r="P113" s="1933" t="s">
        <v>1842</v>
      </c>
      <c r="Q113" s="1933" t="s">
        <v>1842</v>
      </c>
      <c r="R113" s="1933" t="s">
        <v>1842</v>
      </c>
      <c r="S113" s="1933" t="s">
        <v>3683</v>
      </c>
      <c r="T113" s="4" t="s">
        <v>2329</v>
      </c>
      <c r="U113" s="3573" t="s">
        <v>2796</v>
      </c>
    </row>
    <row r="114" spans="1:256" ht="30" customHeight="1" x14ac:dyDescent="0.2">
      <c r="A114" s="3562" t="s">
        <v>3737</v>
      </c>
      <c r="B114" s="3435">
        <v>2001</v>
      </c>
      <c r="C114" s="3457" t="s">
        <v>148</v>
      </c>
      <c r="D114" s="3583" t="s">
        <v>196</v>
      </c>
      <c r="E114" s="3584" t="s">
        <v>3621</v>
      </c>
      <c r="F114" s="3469">
        <v>43795</v>
      </c>
      <c r="G114" s="3464">
        <f t="shared" ca="1" si="5"/>
        <v>45</v>
      </c>
      <c r="H114" s="3457" t="s">
        <v>1281</v>
      </c>
      <c r="I114" s="3412" t="s">
        <v>176</v>
      </c>
      <c r="J114" s="1828" t="s">
        <v>2715</v>
      </c>
      <c r="K114" s="1933" t="s">
        <v>2055</v>
      </c>
      <c r="L114" s="1919" t="s">
        <v>3964</v>
      </c>
      <c r="M114" s="2162"/>
      <c r="N114" s="2162"/>
      <c r="O114" s="2441" t="s">
        <v>1842</v>
      </c>
      <c r="P114" s="2441" t="s">
        <v>1842</v>
      </c>
      <c r="Q114" s="2441" t="s">
        <v>1842</v>
      </c>
      <c r="R114" s="2441" t="s">
        <v>1842</v>
      </c>
      <c r="S114" s="2441" t="s">
        <v>3683</v>
      </c>
      <c r="T114" s="98" t="s">
        <v>3188</v>
      </c>
      <c r="U114" s="98" t="s">
        <v>3188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 s="98"/>
      <c r="DG114" s="98"/>
      <c r="DH114" s="98"/>
      <c r="DI114" s="98"/>
      <c r="DJ114" s="98"/>
      <c r="DK114" s="98"/>
      <c r="DL114" s="98"/>
      <c r="DM114" s="98"/>
      <c r="DN114" s="98"/>
      <c r="DO114" s="98"/>
      <c r="DP114" s="98"/>
      <c r="DQ114" s="98"/>
      <c r="DR114" s="98"/>
      <c r="DS114" s="98"/>
      <c r="DT114" s="98"/>
      <c r="DU114" s="98"/>
      <c r="DV114" s="98"/>
      <c r="DW114" s="98"/>
      <c r="DX114" s="98"/>
      <c r="DY114" s="98"/>
      <c r="DZ114" s="98"/>
      <c r="EA114" s="98"/>
      <c r="EB114" s="98"/>
      <c r="EC114" s="98"/>
      <c r="ED114" s="98"/>
      <c r="EE114" s="98"/>
      <c r="EF114" s="98"/>
      <c r="EG114" s="98"/>
      <c r="EH114" s="98"/>
      <c r="EI114" s="98"/>
      <c r="EJ114" s="98"/>
      <c r="EK114" s="98"/>
      <c r="EL114" s="98"/>
      <c r="EM114" s="98"/>
      <c r="EN114" s="98"/>
      <c r="EO114" s="98"/>
      <c r="EP114" s="98"/>
      <c r="EQ114" s="98"/>
      <c r="ER114" s="98"/>
      <c r="ES114" s="98"/>
      <c r="ET114" s="98"/>
      <c r="EU114" s="98"/>
      <c r="EV114" s="98"/>
      <c r="EW114" s="98"/>
      <c r="EX114" s="98"/>
      <c r="EY114" s="98"/>
      <c r="EZ114" s="98"/>
      <c r="FA114" s="98"/>
      <c r="FB114" s="98"/>
      <c r="FC114" s="98"/>
      <c r="FD114" s="98"/>
      <c r="FE114" s="98"/>
      <c r="FF114" s="98"/>
      <c r="FG114" s="98"/>
      <c r="FH114" s="98"/>
      <c r="FI114" s="98"/>
      <c r="FJ114" s="98"/>
      <c r="FK114" s="98"/>
      <c r="FL114" s="98"/>
      <c r="FM114" s="98"/>
      <c r="FN114" s="98"/>
      <c r="FO114" s="98"/>
      <c r="FP114" s="98"/>
      <c r="FQ114" s="98"/>
      <c r="FR114" s="98"/>
      <c r="FS114" s="98"/>
      <c r="FT114" s="98"/>
      <c r="FU114" s="98"/>
      <c r="FV114" s="98"/>
      <c r="FW114" s="98"/>
      <c r="FX114" s="98"/>
      <c r="FY114" s="98"/>
      <c r="FZ114" s="98"/>
      <c r="GA114" s="98"/>
      <c r="GB114" s="98"/>
      <c r="GC114" s="98"/>
      <c r="GD114" s="98"/>
      <c r="GE114" s="98"/>
      <c r="GF114" s="98"/>
      <c r="GG114" s="98"/>
      <c r="GH114" s="98"/>
      <c r="GI114" s="98"/>
      <c r="GJ114" s="98"/>
      <c r="GK114" s="98"/>
      <c r="GL114" s="98"/>
      <c r="GM114" s="98"/>
      <c r="GN114" s="98"/>
      <c r="GO114" s="98"/>
      <c r="GP114" s="98"/>
    </row>
    <row r="115" spans="1:256" s="102" customFormat="1" ht="30" customHeight="1" x14ac:dyDescent="0.2">
      <c r="A115" s="3562" t="s">
        <v>3738</v>
      </c>
      <c r="B115" s="3435" t="s">
        <v>2714</v>
      </c>
      <c r="C115" s="3457" t="s">
        <v>3762</v>
      </c>
      <c r="D115" s="3436" t="s">
        <v>196</v>
      </c>
      <c r="E115" s="3437"/>
      <c r="F115" s="3469">
        <v>43802</v>
      </c>
      <c r="G115" s="3464">
        <f t="shared" ca="1" si="5"/>
        <v>44</v>
      </c>
      <c r="H115" s="1872" t="s">
        <v>1280</v>
      </c>
      <c r="I115" s="1919" t="s">
        <v>2199</v>
      </c>
      <c r="J115" s="1828" t="s">
        <v>2584</v>
      </c>
      <c r="K115" s="1933" t="s">
        <v>2055</v>
      </c>
      <c r="L115" s="1919" t="s">
        <v>2046</v>
      </c>
      <c r="M115" s="1828"/>
      <c r="N115" s="1828"/>
      <c r="O115" s="1933" t="s">
        <v>1842</v>
      </c>
      <c r="P115" s="1933" t="s">
        <v>1842</v>
      </c>
      <c r="Q115" s="1933" t="s">
        <v>1842</v>
      </c>
      <c r="R115" s="1933" t="s">
        <v>1842</v>
      </c>
      <c r="S115" s="3480" t="s">
        <v>3683</v>
      </c>
      <c r="T115" s="1810" t="s">
        <v>3395</v>
      </c>
      <c r="U115" s="1919" t="s">
        <v>3374</v>
      </c>
      <c r="GQ115" s="48"/>
      <c r="GR115" s="48"/>
      <c r="GS115" s="48"/>
      <c r="GT115" s="48"/>
      <c r="GU115" s="48"/>
      <c r="GV115" s="48"/>
      <c r="GW115" s="48"/>
      <c r="GX115" s="48"/>
      <c r="GY115" s="48"/>
      <c r="GZ115" s="48"/>
      <c r="HA115" s="48"/>
      <c r="HB115" s="48"/>
      <c r="HC115" s="48"/>
      <c r="HD115" s="48"/>
      <c r="HE115" s="48"/>
      <c r="HF115" s="48"/>
      <c r="HG115" s="48"/>
      <c r="HH115" s="48"/>
      <c r="HI115" s="48"/>
      <c r="HJ115" s="48"/>
      <c r="HK115" s="48"/>
      <c r="HL115" s="48"/>
      <c r="HM115" s="48"/>
      <c r="HN115" s="48"/>
      <c r="HO115" s="48"/>
      <c r="HP115" s="48"/>
      <c r="HQ115" s="48"/>
      <c r="HR115" s="48"/>
      <c r="HS115" s="48"/>
      <c r="HT115" s="48"/>
      <c r="HU115" s="48"/>
      <c r="HV115" s="48"/>
      <c r="HW115" s="48"/>
      <c r="HX115" s="48"/>
      <c r="HY115" s="48"/>
      <c r="HZ115" s="48"/>
      <c r="IA115" s="48"/>
      <c r="IB115" s="48"/>
      <c r="IC115" s="48"/>
      <c r="ID115" s="48"/>
      <c r="IE115" s="48"/>
      <c r="IF115" s="48"/>
      <c r="IG115" s="48"/>
      <c r="IH115" s="48"/>
      <c r="II115" s="48"/>
      <c r="IJ115" s="48"/>
      <c r="IK115" s="48"/>
      <c r="IL115" s="48"/>
      <c r="IM115" s="48"/>
      <c r="IN115" s="48"/>
      <c r="IO115" s="48"/>
      <c r="IP115" s="48"/>
      <c r="IQ115" s="48"/>
      <c r="IR115" s="48"/>
      <c r="IS115" s="48"/>
      <c r="IT115" s="48"/>
      <c r="IU115" s="48"/>
      <c r="IV115" s="48"/>
    </row>
    <row r="116" spans="1:256" s="1376" customFormat="1" ht="30" customHeight="1" x14ac:dyDescent="0.2">
      <c r="A116" s="3562" t="s">
        <v>3739</v>
      </c>
      <c r="B116" s="3435" t="s">
        <v>3300</v>
      </c>
      <c r="C116" s="3457" t="s">
        <v>259</v>
      </c>
      <c r="D116" s="3436" t="s">
        <v>196</v>
      </c>
      <c r="E116" s="3437"/>
      <c r="F116" s="3469">
        <v>43886</v>
      </c>
      <c r="G116" s="3463">
        <f t="shared" ca="1" si="5"/>
        <v>42</v>
      </c>
      <c r="H116" s="3445" t="s">
        <v>1280</v>
      </c>
      <c r="I116" s="1919" t="s">
        <v>2733</v>
      </c>
      <c r="J116" s="1937" t="s">
        <v>2734</v>
      </c>
      <c r="K116" s="1933" t="s">
        <v>2055</v>
      </c>
      <c r="L116" s="1919" t="s">
        <v>2046</v>
      </c>
      <c r="M116" s="1937"/>
      <c r="N116" s="1937"/>
      <c r="O116" s="1933" t="s">
        <v>1842</v>
      </c>
      <c r="P116" s="1933" t="s">
        <v>1842</v>
      </c>
      <c r="Q116" s="1933" t="s">
        <v>1842</v>
      </c>
      <c r="R116" s="1933" t="s">
        <v>1842</v>
      </c>
      <c r="S116" s="3480" t="s">
        <v>3683</v>
      </c>
      <c r="T116" s="1810" t="s">
        <v>3395</v>
      </c>
      <c r="U116" s="1810" t="s">
        <v>3395</v>
      </c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8"/>
      <c r="CE116" s="98"/>
      <c r="CF116" s="98"/>
      <c r="CG116" s="98"/>
      <c r="CH116" s="98"/>
      <c r="CI116" s="98"/>
      <c r="CJ116" s="98"/>
      <c r="CK116" s="98"/>
      <c r="CL116" s="98"/>
      <c r="CM116" s="98"/>
      <c r="CN116" s="98"/>
      <c r="CO116" s="98"/>
      <c r="CP116" s="98"/>
      <c r="CQ116" s="98"/>
      <c r="CR116" s="98"/>
      <c r="CS116" s="98"/>
      <c r="CT116" s="98"/>
      <c r="CU116" s="98"/>
      <c r="CV116" s="98"/>
      <c r="CW116" s="98"/>
      <c r="CX116" s="98"/>
      <c r="CY116" s="98"/>
      <c r="CZ116" s="98"/>
      <c r="DA116" s="98"/>
      <c r="DB116" s="98"/>
      <c r="DC116" s="98"/>
      <c r="DD116" s="98"/>
      <c r="DE116" s="98"/>
      <c r="DF116" s="98"/>
      <c r="DG116" s="98"/>
      <c r="DH116" s="98"/>
      <c r="DI116" s="102"/>
      <c r="DJ116" s="102"/>
      <c r="DK116" s="102"/>
      <c r="DL116" s="102"/>
      <c r="DM116" s="102"/>
      <c r="DN116" s="102"/>
      <c r="DO116" s="102"/>
      <c r="DP116" s="102"/>
      <c r="DQ116" s="102"/>
      <c r="DR116" s="102"/>
      <c r="DS116" s="102"/>
      <c r="DT116" s="102"/>
      <c r="DU116" s="102"/>
      <c r="DV116" s="102"/>
      <c r="DW116" s="102"/>
      <c r="DX116" s="102"/>
      <c r="DY116" s="102"/>
      <c r="DZ116" s="102"/>
      <c r="EA116" s="102"/>
      <c r="EB116" s="102"/>
      <c r="EC116" s="102"/>
      <c r="ED116" s="102"/>
      <c r="EE116" s="102"/>
      <c r="EF116" s="102"/>
      <c r="EG116" s="102"/>
      <c r="EH116" s="102"/>
      <c r="EI116" s="102"/>
      <c r="EJ116" s="102"/>
      <c r="EK116" s="102"/>
      <c r="EL116" s="102"/>
      <c r="EM116" s="102"/>
      <c r="EN116" s="102"/>
      <c r="EO116" s="102"/>
      <c r="EP116" s="102"/>
      <c r="EQ116" s="102"/>
      <c r="ER116" s="102"/>
      <c r="ES116" s="102"/>
      <c r="ET116" s="102"/>
      <c r="EU116" s="102"/>
      <c r="EV116" s="102"/>
      <c r="EW116" s="102"/>
      <c r="EX116" s="102"/>
      <c r="EY116" s="102"/>
      <c r="EZ116" s="102"/>
      <c r="FA116" s="102"/>
      <c r="FB116" s="102"/>
      <c r="FC116" s="102"/>
      <c r="FD116" s="102"/>
      <c r="FE116" s="102"/>
      <c r="FF116" s="102"/>
      <c r="FG116" s="102"/>
      <c r="FH116" s="102"/>
      <c r="FI116" s="102"/>
      <c r="FJ116" s="102"/>
      <c r="FK116" s="102"/>
      <c r="FL116" s="102"/>
      <c r="FM116" s="102"/>
      <c r="FN116" s="102"/>
      <c r="FO116" s="102"/>
      <c r="FP116" s="102"/>
      <c r="FQ116" s="102"/>
      <c r="FR116" s="102"/>
      <c r="FS116" s="102"/>
      <c r="FT116" s="102"/>
      <c r="FU116" s="102"/>
      <c r="FV116" s="102"/>
      <c r="FW116" s="102"/>
      <c r="FX116" s="102"/>
      <c r="FY116" s="102"/>
      <c r="FZ116" s="102"/>
      <c r="GA116" s="102"/>
      <c r="GB116" s="102"/>
      <c r="GC116" s="102"/>
      <c r="GD116" s="102"/>
      <c r="GE116" s="102"/>
      <c r="GF116" s="102"/>
      <c r="GG116" s="102"/>
      <c r="GH116" s="102"/>
      <c r="GI116" s="102"/>
      <c r="GJ116" s="102"/>
      <c r="GK116" s="102"/>
      <c r="GL116" s="102"/>
      <c r="GM116" s="102"/>
      <c r="GN116" s="102"/>
      <c r="GO116" s="102"/>
      <c r="GP116" s="102"/>
      <c r="GQ116" s="48"/>
      <c r="GR116" s="48"/>
      <c r="GS116" s="48"/>
      <c r="GT116" s="48"/>
      <c r="GU116" s="48"/>
      <c r="GV116" s="48"/>
      <c r="GW116" s="48"/>
      <c r="GX116" s="48"/>
      <c r="GY116" s="48"/>
      <c r="GZ116" s="48"/>
      <c r="HA116" s="48"/>
      <c r="HB116" s="48"/>
      <c r="HC116" s="48"/>
      <c r="HD116" s="48"/>
      <c r="HE116" s="48"/>
      <c r="HF116" s="48"/>
      <c r="HG116" s="48"/>
      <c r="HH116" s="48"/>
      <c r="HI116" s="48"/>
      <c r="HJ116" s="48"/>
      <c r="HK116" s="48"/>
      <c r="HL116" s="48"/>
      <c r="HM116" s="48"/>
      <c r="HN116" s="48"/>
      <c r="HO116" s="48"/>
      <c r="HP116" s="48"/>
      <c r="HQ116" s="48"/>
      <c r="HR116" s="48"/>
      <c r="HS116" s="48"/>
      <c r="HT116" s="48"/>
      <c r="HU116" s="48"/>
      <c r="HV116" s="48"/>
      <c r="HW116" s="48"/>
      <c r="HX116" s="48"/>
      <c r="HY116" s="48"/>
      <c r="HZ116" s="48"/>
      <c r="IA116" s="48"/>
      <c r="IB116" s="48"/>
      <c r="IC116" s="48"/>
      <c r="ID116" s="48"/>
      <c r="IE116" s="48"/>
      <c r="IF116" s="48"/>
      <c r="IG116" s="48"/>
      <c r="IH116" s="48"/>
      <c r="II116" s="48"/>
      <c r="IJ116" s="48"/>
      <c r="IK116" s="48"/>
      <c r="IL116" s="48"/>
      <c r="IM116" s="48"/>
      <c r="IN116" s="48"/>
      <c r="IO116" s="48"/>
      <c r="IP116" s="48"/>
      <c r="IQ116" s="48"/>
      <c r="IR116" s="48"/>
      <c r="IS116" s="48"/>
      <c r="IT116" s="48"/>
      <c r="IU116" s="48"/>
      <c r="IV116" s="48"/>
    </row>
    <row r="117" spans="1:256" s="98" customFormat="1" ht="30" customHeight="1" x14ac:dyDescent="0.2">
      <c r="A117" s="3562" t="s">
        <v>3740</v>
      </c>
      <c r="B117" s="3577">
        <v>2030</v>
      </c>
      <c r="C117" s="3457" t="s">
        <v>2851</v>
      </c>
      <c r="D117" s="3436" t="s">
        <v>186</v>
      </c>
      <c r="E117" s="3437" t="s">
        <v>238</v>
      </c>
      <c r="F117" s="3469">
        <v>43971</v>
      </c>
      <c r="G117" s="3463">
        <f t="shared" ca="1" si="5"/>
        <v>39</v>
      </c>
      <c r="H117" s="3445" t="s">
        <v>1280</v>
      </c>
      <c r="I117" s="1919" t="s">
        <v>2852</v>
      </c>
      <c r="J117" s="1919" t="s">
        <v>1149</v>
      </c>
      <c r="K117" s="1933" t="s">
        <v>2055</v>
      </c>
      <c r="L117" s="1919" t="s">
        <v>3964</v>
      </c>
      <c r="M117" s="1919"/>
      <c r="N117" s="1919"/>
      <c r="O117" s="1933" t="s">
        <v>1842</v>
      </c>
      <c r="P117" s="1933" t="s">
        <v>1842</v>
      </c>
      <c r="Q117" s="1933" t="s">
        <v>1842</v>
      </c>
      <c r="R117" s="1933" t="s">
        <v>1842</v>
      </c>
      <c r="S117" s="3480" t="s">
        <v>3683</v>
      </c>
      <c r="T117" s="4" t="s">
        <v>2329</v>
      </c>
      <c r="U117" s="3394" t="s">
        <v>2796</v>
      </c>
    </row>
    <row r="118" spans="1:256" s="98" customFormat="1" ht="30" customHeight="1" x14ac:dyDescent="0.2">
      <c r="A118" s="3562" t="s">
        <v>3741</v>
      </c>
      <c r="B118" s="3435">
        <v>75</v>
      </c>
      <c r="C118" s="3457" t="s">
        <v>3289</v>
      </c>
      <c r="D118" s="3436" t="s">
        <v>186</v>
      </c>
      <c r="E118" s="3455" t="s">
        <v>3803</v>
      </c>
      <c r="F118" s="3469">
        <v>44256</v>
      </c>
      <c r="G118" s="3463">
        <f t="shared" ca="1" si="5"/>
        <v>29</v>
      </c>
      <c r="H118" s="3457" t="s">
        <v>1280</v>
      </c>
      <c r="I118" s="3434"/>
      <c r="J118" s="3434"/>
      <c r="K118" s="3434" t="s">
        <v>2055</v>
      </c>
      <c r="L118" s="3434" t="s">
        <v>3904</v>
      </c>
      <c r="M118" s="3434" t="s">
        <v>3904</v>
      </c>
      <c r="N118" s="3434" t="s">
        <v>3904</v>
      </c>
      <c r="O118" s="3434" t="s">
        <v>2796</v>
      </c>
      <c r="P118" s="3434" t="s">
        <v>2796</v>
      </c>
      <c r="Q118" s="3434" t="s">
        <v>2796</v>
      </c>
      <c r="R118" s="1933"/>
      <c r="S118" s="3401"/>
      <c r="T118" s="4"/>
      <c r="U118" s="11"/>
      <c r="V118" s="3397"/>
      <c r="W118" s="3397"/>
      <c r="X118" s="3397"/>
      <c r="Y118" s="3397"/>
      <c r="Z118" s="3397"/>
      <c r="AA118" s="3397"/>
      <c r="AB118" s="3397"/>
      <c r="AC118" s="3397"/>
      <c r="AD118" s="3397"/>
      <c r="AE118" s="3397"/>
      <c r="AF118" s="3397"/>
      <c r="AG118" s="3397"/>
      <c r="AH118" s="3397"/>
      <c r="AI118" s="3397"/>
      <c r="AJ118" s="3397"/>
      <c r="AK118" s="3397"/>
      <c r="AL118" s="3397"/>
      <c r="AM118" s="3397"/>
      <c r="AN118" s="3397"/>
      <c r="AO118" s="3397"/>
      <c r="AP118" s="3397"/>
      <c r="AQ118" s="3397"/>
      <c r="AR118" s="3397"/>
      <c r="AS118" s="3397"/>
      <c r="AT118" s="3397"/>
      <c r="AU118" s="3397"/>
      <c r="AV118" s="3397"/>
      <c r="AW118" s="3397"/>
      <c r="AX118" s="3397"/>
      <c r="AY118" s="3397"/>
      <c r="AZ118" s="3397"/>
      <c r="BA118" s="3397"/>
      <c r="BB118" s="3397"/>
      <c r="BC118" s="3397"/>
      <c r="BD118" s="3397"/>
      <c r="BE118" s="3397"/>
      <c r="BF118" s="3397"/>
      <c r="BG118" s="3397"/>
      <c r="BH118" s="3397"/>
      <c r="BI118" s="3397"/>
      <c r="BJ118" s="3397"/>
      <c r="BK118" s="3397"/>
      <c r="BL118" s="3397"/>
      <c r="BM118" s="3397"/>
      <c r="BN118" s="3397"/>
      <c r="BO118" s="3397"/>
      <c r="BP118" s="3397"/>
      <c r="BQ118" s="3397"/>
      <c r="BR118" s="3397"/>
      <c r="BS118" s="3397"/>
      <c r="BT118" s="3397"/>
      <c r="BU118" s="3397"/>
      <c r="BV118" s="3397"/>
      <c r="BW118" s="3397"/>
      <c r="BX118" s="3397"/>
      <c r="BY118" s="3397"/>
      <c r="BZ118" s="3397"/>
      <c r="CA118" s="3397"/>
      <c r="CB118" s="3397"/>
      <c r="CC118" s="3397"/>
      <c r="CD118" s="3397"/>
      <c r="CE118" s="3397"/>
      <c r="CF118" s="3397"/>
      <c r="CG118" s="3397"/>
      <c r="CH118" s="3397"/>
      <c r="CI118" s="3397"/>
      <c r="CJ118" s="3397"/>
      <c r="CK118" s="3397"/>
      <c r="CL118" s="3397"/>
      <c r="CM118" s="3397"/>
      <c r="CN118" s="3397"/>
      <c r="CO118" s="3397"/>
      <c r="CP118" s="3397"/>
      <c r="CQ118" s="3397"/>
      <c r="CR118" s="3397"/>
      <c r="CS118" s="3397"/>
      <c r="CT118" s="3397"/>
      <c r="CU118" s="3397"/>
      <c r="CV118" s="3397"/>
      <c r="CW118" s="3397"/>
      <c r="CX118" s="3397"/>
      <c r="CY118" s="3397"/>
      <c r="CZ118" s="3397"/>
      <c r="DA118" s="3397"/>
      <c r="DB118" s="3397"/>
      <c r="DC118" s="3397"/>
      <c r="DD118" s="3397"/>
      <c r="DE118" s="3398"/>
      <c r="DF118" s="3398"/>
      <c r="DG118" s="3398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95"/>
      <c r="DS118" s="95"/>
      <c r="DT118" s="95"/>
      <c r="DU118" s="95"/>
      <c r="DV118" s="95"/>
      <c r="DW118" s="95"/>
      <c r="DX118" s="95"/>
      <c r="DY118" s="95"/>
      <c r="DZ118" s="95"/>
      <c r="EA118" s="95"/>
      <c r="EB118" s="95"/>
      <c r="EC118" s="95"/>
      <c r="ED118" s="95"/>
      <c r="EE118" s="95"/>
      <c r="EF118" s="95"/>
      <c r="EG118" s="95"/>
      <c r="EH118" s="95"/>
      <c r="EI118" s="95"/>
      <c r="EJ118" s="95"/>
      <c r="EK118" s="95"/>
      <c r="EL118" s="95"/>
      <c r="EM118" s="95"/>
      <c r="EN118" s="95"/>
      <c r="EO118" s="95"/>
      <c r="EP118" s="95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</row>
    <row r="119" spans="1:256" s="102" customFormat="1" ht="30" customHeight="1" x14ac:dyDescent="0.2">
      <c r="A119" s="3562" t="s">
        <v>3989</v>
      </c>
      <c r="B119" s="3435">
        <v>375</v>
      </c>
      <c r="C119" s="3457" t="s">
        <v>3289</v>
      </c>
      <c r="D119" s="3436" t="s">
        <v>186</v>
      </c>
      <c r="E119" s="3455" t="s">
        <v>3803</v>
      </c>
      <c r="F119" s="3469">
        <v>44256</v>
      </c>
      <c r="G119" s="3463">
        <f t="shared" ref="G119:G124" ca="1" si="6">(YEAR(NOW())-YEAR(F119))*12+MONTH(NOW())-MONTH(F119)</f>
        <v>29</v>
      </c>
      <c r="H119" s="3457" t="s">
        <v>1280</v>
      </c>
      <c r="I119" s="3434"/>
      <c r="J119" s="3434"/>
      <c r="K119" s="3434" t="s">
        <v>2055</v>
      </c>
      <c r="L119" s="3434" t="s">
        <v>3904</v>
      </c>
      <c r="M119" s="3434" t="s">
        <v>3904</v>
      </c>
      <c r="N119" s="3434" t="s">
        <v>3904</v>
      </c>
      <c r="O119" s="3434" t="s">
        <v>2796</v>
      </c>
      <c r="P119" s="3434" t="s">
        <v>2796</v>
      </c>
      <c r="Q119" s="3434" t="s">
        <v>2796</v>
      </c>
      <c r="R119" s="1933"/>
      <c r="S119" s="3401"/>
      <c r="T119" s="4"/>
      <c r="U119" s="11"/>
      <c r="V119" s="3560"/>
      <c r="W119" s="3560"/>
      <c r="X119" s="3560"/>
      <c r="Y119" s="3560"/>
      <c r="Z119" s="3560"/>
      <c r="AA119" s="3560"/>
      <c r="AB119" s="3560"/>
      <c r="AC119" s="3560"/>
      <c r="AD119" s="3560"/>
      <c r="AE119" s="3560"/>
      <c r="AF119" s="3560"/>
      <c r="AG119" s="3560"/>
      <c r="AH119" s="3560"/>
      <c r="AI119" s="3560"/>
      <c r="AJ119" s="3560"/>
      <c r="AK119" s="3560"/>
      <c r="AL119" s="3560"/>
      <c r="AM119" s="3560"/>
      <c r="AN119" s="3560"/>
      <c r="AO119" s="3560"/>
      <c r="AP119" s="3560"/>
      <c r="AQ119" s="3560"/>
      <c r="AR119" s="3560"/>
      <c r="AS119" s="3560"/>
      <c r="AT119" s="3560"/>
      <c r="AU119" s="3560"/>
      <c r="AV119" s="3560"/>
      <c r="AW119" s="3560"/>
      <c r="AX119" s="3560"/>
      <c r="AY119" s="3560"/>
      <c r="AZ119" s="3560"/>
      <c r="BA119" s="3560"/>
      <c r="BB119" s="3560"/>
      <c r="BC119" s="3560"/>
      <c r="BD119" s="3560"/>
      <c r="BE119" s="3560"/>
      <c r="BF119" s="3560"/>
      <c r="BG119" s="3560"/>
      <c r="BH119" s="3560"/>
      <c r="BI119" s="3560"/>
      <c r="BJ119" s="3560"/>
      <c r="BK119" s="3560"/>
      <c r="BL119" s="3560"/>
      <c r="BM119" s="3560"/>
      <c r="BN119" s="3560"/>
      <c r="BO119" s="3560"/>
      <c r="BP119" s="3560"/>
      <c r="BQ119" s="3560"/>
      <c r="BR119" s="3560"/>
      <c r="BS119" s="3560"/>
      <c r="BT119" s="3560"/>
      <c r="BU119" s="3560"/>
      <c r="BV119" s="3560"/>
      <c r="BW119" s="3560"/>
      <c r="BX119" s="3560"/>
      <c r="BY119" s="3560"/>
      <c r="BZ119" s="3560"/>
      <c r="CA119" s="3560"/>
      <c r="CB119" s="3560"/>
      <c r="CC119" s="3560"/>
      <c r="CD119" s="3560"/>
      <c r="CE119" s="3560"/>
      <c r="CF119" s="3560"/>
      <c r="CG119" s="3560"/>
      <c r="CH119" s="3560"/>
      <c r="CI119" s="3560"/>
      <c r="CJ119" s="3560"/>
      <c r="CK119" s="3560"/>
      <c r="CL119" s="3560"/>
      <c r="CM119" s="3560"/>
      <c r="CN119" s="3560"/>
      <c r="CO119" s="3560"/>
      <c r="CP119" s="3560"/>
      <c r="CQ119" s="3560"/>
      <c r="CR119" s="3560"/>
      <c r="CS119" s="3560"/>
      <c r="CT119" s="3560"/>
      <c r="CU119" s="3560"/>
      <c r="CV119" s="3560"/>
      <c r="CW119" s="3560"/>
      <c r="CX119" s="3560"/>
      <c r="CY119" s="3560"/>
      <c r="CZ119" s="3560"/>
      <c r="DA119" s="3560"/>
      <c r="DB119" s="3560"/>
      <c r="DC119" s="3560"/>
      <c r="DD119" s="3560"/>
      <c r="DE119" s="1179"/>
      <c r="DF119" s="1179"/>
      <c r="DG119" s="1179"/>
      <c r="DH119" s="3392"/>
      <c r="DI119" s="3392"/>
      <c r="DJ119" s="3392"/>
      <c r="DK119" s="3392"/>
      <c r="DL119" s="3392"/>
      <c r="DM119" s="3392"/>
      <c r="DN119" s="3392"/>
      <c r="DO119" s="3392"/>
      <c r="DP119" s="3392"/>
      <c r="DQ119" s="3392"/>
      <c r="DR119" s="3392"/>
      <c r="DS119" s="3392"/>
      <c r="DT119" s="3392"/>
      <c r="DU119" s="3392"/>
      <c r="DV119" s="3392"/>
      <c r="DW119" s="3392"/>
      <c r="DX119" s="3392"/>
      <c r="DY119" s="3392"/>
      <c r="DZ119" s="3392"/>
      <c r="EA119" s="3392"/>
      <c r="EB119" s="3392"/>
      <c r="EC119" s="3392"/>
      <c r="ED119" s="3392"/>
      <c r="EE119" s="3392"/>
      <c r="EF119" s="3392"/>
      <c r="EG119" s="3392"/>
      <c r="EH119" s="3392"/>
      <c r="EI119" s="3392"/>
      <c r="EJ119" s="3392"/>
      <c r="EK119" s="3392"/>
      <c r="EL119" s="3392"/>
      <c r="EM119" s="3392"/>
      <c r="EN119" s="3392"/>
      <c r="EO119" s="3392"/>
      <c r="EP119" s="3392"/>
      <c r="EQ119" s="3392"/>
      <c r="ER119" s="3392"/>
      <c r="ES119" s="3392"/>
      <c r="ET119" s="3392"/>
      <c r="EU119" s="3392"/>
      <c r="EV119" s="3392"/>
      <c r="EW119" s="3392"/>
      <c r="EX119" s="3392"/>
      <c r="EY119" s="3392"/>
      <c r="EZ119" s="3392"/>
      <c r="FA119" s="3392"/>
      <c r="FB119" s="3392"/>
      <c r="FC119" s="3392"/>
      <c r="FD119" s="3392"/>
      <c r="FE119" s="3392"/>
      <c r="FF119" s="3392"/>
      <c r="FG119" s="3392"/>
      <c r="FH119" s="3392"/>
      <c r="FI119" s="3392"/>
      <c r="FJ119" s="3392"/>
      <c r="FK119" s="3392"/>
      <c r="FL119" s="3392"/>
      <c r="FM119" s="3392"/>
      <c r="FN119" s="3392"/>
      <c r="FO119" s="3392"/>
      <c r="FP119" s="3392"/>
      <c r="FQ119" s="3392"/>
      <c r="FR119" s="3392"/>
      <c r="FS119" s="3392"/>
      <c r="FT119" s="3392"/>
      <c r="FU119" s="3392"/>
      <c r="FV119" s="3392"/>
      <c r="FW119" s="3392"/>
      <c r="FX119" s="3392"/>
      <c r="FY119" s="3392"/>
      <c r="FZ119" s="3392"/>
      <c r="GA119" s="3392"/>
      <c r="GB119" s="3392"/>
      <c r="GC119" s="3392"/>
      <c r="GD119" s="3392"/>
      <c r="GE119" s="3392"/>
      <c r="GF119" s="3392"/>
      <c r="GG119" s="3392"/>
      <c r="GH119" s="3392"/>
      <c r="GI119" s="3392"/>
      <c r="GJ119" s="3392"/>
      <c r="GK119" s="3392"/>
      <c r="GL119" s="3392"/>
      <c r="GM119" s="3392"/>
    </row>
    <row r="120" spans="1:256" ht="30" customHeight="1" x14ac:dyDescent="0.2">
      <c r="A120" s="3562" t="s">
        <v>3990</v>
      </c>
      <c r="B120" s="3435" t="s">
        <v>1378</v>
      </c>
      <c r="C120" s="3457" t="s">
        <v>1009</v>
      </c>
      <c r="D120" s="3436" t="s">
        <v>186</v>
      </c>
      <c r="E120" s="3455" t="s">
        <v>3803</v>
      </c>
      <c r="F120" s="3469">
        <v>44256</v>
      </c>
      <c r="G120" s="3463">
        <f t="shared" ca="1" si="6"/>
        <v>29</v>
      </c>
      <c r="H120" s="3457" t="s">
        <v>1280</v>
      </c>
      <c r="I120" s="3434"/>
      <c r="J120" s="3434"/>
      <c r="K120" s="3434" t="s">
        <v>2055</v>
      </c>
      <c r="L120" s="3434" t="s">
        <v>3904</v>
      </c>
      <c r="M120" s="3434" t="s">
        <v>3904</v>
      </c>
      <c r="N120" s="3434" t="s">
        <v>3904</v>
      </c>
      <c r="O120" s="3434" t="s">
        <v>2796</v>
      </c>
      <c r="P120" s="3434" t="s">
        <v>2796</v>
      </c>
      <c r="Q120" s="3434" t="s">
        <v>2796</v>
      </c>
      <c r="R120" s="1933"/>
      <c r="S120" s="3401"/>
      <c r="T120" s="4"/>
      <c r="U120" s="11"/>
      <c r="V120" s="3397"/>
      <c r="W120" s="3397"/>
      <c r="X120" s="3397"/>
      <c r="Y120" s="3397"/>
      <c r="Z120" s="3397"/>
      <c r="AA120" s="3397"/>
      <c r="AB120" s="3397"/>
      <c r="AC120" s="3397"/>
      <c r="AD120" s="3397"/>
      <c r="AE120" s="3397"/>
      <c r="AF120" s="3397"/>
      <c r="AG120" s="3397"/>
      <c r="AH120" s="3397"/>
      <c r="AI120" s="3397"/>
      <c r="AJ120" s="3397"/>
      <c r="AK120" s="3397"/>
      <c r="AL120" s="3397"/>
      <c r="AM120" s="3397"/>
      <c r="AN120" s="3397"/>
      <c r="AO120" s="3397"/>
      <c r="AP120" s="3397"/>
      <c r="AQ120" s="3397"/>
      <c r="AR120" s="3397"/>
      <c r="AS120" s="3397"/>
      <c r="AT120" s="3397"/>
      <c r="AU120" s="3397"/>
      <c r="AV120" s="3397"/>
      <c r="AW120" s="3397"/>
      <c r="AX120" s="3397"/>
      <c r="AY120" s="3397"/>
      <c r="AZ120" s="3397"/>
      <c r="BA120" s="3397"/>
      <c r="BB120" s="3397"/>
      <c r="BC120" s="3397"/>
      <c r="BD120" s="3397"/>
      <c r="BE120" s="3397"/>
      <c r="BF120" s="3397"/>
      <c r="BG120" s="3397"/>
      <c r="BH120" s="3397"/>
      <c r="BI120" s="3397"/>
      <c r="BJ120" s="3397"/>
      <c r="BK120" s="3397"/>
      <c r="BL120" s="3397"/>
      <c r="BM120" s="3397"/>
      <c r="BN120" s="3397"/>
      <c r="BO120" s="3397"/>
      <c r="BP120" s="3397"/>
      <c r="BQ120" s="3397"/>
      <c r="BR120" s="3397"/>
      <c r="BS120" s="3397"/>
      <c r="BT120" s="3397"/>
      <c r="BU120" s="3397"/>
      <c r="BV120" s="3397"/>
      <c r="BW120" s="3397"/>
      <c r="BX120" s="3397"/>
      <c r="BY120" s="3397"/>
      <c r="BZ120" s="3397"/>
      <c r="CA120" s="3397"/>
      <c r="CB120" s="3397"/>
      <c r="CC120" s="3397"/>
      <c r="CD120" s="3397"/>
      <c r="CE120" s="3397"/>
      <c r="CF120" s="3397"/>
      <c r="CG120" s="3397"/>
      <c r="CH120" s="3397"/>
      <c r="CI120" s="3397"/>
      <c r="CJ120" s="3397"/>
      <c r="CK120" s="3397"/>
      <c r="CL120" s="3397"/>
      <c r="CM120" s="3397"/>
      <c r="CN120" s="3397"/>
      <c r="CO120" s="3397"/>
      <c r="CP120" s="3397"/>
      <c r="CQ120" s="3397"/>
      <c r="CR120" s="3397"/>
      <c r="CS120" s="3397"/>
      <c r="CT120" s="3397"/>
      <c r="CU120" s="3397"/>
      <c r="CV120" s="3397"/>
      <c r="CW120" s="3397"/>
      <c r="CX120" s="3397"/>
      <c r="CY120" s="3397"/>
      <c r="CZ120" s="3397"/>
      <c r="DA120" s="3397"/>
      <c r="DB120" s="3397"/>
      <c r="DC120" s="3397"/>
      <c r="DD120" s="3397"/>
      <c r="DE120" s="3398"/>
      <c r="DF120" s="3398"/>
      <c r="DG120" s="3398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95"/>
      <c r="DS120" s="95"/>
      <c r="DT120" s="95"/>
      <c r="DU120" s="95"/>
      <c r="DV120" s="95"/>
      <c r="DW120" s="95"/>
      <c r="DX120" s="95"/>
      <c r="DY120" s="95"/>
      <c r="DZ120" s="95"/>
      <c r="EA120" s="95"/>
      <c r="EB120" s="95"/>
      <c r="EC120" s="95"/>
      <c r="ED120" s="95"/>
      <c r="EE120" s="95"/>
      <c r="EF120" s="95"/>
      <c r="EG120" s="95"/>
      <c r="EH120" s="95"/>
      <c r="EI120" s="95"/>
      <c r="EJ120" s="95"/>
      <c r="EK120" s="95"/>
      <c r="EL120" s="95"/>
      <c r="EM120" s="95"/>
      <c r="EN120" s="95"/>
      <c r="EO120" s="95"/>
      <c r="EP120" s="95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8"/>
      <c r="GO120" s="98"/>
      <c r="GP120" s="98"/>
    </row>
    <row r="121" spans="1:256" s="3392" customFormat="1" ht="30" customHeight="1" x14ac:dyDescent="0.2">
      <c r="A121" s="3562" t="s">
        <v>3991</v>
      </c>
      <c r="B121" s="3435" t="s">
        <v>1358</v>
      </c>
      <c r="C121" s="3457" t="s">
        <v>3289</v>
      </c>
      <c r="D121" s="3436" t="s">
        <v>186</v>
      </c>
      <c r="E121" s="3455" t="s">
        <v>3803</v>
      </c>
      <c r="F121" s="3469">
        <v>44256</v>
      </c>
      <c r="G121" s="3463">
        <f t="shared" ca="1" si="6"/>
        <v>29</v>
      </c>
      <c r="H121" s="3457" t="s">
        <v>1280</v>
      </c>
      <c r="I121" s="3434"/>
      <c r="J121" s="3434"/>
      <c r="K121" s="3434" t="s">
        <v>2055</v>
      </c>
      <c r="L121" s="3434" t="s">
        <v>3904</v>
      </c>
      <c r="M121" s="3434" t="s">
        <v>3904</v>
      </c>
      <c r="N121" s="3434" t="s">
        <v>3904</v>
      </c>
      <c r="O121" s="3434" t="s">
        <v>2796</v>
      </c>
      <c r="P121" s="3434" t="s">
        <v>2796</v>
      </c>
      <c r="Q121" s="3434" t="s">
        <v>2796</v>
      </c>
      <c r="R121" s="1933"/>
      <c r="S121" s="3401"/>
      <c r="T121" s="4"/>
      <c r="U121" s="11"/>
      <c r="V121" s="3560"/>
      <c r="W121" s="3560"/>
      <c r="X121" s="3560"/>
      <c r="Y121" s="3560"/>
      <c r="Z121" s="3560"/>
      <c r="AA121" s="3560"/>
      <c r="AB121" s="3560"/>
      <c r="AC121" s="3560"/>
      <c r="AD121" s="3560"/>
      <c r="AE121" s="3560"/>
      <c r="AF121" s="3560"/>
      <c r="AG121" s="3560"/>
      <c r="AH121" s="3560"/>
      <c r="AI121" s="3560"/>
      <c r="AJ121" s="3560"/>
      <c r="AK121" s="3560"/>
      <c r="AL121" s="3560"/>
      <c r="AM121" s="3560"/>
      <c r="AN121" s="3560"/>
      <c r="AO121" s="3560"/>
      <c r="AP121" s="3560"/>
      <c r="AQ121" s="3560"/>
      <c r="AR121" s="3560"/>
      <c r="AS121" s="3560"/>
      <c r="AT121" s="3560"/>
      <c r="AU121" s="3560"/>
      <c r="AV121" s="3560"/>
      <c r="AW121" s="3560"/>
      <c r="AX121" s="3560"/>
      <c r="AY121" s="3560"/>
      <c r="AZ121" s="3560"/>
      <c r="BA121" s="3560"/>
      <c r="BB121" s="3560"/>
      <c r="BC121" s="3560"/>
      <c r="BD121" s="3560"/>
      <c r="BE121" s="3560"/>
      <c r="BF121" s="3560"/>
      <c r="BG121" s="3560"/>
      <c r="BH121" s="3560"/>
      <c r="BI121" s="3560"/>
      <c r="BJ121" s="3560"/>
      <c r="BK121" s="3560"/>
      <c r="BL121" s="3560"/>
      <c r="BM121" s="3560"/>
      <c r="BN121" s="3560"/>
      <c r="BO121" s="3560"/>
      <c r="BP121" s="3560"/>
      <c r="BQ121" s="3560"/>
      <c r="BR121" s="3560"/>
      <c r="BS121" s="3560"/>
      <c r="BT121" s="3560"/>
      <c r="BU121" s="3560"/>
      <c r="BV121" s="3560"/>
      <c r="BW121" s="3560"/>
      <c r="BX121" s="3560"/>
      <c r="BY121" s="3560"/>
      <c r="BZ121" s="3560"/>
      <c r="CA121" s="3560"/>
      <c r="CB121" s="3560"/>
      <c r="CC121" s="3560"/>
      <c r="CD121" s="3560"/>
      <c r="CE121" s="3560"/>
      <c r="CF121" s="3560"/>
      <c r="CG121" s="3560"/>
      <c r="CH121" s="3560"/>
      <c r="CI121" s="3560"/>
      <c r="CJ121" s="3560"/>
      <c r="CK121" s="3560"/>
      <c r="CL121" s="3560"/>
      <c r="CM121" s="3560"/>
      <c r="CN121" s="3560"/>
      <c r="CO121" s="3560"/>
      <c r="CP121" s="3560"/>
      <c r="CQ121" s="3560"/>
      <c r="CR121" s="3560"/>
      <c r="CS121" s="3560"/>
      <c r="CT121" s="3560"/>
      <c r="CU121" s="3560"/>
      <c r="CV121" s="3560"/>
      <c r="CW121" s="3560"/>
      <c r="CX121" s="3560"/>
      <c r="CY121" s="3560"/>
      <c r="CZ121" s="3560"/>
      <c r="DA121" s="3560"/>
      <c r="DB121" s="3560"/>
      <c r="DC121" s="3560"/>
      <c r="DD121" s="3560"/>
      <c r="DE121" s="1179"/>
      <c r="DF121" s="1179"/>
      <c r="DG121" s="1179"/>
      <c r="GN121" s="102"/>
      <c r="GO121" s="102"/>
      <c r="GP121" s="102"/>
    </row>
    <row r="122" spans="1:256" s="3392" customFormat="1" ht="30" customHeight="1" x14ac:dyDescent="0.2">
      <c r="A122" s="3562" t="s">
        <v>3992</v>
      </c>
      <c r="B122" s="3435">
        <v>2113</v>
      </c>
      <c r="C122" s="3457" t="s">
        <v>148</v>
      </c>
      <c r="D122" s="3436" t="s">
        <v>186</v>
      </c>
      <c r="E122" s="3437"/>
      <c r="F122" s="3469">
        <v>44305</v>
      </c>
      <c r="G122" s="3464">
        <f t="shared" ca="1" si="6"/>
        <v>28</v>
      </c>
      <c r="H122" s="3457" t="s">
        <v>1281</v>
      </c>
      <c r="I122" s="3434" t="s">
        <v>1033</v>
      </c>
      <c r="J122" s="3434" t="s">
        <v>3245</v>
      </c>
      <c r="K122" s="3434" t="s">
        <v>2055</v>
      </c>
      <c r="L122" s="3434" t="s">
        <v>3904</v>
      </c>
      <c r="M122" s="3434" t="s">
        <v>3904</v>
      </c>
      <c r="N122" s="3434" t="s">
        <v>3904</v>
      </c>
      <c r="O122" s="3434" t="s">
        <v>2796</v>
      </c>
      <c r="P122" s="1933" t="s">
        <v>2796</v>
      </c>
      <c r="Q122" s="1933" t="s">
        <v>2796</v>
      </c>
      <c r="R122" s="1933" t="s">
        <v>2796</v>
      </c>
      <c r="S122" s="3401" t="s">
        <v>198</v>
      </c>
      <c r="T122" s="4" t="s">
        <v>2329</v>
      </c>
      <c r="U122" s="4" t="s">
        <v>2329</v>
      </c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  <c r="CF122" s="102"/>
      <c r="CG122" s="102"/>
      <c r="CH122" s="102"/>
      <c r="CI122" s="102"/>
      <c r="CJ122" s="102"/>
      <c r="CK122" s="102"/>
      <c r="CL122" s="102"/>
      <c r="CM122" s="102"/>
      <c r="CN122" s="102"/>
      <c r="CO122" s="102"/>
      <c r="CP122" s="102"/>
      <c r="CQ122" s="102"/>
      <c r="CR122" s="102"/>
      <c r="CS122" s="102"/>
      <c r="CT122" s="102"/>
      <c r="CU122" s="102"/>
      <c r="CV122" s="102"/>
      <c r="CW122" s="102"/>
      <c r="CX122" s="102"/>
      <c r="CY122" s="102"/>
      <c r="CZ122" s="102"/>
      <c r="DA122" s="102"/>
      <c r="DB122" s="102"/>
      <c r="DC122" s="102"/>
      <c r="DD122" s="102"/>
      <c r="DE122" s="102"/>
      <c r="DF122" s="102"/>
      <c r="DG122" s="102"/>
      <c r="DH122" s="102"/>
      <c r="DI122" s="102"/>
      <c r="DJ122" s="102"/>
      <c r="DK122" s="102"/>
      <c r="DL122" s="102"/>
      <c r="DM122" s="102"/>
      <c r="DN122" s="102"/>
      <c r="DO122" s="102"/>
      <c r="DP122" s="102"/>
      <c r="DQ122" s="102"/>
      <c r="DR122" s="102"/>
      <c r="DS122" s="102"/>
      <c r="DT122" s="102"/>
      <c r="DU122" s="102"/>
      <c r="DV122" s="102"/>
      <c r="DW122" s="102"/>
      <c r="DX122" s="102"/>
      <c r="DY122" s="102"/>
      <c r="DZ122" s="102"/>
      <c r="EA122" s="102"/>
      <c r="EB122" s="102"/>
      <c r="EC122" s="102"/>
      <c r="ED122" s="102"/>
      <c r="EE122" s="102"/>
      <c r="EF122" s="102"/>
      <c r="EG122" s="102"/>
      <c r="EH122" s="102"/>
      <c r="EI122" s="102"/>
      <c r="EJ122" s="102"/>
      <c r="EK122" s="102"/>
      <c r="EL122" s="102"/>
      <c r="EM122" s="102"/>
      <c r="EN122" s="102"/>
      <c r="EO122" s="102"/>
      <c r="EP122" s="102"/>
      <c r="EQ122" s="102"/>
      <c r="ER122" s="102"/>
      <c r="ES122" s="102"/>
      <c r="ET122" s="102"/>
      <c r="EU122" s="102"/>
      <c r="EV122" s="102"/>
      <c r="EW122" s="102"/>
      <c r="EX122" s="102"/>
      <c r="EY122" s="102"/>
      <c r="EZ122" s="102"/>
      <c r="FA122" s="102"/>
      <c r="FB122" s="102"/>
      <c r="FC122" s="102"/>
      <c r="FD122" s="102"/>
      <c r="FE122" s="102"/>
      <c r="FF122" s="102"/>
      <c r="FG122" s="102"/>
      <c r="FH122" s="102"/>
      <c r="FI122" s="102"/>
      <c r="FJ122" s="102"/>
      <c r="FK122" s="102"/>
      <c r="FL122" s="102"/>
      <c r="FM122" s="102"/>
      <c r="FN122" s="102"/>
      <c r="FO122" s="102"/>
      <c r="FP122" s="102"/>
      <c r="FQ122" s="102"/>
      <c r="FR122" s="102"/>
      <c r="FS122" s="102"/>
      <c r="FT122" s="102"/>
      <c r="FU122" s="102"/>
      <c r="FV122" s="102"/>
      <c r="FW122" s="102"/>
      <c r="FX122" s="102"/>
      <c r="FY122" s="102"/>
      <c r="FZ122" s="102"/>
      <c r="GA122" s="102"/>
      <c r="GB122" s="102"/>
      <c r="GC122" s="102"/>
      <c r="GD122" s="102"/>
      <c r="GE122" s="102"/>
      <c r="GF122" s="102"/>
      <c r="GG122" s="102"/>
      <c r="GH122" s="102"/>
      <c r="GI122" s="102"/>
      <c r="GJ122" s="102"/>
      <c r="GK122" s="102"/>
      <c r="GL122" s="102"/>
      <c r="GM122" s="102"/>
      <c r="GN122" s="102"/>
      <c r="GO122" s="102"/>
      <c r="GP122" s="102"/>
    </row>
    <row r="123" spans="1:256" customFormat="1" ht="30" customHeight="1" x14ac:dyDescent="0.2">
      <c r="A123" s="3562" t="s">
        <v>3993</v>
      </c>
      <c r="B123" s="3435">
        <v>26</v>
      </c>
      <c r="C123" s="3457" t="s">
        <v>1028</v>
      </c>
      <c r="D123" s="3436" t="s">
        <v>186</v>
      </c>
      <c r="E123" s="3455" t="s">
        <v>3803</v>
      </c>
      <c r="F123" s="3469">
        <v>44256</v>
      </c>
      <c r="G123" s="3463">
        <f t="shared" ca="1" si="6"/>
        <v>29</v>
      </c>
      <c r="H123" s="3457" t="s">
        <v>1280</v>
      </c>
      <c r="I123" s="3434"/>
      <c r="J123" s="3434"/>
      <c r="K123" s="3434" t="s">
        <v>2055</v>
      </c>
      <c r="L123" s="3434" t="s">
        <v>3904</v>
      </c>
      <c r="M123" s="3434" t="s">
        <v>3904</v>
      </c>
      <c r="N123" s="3434"/>
      <c r="O123" s="1933" t="s">
        <v>1842</v>
      </c>
      <c r="P123" s="1933" t="s">
        <v>1842</v>
      </c>
      <c r="Q123" s="1933" t="s">
        <v>2796</v>
      </c>
      <c r="R123" s="1933"/>
      <c r="S123" s="3401"/>
      <c r="T123" s="4"/>
      <c r="U123" s="11"/>
      <c r="V123" s="3560"/>
      <c r="W123" s="3560"/>
      <c r="X123" s="3560"/>
      <c r="Y123" s="3560"/>
      <c r="Z123" s="3560"/>
      <c r="AA123" s="3560"/>
      <c r="AB123" s="3560"/>
      <c r="AC123" s="3560"/>
      <c r="AD123" s="3560"/>
      <c r="AE123" s="3560"/>
      <c r="AF123" s="3560"/>
      <c r="AG123" s="3560"/>
      <c r="AH123" s="3560"/>
      <c r="AI123" s="3560"/>
      <c r="AJ123" s="3560"/>
      <c r="AK123" s="3560"/>
      <c r="AL123" s="3560"/>
      <c r="AM123" s="3560"/>
      <c r="AN123" s="3560"/>
      <c r="AO123" s="3560"/>
      <c r="AP123" s="3560"/>
      <c r="AQ123" s="3560"/>
      <c r="AR123" s="3560"/>
      <c r="AS123" s="3560"/>
      <c r="AT123" s="3560"/>
      <c r="AU123" s="3560"/>
      <c r="AV123" s="3560"/>
      <c r="AW123" s="3560"/>
      <c r="AX123" s="3560"/>
      <c r="AY123" s="3560"/>
      <c r="AZ123" s="3560"/>
      <c r="BA123" s="3560"/>
      <c r="BB123" s="3560"/>
      <c r="BC123" s="3560"/>
      <c r="BD123" s="3560"/>
      <c r="BE123" s="3560"/>
      <c r="BF123" s="3560"/>
      <c r="BG123" s="3560"/>
      <c r="BH123" s="3560"/>
      <c r="BI123" s="3560"/>
      <c r="BJ123" s="3560"/>
      <c r="BK123" s="3560"/>
      <c r="BL123" s="3560"/>
      <c r="BM123" s="3560"/>
      <c r="BN123" s="3560"/>
      <c r="BO123" s="3560"/>
      <c r="BP123" s="3560"/>
      <c r="BQ123" s="3560"/>
      <c r="BR123" s="3560"/>
      <c r="BS123" s="3560"/>
      <c r="BT123" s="3560"/>
      <c r="BU123" s="3560"/>
      <c r="BV123" s="3560"/>
      <c r="BW123" s="3560"/>
      <c r="BX123" s="3560"/>
      <c r="BY123" s="3560"/>
      <c r="BZ123" s="3560"/>
      <c r="CA123" s="3560"/>
      <c r="CB123" s="3560"/>
      <c r="CC123" s="3560"/>
      <c r="CD123" s="3560"/>
      <c r="CE123" s="3560"/>
      <c r="CF123" s="3560"/>
      <c r="CG123" s="3560"/>
      <c r="CH123" s="3560"/>
      <c r="CI123" s="3560"/>
      <c r="CJ123" s="3560"/>
      <c r="CK123" s="3560"/>
      <c r="CL123" s="3560"/>
      <c r="CM123" s="3560"/>
      <c r="CN123" s="3560"/>
      <c r="CO123" s="3560"/>
      <c r="CP123" s="3560"/>
      <c r="CQ123" s="3560"/>
      <c r="CR123" s="3560"/>
      <c r="CS123" s="3560"/>
      <c r="CT123" s="3560"/>
      <c r="CU123" s="3560"/>
      <c r="CV123" s="3560"/>
      <c r="CW123" s="3560"/>
      <c r="CX123" s="3560"/>
      <c r="CY123" s="3560"/>
      <c r="CZ123" s="3560"/>
      <c r="DA123" s="3560"/>
      <c r="DB123" s="3560"/>
      <c r="DC123" s="3560"/>
      <c r="DD123" s="3560"/>
      <c r="DE123" s="1179"/>
      <c r="DF123" s="3398"/>
      <c r="DG123" s="3398"/>
      <c r="DH123" s="3392"/>
      <c r="DI123" s="3392"/>
      <c r="DJ123" s="3392"/>
      <c r="DK123" s="3392"/>
      <c r="DL123" s="3392"/>
      <c r="DM123" s="3392"/>
      <c r="DN123" s="3392"/>
      <c r="DO123" s="3392"/>
      <c r="DP123" s="3392"/>
      <c r="DQ123" s="3392"/>
      <c r="DR123" s="3392"/>
      <c r="DS123" s="3392"/>
      <c r="DT123" s="3392"/>
      <c r="DU123" s="3392"/>
      <c r="DV123" s="3392"/>
      <c r="DW123" s="3392"/>
      <c r="DX123" s="3392"/>
      <c r="DY123" s="3392"/>
      <c r="DZ123" s="3392"/>
      <c r="EA123" s="3392"/>
      <c r="EB123" s="3392"/>
      <c r="EC123" s="3392"/>
      <c r="ED123" s="3392"/>
      <c r="EE123" s="3392"/>
      <c r="EF123" s="3392"/>
      <c r="EG123" s="3392"/>
      <c r="EH123" s="3392"/>
      <c r="EI123" s="3392"/>
      <c r="EJ123" s="3392"/>
      <c r="EK123" s="3392"/>
      <c r="EL123" s="3392"/>
      <c r="EM123" s="3392"/>
      <c r="EN123" s="3392"/>
      <c r="EO123" s="3392"/>
      <c r="EP123" s="3392"/>
      <c r="EQ123" s="3392"/>
      <c r="ER123" s="3392"/>
      <c r="ES123" s="3392"/>
      <c r="ET123" s="3392"/>
      <c r="EU123" s="3392"/>
      <c r="EV123" s="3392"/>
      <c r="EW123" s="3392"/>
      <c r="EX123" s="3392"/>
      <c r="EY123" s="3392"/>
      <c r="EZ123" s="3392"/>
      <c r="FA123" s="3392"/>
      <c r="FB123" s="3392"/>
      <c r="FC123" s="3392"/>
      <c r="FD123" s="3392"/>
      <c r="FE123" s="3392"/>
      <c r="FF123" s="3392"/>
      <c r="FG123" s="3392"/>
      <c r="FH123" s="3392"/>
      <c r="FI123" s="3392"/>
      <c r="FJ123" s="3392"/>
      <c r="FK123" s="3392"/>
      <c r="FL123" s="3392"/>
      <c r="FM123" s="3392"/>
      <c r="FN123" s="3392"/>
      <c r="FO123" s="3392"/>
      <c r="FP123" s="3392"/>
      <c r="FQ123" s="3392"/>
      <c r="FR123" s="3392"/>
      <c r="FS123" s="3392"/>
      <c r="FT123" s="3392"/>
      <c r="FU123" s="3392"/>
      <c r="FV123" s="3392"/>
      <c r="FW123" s="3392"/>
      <c r="FX123" s="3392"/>
      <c r="FY123" s="3392"/>
      <c r="FZ123" s="3392"/>
      <c r="GA123" s="3392"/>
      <c r="GB123" s="3392"/>
      <c r="GC123" s="3392"/>
      <c r="GD123" s="3392"/>
      <c r="GE123" s="3392"/>
      <c r="GF123" s="3392"/>
      <c r="GG123" s="3392"/>
      <c r="GH123" s="3392"/>
      <c r="GI123" s="3392"/>
      <c r="GJ123" s="3392"/>
      <c r="GK123" s="3392"/>
      <c r="GL123" s="3392"/>
      <c r="GM123" s="3392"/>
      <c r="GN123" s="102"/>
      <c r="GO123" s="102"/>
      <c r="GP123" s="10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</row>
    <row r="124" spans="1:256" s="102" customFormat="1" ht="30" customHeight="1" x14ac:dyDescent="0.2">
      <c r="A124" s="3562" t="s">
        <v>3994</v>
      </c>
      <c r="B124" s="3435">
        <v>235</v>
      </c>
      <c r="C124" s="3457" t="s">
        <v>3289</v>
      </c>
      <c r="D124" s="3436" t="s">
        <v>186</v>
      </c>
      <c r="E124" s="3455" t="s">
        <v>3803</v>
      </c>
      <c r="F124" s="3469">
        <v>44256</v>
      </c>
      <c r="G124" s="3463">
        <f t="shared" ca="1" si="6"/>
        <v>29</v>
      </c>
      <c r="H124" s="3457" t="s">
        <v>1280</v>
      </c>
      <c r="I124" s="3434"/>
      <c r="J124" s="3434"/>
      <c r="K124" s="3434" t="s">
        <v>2055</v>
      </c>
      <c r="L124" s="3434" t="s">
        <v>3904</v>
      </c>
      <c r="M124" s="3434" t="s">
        <v>3904</v>
      </c>
      <c r="N124" s="3434"/>
      <c r="O124" s="1933" t="s">
        <v>1842</v>
      </c>
      <c r="P124" s="1933" t="s">
        <v>1842</v>
      </c>
      <c r="Q124" s="1933" t="s">
        <v>2796</v>
      </c>
      <c r="R124" s="1933"/>
      <c r="S124" s="3401"/>
      <c r="T124" s="4"/>
      <c r="U124" s="11"/>
      <c r="V124" s="3560"/>
      <c r="W124" s="3560"/>
      <c r="X124" s="3560"/>
      <c r="Y124" s="3560"/>
      <c r="Z124" s="3560"/>
      <c r="AA124" s="3560"/>
      <c r="AB124" s="3560"/>
      <c r="AC124" s="3560"/>
      <c r="AD124" s="3560"/>
      <c r="AE124" s="3560"/>
      <c r="AF124" s="3560"/>
      <c r="AG124" s="3560"/>
      <c r="AH124" s="3560"/>
      <c r="AI124" s="3560"/>
      <c r="AJ124" s="3560"/>
      <c r="AK124" s="3560"/>
      <c r="AL124" s="3560"/>
      <c r="AM124" s="3560"/>
      <c r="AN124" s="3560"/>
      <c r="AO124" s="3560"/>
      <c r="AP124" s="3560"/>
      <c r="AQ124" s="3560"/>
      <c r="AR124" s="3560"/>
      <c r="AS124" s="3560"/>
      <c r="AT124" s="3560"/>
      <c r="AU124" s="3560"/>
      <c r="AV124" s="3560"/>
      <c r="AW124" s="3560"/>
      <c r="AX124" s="3560"/>
      <c r="AY124" s="3560"/>
      <c r="AZ124" s="3560"/>
      <c r="BA124" s="3560"/>
      <c r="BB124" s="3560"/>
      <c r="BC124" s="3560"/>
      <c r="BD124" s="3560"/>
      <c r="BE124" s="3560"/>
      <c r="BF124" s="3560"/>
      <c r="BG124" s="3560"/>
      <c r="BH124" s="3560"/>
      <c r="BI124" s="3560"/>
      <c r="BJ124" s="3560"/>
      <c r="BK124" s="3560"/>
      <c r="BL124" s="3560"/>
      <c r="BM124" s="3560"/>
      <c r="BN124" s="3560"/>
      <c r="BO124" s="3560"/>
      <c r="BP124" s="3560"/>
      <c r="BQ124" s="3560"/>
      <c r="BR124" s="3560"/>
      <c r="BS124" s="3560"/>
      <c r="BT124" s="3560"/>
      <c r="BU124" s="3560"/>
      <c r="BV124" s="3560"/>
      <c r="BW124" s="3560"/>
      <c r="BX124" s="3560"/>
      <c r="BY124" s="3560"/>
      <c r="BZ124" s="3560"/>
      <c r="CA124" s="3560"/>
      <c r="CB124" s="3560"/>
      <c r="CC124" s="3560"/>
      <c r="CD124" s="3560"/>
      <c r="CE124" s="3560"/>
      <c r="CF124" s="3560"/>
      <c r="CG124" s="3560"/>
      <c r="CH124" s="3560"/>
      <c r="CI124" s="3560"/>
      <c r="CJ124" s="3560"/>
      <c r="CK124" s="3560"/>
      <c r="CL124" s="3560"/>
      <c r="CM124" s="3560"/>
      <c r="CN124" s="3560"/>
      <c r="CO124" s="3560"/>
      <c r="CP124" s="3560"/>
      <c r="CQ124" s="3560"/>
      <c r="CR124" s="3560"/>
      <c r="CS124" s="3560"/>
      <c r="CT124" s="3560"/>
      <c r="CU124" s="3560"/>
      <c r="CV124" s="3560"/>
      <c r="CW124" s="3560"/>
      <c r="CX124" s="3560"/>
      <c r="CY124" s="3560"/>
      <c r="CZ124" s="3560"/>
      <c r="DA124" s="3560"/>
      <c r="DB124" s="3560"/>
      <c r="DC124" s="3560"/>
      <c r="DD124" s="3560"/>
      <c r="DE124" s="1179"/>
      <c r="DF124" s="1179"/>
      <c r="DG124" s="1179"/>
      <c r="DH124" s="3392"/>
      <c r="DI124" s="3392"/>
      <c r="DJ124" s="3392"/>
      <c r="DK124" s="3392"/>
      <c r="DL124" s="3392"/>
      <c r="DM124" s="3392"/>
      <c r="DN124" s="3392"/>
      <c r="DO124" s="3392"/>
      <c r="DP124" s="3392"/>
      <c r="DQ124" s="3392"/>
      <c r="DR124" s="3392"/>
      <c r="DS124" s="3392"/>
      <c r="DT124" s="3392"/>
      <c r="DU124" s="3392"/>
      <c r="DV124" s="3392"/>
      <c r="DW124" s="3392"/>
      <c r="DX124" s="3392"/>
      <c r="DY124" s="3392"/>
      <c r="DZ124" s="3392"/>
      <c r="EA124" s="3392"/>
      <c r="EB124" s="3392"/>
      <c r="EC124" s="3392"/>
      <c r="ED124" s="3392"/>
      <c r="EE124" s="3392"/>
      <c r="EF124" s="3392"/>
      <c r="EG124" s="3392"/>
      <c r="EH124" s="3392"/>
      <c r="EI124" s="3392"/>
      <c r="EJ124" s="3392"/>
      <c r="EK124" s="3392"/>
      <c r="EL124" s="3392"/>
      <c r="EM124" s="3392"/>
      <c r="EN124" s="3392"/>
      <c r="EO124" s="3392"/>
      <c r="EP124" s="3392"/>
      <c r="EQ124" s="3392"/>
      <c r="ER124" s="3392"/>
      <c r="ES124" s="3392"/>
      <c r="ET124" s="3392"/>
      <c r="EU124" s="3392"/>
      <c r="EV124" s="3392"/>
      <c r="EW124" s="3392"/>
      <c r="EX124" s="3392"/>
      <c r="EY124" s="3392"/>
      <c r="EZ124" s="3392"/>
      <c r="FA124" s="3392"/>
      <c r="FB124" s="3392"/>
      <c r="FC124" s="3392"/>
      <c r="FD124" s="3392"/>
      <c r="FE124" s="3392"/>
      <c r="FF124" s="3392"/>
      <c r="FG124" s="3392"/>
      <c r="FH124" s="3392"/>
      <c r="FI124" s="3392"/>
      <c r="FJ124" s="3392"/>
      <c r="FK124" s="3392"/>
      <c r="FL124" s="3392"/>
      <c r="FM124" s="3392"/>
      <c r="FN124" s="3392"/>
      <c r="FO124" s="3392"/>
      <c r="FP124" s="3392"/>
      <c r="FQ124" s="3392"/>
      <c r="FR124" s="3392"/>
      <c r="FS124" s="3392"/>
      <c r="FT124" s="3392"/>
      <c r="FU124" s="3392"/>
      <c r="FV124" s="3392"/>
      <c r="FW124" s="3392"/>
      <c r="FX124" s="3392"/>
      <c r="FY124" s="3392"/>
      <c r="FZ124" s="3392"/>
      <c r="GA124" s="3392"/>
      <c r="GB124" s="3392"/>
      <c r="GC124" s="3392"/>
      <c r="GD124" s="3392"/>
      <c r="GE124" s="3392"/>
      <c r="GF124" s="3392"/>
      <c r="GG124" s="3392"/>
      <c r="GH124" s="3392"/>
      <c r="GI124" s="3392"/>
      <c r="GJ124" s="3392"/>
      <c r="GK124" s="3392"/>
      <c r="GL124" s="3392"/>
      <c r="GM124" s="3392"/>
      <c r="GQ124" s="48"/>
      <c r="GR124" s="48"/>
      <c r="GS124" s="48"/>
      <c r="GT124" s="48"/>
      <c r="GU124" s="48"/>
      <c r="GV124" s="48"/>
      <c r="GW124" s="48"/>
      <c r="GX124" s="48"/>
      <c r="GY124" s="48"/>
      <c r="GZ124" s="48"/>
      <c r="HA124" s="48"/>
      <c r="HB124" s="48"/>
      <c r="HC124" s="48"/>
      <c r="HD124" s="48"/>
      <c r="HE124" s="48"/>
      <c r="HF124" s="48"/>
      <c r="HG124" s="48"/>
      <c r="HH124" s="48"/>
      <c r="HI124" s="48"/>
      <c r="HJ124" s="48"/>
      <c r="HK124" s="48"/>
      <c r="HL124" s="48"/>
      <c r="HM124" s="48"/>
      <c r="HN124" s="48"/>
      <c r="HO124" s="48"/>
      <c r="HP124" s="48"/>
      <c r="HQ124" s="48"/>
      <c r="HR124" s="48"/>
      <c r="HS124" s="48"/>
      <c r="HT124" s="48"/>
      <c r="HU124" s="48"/>
      <c r="HV124" s="48"/>
      <c r="HW124" s="48"/>
      <c r="HX124" s="48"/>
      <c r="HY124" s="48"/>
      <c r="HZ124" s="48"/>
      <c r="IA124" s="48"/>
      <c r="IB124" s="48"/>
      <c r="IC124" s="48"/>
      <c r="ID124" s="48"/>
      <c r="IE124" s="48"/>
      <c r="IF124" s="48"/>
      <c r="IG124" s="48"/>
      <c r="IH124" s="48"/>
      <c r="II124" s="48"/>
      <c r="IJ124" s="48"/>
      <c r="IK124" s="48"/>
      <c r="IL124" s="48"/>
      <c r="IM124" s="48"/>
      <c r="IN124" s="48"/>
      <c r="IO124" s="48"/>
      <c r="IP124" s="48"/>
      <c r="IQ124" s="48"/>
      <c r="IR124" s="48"/>
      <c r="IS124" s="48"/>
      <c r="IT124" s="48"/>
      <c r="IU124" s="48"/>
      <c r="IV124" s="48"/>
    </row>
    <row r="125" spans="1:256" s="3403" customFormat="1" ht="25" customHeight="1" x14ac:dyDescent="0.2">
      <c r="A125" s="3433" t="s">
        <v>3963</v>
      </c>
      <c r="B125" s="3385"/>
      <c r="C125" s="33"/>
      <c r="D125" s="3385"/>
      <c r="E125" s="1919"/>
      <c r="F125" s="1815" t="s">
        <v>924</v>
      </c>
      <c r="G125" s="3462" t="s">
        <v>3749</v>
      </c>
      <c r="H125" s="1860" t="s">
        <v>1458</v>
      </c>
      <c r="I125" s="1933"/>
      <c r="J125" s="1933"/>
      <c r="K125" s="1933"/>
      <c r="L125" s="1933"/>
      <c r="M125" s="1933"/>
      <c r="N125" s="1933"/>
      <c r="O125" s="1933"/>
      <c r="P125" s="1933"/>
      <c r="Q125" s="3549"/>
      <c r="R125" s="1933"/>
      <c r="S125" s="3480"/>
      <c r="T125" s="2417"/>
      <c r="U125" s="3410"/>
    </row>
    <row r="126" spans="1:256" s="48" customFormat="1" ht="25" customHeight="1" x14ac:dyDescent="0.2">
      <c r="A126" s="3365" t="s">
        <v>3634</v>
      </c>
      <c r="B126" s="3365" t="s">
        <v>1278</v>
      </c>
      <c r="C126" s="3446" t="s">
        <v>150</v>
      </c>
      <c r="D126" s="3366" t="s">
        <v>129</v>
      </c>
      <c r="E126" s="3299" t="s">
        <v>170</v>
      </c>
      <c r="F126" s="3383" t="s">
        <v>1921</v>
      </c>
      <c r="G126" s="3310" t="s">
        <v>1920</v>
      </c>
      <c r="H126" s="3310" t="s">
        <v>1928</v>
      </c>
      <c r="I126" s="3366" t="s">
        <v>1893</v>
      </c>
      <c r="J126" s="3366" t="s">
        <v>984</v>
      </c>
      <c r="K126" s="3366" t="s">
        <v>3995</v>
      </c>
      <c r="L126" s="3366" t="s">
        <v>3947</v>
      </c>
      <c r="M126" s="3366" t="s">
        <v>3911</v>
      </c>
      <c r="N126" s="3366" t="s">
        <v>3902</v>
      </c>
      <c r="O126" s="3366" t="s">
        <v>3895</v>
      </c>
      <c r="P126" s="3366" t="s">
        <v>3872</v>
      </c>
      <c r="Q126" s="3367">
        <v>44672</v>
      </c>
      <c r="R126" s="3366" t="s">
        <v>3768</v>
      </c>
      <c r="S126" s="3376" t="s">
        <v>3680</v>
      </c>
      <c r="T126" s="3367">
        <v>44463</v>
      </c>
      <c r="U126" s="3367">
        <v>44367</v>
      </c>
      <c r="V126" s="3381"/>
      <c r="W126" s="3381"/>
      <c r="X126" s="3381"/>
      <c r="Y126" s="3381"/>
      <c r="Z126" s="3381"/>
      <c r="AA126" s="3381"/>
      <c r="AB126" s="3381"/>
      <c r="AC126" s="3381"/>
      <c r="AD126" s="3381"/>
      <c r="AE126" s="3381"/>
      <c r="AF126" s="3381"/>
      <c r="AG126" s="3381"/>
      <c r="AH126" s="3381"/>
      <c r="AI126" s="3381"/>
      <c r="AJ126" s="3381"/>
      <c r="AK126" s="3381"/>
      <c r="AL126" s="3381"/>
      <c r="AM126" s="3381"/>
      <c r="AN126" s="3381"/>
      <c r="AO126" s="3381"/>
      <c r="AP126" s="3381"/>
      <c r="AQ126" s="3381"/>
      <c r="AR126" s="3381"/>
      <c r="AS126" s="3381"/>
      <c r="AT126" s="3381"/>
      <c r="AU126" s="3381"/>
      <c r="AV126" s="3381"/>
      <c r="AW126" s="3381"/>
      <c r="AX126" s="3381"/>
      <c r="AY126" s="3381"/>
      <c r="AZ126" s="3381"/>
      <c r="BA126" s="3381"/>
      <c r="BB126" s="3381"/>
      <c r="BC126" s="3381"/>
      <c r="BD126" s="3381"/>
      <c r="BE126" s="3381"/>
      <c r="BF126" s="3381"/>
      <c r="BG126" s="3381"/>
      <c r="BH126" s="3381"/>
      <c r="BI126" s="3381"/>
      <c r="BJ126" s="3381"/>
      <c r="BK126" s="3381"/>
      <c r="BL126" s="3381"/>
      <c r="BM126" s="3381"/>
      <c r="BN126" s="3381"/>
      <c r="BO126" s="3381"/>
      <c r="BP126" s="3381"/>
      <c r="BQ126" s="3381"/>
      <c r="BR126" s="3381"/>
      <c r="BS126" s="3381"/>
      <c r="BT126" s="3381"/>
      <c r="BU126" s="3381"/>
      <c r="BV126" s="3381"/>
      <c r="BW126" s="3381"/>
      <c r="BX126" s="3381"/>
      <c r="BY126" s="3381"/>
      <c r="BZ126" s="3381"/>
      <c r="CA126" s="3381"/>
      <c r="CB126" s="3381"/>
      <c r="CC126" s="3381"/>
      <c r="CD126" s="3381"/>
      <c r="CE126" s="3381"/>
      <c r="CF126" s="3381"/>
      <c r="CG126" s="3381"/>
      <c r="CH126" s="3381"/>
      <c r="CI126" s="3381"/>
      <c r="CJ126" s="3381"/>
      <c r="CK126" s="3381"/>
      <c r="CL126" s="3381"/>
      <c r="CM126" s="3381"/>
      <c r="CN126" s="3381"/>
      <c r="CO126" s="3381"/>
      <c r="CP126" s="3381"/>
      <c r="CQ126" s="3381"/>
      <c r="CR126" s="3381"/>
      <c r="CS126" s="3381"/>
      <c r="CT126" s="3381"/>
      <c r="CU126" s="3381"/>
      <c r="CV126" s="3381"/>
      <c r="CW126" s="3381"/>
      <c r="CX126" s="3381"/>
      <c r="CY126" s="3381"/>
      <c r="CZ126" s="3381"/>
      <c r="DA126" s="3381"/>
      <c r="DB126" s="3381"/>
      <c r="DC126" s="3381"/>
      <c r="DD126" s="3381"/>
      <c r="DE126" s="3382"/>
    </row>
    <row r="127" spans="1:256" s="290" customFormat="1" ht="25" customHeight="1" x14ac:dyDescent="0.2">
      <c r="A127" s="3578" t="s">
        <v>3819</v>
      </c>
      <c r="B127" s="1808" t="s">
        <v>655</v>
      </c>
      <c r="C127" s="2332" t="s">
        <v>2745</v>
      </c>
      <c r="D127" s="1810" t="s">
        <v>315</v>
      </c>
      <c r="E127" s="3471" t="s">
        <v>3932</v>
      </c>
      <c r="F127" s="1891">
        <v>40797</v>
      </c>
      <c r="G127" s="3479">
        <f ca="1">(YEAR(NOW())-YEAR(F127))*12+MONTH(NOW())-MONTH(F127)</f>
        <v>143</v>
      </c>
      <c r="H127" s="1872" t="s">
        <v>1281</v>
      </c>
      <c r="I127" s="1919" t="s">
        <v>1</v>
      </c>
      <c r="J127" s="1919" t="s">
        <v>1156</v>
      </c>
      <c r="K127" s="1919" t="s">
        <v>4011</v>
      </c>
      <c r="L127" s="1919" t="s">
        <v>2046</v>
      </c>
      <c r="M127" s="3585" t="s">
        <v>3906</v>
      </c>
      <c r="N127" s="3585" t="s">
        <v>3906</v>
      </c>
      <c r="O127" s="3585" t="s">
        <v>3935</v>
      </c>
      <c r="P127" s="1999" t="s">
        <v>2330</v>
      </c>
      <c r="Q127" s="3554" t="s">
        <v>3850</v>
      </c>
      <c r="R127" s="1919" t="s">
        <v>1841</v>
      </c>
      <c r="S127" s="3401" t="s">
        <v>3682</v>
      </c>
      <c r="T127" s="4" t="s">
        <v>2329</v>
      </c>
      <c r="U127" s="4" t="s">
        <v>2329</v>
      </c>
      <c r="V127" s="291"/>
      <c r="W127" s="291"/>
      <c r="X127" s="291"/>
      <c r="Y127" s="291"/>
      <c r="Z127" s="291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291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291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291"/>
      <c r="BV127" s="291"/>
      <c r="BW127" s="291"/>
      <c r="BX127" s="291"/>
      <c r="BY127" s="291"/>
      <c r="BZ127" s="291"/>
      <c r="CA127" s="291"/>
      <c r="CB127" s="291"/>
      <c r="CC127" s="291"/>
      <c r="CD127" s="291"/>
      <c r="CE127" s="291"/>
      <c r="CF127" s="291"/>
      <c r="CG127" s="291"/>
      <c r="CH127" s="291"/>
      <c r="CI127" s="291"/>
      <c r="CJ127" s="291"/>
      <c r="CK127" s="291"/>
      <c r="CL127" s="291"/>
      <c r="CM127" s="291"/>
      <c r="CN127" s="291"/>
      <c r="CO127" s="291"/>
      <c r="CP127" s="291"/>
      <c r="CQ127" s="291"/>
      <c r="CR127" s="291"/>
      <c r="CS127" s="291"/>
      <c r="CT127" s="291"/>
      <c r="CU127" s="291"/>
      <c r="CV127" s="291"/>
      <c r="CW127" s="291"/>
      <c r="CX127" s="291"/>
      <c r="CY127" s="291"/>
      <c r="CZ127" s="291"/>
      <c r="DA127" s="291"/>
      <c r="DB127" s="291"/>
      <c r="DC127" s="291"/>
      <c r="DD127" s="291"/>
      <c r="DE127" s="3402"/>
      <c r="DF127" s="137"/>
      <c r="DG127" s="137"/>
      <c r="DH127" s="291"/>
      <c r="DI127" s="291"/>
      <c r="DJ127" s="291"/>
      <c r="DK127" s="291"/>
      <c r="DL127" s="291"/>
      <c r="DM127" s="291"/>
      <c r="DN127" s="291"/>
      <c r="DO127" s="291"/>
      <c r="DP127" s="291"/>
      <c r="DQ127" s="291"/>
      <c r="DR127" s="291"/>
      <c r="DS127" s="291"/>
      <c r="DT127" s="291"/>
      <c r="DU127" s="291"/>
      <c r="DV127" s="291"/>
      <c r="DW127" s="291"/>
      <c r="DX127" s="291"/>
      <c r="DY127" s="291"/>
      <c r="DZ127" s="291"/>
      <c r="EA127" s="291"/>
      <c r="EB127" s="291"/>
      <c r="EC127" s="291"/>
      <c r="ED127" s="291"/>
      <c r="EE127" s="291"/>
      <c r="EF127" s="291"/>
      <c r="EG127" s="291"/>
      <c r="EH127" s="291"/>
      <c r="EI127" s="291"/>
      <c r="EJ127" s="291"/>
      <c r="EK127" s="291"/>
      <c r="EL127" s="291"/>
      <c r="EM127" s="291"/>
      <c r="EN127" s="291"/>
      <c r="EO127" s="291"/>
      <c r="EP127" s="291"/>
      <c r="EQ127" s="291"/>
      <c r="ER127" s="291"/>
      <c r="ES127" s="291"/>
      <c r="ET127" s="291"/>
      <c r="EU127" s="291"/>
      <c r="EV127" s="291"/>
      <c r="EW127" s="291"/>
      <c r="EX127" s="291"/>
      <c r="EY127" s="291"/>
      <c r="EZ127" s="291"/>
      <c r="FA127" s="291"/>
      <c r="FB127" s="291"/>
      <c r="FC127" s="291"/>
      <c r="FD127" s="291"/>
      <c r="FE127" s="291"/>
      <c r="FF127" s="291"/>
      <c r="FG127" s="291"/>
      <c r="FH127" s="291"/>
      <c r="FI127" s="291"/>
      <c r="FJ127" s="291"/>
      <c r="FK127" s="291"/>
      <c r="FL127" s="291"/>
      <c r="FM127" s="291"/>
      <c r="FN127" s="291"/>
      <c r="FO127" s="291"/>
      <c r="FP127" s="291"/>
      <c r="FQ127" s="291"/>
      <c r="FR127" s="291"/>
      <c r="FS127" s="291"/>
      <c r="FT127" s="291"/>
      <c r="FU127" s="291"/>
      <c r="FV127" s="291"/>
      <c r="FW127" s="291"/>
      <c r="FX127" s="291"/>
      <c r="FY127" s="291"/>
      <c r="FZ127" s="291"/>
      <c r="GA127" s="291"/>
      <c r="GB127" s="291"/>
      <c r="GC127" s="291"/>
      <c r="GD127" s="291"/>
      <c r="GE127" s="291"/>
      <c r="GF127" s="291"/>
      <c r="GG127" s="291"/>
      <c r="GH127" s="291"/>
      <c r="GI127" s="291"/>
      <c r="GJ127" s="291"/>
      <c r="GK127" s="291"/>
      <c r="GL127" s="291"/>
      <c r="GM127" s="291"/>
      <c r="GN127" s="98"/>
      <c r="GO127" s="98"/>
      <c r="GP127" s="98"/>
    </row>
    <row r="128" spans="1:256" s="290" customFormat="1" ht="25" customHeight="1" x14ac:dyDescent="0.2">
      <c r="A128" s="3578" t="s">
        <v>3820</v>
      </c>
      <c r="B128" s="1843" t="s">
        <v>849</v>
      </c>
      <c r="C128" s="3456" t="s">
        <v>146</v>
      </c>
      <c r="D128" s="11" t="s">
        <v>315</v>
      </c>
      <c r="E128" s="3471" t="s">
        <v>3932</v>
      </c>
      <c r="F128" s="3465">
        <v>40948</v>
      </c>
      <c r="G128" s="3460">
        <f ca="1">(YEAR(NOW())-YEAR(F128))*12+MONTH(NOW())-MONTH(F128)</f>
        <v>138</v>
      </c>
      <c r="H128" s="1880" t="s">
        <v>1281</v>
      </c>
      <c r="I128" s="1933" t="s">
        <v>180</v>
      </c>
      <c r="J128" s="1933"/>
      <c r="K128" s="1919" t="s">
        <v>4011</v>
      </c>
      <c r="L128" s="1919" t="s">
        <v>2046</v>
      </c>
      <c r="M128" s="3585" t="s">
        <v>3906</v>
      </c>
      <c r="N128" s="3585" t="s">
        <v>3906</v>
      </c>
      <c r="O128" s="3585" t="s">
        <v>3935</v>
      </c>
      <c r="P128" s="1999" t="s">
        <v>2330</v>
      </c>
      <c r="Q128" s="3556" t="s">
        <v>1795</v>
      </c>
      <c r="R128" s="1919" t="s">
        <v>1841</v>
      </c>
      <c r="S128" s="3401" t="s">
        <v>3682</v>
      </c>
      <c r="T128" s="4" t="s">
        <v>2329</v>
      </c>
      <c r="U128" s="4" t="s">
        <v>2329</v>
      </c>
    </row>
    <row r="129" spans="1:256" s="290" customFormat="1" ht="25" customHeight="1" x14ac:dyDescent="0.2">
      <c r="A129" s="3578" t="s">
        <v>3821</v>
      </c>
      <c r="B129" s="1808">
        <v>1502</v>
      </c>
      <c r="C129" s="1872" t="s">
        <v>3769</v>
      </c>
      <c r="D129" s="1810" t="s">
        <v>315</v>
      </c>
      <c r="E129" s="3422" t="s">
        <v>3934</v>
      </c>
      <c r="F129" s="1891">
        <v>42005</v>
      </c>
      <c r="G129" s="2034">
        <f ca="1">(YEAR(NOW())-YEAR(F129))*12+MONTH(NOW())-MONTH(F129)</f>
        <v>103</v>
      </c>
      <c r="H129" s="1872" t="s">
        <v>1280</v>
      </c>
      <c r="I129" s="1919" t="s">
        <v>3294</v>
      </c>
      <c r="J129" s="1919" t="s">
        <v>3294</v>
      </c>
      <c r="K129" s="1919" t="s">
        <v>4011</v>
      </c>
      <c r="L129" s="1919" t="s">
        <v>2046</v>
      </c>
      <c r="M129" s="3585" t="s">
        <v>3906</v>
      </c>
      <c r="N129" s="3585" t="s">
        <v>3906</v>
      </c>
      <c r="O129" s="3585" t="s">
        <v>3935</v>
      </c>
      <c r="P129" s="1999" t="s">
        <v>2330</v>
      </c>
      <c r="Q129" s="3556" t="s">
        <v>1795</v>
      </c>
      <c r="R129" s="1919" t="s">
        <v>1841</v>
      </c>
      <c r="S129" s="3401" t="s">
        <v>3682</v>
      </c>
      <c r="T129" s="4" t="s">
        <v>2329</v>
      </c>
      <c r="U129" s="4" t="s">
        <v>2329</v>
      </c>
      <c r="V129" s="3561"/>
      <c r="W129" s="3561"/>
      <c r="X129" s="3561"/>
      <c r="Y129" s="3561"/>
      <c r="Z129" s="3561"/>
      <c r="AA129" s="3561"/>
      <c r="AB129" s="3561"/>
      <c r="AC129" s="3561"/>
      <c r="AD129" s="3561"/>
      <c r="AE129" s="3561"/>
      <c r="AF129" s="3561"/>
      <c r="AG129" s="3561"/>
      <c r="AH129" s="3561"/>
      <c r="AI129" s="3561"/>
      <c r="AJ129" s="3561"/>
      <c r="AK129" s="3561"/>
      <c r="AL129" s="3561"/>
      <c r="AM129" s="3561"/>
      <c r="AN129" s="3561"/>
      <c r="AO129" s="3561"/>
      <c r="AP129" s="3561"/>
      <c r="AQ129" s="3561"/>
      <c r="AR129" s="3561"/>
      <c r="AS129" s="3561"/>
      <c r="AT129" s="3561"/>
      <c r="AU129" s="3561"/>
      <c r="AV129" s="3561"/>
      <c r="AW129" s="3561"/>
      <c r="AX129" s="3561"/>
      <c r="AY129" s="3561"/>
      <c r="AZ129" s="3561"/>
      <c r="BA129" s="3561"/>
      <c r="BB129" s="3561"/>
      <c r="BC129" s="3561"/>
      <c r="BD129" s="3561"/>
      <c r="BE129" s="3561"/>
      <c r="BF129" s="3561"/>
      <c r="BG129" s="3561"/>
      <c r="BH129" s="3561"/>
      <c r="BI129" s="3561"/>
      <c r="BJ129" s="3561"/>
      <c r="BK129" s="3561"/>
      <c r="BL129" s="3561"/>
      <c r="BM129" s="3561"/>
      <c r="BN129" s="3561"/>
      <c r="BO129" s="3561"/>
      <c r="BP129" s="3561"/>
      <c r="BQ129" s="3561"/>
      <c r="BR129" s="3561"/>
      <c r="BS129" s="3561"/>
      <c r="BT129" s="3561"/>
      <c r="BU129" s="3561"/>
      <c r="BV129" s="3561"/>
      <c r="BW129" s="3561"/>
      <c r="BX129" s="3561"/>
      <c r="BY129" s="3561"/>
      <c r="BZ129" s="3561"/>
      <c r="CA129" s="3561"/>
      <c r="CB129" s="3561"/>
      <c r="CC129" s="3561"/>
      <c r="CD129" s="3561"/>
      <c r="CE129" s="3561"/>
      <c r="CF129" s="3561"/>
      <c r="CG129" s="3561"/>
      <c r="CH129" s="3561"/>
      <c r="CI129" s="3561"/>
      <c r="CJ129" s="3561"/>
      <c r="CK129" s="3561"/>
      <c r="CL129" s="3561"/>
      <c r="CM129" s="3561"/>
      <c r="CN129" s="3561"/>
      <c r="CO129" s="3561"/>
      <c r="CP129" s="3561"/>
      <c r="CQ129" s="3561"/>
      <c r="CR129" s="3561"/>
      <c r="CS129" s="3561"/>
      <c r="CT129" s="3561"/>
      <c r="CU129" s="3561"/>
      <c r="CV129" s="3561"/>
      <c r="CW129" s="3561"/>
      <c r="CX129" s="3561"/>
      <c r="CY129" s="3561"/>
      <c r="CZ129" s="3561"/>
      <c r="DA129" s="3561"/>
      <c r="DB129" s="3561"/>
      <c r="DC129" s="3561"/>
      <c r="DD129" s="3561"/>
      <c r="DE129" s="3561"/>
      <c r="DF129" s="3561"/>
      <c r="DG129" s="3561"/>
      <c r="GN129" s="291"/>
      <c r="GO129" s="291"/>
      <c r="GP129" s="291"/>
    </row>
    <row r="130" spans="1:256" s="98" customFormat="1" ht="25" customHeight="1" x14ac:dyDescent="0.2">
      <c r="A130" s="3578" t="s">
        <v>3822</v>
      </c>
      <c r="B130" s="1808">
        <v>1501</v>
      </c>
      <c r="C130" s="1872" t="s">
        <v>3885</v>
      </c>
      <c r="D130" s="1810" t="s">
        <v>315</v>
      </c>
      <c r="E130" s="3471" t="s">
        <v>3932</v>
      </c>
      <c r="F130" s="1891">
        <v>42005</v>
      </c>
      <c r="G130" s="2034">
        <v>86</v>
      </c>
      <c r="H130" s="1872" t="s">
        <v>1280</v>
      </c>
      <c r="I130" s="1919" t="s">
        <v>3294</v>
      </c>
      <c r="J130" s="1815" t="s">
        <v>3294</v>
      </c>
      <c r="K130" s="1919" t="s">
        <v>4011</v>
      </c>
      <c r="L130" s="1919" t="s">
        <v>2046</v>
      </c>
      <c r="M130" s="3585" t="s">
        <v>3906</v>
      </c>
      <c r="N130" s="3585" t="s">
        <v>3906</v>
      </c>
      <c r="O130" s="3585" t="s">
        <v>3935</v>
      </c>
      <c r="P130" s="1999" t="s">
        <v>2330</v>
      </c>
      <c r="Q130" s="3556" t="s">
        <v>1795</v>
      </c>
      <c r="R130" s="1933" t="s">
        <v>1841</v>
      </c>
      <c r="S130" s="3480" t="s">
        <v>3683</v>
      </c>
      <c r="T130" s="4" t="s">
        <v>2329</v>
      </c>
      <c r="U130" s="4" t="s">
        <v>2329</v>
      </c>
      <c r="V130" s="3398"/>
      <c r="W130" s="3398"/>
      <c r="X130" s="3398"/>
      <c r="Y130" s="3398"/>
      <c r="Z130" s="3398"/>
      <c r="AA130" s="3398"/>
      <c r="AB130" s="3398"/>
      <c r="AC130" s="3398"/>
      <c r="AD130" s="3398"/>
      <c r="AE130" s="3398"/>
      <c r="AF130" s="3398"/>
      <c r="AG130" s="3398"/>
      <c r="AH130" s="3398"/>
      <c r="AI130" s="3398"/>
      <c r="AJ130" s="3398"/>
      <c r="AK130" s="3398"/>
      <c r="AL130" s="3398"/>
      <c r="AM130" s="3398"/>
      <c r="AN130" s="3398"/>
      <c r="AO130" s="3398"/>
      <c r="AP130" s="3398"/>
      <c r="AQ130" s="3398"/>
      <c r="AR130" s="3398"/>
      <c r="AS130" s="3398"/>
      <c r="AT130" s="3398"/>
      <c r="AU130" s="3398"/>
      <c r="AV130" s="3398"/>
      <c r="AW130" s="3398"/>
      <c r="AX130" s="3398"/>
      <c r="AY130" s="3398"/>
      <c r="AZ130" s="3398"/>
      <c r="BA130" s="3398"/>
      <c r="BB130" s="3398"/>
      <c r="BC130" s="3398"/>
      <c r="BD130" s="3398"/>
      <c r="BE130" s="3398"/>
      <c r="BF130" s="3398"/>
      <c r="BG130" s="3398"/>
      <c r="BH130" s="3398"/>
      <c r="BI130" s="3398"/>
      <c r="BJ130" s="3398"/>
      <c r="BK130" s="3398"/>
      <c r="BL130" s="3398"/>
      <c r="BM130" s="3398"/>
      <c r="BN130" s="3398"/>
      <c r="BO130" s="3398"/>
      <c r="BP130" s="3398"/>
      <c r="BQ130" s="3398"/>
      <c r="BR130" s="3398"/>
      <c r="BS130" s="3398"/>
      <c r="BT130" s="3398"/>
      <c r="BU130" s="3398"/>
      <c r="BV130" s="3398"/>
      <c r="BW130" s="3398"/>
      <c r="BX130" s="3398"/>
      <c r="BY130" s="3398"/>
      <c r="BZ130" s="3398"/>
      <c r="CA130" s="3398"/>
      <c r="CB130" s="3398"/>
      <c r="CC130" s="3398"/>
      <c r="CD130" s="3398"/>
      <c r="CE130" s="3398"/>
      <c r="CF130" s="3398"/>
      <c r="CG130" s="3398"/>
      <c r="CH130" s="3398"/>
      <c r="CI130" s="3398"/>
      <c r="CJ130" s="3398"/>
      <c r="CK130" s="3398"/>
      <c r="CL130" s="3398"/>
      <c r="CM130" s="3398"/>
      <c r="CN130" s="3398"/>
      <c r="CO130" s="3398"/>
      <c r="CP130" s="3398"/>
      <c r="CQ130" s="3398"/>
      <c r="CR130" s="3398"/>
      <c r="CS130" s="3398"/>
      <c r="CT130" s="3398"/>
      <c r="CU130" s="3398"/>
      <c r="CV130" s="3398"/>
      <c r="CW130" s="3398"/>
      <c r="CX130" s="3398"/>
      <c r="CY130" s="3398"/>
      <c r="CZ130" s="3398"/>
      <c r="DA130" s="3398"/>
      <c r="DB130" s="3398"/>
      <c r="DC130" s="3398"/>
      <c r="DD130" s="3398"/>
      <c r="DE130" s="3398"/>
      <c r="DF130" s="3398"/>
      <c r="DG130" s="3398"/>
    </row>
    <row r="131" spans="1:256" s="98" customFormat="1" ht="25" customHeight="1" x14ac:dyDescent="0.2">
      <c r="A131" s="3578" t="s">
        <v>3823</v>
      </c>
      <c r="B131" s="1852">
        <v>1607</v>
      </c>
      <c r="C131" s="1880" t="s">
        <v>2350</v>
      </c>
      <c r="D131" s="11" t="s">
        <v>315</v>
      </c>
      <c r="E131" s="3471" t="s">
        <v>3932</v>
      </c>
      <c r="F131" s="3465">
        <v>42375</v>
      </c>
      <c r="G131" s="3460">
        <f t="shared" ref="G131:G161" ca="1" si="7">(YEAR(NOW())-YEAR(F131))*12+MONTH(NOW())-MONTH(F131)</f>
        <v>91</v>
      </c>
      <c r="H131" s="1880" t="s">
        <v>1281</v>
      </c>
      <c r="I131" s="1933" t="s">
        <v>1547</v>
      </c>
      <c r="J131" s="1933" t="s">
        <v>1535</v>
      </c>
      <c r="K131" s="1919" t="s">
        <v>4011</v>
      </c>
      <c r="L131" s="1919" t="s">
        <v>2046</v>
      </c>
      <c r="M131" s="3585" t="s">
        <v>3906</v>
      </c>
      <c r="N131" s="3585" t="s">
        <v>3906</v>
      </c>
      <c r="O131" s="3585" t="s">
        <v>3935</v>
      </c>
      <c r="P131" s="1999" t="s">
        <v>2330</v>
      </c>
      <c r="Q131" s="3554" t="s">
        <v>3850</v>
      </c>
      <c r="R131" s="1919" t="s">
        <v>1841</v>
      </c>
      <c r="S131" s="3401" t="s">
        <v>3682</v>
      </c>
      <c r="T131" s="4" t="s">
        <v>2329</v>
      </c>
      <c r="U131" s="4" t="s">
        <v>2329</v>
      </c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</row>
    <row r="132" spans="1:256" s="102" customFormat="1" ht="25" customHeight="1" x14ac:dyDescent="0.2">
      <c r="A132" s="3578" t="s">
        <v>3824</v>
      </c>
      <c r="B132" s="1808" t="s">
        <v>1810</v>
      </c>
      <c r="C132" s="1872" t="s">
        <v>3770</v>
      </c>
      <c r="D132" s="1810" t="s">
        <v>315</v>
      </c>
      <c r="E132" s="3471" t="s">
        <v>3932</v>
      </c>
      <c r="F132" s="1891">
        <v>42371</v>
      </c>
      <c r="G132" s="3460">
        <f t="shared" ca="1" si="7"/>
        <v>91</v>
      </c>
      <c r="H132" s="1872" t="s">
        <v>1281</v>
      </c>
      <c r="I132" s="3553" t="s">
        <v>1678</v>
      </c>
      <c r="J132" s="1919"/>
      <c r="K132" s="1919" t="s">
        <v>4011</v>
      </c>
      <c r="L132" s="1919" t="s">
        <v>2046</v>
      </c>
      <c r="M132" s="3585" t="s">
        <v>3906</v>
      </c>
      <c r="N132" s="3585" t="s">
        <v>3906</v>
      </c>
      <c r="O132" s="3585" t="s">
        <v>3935</v>
      </c>
      <c r="P132" s="1999" t="s">
        <v>2330</v>
      </c>
      <c r="Q132" s="3556" t="s">
        <v>1795</v>
      </c>
      <c r="R132" s="1919" t="s">
        <v>1841</v>
      </c>
      <c r="S132" s="3401" t="s">
        <v>3682</v>
      </c>
      <c r="T132" s="4" t="s">
        <v>2329</v>
      </c>
      <c r="U132" s="4" t="s">
        <v>2329</v>
      </c>
      <c r="GN132" s="48"/>
      <c r="GO132" s="48"/>
      <c r="GP132" s="48"/>
    </row>
    <row r="133" spans="1:256" s="98" customFormat="1" ht="25" customHeight="1" x14ac:dyDescent="0.2">
      <c r="A133" s="3578" t="s">
        <v>3825</v>
      </c>
      <c r="B133" s="1808">
        <v>1719</v>
      </c>
      <c r="C133" s="2416" t="s">
        <v>3771</v>
      </c>
      <c r="D133" s="1810" t="s">
        <v>315</v>
      </c>
      <c r="E133" s="3471" t="s">
        <v>3932</v>
      </c>
      <c r="F133" s="1891">
        <v>42736</v>
      </c>
      <c r="G133" s="3479">
        <f t="shared" ca="1" si="7"/>
        <v>79</v>
      </c>
      <c r="H133" s="1872" t="s">
        <v>1280</v>
      </c>
      <c r="I133" s="1919" t="s">
        <v>3294</v>
      </c>
      <c r="J133" s="1919" t="s">
        <v>3294</v>
      </c>
      <c r="K133" s="1919" t="s">
        <v>4011</v>
      </c>
      <c r="L133" s="1919" t="s">
        <v>2046</v>
      </c>
      <c r="M133" s="3585" t="s">
        <v>3906</v>
      </c>
      <c r="N133" s="3585" t="s">
        <v>3906</v>
      </c>
      <c r="O133" s="3585" t="s">
        <v>3935</v>
      </c>
      <c r="P133" s="1999" t="s">
        <v>2330</v>
      </c>
      <c r="Q133" s="3556" t="s">
        <v>1795</v>
      </c>
      <c r="R133" s="1919" t="s">
        <v>1841</v>
      </c>
      <c r="S133" s="3401" t="s">
        <v>3682</v>
      </c>
      <c r="T133" s="4" t="s">
        <v>2329</v>
      </c>
      <c r="U133" s="4" t="s">
        <v>2329</v>
      </c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</row>
    <row r="134" spans="1:256" ht="25" customHeight="1" x14ac:dyDescent="0.2">
      <c r="A134" s="3578" t="s">
        <v>3826</v>
      </c>
      <c r="B134" s="1841">
        <v>1722</v>
      </c>
      <c r="C134" s="2332" t="s">
        <v>2754</v>
      </c>
      <c r="D134" s="1810" t="s">
        <v>315</v>
      </c>
      <c r="E134" s="3471" t="s">
        <v>3932</v>
      </c>
      <c r="F134" s="1891">
        <v>42792</v>
      </c>
      <c r="G134" s="3479">
        <f t="shared" ca="1" si="7"/>
        <v>78</v>
      </c>
      <c r="H134" s="1872" t="s">
        <v>1281</v>
      </c>
      <c r="I134" s="1919" t="s">
        <v>655</v>
      </c>
      <c r="J134" s="1919" t="s">
        <v>1690</v>
      </c>
      <c r="K134" s="1919" t="s">
        <v>4011</v>
      </c>
      <c r="L134" s="1919" t="s">
        <v>2046</v>
      </c>
      <c r="M134" s="3585" t="s">
        <v>3906</v>
      </c>
      <c r="N134" s="3585" t="s">
        <v>3906</v>
      </c>
      <c r="O134" s="3585" t="s">
        <v>3935</v>
      </c>
      <c r="P134" s="1999" t="s">
        <v>2330</v>
      </c>
      <c r="Q134" s="3556" t="s">
        <v>1795</v>
      </c>
      <c r="R134" s="1919" t="s">
        <v>1841</v>
      </c>
      <c r="S134" s="3401" t="s">
        <v>3682</v>
      </c>
      <c r="T134" s="4" t="s">
        <v>2329</v>
      </c>
      <c r="U134" s="4" t="s">
        <v>2329</v>
      </c>
      <c r="DE134" s="98"/>
      <c r="DF134"/>
      <c r="DG134"/>
      <c r="DH134" s="98"/>
      <c r="DI134" s="98"/>
      <c r="DJ134" s="98"/>
      <c r="DK134" s="98"/>
      <c r="DL134" s="98"/>
      <c r="DM134" s="98"/>
      <c r="DN134" s="98"/>
      <c r="DO134" s="98"/>
      <c r="DP134" s="98"/>
      <c r="DQ134" s="98"/>
      <c r="DR134" s="98"/>
      <c r="DS134" s="98"/>
      <c r="DT134" s="98"/>
      <c r="DU134" s="98"/>
      <c r="DV134" s="98"/>
      <c r="DW134" s="98"/>
      <c r="DX134" s="98"/>
      <c r="DY134" s="98"/>
      <c r="DZ134" s="98"/>
      <c r="EA134" s="98"/>
      <c r="EB134" s="98"/>
      <c r="EC134" s="98"/>
      <c r="ED134" s="98"/>
      <c r="EE134" s="98"/>
      <c r="EF134" s="98"/>
      <c r="EG134" s="98"/>
      <c r="EH134" s="98"/>
      <c r="EI134" s="98"/>
      <c r="EJ134" s="98"/>
      <c r="EK134" s="98"/>
      <c r="EL134" s="98"/>
      <c r="EM134" s="98"/>
      <c r="EN134" s="98"/>
      <c r="EO134" s="98"/>
      <c r="EP134" s="98"/>
      <c r="EQ134" s="98"/>
      <c r="ER134" s="98"/>
      <c r="ES134" s="98"/>
      <c r="ET134" s="98"/>
      <c r="EU134" s="98"/>
      <c r="EV134" s="98"/>
      <c r="EW134" s="98"/>
      <c r="EX134" s="98"/>
      <c r="EY134" s="98"/>
      <c r="EZ134" s="98"/>
      <c r="FA134" s="98"/>
      <c r="FB134" s="98"/>
      <c r="FC134" s="98"/>
      <c r="FD134" s="98"/>
      <c r="FE134" s="98"/>
      <c r="FF134" s="98"/>
      <c r="FG134" s="98"/>
      <c r="FH134" s="98"/>
      <c r="FI134" s="98"/>
      <c r="FJ134" s="98"/>
      <c r="FK134" s="98"/>
      <c r="FL134" s="98"/>
      <c r="FM134" s="98"/>
      <c r="FN134" s="98"/>
      <c r="FO134" s="98"/>
      <c r="FP134" s="98"/>
      <c r="FQ134" s="98"/>
      <c r="FR134" s="98"/>
      <c r="FS134" s="98"/>
      <c r="FT134" s="98"/>
      <c r="FU134" s="98"/>
      <c r="FV134" s="98"/>
      <c r="FW134" s="98"/>
      <c r="FX134" s="98"/>
      <c r="FY134" s="98"/>
      <c r="FZ134" s="98"/>
      <c r="GA134" s="98"/>
      <c r="GB134" s="98"/>
      <c r="GC134" s="98"/>
      <c r="GD134" s="98"/>
      <c r="GE134" s="98"/>
      <c r="GF134" s="98"/>
      <c r="GG134" s="98"/>
      <c r="GH134" s="98"/>
      <c r="GI134" s="98"/>
      <c r="GJ134" s="98"/>
      <c r="GK134" s="98"/>
      <c r="GL134" s="98"/>
      <c r="GM134" s="98"/>
      <c r="GN134"/>
      <c r="GO134"/>
      <c r="GP134"/>
    </row>
    <row r="135" spans="1:256" ht="25" customHeight="1" x14ac:dyDescent="0.2">
      <c r="A135" s="3578" t="s">
        <v>3827</v>
      </c>
      <c r="B135" s="1808">
        <v>1725</v>
      </c>
      <c r="C135" s="2332" t="s">
        <v>152</v>
      </c>
      <c r="D135" s="1810" t="s">
        <v>315</v>
      </c>
      <c r="E135" s="3471" t="s">
        <v>3932</v>
      </c>
      <c r="F135" s="1891">
        <v>42795</v>
      </c>
      <c r="G135" s="3479">
        <f t="shared" ca="1" si="7"/>
        <v>77</v>
      </c>
      <c r="H135" s="1872" t="s">
        <v>1281</v>
      </c>
      <c r="I135" s="1919" t="s">
        <v>1805</v>
      </c>
      <c r="J135" s="1919" t="s">
        <v>1690</v>
      </c>
      <c r="K135" s="1919" t="s">
        <v>4011</v>
      </c>
      <c r="L135" s="1919" t="s">
        <v>2046</v>
      </c>
      <c r="M135" s="3585" t="s">
        <v>3906</v>
      </c>
      <c r="N135" s="3585" t="s">
        <v>3906</v>
      </c>
      <c r="O135" s="3585" t="s">
        <v>3935</v>
      </c>
      <c r="P135" s="1999" t="s">
        <v>2330</v>
      </c>
      <c r="Q135" s="3556" t="s">
        <v>1795</v>
      </c>
      <c r="R135" s="1919" t="s">
        <v>1841</v>
      </c>
      <c r="S135" s="3401" t="s">
        <v>3682</v>
      </c>
      <c r="T135" s="4" t="s">
        <v>2329</v>
      </c>
      <c r="U135" s="4" t="s">
        <v>2329</v>
      </c>
      <c r="DE135" s="98"/>
      <c r="DF135"/>
      <c r="DG135"/>
      <c r="GN135" s="98"/>
      <c r="GO135" s="98"/>
      <c r="GP135" s="98"/>
      <c r="GQ135" s="2380"/>
      <c r="GR135" s="2380"/>
      <c r="GS135" s="2380"/>
      <c r="GT135" s="2380"/>
      <c r="GU135" s="2380"/>
      <c r="GV135" s="2380"/>
      <c r="GW135" s="2380"/>
      <c r="GX135" s="2380"/>
      <c r="GY135" s="2380"/>
      <c r="GZ135" s="2380"/>
      <c r="HA135" s="2380"/>
      <c r="HB135" s="2380"/>
      <c r="HC135" s="2380"/>
      <c r="HD135" s="2380"/>
      <c r="HE135" s="2380"/>
      <c r="HF135" s="2380"/>
      <c r="HG135" s="2380"/>
      <c r="HH135" s="2380"/>
      <c r="HI135" s="2380"/>
      <c r="HJ135" s="2380"/>
      <c r="HK135" s="2380"/>
      <c r="HL135" s="2380"/>
      <c r="HM135" s="2380"/>
      <c r="HN135" s="2380"/>
      <c r="HO135" s="2380"/>
      <c r="HP135" s="2380"/>
      <c r="HQ135" s="2380"/>
      <c r="HR135" s="2380"/>
      <c r="HS135" s="2380"/>
      <c r="HT135" s="2380"/>
      <c r="HU135" s="2380"/>
      <c r="HV135" s="2380"/>
      <c r="HW135" s="2380"/>
      <c r="HX135" s="2380"/>
      <c r="HY135" s="2380"/>
      <c r="HZ135" s="2380"/>
      <c r="IA135" s="2380"/>
      <c r="IB135" s="2380"/>
      <c r="IC135" s="2380"/>
      <c r="ID135" s="2380"/>
      <c r="IE135" s="2380"/>
      <c r="IF135" s="2380"/>
      <c r="IG135" s="2380"/>
      <c r="IH135" s="2380"/>
      <c r="II135" s="2380"/>
      <c r="IJ135" s="2380"/>
      <c r="IK135" s="2380"/>
      <c r="IL135" s="2380"/>
      <c r="IM135" s="2380"/>
      <c r="IN135" s="2380"/>
      <c r="IO135" s="2380"/>
      <c r="IP135" s="2380"/>
      <c r="IQ135" s="2380"/>
      <c r="IR135" s="2380"/>
      <c r="IS135" s="2380"/>
      <c r="IT135" s="2380"/>
      <c r="IU135" s="2380"/>
      <c r="IV135" s="2380"/>
    </row>
    <row r="136" spans="1:256" s="98" customFormat="1" ht="25" customHeight="1" x14ac:dyDescent="0.2">
      <c r="A136" s="3578" t="s">
        <v>3838</v>
      </c>
      <c r="B136" s="1808">
        <v>1809</v>
      </c>
      <c r="C136" s="1872" t="s">
        <v>2838</v>
      </c>
      <c r="D136" s="1810" t="s">
        <v>315</v>
      </c>
      <c r="E136" s="3471" t="s">
        <v>3932</v>
      </c>
      <c r="F136" s="1891">
        <v>42887</v>
      </c>
      <c r="G136" s="1815">
        <f t="shared" ca="1" si="7"/>
        <v>74</v>
      </c>
      <c r="H136" s="1872" t="s">
        <v>1280</v>
      </c>
      <c r="I136" s="1919"/>
      <c r="J136" s="1919"/>
      <c r="K136" s="1919" t="s">
        <v>4011</v>
      </c>
      <c r="L136" s="1919" t="s">
        <v>2046</v>
      </c>
      <c r="M136" s="3585" t="s">
        <v>3906</v>
      </c>
      <c r="N136" s="3585" t="s">
        <v>3906</v>
      </c>
      <c r="O136" s="3585" t="s">
        <v>3935</v>
      </c>
      <c r="P136" s="1999" t="s">
        <v>2330</v>
      </c>
      <c r="Q136" s="3554" t="s">
        <v>3850</v>
      </c>
      <c r="R136" s="1919" t="s">
        <v>1841</v>
      </c>
      <c r="S136" s="3401" t="s">
        <v>3682</v>
      </c>
      <c r="T136" s="4" t="s">
        <v>2329</v>
      </c>
      <c r="U136" s="4" t="s">
        <v>2329</v>
      </c>
      <c r="DE136" s="12"/>
      <c r="DF136" s="95"/>
      <c r="DG136" s="95"/>
    </row>
    <row r="137" spans="1:256" s="98" customFormat="1" ht="25" customHeight="1" x14ac:dyDescent="0.2">
      <c r="A137" s="3578" t="s">
        <v>3920</v>
      </c>
      <c r="B137" s="1843">
        <v>1810</v>
      </c>
      <c r="C137" s="1880" t="s">
        <v>3859</v>
      </c>
      <c r="D137" s="1810" t="s">
        <v>315</v>
      </c>
      <c r="E137" s="3471" t="s">
        <v>3932</v>
      </c>
      <c r="F137" s="3465">
        <v>43149</v>
      </c>
      <c r="G137" s="3459">
        <f t="shared" ca="1" si="7"/>
        <v>66</v>
      </c>
      <c r="H137" s="1880" t="s">
        <v>1281</v>
      </c>
      <c r="I137" s="1933" t="s">
        <v>4</v>
      </c>
      <c r="J137" s="1933" t="s">
        <v>2124</v>
      </c>
      <c r="K137" s="1919" t="s">
        <v>4011</v>
      </c>
      <c r="L137" s="1919" t="s">
        <v>2046</v>
      </c>
      <c r="M137" s="3585" t="s">
        <v>3906</v>
      </c>
      <c r="N137" s="3585" t="s">
        <v>3906</v>
      </c>
      <c r="O137" s="3585" t="s">
        <v>3935</v>
      </c>
      <c r="P137" s="1999" t="s">
        <v>2330</v>
      </c>
      <c r="Q137" s="3554" t="s">
        <v>3850</v>
      </c>
      <c r="R137" s="1919" t="s">
        <v>1841</v>
      </c>
      <c r="S137" s="3401" t="s">
        <v>3682</v>
      </c>
      <c r="T137" s="4" t="s">
        <v>2329</v>
      </c>
      <c r="U137" s="4" t="s">
        <v>2329</v>
      </c>
      <c r="DF137" s="12"/>
      <c r="DG137" s="12"/>
    </row>
    <row r="138" spans="1:256" s="98" customFormat="1" ht="25" customHeight="1" x14ac:dyDescent="0.2">
      <c r="A138" s="3578" t="s">
        <v>3839</v>
      </c>
      <c r="B138" s="1843">
        <v>1812</v>
      </c>
      <c r="C138" s="3456" t="s">
        <v>3859</v>
      </c>
      <c r="D138" s="1810" t="s">
        <v>315</v>
      </c>
      <c r="E138" s="3471" t="s">
        <v>3932</v>
      </c>
      <c r="F138" s="3465">
        <v>43151</v>
      </c>
      <c r="G138" s="3459">
        <f t="shared" ca="1" si="7"/>
        <v>66</v>
      </c>
      <c r="H138" s="1880" t="s">
        <v>1281</v>
      </c>
      <c r="I138" s="1933" t="s">
        <v>849</v>
      </c>
      <c r="J138" s="1933" t="s">
        <v>2124</v>
      </c>
      <c r="K138" s="1919" t="s">
        <v>4011</v>
      </c>
      <c r="L138" s="1919" t="s">
        <v>2046</v>
      </c>
      <c r="M138" s="3585" t="s">
        <v>3906</v>
      </c>
      <c r="N138" s="3585" t="s">
        <v>3906</v>
      </c>
      <c r="O138" s="3585" t="s">
        <v>3935</v>
      </c>
      <c r="P138" s="1999" t="s">
        <v>2330</v>
      </c>
      <c r="Q138" s="3554" t="s">
        <v>3850</v>
      </c>
      <c r="R138" s="1919" t="s">
        <v>1841</v>
      </c>
      <c r="S138" s="3401" t="s">
        <v>3682</v>
      </c>
      <c r="T138" s="4" t="s">
        <v>2329</v>
      </c>
      <c r="U138" s="4" t="s">
        <v>2329</v>
      </c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</row>
    <row r="139" spans="1:256" s="290" customFormat="1" ht="25" customHeight="1" x14ac:dyDescent="0.2">
      <c r="A139" s="3578" t="s">
        <v>3840</v>
      </c>
      <c r="B139" s="1843">
        <v>1803</v>
      </c>
      <c r="C139" s="1880" t="s">
        <v>3919</v>
      </c>
      <c r="D139" s="1810" t="s">
        <v>315</v>
      </c>
      <c r="E139" s="3471" t="s">
        <v>3932</v>
      </c>
      <c r="F139" s="3465">
        <v>43142</v>
      </c>
      <c r="G139" s="3459">
        <f t="shared" ca="1" si="7"/>
        <v>66</v>
      </c>
      <c r="H139" s="1880" t="s">
        <v>1281</v>
      </c>
      <c r="I139" s="1933" t="s">
        <v>73</v>
      </c>
      <c r="J139" s="1933" t="s">
        <v>2124</v>
      </c>
      <c r="K139" s="1919" t="s">
        <v>4011</v>
      </c>
      <c r="L139" s="1919" t="s">
        <v>2046</v>
      </c>
      <c r="M139" s="3585" t="s">
        <v>3906</v>
      </c>
      <c r="N139" s="3585" t="s">
        <v>3906</v>
      </c>
      <c r="O139" s="3585" t="s">
        <v>3935</v>
      </c>
      <c r="P139" s="1999" t="s">
        <v>2330</v>
      </c>
      <c r="Q139" s="3554" t="s">
        <v>3850</v>
      </c>
      <c r="R139" s="1919" t="s">
        <v>1841</v>
      </c>
      <c r="S139" s="3401" t="s">
        <v>3682</v>
      </c>
      <c r="T139" s="4" t="s">
        <v>2329</v>
      </c>
      <c r="U139" s="4" t="s">
        <v>2329</v>
      </c>
      <c r="V139" s="3428"/>
      <c r="W139" s="3428"/>
      <c r="X139" s="3428"/>
      <c r="Y139" s="3428"/>
      <c r="Z139" s="3428"/>
      <c r="AA139" s="3428"/>
      <c r="AB139" s="3428"/>
      <c r="AC139" s="3428"/>
      <c r="AD139" s="3428"/>
      <c r="AE139" s="3428"/>
      <c r="AF139" s="3428"/>
      <c r="AG139" s="3428"/>
      <c r="AH139" s="3428"/>
      <c r="AI139" s="3428"/>
      <c r="AJ139" s="3428"/>
      <c r="AK139" s="3428"/>
      <c r="AL139" s="3428"/>
      <c r="AM139" s="3428"/>
      <c r="AN139" s="3428"/>
      <c r="AO139" s="3428"/>
      <c r="AP139" s="3428"/>
      <c r="AQ139" s="3428"/>
      <c r="AR139" s="3428"/>
      <c r="AS139" s="3428"/>
      <c r="AT139" s="3428"/>
      <c r="AU139" s="3428"/>
      <c r="AV139" s="3428"/>
      <c r="AW139" s="3428"/>
      <c r="AX139" s="3428"/>
      <c r="AY139" s="3428"/>
      <c r="AZ139" s="3428"/>
      <c r="BA139" s="3428"/>
      <c r="BB139" s="3428"/>
      <c r="BC139" s="3428"/>
      <c r="BD139" s="3428"/>
      <c r="BE139" s="3428"/>
      <c r="BF139" s="3428"/>
      <c r="BG139" s="3428"/>
      <c r="BH139" s="3428"/>
      <c r="BI139" s="3428"/>
      <c r="BJ139" s="3428"/>
      <c r="BK139" s="3428"/>
      <c r="BL139" s="3428"/>
      <c r="BM139" s="3428"/>
      <c r="BN139" s="3428"/>
      <c r="BO139" s="3428"/>
      <c r="BP139" s="3428"/>
      <c r="BQ139" s="3428"/>
      <c r="BR139" s="3428"/>
      <c r="BS139" s="3428"/>
      <c r="BT139" s="3428"/>
      <c r="BU139" s="3428"/>
      <c r="BV139" s="3428"/>
      <c r="BW139" s="3428"/>
      <c r="BX139" s="3428"/>
      <c r="BY139" s="3428"/>
      <c r="BZ139" s="3428"/>
      <c r="CA139" s="3428"/>
      <c r="CB139" s="3428"/>
      <c r="CC139" s="3428"/>
      <c r="CD139" s="3428"/>
      <c r="CE139" s="3428"/>
      <c r="CF139" s="3428"/>
      <c r="CG139" s="3428"/>
      <c r="CH139" s="3428"/>
      <c r="CI139" s="3428"/>
      <c r="CJ139" s="3428"/>
      <c r="CK139" s="3428"/>
      <c r="CL139" s="3428"/>
      <c r="CM139" s="3428"/>
      <c r="CN139" s="3428"/>
      <c r="CO139" s="3428"/>
      <c r="CP139" s="3428"/>
      <c r="CQ139" s="3428"/>
      <c r="CR139" s="3428"/>
      <c r="CS139" s="3428"/>
      <c r="CT139" s="3428"/>
      <c r="CU139" s="3428"/>
      <c r="CV139" s="3428"/>
      <c r="CW139" s="3428"/>
      <c r="CX139" s="3428"/>
      <c r="CY139" s="3428"/>
      <c r="CZ139" s="3428"/>
      <c r="DA139" s="3428"/>
      <c r="DB139" s="3428"/>
      <c r="DC139" s="3428"/>
      <c r="DD139" s="3428"/>
      <c r="DE139" s="291"/>
      <c r="DH139" s="291"/>
      <c r="DI139" s="291"/>
      <c r="DJ139" s="291"/>
      <c r="DK139" s="291"/>
      <c r="DL139" s="291"/>
      <c r="DM139" s="291"/>
      <c r="DN139" s="291"/>
      <c r="DO139" s="291"/>
      <c r="DP139" s="291"/>
      <c r="DQ139" s="291"/>
      <c r="DR139" s="291"/>
      <c r="DS139" s="291"/>
      <c r="DT139" s="291"/>
      <c r="DU139" s="291"/>
      <c r="DV139" s="291"/>
      <c r="DW139" s="291"/>
      <c r="DX139" s="291"/>
      <c r="DY139" s="291"/>
      <c r="DZ139" s="291"/>
      <c r="EA139" s="291"/>
      <c r="EB139" s="291"/>
      <c r="EC139" s="291"/>
      <c r="ED139" s="291"/>
      <c r="EE139" s="291"/>
      <c r="EF139" s="291"/>
      <c r="EG139" s="291"/>
      <c r="EH139" s="291"/>
      <c r="EI139" s="291"/>
      <c r="EJ139" s="291"/>
      <c r="EK139" s="291"/>
      <c r="EL139" s="291"/>
      <c r="EM139" s="291"/>
      <c r="EN139" s="291"/>
      <c r="EO139" s="291"/>
      <c r="EP139" s="291"/>
      <c r="EQ139" s="291"/>
      <c r="ER139" s="291"/>
      <c r="ES139" s="291"/>
      <c r="ET139" s="291"/>
      <c r="EU139" s="291"/>
      <c r="EV139" s="291"/>
      <c r="EW139" s="291"/>
      <c r="EX139" s="291"/>
      <c r="EY139" s="291"/>
      <c r="EZ139" s="291"/>
      <c r="FA139" s="291"/>
      <c r="FB139" s="291"/>
      <c r="FC139" s="291"/>
      <c r="FD139" s="291"/>
      <c r="FE139" s="291"/>
      <c r="FF139" s="291"/>
      <c r="FG139" s="291"/>
      <c r="FH139" s="291"/>
      <c r="FI139" s="291"/>
      <c r="FJ139" s="291"/>
      <c r="FK139" s="291"/>
      <c r="FL139" s="291"/>
      <c r="FM139" s="291"/>
      <c r="FN139" s="291"/>
      <c r="FO139" s="291"/>
      <c r="FP139" s="291"/>
      <c r="FQ139" s="291"/>
      <c r="FR139" s="291"/>
      <c r="FS139" s="291"/>
      <c r="FT139" s="291"/>
      <c r="FU139" s="291"/>
      <c r="FV139" s="291"/>
      <c r="FW139" s="291"/>
      <c r="FX139" s="291"/>
      <c r="FY139" s="291"/>
      <c r="FZ139" s="291"/>
      <c r="GA139" s="291"/>
      <c r="GB139" s="291"/>
      <c r="GC139" s="291"/>
      <c r="GD139" s="291"/>
      <c r="GE139" s="291"/>
      <c r="GF139" s="291"/>
      <c r="GG139" s="291"/>
      <c r="GH139" s="291"/>
      <c r="GI139" s="291"/>
      <c r="GJ139" s="291"/>
      <c r="GK139" s="291"/>
      <c r="GL139" s="291"/>
      <c r="GM139" s="291"/>
      <c r="GQ139" s="291"/>
      <c r="GR139" s="291"/>
      <c r="GS139" s="291"/>
      <c r="GT139" s="291"/>
      <c r="GU139" s="291"/>
      <c r="GV139" s="291"/>
      <c r="GW139" s="291"/>
      <c r="GX139" s="291"/>
      <c r="GY139" s="291"/>
      <c r="GZ139" s="291"/>
      <c r="HA139" s="291"/>
      <c r="HB139" s="291"/>
      <c r="HC139" s="291"/>
      <c r="HD139" s="291"/>
      <c r="HE139" s="291"/>
      <c r="HF139" s="291"/>
      <c r="HG139" s="291"/>
      <c r="HH139" s="291"/>
      <c r="HI139" s="291"/>
      <c r="HJ139" s="291"/>
      <c r="HK139" s="291"/>
      <c r="HL139" s="291"/>
      <c r="HM139" s="291"/>
      <c r="HN139" s="291"/>
      <c r="HO139" s="291"/>
      <c r="HP139" s="291"/>
      <c r="HQ139" s="291"/>
      <c r="HR139" s="291"/>
      <c r="HS139" s="291"/>
      <c r="HT139" s="291"/>
      <c r="HU139" s="291"/>
      <c r="HV139" s="291"/>
      <c r="HW139" s="291"/>
      <c r="HX139" s="291"/>
      <c r="HY139" s="291"/>
      <c r="HZ139" s="291"/>
      <c r="IA139" s="291"/>
      <c r="IB139" s="291"/>
      <c r="IC139" s="291"/>
      <c r="ID139" s="291"/>
      <c r="IE139" s="291"/>
      <c r="IF139" s="291"/>
      <c r="IG139" s="291"/>
      <c r="IH139" s="291"/>
      <c r="II139" s="291"/>
      <c r="IJ139" s="291"/>
      <c r="IK139" s="291"/>
      <c r="IL139" s="291"/>
      <c r="IM139" s="291"/>
      <c r="IN139" s="291"/>
      <c r="IO139" s="291"/>
      <c r="IP139" s="291"/>
      <c r="IQ139" s="291"/>
      <c r="IR139" s="291"/>
      <c r="IS139" s="291"/>
      <c r="IT139" s="291"/>
      <c r="IU139" s="291"/>
      <c r="IV139" s="291"/>
    </row>
    <row r="140" spans="1:256" s="1493" customFormat="1" ht="25" customHeight="1" x14ac:dyDescent="0.2">
      <c r="A140" s="3578" t="s">
        <v>3841</v>
      </c>
      <c r="B140" s="1808">
        <v>1813</v>
      </c>
      <c r="C140" s="2332" t="s">
        <v>3854</v>
      </c>
      <c r="D140" s="1810" t="s">
        <v>315</v>
      </c>
      <c r="E140" s="3471" t="s">
        <v>3932</v>
      </c>
      <c r="F140" s="1891">
        <v>43152</v>
      </c>
      <c r="G140" s="2034">
        <f t="shared" ca="1" si="7"/>
        <v>66</v>
      </c>
      <c r="H140" s="1872" t="s">
        <v>1281</v>
      </c>
      <c r="I140" s="1937" t="s">
        <v>794</v>
      </c>
      <c r="J140" s="1919" t="s">
        <v>2124</v>
      </c>
      <c r="K140" s="1919" t="s">
        <v>4011</v>
      </c>
      <c r="L140" s="1919" t="s">
        <v>2046</v>
      </c>
      <c r="M140" s="3585" t="s">
        <v>3906</v>
      </c>
      <c r="N140" s="3585" t="s">
        <v>3906</v>
      </c>
      <c r="O140" s="3585" t="s">
        <v>3935</v>
      </c>
      <c r="P140" s="1999" t="s">
        <v>2330</v>
      </c>
      <c r="Q140" s="3554" t="s">
        <v>3850</v>
      </c>
      <c r="R140" s="1919" t="s">
        <v>1841</v>
      </c>
      <c r="S140" s="3401" t="s">
        <v>3682</v>
      </c>
      <c r="T140" s="4" t="s">
        <v>2329</v>
      </c>
      <c r="U140" s="4" t="s">
        <v>2329</v>
      </c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</row>
    <row r="141" spans="1:256" s="1493" customFormat="1" ht="25" customHeight="1" x14ac:dyDescent="0.2">
      <c r="A141" s="3578" t="s">
        <v>3842</v>
      </c>
      <c r="B141" s="1808">
        <v>1805</v>
      </c>
      <c r="C141" s="2332" t="s">
        <v>148</v>
      </c>
      <c r="D141" s="1810" t="s">
        <v>315</v>
      </c>
      <c r="E141" s="3471" t="s">
        <v>3932</v>
      </c>
      <c r="F141" s="1891">
        <v>43142</v>
      </c>
      <c r="G141" s="2034">
        <f t="shared" ca="1" si="7"/>
        <v>66</v>
      </c>
      <c r="H141" s="1872" t="s">
        <v>1281</v>
      </c>
      <c r="I141" s="1919" t="s">
        <v>580</v>
      </c>
      <c r="J141" s="1919" t="s">
        <v>2124</v>
      </c>
      <c r="K141" s="1919" t="s">
        <v>4011</v>
      </c>
      <c r="L141" s="1919" t="s">
        <v>2046</v>
      </c>
      <c r="M141" s="3585" t="s">
        <v>3906</v>
      </c>
      <c r="N141" s="3585" t="s">
        <v>3906</v>
      </c>
      <c r="O141" s="3585" t="s">
        <v>3935</v>
      </c>
      <c r="P141" s="1999" t="s">
        <v>2330</v>
      </c>
      <c r="Q141" s="3554" t="s">
        <v>3850</v>
      </c>
      <c r="R141" s="1919" t="s">
        <v>1841</v>
      </c>
      <c r="S141" s="3401" t="s">
        <v>3682</v>
      </c>
      <c r="T141" s="4" t="s">
        <v>2329</v>
      </c>
      <c r="U141" s="4" t="s">
        <v>2329</v>
      </c>
      <c r="DE141" s="3618"/>
      <c r="DF141" s="1795"/>
      <c r="DG141" s="1795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</row>
    <row r="142" spans="1:256" s="1493" customFormat="1" ht="25" customHeight="1" x14ac:dyDescent="0.2">
      <c r="A142" s="3578" t="s">
        <v>3843</v>
      </c>
      <c r="B142" s="1843">
        <v>1814</v>
      </c>
      <c r="C142" s="1880" t="s">
        <v>148</v>
      </c>
      <c r="D142" s="11" t="s">
        <v>196</v>
      </c>
      <c r="E142" s="3471" t="s">
        <v>3932</v>
      </c>
      <c r="F142" s="3465">
        <v>43153</v>
      </c>
      <c r="G142" s="3459">
        <f t="shared" ca="1" si="7"/>
        <v>66</v>
      </c>
      <c r="H142" s="1880" t="s">
        <v>1281</v>
      </c>
      <c r="I142" s="1933" t="s">
        <v>78</v>
      </c>
      <c r="J142" s="1933" t="s">
        <v>2124</v>
      </c>
      <c r="K142" s="1919" t="s">
        <v>4011</v>
      </c>
      <c r="L142" s="1919" t="s">
        <v>2046</v>
      </c>
      <c r="M142" s="3585" t="s">
        <v>3906</v>
      </c>
      <c r="N142" s="3585" t="s">
        <v>3906</v>
      </c>
      <c r="O142" s="3585" t="s">
        <v>3935</v>
      </c>
      <c r="P142" s="1999" t="s">
        <v>2330</v>
      </c>
      <c r="Q142" s="3556" t="s">
        <v>1795</v>
      </c>
      <c r="R142" s="1919" t="s">
        <v>1841</v>
      </c>
      <c r="S142" s="3401" t="s">
        <v>3682</v>
      </c>
      <c r="T142" s="4" t="s">
        <v>2329</v>
      </c>
      <c r="U142" s="4" t="s">
        <v>2329</v>
      </c>
      <c r="DE142" s="1795"/>
      <c r="DF142"/>
      <c r="DG142"/>
      <c r="DH142" s="98"/>
      <c r="DI142" s="98"/>
      <c r="DJ142" s="98"/>
      <c r="DK142" s="98"/>
      <c r="DL142" s="98"/>
      <c r="DM142" s="98"/>
      <c r="DN142" s="98"/>
      <c r="DO142" s="98"/>
      <c r="DP142" s="98"/>
      <c r="DQ142" s="98"/>
      <c r="DR142" s="98"/>
      <c r="DS142" s="98"/>
      <c r="DT142" s="98"/>
      <c r="DU142" s="98"/>
      <c r="DV142" s="98"/>
      <c r="DW142" s="98"/>
      <c r="DX142" s="98"/>
      <c r="DY142" s="98"/>
      <c r="DZ142" s="98"/>
      <c r="EA142" s="98"/>
      <c r="EB142" s="98"/>
      <c r="EC142" s="98"/>
      <c r="ED142" s="98"/>
      <c r="EE142" s="98"/>
      <c r="EF142" s="98"/>
      <c r="EG142" s="98"/>
      <c r="EH142" s="98"/>
      <c r="EI142" s="98"/>
      <c r="EJ142" s="98"/>
      <c r="EK142" s="98"/>
      <c r="EL142" s="98"/>
      <c r="EM142" s="98"/>
      <c r="EN142" s="98"/>
      <c r="EO142" s="98"/>
      <c r="EP142" s="98"/>
      <c r="EQ142" s="98"/>
      <c r="ER142" s="98"/>
      <c r="ES142" s="98"/>
      <c r="ET142" s="98"/>
      <c r="EU142" s="98"/>
      <c r="EV142" s="98"/>
      <c r="EW142" s="98"/>
      <c r="EX142" s="98"/>
      <c r="EY142" s="98"/>
      <c r="EZ142" s="98"/>
      <c r="FA142" s="98"/>
      <c r="FB142" s="98"/>
      <c r="FC142" s="98"/>
      <c r="FD142" s="98"/>
      <c r="FE142" s="98"/>
      <c r="FF142" s="98"/>
      <c r="FG142" s="98"/>
      <c r="FH142" s="98"/>
      <c r="FI142" s="98"/>
      <c r="FJ142" s="98"/>
      <c r="FK142" s="98"/>
      <c r="FL142" s="98"/>
      <c r="FM142" s="98"/>
      <c r="FN142" s="98"/>
      <c r="FO142" s="98"/>
      <c r="FP142" s="98"/>
      <c r="FQ142" s="98"/>
      <c r="FR142" s="98"/>
      <c r="FS142" s="98"/>
      <c r="FT142" s="98"/>
      <c r="FU142" s="98"/>
      <c r="FV142" s="98"/>
      <c r="FW142" s="98"/>
      <c r="FX142" s="98"/>
      <c r="FY142" s="98"/>
      <c r="FZ142" s="98"/>
      <c r="GA142" s="98"/>
      <c r="GB142" s="98"/>
      <c r="GC142" s="98"/>
      <c r="GD142" s="98"/>
      <c r="GE142" s="98"/>
      <c r="GF142" s="98"/>
      <c r="GG142" s="98"/>
      <c r="GH142" s="98"/>
      <c r="GI142" s="98"/>
      <c r="GJ142" s="98"/>
      <c r="GK142" s="98"/>
      <c r="GL142" s="98"/>
      <c r="GM142" s="98"/>
      <c r="GN142" s="1795"/>
      <c r="GO142" s="1795"/>
      <c r="GP142" s="1795"/>
    </row>
    <row r="143" spans="1:256" s="290" customFormat="1" ht="25" customHeight="1" x14ac:dyDescent="0.2">
      <c r="A143" s="3578" t="s">
        <v>3844</v>
      </c>
      <c r="B143" s="1843">
        <v>1815</v>
      </c>
      <c r="C143" s="1880" t="s">
        <v>3774</v>
      </c>
      <c r="D143" s="11" t="s">
        <v>315</v>
      </c>
      <c r="E143" s="3471" t="s">
        <v>3932</v>
      </c>
      <c r="F143" s="3465">
        <v>43154</v>
      </c>
      <c r="G143" s="3479">
        <f t="shared" ca="1" si="7"/>
        <v>66</v>
      </c>
      <c r="H143" s="1880" t="s">
        <v>1281</v>
      </c>
      <c r="I143" s="1933" t="s">
        <v>635</v>
      </c>
      <c r="J143" s="1933" t="s">
        <v>2124</v>
      </c>
      <c r="K143" s="1919" t="s">
        <v>4011</v>
      </c>
      <c r="L143" s="1919" t="s">
        <v>2046</v>
      </c>
      <c r="M143" s="3585" t="s">
        <v>3906</v>
      </c>
      <c r="N143" s="3585" t="s">
        <v>3906</v>
      </c>
      <c r="O143" s="3585" t="s">
        <v>3935</v>
      </c>
      <c r="P143" s="1999" t="s">
        <v>2330</v>
      </c>
      <c r="Q143" s="3556" t="s">
        <v>1795</v>
      </c>
      <c r="R143" s="1919" t="s">
        <v>1841</v>
      </c>
      <c r="S143" s="3401" t="s">
        <v>3682</v>
      </c>
      <c r="T143" s="4" t="s">
        <v>2329</v>
      </c>
      <c r="U143" s="4" t="s">
        <v>2329</v>
      </c>
      <c r="V143" s="291"/>
      <c r="W143" s="291"/>
      <c r="X143" s="291"/>
      <c r="Y143" s="291"/>
      <c r="Z143" s="291"/>
      <c r="AA143" s="291"/>
      <c r="AB143" s="291"/>
      <c r="AC143" s="291"/>
      <c r="AD143" s="291"/>
      <c r="AE143" s="291"/>
      <c r="AF143" s="291"/>
      <c r="AG143" s="291"/>
      <c r="AH143" s="291"/>
      <c r="AI143" s="291"/>
      <c r="AJ143" s="291"/>
      <c r="AK143" s="291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291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291"/>
      <c r="BV143" s="291"/>
      <c r="BW143" s="291"/>
      <c r="BX143" s="291"/>
      <c r="BY143" s="291"/>
      <c r="BZ143" s="291"/>
      <c r="CA143" s="291"/>
      <c r="CB143" s="291"/>
      <c r="CC143" s="291"/>
      <c r="CD143" s="291"/>
      <c r="CE143" s="291"/>
      <c r="CF143" s="291"/>
      <c r="CG143" s="291"/>
      <c r="CH143" s="291"/>
      <c r="CI143" s="291"/>
      <c r="CJ143" s="291"/>
      <c r="CK143" s="291"/>
      <c r="CL143" s="291"/>
      <c r="CM143" s="291"/>
      <c r="CN143" s="291"/>
      <c r="CO143" s="291"/>
      <c r="CP143" s="291"/>
      <c r="CQ143" s="291"/>
      <c r="CR143" s="291"/>
      <c r="CS143" s="291"/>
      <c r="CT143" s="291"/>
      <c r="CU143" s="291"/>
      <c r="CV143" s="291"/>
      <c r="CW143" s="291"/>
      <c r="CX143" s="291"/>
      <c r="CY143" s="291"/>
      <c r="CZ143" s="291"/>
      <c r="DA143" s="291"/>
      <c r="DB143" s="291"/>
      <c r="DC143" s="291"/>
      <c r="DD143" s="291"/>
      <c r="DE143" s="291"/>
      <c r="DF143" s="3428"/>
      <c r="DG143" s="3428"/>
      <c r="DH143" s="3428"/>
      <c r="DI143" s="3428"/>
      <c r="DJ143" s="3428"/>
      <c r="DK143" s="3428"/>
      <c r="DL143" s="3428"/>
      <c r="DM143" s="3428"/>
      <c r="DN143" s="3428"/>
      <c r="DO143" s="3428"/>
      <c r="DP143" s="3428"/>
      <c r="DQ143" s="3428"/>
      <c r="DR143" s="3428"/>
      <c r="DS143" s="3428"/>
      <c r="DT143" s="3428"/>
      <c r="DU143" s="3428"/>
      <c r="DV143" s="3428"/>
      <c r="DW143" s="3428"/>
      <c r="DX143" s="3428"/>
      <c r="DY143" s="3428"/>
      <c r="DZ143" s="3428"/>
      <c r="EA143" s="3428"/>
      <c r="EB143" s="3428"/>
      <c r="EC143" s="3428"/>
      <c r="ED143" s="3428"/>
      <c r="EE143" s="3428"/>
      <c r="EF143" s="3428"/>
      <c r="EG143" s="3428"/>
      <c r="EH143" s="3428"/>
      <c r="EI143" s="3428"/>
      <c r="EJ143" s="3428"/>
      <c r="EK143" s="3428"/>
      <c r="EL143" s="3428"/>
      <c r="EM143" s="3428"/>
      <c r="EN143" s="3428"/>
      <c r="EO143" s="3428"/>
      <c r="EP143" s="3428"/>
      <c r="EQ143" s="3428"/>
      <c r="ER143" s="3428"/>
      <c r="ES143" s="3428"/>
      <c r="ET143" s="3428"/>
      <c r="EU143" s="3428"/>
      <c r="EV143" s="3428"/>
      <c r="EW143" s="3428"/>
      <c r="EX143" s="3428"/>
      <c r="EY143" s="3428"/>
      <c r="EZ143" s="3428"/>
      <c r="FA143" s="3428"/>
      <c r="FB143" s="3428"/>
      <c r="FC143" s="3428"/>
      <c r="FD143" s="3428"/>
      <c r="FE143" s="3428"/>
      <c r="FF143" s="3428"/>
      <c r="FG143" s="3428"/>
      <c r="FH143" s="3428"/>
      <c r="FI143" s="3428"/>
      <c r="FJ143" s="3428"/>
      <c r="FK143" s="3428"/>
      <c r="FL143" s="3428"/>
      <c r="FM143" s="3428"/>
      <c r="FN143" s="3428"/>
      <c r="FO143" s="3428"/>
      <c r="FP143" s="3428"/>
      <c r="FQ143" s="3428"/>
      <c r="FR143" s="3428"/>
      <c r="FS143" s="3428"/>
      <c r="FT143" s="3428"/>
      <c r="FU143" s="3428"/>
      <c r="FV143" s="3428"/>
      <c r="FW143" s="3428"/>
      <c r="FX143" s="3428"/>
      <c r="FY143" s="3428"/>
      <c r="FZ143" s="3428"/>
      <c r="GA143" s="3428"/>
      <c r="GB143" s="3428"/>
      <c r="GC143" s="3428"/>
      <c r="GD143" s="3428"/>
      <c r="GE143" s="3428"/>
      <c r="GF143" s="3428"/>
      <c r="GG143" s="3428"/>
      <c r="GH143" s="3428"/>
      <c r="GI143" s="3428"/>
      <c r="GJ143" s="3428"/>
      <c r="GK143" s="3428"/>
      <c r="GL143" s="3428"/>
      <c r="GM143" s="3428"/>
    </row>
    <row r="144" spans="1:256" s="290" customFormat="1" ht="25" customHeight="1" x14ac:dyDescent="0.2">
      <c r="A144" s="3578" t="s">
        <v>3846</v>
      </c>
      <c r="B144" s="1843">
        <v>1816</v>
      </c>
      <c r="C144" s="3456" t="s">
        <v>3810</v>
      </c>
      <c r="D144" s="11" t="s">
        <v>196</v>
      </c>
      <c r="E144" s="3471" t="s">
        <v>3932</v>
      </c>
      <c r="F144" s="3465">
        <v>43154</v>
      </c>
      <c r="G144" s="3459">
        <f t="shared" ca="1" si="7"/>
        <v>66</v>
      </c>
      <c r="H144" s="1880" t="s">
        <v>1281</v>
      </c>
      <c r="I144" s="2413" t="s">
        <v>811</v>
      </c>
      <c r="J144" s="1933" t="s">
        <v>2124</v>
      </c>
      <c r="K144" s="1919" t="s">
        <v>4011</v>
      </c>
      <c r="L144" s="1919" t="s">
        <v>2046</v>
      </c>
      <c r="M144" s="3585" t="s">
        <v>3906</v>
      </c>
      <c r="N144" s="3585" t="s">
        <v>3906</v>
      </c>
      <c r="O144" s="3585" t="s">
        <v>3935</v>
      </c>
      <c r="P144" s="1999" t="s">
        <v>2330</v>
      </c>
      <c r="Q144" s="3556" t="s">
        <v>1795</v>
      </c>
      <c r="R144" s="1919" t="s">
        <v>1841</v>
      </c>
      <c r="S144" s="3401" t="s">
        <v>3682</v>
      </c>
      <c r="T144" s="4" t="s">
        <v>2329</v>
      </c>
      <c r="U144" s="4" t="s">
        <v>2329</v>
      </c>
      <c r="DH144" s="3428"/>
      <c r="DI144" s="3428"/>
      <c r="DJ144" s="3428"/>
      <c r="DK144" s="3428"/>
      <c r="DL144" s="3428"/>
      <c r="DM144" s="3428"/>
      <c r="DN144" s="3428"/>
      <c r="DO144" s="3428"/>
      <c r="DP144" s="3428"/>
      <c r="DQ144" s="3428"/>
      <c r="DR144" s="3428"/>
      <c r="DS144" s="3428"/>
      <c r="DT144" s="3428"/>
      <c r="DU144" s="3428"/>
      <c r="DV144" s="3428"/>
      <c r="DW144" s="3428"/>
      <c r="DX144" s="3428"/>
      <c r="DY144" s="3428"/>
      <c r="DZ144" s="3428"/>
      <c r="EA144" s="3428"/>
      <c r="EB144" s="3428"/>
      <c r="EC144" s="3428"/>
      <c r="ED144" s="3428"/>
      <c r="EE144" s="3428"/>
      <c r="EF144" s="3428"/>
      <c r="EG144" s="3428"/>
      <c r="EH144" s="3428"/>
      <c r="EI144" s="3428"/>
      <c r="EJ144" s="3428"/>
      <c r="EK144" s="3428"/>
      <c r="EL144" s="3428"/>
      <c r="EM144" s="3428"/>
      <c r="EN144" s="3428"/>
      <c r="EO144" s="3428"/>
      <c r="EP144" s="3428"/>
      <c r="EQ144" s="3428"/>
      <c r="ER144" s="3428"/>
      <c r="ES144" s="3428"/>
      <c r="ET144" s="3428"/>
      <c r="EU144" s="3428"/>
      <c r="EV144" s="3428"/>
      <c r="EW144" s="3428"/>
      <c r="EX144" s="3428"/>
      <c r="EY144" s="3428"/>
      <c r="EZ144" s="3428"/>
      <c r="FA144" s="3428"/>
      <c r="FB144" s="3428"/>
      <c r="FC144" s="3428"/>
      <c r="FD144" s="3428"/>
      <c r="FE144" s="3428"/>
      <c r="FF144" s="3428"/>
      <c r="FG144" s="3428"/>
      <c r="FH144" s="3428"/>
      <c r="FI144" s="3428"/>
      <c r="FJ144" s="3428"/>
      <c r="FK144" s="3428"/>
      <c r="FL144" s="3428"/>
      <c r="FM144" s="3428"/>
      <c r="FN144" s="3428"/>
      <c r="FO144" s="3428"/>
      <c r="FP144" s="3428"/>
      <c r="FQ144" s="3428"/>
      <c r="FR144" s="3428"/>
      <c r="FS144" s="3428"/>
      <c r="FT144" s="3428"/>
      <c r="FU144" s="3428"/>
      <c r="FV144" s="3428"/>
      <c r="FW144" s="3428"/>
      <c r="FX144" s="3428"/>
      <c r="FY144" s="3428"/>
      <c r="FZ144" s="3428"/>
      <c r="GA144" s="3428"/>
      <c r="GB144" s="3428"/>
      <c r="GC144" s="3428"/>
      <c r="GD144" s="3428"/>
      <c r="GE144" s="3428"/>
      <c r="GF144" s="3428"/>
      <c r="GG144" s="3428"/>
      <c r="GH144" s="3428"/>
      <c r="GI144" s="3428"/>
      <c r="GJ144" s="3428"/>
      <c r="GK144" s="3428"/>
      <c r="GL144" s="3428"/>
      <c r="GM144" s="3428"/>
      <c r="GQ144" s="291"/>
      <c r="GR144" s="291"/>
      <c r="GS144" s="291"/>
      <c r="GT144" s="291"/>
      <c r="GU144" s="291"/>
      <c r="GV144" s="291"/>
      <c r="GW144" s="291"/>
      <c r="GX144" s="291"/>
      <c r="GY144" s="291"/>
      <c r="GZ144" s="291"/>
      <c r="HA144" s="291"/>
      <c r="HB144" s="291"/>
      <c r="HC144" s="291"/>
      <c r="HD144" s="291"/>
      <c r="HE144" s="291"/>
      <c r="HF144" s="291"/>
      <c r="HG144" s="291"/>
      <c r="HH144" s="291"/>
      <c r="HI144" s="291"/>
      <c r="HJ144" s="291"/>
      <c r="HK144" s="291"/>
      <c r="HL144" s="291"/>
      <c r="HM144" s="291"/>
      <c r="HN144" s="291"/>
      <c r="HO144" s="291"/>
      <c r="HP144" s="291"/>
      <c r="HQ144" s="291"/>
      <c r="HR144" s="291"/>
      <c r="HS144" s="291"/>
      <c r="HT144" s="291"/>
      <c r="HU144" s="291"/>
      <c r="HV144" s="291"/>
      <c r="HW144" s="291"/>
      <c r="HX144" s="291"/>
      <c r="HY144" s="291"/>
      <c r="HZ144" s="291"/>
      <c r="IA144" s="291"/>
      <c r="IB144" s="291"/>
      <c r="IC144" s="291"/>
      <c r="ID144" s="291"/>
      <c r="IE144" s="291"/>
      <c r="IF144" s="291"/>
      <c r="IG144" s="291"/>
      <c r="IH144" s="291"/>
      <c r="II144" s="291"/>
      <c r="IJ144" s="291"/>
      <c r="IK144" s="291"/>
      <c r="IL144" s="291"/>
      <c r="IM144" s="291"/>
      <c r="IN144" s="291"/>
      <c r="IO144" s="291"/>
      <c r="IP144" s="291"/>
      <c r="IQ144" s="291"/>
      <c r="IR144" s="291"/>
      <c r="IS144" s="291"/>
      <c r="IT144" s="291"/>
      <c r="IU144" s="291"/>
      <c r="IV144" s="291"/>
    </row>
    <row r="145" spans="1:256" s="102" customFormat="1" ht="25" customHeight="1" x14ac:dyDescent="0.2">
      <c r="A145" s="3578" t="s">
        <v>3851</v>
      </c>
      <c r="B145" s="1808" t="s">
        <v>3007</v>
      </c>
      <c r="C145" s="1872" t="s">
        <v>3813</v>
      </c>
      <c r="D145" s="11" t="s">
        <v>315</v>
      </c>
      <c r="E145" s="3471" t="s">
        <v>3932</v>
      </c>
      <c r="F145" s="1891">
        <v>43148</v>
      </c>
      <c r="G145" s="2034">
        <f t="shared" ca="1" si="7"/>
        <v>66</v>
      </c>
      <c r="H145" s="1872" t="s">
        <v>1281</v>
      </c>
      <c r="I145" s="1919" t="s">
        <v>210</v>
      </c>
      <c r="J145" s="1919" t="s">
        <v>2124</v>
      </c>
      <c r="K145" s="1919" t="s">
        <v>4011</v>
      </c>
      <c r="L145" s="1919" t="s">
        <v>2046</v>
      </c>
      <c r="M145" s="3585" t="s">
        <v>3906</v>
      </c>
      <c r="N145" s="3585" t="s">
        <v>3906</v>
      </c>
      <c r="O145" s="3585" t="s">
        <v>3935</v>
      </c>
      <c r="P145" s="1999" t="s">
        <v>2330</v>
      </c>
      <c r="Q145" s="3556" t="s">
        <v>1795</v>
      </c>
      <c r="R145" s="1919" t="s">
        <v>1841</v>
      </c>
      <c r="S145" s="3401" t="s">
        <v>3682</v>
      </c>
      <c r="T145" s="4" t="s">
        <v>2329</v>
      </c>
      <c r="U145" s="4" t="s">
        <v>2329</v>
      </c>
      <c r="DE145" s="48"/>
      <c r="DF145" s="3430"/>
      <c r="DG145" s="3430"/>
      <c r="GN145" s="3430"/>
      <c r="GO145" s="3430"/>
      <c r="GP145" s="3430"/>
    </row>
    <row r="146" spans="1:256" s="98" customFormat="1" ht="25" customHeight="1" x14ac:dyDescent="0.2">
      <c r="A146" s="3578" t="s">
        <v>3855</v>
      </c>
      <c r="B146" s="3488">
        <v>1899</v>
      </c>
      <c r="C146" s="3445" t="s">
        <v>3847</v>
      </c>
      <c r="D146" s="3489" t="s">
        <v>315</v>
      </c>
      <c r="E146" s="3471" t="s">
        <v>3932</v>
      </c>
      <c r="F146" s="1891">
        <v>43163</v>
      </c>
      <c r="G146" s="2034">
        <f t="shared" ca="1" si="7"/>
        <v>65</v>
      </c>
      <c r="H146" s="1872" t="s">
        <v>1281</v>
      </c>
      <c r="I146" s="1919" t="s">
        <v>1805</v>
      </c>
      <c r="J146" s="1919" t="s">
        <v>1805</v>
      </c>
      <c r="K146" s="1919" t="s">
        <v>4011</v>
      </c>
      <c r="L146" s="1919" t="s">
        <v>2046</v>
      </c>
      <c r="M146" s="3585" t="s">
        <v>3906</v>
      </c>
      <c r="N146" s="3585" t="s">
        <v>3906</v>
      </c>
      <c r="O146" s="3585" t="s">
        <v>3935</v>
      </c>
      <c r="P146" s="1999" t="s">
        <v>2330</v>
      </c>
      <c r="Q146" s="3556" t="s">
        <v>1795</v>
      </c>
      <c r="R146" s="1919" t="s">
        <v>1841</v>
      </c>
      <c r="S146" s="3401" t="s">
        <v>3682</v>
      </c>
      <c r="T146" s="4" t="s">
        <v>2329</v>
      </c>
      <c r="U146" s="4" t="s">
        <v>2329</v>
      </c>
      <c r="V146" s="3592"/>
      <c r="W146" s="3592"/>
      <c r="X146" s="3592"/>
      <c r="Y146" s="3592"/>
      <c r="Z146" s="3592"/>
      <c r="AA146" s="3592"/>
      <c r="AB146" s="3592"/>
      <c r="AC146" s="3592"/>
      <c r="AD146" s="3592"/>
      <c r="AE146" s="3592"/>
      <c r="AF146" s="3592"/>
      <c r="AG146" s="3592"/>
      <c r="AH146" s="3592"/>
      <c r="AI146" s="3592"/>
      <c r="AJ146" s="3592"/>
      <c r="AK146" s="3592"/>
      <c r="AL146" s="3592"/>
      <c r="AM146" s="3592"/>
      <c r="AN146" s="3592"/>
      <c r="AO146" s="3592"/>
      <c r="AP146" s="3592"/>
      <c r="AQ146" s="3592"/>
      <c r="AR146" s="3592"/>
      <c r="AS146" s="3592"/>
      <c r="AT146" s="3592"/>
      <c r="AU146" s="3592"/>
      <c r="AV146" s="3592"/>
      <c r="AW146" s="3592"/>
      <c r="AX146" s="3592"/>
      <c r="AY146" s="3592"/>
      <c r="AZ146" s="3592"/>
      <c r="BA146" s="3592"/>
      <c r="BB146" s="3592"/>
      <c r="BC146" s="3592"/>
      <c r="BD146" s="3592"/>
      <c r="BE146" s="3592"/>
      <c r="BF146" s="3592"/>
      <c r="BG146" s="3592"/>
      <c r="BH146" s="3592"/>
      <c r="BI146" s="3592"/>
      <c r="BJ146" s="3592"/>
      <c r="BK146" s="3592"/>
      <c r="BL146" s="3592"/>
      <c r="BM146" s="3592"/>
      <c r="BN146" s="3592"/>
      <c r="BO146" s="3592"/>
      <c r="BP146" s="3592"/>
      <c r="BQ146" s="3592"/>
      <c r="BR146" s="3592"/>
      <c r="BS146" s="3592"/>
      <c r="BT146" s="3592"/>
      <c r="BU146" s="3592"/>
      <c r="BV146" s="3592"/>
      <c r="BW146" s="3592"/>
      <c r="BX146" s="3592"/>
      <c r="BY146" s="3592"/>
      <c r="BZ146" s="3592"/>
      <c r="CA146" s="3592"/>
      <c r="CB146" s="3592"/>
      <c r="CC146" s="3592"/>
      <c r="CD146" s="3592"/>
      <c r="CE146" s="3592"/>
      <c r="CF146" s="3592"/>
      <c r="CG146" s="3592"/>
      <c r="CH146" s="3592"/>
      <c r="CI146" s="3592"/>
      <c r="CJ146" s="3592"/>
      <c r="CK146" s="3592"/>
      <c r="CL146" s="3592"/>
      <c r="CM146" s="3592"/>
      <c r="CN146" s="3592"/>
      <c r="CO146" s="3592"/>
      <c r="CP146" s="3592"/>
      <c r="CQ146" s="3592"/>
      <c r="CR146" s="3592"/>
      <c r="CS146" s="3592"/>
      <c r="CT146" s="3592"/>
      <c r="CU146" s="3592"/>
      <c r="CV146" s="3592"/>
      <c r="CW146" s="3592"/>
      <c r="CX146" s="3592"/>
      <c r="CY146" s="3592"/>
      <c r="CZ146" s="3592"/>
      <c r="DA146" s="3592"/>
      <c r="DB146" s="3592"/>
      <c r="DC146" s="3592"/>
      <c r="DD146" s="3592"/>
      <c r="DE146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/>
      <c r="GO146"/>
      <c r="GP146"/>
    </row>
    <row r="147" spans="1:256" ht="25" customHeight="1" x14ac:dyDescent="0.2">
      <c r="A147" s="3578" t="s">
        <v>3856</v>
      </c>
      <c r="B147" s="1808">
        <v>1905</v>
      </c>
      <c r="C147" s="1872" t="s">
        <v>148</v>
      </c>
      <c r="D147" s="1810" t="s">
        <v>315</v>
      </c>
      <c r="E147" s="3471" t="s">
        <v>3932</v>
      </c>
      <c r="F147" s="1891">
        <v>43510</v>
      </c>
      <c r="G147" s="2034">
        <f t="shared" ca="1" si="7"/>
        <v>54</v>
      </c>
      <c r="H147" s="1872" t="s">
        <v>1281</v>
      </c>
      <c r="I147" s="1919" t="s">
        <v>1033</v>
      </c>
      <c r="J147" s="1999" t="s">
        <v>2432</v>
      </c>
      <c r="K147" s="1919" t="s">
        <v>4011</v>
      </c>
      <c r="L147" s="1919" t="s">
        <v>2046</v>
      </c>
      <c r="M147" s="3585" t="s">
        <v>3906</v>
      </c>
      <c r="N147" s="3585" t="s">
        <v>3906</v>
      </c>
      <c r="O147" s="3585" t="s">
        <v>3935</v>
      </c>
      <c r="P147" s="1999" t="s">
        <v>2330</v>
      </c>
      <c r="Q147" s="3554" t="s">
        <v>3850</v>
      </c>
      <c r="R147" s="1919" t="s">
        <v>1841</v>
      </c>
      <c r="S147" s="3401" t="s">
        <v>3682</v>
      </c>
      <c r="T147" s="4" t="s">
        <v>2329</v>
      </c>
      <c r="U147" s="4" t="s">
        <v>2329</v>
      </c>
      <c r="DE147" s="98"/>
      <c r="DF147" s="98"/>
      <c r="DG147" s="98"/>
      <c r="DH147" s="98"/>
      <c r="DI147" s="98"/>
      <c r="DJ147" s="98"/>
      <c r="DK147" s="98"/>
      <c r="DL147" s="98"/>
      <c r="DM147" s="98"/>
      <c r="DN147" s="98"/>
      <c r="DO147" s="98"/>
      <c r="DP147" s="98"/>
      <c r="DQ147" s="98"/>
      <c r="DR147" s="98"/>
      <c r="DS147" s="98"/>
      <c r="DT147" s="98"/>
      <c r="DU147" s="98"/>
      <c r="DV147" s="98"/>
      <c r="DW147" s="98"/>
      <c r="DX147" s="98"/>
      <c r="DY147" s="98"/>
      <c r="DZ147" s="98"/>
      <c r="EA147" s="98"/>
      <c r="EB147" s="98"/>
      <c r="EC147" s="98"/>
      <c r="ED147" s="98"/>
      <c r="EE147" s="98"/>
      <c r="EF147" s="98"/>
      <c r="EG147" s="98"/>
      <c r="EH147" s="98"/>
      <c r="EI147" s="98"/>
      <c r="EJ147" s="98"/>
      <c r="EK147" s="98"/>
      <c r="EL147" s="98"/>
      <c r="EM147" s="98"/>
      <c r="EN147" s="98"/>
      <c r="EO147" s="98"/>
      <c r="EP147" s="98"/>
      <c r="EQ147" s="98"/>
      <c r="ER147" s="98"/>
      <c r="ES147" s="98"/>
      <c r="ET147" s="98"/>
      <c r="EU147" s="98"/>
      <c r="EV147" s="98"/>
      <c r="EW147" s="98"/>
      <c r="EX147" s="98"/>
      <c r="EY147" s="98"/>
      <c r="EZ147" s="98"/>
      <c r="FA147" s="98"/>
      <c r="FB147" s="98"/>
      <c r="FC147" s="98"/>
      <c r="FD147" s="98"/>
      <c r="FE147" s="98"/>
      <c r="FF147" s="98"/>
      <c r="FG147" s="98"/>
      <c r="FH147" s="98"/>
      <c r="FI147" s="98"/>
      <c r="FJ147" s="98"/>
      <c r="FK147" s="98"/>
      <c r="FL147" s="98"/>
      <c r="FM147" s="98"/>
      <c r="FN147" s="98"/>
      <c r="FO147" s="98"/>
      <c r="FP147" s="98"/>
      <c r="FQ147" s="98"/>
      <c r="FR147" s="98"/>
      <c r="FS147" s="98"/>
      <c r="FT147" s="98"/>
      <c r="FU147" s="98"/>
      <c r="FV147" s="98"/>
      <c r="FW147" s="98"/>
      <c r="FX147" s="98"/>
      <c r="FY147" s="98"/>
      <c r="FZ147" s="98"/>
      <c r="GA147" s="98"/>
      <c r="GB147" s="98"/>
      <c r="GC147" s="98"/>
      <c r="GD147" s="98"/>
      <c r="GE147" s="98"/>
      <c r="GF147" s="98"/>
      <c r="GG147" s="98"/>
      <c r="GH147" s="98"/>
      <c r="GI147" s="98"/>
      <c r="GJ147" s="98"/>
      <c r="GK147" s="98"/>
      <c r="GL147" s="98"/>
      <c r="GM147" s="98"/>
      <c r="GN147" s="98"/>
      <c r="GO147" s="98"/>
      <c r="GP147" s="98"/>
      <c r="GQ147" s="98"/>
      <c r="GR147" s="98"/>
      <c r="GS147" s="98"/>
      <c r="GT147" s="98"/>
      <c r="GU147" s="98"/>
      <c r="GV147" s="98"/>
      <c r="GW147" s="98"/>
      <c r="GX147" s="98"/>
      <c r="GY147" s="98"/>
      <c r="GZ147" s="98"/>
      <c r="HA147" s="98"/>
      <c r="HB147" s="98"/>
      <c r="HC147" s="98"/>
      <c r="HD147" s="98"/>
      <c r="HE147" s="98"/>
      <c r="HF147" s="98"/>
      <c r="HG147" s="98"/>
      <c r="HH147" s="98"/>
      <c r="HI147" s="98"/>
      <c r="HJ147" s="98"/>
      <c r="HK147" s="98"/>
      <c r="HL147" s="98"/>
      <c r="HM147" s="98"/>
      <c r="HN147" s="98"/>
      <c r="HO147" s="98"/>
      <c r="HP147" s="98"/>
      <c r="HQ147" s="98"/>
      <c r="HR147" s="98"/>
      <c r="HS147" s="98"/>
      <c r="HT147" s="98"/>
      <c r="HU147" s="98"/>
      <c r="HV147" s="98"/>
      <c r="HW147" s="98"/>
      <c r="HX147" s="98"/>
      <c r="HY147" s="98"/>
      <c r="HZ147" s="98"/>
      <c r="IA147" s="98"/>
      <c r="IB147" s="98"/>
      <c r="IC147" s="98"/>
      <c r="ID147" s="98"/>
      <c r="IE147" s="98"/>
      <c r="IF147" s="98"/>
      <c r="IG147" s="98"/>
      <c r="IH147" s="98"/>
      <c r="II147" s="98"/>
      <c r="IJ147" s="98"/>
      <c r="IK147" s="98"/>
      <c r="IL147" s="98"/>
      <c r="IM147" s="98"/>
      <c r="IN147" s="98"/>
      <c r="IO147" s="98"/>
      <c r="IP147" s="98"/>
      <c r="IQ147" s="98"/>
      <c r="IR147" s="98"/>
      <c r="IS147" s="98"/>
      <c r="IT147" s="98"/>
      <c r="IU147" s="98"/>
      <c r="IV147" s="98"/>
    </row>
    <row r="148" spans="1:256" ht="25" customHeight="1" x14ac:dyDescent="0.2">
      <c r="A148" s="3578" t="s">
        <v>3857</v>
      </c>
      <c r="B148" s="1808">
        <v>1909</v>
      </c>
      <c r="C148" s="1872" t="s">
        <v>148</v>
      </c>
      <c r="D148" s="1810" t="s">
        <v>196</v>
      </c>
      <c r="E148" s="3471" t="s">
        <v>3932</v>
      </c>
      <c r="F148" s="1891">
        <v>43513</v>
      </c>
      <c r="G148" s="2034">
        <f t="shared" ca="1" si="7"/>
        <v>54</v>
      </c>
      <c r="H148" s="1872" t="s">
        <v>1281</v>
      </c>
      <c r="I148" s="1919" t="s">
        <v>794</v>
      </c>
      <c r="J148" s="1999" t="s">
        <v>2432</v>
      </c>
      <c r="K148" s="1919" t="s">
        <v>4011</v>
      </c>
      <c r="L148" s="1919" t="s">
        <v>2046</v>
      </c>
      <c r="M148" s="3585" t="s">
        <v>3906</v>
      </c>
      <c r="N148" s="3585" t="s">
        <v>3906</v>
      </c>
      <c r="O148" s="3585" t="s">
        <v>3935</v>
      </c>
      <c r="P148" s="1999" t="s">
        <v>2330</v>
      </c>
      <c r="Q148" s="3556" t="s">
        <v>1795</v>
      </c>
      <c r="R148" s="1919" t="s">
        <v>1841</v>
      </c>
      <c r="S148" s="3401" t="s">
        <v>3682</v>
      </c>
      <c r="T148" s="4" t="s">
        <v>2329</v>
      </c>
      <c r="U148" s="4" t="s">
        <v>2329</v>
      </c>
      <c r="DE148" s="98"/>
      <c r="DF148" s="98"/>
      <c r="DG148" s="98"/>
      <c r="DH148" s="98"/>
      <c r="DI148" s="98"/>
      <c r="DJ148" s="98"/>
      <c r="DK148" s="98"/>
      <c r="DL148" s="98"/>
      <c r="DM148" s="98"/>
      <c r="DN148" s="98"/>
      <c r="DO148" s="98"/>
      <c r="DP148" s="98"/>
      <c r="DQ148" s="98"/>
      <c r="DR148" s="98"/>
      <c r="DS148" s="98"/>
      <c r="DT148" s="98"/>
      <c r="DU148" s="98"/>
      <c r="DV148" s="98"/>
      <c r="DW148" s="98"/>
      <c r="DX148" s="98"/>
      <c r="DY148" s="98"/>
      <c r="DZ148" s="98"/>
      <c r="EA148" s="98"/>
      <c r="EB148" s="98"/>
      <c r="EC148" s="98"/>
      <c r="ED148" s="98"/>
      <c r="EE148" s="98"/>
      <c r="EF148" s="98"/>
      <c r="EG148" s="98"/>
      <c r="EH148" s="98"/>
      <c r="EI148" s="98"/>
      <c r="EJ148" s="98"/>
      <c r="EK148" s="98"/>
      <c r="EL148" s="98"/>
      <c r="EM148" s="98"/>
      <c r="EN148" s="98"/>
      <c r="EO148" s="98"/>
      <c r="EP148" s="98"/>
      <c r="EQ148" s="98"/>
      <c r="ER148" s="98"/>
      <c r="ES148" s="98"/>
      <c r="ET148" s="98"/>
      <c r="EU148" s="98"/>
      <c r="EV148" s="98"/>
      <c r="EW148" s="98"/>
      <c r="EX148" s="98"/>
      <c r="EY148" s="98"/>
      <c r="EZ148" s="98"/>
      <c r="FA148" s="98"/>
      <c r="FB148" s="98"/>
      <c r="FC148" s="98"/>
      <c r="FD148" s="98"/>
      <c r="FE148" s="98"/>
      <c r="FF148" s="98"/>
      <c r="FG148" s="98"/>
      <c r="FH148" s="98"/>
      <c r="FI148" s="98"/>
      <c r="FJ148" s="98"/>
      <c r="FK148" s="98"/>
      <c r="FL148" s="98"/>
      <c r="FM148" s="98"/>
      <c r="FN148" s="98"/>
      <c r="FO148" s="98"/>
      <c r="FP148" s="98"/>
      <c r="FQ148" s="98"/>
      <c r="FR148" s="98"/>
      <c r="FS148" s="98"/>
      <c r="FT148" s="98"/>
      <c r="FU148" s="98"/>
      <c r="FV148" s="98"/>
      <c r="FW148" s="98"/>
      <c r="FX148" s="98"/>
      <c r="FY148" s="98"/>
      <c r="FZ148" s="98"/>
      <c r="GA148" s="98"/>
      <c r="GB148" s="98"/>
      <c r="GC148" s="98"/>
      <c r="GD148" s="98"/>
      <c r="GE148" s="98"/>
      <c r="GF148" s="98"/>
      <c r="GG148" s="98"/>
      <c r="GH148" s="98"/>
      <c r="GI148" s="98"/>
      <c r="GJ148" s="98"/>
      <c r="GK148" s="98"/>
      <c r="GL148" s="98"/>
      <c r="GM148" s="98"/>
      <c r="GN148" s="98"/>
      <c r="GO148" s="98"/>
      <c r="GP148" s="98"/>
    </row>
    <row r="149" spans="1:256" s="290" customFormat="1" ht="25" customHeight="1" x14ac:dyDescent="0.2">
      <c r="A149" s="3578" t="s">
        <v>3858</v>
      </c>
      <c r="B149" s="1808">
        <v>1902</v>
      </c>
      <c r="C149" s="1872" t="s">
        <v>148</v>
      </c>
      <c r="D149" s="1810" t="s">
        <v>196</v>
      </c>
      <c r="E149" s="3471" t="s">
        <v>3932</v>
      </c>
      <c r="F149" s="1891">
        <v>43506</v>
      </c>
      <c r="G149" s="2034">
        <f t="shared" ca="1" si="7"/>
        <v>54</v>
      </c>
      <c r="H149" s="1872" t="s">
        <v>1281</v>
      </c>
      <c r="I149" s="1919" t="s">
        <v>4</v>
      </c>
      <c r="J149" s="1999" t="s">
        <v>2432</v>
      </c>
      <c r="K149" s="1919" t="s">
        <v>4011</v>
      </c>
      <c r="L149" s="1919" t="s">
        <v>2046</v>
      </c>
      <c r="M149" s="3585" t="s">
        <v>3906</v>
      </c>
      <c r="N149" s="3585" t="s">
        <v>3906</v>
      </c>
      <c r="O149" s="3585" t="s">
        <v>3935</v>
      </c>
      <c r="P149" s="1999" t="s">
        <v>2330</v>
      </c>
      <c r="Q149" s="3556" t="s">
        <v>1795</v>
      </c>
      <c r="R149" s="1919" t="s">
        <v>1841</v>
      </c>
      <c r="S149" s="3401" t="s">
        <v>3682</v>
      </c>
      <c r="T149" s="4" t="s">
        <v>2329</v>
      </c>
      <c r="U149" s="4" t="s">
        <v>2329</v>
      </c>
      <c r="DH149" s="98"/>
      <c r="DI149" s="98"/>
      <c r="DJ149" s="98"/>
      <c r="DK149" s="98"/>
      <c r="DL149" s="98"/>
      <c r="DM149" s="98"/>
      <c r="DN149" s="98"/>
      <c r="DO149" s="98"/>
      <c r="DP149" s="98"/>
      <c r="DQ149" s="98"/>
      <c r="DR149" s="98"/>
      <c r="DS149" s="98"/>
      <c r="DT149" s="98"/>
      <c r="DU149" s="98"/>
      <c r="DV149" s="98"/>
      <c r="DW149" s="98"/>
      <c r="DX149" s="98"/>
      <c r="DY149" s="98"/>
      <c r="DZ149" s="98"/>
      <c r="EA149" s="98"/>
      <c r="EB149" s="98"/>
      <c r="EC149" s="98"/>
      <c r="ED149" s="98"/>
      <c r="EE149" s="98"/>
      <c r="EF149" s="98"/>
      <c r="EG149" s="98"/>
      <c r="EH149" s="98"/>
      <c r="EI149" s="98"/>
      <c r="EJ149" s="98"/>
      <c r="EK149" s="98"/>
      <c r="EL149" s="98"/>
      <c r="EM149" s="98"/>
      <c r="EN149" s="98"/>
      <c r="EO149" s="98"/>
      <c r="EP149" s="98"/>
      <c r="EQ149" s="98"/>
      <c r="ER149" s="98"/>
      <c r="ES149" s="98"/>
      <c r="ET149" s="98"/>
      <c r="EU149" s="98"/>
      <c r="EV149" s="98"/>
      <c r="EW149" s="98"/>
      <c r="EX149" s="98"/>
      <c r="EY149" s="98"/>
      <c r="EZ149" s="98"/>
      <c r="FA149" s="98"/>
      <c r="FB149" s="98"/>
      <c r="FC149" s="98"/>
      <c r="FD149" s="98"/>
      <c r="FE149" s="98"/>
      <c r="FF149" s="98"/>
      <c r="FG149" s="98"/>
      <c r="FH149" s="98"/>
      <c r="FI149" s="98"/>
      <c r="FJ149" s="98"/>
      <c r="FK149" s="98"/>
      <c r="FL149" s="98"/>
      <c r="FM149" s="98"/>
      <c r="FN149" s="98"/>
      <c r="FO149" s="98"/>
      <c r="FP149" s="98"/>
      <c r="FQ149" s="98"/>
      <c r="FR149" s="98"/>
      <c r="FS149" s="98"/>
      <c r="FT149" s="98"/>
      <c r="FU149" s="98"/>
      <c r="FV149" s="98"/>
      <c r="FW149" s="98"/>
      <c r="FX149" s="98"/>
      <c r="FY149" s="98"/>
      <c r="FZ149" s="98"/>
      <c r="GA149" s="98"/>
      <c r="GB149" s="98"/>
      <c r="GC149" s="98"/>
      <c r="GD149" s="98"/>
      <c r="GE149" s="98"/>
      <c r="GF149" s="98"/>
      <c r="GG149" s="98"/>
      <c r="GH149" s="98"/>
      <c r="GI149" s="98"/>
      <c r="GJ149" s="98"/>
      <c r="GK149" s="98"/>
      <c r="GL149" s="98"/>
      <c r="GM149" s="98"/>
    </row>
    <row r="150" spans="1:256" s="290" customFormat="1" ht="25" customHeight="1" x14ac:dyDescent="0.2">
      <c r="A150" s="3578" t="s">
        <v>3860</v>
      </c>
      <c r="B150" s="1808">
        <v>1912</v>
      </c>
      <c r="C150" s="1872" t="s">
        <v>2437</v>
      </c>
      <c r="D150" s="1810" t="s">
        <v>196</v>
      </c>
      <c r="E150" s="3471" t="s">
        <v>3932</v>
      </c>
      <c r="F150" s="1891">
        <v>43516</v>
      </c>
      <c r="G150" s="2034">
        <f t="shared" ca="1" si="7"/>
        <v>54</v>
      </c>
      <c r="H150" s="1872" t="s">
        <v>1281</v>
      </c>
      <c r="I150" s="1919" t="s">
        <v>793</v>
      </c>
      <c r="J150" s="1999" t="s">
        <v>2432</v>
      </c>
      <c r="K150" s="1919" t="s">
        <v>4011</v>
      </c>
      <c r="L150" s="1919" t="s">
        <v>2046</v>
      </c>
      <c r="M150" s="3585" t="s">
        <v>3906</v>
      </c>
      <c r="N150" s="3585" t="s">
        <v>3906</v>
      </c>
      <c r="O150" s="3585" t="s">
        <v>3935</v>
      </c>
      <c r="P150" s="1999" t="s">
        <v>2330</v>
      </c>
      <c r="Q150" s="3556" t="s">
        <v>1795</v>
      </c>
      <c r="R150" s="1919" t="s">
        <v>1841</v>
      </c>
      <c r="S150" s="3401" t="s">
        <v>3682</v>
      </c>
      <c r="T150" s="4" t="s">
        <v>2329</v>
      </c>
      <c r="U150" s="4" t="s">
        <v>2329</v>
      </c>
      <c r="DH150" s="98"/>
      <c r="DI150" s="98"/>
      <c r="DJ150" s="98"/>
      <c r="DK150" s="98"/>
      <c r="DL150" s="98"/>
      <c r="DM150" s="98"/>
      <c r="DN150" s="98"/>
      <c r="DO150" s="98"/>
      <c r="DP150" s="98"/>
      <c r="DQ150" s="98"/>
      <c r="DR150" s="98"/>
      <c r="DS150" s="98"/>
      <c r="DT150" s="98"/>
      <c r="DU150" s="98"/>
      <c r="DV150" s="98"/>
      <c r="DW150" s="98"/>
      <c r="DX150" s="98"/>
      <c r="DY150" s="98"/>
      <c r="DZ150" s="98"/>
      <c r="EA150" s="98"/>
      <c r="EB150" s="98"/>
      <c r="EC150" s="98"/>
      <c r="ED150" s="98"/>
      <c r="EE150" s="98"/>
      <c r="EF150" s="98"/>
      <c r="EG150" s="98"/>
      <c r="EH150" s="98"/>
      <c r="EI150" s="98"/>
      <c r="EJ150" s="98"/>
      <c r="EK150" s="98"/>
      <c r="EL150" s="98"/>
      <c r="EM150" s="98"/>
      <c r="EN150" s="98"/>
      <c r="EO150" s="98"/>
      <c r="EP150" s="98"/>
      <c r="EQ150" s="98"/>
      <c r="ER150" s="98"/>
      <c r="ES150" s="98"/>
      <c r="ET150" s="98"/>
      <c r="EU150" s="98"/>
      <c r="EV150" s="98"/>
      <c r="EW150" s="98"/>
      <c r="EX150" s="98"/>
      <c r="EY150" s="98"/>
      <c r="EZ150" s="98"/>
      <c r="FA150" s="98"/>
      <c r="FB150" s="98"/>
      <c r="FC150" s="98"/>
      <c r="FD150" s="98"/>
      <c r="FE150" s="98"/>
      <c r="FF150" s="98"/>
      <c r="FG150" s="98"/>
      <c r="FH150" s="98"/>
      <c r="FI150" s="98"/>
      <c r="FJ150" s="98"/>
      <c r="FK150" s="98"/>
      <c r="FL150" s="98"/>
      <c r="FM150" s="98"/>
      <c r="FN150" s="98"/>
      <c r="FO150" s="98"/>
      <c r="FP150" s="98"/>
      <c r="FQ150" s="98"/>
      <c r="FR150" s="98"/>
      <c r="FS150" s="98"/>
      <c r="FT150" s="98"/>
      <c r="FU150" s="98"/>
      <c r="FV150" s="98"/>
      <c r="FW150" s="98"/>
      <c r="FX150" s="98"/>
      <c r="FY150" s="98"/>
      <c r="FZ150" s="98"/>
      <c r="GA150" s="98"/>
      <c r="GB150" s="98"/>
      <c r="GC150" s="98"/>
      <c r="GD150" s="98"/>
      <c r="GE150" s="98"/>
      <c r="GF150" s="98"/>
      <c r="GG150" s="98"/>
      <c r="GH150" s="98"/>
      <c r="GI150" s="98"/>
      <c r="GJ150" s="98"/>
      <c r="GK150" s="98"/>
      <c r="GL150" s="98"/>
      <c r="GM150" s="98"/>
    </row>
    <row r="151" spans="1:256" s="290" customFormat="1" ht="25" customHeight="1" x14ac:dyDescent="0.2">
      <c r="A151" s="3578" t="s">
        <v>3861</v>
      </c>
      <c r="B151" s="1808">
        <v>1903</v>
      </c>
      <c r="C151" s="1872" t="s">
        <v>161</v>
      </c>
      <c r="D151" s="1810" t="s">
        <v>196</v>
      </c>
      <c r="E151" s="3471" t="s">
        <v>3932</v>
      </c>
      <c r="F151" s="1891">
        <v>43516</v>
      </c>
      <c r="G151" s="2034">
        <f t="shared" ca="1" si="7"/>
        <v>54</v>
      </c>
      <c r="H151" s="1872" t="s">
        <v>1281</v>
      </c>
      <c r="I151" s="1919" t="s">
        <v>635</v>
      </c>
      <c r="J151" s="1999" t="s">
        <v>2432</v>
      </c>
      <c r="K151" s="1919" t="s">
        <v>4011</v>
      </c>
      <c r="L151" s="1919" t="s">
        <v>2046</v>
      </c>
      <c r="M151" s="3585" t="s">
        <v>3906</v>
      </c>
      <c r="N151" s="3585" t="s">
        <v>3906</v>
      </c>
      <c r="O151" s="3585" t="s">
        <v>3935</v>
      </c>
      <c r="P151" s="1999" t="s">
        <v>2330</v>
      </c>
      <c r="Q151" s="3556" t="s">
        <v>1795</v>
      </c>
      <c r="R151" s="1919" t="s">
        <v>1841</v>
      </c>
      <c r="S151" s="3401" t="s">
        <v>3682</v>
      </c>
      <c r="T151" s="4" t="s">
        <v>2329</v>
      </c>
      <c r="U151" s="4" t="s">
        <v>2329</v>
      </c>
      <c r="DH151" s="98"/>
      <c r="DI151" s="98"/>
      <c r="DJ151" s="98"/>
      <c r="DK151" s="98"/>
      <c r="DL151" s="98"/>
      <c r="DM151" s="98"/>
      <c r="DN151" s="98"/>
      <c r="DO151" s="98"/>
      <c r="DP151" s="98"/>
      <c r="DQ151" s="98"/>
      <c r="DR151" s="98"/>
      <c r="DS151" s="98"/>
      <c r="DT151" s="98"/>
      <c r="DU151" s="98"/>
      <c r="DV151" s="98"/>
      <c r="DW151" s="98"/>
      <c r="DX151" s="98"/>
      <c r="DY151" s="98"/>
      <c r="DZ151" s="98"/>
      <c r="EA151" s="98"/>
      <c r="EB151" s="98"/>
      <c r="EC151" s="98"/>
      <c r="ED151" s="98"/>
      <c r="EE151" s="98"/>
      <c r="EF151" s="98"/>
      <c r="EG151" s="98"/>
      <c r="EH151" s="98"/>
      <c r="EI151" s="98"/>
      <c r="EJ151" s="98"/>
      <c r="EK151" s="98"/>
      <c r="EL151" s="98"/>
      <c r="EM151" s="98"/>
      <c r="EN151" s="98"/>
      <c r="EO151" s="98"/>
      <c r="EP151" s="98"/>
      <c r="EQ151" s="98"/>
      <c r="ER151" s="98"/>
      <c r="ES151" s="98"/>
      <c r="ET151" s="98"/>
      <c r="EU151" s="98"/>
      <c r="EV151" s="98"/>
      <c r="EW151" s="98"/>
      <c r="EX151" s="98"/>
      <c r="EY151" s="98"/>
      <c r="EZ151" s="98"/>
      <c r="FA151" s="98"/>
      <c r="FB151" s="98"/>
      <c r="FC151" s="98"/>
      <c r="FD151" s="98"/>
      <c r="FE151" s="98"/>
      <c r="FF151" s="98"/>
      <c r="FG151" s="98"/>
      <c r="FH151" s="98"/>
      <c r="FI151" s="98"/>
      <c r="FJ151" s="98"/>
      <c r="FK151" s="98"/>
      <c r="FL151" s="98"/>
      <c r="FM151" s="98"/>
      <c r="FN151" s="98"/>
      <c r="FO151" s="98"/>
      <c r="FP151" s="98"/>
      <c r="FQ151" s="98"/>
      <c r="FR151" s="98"/>
      <c r="FS151" s="98"/>
      <c r="FT151" s="98"/>
      <c r="FU151" s="98"/>
      <c r="FV151" s="98"/>
      <c r="FW151" s="98"/>
      <c r="FX151" s="98"/>
      <c r="FY151" s="98"/>
      <c r="FZ151" s="98"/>
      <c r="GA151" s="98"/>
      <c r="GB151" s="98"/>
      <c r="GC151" s="98"/>
      <c r="GD151" s="98"/>
      <c r="GE151" s="98"/>
      <c r="GF151" s="98"/>
      <c r="GG151" s="98"/>
      <c r="GH151" s="98"/>
      <c r="GI151" s="98"/>
      <c r="GJ151" s="98"/>
      <c r="GK151" s="98"/>
      <c r="GL151" s="98"/>
      <c r="GM151" s="98"/>
    </row>
    <row r="152" spans="1:256" s="290" customFormat="1" ht="25" customHeight="1" x14ac:dyDescent="0.2">
      <c r="A152" s="3578" t="s">
        <v>3862</v>
      </c>
      <c r="B152" s="1808">
        <v>1904</v>
      </c>
      <c r="C152" s="1872" t="s">
        <v>148</v>
      </c>
      <c r="D152" s="1810" t="s">
        <v>196</v>
      </c>
      <c r="E152" s="3471" t="s">
        <v>3932</v>
      </c>
      <c r="F152" s="1891">
        <v>43510</v>
      </c>
      <c r="G152" s="2034">
        <f t="shared" ca="1" si="7"/>
        <v>54</v>
      </c>
      <c r="H152" s="1872" t="s">
        <v>1281</v>
      </c>
      <c r="I152" s="1919" t="s">
        <v>78</v>
      </c>
      <c r="J152" s="1999" t="s">
        <v>2432</v>
      </c>
      <c r="K152" s="1919" t="s">
        <v>4011</v>
      </c>
      <c r="L152" s="1919" t="s">
        <v>2046</v>
      </c>
      <c r="M152" s="3585" t="s">
        <v>3906</v>
      </c>
      <c r="N152" s="3585" t="s">
        <v>3906</v>
      </c>
      <c r="O152" s="3585" t="s">
        <v>3935</v>
      </c>
      <c r="P152" s="1999" t="s">
        <v>2330</v>
      </c>
      <c r="Q152" s="3556" t="s">
        <v>1795</v>
      </c>
      <c r="R152" s="1919" t="s">
        <v>1841</v>
      </c>
      <c r="S152" s="3401" t="s">
        <v>3682</v>
      </c>
      <c r="T152" s="4" t="s">
        <v>2329</v>
      </c>
      <c r="U152" s="4" t="s">
        <v>2329</v>
      </c>
      <c r="DH152" s="98"/>
      <c r="DI152" s="98"/>
      <c r="DJ152" s="98"/>
      <c r="DK152" s="98"/>
      <c r="DL152" s="98"/>
      <c r="DM152" s="98"/>
      <c r="DN152" s="98"/>
      <c r="DO152" s="98"/>
      <c r="DP152" s="98"/>
      <c r="DQ152" s="98"/>
      <c r="DR152" s="98"/>
      <c r="DS152" s="98"/>
      <c r="DT152" s="98"/>
      <c r="DU152" s="98"/>
      <c r="DV152" s="98"/>
      <c r="DW152" s="98"/>
      <c r="DX152" s="98"/>
      <c r="DY152" s="98"/>
      <c r="DZ152" s="98"/>
      <c r="EA152" s="98"/>
      <c r="EB152" s="98"/>
      <c r="EC152" s="98"/>
      <c r="ED152" s="98"/>
      <c r="EE152" s="98"/>
      <c r="EF152" s="98"/>
      <c r="EG152" s="98"/>
      <c r="EH152" s="98"/>
      <c r="EI152" s="98"/>
      <c r="EJ152" s="98"/>
      <c r="EK152" s="98"/>
      <c r="EL152" s="98"/>
      <c r="EM152" s="98"/>
      <c r="EN152" s="98"/>
      <c r="EO152" s="98"/>
      <c r="EP152" s="98"/>
      <c r="EQ152" s="98"/>
      <c r="ER152" s="98"/>
      <c r="ES152" s="98"/>
      <c r="ET152" s="98"/>
      <c r="EU152" s="98"/>
      <c r="EV152" s="98"/>
      <c r="EW152" s="98"/>
      <c r="EX152" s="98"/>
      <c r="EY152" s="98"/>
      <c r="EZ152" s="98"/>
      <c r="FA152" s="98"/>
      <c r="FB152" s="98"/>
      <c r="FC152" s="98"/>
      <c r="FD152" s="98"/>
      <c r="FE152" s="98"/>
      <c r="FF152" s="98"/>
      <c r="FG152" s="98"/>
      <c r="FH152" s="98"/>
      <c r="FI152" s="98"/>
      <c r="FJ152" s="98"/>
      <c r="FK152" s="98"/>
      <c r="FL152" s="98"/>
      <c r="FM152" s="98"/>
      <c r="FN152" s="98"/>
      <c r="FO152" s="98"/>
      <c r="FP152" s="98"/>
      <c r="FQ152" s="98"/>
      <c r="FR152" s="98"/>
      <c r="FS152" s="98"/>
      <c r="FT152" s="98"/>
      <c r="FU152" s="98"/>
      <c r="FV152" s="98"/>
      <c r="FW152" s="98"/>
      <c r="FX152" s="98"/>
      <c r="FY152" s="98"/>
      <c r="FZ152" s="98"/>
      <c r="GA152" s="98"/>
      <c r="GB152" s="98"/>
      <c r="GC152" s="98"/>
      <c r="GD152" s="98"/>
      <c r="GE152" s="98"/>
      <c r="GF152" s="98"/>
      <c r="GG152" s="98"/>
      <c r="GH152" s="98"/>
      <c r="GI152" s="98"/>
      <c r="GJ152" s="98"/>
      <c r="GK152" s="98"/>
      <c r="GL152" s="98"/>
      <c r="GM152" s="98"/>
    </row>
    <row r="153" spans="1:256" s="102" customFormat="1" ht="25" customHeight="1" x14ac:dyDescent="0.2">
      <c r="A153" s="3578" t="s">
        <v>3880</v>
      </c>
      <c r="B153" s="1808">
        <v>1921</v>
      </c>
      <c r="C153" s="1872" t="s">
        <v>27</v>
      </c>
      <c r="D153" s="1810" t="s">
        <v>196</v>
      </c>
      <c r="E153" s="3471" t="s">
        <v>3932</v>
      </c>
      <c r="F153" s="1891">
        <v>43536</v>
      </c>
      <c r="G153" s="2034">
        <f t="shared" ca="1" si="7"/>
        <v>53</v>
      </c>
      <c r="H153" s="1872" t="s">
        <v>1281</v>
      </c>
      <c r="I153" s="1919" t="s">
        <v>73</v>
      </c>
      <c r="J153" s="1919" t="s">
        <v>2432</v>
      </c>
      <c r="K153" s="1919" t="s">
        <v>4011</v>
      </c>
      <c r="L153" s="1919" t="s">
        <v>2046</v>
      </c>
      <c r="M153" s="3585" t="s">
        <v>3906</v>
      </c>
      <c r="N153" s="3585" t="s">
        <v>3906</v>
      </c>
      <c r="O153" s="3585" t="s">
        <v>3935</v>
      </c>
      <c r="P153" s="1999" t="s">
        <v>2330</v>
      </c>
      <c r="Q153" s="3556" t="s">
        <v>1795</v>
      </c>
      <c r="R153" s="1919" t="s">
        <v>1841</v>
      </c>
      <c r="S153" s="3401" t="s">
        <v>3682</v>
      </c>
      <c r="T153" s="4" t="s">
        <v>2329</v>
      </c>
      <c r="U153" s="1810" t="s">
        <v>3395</v>
      </c>
      <c r="V153" s="3430"/>
      <c r="W153" s="3430"/>
      <c r="X153" s="3430"/>
      <c r="Y153" s="3430"/>
      <c r="Z153" s="3430"/>
      <c r="AA153" s="3430"/>
      <c r="AB153" s="3430"/>
      <c r="AC153" s="3430"/>
      <c r="AD153" s="3430"/>
      <c r="AE153" s="3430"/>
      <c r="AF153" s="3430"/>
      <c r="AG153" s="3430"/>
      <c r="AH153" s="3430"/>
      <c r="AI153" s="3430"/>
      <c r="AJ153" s="3430"/>
      <c r="AK153" s="3430"/>
      <c r="AL153" s="3430"/>
      <c r="AM153" s="3430"/>
      <c r="AN153" s="3430"/>
      <c r="AO153" s="3430"/>
      <c r="AP153" s="3430"/>
      <c r="AQ153" s="3430"/>
      <c r="AR153" s="3430"/>
      <c r="AS153" s="3430"/>
      <c r="AT153" s="3430"/>
      <c r="AU153" s="3430"/>
      <c r="AV153" s="3430"/>
      <c r="AW153" s="3430"/>
      <c r="AX153" s="3430"/>
      <c r="AY153" s="3430"/>
      <c r="AZ153" s="3430"/>
      <c r="BA153" s="3430"/>
      <c r="BB153" s="3430"/>
      <c r="BC153" s="3430"/>
      <c r="BD153" s="3430"/>
      <c r="BE153" s="3430"/>
      <c r="BF153" s="3430"/>
      <c r="BG153" s="3430"/>
      <c r="BH153" s="3430"/>
      <c r="BI153" s="3430"/>
      <c r="BJ153" s="3430"/>
      <c r="BK153" s="3430"/>
      <c r="BL153" s="3430"/>
      <c r="BM153" s="3430"/>
      <c r="BN153" s="3430"/>
      <c r="BO153" s="3430"/>
      <c r="BP153" s="3430"/>
      <c r="BQ153" s="3430"/>
      <c r="BR153" s="3430"/>
      <c r="BS153" s="3430"/>
      <c r="BT153" s="3430"/>
      <c r="BU153" s="3430"/>
      <c r="BV153" s="3430"/>
      <c r="BW153" s="3430"/>
      <c r="BX153" s="3430"/>
      <c r="BY153" s="3430"/>
      <c r="BZ153" s="3430"/>
      <c r="CA153" s="3430"/>
      <c r="CB153" s="3430"/>
      <c r="CC153" s="3430"/>
      <c r="CD153" s="3430"/>
      <c r="CE153" s="3430"/>
      <c r="CF153" s="3430"/>
      <c r="CG153" s="3430"/>
      <c r="CH153" s="3430"/>
      <c r="CI153" s="3430"/>
      <c r="CJ153" s="3430"/>
      <c r="CK153" s="3430"/>
      <c r="CL153" s="3430"/>
      <c r="CM153" s="3430"/>
      <c r="CN153" s="3430"/>
      <c r="CO153" s="3430"/>
      <c r="CP153" s="3430"/>
      <c r="CQ153" s="3430"/>
      <c r="CR153" s="3430"/>
      <c r="CS153" s="3430"/>
      <c r="CT153" s="3430"/>
      <c r="CU153" s="3430"/>
      <c r="CV153" s="3430"/>
      <c r="CW153" s="3430"/>
      <c r="CX153" s="3430"/>
      <c r="CY153" s="3430"/>
      <c r="CZ153" s="3430"/>
      <c r="DA153" s="3430"/>
      <c r="DB153" s="3430"/>
      <c r="DC153" s="3430"/>
      <c r="DD153" s="3430"/>
      <c r="DH153" s="98"/>
      <c r="DI153" s="98"/>
      <c r="DJ153" s="98"/>
      <c r="DK153" s="98"/>
      <c r="DL153" s="98"/>
      <c r="DM153" s="98"/>
      <c r="DN153" s="98"/>
      <c r="DO153" s="98"/>
      <c r="DP153" s="98"/>
      <c r="DQ153" s="98"/>
      <c r="DR153" s="98"/>
      <c r="DS153" s="98"/>
      <c r="DT153" s="98"/>
      <c r="DU153" s="98"/>
      <c r="DV153" s="98"/>
      <c r="DW153" s="98"/>
      <c r="DX153" s="98"/>
      <c r="DY153" s="98"/>
      <c r="DZ153" s="98"/>
      <c r="EA153" s="98"/>
      <c r="EB153" s="98"/>
      <c r="EC153" s="98"/>
      <c r="ED153" s="98"/>
      <c r="EE153" s="98"/>
      <c r="EF153" s="98"/>
      <c r="EG153" s="98"/>
      <c r="EH153" s="98"/>
      <c r="EI153" s="98"/>
      <c r="EJ153" s="98"/>
      <c r="EK153" s="98"/>
      <c r="EL153" s="98"/>
      <c r="EM153" s="98"/>
      <c r="EN153" s="98"/>
      <c r="EO153" s="98"/>
      <c r="EP153" s="98"/>
      <c r="EQ153" s="98"/>
      <c r="ER153" s="98"/>
      <c r="ES153" s="98"/>
      <c r="ET153" s="98"/>
      <c r="EU153" s="98"/>
      <c r="EV153" s="98"/>
      <c r="EW153" s="98"/>
      <c r="EX153" s="98"/>
      <c r="EY153" s="98"/>
      <c r="EZ153" s="98"/>
      <c r="FA153" s="98"/>
      <c r="FB153" s="98"/>
      <c r="FC153" s="98"/>
      <c r="FD153" s="98"/>
      <c r="FE153" s="98"/>
      <c r="FF153" s="98"/>
      <c r="FG153" s="98"/>
      <c r="FH153" s="98"/>
      <c r="FI153" s="98"/>
      <c r="FJ153" s="98"/>
      <c r="FK153" s="98"/>
      <c r="FL153" s="98"/>
      <c r="FM153" s="98"/>
      <c r="FN153" s="98"/>
      <c r="FO153" s="98"/>
      <c r="FP153" s="98"/>
      <c r="FQ153" s="98"/>
      <c r="FR153" s="98"/>
      <c r="FS153" s="98"/>
      <c r="FT153" s="98"/>
      <c r="FU153" s="98"/>
      <c r="FV153" s="98"/>
      <c r="FW153" s="98"/>
      <c r="FX153" s="98"/>
      <c r="FY153" s="98"/>
      <c r="FZ153" s="98"/>
      <c r="GA153" s="98"/>
      <c r="GB153" s="98"/>
      <c r="GC153" s="98"/>
      <c r="GD153" s="98"/>
      <c r="GE153" s="98"/>
      <c r="GF153" s="98"/>
      <c r="GG153" s="98"/>
      <c r="GH153" s="98"/>
      <c r="GI153" s="98"/>
      <c r="GJ153" s="98"/>
      <c r="GK153" s="98"/>
      <c r="GL153" s="98"/>
      <c r="GM153" s="98"/>
      <c r="GN153" s="98"/>
      <c r="GO153" s="98"/>
      <c r="GP153" s="98"/>
    </row>
    <row r="154" spans="1:256" s="2380" customFormat="1" ht="25" customHeight="1" x14ac:dyDescent="0.2">
      <c r="A154" s="3578" t="s">
        <v>3881</v>
      </c>
      <c r="B154" s="1808">
        <v>1924</v>
      </c>
      <c r="C154" s="2332"/>
      <c r="D154" s="1810" t="s">
        <v>196</v>
      </c>
      <c r="E154" s="3471" t="s">
        <v>3932</v>
      </c>
      <c r="F154" s="1891">
        <v>43566</v>
      </c>
      <c r="G154" s="2034">
        <f t="shared" ca="1" si="7"/>
        <v>52</v>
      </c>
      <c r="H154" s="1872" t="s">
        <v>1281</v>
      </c>
      <c r="I154" s="1937" t="s">
        <v>811</v>
      </c>
      <c r="J154" s="1828" t="s">
        <v>2432</v>
      </c>
      <c r="K154" s="1919" t="s">
        <v>4011</v>
      </c>
      <c r="L154" s="1919" t="s">
        <v>2046</v>
      </c>
      <c r="M154" s="3585" t="s">
        <v>3906</v>
      </c>
      <c r="N154" s="3585" t="s">
        <v>3906</v>
      </c>
      <c r="O154" s="3585" t="s">
        <v>3935</v>
      </c>
      <c r="P154" s="1999" t="s">
        <v>2330</v>
      </c>
      <c r="Q154" s="1933" t="s">
        <v>1842</v>
      </c>
      <c r="R154" s="1933" t="s">
        <v>1842</v>
      </c>
      <c r="S154" s="3480" t="s">
        <v>3683</v>
      </c>
      <c r="T154" s="1810" t="s">
        <v>3187</v>
      </c>
      <c r="U154" s="1810" t="s">
        <v>3187</v>
      </c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98"/>
      <c r="CE154" s="98"/>
      <c r="CF154" s="98"/>
      <c r="CG154" s="98"/>
      <c r="CH154" s="98"/>
      <c r="CI154" s="98"/>
      <c r="CJ154" s="98"/>
      <c r="CK154" s="98"/>
      <c r="CL154" s="98"/>
      <c r="CM154" s="98"/>
      <c r="CN154" s="98"/>
      <c r="CO154" s="98"/>
      <c r="CP154" s="98"/>
      <c r="CQ154" s="98"/>
      <c r="CR154" s="98"/>
      <c r="CS154" s="98"/>
      <c r="CT154" s="98"/>
      <c r="CU154" s="98"/>
      <c r="CV154" s="98"/>
      <c r="CW154" s="98"/>
      <c r="CX154" s="98"/>
      <c r="CY154" s="98"/>
      <c r="CZ154" s="98"/>
      <c r="DA154" s="98"/>
      <c r="DB154" s="98"/>
      <c r="DC154" s="98"/>
      <c r="DD154" s="98"/>
      <c r="DE154" s="98"/>
      <c r="DF154" s="98"/>
      <c r="DG154" s="98"/>
      <c r="DH154" s="98"/>
      <c r="DI154" s="98"/>
      <c r="DJ154" s="98"/>
      <c r="DK154" s="98"/>
      <c r="DL154" s="98"/>
      <c r="DM154" s="98"/>
      <c r="DN154" s="98"/>
      <c r="DO154" s="98"/>
      <c r="DP154" s="98"/>
      <c r="DQ154" s="98"/>
      <c r="DR154" s="98"/>
      <c r="DS154" s="98"/>
      <c r="DT154" s="98"/>
      <c r="DU154" s="98"/>
      <c r="DV154" s="98"/>
      <c r="DW154" s="98"/>
      <c r="DX154" s="98"/>
      <c r="DY154" s="98"/>
      <c r="DZ154" s="98"/>
      <c r="EA154" s="98"/>
      <c r="EB154" s="98"/>
      <c r="EC154" s="98"/>
      <c r="ED154" s="98"/>
      <c r="EE154" s="98"/>
      <c r="EF154" s="98"/>
      <c r="EG154" s="98"/>
      <c r="EH154" s="98"/>
      <c r="EI154" s="98"/>
      <c r="EJ154" s="98"/>
      <c r="EK154" s="98"/>
      <c r="EL154" s="98"/>
      <c r="EM154" s="98"/>
      <c r="EN154" s="98"/>
      <c r="EO154" s="98"/>
      <c r="EP154" s="98"/>
      <c r="EQ154" s="98"/>
      <c r="ER154" s="98"/>
      <c r="ES154" s="98"/>
      <c r="ET154" s="98"/>
      <c r="EU154" s="98"/>
      <c r="EV154" s="98"/>
      <c r="EW154" s="98"/>
      <c r="EX154" s="98"/>
      <c r="EY154" s="98"/>
      <c r="EZ154" s="98"/>
      <c r="FA154" s="98"/>
      <c r="FB154" s="98"/>
      <c r="FC154" s="98"/>
      <c r="FD154" s="98"/>
      <c r="FE154" s="98"/>
      <c r="FF154" s="98"/>
      <c r="FG154" s="98"/>
      <c r="FH154" s="98"/>
      <c r="FI154" s="98"/>
      <c r="FJ154" s="98"/>
      <c r="FK154" s="98"/>
      <c r="FL154" s="98"/>
      <c r="FM154" s="98"/>
      <c r="FN154" s="98"/>
      <c r="FO154" s="98"/>
      <c r="FP154" s="98"/>
      <c r="FQ154" s="98"/>
      <c r="FR154" s="98"/>
      <c r="FS154" s="98"/>
      <c r="FT154" s="98"/>
      <c r="FU154" s="98"/>
      <c r="FV154" s="98"/>
      <c r="FW154" s="98"/>
      <c r="FX154" s="98"/>
      <c r="FY154" s="98"/>
      <c r="FZ154" s="98"/>
      <c r="GA154" s="98"/>
      <c r="GB154" s="98"/>
      <c r="GC154" s="98"/>
      <c r="GD154" s="98"/>
      <c r="GE154" s="98"/>
      <c r="GF154" s="98"/>
      <c r="GG154" s="98"/>
      <c r="GH154" s="98"/>
      <c r="GI154" s="98"/>
      <c r="GJ154" s="98"/>
      <c r="GK154" s="98"/>
      <c r="GL154" s="98"/>
      <c r="GM154" s="98"/>
      <c r="GN154" s="98"/>
      <c r="GO154" s="98"/>
      <c r="GP154" s="98"/>
      <c r="GQ154" s="98"/>
      <c r="GR154" s="98"/>
      <c r="GS154" s="98"/>
      <c r="GT154" s="98"/>
      <c r="GU154" s="98"/>
      <c r="GV154" s="98"/>
      <c r="GW154" s="98"/>
      <c r="GX154" s="98"/>
      <c r="GY154" s="98"/>
      <c r="GZ154" s="98"/>
      <c r="HA154" s="98"/>
      <c r="HB154" s="98"/>
      <c r="HC154" s="98"/>
      <c r="HD154" s="98"/>
      <c r="HE154" s="98"/>
      <c r="HF154" s="98"/>
      <c r="HG154" s="98"/>
      <c r="HH154" s="98"/>
      <c r="HI154" s="98"/>
      <c r="HJ154" s="98"/>
      <c r="HK154" s="98"/>
      <c r="HL154" s="98"/>
      <c r="HM154" s="98"/>
      <c r="HN154" s="98"/>
      <c r="HO154" s="98"/>
      <c r="HP154" s="98"/>
      <c r="HQ154" s="98"/>
      <c r="HR154" s="98"/>
      <c r="HS154" s="98"/>
      <c r="HT154" s="98"/>
      <c r="HU154" s="98"/>
      <c r="HV154" s="98"/>
      <c r="HW154" s="98"/>
      <c r="HX154" s="98"/>
      <c r="HY154" s="98"/>
      <c r="HZ154" s="98"/>
      <c r="IA154" s="98"/>
      <c r="IB154" s="98"/>
      <c r="IC154" s="98"/>
      <c r="ID154" s="98"/>
      <c r="IE154" s="98"/>
      <c r="IF154" s="98"/>
      <c r="IG154" s="98"/>
      <c r="IH154" s="98"/>
      <c r="II154" s="98"/>
      <c r="IJ154" s="98"/>
      <c r="IK154" s="98"/>
      <c r="IL154" s="98"/>
      <c r="IM154" s="98"/>
      <c r="IN154" s="98"/>
      <c r="IO154" s="98"/>
      <c r="IP154" s="98"/>
      <c r="IQ154" s="98"/>
      <c r="IR154" s="98"/>
      <c r="IS154" s="98"/>
      <c r="IT154" s="98"/>
      <c r="IU154" s="98"/>
      <c r="IV154" s="98"/>
    </row>
    <row r="155" spans="1:256" s="2380" customFormat="1" ht="25" customHeight="1" x14ac:dyDescent="0.2">
      <c r="A155" s="3578" t="s">
        <v>3882</v>
      </c>
      <c r="B155" s="1843">
        <v>1932</v>
      </c>
      <c r="C155" s="1880" t="s">
        <v>3765</v>
      </c>
      <c r="D155" s="11" t="s">
        <v>196</v>
      </c>
      <c r="E155" s="3593" t="s">
        <v>3931</v>
      </c>
      <c r="F155" s="3467">
        <v>43739</v>
      </c>
      <c r="G155" s="3442">
        <f t="shared" ca="1" si="7"/>
        <v>46</v>
      </c>
      <c r="H155" s="3445" t="s">
        <v>1280</v>
      </c>
      <c r="I155" s="3412" t="s">
        <v>1922</v>
      </c>
      <c r="J155" s="3494" t="s">
        <v>2534</v>
      </c>
      <c r="K155" s="1919" t="s">
        <v>4011</v>
      </c>
      <c r="L155" s="1919" t="s">
        <v>2046</v>
      </c>
      <c r="M155" s="3585" t="s">
        <v>3906</v>
      </c>
      <c r="N155" s="3585" t="s">
        <v>3906</v>
      </c>
      <c r="O155" s="3585" t="s">
        <v>3935</v>
      </c>
      <c r="P155" s="1999" t="s">
        <v>2330</v>
      </c>
      <c r="Q155" s="3557" t="s">
        <v>1795</v>
      </c>
      <c r="R155" s="1933" t="s">
        <v>1841</v>
      </c>
      <c r="S155" s="3480" t="s">
        <v>3683</v>
      </c>
      <c r="T155" s="3426" t="s">
        <v>2329</v>
      </c>
      <c r="U155" s="3591" t="s">
        <v>3408</v>
      </c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  <c r="BT155" s="98"/>
      <c r="BU155" s="98"/>
      <c r="BV155" s="98"/>
      <c r="BW155" s="98"/>
      <c r="BX155" s="98"/>
      <c r="BY155" s="98"/>
      <c r="BZ155" s="98"/>
      <c r="CA155" s="98"/>
      <c r="CB155" s="98"/>
      <c r="CC155" s="98"/>
      <c r="CD155" s="98"/>
      <c r="CE155" s="98"/>
      <c r="CF155" s="98"/>
      <c r="CG155" s="98"/>
      <c r="CH155" s="98"/>
      <c r="CI155" s="98"/>
      <c r="CJ155" s="98"/>
      <c r="CK155" s="98"/>
      <c r="CL155" s="98"/>
      <c r="CM155" s="98"/>
      <c r="CN155" s="98"/>
      <c r="CO155" s="98"/>
      <c r="CP155" s="98"/>
      <c r="CQ155" s="98"/>
      <c r="CR155" s="98"/>
      <c r="CS155" s="98"/>
      <c r="CT155" s="98"/>
      <c r="CU155" s="98"/>
      <c r="CV155" s="98"/>
      <c r="CW155" s="98"/>
      <c r="CX155" s="98"/>
      <c r="CY155" s="98"/>
      <c r="CZ155" s="98"/>
      <c r="DA155" s="98"/>
      <c r="DB155" s="98"/>
      <c r="DC155" s="98"/>
      <c r="DD155" s="98"/>
      <c r="DE155" s="98"/>
      <c r="DF155" s="98"/>
      <c r="DG155" s="98"/>
      <c r="DH155" s="98"/>
      <c r="DI155" s="98"/>
      <c r="DJ155" s="98"/>
      <c r="DK155" s="98"/>
      <c r="DL155" s="98"/>
      <c r="DM155" s="98"/>
      <c r="DN155" s="98"/>
      <c r="DO155" s="98"/>
      <c r="DP155" s="98"/>
      <c r="DQ155" s="98"/>
      <c r="DR155" s="98"/>
      <c r="DS155" s="98"/>
      <c r="DT155" s="98"/>
      <c r="DU155" s="98"/>
      <c r="DV155" s="98"/>
      <c r="DW155" s="98"/>
      <c r="DX155" s="98"/>
      <c r="DY155" s="98"/>
      <c r="DZ155" s="98"/>
      <c r="EA155" s="98"/>
      <c r="EB155" s="98"/>
      <c r="EC155" s="98"/>
      <c r="ED155" s="98"/>
      <c r="EE155" s="98"/>
      <c r="EF155" s="98"/>
      <c r="EG155" s="98"/>
      <c r="EH155" s="98"/>
      <c r="EI155" s="98"/>
      <c r="EJ155" s="98"/>
      <c r="EK155" s="98"/>
      <c r="EL155" s="98"/>
      <c r="EM155" s="98"/>
      <c r="EN155" s="98"/>
      <c r="EO155" s="98"/>
      <c r="EP155" s="98"/>
      <c r="EQ155" s="98"/>
      <c r="ER155" s="98"/>
      <c r="ES155" s="98"/>
      <c r="ET155" s="98"/>
      <c r="EU155" s="98"/>
      <c r="EV155" s="98"/>
      <c r="EW155" s="98"/>
      <c r="EX155" s="98"/>
      <c r="EY155" s="98"/>
      <c r="EZ155" s="98"/>
      <c r="FA155" s="98"/>
      <c r="FB155" s="98"/>
      <c r="FC155" s="98"/>
      <c r="FD155" s="98"/>
      <c r="FE155" s="98"/>
      <c r="FF155" s="98"/>
      <c r="FG155" s="98"/>
      <c r="FH155" s="98"/>
      <c r="FI155" s="98"/>
      <c r="FJ155" s="98"/>
      <c r="FK155" s="98"/>
      <c r="FL155" s="98"/>
      <c r="FM155" s="98"/>
      <c r="FN155" s="98"/>
      <c r="FO155" s="98"/>
      <c r="FP155" s="98"/>
      <c r="FQ155" s="98"/>
      <c r="FR155" s="98"/>
      <c r="FS155" s="98"/>
      <c r="FT155" s="98"/>
      <c r="FU155" s="98"/>
      <c r="FV155" s="98"/>
      <c r="FW155" s="98"/>
      <c r="FX155" s="98"/>
      <c r="FY155" s="98"/>
      <c r="FZ155" s="98"/>
      <c r="GA155" s="98"/>
      <c r="GB155" s="98"/>
      <c r="GC155" s="98"/>
      <c r="GD155" s="98"/>
      <c r="GE155" s="98"/>
      <c r="GF155" s="98"/>
      <c r="GG155" s="98"/>
      <c r="GH155" s="98"/>
      <c r="GI155" s="98"/>
      <c r="GJ155" s="98"/>
      <c r="GK155" s="98"/>
      <c r="GL155" s="98"/>
      <c r="GM155" s="98"/>
      <c r="GN155" s="98"/>
      <c r="GO155" s="98"/>
      <c r="GP155" s="98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 s="290" customFormat="1" ht="25" customHeight="1" x14ac:dyDescent="0.2">
      <c r="A156" s="3578" t="s">
        <v>3883</v>
      </c>
      <c r="B156" s="1843">
        <v>1933</v>
      </c>
      <c r="C156" s="1880" t="s">
        <v>3871</v>
      </c>
      <c r="D156" s="11" t="s">
        <v>196</v>
      </c>
      <c r="E156" s="3471" t="s">
        <v>3932</v>
      </c>
      <c r="F156" s="3465">
        <v>43740</v>
      </c>
      <c r="G156" s="1888">
        <f t="shared" ca="1" si="7"/>
        <v>46</v>
      </c>
      <c r="H156" s="1880" t="s">
        <v>1280</v>
      </c>
      <c r="I156" s="1933" t="s">
        <v>1922</v>
      </c>
      <c r="J156" s="3581" t="s">
        <v>2534</v>
      </c>
      <c r="K156" s="1919" t="s">
        <v>4011</v>
      </c>
      <c r="L156" s="1919" t="s">
        <v>2046</v>
      </c>
      <c r="M156" s="3585" t="s">
        <v>3906</v>
      </c>
      <c r="N156" s="3585" t="s">
        <v>3906</v>
      </c>
      <c r="O156" s="3585" t="s">
        <v>3935</v>
      </c>
      <c r="P156" s="1999" t="s">
        <v>2330</v>
      </c>
      <c r="Q156" s="1933" t="s">
        <v>1842</v>
      </c>
      <c r="R156" s="1933" t="s">
        <v>1842</v>
      </c>
      <c r="S156" s="3480" t="s">
        <v>3683</v>
      </c>
      <c r="T156" s="1810" t="s">
        <v>3187</v>
      </c>
      <c r="U156" s="1810" t="s">
        <v>3187</v>
      </c>
    </row>
    <row r="157" spans="1:256" s="290" customFormat="1" ht="25" customHeight="1" x14ac:dyDescent="0.2">
      <c r="A157" s="3578" t="s">
        <v>3884</v>
      </c>
      <c r="B157" s="1808">
        <v>2019</v>
      </c>
      <c r="C157" s="1872" t="s">
        <v>148</v>
      </c>
      <c r="D157" s="1810" t="s">
        <v>196</v>
      </c>
      <c r="E157" s="3471" t="s">
        <v>3932</v>
      </c>
      <c r="F157" s="1891">
        <v>43913</v>
      </c>
      <c r="G157" s="2034">
        <f t="shared" ca="1" si="7"/>
        <v>41</v>
      </c>
      <c r="H157" s="1872" t="s">
        <v>1281</v>
      </c>
      <c r="I157" s="1937" t="s">
        <v>840</v>
      </c>
      <c r="J157" s="1828" t="s">
        <v>2432</v>
      </c>
      <c r="K157" s="1919" t="s">
        <v>4011</v>
      </c>
      <c r="L157" s="1919" t="s">
        <v>2046</v>
      </c>
      <c r="M157" s="3585" t="s">
        <v>3906</v>
      </c>
      <c r="N157" s="3585" t="s">
        <v>3906</v>
      </c>
      <c r="O157" s="3585" t="s">
        <v>3935</v>
      </c>
      <c r="P157" s="1999" t="s">
        <v>2330</v>
      </c>
      <c r="Q157" s="1933" t="s">
        <v>1842</v>
      </c>
      <c r="R157" s="1933" t="s">
        <v>1842</v>
      </c>
      <c r="S157" s="3480" t="s">
        <v>3683</v>
      </c>
      <c r="T157" s="1810" t="s">
        <v>3395</v>
      </c>
      <c r="U157" s="1810" t="s">
        <v>3395</v>
      </c>
      <c r="GN157" s="291"/>
      <c r="GO157" s="291"/>
      <c r="GP157" s="291"/>
    </row>
    <row r="158" spans="1:256" s="102" customFormat="1" ht="25" customHeight="1" x14ac:dyDescent="0.2">
      <c r="A158" s="3578" t="s">
        <v>3886</v>
      </c>
      <c r="B158" s="3488">
        <v>2005</v>
      </c>
      <c r="C158" s="3445" t="s">
        <v>2435</v>
      </c>
      <c r="D158" s="3489" t="s">
        <v>196</v>
      </c>
      <c r="E158" s="3471" t="s">
        <v>3932</v>
      </c>
      <c r="F158" s="3467">
        <v>43900</v>
      </c>
      <c r="G158" s="3442">
        <f t="shared" ca="1" si="7"/>
        <v>41</v>
      </c>
      <c r="H158" s="3445" t="s">
        <v>1281</v>
      </c>
      <c r="I158" s="1919" t="s">
        <v>797</v>
      </c>
      <c r="J158" s="1919" t="s">
        <v>2432</v>
      </c>
      <c r="K158" s="1919" t="s">
        <v>4011</v>
      </c>
      <c r="L158" s="1919" t="s">
        <v>2046</v>
      </c>
      <c r="M158" s="3585" t="s">
        <v>3906</v>
      </c>
      <c r="N158" s="3585" t="s">
        <v>3906</v>
      </c>
      <c r="O158" s="3585" t="s">
        <v>3935</v>
      </c>
      <c r="P158" s="1999" t="s">
        <v>2330</v>
      </c>
      <c r="Q158" s="1933" t="s">
        <v>1842</v>
      </c>
      <c r="R158" s="1933" t="s">
        <v>1842</v>
      </c>
      <c r="S158" s="3480" t="s">
        <v>3683</v>
      </c>
      <c r="T158" s="4" t="s">
        <v>2329</v>
      </c>
      <c r="U158" s="3394" t="s">
        <v>2796</v>
      </c>
    </row>
    <row r="159" spans="1:256" s="290" customFormat="1" ht="25" customHeight="1" x14ac:dyDescent="0.2">
      <c r="A159" s="3578" t="s">
        <v>3887</v>
      </c>
      <c r="B159" s="1808">
        <v>2015</v>
      </c>
      <c r="C159" s="1872" t="s">
        <v>148</v>
      </c>
      <c r="D159" s="1810" t="s">
        <v>196</v>
      </c>
      <c r="E159" s="3471" t="s">
        <v>3932</v>
      </c>
      <c r="F159" s="1891">
        <v>43912</v>
      </c>
      <c r="G159" s="1815">
        <f t="shared" ca="1" si="7"/>
        <v>41</v>
      </c>
      <c r="H159" s="1872" t="s">
        <v>1281</v>
      </c>
      <c r="I159" s="1919" t="s">
        <v>1529</v>
      </c>
      <c r="J159" s="1828" t="s">
        <v>2432</v>
      </c>
      <c r="K159" s="1919" t="s">
        <v>4011</v>
      </c>
      <c r="L159" s="1919" t="s">
        <v>2046</v>
      </c>
      <c r="M159" s="3585" t="s">
        <v>3906</v>
      </c>
      <c r="N159" s="3585" t="s">
        <v>3906</v>
      </c>
      <c r="O159" s="3585" t="s">
        <v>3935</v>
      </c>
      <c r="P159" s="1999" t="s">
        <v>2330</v>
      </c>
      <c r="Q159" s="1933" t="s">
        <v>1842</v>
      </c>
      <c r="R159" s="1933" t="s">
        <v>1842</v>
      </c>
      <c r="S159" s="3480" t="s">
        <v>3683</v>
      </c>
      <c r="T159" s="1810" t="s">
        <v>3188</v>
      </c>
      <c r="U159" s="1810" t="s">
        <v>3188</v>
      </c>
      <c r="GN159" s="3453"/>
      <c r="GO159" s="3453"/>
      <c r="GP159" s="3453"/>
    </row>
    <row r="160" spans="1:256" s="290" customFormat="1" ht="25" customHeight="1" x14ac:dyDescent="0.2">
      <c r="A160" s="3578" t="s">
        <v>3888</v>
      </c>
      <c r="B160" s="1808">
        <v>2006</v>
      </c>
      <c r="C160" s="1872" t="s">
        <v>2750</v>
      </c>
      <c r="D160" s="1810" t="s">
        <v>196</v>
      </c>
      <c r="E160" s="3471" t="s">
        <v>3932</v>
      </c>
      <c r="F160" s="1891">
        <v>43900</v>
      </c>
      <c r="G160" s="1815">
        <f t="shared" ca="1" si="7"/>
        <v>41</v>
      </c>
      <c r="H160" s="1872" t="s">
        <v>1281</v>
      </c>
      <c r="I160" s="1919" t="s">
        <v>1020</v>
      </c>
      <c r="J160" s="1828" t="s">
        <v>2432</v>
      </c>
      <c r="K160" s="1919" t="s">
        <v>4011</v>
      </c>
      <c r="L160" s="1919" t="s">
        <v>2046</v>
      </c>
      <c r="M160" s="3585" t="s">
        <v>3906</v>
      </c>
      <c r="N160" s="3585" t="s">
        <v>3906</v>
      </c>
      <c r="O160" s="3585" t="s">
        <v>3935</v>
      </c>
      <c r="P160" s="1999" t="s">
        <v>2330</v>
      </c>
      <c r="Q160" s="1933" t="s">
        <v>1842</v>
      </c>
      <c r="R160" s="1933" t="s">
        <v>1842</v>
      </c>
      <c r="S160" s="3480" t="s">
        <v>3683</v>
      </c>
      <c r="T160" s="1810" t="s">
        <v>3395</v>
      </c>
      <c r="U160" s="1810" t="s">
        <v>3395</v>
      </c>
      <c r="GN160" s="291"/>
      <c r="GO160" s="291"/>
      <c r="GP160" s="291"/>
    </row>
    <row r="161" spans="1:256" s="290" customFormat="1" ht="25" customHeight="1" x14ac:dyDescent="0.2">
      <c r="A161" s="3578" t="s">
        <v>3890</v>
      </c>
      <c r="B161" s="1808">
        <v>2025</v>
      </c>
      <c r="C161" s="1872" t="s">
        <v>148</v>
      </c>
      <c r="D161" s="1810" t="s">
        <v>196</v>
      </c>
      <c r="E161" s="3471" t="s">
        <v>3932</v>
      </c>
      <c r="F161" s="1891">
        <v>43918</v>
      </c>
      <c r="G161" s="2034">
        <f t="shared" ca="1" si="7"/>
        <v>41</v>
      </c>
      <c r="H161" s="1872" t="s">
        <v>1281</v>
      </c>
      <c r="I161" s="1937" t="s">
        <v>0</v>
      </c>
      <c r="J161" s="1828" t="s">
        <v>2432</v>
      </c>
      <c r="K161" s="1919" t="s">
        <v>4011</v>
      </c>
      <c r="L161" s="1919" t="s">
        <v>2046</v>
      </c>
      <c r="M161" s="3585" t="s">
        <v>3906</v>
      </c>
      <c r="N161" s="3585" t="s">
        <v>3906</v>
      </c>
      <c r="O161" s="3585" t="s">
        <v>3935</v>
      </c>
      <c r="P161" s="1999" t="s">
        <v>2330</v>
      </c>
      <c r="Q161" s="3556" t="s">
        <v>1795</v>
      </c>
      <c r="R161" s="1933" t="s">
        <v>1841</v>
      </c>
      <c r="S161" s="3480" t="s">
        <v>3683</v>
      </c>
      <c r="T161" s="1810" t="s">
        <v>3188</v>
      </c>
      <c r="U161" s="1810" t="s">
        <v>3188</v>
      </c>
      <c r="GQ161" s="291"/>
      <c r="GR161" s="291"/>
      <c r="GS161" s="291"/>
      <c r="GT161" s="291"/>
      <c r="GU161" s="291"/>
      <c r="GV161" s="291"/>
      <c r="GW161" s="291"/>
      <c r="GX161" s="291"/>
      <c r="GY161" s="291"/>
      <c r="GZ161" s="291"/>
      <c r="HA161" s="291"/>
      <c r="HB161" s="291"/>
      <c r="HC161" s="291"/>
      <c r="HD161" s="291"/>
      <c r="HE161" s="291"/>
      <c r="HF161" s="291"/>
      <c r="HG161" s="291"/>
      <c r="HH161" s="291"/>
      <c r="HI161" s="291"/>
      <c r="HJ161" s="291"/>
      <c r="HK161" s="291"/>
      <c r="HL161" s="291"/>
      <c r="HM161" s="291"/>
      <c r="HN161" s="291"/>
      <c r="HO161" s="291"/>
      <c r="HP161" s="291"/>
      <c r="HQ161" s="291"/>
      <c r="HR161" s="291"/>
      <c r="HS161" s="291"/>
      <c r="HT161" s="291"/>
      <c r="HU161" s="291"/>
      <c r="HV161" s="291"/>
      <c r="HW161" s="291"/>
      <c r="HX161" s="291"/>
      <c r="HY161" s="291"/>
      <c r="HZ161" s="291"/>
      <c r="IA161" s="291"/>
      <c r="IB161" s="291"/>
      <c r="IC161" s="291"/>
      <c r="ID161" s="291"/>
      <c r="IE161" s="291"/>
      <c r="IF161" s="291"/>
      <c r="IG161" s="291"/>
      <c r="IH161" s="291"/>
      <c r="II161" s="291"/>
      <c r="IJ161" s="291"/>
      <c r="IK161" s="291"/>
      <c r="IL161" s="291"/>
      <c r="IM161" s="291"/>
      <c r="IN161" s="291"/>
      <c r="IO161" s="291"/>
      <c r="IP161" s="291"/>
      <c r="IQ161" s="291"/>
      <c r="IR161" s="291"/>
      <c r="IS161" s="291"/>
      <c r="IT161" s="291"/>
      <c r="IU161" s="291"/>
      <c r="IV161" s="291"/>
    </row>
    <row r="162" spans="1:256" s="290" customFormat="1" ht="25" customHeight="1" x14ac:dyDescent="0.2">
      <c r="A162" s="3578" t="s">
        <v>3891</v>
      </c>
      <c r="B162" s="1843">
        <v>2017</v>
      </c>
      <c r="C162" s="1880" t="s">
        <v>2776</v>
      </c>
      <c r="D162" s="11" t="s">
        <v>196</v>
      </c>
      <c r="E162" s="3471" t="s">
        <v>3932</v>
      </c>
      <c r="F162" s="3465">
        <v>43912</v>
      </c>
      <c r="G162" s="3460">
        <v>24</v>
      </c>
      <c r="H162" s="1880" t="s">
        <v>1281</v>
      </c>
      <c r="I162" s="1919" t="s">
        <v>635</v>
      </c>
      <c r="J162" s="1828" t="s">
        <v>2432</v>
      </c>
      <c r="K162" s="1919" t="s">
        <v>4011</v>
      </c>
      <c r="L162" s="1919" t="s">
        <v>2046</v>
      </c>
      <c r="M162" s="3585" t="s">
        <v>3906</v>
      </c>
      <c r="N162" s="3585" t="s">
        <v>3906</v>
      </c>
      <c r="O162" s="3585" t="s">
        <v>3935</v>
      </c>
      <c r="P162" s="1999" t="s">
        <v>2330</v>
      </c>
      <c r="Q162" s="3556" t="s">
        <v>1795</v>
      </c>
      <c r="R162" s="1933" t="s">
        <v>1841</v>
      </c>
      <c r="S162" s="3480" t="s">
        <v>3683</v>
      </c>
      <c r="T162" s="4" t="s">
        <v>2329</v>
      </c>
      <c r="U162" s="3394" t="s">
        <v>2796</v>
      </c>
      <c r="GN162" s="291"/>
      <c r="GO162" s="291"/>
      <c r="GP162" s="291"/>
    </row>
    <row r="163" spans="1:256" s="3403" customFormat="1" ht="25" customHeight="1" x14ac:dyDescent="0.2">
      <c r="A163" s="3704" t="s">
        <v>4013</v>
      </c>
      <c r="B163" s="3704"/>
      <c r="C163" s="3704"/>
      <c r="D163" s="1933"/>
      <c r="E163" s="1919"/>
      <c r="F163" s="1815" t="s">
        <v>924</v>
      </c>
      <c r="G163" s="3462" t="s">
        <v>3749</v>
      </c>
      <c r="H163" s="3463" t="s">
        <v>1458</v>
      </c>
      <c r="I163" s="1933"/>
      <c r="J163" s="1933"/>
      <c r="K163" s="1933"/>
      <c r="L163" s="1933"/>
      <c r="M163" s="1933"/>
      <c r="N163" s="1933"/>
      <c r="O163" s="1933"/>
      <c r="P163" s="1933"/>
      <c r="Q163" s="3549"/>
      <c r="R163" s="1933"/>
      <c r="S163" s="3480"/>
      <c r="T163" s="2417"/>
      <c r="U163" s="3410"/>
    </row>
    <row r="164" spans="1:256" s="48" customFormat="1" ht="25" customHeight="1" x14ac:dyDescent="0.2">
      <c r="A164" s="3365" t="s">
        <v>3634</v>
      </c>
      <c r="B164" s="3365" t="s">
        <v>1278</v>
      </c>
      <c r="C164" s="3446" t="s">
        <v>150</v>
      </c>
      <c r="D164" s="3366" t="s">
        <v>129</v>
      </c>
      <c r="E164" s="3299" t="s">
        <v>170</v>
      </c>
      <c r="F164" s="3383" t="s">
        <v>1921</v>
      </c>
      <c r="G164" s="3310" t="s">
        <v>1920</v>
      </c>
      <c r="H164" s="3310" t="s">
        <v>1928</v>
      </c>
      <c r="I164" s="3366" t="s">
        <v>1893</v>
      </c>
      <c r="J164" s="3366" t="s">
        <v>984</v>
      </c>
      <c r="K164" s="3366" t="s">
        <v>3995</v>
      </c>
      <c r="L164" s="3366" t="s">
        <v>3947</v>
      </c>
      <c r="M164" s="3366" t="s">
        <v>3911</v>
      </c>
      <c r="N164" s="3366" t="s">
        <v>3902</v>
      </c>
      <c r="O164" s="3366" t="s">
        <v>3895</v>
      </c>
      <c r="P164" s="3366" t="s">
        <v>3872</v>
      </c>
      <c r="Q164" s="3367">
        <v>44672</v>
      </c>
      <c r="R164" s="3366" t="s">
        <v>3707</v>
      </c>
      <c r="S164" s="3376" t="s">
        <v>3680</v>
      </c>
      <c r="T164" s="3367">
        <v>44463</v>
      </c>
      <c r="U164" s="3367">
        <v>44367</v>
      </c>
      <c r="V164" s="3381"/>
      <c r="W164" s="3381"/>
      <c r="X164" s="3381"/>
      <c r="Y164" s="3381"/>
      <c r="Z164" s="3381"/>
      <c r="AA164" s="3381"/>
      <c r="AB164" s="3381"/>
      <c r="AC164" s="3381"/>
      <c r="AD164" s="3381"/>
      <c r="AE164" s="3381"/>
      <c r="AF164" s="3381"/>
      <c r="AG164" s="3381"/>
      <c r="AH164" s="3381"/>
      <c r="AI164" s="3381"/>
      <c r="AJ164" s="3381"/>
      <c r="AK164" s="3381"/>
      <c r="AL164" s="3381"/>
      <c r="AM164" s="3381"/>
      <c r="AN164" s="3381"/>
      <c r="AO164" s="3381"/>
      <c r="AP164" s="3381"/>
      <c r="AQ164" s="3381"/>
      <c r="AR164" s="3381"/>
      <c r="AS164" s="3381"/>
      <c r="AT164" s="3381"/>
      <c r="AU164" s="3381"/>
      <c r="AV164" s="3381"/>
      <c r="AW164" s="3381"/>
      <c r="AX164" s="3381"/>
      <c r="AY164" s="3381"/>
      <c r="AZ164" s="3381"/>
      <c r="BA164" s="3381"/>
      <c r="BB164" s="3381"/>
      <c r="BC164" s="3381"/>
      <c r="BD164" s="3381"/>
      <c r="BE164" s="3381"/>
      <c r="BF164" s="3381"/>
      <c r="BG164" s="3381"/>
      <c r="BH164" s="3381"/>
      <c r="BI164" s="3381"/>
      <c r="BJ164" s="3381"/>
      <c r="BK164" s="3381"/>
      <c r="BL164" s="3381"/>
      <c r="BM164" s="3381"/>
      <c r="BN164" s="3381"/>
      <c r="BO164" s="3381"/>
      <c r="BP164" s="3381"/>
      <c r="BQ164" s="3381"/>
      <c r="BR164" s="3381"/>
      <c r="BS164" s="3381"/>
      <c r="BT164" s="3381"/>
      <c r="BU164" s="3381"/>
      <c r="BV164" s="3381"/>
      <c r="BW164" s="3381"/>
      <c r="BX164" s="3381"/>
      <c r="BY164" s="3381"/>
      <c r="BZ164" s="3381"/>
      <c r="CA164" s="3381"/>
      <c r="CB164" s="3381"/>
      <c r="CC164" s="3381"/>
      <c r="CD164" s="3381"/>
      <c r="CE164" s="3381"/>
      <c r="CF164" s="3381"/>
      <c r="CG164" s="3381"/>
      <c r="CH164" s="3381"/>
      <c r="CI164" s="3381"/>
      <c r="CJ164" s="3381"/>
      <c r="CK164" s="3381"/>
      <c r="CL164" s="3381"/>
      <c r="CM164" s="3381"/>
      <c r="CN164" s="3381"/>
      <c r="CO164" s="3381"/>
      <c r="CP164" s="3381"/>
      <c r="CQ164" s="3381"/>
      <c r="CR164" s="3381"/>
      <c r="CS164" s="3381"/>
      <c r="CT164" s="3381"/>
      <c r="CU164" s="3381"/>
      <c r="CV164" s="3381"/>
      <c r="CW164" s="3381"/>
      <c r="CX164" s="3381"/>
      <c r="CY164" s="3381"/>
      <c r="CZ164" s="3381"/>
      <c r="DA164" s="3381"/>
      <c r="DB164" s="3381"/>
      <c r="DC164" s="3381"/>
      <c r="DD164" s="3381"/>
      <c r="DE164" s="3382"/>
    </row>
    <row r="165" spans="1:256" s="3407" customFormat="1" ht="25" customHeight="1" x14ac:dyDescent="0.2">
      <c r="A165" s="1802" t="s">
        <v>2072</v>
      </c>
      <c r="B165" s="3420" t="s">
        <v>1682</v>
      </c>
      <c r="C165" s="3447" t="s">
        <v>259</v>
      </c>
      <c r="D165" s="3421" t="s">
        <v>315</v>
      </c>
      <c r="E165" s="3422" t="s">
        <v>3832</v>
      </c>
      <c r="F165" s="3468">
        <v>42992</v>
      </c>
      <c r="G165" s="3462">
        <f t="shared" ref="G165:G173" ca="1" si="8">(YEAR(NOW())-YEAR(F165))*12+MONTH(NOW())-MONTH(F165)</f>
        <v>71</v>
      </c>
      <c r="H165" s="3447" t="s">
        <v>1280</v>
      </c>
      <c r="I165" s="3425" t="s">
        <v>983</v>
      </c>
      <c r="J165" s="3425" t="s">
        <v>1683</v>
      </c>
      <c r="K165" s="3425" t="s">
        <v>198</v>
      </c>
      <c r="L165" s="3425"/>
      <c r="M165" s="3550" t="s">
        <v>3849</v>
      </c>
      <c r="N165" s="3550" t="s">
        <v>3849</v>
      </c>
      <c r="O165" s="3550" t="s">
        <v>3849</v>
      </c>
      <c r="P165" s="3550" t="s">
        <v>3849</v>
      </c>
      <c r="Q165" s="3555" t="s">
        <v>3879</v>
      </c>
      <c r="R165" s="3472" t="s">
        <v>3708</v>
      </c>
      <c r="S165" s="3401" t="s">
        <v>198</v>
      </c>
      <c r="T165" s="4" t="s">
        <v>2329</v>
      </c>
      <c r="U165" s="4" t="s">
        <v>2329</v>
      </c>
      <c r="V165" s="1325"/>
      <c r="W165" s="1325"/>
      <c r="X165" s="1325"/>
      <c r="Y165" s="1325"/>
      <c r="Z165" s="1325"/>
      <c r="AA165" s="1325"/>
      <c r="AB165" s="1325"/>
      <c r="AC165" s="1325"/>
      <c r="AD165" s="1325"/>
      <c r="AE165" s="1325"/>
      <c r="AF165" s="1325"/>
      <c r="AG165" s="1325"/>
      <c r="AH165" s="1325"/>
      <c r="AI165" s="1325"/>
      <c r="AJ165" s="1325"/>
      <c r="AK165" s="1325"/>
      <c r="AL165" s="1325"/>
      <c r="AM165" s="1325"/>
      <c r="AN165" s="1325"/>
      <c r="AO165" s="1325"/>
      <c r="AP165" s="1325"/>
      <c r="AQ165" s="1325"/>
      <c r="AR165" s="1325"/>
      <c r="AS165" s="1325"/>
      <c r="AT165" s="1325"/>
      <c r="AU165" s="1325"/>
      <c r="AV165" s="1325"/>
      <c r="AW165" s="1325"/>
      <c r="AX165" s="1325"/>
      <c r="AY165" s="1325"/>
      <c r="AZ165" s="1325"/>
      <c r="BA165" s="1325"/>
      <c r="BB165" s="1325"/>
      <c r="BC165" s="1325"/>
      <c r="BD165" s="1325"/>
      <c r="BE165" s="1325"/>
      <c r="BF165" s="1325"/>
      <c r="BG165" s="1325"/>
      <c r="BH165" s="1325"/>
      <c r="BI165" s="1325"/>
      <c r="BJ165" s="1325"/>
      <c r="BK165" s="1325"/>
      <c r="BL165" s="1325"/>
      <c r="BM165" s="1325"/>
      <c r="BN165" s="1325"/>
      <c r="BO165" s="1325"/>
      <c r="BP165" s="1325"/>
      <c r="BQ165" s="1325"/>
      <c r="BR165" s="1325"/>
      <c r="BS165" s="1325"/>
      <c r="BT165" s="1325"/>
      <c r="BU165" s="1325"/>
      <c r="BV165" s="1325"/>
      <c r="BW165" s="1325"/>
      <c r="BX165" s="1325"/>
      <c r="BY165" s="1325"/>
      <c r="BZ165" s="1325"/>
      <c r="CA165" s="1325"/>
      <c r="CB165" s="1325"/>
      <c r="CC165" s="1325"/>
      <c r="CD165" s="1325"/>
      <c r="CE165" s="1325"/>
      <c r="CF165" s="1325"/>
      <c r="CG165" s="1325"/>
      <c r="CH165" s="1325"/>
      <c r="CI165" s="1325"/>
      <c r="CJ165" s="1325"/>
      <c r="CK165" s="1325"/>
      <c r="CL165" s="1325"/>
      <c r="CM165" s="1325"/>
      <c r="CN165" s="1325"/>
      <c r="CO165" s="1325"/>
      <c r="CP165" s="1325"/>
      <c r="CQ165" s="1325"/>
      <c r="CR165" s="1325"/>
      <c r="CS165" s="1325"/>
      <c r="CT165" s="1325"/>
      <c r="CU165" s="1325"/>
      <c r="CV165" s="1325"/>
      <c r="CW165" s="1325"/>
      <c r="CX165" s="1325"/>
      <c r="CY165" s="1325"/>
      <c r="CZ165" s="1325"/>
      <c r="DA165" s="1325"/>
      <c r="DB165" s="1325"/>
      <c r="DC165" s="1325"/>
      <c r="DD165" s="1325"/>
      <c r="DE165" s="1491"/>
      <c r="DF165" s="1491"/>
      <c r="DG165" s="1491"/>
      <c r="DH165" s="1491"/>
      <c r="DI165" s="1491"/>
      <c r="DJ165" s="1491"/>
      <c r="DK165" s="1491"/>
      <c r="DL165" s="1491"/>
      <c r="DM165" s="1491"/>
      <c r="DN165" s="1491"/>
      <c r="DO165" s="1491"/>
      <c r="DP165" s="1491"/>
      <c r="DQ165" s="1491"/>
      <c r="DR165" s="1491"/>
      <c r="DS165" s="1491"/>
      <c r="DT165" s="1491"/>
      <c r="DU165" s="1491"/>
      <c r="DV165" s="1491"/>
      <c r="DW165" s="1491"/>
      <c r="DX165" s="1491"/>
      <c r="DY165" s="1491"/>
      <c r="DZ165" s="1491"/>
      <c r="EA165" s="1491"/>
      <c r="EB165" s="1491"/>
      <c r="EC165" s="1491"/>
      <c r="ED165" s="1491"/>
      <c r="EE165" s="1491"/>
      <c r="EF165" s="1491"/>
      <c r="EG165" s="1491"/>
      <c r="EH165" s="1491"/>
      <c r="EI165" s="1491"/>
      <c r="EJ165" s="1491"/>
      <c r="EK165" s="1491"/>
      <c r="EL165" s="1491"/>
      <c r="EM165" s="1491"/>
      <c r="EN165" s="1491"/>
      <c r="EO165" s="1491"/>
      <c r="EP165" s="1491"/>
      <c r="EQ165" s="1491"/>
      <c r="ER165" s="1491"/>
      <c r="ES165" s="1491"/>
      <c r="ET165" s="1491"/>
      <c r="EU165" s="1491"/>
      <c r="EV165" s="1491"/>
      <c r="EW165" s="1491"/>
      <c r="EX165" s="1491"/>
      <c r="EY165" s="1491"/>
      <c r="EZ165" s="1491"/>
      <c r="FA165" s="1491"/>
      <c r="FB165" s="1491"/>
      <c r="FC165" s="1491"/>
      <c r="FD165" s="1491"/>
      <c r="FE165" s="1491"/>
      <c r="FF165" s="1491"/>
      <c r="FG165" s="1491"/>
      <c r="FH165" s="1491"/>
      <c r="FI165" s="1491"/>
      <c r="FJ165" s="1491"/>
      <c r="FK165" s="1491"/>
      <c r="FL165" s="1491"/>
      <c r="FM165" s="1491"/>
      <c r="FN165" s="1491"/>
      <c r="FO165" s="1491"/>
      <c r="FP165" s="1491"/>
      <c r="FQ165" s="1491"/>
      <c r="FR165" s="1491"/>
      <c r="FS165" s="1491"/>
      <c r="FT165" s="1491"/>
      <c r="FU165" s="1491"/>
      <c r="FV165" s="1491"/>
      <c r="FW165" s="1491"/>
      <c r="FX165" s="1491"/>
      <c r="FY165" s="1491"/>
      <c r="FZ165" s="1491"/>
      <c r="GA165" s="1491"/>
      <c r="GB165" s="1491"/>
      <c r="GC165" s="1491"/>
      <c r="GD165" s="1491"/>
      <c r="GE165" s="1491"/>
      <c r="GF165" s="1491"/>
      <c r="GG165" s="1491"/>
      <c r="GH165" s="1491"/>
      <c r="GI165" s="1491"/>
      <c r="GJ165" s="1491"/>
      <c r="GK165" s="1491"/>
      <c r="GL165" s="1491"/>
      <c r="GM165" s="1491"/>
      <c r="GN165" s="1491"/>
      <c r="GO165" s="1491"/>
      <c r="GP165" s="1491"/>
    </row>
    <row r="166" spans="1:256" s="102" customFormat="1" ht="25" customHeight="1" x14ac:dyDescent="0.2">
      <c r="A166" s="1802" t="s">
        <v>2073</v>
      </c>
      <c r="B166" s="3420" t="s">
        <v>1797</v>
      </c>
      <c r="C166" s="3447" t="s">
        <v>3364</v>
      </c>
      <c r="D166" s="3421" t="s">
        <v>315</v>
      </c>
      <c r="E166" s="3422" t="s">
        <v>3832</v>
      </c>
      <c r="F166" s="3468">
        <v>42993</v>
      </c>
      <c r="G166" s="3462">
        <f t="shared" ca="1" si="8"/>
        <v>71</v>
      </c>
      <c r="H166" s="3447" t="s">
        <v>1280</v>
      </c>
      <c r="I166" s="3425" t="s">
        <v>980</v>
      </c>
      <c r="J166" s="3425" t="s">
        <v>2496</v>
      </c>
      <c r="K166" s="3425" t="s">
        <v>198</v>
      </c>
      <c r="L166" s="3425"/>
      <c r="M166" s="3550" t="s">
        <v>3849</v>
      </c>
      <c r="N166" s="3550" t="s">
        <v>3849</v>
      </c>
      <c r="O166" s="3550" t="s">
        <v>3849</v>
      </c>
      <c r="P166" s="3550" t="s">
        <v>3849</v>
      </c>
      <c r="Q166" s="3555" t="s">
        <v>3879</v>
      </c>
      <c r="R166" s="3472" t="s">
        <v>3708</v>
      </c>
      <c r="S166" s="3401" t="s">
        <v>198</v>
      </c>
      <c r="T166" s="4" t="s">
        <v>3415</v>
      </c>
      <c r="U166" s="1933" t="s">
        <v>3375</v>
      </c>
      <c r="DF166" s="48"/>
      <c r="DG166" s="48"/>
      <c r="GN166" s="48"/>
      <c r="GO166" s="48"/>
      <c r="GP166" s="48"/>
    </row>
    <row r="167" spans="1:256" ht="25" customHeight="1" x14ac:dyDescent="0.2">
      <c r="A167" s="1802" t="s">
        <v>2074</v>
      </c>
      <c r="B167" s="3420" t="s">
        <v>539</v>
      </c>
      <c r="C167" s="3447" t="s">
        <v>2372</v>
      </c>
      <c r="D167" s="3421" t="s">
        <v>315</v>
      </c>
      <c r="E167" s="3422" t="s">
        <v>3832</v>
      </c>
      <c r="F167" s="3468">
        <v>42994</v>
      </c>
      <c r="G167" s="3461">
        <f t="shared" ca="1" si="8"/>
        <v>71</v>
      </c>
      <c r="H167" s="3447" t="s">
        <v>1280</v>
      </c>
      <c r="I167" s="3425" t="s">
        <v>746</v>
      </c>
      <c r="J167" s="3425" t="s">
        <v>1922</v>
      </c>
      <c r="K167" s="3425" t="s">
        <v>198</v>
      </c>
      <c r="L167" s="3425"/>
      <c r="M167" s="3550" t="s">
        <v>3849</v>
      </c>
      <c r="N167" s="3550" t="s">
        <v>3849</v>
      </c>
      <c r="O167" s="3550" t="s">
        <v>3849</v>
      </c>
      <c r="P167" s="3550" t="s">
        <v>3849</v>
      </c>
      <c r="Q167" s="3555" t="s">
        <v>3879</v>
      </c>
      <c r="R167" s="3472" t="s">
        <v>3708</v>
      </c>
      <c r="S167" s="3401" t="s">
        <v>198</v>
      </c>
      <c r="T167" s="4" t="s">
        <v>2329</v>
      </c>
      <c r="U167" s="4" t="s">
        <v>2329</v>
      </c>
      <c r="DF167" s="98"/>
      <c r="DG167" s="98"/>
      <c r="DH167" s="98"/>
      <c r="DI167" s="98"/>
      <c r="DJ167" s="98"/>
      <c r="DK167" s="98"/>
      <c r="DL167" s="98"/>
      <c r="DM167" s="98"/>
      <c r="DN167" s="98"/>
      <c r="DO167" s="98"/>
      <c r="DP167" s="98"/>
      <c r="DQ167" s="98"/>
      <c r="DR167" s="98"/>
      <c r="DS167" s="98"/>
      <c r="DT167" s="98"/>
      <c r="DU167" s="98"/>
      <c r="DV167" s="98"/>
      <c r="DW167" s="98"/>
      <c r="DX167" s="98"/>
      <c r="DY167" s="98"/>
      <c r="DZ167" s="98"/>
      <c r="EA167" s="98"/>
      <c r="EB167" s="98"/>
      <c r="EC167" s="98"/>
      <c r="ED167" s="98"/>
      <c r="EE167" s="98"/>
      <c r="EF167" s="98"/>
      <c r="EG167" s="98"/>
      <c r="EH167" s="98"/>
      <c r="EI167" s="98"/>
      <c r="EJ167" s="98"/>
      <c r="EK167" s="98"/>
      <c r="EL167" s="98"/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8"/>
      <c r="FD167" s="98"/>
      <c r="FE167" s="98"/>
      <c r="FF167" s="98"/>
      <c r="FG167" s="98"/>
      <c r="FH167" s="98"/>
      <c r="FI167" s="98"/>
      <c r="FJ167" s="98"/>
      <c r="FK167" s="98"/>
      <c r="FL167" s="98"/>
      <c r="FM167" s="98"/>
      <c r="FN167" s="98"/>
      <c r="FO167" s="98"/>
      <c r="FP167" s="98"/>
      <c r="FQ167" s="98"/>
      <c r="FR167" s="98"/>
      <c r="FS167" s="98"/>
      <c r="FT167" s="98"/>
      <c r="FU167" s="98"/>
      <c r="FV167" s="98"/>
      <c r="FW167" s="98"/>
      <c r="FX167" s="98"/>
      <c r="FY167" s="98"/>
      <c r="FZ167" s="98"/>
      <c r="GA167" s="98"/>
      <c r="GB167" s="98"/>
      <c r="GC167" s="98"/>
      <c r="GD167" s="98"/>
      <c r="GE167" s="98"/>
      <c r="GF167" s="98"/>
      <c r="GG167" s="98"/>
      <c r="GH167" s="98"/>
      <c r="GI167" s="98"/>
      <c r="GJ167" s="98"/>
      <c r="GK167" s="98"/>
      <c r="GL167" s="98"/>
      <c r="GM167" s="98"/>
      <c r="GN167" s="98"/>
      <c r="GO167" s="98"/>
      <c r="GP167" s="98"/>
    </row>
    <row r="168" spans="1:256" ht="25" customHeight="1" x14ac:dyDescent="0.2">
      <c r="A168" s="1802" t="s">
        <v>2075</v>
      </c>
      <c r="B168" s="3420" t="s">
        <v>1944</v>
      </c>
      <c r="C168" s="3447" t="s">
        <v>3362</v>
      </c>
      <c r="D168" s="3421" t="s">
        <v>315</v>
      </c>
      <c r="E168" s="3422" t="s">
        <v>3830</v>
      </c>
      <c r="F168" s="3468">
        <v>42996</v>
      </c>
      <c r="G168" s="3462">
        <f t="shared" ca="1" si="8"/>
        <v>71</v>
      </c>
      <c r="H168" s="3447" t="s">
        <v>1280</v>
      </c>
      <c r="I168" s="3425" t="s">
        <v>1543</v>
      </c>
      <c r="J168" s="3425" t="s">
        <v>1815</v>
      </c>
      <c r="K168" s="3425" t="s">
        <v>198</v>
      </c>
      <c r="L168" s="3425"/>
      <c r="M168" s="3550" t="s">
        <v>3849</v>
      </c>
      <c r="N168" s="3550" t="s">
        <v>3849</v>
      </c>
      <c r="O168" s="3550" t="s">
        <v>3849</v>
      </c>
      <c r="P168" s="3550" t="s">
        <v>3849</v>
      </c>
      <c r="Q168" s="3555" t="s">
        <v>3879</v>
      </c>
      <c r="R168" s="3472" t="s">
        <v>3708</v>
      </c>
      <c r="S168" s="3480" t="s">
        <v>3681</v>
      </c>
      <c r="T168" s="4" t="s">
        <v>3415</v>
      </c>
      <c r="U168" s="1933" t="s">
        <v>3375</v>
      </c>
      <c r="DE168" s="98"/>
      <c r="DH168" s="98"/>
      <c r="DI168" s="98"/>
      <c r="DJ168" s="98"/>
      <c r="DK168" s="98"/>
      <c r="DL168" s="98"/>
      <c r="DM168" s="98"/>
      <c r="DN168" s="98"/>
      <c r="DO168" s="98"/>
      <c r="DP168" s="98"/>
      <c r="DQ168" s="98"/>
      <c r="DR168" s="98"/>
      <c r="DS168" s="98"/>
      <c r="DT168" s="98"/>
      <c r="DU168" s="98"/>
      <c r="DV168" s="98"/>
      <c r="DW168" s="98"/>
      <c r="DX168" s="98"/>
      <c r="DY168" s="98"/>
      <c r="DZ168" s="98"/>
      <c r="EA168" s="98"/>
      <c r="EB168" s="98"/>
      <c r="EC168" s="98"/>
      <c r="ED168" s="98"/>
      <c r="EE168" s="98"/>
      <c r="EF168" s="98"/>
      <c r="EG168" s="98"/>
      <c r="EH168" s="98"/>
      <c r="EI168" s="98"/>
      <c r="EJ168" s="98"/>
      <c r="EK168" s="98"/>
      <c r="EL168" s="98"/>
      <c r="EM168" s="98"/>
      <c r="EN168" s="98"/>
      <c r="EO168" s="98"/>
      <c r="EP168" s="98"/>
      <c r="EQ168" s="98"/>
      <c r="ER168" s="98"/>
      <c r="ES168" s="98"/>
      <c r="ET168" s="98"/>
      <c r="EU168" s="98"/>
      <c r="EV168" s="98"/>
      <c r="EW168" s="98"/>
      <c r="EX168" s="98"/>
      <c r="EY168" s="98"/>
      <c r="EZ168" s="98"/>
      <c r="FA168" s="98"/>
      <c r="FB168" s="98"/>
      <c r="FC168" s="98"/>
      <c r="FD168" s="98"/>
      <c r="FE168" s="98"/>
      <c r="FF168" s="98"/>
      <c r="FG168" s="98"/>
      <c r="FH168" s="98"/>
      <c r="FI168" s="98"/>
      <c r="FJ168" s="98"/>
      <c r="FK168" s="98"/>
      <c r="FL168" s="98"/>
      <c r="FM168" s="98"/>
      <c r="FN168" s="98"/>
      <c r="FO168" s="98"/>
      <c r="FP168" s="98"/>
      <c r="FQ168" s="98"/>
      <c r="FR168" s="98"/>
      <c r="FS168" s="98"/>
      <c r="FT168" s="98"/>
      <c r="FU168" s="98"/>
      <c r="FV168" s="98"/>
      <c r="FW168" s="98"/>
      <c r="FX168" s="98"/>
      <c r="FY168" s="98"/>
      <c r="FZ168" s="98"/>
      <c r="GA168" s="98"/>
      <c r="GB168" s="98"/>
      <c r="GC168" s="98"/>
      <c r="GD168" s="98"/>
      <c r="GE168" s="98"/>
      <c r="GF168" s="98"/>
      <c r="GG168" s="98"/>
      <c r="GH168" s="98"/>
      <c r="GI168" s="98"/>
      <c r="GJ168" s="98"/>
      <c r="GK168" s="98"/>
      <c r="GL168" s="98"/>
      <c r="GM168" s="98"/>
      <c r="GN168" s="98"/>
      <c r="GO168" s="98"/>
      <c r="GP168" s="98"/>
    </row>
    <row r="169" spans="1:256" ht="25" customHeight="1" x14ac:dyDescent="0.2">
      <c r="A169" s="1802" t="s">
        <v>2076</v>
      </c>
      <c r="B169" s="3420" t="s">
        <v>2723</v>
      </c>
      <c r="C169" s="3447" t="s">
        <v>259</v>
      </c>
      <c r="D169" s="3421" t="s">
        <v>594</v>
      </c>
      <c r="E169" s="3422" t="s">
        <v>3831</v>
      </c>
      <c r="F169" s="3468">
        <v>43866</v>
      </c>
      <c r="G169" s="3462">
        <f t="shared" ca="1" si="8"/>
        <v>42</v>
      </c>
      <c r="H169" s="3447" t="s">
        <v>1280</v>
      </c>
      <c r="I169" s="3425" t="s">
        <v>1153</v>
      </c>
      <c r="J169" s="3424" t="s">
        <v>2584</v>
      </c>
      <c r="K169" s="3425" t="s">
        <v>198</v>
      </c>
      <c r="L169" s="3424"/>
      <c r="M169" s="3550" t="s">
        <v>3849</v>
      </c>
      <c r="N169" s="3550" t="s">
        <v>3849</v>
      </c>
      <c r="O169" s="3550" t="s">
        <v>3849</v>
      </c>
      <c r="P169" s="3550" t="s">
        <v>3849</v>
      </c>
      <c r="Q169" s="3555" t="s">
        <v>3879</v>
      </c>
      <c r="R169" s="3472" t="s">
        <v>3708</v>
      </c>
      <c r="S169" s="3480" t="s">
        <v>3683</v>
      </c>
      <c r="T169" s="1810" t="s">
        <v>3395</v>
      </c>
      <c r="U169" s="1810" t="s">
        <v>3395</v>
      </c>
      <c r="DE169" s="98"/>
      <c r="DF169" s="98"/>
      <c r="DG169" s="98"/>
      <c r="DH169" s="98"/>
      <c r="DI169" s="98"/>
      <c r="DJ169" s="98"/>
      <c r="DK169" s="98"/>
      <c r="DL169" s="98"/>
      <c r="DM169" s="98"/>
      <c r="DN169" s="98"/>
      <c r="DO169" s="98"/>
      <c r="DP169" s="98"/>
      <c r="DQ169" s="98"/>
      <c r="DR169" s="98"/>
      <c r="DS169" s="98"/>
      <c r="DT169" s="98"/>
      <c r="DU169" s="98"/>
      <c r="DV169" s="98"/>
      <c r="DW169" s="98"/>
      <c r="DX169" s="98"/>
      <c r="DY169" s="98"/>
      <c r="DZ169" s="98"/>
      <c r="EA169" s="98"/>
      <c r="EB169" s="98"/>
      <c r="EC169" s="98"/>
      <c r="ED169" s="98"/>
      <c r="EE169" s="98"/>
      <c r="EF169" s="98"/>
      <c r="EG169" s="98"/>
      <c r="EH169" s="98"/>
      <c r="EI169" s="98"/>
      <c r="EJ169" s="98"/>
      <c r="EK169" s="98"/>
      <c r="EL169" s="98"/>
      <c r="EM169" s="98"/>
      <c r="EN169" s="98"/>
      <c r="EO169" s="98"/>
      <c r="EP169" s="98"/>
      <c r="EQ169" s="98"/>
      <c r="ER169" s="98"/>
      <c r="ES169" s="98"/>
      <c r="ET169" s="98"/>
      <c r="EU169" s="98"/>
      <c r="EV169" s="98"/>
      <c r="EW169" s="98"/>
      <c r="EX169" s="98"/>
      <c r="EY169" s="98"/>
      <c r="EZ169" s="98"/>
      <c r="FA169" s="98"/>
      <c r="FB169" s="98"/>
      <c r="FC169" s="98"/>
      <c r="FD169" s="98"/>
      <c r="FE169" s="98"/>
      <c r="FF169" s="98"/>
      <c r="FG169" s="98"/>
      <c r="FH169" s="98"/>
      <c r="FI169" s="98"/>
      <c r="FJ169" s="98"/>
      <c r="FK169" s="98"/>
      <c r="FL169" s="98"/>
      <c r="FM169" s="98"/>
      <c r="FN169" s="98"/>
      <c r="FO169" s="98"/>
      <c r="FP169" s="98"/>
      <c r="FQ169" s="98"/>
      <c r="FR169" s="98"/>
      <c r="FS169" s="98"/>
      <c r="FT169" s="98"/>
      <c r="FU169" s="98"/>
      <c r="FV169" s="98"/>
      <c r="FW169" s="98"/>
      <c r="FX169" s="98"/>
      <c r="FY169" s="98"/>
      <c r="FZ169" s="98"/>
      <c r="GA169" s="98"/>
      <c r="GB169" s="98"/>
      <c r="GC169" s="98"/>
      <c r="GD169" s="98"/>
      <c r="GE169" s="98"/>
      <c r="GF169" s="98"/>
      <c r="GG169" s="98"/>
      <c r="GH169" s="98"/>
      <c r="GI169" s="98"/>
      <c r="GJ169" s="98"/>
      <c r="GK169" s="98"/>
      <c r="GL169" s="98"/>
      <c r="GM169" s="98"/>
      <c r="GN169" s="98"/>
      <c r="GO169" s="98"/>
      <c r="GP169" s="98"/>
    </row>
    <row r="170" spans="1:256" s="290" customFormat="1" ht="25" customHeight="1" x14ac:dyDescent="0.2">
      <c r="A170" s="1802" t="s">
        <v>2077</v>
      </c>
      <c r="B170" s="3420" t="s">
        <v>3782</v>
      </c>
      <c r="C170" s="3447" t="s">
        <v>3783</v>
      </c>
      <c r="D170" s="3421" t="s">
        <v>196</v>
      </c>
      <c r="E170" s="3422" t="s">
        <v>3831</v>
      </c>
      <c r="F170" s="3468">
        <v>43909</v>
      </c>
      <c r="G170" s="3462">
        <f t="shared" ca="1" si="8"/>
        <v>41</v>
      </c>
      <c r="H170" s="3447" t="s">
        <v>1280</v>
      </c>
      <c r="I170" s="3425" t="s">
        <v>1766</v>
      </c>
      <c r="J170" s="3424">
        <v>1609</v>
      </c>
      <c r="K170" s="3425" t="s">
        <v>198</v>
      </c>
      <c r="L170" s="3424"/>
      <c r="M170" s="3550" t="s">
        <v>3849</v>
      </c>
      <c r="N170" s="3550" t="s">
        <v>3849</v>
      </c>
      <c r="O170" s="3550" t="s">
        <v>3849</v>
      </c>
      <c r="P170" s="3550" t="s">
        <v>3849</v>
      </c>
      <c r="Q170" s="3555" t="s">
        <v>3879</v>
      </c>
      <c r="R170" s="3472" t="s">
        <v>3708</v>
      </c>
      <c r="S170" s="3480" t="s">
        <v>3683</v>
      </c>
      <c r="T170" s="1810" t="s">
        <v>3395</v>
      </c>
      <c r="U170" s="1810" t="s">
        <v>3395</v>
      </c>
    </row>
    <row r="171" spans="1:256" ht="25" customHeight="1" x14ac:dyDescent="0.2">
      <c r="A171" s="1802" t="s">
        <v>2078</v>
      </c>
      <c r="B171" s="3420" t="s">
        <v>2853</v>
      </c>
      <c r="C171" s="3447" t="s">
        <v>259</v>
      </c>
      <c r="D171" s="3421" t="s">
        <v>196</v>
      </c>
      <c r="E171" s="3422" t="s">
        <v>3831</v>
      </c>
      <c r="F171" s="3468">
        <v>43930</v>
      </c>
      <c r="G171" s="3462">
        <f t="shared" ca="1" si="8"/>
        <v>40</v>
      </c>
      <c r="H171" s="3447" t="s">
        <v>1280</v>
      </c>
      <c r="I171" s="3425" t="s">
        <v>982</v>
      </c>
      <c r="J171" s="3424" t="s">
        <v>2790</v>
      </c>
      <c r="K171" s="3425" t="s">
        <v>198</v>
      </c>
      <c r="L171" s="3424"/>
      <c r="M171" s="3550" t="s">
        <v>3849</v>
      </c>
      <c r="N171" s="3550" t="s">
        <v>3849</v>
      </c>
      <c r="O171" s="3550" t="s">
        <v>3849</v>
      </c>
      <c r="P171" s="3550" t="s">
        <v>3849</v>
      </c>
      <c r="Q171" s="3555" t="s">
        <v>3879</v>
      </c>
      <c r="R171" s="3472" t="s">
        <v>3708</v>
      </c>
      <c r="S171" s="3480" t="s">
        <v>3683</v>
      </c>
      <c r="T171" s="1810" t="s">
        <v>3395</v>
      </c>
      <c r="U171" s="1810" t="s">
        <v>3395</v>
      </c>
    </row>
    <row r="172" spans="1:256" s="290" customFormat="1" ht="25" customHeight="1" x14ac:dyDescent="0.2">
      <c r="A172" s="1802" t="s">
        <v>2079</v>
      </c>
      <c r="B172" s="1808">
        <v>2213</v>
      </c>
      <c r="C172" s="1872" t="s">
        <v>3807</v>
      </c>
      <c r="D172" s="1810" t="s">
        <v>186</v>
      </c>
      <c r="E172" s="2511"/>
      <c r="F172" s="1891">
        <v>44659</v>
      </c>
      <c r="G172" s="2034">
        <f t="shared" ca="1" si="8"/>
        <v>16</v>
      </c>
      <c r="H172" s="1872" t="s">
        <v>1281</v>
      </c>
      <c r="I172" s="1919" t="s">
        <v>3808</v>
      </c>
      <c r="J172" s="1999" t="s">
        <v>3241</v>
      </c>
      <c r="K172" s="3412" t="s">
        <v>198</v>
      </c>
      <c r="L172" s="1919" t="s">
        <v>2046</v>
      </c>
      <c r="M172" s="3585" t="s">
        <v>3906</v>
      </c>
      <c r="N172" s="3585" t="s">
        <v>3906</v>
      </c>
      <c r="O172" s="3585" t="s">
        <v>3897</v>
      </c>
      <c r="P172" s="1999" t="s">
        <v>2330</v>
      </c>
      <c r="Q172" s="3556" t="s">
        <v>1795</v>
      </c>
      <c r="R172" s="1919"/>
      <c r="S172" s="3401"/>
      <c r="T172" s="4"/>
      <c r="U172" s="4"/>
      <c r="DH172" s="98"/>
      <c r="DI172" s="98"/>
      <c r="DJ172" s="98"/>
      <c r="DK172" s="98"/>
      <c r="DL172" s="98"/>
      <c r="DM172" s="98"/>
      <c r="DN172" s="98"/>
      <c r="DO172" s="98"/>
      <c r="DP172" s="98"/>
      <c r="DQ172" s="98"/>
      <c r="DR172" s="98"/>
      <c r="DS172" s="98"/>
      <c r="DT172" s="98"/>
      <c r="DU172" s="98"/>
      <c r="DV172" s="98"/>
      <c r="DW172" s="98"/>
      <c r="DX172" s="98"/>
      <c r="DY172" s="98"/>
      <c r="DZ172" s="98"/>
      <c r="EA172" s="98"/>
      <c r="EB172" s="98"/>
      <c r="EC172" s="98"/>
      <c r="ED172" s="98"/>
      <c r="EE172" s="98"/>
      <c r="EF172" s="98"/>
      <c r="EG172" s="98"/>
      <c r="EH172" s="98"/>
      <c r="EI172" s="98"/>
      <c r="EJ172" s="98"/>
      <c r="EK172" s="98"/>
      <c r="EL172" s="98"/>
      <c r="EM172" s="98"/>
      <c r="EN172" s="98"/>
      <c r="EO172" s="98"/>
      <c r="EP172" s="98"/>
      <c r="EQ172" s="98"/>
      <c r="ER172" s="98"/>
      <c r="ES172" s="98"/>
      <c r="ET172" s="98"/>
      <c r="EU172" s="98"/>
      <c r="EV172" s="98"/>
      <c r="EW172" s="98"/>
      <c r="EX172" s="98"/>
      <c r="EY172" s="98"/>
      <c r="EZ172" s="98"/>
      <c r="FA172" s="98"/>
      <c r="FB172" s="98"/>
      <c r="FC172" s="98"/>
      <c r="FD172" s="98"/>
      <c r="FE172" s="98"/>
      <c r="FF172" s="98"/>
      <c r="FG172" s="98"/>
      <c r="FH172" s="98"/>
      <c r="FI172" s="98"/>
      <c r="FJ172" s="98"/>
      <c r="FK172" s="98"/>
      <c r="FL172" s="98"/>
      <c r="FM172" s="98"/>
      <c r="FN172" s="98"/>
      <c r="FO172" s="98"/>
      <c r="FP172" s="98"/>
      <c r="FQ172" s="98"/>
      <c r="FR172" s="98"/>
      <c r="FS172" s="98"/>
      <c r="FT172" s="98"/>
      <c r="FU172" s="98"/>
      <c r="FV172" s="98"/>
      <c r="FW172" s="98"/>
      <c r="FX172" s="98"/>
      <c r="FY172" s="98"/>
      <c r="FZ172" s="98"/>
      <c r="GA172" s="98"/>
      <c r="GB172" s="98"/>
      <c r="GC172" s="98"/>
      <c r="GD172" s="98"/>
      <c r="GE172" s="98"/>
      <c r="GF172" s="98"/>
      <c r="GG172" s="98"/>
      <c r="GH172" s="98"/>
      <c r="GI172" s="98"/>
      <c r="GJ172" s="98"/>
      <c r="GK172" s="98"/>
      <c r="GL172" s="98"/>
      <c r="GM172" s="98"/>
      <c r="GN172" s="98"/>
      <c r="GO172" s="98"/>
      <c r="GP172" s="98"/>
    </row>
    <row r="173" spans="1:256" s="290" customFormat="1" ht="25" customHeight="1" x14ac:dyDescent="0.2">
      <c r="A173" s="1802" t="s">
        <v>2080</v>
      </c>
      <c r="B173" s="1808">
        <v>2220</v>
      </c>
      <c r="C173" s="1872" t="s">
        <v>152</v>
      </c>
      <c r="D173" s="1810" t="s">
        <v>196</v>
      </c>
      <c r="E173" s="2511"/>
      <c r="F173" s="1891">
        <v>44671</v>
      </c>
      <c r="G173" s="2034">
        <f t="shared" ca="1" si="8"/>
        <v>16</v>
      </c>
      <c r="H173" s="1872" t="s">
        <v>1281</v>
      </c>
      <c r="I173" s="1919" t="s">
        <v>3816</v>
      </c>
      <c r="J173" s="1999" t="s">
        <v>3241</v>
      </c>
      <c r="K173" s="3412" t="s">
        <v>198</v>
      </c>
      <c r="L173" s="1919" t="s">
        <v>2046</v>
      </c>
      <c r="M173" s="3585" t="s">
        <v>3906</v>
      </c>
      <c r="N173" s="3585" t="s">
        <v>3906</v>
      </c>
      <c r="O173" s="3585" t="s">
        <v>3897</v>
      </c>
      <c r="P173" s="1999" t="s">
        <v>2330</v>
      </c>
      <c r="Q173" s="3556" t="s">
        <v>1795</v>
      </c>
      <c r="R173" s="1919"/>
      <c r="S173" s="3401"/>
      <c r="T173" s="4"/>
      <c r="U173" s="4"/>
      <c r="DH173" s="98"/>
      <c r="DI173" s="98"/>
      <c r="DJ173" s="98"/>
      <c r="DK173" s="98"/>
      <c r="DL173" s="98"/>
      <c r="DM173" s="98"/>
      <c r="DN173" s="98"/>
      <c r="DO173" s="98"/>
      <c r="DP173" s="98"/>
      <c r="DQ173" s="98"/>
      <c r="DR173" s="98"/>
      <c r="DS173" s="98"/>
      <c r="DT173" s="98"/>
      <c r="DU173" s="98"/>
      <c r="DV173" s="98"/>
      <c r="DW173" s="98"/>
      <c r="DX173" s="98"/>
      <c r="DY173" s="98"/>
      <c r="DZ173" s="98"/>
      <c r="EA173" s="98"/>
      <c r="EB173" s="98"/>
      <c r="EC173" s="98"/>
      <c r="ED173" s="98"/>
      <c r="EE173" s="98"/>
      <c r="EF173" s="98"/>
      <c r="EG173" s="98"/>
      <c r="EH173" s="98"/>
      <c r="EI173" s="98"/>
      <c r="EJ173" s="98"/>
      <c r="EK173" s="98"/>
      <c r="EL173" s="98"/>
      <c r="EM173" s="98"/>
      <c r="EN173" s="98"/>
      <c r="EO173" s="98"/>
      <c r="EP173" s="98"/>
      <c r="EQ173" s="98"/>
      <c r="ER173" s="98"/>
      <c r="ES173" s="98"/>
      <c r="ET173" s="98"/>
      <c r="EU173" s="98"/>
      <c r="EV173" s="98"/>
      <c r="EW173" s="98"/>
      <c r="EX173" s="98"/>
      <c r="EY173" s="98"/>
      <c r="EZ173" s="98"/>
      <c r="FA173" s="98"/>
      <c r="FB173" s="98"/>
      <c r="FC173" s="98"/>
      <c r="FD173" s="98"/>
      <c r="FE173" s="98"/>
      <c r="FF173" s="98"/>
      <c r="FG173" s="98"/>
      <c r="FH173" s="98"/>
      <c r="FI173" s="98"/>
      <c r="FJ173" s="98"/>
      <c r="FK173" s="98"/>
      <c r="FL173" s="98"/>
      <c r="FM173" s="98"/>
      <c r="FN173" s="98"/>
      <c r="FO173" s="98"/>
      <c r="FP173" s="98"/>
      <c r="FQ173" s="98"/>
      <c r="FR173" s="98"/>
      <c r="FS173" s="98"/>
      <c r="FT173" s="98"/>
      <c r="FU173" s="98"/>
      <c r="FV173" s="98"/>
      <c r="FW173" s="98"/>
      <c r="FX173" s="98"/>
      <c r="FY173" s="98"/>
      <c r="FZ173" s="98"/>
      <c r="GA173" s="98"/>
      <c r="GB173" s="98"/>
      <c r="GC173" s="98"/>
      <c r="GD173" s="98"/>
      <c r="GE173" s="98"/>
      <c r="GF173" s="98"/>
      <c r="GG173" s="98"/>
      <c r="GH173" s="98"/>
      <c r="GI173" s="98"/>
      <c r="GJ173" s="98"/>
      <c r="GK173" s="98"/>
      <c r="GL173" s="98"/>
      <c r="GM173" s="98"/>
    </row>
    <row r="174" spans="1:256" s="290" customFormat="1" ht="25" customHeight="1" x14ac:dyDescent="0.2">
      <c r="A174" s="1802" t="s">
        <v>1996</v>
      </c>
      <c r="B174" s="1808">
        <v>2216</v>
      </c>
      <c r="C174" s="1872" t="s">
        <v>873</v>
      </c>
      <c r="D174" s="1810" t="s">
        <v>186</v>
      </c>
      <c r="E174" s="2511"/>
      <c r="F174" s="1891">
        <v>44665</v>
      </c>
      <c r="G174" s="2034">
        <f t="shared" ref="G174:G198" ca="1" si="9">(YEAR(NOW())-YEAR(F174))*12+MONTH(NOW())-MONTH(F174)</f>
        <v>16</v>
      </c>
      <c r="H174" s="1872" t="s">
        <v>1281</v>
      </c>
      <c r="I174" s="1919" t="s">
        <v>3007</v>
      </c>
      <c r="J174" s="1815" t="s">
        <v>3243</v>
      </c>
      <c r="K174" s="3412" t="s">
        <v>198</v>
      </c>
      <c r="L174" s="1919" t="s">
        <v>2046</v>
      </c>
      <c r="M174" s="3585" t="s">
        <v>3906</v>
      </c>
      <c r="N174" s="3585" t="s">
        <v>3906</v>
      </c>
      <c r="O174" s="3585" t="s">
        <v>3897</v>
      </c>
      <c r="P174" s="1999" t="s">
        <v>2330</v>
      </c>
      <c r="Q174" s="3556" t="s">
        <v>1795</v>
      </c>
      <c r="R174" s="1919"/>
      <c r="S174" s="3401"/>
      <c r="T174" s="4"/>
      <c r="U174" s="4"/>
      <c r="DE174" s="291"/>
      <c r="DF174"/>
      <c r="DG174"/>
      <c r="DH174" s="98"/>
      <c r="DI174" s="98"/>
      <c r="DJ174" s="98"/>
      <c r="DK174" s="98"/>
      <c r="DL174" s="98"/>
      <c r="DM174" s="98"/>
      <c r="DN174" s="98"/>
      <c r="DO174" s="98"/>
      <c r="DP174" s="98"/>
      <c r="DQ174" s="98"/>
      <c r="DR174" s="98"/>
      <c r="DS174" s="98"/>
      <c r="DT174" s="98"/>
      <c r="DU174" s="98"/>
      <c r="DV174" s="98"/>
      <c r="DW174" s="98"/>
      <c r="DX174" s="98"/>
      <c r="DY174" s="98"/>
      <c r="DZ174" s="98"/>
      <c r="EA174" s="98"/>
      <c r="EB174" s="98"/>
      <c r="EC174" s="98"/>
      <c r="ED174" s="98"/>
      <c r="EE174" s="98"/>
      <c r="EF174" s="98"/>
      <c r="EG174" s="98"/>
      <c r="EH174" s="98"/>
      <c r="EI174" s="98"/>
      <c r="EJ174" s="98"/>
      <c r="EK174" s="98"/>
      <c r="EL174" s="98"/>
      <c r="EM174" s="98"/>
      <c r="EN174" s="98"/>
      <c r="EO174" s="98"/>
      <c r="EP174" s="98"/>
      <c r="EQ174" s="98"/>
      <c r="ER174" s="98"/>
      <c r="ES174" s="98"/>
      <c r="ET174" s="98"/>
      <c r="EU174" s="98"/>
      <c r="EV174" s="98"/>
      <c r="EW174" s="98"/>
      <c r="EX174" s="98"/>
      <c r="EY174" s="98"/>
      <c r="EZ174" s="98"/>
      <c r="FA174" s="98"/>
      <c r="FB174" s="98"/>
      <c r="FC174" s="98"/>
      <c r="FD174" s="98"/>
      <c r="FE174" s="98"/>
      <c r="FF174" s="98"/>
      <c r="FG174" s="98"/>
      <c r="FH174" s="98"/>
      <c r="FI174" s="98"/>
      <c r="FJ174" s="98"/>
      <c r="FK174" s="98"/>
      <c r="FL174" s="98"/>
      <c r="FM174" s="98"/>
      <c r="FN174" s="98"/>
      <c r="FO174" s="98"/>
      <c r="FP174" s="98"/>
      <c r="FQ174" s="98"/>
      <c r="FR174" s="98"/>
      <c r="FS174" s="98"/>
      <c r="FT174" s="98"/>
      <c r="FU174" s="98"/>
      <c r="FV174" s="98"/>
      <c r="FW174" s="98"/>
      <c r="FX174" s="98"/>
      <c r="FY174" s="98"/>
      <c r="FZ174" s="98"/>
      <c r="GA174" s="98"/>
      <c r="GB174" s="98"/>
      <c r="GC174" s="98"/>
      <c r="GD174" s="98"/>
      <c r="GE174" s="98"/>
      <c r="GF174" s="98"/>
      <c r="GG174" s="98"/>
      <c r="GH174" s="98"/>
      <c r="GI174" s="98"/>
      <c r="GJ174" s="98"/>
      <c r="GK174" s="98"/>
      <c r="GL174" s="98"/>
      <c r="GM174" s="98"/>
      <c r="GN174"/>
      <c r="GO174"/>
      <c r="GP174"/>
    </row>
    <row r="175" spans="1:256" s="48" customFormat="1" ht="25" customHeight="1" x14ac:dyDescent="0.2">
      <c r="A175" s="1802" t="s">
        <v>1997</v>
      </c>
      <c r="B175" s="1808">
        <v>2219</v>
      </c>
      <c r="C175" s="1872" t="s">
        <v>3814</v>
      </c>
      <c r="D175" s="1810" t="s">
        <v>196</v>
      </c>
      <c r="E175" s="2511"/>
      <c r="F175" s="1891">
        <v>44671</v>
      </c>
      <c r="G175" s="2034">
        <f t="shared" ca="1" si="9"/>
        <v>16</v>
      </c>
      <c r="H175" s="1872" t="s">
        <v>1281</v>
      </c>
      <c r="I175" s="1919" t="s">
        <v>3815</v>
      </c>
      <c r="J175" s="1999" t="s">
        <v>3241</v>
      </c>
      <c r="K175" s="3412" t="s">
        <v>198</v>
      </c>
      <c r="L175" s="1919" t="s">
        <v>2046</v>
      </c>
      <c r="M175" s="3585" t="s">
        <v>3906</v>
      </c>
      <c r="N175" s="3585" t="s">
        <v>3906</v>
      </c>
      <c r="O175" s="3585" t="s">
        <v>3897</v>
      </c>
      <c r="P175" s="1999" t="s">
        <v>2330</v>
      </c>
      <c r="Q175" s="3556" t="s">
        <v>1795</v>
      </c>
      <c r="R175" s="1919"/>
      <c r="S175" s="3401"/>
      <c r="T175" s="4"/>
      <c r="U175" s="4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02"/>
      <c r="CE175" s="102"/>
      <c r="CF175" s="102"/>
      <c r="CG175" s="102"/>
      <c r="CH175" s="102"/>
      <c r="CI175" s="102"/>
      <c r="CJ175" s="102"/>
      <c r="CK175" s="102"/>
      <c r="CL175" s="102"/>
      <c r="CM175" s="102"/>
      <c r="CN175" s="102"/>
      <c r="CO175" s="102"/>
      <c r="CP175" s="102"/>
      <c r="CQ175" s="102"/>
      <c r="CR175" s="102"/>
      <c r="CS175" s="102"/>
      <c r="CT175" s="102"/>
      <c r="CU175" s="102"/>
      <c r="CV175" s="102"/>
      <c r="CW175" s="102"/>
      <c r="CX175" s="102"/>
      <c r="CY175" s="102"/>
      <c r="CZ175" s="102"/>
      <c r="DA175" s="102"/>
      <c r="DB175" s="102"/>
      <c r="DC175" s="102"/>
      <c r="DD175" s="102"/>
      <c r="DE175" s="102"/>
      <c r="DF175" s="102"/>
      <c r="DG175" s="102"/>
      <c r="DH175" s="102"/>
      <c r="DI175" s="102"/>
      <c r="DJ175" s="102"/>
      <c r="DK175" s="102"/>
      <c r="DL175" s="102"/>
      <c r="DM175" s="102"/>
      <c r="DN175" s="102"/>
      <c r="DO175" s="102"/>
      <c r="DP175" s="102"/>
      <c r="DQ175" s="102"/>
      <c r="DR175" s="102"/>
      <c r="DS175" s="102"/>
      <c r="DT175" s="102"/>
      <c r="DU175" s="102"/>
      <c r="DV175" s="102"/>
      <c r="DW175" s="102"/>
      <c r="DX175" s="102"/>
      <c r="DY175" s="102"/>
      <c r="DZ175" s="102"/>
      <c r="EA175" s="102"/>
      <c r="EB175" s="102"/>
      <c r="EC175" s="102"/>
      <c r="ED175" s="102"/>
      <c r="EE175" s="102"/>
      <c r="EF175" s="102"/>
      <c r="EG175" s="102"/>
      <c r="EH175" s="102"/>
      <c r="EI175" s="102"/>
      <c r="EJ175" s="102"/>
      <c r="EK175" s="102"/>
      <c r="EL175" s="102"/>
      <c r="EM175" s="102"/>
      <c r="EN175" s="102"/>
      <c r="EO175" s="102"/>
      <c r="EP175" s="102"/>
      <c r="EQ175" s="102"/>
      <c r="ER175" s="102"/>
      <c r="ES175" s="102"/>
      <c r="ET175" s="102"/>
      <c r="EU175" s="102"/>
      <c r="EV175" s="102"/>
      <c r="EW175" s="102"/>
      <c r="EX175" s="102"/>
      <c r="EY175" s="102"/>
      <c r="EZ175" s="102"/>
      <c r="FA175" s="102"/>
      <c r="FB175" s="102"/>
      <c r="FC175" s="102"/>
      <c r="FD175" s="102"/>
      <c r="FE175" s="102"/>
      <c r="FF175" s="102"/>
      <c r="FG175" s="102"/>
      <c r="FH175" s="102"/>
      <c r="FI175" s="102"/>
      <c r="FJ175" s="102"/>
      <c r="FK175" s="102"/>
      <c r="FL175" s="102"/>
      <c r="FM175" s="102"/>
      <c r="FN175" s="102"/>
      <c r="FO175" s="102"/>
      <c r="FP175" s="102"/>
      <c r="FQ175" s="102"/>
      <c r="FR175" s="102"/>
      <c r="FS175" s="102"/>
      <c r="FT175" s="102"/>
      <c r="FU175" s="102"/>
      <c r="FV175" s="102"/>
      <c r="FW175" s="102"/>
      <c r="FX175" s="102"/>
      <c r="FY175" s="102"/>
      <c r="FZ175" s="102"/>
      <c r="GA175" s="102"/>
      <c r="GB175" s="102"/>
      <c r="GC175" s="102"/>
      <c r="GD175" s="102"/>
      <c r="GE175" s="102"/>
      <c r="GF175" s="102"/>
      <c r="GG175" s="102"/>
      <c r="GH175" s="102"/>
      <c r="GI175" s="102"/>
      <c r="GJ175" s="102"/>
      <c r="GK175" s="102"/>
      <c r="GL175" s="102"/>
      <c r="GM175" s="102"/>
      <c r="GN175" s="102"/>
      <c r="GO175" s="102"/>
      <c r="GP175" s="102"/>
      <c r="GQ175" s="102"/>
      <c r="GR175" s="102"/>
      <c r="GS175" s="102"/>
      <c r="GT175" s="102"/>
      <c r="GU175" s="102"/>
      <c r="GV175" s="102"/>
      <c r="GW175" s="102"/>
      <c r="GX175" s="102"/>
      <c r="GY175" s="102"/>
      <c r="GZ175" s="102"/>
      <c r="HA175" s="102"/>
      <c r="HB175" s="102"/>
      <c r="HC175" s="102"/>
      <c r="HD175" s="102"/>
      <c r="HE175" s="102"/>
      <c r="HF175" s="102"/>
      <c r="HG175" s="102"/>
      <c r="HH175" s="102"/>
      <c r="HI175" s="102"/>
      <c r="HJ175" s="102"/>
      <c r="HK175" s="102"/>
      <c r="HL175" s="102"/>
      <c r="HM175" s="102"/>
      <c r="HN175" s="102"/>
      <c r="HO175" s="102"/>
      <c r="HP175" s="102"/>
      <c r="HQ175" s="102"/>
      <c r="HR175" s="102"/>
      <c r="HS175" s="102"/>
      <c r="HT175" s="102"/>
      <c r="HU175" s="102"/>
      <c r="HV175" s="102"/>
      <c r="HW175" s="102"/>
      <c r="HX175" s="102"/>
      <c r="HY175" s="102"/>
      <c r="HZ175" s="102"/>
      <c r="IA175" s="102"/>
      <c r="IB175" s="102"/>
      <c r="IC175" s="102"/>
      <c r="ID175" s="102"/>
      <c r="IE175" s="102"/>
      <c r="IF175" s="102"/>
      <c r="IG175" s="102"/>
      <c r="IH175" s="102"/>
      <c r="II175" s="102"/>
      <c r="IJ175" s="102"/>
      <c r="IK175" s="102"/>
      <c r="IL175" s="102"/>
      <c r="IM175" s="102"/>
      <c r="IN175" s="102"/>
      <c r="IO175" s="102"/>
      <c r="IP175" s="102"/>
      <c r="IQ175" s="102"/>
      <c r="IR175" s="102"/>
      <c r="IS175" s="102"/>
      <c r="IT175" s="102"/>
      <c r="IU175" s="102"/>
      <c r="IV175" s="102"/>
    </row>
    <row r="176" spans="1:256" s="2380" customFormat="1" ht="25" customHeight="1" x14ac:dyDescent="0.2">
      <c r="A176" s="1802" t="s">
        <v>1998</v>
      </c>
      <c r="B176" s="1843">
        <v>2215</v>
      </c>
      <c r="C176" s="3456" t="s">
        <v>3812</v>
      </c>
      <c r="D176" s="11" t="s">
        <v>186</v>
      </c>
      <c r="E176" s="2511" t="s">
        <v>3811</v>
      </c>
      <c r="F176" s="3465">
        <v>44665</v>
      </c>
      <c r="G176" s="3459">
        <f t="shared" ca="1" si="9"/>
        <v>16</v>
      </c>
      <c r="H176" s="1880" t="s">
        <v>1281</v>
      </c>
      <c r="I176" s="2413">
        <v>1816</v>
      </c>
      <c r="J176" s="1999" t="s">
        <v>3241</v>
      </c>
      <c r="K176" s="3412" t="s">
        <v>198</v>
      </c>
      <c r="L176" s="1919" t="s">
        <v>2046</v>
      </c>
      <c r="M176" s="3585" t="s">
        <v>3906</v>
      </c>
      <c r="N176" s="3585" t="s">
        <v>3906</v>
      </c>
      <c r="O176" s="3585" t="s">
        <v>3897</v>
      </c>
      <c r="P176" s="1999" t="s">
        <v>2330</v>
      </c>
      <c r="Q176" s="3556" t="s">
        <v>1795</v>
      </c>
      <c r="R176" s="1919"/>
      <c r="S176" s="3401"/>
      <c r="T176" s="4"/>
      <c r="U176" s="4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B176" s="98"/>
      <c r="DC176" s="98"/>
      <c r="DD176" s="98"/>
      <c r="DE176" s="98"/>
      <c r="DF176" s="98"/>
      <c r="DG176" s="98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 s="98"/>
      <c r="GO176" s="98"/>
      <c r="GP176" s="98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</row>
    <row r="177" spans="1:256" s="290" customFormat="1" ht="25" customHeight="1" x14ac:dyDescent="0.2">
      <c r="A177" s="1802" t="s">
        <v>1999</v>
      </c>
      <c r="B177" s="1841">
        <v>2218</v>
      </c>
      <c r="C177" s="2332" t="s">
        <v>152</v>
      </c>
      <c r="D177" s="1810" t="s">
        <v>186</v>
      </c>
      <c r="E177" s="2511"/>
      <c r="F177" s="1891">
        <v>44670</v>
      </c>
      <c r="G177" s="3479">
        <f t="shared" ca="1" si="9"/>
        <v>16</v>
      </c>
      <c r="H177" s="1872" t="s">
        <v>1281</v>
      </c>
      <c r="I177" s="1919" t="s">
        <v>1768</v>
      </c>
      <c r="J177" s="1919" t="s">
        <v>3241</v>
      </c>
      <c r="K177" s="3412" t="s">
        <v>198</v>
      </c>
      <c r="L177" s="1919" t="s">
        <v>2046</v>
      </c>
      <c r="M177" s="3585" t="s">
        <v>3906</v>
      </c>
      <c r="N177" s="3585" t="s">
        <v>3906</v>
      </c>
      <c r="O177" s="3585" t="s">
        <v>3897</v>
      </c>
      <c r="P177" s="1999" t="s">
        <v>2330</v>
      </c>
      <c r="Q177" s="3556" t="s">
        <v>1795</v>
      </c>
      <c r="R177" s="1919"/>
      <c r="S177" s="3401"/>
      <c r="T177" s="4"/>
      <c r="U177" s="4"/>
      <c r="DF177" s="3428"/>
      <c r="DG177" s="3428"/>
      <c r="GN177" s="3428"/>
      <c r="GO177" s="3428"/>
      <c r="GP177" s="3428"/>
      <c r="GQ177" s="291"/>
      <c r="GR177" s="291"/>
      <c r="GS177" s="291"/>
      <c r="GT177" s="291"/>
      <c r="GU177" s="291"/>
      <c r="GV177" s="291"/>
      <c r="GW177" s="291"/>
      <c r="GX177" s="291"/>
      <c r="GY177" s="291"/>
      <c r="GZ177" s="291"/>
      <c r="HA177" s="291"/>
      <c r="HB177" s="291"/>
      <c r="HC177" s="291"/>
      <c r="HD177" s="291"/>
      <c r="HE177" s="291"/>
      <c r="HF177" s="291"/>
      <c r="HG177" s="291"/>
      <c r="HH177" s="291"/>
      <c r="HI177" s="291"/>
      <c r="HJ177" s="291"/>
      <c r="HK177" s="291"/>
      <c r="HL177" s="291"/>
      <c r="HM177" s="291"/>
      <c r="HN177" s="291"/>
      <c r="HO177" s="291"/>
      <c r="HP177" s="291"/>
      <c r="HQ177" s="291"/>
      <c r="HR177" s="291"/>
      <c r="HS177" s="291"/>
      <c r="HT177" s="291"/>
      <c r="HU177" s="291"/>
      <c r="HV177" s="291"/>
      <c r="HW177" s="291"/>
      <c r="HX177" s="291"/>
      <c r="HY177" s="291"/>
      <c r="HZ177" s="291"/>
      <c r="IA177" s="291"/>
      <c r="IB177" s="291"/>
      <c r="IC177" s="291"/>
      <c r="ID177" s="291"/>
      <c r="IE177" s="291"/>
      <c r="IF177" s="291"/>
      <c r="IG177" s="291"/>
      <c r="IH177" s="291"/>
      <c r="II177" s="291"/>
      <c r="IJ177" s="291"/>
      <c r="IK177" s="291"/>
      <c r="IL177" s="291"/>
      <c r="IM177" s="291"/>
      <c r="IN177" s="291"/>
      <c r="IO177" s="291"/>
      <c r="IP177" s="291"/>
      <c r="IQ177" s="291"/>
      <c r="IR177" s="291"/>
      <c r="IS177" s="291"/>
      <c r="IT177" s="291"/>
      <c r="IU177" s="291"/>
      <c r="IV177" s="291"/>
    </row>
    <row r="178" spans="1:256" s="290" customFormat="1" ht="25" customHeight="1" x14ac:dyDescent="0.2">
      <c r="A178" s="1802" t="s">
        <v>2000</v>
      </c>
      <c r="B178" s="1808">
        <v>2209</v>
      </c>
      <c r="C178" s="2511" t="s">
        <v>3805</v>
      </c>
      <c r="D178" s="1810" t="s">
        <v>196</v>
      </c>
      <c r="E178" s="1810" t="s">
        <v>168</v>
      </c>
      <c r="F178" s="1891">
        <v>44648</v>
      </c>
      <c r="G178" s="3479">
        <f t="shared" ca="1" si="9"/>
        <v>17</v>
      </c>
      <c r="H178" s="1872" t="s">
        <v>1281</v>
      </c>
      <c r="I178" s="1919" t="s">
        <v>1760</v>
      </c>
      <c r="J178" s="1919" t="s">
        <v>3241</v>
      </c>
      <c r="K178" s="3412" t="s">
        <v>198</v>
      </c>
      <c r="L178" s="1919" t="s">
        <v>2046</v>
      </c>
      <c r="M178" s="3585" t="s">
        <v>3906</v>
      </c>
      <c r="N178" s="3585" t="s">
        <v>3906</v>
      </c>
      <c r="O178" s="3585" t="s">
        <v>3897</v>
      </c>
      <c r="P178" s="1999" t="s">
        <v>2330</v>
      </c>
      <c r="Q178" s="3556" t="s">
        <v>1795</v>
      </c>
      <c r="R178" s="1919"/>
      <c r="S178" s="3401"/>
      <c r="T178" s="4"/>
      <c r="U178" s="4"/>
      <c r="DF178" s="291"/>
      <c r="DG178" s="291"/>
      <c r="DH178" s="291"/>
      <c r="DI178" s="291"/>
      <c r="DJ178" s="291"/>
      <c r="DK178" s="291"/>
      <c r="DL178" s="291"/>
      <c r="DM178" s="291"/>
      <c r="DN178" s="291"/>
      <c r="DO178" s="291"/>
      <c r="DP178" s="291"/>
      <c r="DQ178" s="291"/>
      <c r="DR178" s="291"/>
      <c r="DS178" s="291"/>
      <c r="DT178" s="291"/>
      <c r="DU178" s="291"/>
      <c r="DV178" s="291"/>
      <c r="DW178" s="291"/>
      <c r="DX178" s="291"/>
      <c r="DY178" s="291"/>
      <c r="DZ178" s="291"/>
      <c r="EA178" s="291"/>
      <c r="EB178" s="291"/>
      <c r="EC178" s="291"/>
      <c r="ED178" s="291"/>
      <c r="EE178" s="291"/>
      <c r="EF178" s="291"/>
      <c r="EG178" s="291"/>
      <c r="EH178" s="291"/>
      <c r="EI178" s="291"/>
      <c r="EJ178" s="291"/>
      <c r="EK178" s="291"/>
      <c r="EL178" s="291"/>
      <c r="EM178" s="291"/>
      <c r="EN178" s="291"/>
      <c r="EO178" s="291"/>
      <c r="EP178" s="291"/>
      <c r="EQ178" s="291"/>
      <c r="ER178" s="291"/>
      <c r="ES178" s="291"/>
      <c r="ET178" s="291"/>
      <c r="EU178" s="291"/>
      <c r="EV178" s="291"/>
      <c r="EW178" s="291"/>
      <c r="EX178" s="291"/>
      <c r="EY178" s="291"/>
      <c r="EZ178" s="291"/>
      <c r="FA178" s="291"/>
      <c r="FB178" s="291"/>
      <c r="FC178" s="291"/>
      <c r="FD178" s="291"/>
      <c r="FE178" s="291"/>
      <c r="FF178" s="291"/>
      <c r="FG178" s="291"/>
      <c r="FH178" s="291"/>
      <c r="FI178" s="291"/>
      <c r="FJ178" s="291"/>
      <c r="FK178" s="291"/>
      <c r="FL178" s="291"/>
      <c r="FM178" s="291"/>
      <c r="FN178" s="291"/>
      <c r="FO178" s="291"/>
      <c r="FP178" s="291"/>
      <c r="FQ178" s="291"/>
      <c r="FR178" s="291"/>
      <c r="FS178" s="291"/>
      <c r="FT178" s="291"/>
      <c r="FU178" s="291"/>
      <c r="FV178" s="291"/>
      <c r="FW178" s="291"/>
      <c r="FX178" s="291"/>
      <c r="FY178" s="291"/>
      <c r="FZ178" s="291"/>
      <c r="GA178" s="291"/>
      <c r="GB178" s="291"/>
      <c r="GC178" s="291"/>
      <c r="GD178" s="291"/>
      <c r="GE178" s="291"/>
      <c r="GF178" s="291"/>
      <c r="GG178" s="291"/>
      <c r="GH178" s="291"/>
      <c r="GI178" s="291"/>
      <c r="GJ178" s="291"/>
      <c r="GK178" s="291"/>
      <c r="GL178" s="291"/>
      <c r="GM178" s="291"/>
    </row>
    <row r="179" spans="1:256" s="102" customFormat="1" ht="25" customHeight="1" x14ac:dyDescent="0.2">
      <c r="A179" s="1802" t="s">
        <v>2001</v>
      </c>
      <c r="B179" s="1808">
        <v>2210</v>
      </c>
      <c r="C179" s="2511" t="s">
        <v>3805</v>
      </c>
      <c r="D179" s="1810" t="s">
        <v>196</v>
      </c>
      <c r="E179" s="1810" t="s">
        <v>168</v>
      </c>
      <c r="F179" s="1891">
        <v>44648</v>
      </c>
      <c r="G179" s="3479">
        <f t="shared" ca="1" si="9"/>
        <v>17</v>
      </c>
      <c r="H179" s="1872" t="s">
        <v>1281</v>
      </c>
      <c r="I179" s="1919" t="s">
        <v>1760</v>
      </c>
      <c r="J179" s="1919" t="s">
        <v>3241</v>
      </c>
      <c r="K179" s="3412" t="s">
        <v>198</v>
      </c>
      <c r="L179" s="1919" t="s">
        <v>2046</v>
      </c>
      <c r="M179" s="3585" t="s">
        <v>3906</v>
      </c>
      <c r="N179" s="3585" t="s">
        <v>3906</v>
      </c>
      <c r="O179" s="3585" t="s">
        <v>3897</v>
      </c>
      <c r="P179" s="1999" t="s">
        <v>2330</v>
      </c>
      <c r="Q179" s="3556" t="s">
        <v>1795</v>
      </c>
      <c r="R179" s="1919"/>
      <c r="S179" s="3401"/>
      <c r="T179" s="4"/>
      <c r="U179" s="4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  <c r="FR179" s="48"/>
      <c r="FS179" s="48"/>
      <c r="FT179" s="48"/>
      <c r="FU179" s="48"/>
      <c r="FV179" s="48"/>
      <c r="FW179" s="48"/>
      <c r="FX179" s="48"/>
      <c r="FY179" s="48"/>
      <c r="FZ179" s="48"/>
      <c r="GA179" s="48"/>
      <c r="GB179" s="48"/>
      <c r="GC179" s="48"/>
      <c r="GD179" s="48"/>
      <c r="GE179" s="48"/>
      <c r="GF179" s="48"/>
      <c r="GG179" s="48"/>
      <c r="GH179" s="48"/>
      <c r="GI179" s="48"/>
      <c r="GJ179" s="48"/>
      <c r="GK179" s="48"/>
      <c r="GL179" s="48"/>
      <c r="GM179" s="48"/>
    </row>
    <row r="180" spans="1:256" s="2380" customFormat="1" ht="25" customHeight="1" x14ac:dyDescent="0.2">
      <c r="A180" s="1802" t="s">
        <v>2002</v>
      </c>
      <c r="B180" s="1808">
        <v>2212</v>
      </c>
      <c r="C180" s="1872" t="s">
        <v>152</v>
      </c>
      <c r="D180" s="1810" t="s">
        <v>196</v>
      </c>
      <c r="E180" s="2511"/>
      <c r="F180" s="1891">
        <v>44658</v>
      </c>
      <c r="G180" s="3479">
        <f t="shared" ca="1" si="9"/>
        <v>16</v>
      </c>
      <c r="H180" s="1872" t="s">
        <v>1281</v>
      </c>
      <c r="I180" s="1919" t="s">
        <v>3806</v>
      </c>
      <c r="J180" s="1999" t="s">
        <v>3241</v>
      </c>
      <c r="K180" s="3412" t="s">
        <v>198</v>
      </c>
      <c r="L180" s="1919" t="s">
        <v>2046</v>
      </c>
      <c r="M180" s="3585" t="s">
        <v>3906</v>
      </c>
      <c r="N180" s="3585" t="s">
        <v>3906</v>
      </c>
      <c r="O180" s="3585" t="s">
        <v>3897</v>
      </c>
      <c r="P180" s="1999" t="s">
        <v>2330</v>
      </c>
      <c r="Q180" s="3556" t="s">
        <v>1795</v>
      </c>
      <c r="R180" s="1919"/>
      <c r="S180" s="3401"/>
      <c r="T180" s="4"/>
      <c r="U180" s="4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8"/>
      <c r="CE180" s="98"/>
      <c r="CF180" s="98"/>
      <c r="CG180" s="98"/>
      <c r="CH180" s="98"/>
      <c r="CI180" s="98"/>
      <c r="CJ180" s="98"/>
      <c r="CK180" s="98"/>
      <c r="CL180" s="98"/>
      <c r="CM180" s="98"/>
      <c r="CN180" s="98"/>
      <c r="CO180" s="98"/>
      <c r="CP180" s="98"/>
      <c r="CQ180" s="98"/>
      <c r="CR180" s="98"/>
      <c r="CS180" s="98"/>
      <c r="CT180" s="98"/>
      <c r="CU180" s="98"/>
      <c r="CV180" s="98"/>
      <c r="CW180" s="98"/>
      <c r="CX180" s="98"/>
      <c r="CY180" s="98"/>
      <c r="CZ180" s="98"/>
      <c r="DA180" s="98"/>
      <c r="DB180" s="98"/>
      <c r="DC180" s="98"/>
      <c r="DD180" s="98"/>
      <c r="DE180" s="98"/>
      <c r="DF180" s="98"/>
      <c r="DG180" s="98"/>
      <c r="DH180" s="98"/>
      <c r="DI180" s="98"/>
      <c r="DJ180" s="98"/>
      <c r="DK180" s="98"/>
      <c r="DL180" s="98"/>
      <c r="DM180" s="98"/>
      <c r="DN180" s="98"/>
      <c r="DO180" s="98"/>
      <c r="DP180" s="98"/>
      <c r="DQ180" s="98"/>
      <c r="DR180" s="98"/>
      <c r="DS180" s="98"/>
      <c r="DT180" s="98"/>
      <c r="DU180" s="98"/>
      <c r="DV180" s="98"/>
      <c r="DW180" s="98"/>
      <c r="DX180" s="98"/>
      <c r="DY180" s="98"/>
      <c r="DZ180" s="98"/>
      <c r="EA180" s="98"/>
      <c r="EB180" s="98"/>
      <c r="EC180" s="98"/>
      <c r="ED180" s="98"/>
      <c r="EE180" s="98"/>
      <c r="EF180" s="98"/>
      <c r="EG180" s="98"/>
      <c r="EH180" s="98"/>
      <c r="EI180" s="98"/>
      <c r="EJ180" s="98"/>
      <c r="EK180" s="98"/>
      <c r="EL180" s="98"/>
      <c r="EM180" s="98"/>
      <c r="EN180" s="98"/>
      <c r="EO180" s="98"/>
      <c r="EP180" s="98"/>
      <c r="EQ180" s="98"/>
      <c r="ER180" s="98"/>
      <c r="ES180" s="98"/>
      <c r="ET180" s="98"/>
      <c r="EU180" s="98"/>
      <c r="EV180" s="98"/>
      <c r="EW180" s="98"/>
      <c r="EX180" s="98"/>
      <c r="EY180" s="98"/>
      <c r="EZ180" s="98"/>
      <c r="FA180" s="98"/>
      <c r="FB180" s="98"/>
      <c r="FC180" s="98"/>
      <c r="FD180" s="98"/>
      <c r="FE180" s="98"/>
      <c r="FF180" s="98"/>
      <c r="FG180" s="98"/>
      <c r="FH180" s="98"/>
      <c r="FI180" s="98"/>
      <c r="FJ180" s="98"/>
      <c r="FK180" s="98"/>
      <c r="FL180" s="98"/>
      <c r="FM180" s="98"/>
      <c r="FN180" s="98"/>
      <c r="FO180" s="98"/>
      <c r="FP180" s="98"/>
      <c r="FQ180" s="98"/>
      <c r="FR180" s="98"/>
      <c r="FS180" s="98"/>
      <c r="FT180" s="98"/>
      <c r="FU180" s="98"/>
      <c r="FV180" s="98"/>
      <c r="FW180" s="98"/>
      <c r="FX180" s="98"/>
      <c r="FY180" s="98"/>
      <c r="FZ180" s="98"/>
      <c r="GA180" s="98"/>
      <c r="GB180" s="98"/>
      <c r="GC180" s="98"/>
      <c r="GD180" s="98"/>
      <c r="GE180" s="98"/>
      <c r="GF180" s="98"/>
      <c r="GG180" s="98"/>
      <c r="GH180" s="98"/>
      <c r="GI180" s="98"/>
      <c r="GJ180" s="98"/>
      <c r="GK180" s="98"/>
      <c r="GL180" s="98"/>
      <c r="GM180" s="98"/>
      <c r="GN180" s="98"/>
      <c r="GO180" s="98"/>
      <c r="GP180" s="98"/>
      <c r="GQ180" s="98"/>
      <c r="GR180" s="98"/>
      <c r="GS180" s="98"/>
      <c r="GT180" s="98"/>
      <c r="GU180" s="98"/>
      <c r="GV180" s="98"/>
      <c r="GW180" s="98"/>
      <c r="GX180" s="98"/>
      <c r="GY180" s="98"/>
      <c r="GZ180" s="98"/>
      <c r="HA180" s="98"/>
      <c r="HB180" s="98"/>
      <c r="HC180" s="98"/>
      <c r="HD180" s="98"/>
      <c r="HE180" s="98"/>
      <c r="HF180" s="98"/>
      <c r="HG180" s="98"/>
      <c r="HH180" s="98"/>
      <c r="HI180" s="98"/>
      <c r="HJ180" s="98"/>
      <c r="HK180" s="98"/>
      <c r="HL180" s="98"/>
      <c r="HM180" s="98"/>
      <c r="HN180" s="98"/>
      <c r="HO180" s="98"/>
      <c r="HP180" s="98"/>
      <c r="HQ180" s="98"/>
      <c r="HR180" s="98"/>
      <c r="HS180" s="98"/>
      <c r="HT180" s="98"/>
      <c r="HU180" s="98"/>
      <c r="HV180" s="98"/>
      <c r="HW180" s="98"/>
      <c r="HX180" s="98"/>
      <c r="HY180" s="98"/>
      <c r="HZ180" s="98"/>
      <c r="IA180" s="98"/>
      <c r="IB180" s="98"/>
      <c r="IC180" s="98"/>
      <c r="ID180" s="98"/>
      <c r="IE180" s="98"/>
      <c r="IF180" s="98"/>
      <c r="IG180" s="98"/>
      <c r="IH180" s="98"/>
      <c r="II180" s="98"/>
      <c r="IJ180" s="98"/>
      <c r="IK180" s="98"/>
      <c r="IL180" s="98"/>
      <c r="IM180" s="98"/>
      <c r="IN180" s="98"/>
      <c r="IO180" s="98"/>
      <c r="IP180" s="98"/>
      <c r="IQ180" s="98"/>
      <c r="IR180" s="98"/>
      <c r="IS180" s="98"/>
      <c r="IT180" s="98"/>
      <c r="IU180" s="98"/>
      <c r="IV180" s="98"/>
    </row>
    <row r="181" spans="1:256" s="98" customFormat="1" ht="25" customHeight="1" x14ac:dyDescent="0.2">
      <c r="A181" s="1802" t="s">
        <v>2003</v>
      </c>
      <c r="B181" s="1808">
        <v>2214</v>
      </c>
      <c r="C181" s="1872" t="s">
        <v>3809</v>
      </c>
      <c r="D181" s="1810" t="s">
        <v>196</v>
      </c>
      <c r="E181" s="2511"/>
      <c r="F181" s="1891">
        <v>44662</v>
      </c>
      <c r="G181" s="2034">
        <f t="shared" ca="1" si="9"/>
        <v>16</v>
      </c>
      <c r="H181" s="1872" t="s">
        <v>1281</v>
      </c>
      <c r="I181" s="1919" t="s">
        <v>3250</v>
      </c>
      <c r="J181" s="1999" t="s">
        <v>3241</v>
      </c>
      <c r="K181" s="3412" t="s">
        <v>198</v>
      </c>
      <c r="L181" s="1919" t="s">
        <v>2046</v>
      </c>
      <c r="M181" s="3585" t="s">
        <v>3906</v>
      </c>
      <c r="N181" s="3585" t="s">
        <v>3906</v>
      </c>
      <c r="O181" s="3585" t="s">
        <v>3897</v>
      </c>
      <c r="P181" s="1999" t="s">
        <v>2330</v>
      </c>
      <c r="Q181" s="3556" t="s">
        <v>1795</v>
      </c>
      <c r="R181" s="1919"/>
      <c r="S181" s="3401"/>
      <c r="T181" s="4"/>
      <c r="U181" s="4"/>
      <c r="V181" s="3592"/>
      <c r="W181" s="3592"/>
      <c r="X181" s="3592"/>
      <c r="Y181" s="3592"/>
      <c r="Z181" s="3592"/>
      <c r="AA181" s="3592"/>
      <c r="AB181" s="3592"/>
      <c r="AC181" s="3592"/>
      <c r="AD181" s="3592"/>
      <c r="AE181" s="3592"/>
      <c r="AF181" s="3592"/>
      <c r="AG181" s="3592"/>
      <c r="AH181" s="3592"/>
      <c r="AI181" s="3592"/>
      <c r="AJ181" s="3592"/>
      <c r="AK181" s="3592"/>
      <c r="AL181" s="3592"/>
      <c r="AM181" s="3592"/>
      <c r="AN181" s="3592"/>
      <c r="AO181" s="3592"/>
      <c r="AP181" s="3592"/>
      <c r="AQ181" s="3592"/>
      <c r="AR181" s="3592"/>
      <c r="AS181" s="3592"/>
      <c r="AT181" s="3592"/>
      <c r="AU181" s="3592"/>
      <c r="AV181" s="3592"/>
      <c r="AW181" s="3592"/>
      <c r="AX181" s="3592"/>
      <c r="AY181" s="3592"/>
      <c r="AZ181" s="3592"/>
      <c r="BA181" s="3592"/>
      <c r="BB181" s="3592"/>
      <c r="BC181" s="3592"/>
      <c r="BD181" s="3592"/>
      <c r="BE181" s="3592"/>
      <c r="BF181" s="3592"/>
      <c r="BG181" s="3592"/>
      <c r="BH181" s="3592"/>
      <c r="BI181" s="3592"/>
      <c r="BJ181" s="3592"/>
      <c r="BK181" s="3592"/>
      <c r="BL181" s="3592"/>
      <c r="BM181" s="3592"/>
      <c r="BN181" s="3592"/>
      <c r="BO181" s="3592"/>
      <c r="BP181" s="3592"/>
      <c r="BQ181" s="3592"/>
      <c r="BR181" s="3592"/>
      <c r="BS181" s="3592"/>
      <c r="BT181" s="3592"/>
      <c r="BU181" s="3592"/>
      <c r="BV181" s="3592"/>
      <c r="BW181" s="3592"/>
      <c r="BX181" s="3592"/>
      <c r="BY181" s="3592"/>
      <c r="BZ181" s="3592"/>
      <c r="CA181" s="3592"/>
      <c r="CB181" s="3592"/>
      <c r="CC181" s="3592"/>
      <c r="CD181" s="3592"/>
      <c r="CE181" s="3592"/>
      <c r="CF181" s="3592"/>
      <c r="CG181" s="3592"/>
      <c r="CH181" s="3592"/>
      <c r="CI181" s="3592"/>
      <c r="CJ181" s="3592"/>
      <c r="CK181" s="3592"/>
      <c r="CL181" s="3592"/>
      <c r="CM181" s="3592"/>
      <c r="CN181" s="3592"/>
      <c r="CO181" s="3592"/>
      <c r="CP181" s="3592"/>
      <c r="CQ181" s="3592"/>
      <c r="CR181" s="3592"/>
      <c r="CS181" s="3592"/>
      <c r="CT181" s="3592"/>
      <c r="CU181" s="3592"/>
      <c r="CV181" s="3592"/>
      <c r="CW181" s="3592"/>
      <c r="CX181" s="3592"/>
      <c r="CY181" s="3592"/>
      <c r="CZ181" s="3592"/>
      <c r="DA181" s="3592"/>
      <c r="DB181" s="3592"/>
      <c r="DC181" s="3592"/>
      <c r="DD181" s="3592"/>
      <c r="DE181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/>
      <c r="GO181"/>
      <c r="GP181"/>
    </row>
    <row r="182" spans="1:256" s="98" customFormat="1" ht="25" customHeight="1" x14ac:dyDescent="0.2">
      <c r="A182" s="1802" t="s">
        <v>2004</v>
      </c>
      <c r="B182" s="1808">
        <v>2221</v>
      </c>
      <c r="C182" s="1872" t="s">
        <v>3833</v>
      </c>
      <c r="D182" s="1810" t="s">
        <v>186</v>
      </c>
      <c r="E182" s="2511"/>
      <c r="F182" s="1891">
        <v>44672</v>
      </c>
      <c r="G182" s="3460">
        <f t="shared" ca="1" si="9"/>
        <v>16</v>
      </c>
      <c r="H182" s="1872" t="s">
        <v>1281</v>
      </c>
      <c r="I182" s="3479" t="s">
        <v>1810</v>
      </c>
      <c r="J182" s="1919" t="s">
        <v>3241</v>
      </c>
      <c r="K182" s="3412" t="s">
        <v>198</v>
      </c>
      <c r="L182" s="1919" t="s">
        <v>2046</v>
      </c>
      <c r="M182" s="3585" t="s">
        <v>3906</v>
      </c>
      <c r="N182" s="3585" t="s">
        <v>3906</v>
      </c>
      <c r="O182" s="3585" t="s">
        <v>3897</v>
      </c>
      <c r="P182" s="1999" t="s">
        <v>2330</v>
      </c>
      <c r="Q182" s="3556" t="s">
        <v>1795</v>
      </c>
      <c r="R182" s="1919"/>
      <c r="S182" s="3401"/>
      <c r="T182" s="4"/>
      <c r="U182" s="4"/>
      <c r="GN182" s="12"/>
      <c r="GO182" s="12"/>
      <c r="GP182" s="12"/>
    </row>
    <row r="183" spans="1:256" s="290" customFormat="1" ht="25" customHeight="1" x14ac:dyDescent="0.2">
      <c r="A183" s="1802" t="s">
        <v>2005</v>
      </c>
      <c r="B183" s="1843">
        <v>2227</v>
      </c>
      <c r="C183" s="3456" t="s">
        <v>1035</v>
      </c>
      <c r="D183" s="11" t="s">
        <v>186</v>
      </c>
      <c r="E183" s="2511"/>
      <c r="F183" s="3465">
        <v>44676</v>
      </c>
      <c r="G183" s="3460">
        <f t="shared" ca="1" si="9"/>
        <v>16</v>
      </c>
      <c r="H183" s="1880" t="s">
        <v>1281</v>
      </c>
      <c r="I183" s="1933" t="s">
        <v>849</v>
      </c>
      <c r="J183" s="1919" t="s">
        <v>3241</v>
      </c>
      <c r="K183" s="3412" t="s">
        <v>198</v>
      </c>
      <c r="L183" s="1919" t="s">
        <v>2046</v>
      </c>
      <c r="M183" s="3585" t="s">
        <v>3906</v>
      </c>
      <c r="N183" s="3585" t="s">
        <v>3906</v>
      </c>
      <c r="O183" s="3585" t="s">
        <v>3897</v>
      </c>
      <c r="P183" s="1999" t="s">
        <v>2330</v>
      </c>
      <c r="Q183" s="3556" t="s">
        <v>1795</v>
      </c>
      <c r="R183" s="1919"/>
      <c r="S183" s="3401"/>
      <c r="T183" s="4"/>
      <c r="U183" s="4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8"/>
      <c r="CE183" s="98"/>
      <c r="CF183" s="98"/>
      <c r="CG183" s="98"/>
      <c r="CH183" s="98"/>
      <c r="CI183" s="98"/>
      <c r="CJ183" s="98"/>
      <c r="CK183" s="98"/>
      <c r="CL183" s="98"/>
      <c r="CM183" s="98"/>
      <c r="CN183" s="98"/>
      <c r="CO183" s="98"/>
      <c r="CP183" s="98"/>
      <c r="CQ183" s="98"/>
      <c r="CR183" s="98"/>
      <c r="CS183" s="98"/>
      <c r="CT183" s="98"/>
      <c r="CU183" s="98"/>
      <c r="CV183" s="98"/>
      <c r="CW183" s="98"/>
      <c r="CX183" s="98"/>
      <c r="CY183" s="98"/>
      <c r="CZ183" s="98"/>
      <c r="DA183" s="98"/>
      <c r="DB183" s="98"/>
      <c r="DC183" s="98"/>
      <c r="DD183" s="98"/>
    </row>
    <row r="184" spans="1:256" s="290" customFormat="1" ht="25" customHeight="1" x14ac:dyDescent="0.2">
      <c r="A184" s="1802" t="s">
        <v>2006</v>
      </c>
      <c r="B184" s="1808">
        <v>2223</v>
      </c>
      <c r="C184" s="1872" t="s">
        <v>3834</v>
      </c>
      <c r="D184" s="1810" t="s">
        <v>196</v>
      </c>
      <c r="E184" s="2511"/>
      <c r="F184" s="1891">
        <v>44674</v>
      </c>
      <c r="G184" s="2034">
        <f t="shared" ca="1" si="9"/>
        <v>16</v>
      </c>
      <c r="H184" s="1872" t="s">
        <v>1281</v>
      </c>
      <c r="I184" s="1919" t="s">
        <v>3835</v>
      </c>
      <c r="J184" s="1919" t="s">
        <v>3241</v>
      </c>
      <c r="K184" s="3412" t="s">
        <v>198</v>
      </c>
      <c r="L184" s="1919" t="s">
        <v>2046</v>
      </c>
      <c r="M184" s="3585" t="s">
        <v>3906</v>
      </c>
      <c r="N184" s="3585" t="s">
        <v>3906</v>
      </c>
      <c r="O184" s="3585" t="s">
        <v>3897</v>
      </c>
      <c r="P184" s="1999" t="s">
        <v>2330</v>
      </c>
      <c r="Q184" s="3556" t="s">
        <v>1795</v>
      </c>
      <c r="R184" s="1919"/>
      <c r="S184" s="3401"/>
      <c r="T184" s="4"/>
      <c r="U184" s="1810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H184" s="98"/>
      <c r="DI184" s="98"/>
      <c r="DJ184" s="98"/>
      <c r="DK184" s="98"/>
      <c r="DL184" s="98"/>
      <c r="DM184" s="98"/>
      <c r="DN184" s="98"/>
      <c r="DO184" s="98"/>
      <c r="DP184" s="98"/>
      <c r="DQ184" s="98"/>
      <c r="DR184" s="98"/>
      <c r="DS184" s="98"/>
      <c r="DT184" s="98"/>
      <c r="DU184" s="98"/>
      <c r="DV184" s="98"/>
      <c r="DW184" s="98"/>
      <c r="DX184" s="98"/>
      <c r="DY184" s="98"/>
      <c r="DZ184" s="98"/>
      <c r="EA184" s="98"/>
      <c r="EB184" s="98"/>
      <c r="EC184" s="98"/>
      <c r="ED184" s="98"/>
      <c r="EE184" s="98"/>
      <c r="EF184" s="98"/>
      <c r="EG184" s="98"/>
      <c r="EH184" s="98"/>
      <c r="EI184" s="98"/>
      <c r="EJ184" s="98"/>
      <c r="EK184" s="98"/>
      <c r="EL184" s="98"/>
      <c r="EM184" s="98"/>
      <c r="EN184" s="98"/>
      <c r="EO184" s="98"/>
      <c r="EP184" s="98"/>
      <c r="EQ184" s="98"/>
      <c r="ER184" s="98"/>
      <c r="ES184" s="98"/>
      <c r="ET184" s="98"/>
      <c r="EU184" s="98"/>
      <c r="EV184" s="98"/>
      <c r="EW184" s="98"/>
      <c r="EX184" s="98"/>
      <c r="EY184" s="98"/>
      <c r="EZ184" s="98"/>
      <c r="FA184" s="98"/>
      <c r="FB184" s="98"/>
      <c r="FC184" s="98"/>
      <c r="FD184" s="98"/>
      <c r="FE184" s="98"/>
      <c r="FF184" s="98"/>
      <c r="FG184" s="98"/>
      <c r="FH184" s="98"/>
      <c r="FI184" s="98"/>
      <c r="FJ184" s="98"/>
      <c r="FK184" s="98"/>
      <c r="FL184" s="98"/>
      <c r="FM184" s="98"/>
      <c r="FN184" s="98"/>
      <c r="FO184" s="98"/>
      <c r="FP184" s="98"/>
      <c r="FQ184" s="98"/>
      <c r="FR184" s="98"/>
      <c r="FS184" s="98"/>
      <c r="FT184" s="98"/>
      <c r="FU184" s="98"/>
      <c r="FV184" s="98"/>
      <c r="FW184" s="98"/>
      <c r="FX184" s="98"/>
      <c r="FY184" s="98"/>
      <c r="FZ184" s="98"/>
      <c r="GA184" s="98"/>
      <c r="GB184" s="98"/>
      <c r="GC184" s="98"/>
      <c r="GD184" s="98"/>
      <c r="GE184" s="98"/>
      <c r="GF184" s="98"/>
      <c r="GG184" s="98"/>
      <c r="GH184" s="98"/>
      <c r="GI184" s="98"/>
      <c r="GJ184" s="98"/>
      <c r="GK184" s="98"/>
      <c r="GL184" s="98"/>
      <c r="GM184" s="98"/>
    </row>
    <row r="185" spans="1:256" s="102" customFormat="1" ht="25" customHeight="1" x14ac:dyDescent="0.2">
      <c r="A185" s="1802" t="s">
        <v>2007</v>
      </c>
      <c r="B185" s="1808">
        <v>2228</v>
      </c>
      <c r="C185" s="1872" t="s">
        <v>148</v>
      </c>
      <c r="D185" s="1810" t="s">
        <v>186</v>
      </c>
      <c r="E185" s="2511"/>
      <c r="F185" s="1891">
        <v>44676</v>
      </c>
      <c r="G185" s="2034">
        <f t="shared" ca="1" si="9"/>
        <v>16</v>
      </c>
      <c r="H185" s="1872" t="s">
        <v>1281</v>
      </c>
      <c r="I185" s="1919" t="s">
        <v>3836</v>
      </c>
      <c r="J185" s="1919" t="s">
        <v>3241</v>
      </c>
      <c r="K185" s="3412" t="s">
        <v>198</v>
      </c>
      <c r="L185" s="1919" t="s">
        <v>2046</v>
      </c>
      <c r="M185" s="3585" t="s">
        <v>3906</v>
      </c>
      <c r="N185" s="3585" t="s">
        <v>3906</v>
      </c>
      <c r="O185" s="3585" t="s">
        <v>3897</v>
      </c>
      <c r="P185" s="1999" t="s">
        <v>2330</v>
      </c>
      <c r="Q185" s="3556" t="s">
        <v>1795</v>
      </c>
      <c r="R185" s="1919"/>
      <c r="S185" s="3401"/>
      <c r="T185" s="4"/>
      <c r="U185" s="4"/>
      <c r="GQ185" s="48"/>
      <c r="GR185" s="48"/>
      <c r="GS185" s="48"/>
      <c r="GT185" s="48"/>
      <c r="GU185" s="48"/>
      <c r="GV185" s="48"/>
      <c r="GW185" s="48"/>
      <c r="GX185" s="48"/>
      <c r="GY185" s="48"/>
      <c r="GZ185" s="48"/>
      <c r="HA185" s="48"/>
      <c r="HB185" s="48"/>
      <c r="HC185" s="48"/>
      <c r="HD185" s="48"/>
      <c r="HE185" s="48"/>
      <c r="HF185" s="48"/>
      <c r="HG185" s="48"/>
      <c r="HH185" s="48"/>
      <c r="HI185" s="48"/>
      <c r="HJ185" s="48"/>
      <c r="HK185" s="48"/>
      <c r="HL185" s="48"/>
      <c r="HM185" s="48"/>
      <c r="HN185" s="48"/>
      <c r="HO185" s="48"/>
      <c r="HP185" s="48"/>
      <c r="HQ185" s="48"/>
      <c r="HR185" s="48"/>
      <c r="HS185" s="48"/>
      <c r="HT185" s="48"/>
      <c r="HU185" s="48"/>
      <c r="HV185" s="48"/>
      <c r="HW185" s="48"/>
      <c r="HX185" s="48"/>
      <c r="HY185" s="48"/>
      <c r="HZ185" s="48"/>
      <c r="IA185" s="48"/>
      <c r="IB185" s="48"/>
      <c r="IC185" s="48"/>
      <c r="ID185" s="48"/>
      <c r="IE185" s="48"/>
      <c r="IF185" s="48"/>
      <c r="IG185" s="48"/>
      <c r="IH185" s="48"/>
      <c r="II185" s="48"/>
      <c r="IJ185" s="48"/>
      <c r="IK185" s="48"/>
      <c r="IL185" s="48"/>
      <c r="IM185" s="48"/>
      <c r="IN185" s="48"/>
      <c r="IO185" s="48"/>
      <c r="IP185" s="48"/>
      <c r="IQ185" s="48"/>
      <c r="IR185" s="48"/>
      <c r="IS185" s="48"/>
      <c r="IT185" s="48"/>
      <c r="IU185" s="48"/>
      <c r="IV185" s="48"/>
    </row>
    <row r="186" spans="1:256" s="290" customFormat="1" ht="25" customHeight="1" x14ac:dyDescent="0.2">
      <c r="A186" s="1802" t="s">
        <v>2008</v>
      </c>
      <c r="B186" s="1843">
        <v>2232</v>
      </c>
      <c r="C186" s="1880" t="s">
        <v>3837</v>
      </c>
      <c r="D186" s="11" t="s">
        <v>196</v>
      </c>
      <c r="E186" s="2511"/>
      <c r="F186" s="3465">
        <v>44684</v>
      </c>
      <c r="G186" s="3479">
        <f t="shared" ca="1" si="9"/>
        <v>15</v>
      </c>
      <c r="H186" s="1880" t="s">
        <v>1281</v>
      </c>
      <c r="I186" s="1933" t="s">
        <v>3285</v>
      </c>
      <c r="J186" s="1919" t="s">
        <v>3241</v>
      </c>
      <c r="K186" s="3412" t="s">
        <v>198</v>
      </c>
      <c r="L186" s="1919" t="s">
        <v>2046</v>
      </c>
      <c r="M186" s="3585" t="s">
        <v>3906</v>
      </c>
      <c r="N186" s="3585" t="s">
        <v>3906</v>
      </c>
      <c r="O186" s="3585" t="s">
        <v>3897</v>
      </c>
      <c r="P186" s="1999" t="s">
        <v>2330</v>
      </c>
      <c r="Q186" s="3556" t="s">
        <v>1795</v>
      </c>
      <c r="R186" s="1919"/>
      <c r="S186" s="3401"/>
      <c r="T186" s="4"/>
      <c r="U186" s="4"/>
      <c r="V186" s="291"/>
      <c r="W186" s="291"/>
      <c r="X186" s="291"/>
      <c r="Y186" s="291"/>
      <c r="Z186" s="291"/>
      <c r="AA186" s="291"/>
      <c r="AB186" s="291"/>
      <c r="AC186" s="291"/>
      <c r="AD186" s="291"/>
      <c r="AE186" s="291"/>
      <c r="AF186" s="291"/>
      <c r="AG186" s="291"/>
      <c r="AH186" s="291"/>
      <c r="AI186" s="291"/>
      <c r="AJ186" s="291"/>
      <c r="AK186" s="291"/>
      <c r="AL186" s="291"/>
      <c r="AM186" s="291"/>
      <c r="AN186" s="291"/>
      <c r="AO186" s="291"/>
      <c r="AP186" s="291"/>
      <c r="AQ186" s="291"/>
      <c r="AR186" s="291"/>
      <c r="AS186" s="291"/>
      <c r="AT186" s="291"/>
      <c r="AU186" s="291"/>
      <c r="AV186" s="291"/>
      <c r="AW186" s="291"/>
      <c r="AX186" s="291"/>
      <c r="AY186" s="291"/>
      <c r="AZ186" s="291"/>
      <c r="BA186" s="291"/>
      <c r="BB186" s="291"/>
      <c r="BC186" s="291"/>
      <c r="BD186" s="291"/>
      <c r="BE186" s="291"/>
      <c r="BF186" s="291"/>
      <c r="BG186" s="291"/>
      <c r="BH186" s="291"/>
      <c r="BI186" s="291"/>
      <c r="BJ186" s="291"/>
      <c r="BK186" s="291"/>
      <c r="BL186" s="291"/>
      <c r="BM186" s="291"/>
      <c r="BN186" s="291"/>
      <c r="BO186" s="291"/>
      <c r="BP186" s="291"/>
      <c r="BQ186" s="291"/>
      <c r="BR186" s="291"/>
      <c r="BS186" s="291"/>
      <c r="BT186" s="291"/>
      <c r="BU186" s="291"/>
      <c r="BV186" s="291"/>
      <c r="BW186" s="291"/>
      <c r="BX186" s="291"/>
      <c r="BY186" s="291"/>
      <c r="BZ186" s="291"/>
      <c r="CA186" s="291"/>
      <c r="CB186" s="291"/>
      <c r="CC186" s="291"/>
      <c r="CD186" s="291"/>
      <c r="CE186" s="291"/>
      <c r="CF186" s="291"/>
      <c r="CG186" s="291"/>
      <c r="CH186" s="291"/>
      <c r="CI186" s="291"/>
      <c r="CJ186" s="291"/>
      <c r="CK186" s="291"/>
      <c r="CL186" s="291"/>
      <c r="CM186" s="291"/>
      <c r="CN186" s="291"/>
      <c r="CO186" s="291"/>
      <c r="CP186" s="291"/>
      <c r="CQ186" s="291"/>
      <c r="CR186" s="291"/>
      <c r="CS186" s="291"/>
      <c r="CT186" s="291"/>
      <c r="CU186" s="291"/>
      <c r="CV186" s="291"/>
      <c r="CW186" s="291"/>
      <c r="CX186" s="291"/>
      <c r="CY186" s="291"/>
      <c r="CZ186" s="291"/>
      <c r="DA186" s="291"/>
      <c r="DB186" s="291"/>
      <c r="DC186" s="291"/>
      <c r="DD186" s="291"/>
      <c r="DE186" s="291"/>
      <c r="DF186" s="3428"/>
      <c r="DG186" s="3428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</row>
    <row r="187" spans="1:256" ht="25" customHeight="1" x14ac:dyDescent="0.2">
      <c r="A187" s="1802" t="s">
        <v>2009</v>
      </c>
      <c r="B187" s="1843">
        <v>2224</v>
      </c>
      <c r="C187" s="1880" t="s">
        <v>3834</v>
      </c>
      <c r="D187" s="11" t="s">
        <v>186</v>
      </c>
      <c r="E187" s="2511"/>
      <c r="F187" s="3465">
        <v>44674</v>
      </c>
      <c r="G187" s="3459">
        <f t="shared" ca="1" si="9"/>
        <v>16</v>
      </c>
      <c r="H187" s="1880" t="s">
        <v>1281</v>
      </c>
      <c r="I187" s="1933" t="s">
        <v>3318</v>
      </c>
      <c r="J187" s="1919" t="s">
        <v>3241</v>
      </c>
      <c r="K187" s="3412" t="s">
        <v>198</v>
      </c>
      <c r="L187" s="1919" t="s">
        <v>2046</v>
      </c>
      <c r="M187" s="3585" t="s">
        <v>3906</v>
      </c>
      <c r="N187" s="3585" t="s">
        <v>3906</v>
      </c>
      <c r="O187" s="3585" t="s">
        <v>3897</v>
      </c>
      <c r="P187" s="1999" t="s">
        <v>2330</v>
      </c>
      <c r="Q187" s="3556" t="s">
        <v>1795</v>
      </c>
      <c r="R187" s="1919"/>
      <c r="S187" s="3401"/>
      <c r="T187" s="4"/>
      <c r="U187" s="4"/>
      <c r="DF187"/>
      <c r="DG187"/>
      <c r="DH187" s="98"/>
      <c r="DI187" s="98"/>
      <c r="DJ187" s="98"/>
      <c r="DK187" s="98"/>
      <c r="DL187" s="98"/>
      <c r="DM187" s="98"/>
      <c r="DN187" s="98"/>
      <c r="DO187" s="98"/>
      <c r="DP187" s="98"/>
      <c r="DQ187" s="98"/>
      <c r="DR187" s="98"/>
      <c r="DS187" s="98"/>
      <c r="DT187" s="98"/>
      <c r="DU187" s="98"/>
      <c r="DV187" s="98"/>
      <c r="DW187" s="98"/>
      <c r="DX187" s="98"/>
      <c r="DY187" s="98"/>
      <c r="DZ187" s="98"/>
      <c r="EA187" s="98"/>
      <c r="EB187" s="98"/>
      <c r="EC187" s="98"/>
      <c r="ED187" s="98"/>
      <c r="EE187" s="98"/>
      <c r="EF187" s="98"/>
      <c r="EG187" s="98"/>
      <c r="EH187" s="98"/>
      <c r="EI187" s="98"/>
      <c r="EJ187" s="98"/>
      <c r="EK187" s="98"/>
      <c r="EL187" s="98"/>
      <c r="EM187" s="98"/>
      <c r="EN187" s="98"/>
      <c r="EO187" s="98"/>
      <c r="EP187" s="98"/>
      <c r="EQ187" s="98"/>
      <c r="ER187" s="98"/>
      <c r="ES187" s="98"/>
      <c r="ET187" s="98"/>
      <c r="EU187" s="98"/>
      <c r="EV187" s="98"/>
      <c r="EW187" s="98"/>
      <c r="EX187" s="98"/>
      <c r="EY187" s="98"/>
      <c r="EZ187" s="98"/>
      <c r="FA187" s="98"/>
      <c r="FB187" s="98"/>
      <c r="FC187" s="98"/>
      <c r="FD187" s="98"/>
      <c r="FE187" s="98"/>
      <c r="FF187" s="98"/>
      <c r="FG187" s="98"/>
      <c r="FH187" s="98"/>
      <c r="FI187" s="98"/>
      <c r="FJ187" s="98"/>
      <c r="FK187" s="98"/>
      <c r="FL187" s="98"/>
      <c r="FM187" s="98"/>
      <c r="FN187" s="98"/>
      <c r="FO187" s="98"/>
      <c r="FP187" s="98"/>
      <c r="FQ187" s="98"/>
      <c r="FR187" s="98"/>
      <c r="FS187" s="98"/>
      <c r="FT187" s="98"/>
      <c r="FU187" s="98"/>
      <c r="FV187" s="98"/>
      <c r="FW187" s="98"/>
      <c r="FX187" s="98"/>
      <c r="FY187" s="98"/>
      <c r="FZ187" s="98"/>
      <c r="GA187" s="98"/>
      <c r="GB187" s="98"/>
      <c r="GC187" s="98"/>
      <c r="GD187" s="98"/>
      <c r="GE187" s="98"/>
      <c r="GF187" s="98"/>
      <c r="GG187" s="98"/>
      <c r="GH187" s="98"/>
      <c r="GI187" s="98"/>
      <c r="GJ187" s="98"/>
      <c r="GK187" s="98"/>
      <c r="GL187" s="98"/>
      <c r="GM187" s="98"/>
      <c r="GQ187" s="98"/>
      <c r="GR187" s="98"/>
      <c r="GS187" s="98"/>
      <c r="GT187" s="98"/>
      <c r="GU187" s="98"/>
      <c r="GV187" s="98"/>
      <c r="GW187" s="98"/>
      <c r="GX187" s="98"/>
      <c r="GY187" s="98"/>
      <c r="GZ187" s="98"/>
      <c r="HA187" s="98"/>
      <c r="HB187" s="98"/>
      <c r="HC187" s="98"/>
      <c r="HD187" s="98"/>
      <c r="HE187" s="98"/>
      <c r="HF187" s="98"/>
      <c r="HG187" s="98"/>
      <c r="HH187" s="98"/>
      <c r="HI187" s="98"/>
      <c r="HJ187" s="98"/>
      <c r="HK187" s="98"/>
      <c r="HL187" s="98"/>
      <c r="HM187" s="98"/>
      <c r="HN187" s="98"/>
      <c r="HO187" s="98"/>
      <c r="HP187" s="98"/>
      <c r="HQ187" s="98"/>
      <c r="HR187" s="98"/>
      <c r="HS187" s="98"/>
      <c r="HT187" s="98"/>
      <c r="HU187" s="98"/>
      <c r="HV187" s="98"/>
      <c r="HW187" s="98"/>
      <c r="HX187" s="98"/>
      <c r="HY187" s="98"/>
      <c r="HZ187" s="98"/>
      <c r="IA187" s="98"/>
      <c r="IB187" s="98"/>
      <c r="IC187" s="98"/>
      <c r="ID187" s="98"/>
      <c r="IE187" s="98"/>
      <c r="IF187" s="98"/>
      <c r="IG187" s="98"/>
      <c r="IH187" s="98"/>
      <c r="II187" s="98"/>
      <c r="IJ187" s="98"/>
      <c r="IK187" s="98"/>
      <c r="IL187" s="98"/>
      <c r="IM187" s="98"/>
      <c r="IN187" s="98"/>
      <c r="IO187" s="98"/>
      <c r="IP187" s="98"/>
      <c r="IQ187" s="98"/>
      <c r="IR187" s="98"/>
      <c r="IS187" s="98"/>
      <c r="IT187" s="98"/>
      <c r="IU187" s="98"/>
      <c r="IV187" s="98"/>
    </row>
    <row r="188" spans="1:256" s="290" customFormat="1" ht="25" customHeight="1" x14ac:dyDescent="0.2">
      <c r="A188" s="1802" t="s">
        <v>2010</v>
      </c>
      <c r="B188" s="1808">
        <v>2230</v>
      </c>
      <c r="C188" s="2332" t="s">
        <v>148</v>
      </c>
      <c r="D188" s="1810" t="s">
        <v>186</v>
      </c>
      <c r="E188" s="2511"/>
      <c r="F188" s="1891">
        <v>44683</v>
      </c>
      <c r="G188" s="3479">
        <f t="shared" ca="1" si="9"/>
        <v>15</v>
      </c>
      <c r="H188" s="1872" t="s">
        <v>1281</v>
      </c>
      <c r="I188" s="1919" t="s">
        <v>3845</v>
      </c>
      <c r="J188" s="1919" t="s">
        <v>3241</v>
      </c>
      <c r="K188" s="3412" t="s">
        <v>198</v>
      </c>
      <c r="L188" s="1919" t="s">
        <v>2046</v>
      </c>
      <c r="M188" s="3585" t="s">
        <v>3906</v>
      </c>
      <c r="N188" s="3585" t="s">
        <v>3906</v>
      </c>
      <c r="O188" s="3585" t="s">
        <v>3897</v>
      </c>
      <c r="P188" s="1999" t="s">
        <v>2330</v>
      </c>
      <c r="Q188" s="3556" t="s">
        <v>1795</v>
      </c>
      <c r="R188" s="1919"/>
      <c r="S188" s="3401"/>
      <c r="T188" s="4"/>
      <c r="U188" s="4"/>
      <c r="DF188"/>
      <c r="DG188"/>
      <c r="DH188" s="291"/>
      <c r="DI188" s="291"/>
      <c r="DJ188" s="291"/>
      <c r="DK188" s="291"/>
      <c r="DL188" s="291"/>
      <c r="DM188" s="291"/>
      <c r="DN188" s="291"/>
      <c r="DO188" s="291"/>
      <c r="DP188" s="291"/>
      <c r="DQ188" s="291"/>
      <c r="DR188" s="291"/>
      <c r="DS188" s="291"/>
      <c r="DT188" s="291"/>
      <c r="DU188" s="291"/>
      <c r="DV188" s="291"/>
      <c r="DW188" s="291"/>
      <c r="DX188" s="291"/>
      <c r="DY188" s="291"/>
      <c r="DZ188" s="291"/>
      <c r="EA188" s="291"/>
      <c r="EB188" s="291"/>
      <c r="EC188" s="291"/>
      <c r="ED188" s="291"/>
      <c r="EE188" s="291"/>
      <c r="EF188" s="291"/>
      <c r="EG188" s="291"/>
      <c r="EH188" s="291"/>
      <c r="EI188" s="291"/>
      <c r="EJ188" s="291"/>
      <c r="EK188" s="291"/>
      <c r="EL188" s="291"/>
      <c r="EM188" s="291"/>
      <c r="EN188" s="291"/>
      <c r="EO188" s="291"/>
      <c r="EP188" s="291"/>
      <c r="EQ188" s="291"/>
      <c r="ER188" s="291"/>
      <c r="ES188" s="291"/>
      <c r="ET188" s="291"/>
      <c r="EU188" s="291"/>
      <c r="EV188" s="291"/>
      <c r="EW188" s="291"/>
      <c r="EX188" s="291"/>
      <c r="EY188" s="291"/>
      <c r="EZ188" s="291"/>
      <c r="FA188" s="291"/>
      <c r="FB188" s="291"/>
      <c r="FC188" s="291"/>
      <c r="FD188" s="291"/>
      <c r="FE188" s="291"/>
      <c r="FF188" s="291"/>
      <c r="FG188" s="291"/>
      <c r="FH188" s="291"/>
      <c r="FI188" s="291"/>
      <c r="FJ188" s="291"/>
      <c r="FK188" s="291"/>
      <c r="FL188" s="291"/>
      <c r="FM188" s="291"/>
      <c r="FN188" s="291"/>
      <c r="FO188" s="291"/>
      <c r="FP188" s="291"/>
      <c r="FQ188" s="291"/>
      <c r="FR188" s="291"/>
      <c r="FS188" s="291"/>
      <c r="FT188" s="291"/>
      <c r="FU188" s="291"/>
      <c r="FV188" s="291"/>
      <c r="FW188" s="291"/>
      <c r="FX188" s="291"/>
      <c r="FY188" s="291"/>
      <c r="FZ188" s="291"/>
      <c r="GA188" s="291"/>
      <c r="GB188" s="291"/>
      <c r="GC188" s="291"/>
      <c r="GD188" s="291"/>
      <c r="GE188" s="291"/>
      <c r="GF188" s="291"/>
      <c r="GG188" s="291"/>
      <c r="GH188" s="291"/>
      <c r="GI188" s="291"/>
      <c r="GJ188" s="291"/>
      <c r="GK188" s="291"/>
      <c r="GL188" s="291"/>
      <c r="GM188" s="291"/>
      <c r="GQ188" s="3487"/>
      <c r="GR188" s="3487"/>
      <c r="GS188" s="3487"/>
      <c r="GT188" s="3487"/>
      <c r="GU188" s="3487"/>
      <c r="GV188" s="3487"/>
      <c r="GW188" s="3487"/>
      <c r="GX188" s="3487"/>
      <c r="GY188" s="3487"/>
      <c r="GZ188" s="3487"/>
      <c r="HA188" s="3487"/>
      <c r="HB188" s="3487"/>
      <c r="HC188" s="3487"/>
      <c r="HD188" s="3487"/>
      <c r="HE188" s="3487"/>
      <c r="HF188" s="3487"/>
      <c r="HG188" s="3487"/>
      <c r="HH188" s="3487"/>
      <c r="HI188" s="3487"/>
      <c r="HJ188" s="3487"/>
      <c r="HK188" s="3487"/>
      <c r="HL188" s="3487"/>
      <c r="HM188" s="3487"/>
      <c r="HN188" s="3487"/>
      <c r="HO188" s="3487"/>
      <c r="HP188" s="3487"/>
      <c r="HQ188" s="3487"/>
      <c r="HR188" s="3487"/>
      <c r="HS188" s="3487"/>
      <c r="HT188" s="3487"/>
      <c r="HU188" s="3487"/>
      <c r="HV188" s="3487"/>
      <c r="HW188" s="3487"/>
      <c r="HX188" s="3487"/>
      <c r="HY188" s="3487"/>
      <c r="HZ188" s="3487"/>
      <c r="IA188" s="3487"/>
      <c r="IB188" s="3487"/>
      <c r="IC188" s="3487"/>
      <c r="ID188" s="3487"/>
      <c r="IE188" s="3487"/>
      <c r="IF188" s="3487"/>
      <c r="IG188" s="3487"/>
      <c r="IH188" s="3487"/>
      <c r="II188" s="3487"/>
      <c r="IJ188" s="3487"/>
      <c r="IK188" s="3487"/>
      <c r="IL188" s="3487"/>
      <c r="IM188" s="3487"/>
      <c r="IN188" s="3487"/>
      <c r="IO188" s="3487"/>
      <c r="IP188" s="3487"/>
      <c r="IQ188" s="3487"/>
      <c r="IR188" s="3487"/>
      <c r="IS188" s="3487"/>
      <c r="IT188" s="3487"/>
      <c r="IU188" s="3487"/>
      <c r="IV188" s="3487"/>
    </row>
    <row r="189" spans="1:256" s="102" customFormat="1" ht="25" customHeight="1" x14ac:dyDescent="0.2">
      <c r="A189" s="1802" t="s">
        <v>2011</v>
      </c>
      <c r="B189" s="1808">
        <v>2233</v>
      </c>
      <c r="C189" s="2332" t="s">
        <v>148</v>
      </c>
      <c r="D189" s="1810" t="s">
        <v>196</v>
      </c>
      <c r="E189" s="2511"/>
      <c r="F189" s="1891">
        <v>44689</v>
      </c>
      <c r="G189" s="1815">
        <f t="shared" ca="1" si="9"/>
        <v>15</v>
      </c>
      <c r="H189" s="1880" t="s">
        <v>1281</v>
      </c>
      <c r="I189" s="1919" t="s">
        <v>3295</v>
      </c>
      <c r="J189" s="1919" t="s">
        <v>3241</v>
      </c>
      <c r="K189" s="3412" t="s">
        <v>198</v>
      </c>
      <c r="L189" s="1919" t="s">
        <v>2046</v>
      </c>
      <c r="M189" s="3585" t="s">
        <v>3906</v>
      </c>
      <c r="N189" s="3585" t="s">
        <v>3906</v>
      </c>
      <c r="O189" s="3585" t="s">
        <v>3897</v>
      </c>
      <c r="P189" s="1999" t="s">
        <v>2330</v>
      </c>
      <c r="Q189" s="3549"/>
      <c r="R189" s="1919"/>
      <c r="S189" s="3401"/>
      <c r="T189" s="4"/>
      <c r="U189" s="4"/>
      <c r="DE189" s="129"/>
      <c r="DF189" s="12"/>
      <c r="DG189" s="12"/>
      <c r="DH189" s="3430"/>
      <c r="DI189" s="3430"/>
      <c r="DJ189" s="3430"/>
      <c r="DK189" s="3430"/>
      <c r="DL189" s="3430"/>
      <c r="DM189" s="3430"/>
      <c r="DN189" s="3430"/>
      <c r="DO189" s="3430"/>
      <c r="DP189" s="3430"/>
      <c r="DQ189" s="3430"/>
      <c r="DR189" s="3430"/>
      <c r="DS189" s="3430"/>
      <c r="DT189" s="3430"/>
      <c r="DU189" s="3430"/>
      <c r="DV189" s="3430"/>
      <c r="DW189" s="3430"/>
      <c r="DX189" s="3430"/>
      <c r="DY189" s="3430"/>
      <c r="DZ189" s="3430"/>
      <c r="EA189" s="3430"/>
      <c r="EB189" s="3430"/>
      <c r="EC189" s="3430"/>
      <c r="ED189" s="3430"/>
      <c r="EE189" s="3430"/>
      <c r="EF189" s="3430"/>
      <c r="EG189" s="3430"/>
      <c r="EH189" s="3430"/>
      <c r="EI189" s="3430"/>
      <c r="EJ189" s="3430"/>
      <c r="EK189" s="3430"/>
      <c r="EL189" s="3430"/>
      <c r="EM189" s="3430"/>
      <c r="EN189" s="3430"/>
      <c r="EO189" s="3430"/>
      <c r="EP189" s="3430"/>
      <c r="EQ189" s="3430"/>
      <c r="ER189" s="3430"/>
      <c r="ES189" s="3430"/>
      <c r="ET189" s="3430"/>
      <c r="EU189" s="3430"/>
      <c r="EV189" s="3430"/>
      <c r="EW189" s="3430"/>
      <c r="EX189" s="3430"/>
      <c r="EY189" s="3430"/>
      <c r="EZ189" s="3430"/>
      <c r="FA189" s="3430"/>
      <c r="FB189" s="3430"/>
      <c r="FC189" s="3430"/>
      <c r="FD189" s="3430"/>
      <c r="FE189" s="3430"/>
      <c r="FF189" s="3430"/>
      <c r="FG189" s="3430"/>
      <c r="FH189" s="3430"/>
      <c r="FI189" s="3430"/>
      <c r="FJ189" s="3430"/>
      <c r="FK189" s="3430"/>
      <c r="FL189" s="3430"/>
      <c r="FM189" s="3430"/>
      <c r="FN189" s="3430"/>
      <c r="FO189" s="3430"/>
      <c r="FP189" s="3430"/>
      <c r="FQ189" s="3430"/>
      <c r="FR189" s="3430"/>
      <c r="FS189" s="3430"/>
      <c r="FT189" s="3430"/>
      <c r="FU189" s="3430"/>
      <c r="FV189" s="3430"/>
      <c r="FW189" s="3430"/>
      <c r="FX189" s="3430"/>
      <c r="FY189" s="3430"/>
      <c r="FZ189" s="3430"/>
      <c r="GA189" s="3430"/>
      <c r="GB189" s="3430"/>
      <c r="GC189" s="3430"/>
      <c r="GD189" s="3430"/>
      <c r="GE189" s="3430"/>
      <c r="GF189" s="3430"/>
      <c r="GG189" s="3430"/>
      <c r="GH189" s="3430"/>
      <c r="GI189" s="3430"/>
      <c r="GJ189" s="3430"/>
      <c r="GK189" s="3430"/>
      <c r="GL189" s="3430"/>
      <c r="GM189" s="3430"/>
    </row>
    <row r="190" spans="1:256" s="290" customFormat="1" ht="25" customHeight="1" x14ac:dyDescent="0.2">
      <c r="A190" s="1802" t="s">
        <v>2012</v>
      </c>
      <c r="B190" s="3574">
        <v>2234</v>
      </c>
      <c r="C190" s="2332" t="s">
        <v>148</v>
      </c>
      <c r="D190" s="1810" t="s">
        <v>196</v>
      </c>
      <c r="E190" s="2511"/>
      <c r="F190" s="1891">
        <v>44689</v>
      </c>
      <c r="G190" s="2034">
        <f t="shared" ca="1" si="9"/>
        <v>15</v>
      </c>
      <c r="H190" s="1872" t="s">
        <v>1281</v>
      </c>
      <c r="I190" s="1937">
        <v>1813</v>
      </c>
      <c r="J190" s="1919" t="s">
        <v>3243</v>
      </c>
      <c r="K190" s="3412" t="s">
        <v>198</v>
      </c>
      <c r="L190" s="1919" t="s">
        <v>2046</v>
      </c>
      <c r="M190" s="3585" t="s">
        <v>3906</v>
      </c>
      <c r="N190" s="3585" t="s">
        <v>3906</v>
      </c>
      <c r="O190" s="3585" t="s">
        <v>3897</v>
      </c>
      <c r="P190" s="1999" t="s">
        <v>2330</v>
      </c>
      <c r="Q190" s="3387"/>
      <c r="R190" s="1919"/>
      <c r="S190" s="3401"/>
      <c r="T190" s="4"/>
      <c r="U190" s="4"/>
      <c r="DH190" s="3428"/>
      <c r="DI190" s="3428"/>
      <c r="DJ190" s="3428"/>
      <c r="DK190" s="3428"/>
      <c r="DL190" s="3428"/>
      <c r="DM190" s="3428"/>
      <c r="DN190" s="3428"/>
      <c r="DO190" s="3428"/>
      <c r="DP190" s="3428"/>
      <c r="DQ190" s="3428"/>
      <c r="DR190" s="3428"/>
      <c r="DS190" s="3428"/>
      <c r="DT190" s="3428"/>
      <c r="DU190" s="3428"/>
      <c r="DV190" s="3428"/>
      <c r="DW190" s="3428"/>
      <c r="DX190" s="3428"/>
      <c r="DY190" s="3428"/>
      <c r="DZ190" s="3428"/>
      <c r="EA190" s="3428"/>
      <c r="EB190" s="3428"/>
      <c r="EC190" s="3428"/>
      <c r="ED190" s="3428"/>
      <c r="EE190" s="3428"/>
      <c r="EF190" s="3428"/>
      <c r="EG190" s="3428"/>
      <c r="EH190" s="3428"/>
      <c r="EI190" s="3428"/>
      <c r="EJ190" s="3428"/>
      <c r="EK190" s="3428"/>
      <c r="EL190" s="3428"/>
      <c r="EM190" s="3428"/>
      <c r="EN190" s="3428"/>
      <c r="EO190" s="3428"/>
      <c r="EP190" s="3428"/>
      <c r="EQ190" s="3428"/>
      <c r="ER190" s="3428"/>
      <c r="ES190" s="3428"/>
      <c r="ET190" s="3428"/>
      <c r="EU190" s="3428"/>
      <c r="EV190" s="3428"/>
      <c r="EW190" s="3428"/>
      <c r="EX190" s="3428"/>
      <c r="EY190" s="3428"/>
      <c r="EZ190" s="3428"/>
      <c r="FA190" s="3428"/>
      <c r="FB190" s="3428"/>
      <c r="FC190" s="3428"/>
      <c r="FD190" s="3428"/>
      <c r="FE190" s="3428"/>
      <c r="FF190" s="3428"/>
      <c r="FG190" s="3428"/>
      <c r="FH190" s="3428"/>
      <c r="FI190" s="3428"/>
      <c r="FJ190" s="3428"/>
      <c r="FK190" s="3428"/>
      <c r="FL190" s="3428"/>
      <c r="FM190" s="3428"/>
      <c r="FN190" s="3428"/>
      <c r="FO190" s="3428"/>
      <c r="FP190" s="3428"/>
      <c r="FQ190" s="3428"/>
      <c r="FR190" s="3428"/>
      <c r="FS190" s="3428"/>
      <c r="FT190" s="3428"/>
      <c r="FU190" s="3428"/>
      <c r="FV190" s="3428"/>
      <c r="FW190" s="3428"/>
      <c r="FX190" s="3428"/>
      <c r="FY190" s="3428"/>
      <c r="FZ190" s="3428"/>
      <c r="GA190" s="3428"/>
      <c r="GB190" s="3428"/>
      <c r="GC190" s="3428"/>
      <c r="GD190" s="3428"/>
      <c r="GE190" s="3428"/>
      <c r="GF190" s="3428"/>
      <c r="GG190" s="3428"/>
      <c r="GH190" s="3428"/>
      <c r="GI190" s="3428"/>
      <c r="GJ190" s="3428"/>
      <c r="GK190" s="3428"/>
      <c r="GL190" s="3428"/>
      <c r="GM190" s="3428"/>
    </row>
    <row r="191" spans="1:256" s="290" customFormat="1" ht="25" customHeight="1" x14ac:dyDescent="0.2">
      <c r="A191" s="1802" t="s">
        <v>2013</v>
      </c>
      <c r="B191" s="3574">
        <v>2236</v>
      </c>
      <c r="C191" s="1872" t="s">
        <v>3852</v>
      </c>
      <c r="D191" s="1810" t="s">
        <v>186</v>
      </c>
      <c r="E191" s="2511"/>
      <c r="F191" s="1891">
        <v>44689</v>
      </c>
      <c r="G191" s="1815">
        <f t="shared" ca="1" si="9"/>
        <v>15</v>
      </c>
      <c r="H191" s="1880" t="s">
        <v>1281</v>
      </c>
      <c r="I191" s="1919" t="s">
        <v>3297</v>
      </c>
      <c r="J191" s="1919" t="s">
        <v>3243</v>
      </c>
      <c r="K191" s="3412" t="s">
        <v>198</v>
      </c>
      <c r="L191" s="1919" t="s">
        <v>2046</v>
      </c>
      <c r="M191" s="3585" t="s">
        <v>3906</v>
      </c>
      <c r="N191" s="3585" t="s">
        <v>3906</v>
      </c>
      <c r="O191" s="3585" t="s">
        <v>3897</v>
      </c>
      <c r="P191" s="1999" t="s">
        <v>2330</v>
      </c>
      <c r="Q191" s="3549"/>
      <c r="R191" s="1919"/>
      <c r="S191" s="3401"/>
      <c r="T191" s="4"/>
      <c r="U191" s="4"/>
      <c r="DE191" s="291"/>
      <c r="DF191" s="3453"/>
      <c r="DG191" s="3453"/>
    </row>
    <row r="192" spans="1:256" s="102" customFormat="1" ht="25" customHeight="1" x14ac:dyDescent="0.2">
      <c r="A192" s="1802" t="s">
        <v>2014</v>
      </c>
      <c r="B192" s="1852">
        <v>2235</v>
      </c>
      <c r="C192" s="1880" t="s">
        <v>152</v>
      </c>
      <c r="D192" s="11" t="s">
        <v>196</v>
      </c>
      <c r="E192" s="2511"/>
      <c r="F192" s="3465">
        <v>44689</v>
      </c>
      <c r="G192" s="3460">
        <f t="shared" ca="1" si="9"/>
        <v>15</v>
      </c>
      <c r="H192" s="1880" t="s">
        <v>1281</v>
      </c>
      <c r="I192" s="1933" t="s">
        <v>1529</v>
      </c>
      <c r="J192" s="1933" t="s">
        <v>3243</v>
      </c>
      <c r="K192" s="3412" t="s">
        <v>198</v>
      </c>
      <c r="L192" s="1919" t="s">
        <v>2046</v>
      </c>
      <c r="M192" s="3585" t="s">
        <v>3906</v>
      </c>
      <c r="N192" s="3585" t="s">
        <v>3906</v>
      </c>
      <c r="O192" s="3585" t="s">
        <v>3897</v>
      </c>
      <c r="P192" s="1999" t="s">
        <v>2330</v>
      </c>
      <c r="Q192" s="3549"/>
      <c r="R192" s="1919"/>
      <c r="S192" s="3401"/>
      <c r="T192" s="4"/>
      <c r="U192" s="4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  <c r="BJ192" s="98"/>
      <c r="BK192" s="98"/>
      <c r="BL192" s="98"/>
      <c r="BM192" s="98"/>
      <c r="BN192" s="98"/>
      <c r="BO192" s="98"/>
      <c r="BP192" s="98"/>
      <c r="BQ192" s="98"/>
      <c r="BR192" s="98"/>
      <c r="BS192" s="98"/>
      <c r="BT192" s="98"/>
      <c r="BU192" s="98"/>
      <c r="BV192" s="98"/>
      <c r="BW192" s="98"/>
      <c r="BX192" s="98"/>
      <c r="BY192" s="98"/>
      <c r="BZ192" s="98"/>
      <c r="CA192" s="98"/>
      <c r="CB192" s="98"/>
      <c r="CC192" s="98"/>
      <c r="CD192" s="98"/>
      <c r="CE192" s="98"/>
      <c r="CF192" s="98"/>
      <c r="CG192" s="98"/>
      <c r="CH192" s="98"/>
      <c r="CI192" s="98"/>
      <c r="CJ192" s="98"/>
      <c r="CK192" s="98"/>
      <c r="CL192" s="98"/>
      <c r="CM192" s="98"/>
      <c r="CN192" s="98"/>
      <c r="CO192" s="98"/>
      <c r="CP192" s="98"/>
      <c r="CQ192" s="98"/>
      <c r="CR192" s="98"/>
      <c r="CS192" s="98"/>
      <c r="CT192" s="98"/>
      <c r="CU192" s="98"/>
      <c r="CV192" s="98"/>
      <c r="CW192" s="98"/>
      <c r="CX192" s="98"/>
      <c r="CY192" s="98"/>
      <c r="CZ192" s="98"/>
      <c r="DA192" s="98"/>
      <c r="DB192" s="98"/>
      <c r="DC192" s="98"/>
      <c r="DD192" s="98"/>
      <c r="DE192" s="9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</row>
    <row r="193" spans="1:256" customFormat="1" ht="25" customHeight="1" x14ac:dyDescent="0.2">
      <c r="A193" s="1802" t="s">
        <v>2015</v>
      </c>
      <c r="B193" s="1808">
        <v>2237</v>
      </c>
      <c r="C193" s="1872" t="s">
        <v>3244</v>
      </c>
      <c r="D193" s="1810" t="s">
        <v>186</v>
      </c>
      <c r="E193" s="2511"/>
      <c r="F193" s="1891">
        <v>44689</v>
      </c>
      <c r="G193" s="2034">
        <f t="shared" ca="1" si="9"/>
        <v>15</v>
      </c>
      <c r="H193" s="1872" t="s">
        <v>1281</v>
      </c>
      <c r="I193" s="1919" t="s">
        <v>3853</v>
      </c>
      <c r="J193" s="1999" t="s">
        <v>3243</v>
      </c>
      <c r="K193" s="3412" t="s">
        <v>198</v>
      </c>
      <c r="L193" s="1919" t="s">
        <v>2046</v>
      </c>
      <c r="M193" s="3585" t="s">
        <v>3906</v>
      </c>
      <c r="N193" s="3585" t="s">
        <v>3906</v>
      </c>
      <c r="O193" s="3585" t="s">
        <v>3897</v>
      </c>
      <c r="P193" s="1999" t="s">
        <v>2330</v>
      </c>
      <c r="Q193" s="3387"/>
      <c r="R193" s="1919"/>
      <c r="S193" s="3401"/>
      <c r="T193" s="4"/>
      <c r="U193" s="3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2"/>
      <c r="CE193" s="102"/>
      <c r="CF193" s="102"/>
      <c r="CG193" s="102"/>
      <c r="CH193" s="102"/>
      <c r="CI193" s="102"/>
      <c r="CJ193" s="102"/>
      <c r="CK193" s="102"/>
      <c r="CL193" s="102"/>
      <c r="CM193" s="102"/>
      <c r="CN193" s="102"/>
      <c r="CO193" s="102"/>
      <c r="CP193" s="102"/>
      <c r="CQ193" s="102"/>
      <c r="CR193" s="102"/>
      <c r="CS193" s="102"/>
      <c r="CT193" s="102"/>
      <c r="CU193" s="102"/>
      <c r="CV193" s="102"/>
      <c r="CW193" s="102"/>
      <c r="CX193" s="102"/>
      <c r="CY193" s="102"/>
      <c r="CZ193" s="102"/>
      <c r="DA193" s="102"/>
      <c r="DB193" s="102"/>
      <c r="DC193" s="102"/>
      <c r="DD193" s="102"/>
      <c r="DE193" s="102"/>
      <c r="DF193" s="102"/>
      <c r="DG193" s="102"/>
      <c r="DH193" s="102"/>
      <c r="DI193" s="102"/>
      <c r="DJ193" s="102"/>
      <c r="DK193" s="102"/>
      <c r="DL193" s="102"/>
      <c r="DM193" s="102"/>
      <c r="DN193" s="102"/>
      <c r="DO193" s="102"/>
      <c r="DP193" s="102"/>
      <c r="DQ193" s="102"/>
      <c r="DR193" s="102"/>
      <c r="DS193" s="102"/>
      <c r="DT193" s="102"/>
      <c r="DU193" s="102"/>
      <c r="DV193" s="102"/>
      <c r="DW193" s="102"/>
      <c r="DX193" s="102"/>
      <c r="DY193" s="102"/>
      <c r="DZ193" s="102"/>
      <c r="EA193" s="102"/>
      <c r="EB193" s="102"/>
      <c r="EC193" s="102"/>
      <c r="ED193" s="102"/>
      <c r="EE193" s="102"/>
      <c r="EF193" s="102"/>
      <c r="EG193" s="102"/>
      <c r="EH193" s="102"/>
      <c r="EI193" s="102"/>
      <c r="EJ193" s="102"/>
      <c r="EK193" s="102"/>
      <c r="EL193" s="102"/>
      <c r="EM193" s="102"/>
      <c r="EN193" s="102"/>
      <c r="EO193" s="102"/>
      <c r="EP193" s="102"/>
      <c r="EQ193" s="102"/>
      <c r="ER193" s="102"/>
      <c r="ES193" s="102"/>
      <c r="ET193" s="102"/>
      <c r="EU193" s="102"/>
      <c r="EV193" s="102"/>
      <c r="EW193" s="102"/>
      <c r="EX193" s="102"/>
      <c r="EY193" s="102"/>
      <c r="EZ193" s="102"/>
      <c r="FA193" s="102"/>
      <c r="FB193" s="102"/>
      <c r="FC193" s="102"/>
      <c r="FD193" s="102"/>
      <c r="FE193" s="102"/>
      <c r="FF193" s="102"/>
      <c r="FG193" s="102"/>
      <c r="FH193" s="102"/>
      <c r="FI193" s="102"/>
      <c r="FJ193" s="102"/>
      <c r="FK193" s="102"/>
      <c r="FL193" s="102"/>
      <c r="FM193" s="102"/>
      <c r="FN193" s="102"/>
      <c r="FO193" s="102"/>
      <c r="FP193" s="102"/>
      <c r="FQ193" s="102"/>
      <c r="FR193" s="102"/>
      <c r="FS193" s="102"/>
      <c r="FT193" s="102"/>
      <c r="FU193" s="102"/>
      <c r="FV193" s="102"/>
      <c r="FW193" s="102"/>
      <c r="FX193" s="102"/>
      <c r="FY193" s="102"/>
      <c r="FZ193" s="102"/>
      <c r="GA193" s="102"/>
      <c r="GB193" s="102"/>
      <c r="GC193" s="102"/>
      <c r="GD193" s="102"/>
      <c r="GE193" s="102"/>
      <c r="GF193" s="102"/>
      <c r="GG193" s="102"/>
      <c r="GH193" s="102"/>
      <c r="GI193" s="102"/>
      <c r="GJ193" s="102"/>
      <c r="GK193" s="102"/>
      <c r="GL193" s="102"/>
      <c r="GM193" s="102"/>
      <c r="GN193" s="102"/>
      <c r="GO193" s="102"/>
      <c r="GP193" s="102"/>
      <c r="GQ193" s="98"/>
      <c r="GR193" s="98"/>
      <c r="GS193" s="98"/>
      <c r="GT193" s="98"/>
      <c r="GU193" s="98"/>
      <c r="GV193" s="98"/>
      <c r="GW193" s="98"/>
      <c r="GX193" s="98"/>
      <c r="GY193" s="98"/>
      <c r="GZ193" s="98"/>
      <c r="HA193" s="98"/>
      <c r="HB193" s="98"/>
      <c r="HC193" s="98"/>
      <c r="HD193" s="98"/>
      <c r="HE193" s="98"/>
      <c r="HF193" s="98"/>
      <c r="HG193" s="98"/>
      <c r="HH193" s="98"/>
      <c r="HI193" s="98"/>
      <c r="HJ193" s="98"/>
      <c r="HK193" s="98"/>
      <c r="HL193" s="98"/>
      <c r="HM193" s="98"/>
      <c r="HN193" s="98"/>
      <c r="HO193" s="98"/>
      <c r="HP193" s="98"/>
      <c r="HQ193" s="98"/>
      <c r="HR193" s="98"/>
      <c r="HS193" s="98"/>
      <c r="HT193" s="98"/>
      <c r="HU193" s="98"/>
      <c r="HV193" s="98"/>
      <c r="HW193" s="98"/>
      <c r="HX193" s="98"/>
      <c r="HY193" s="98"/>
      <c r="HZ193" s="98"/>
      <c r="IA193" s="98"/>
      <c r="IB193" s="98"/>
      <c r="IC193" s="98"/>
      <c r="ID193" s="98"/>
      <c r="IE193" s="98"/>
      <c r="IF193" s="98"/>
      <c r="IG193" s="98"/>
      <c r="IH193" s="98"/>
      <c r="II193" s="98"/>
      <c r="IJ193" s="98"/>
      <c r="IK193" s="98"/>
      <c r="IL193" s="98"/>
      <c r="IM193" s="98"/>
      <c r="IN193" s="98"/>
      <c r="IO193" s="98"/>
      <c r="IP193" s="98"/>
      <c r="IQ193" s="98"/>
      <c r="IR193" s="98"/>
      <c r="IS193" s="98"/>
      <c r="IT193" s="98"/>
      <c r="IU193" s="98"/>
      <c r="IV193" s="98"/>
    </row>
    <row r="194" spans="1:256" s="102" customFormat="1" ht="25" customHeight="1" x14ac:dyDescent="0.2">
      <c r="A194" s="1802" t="s">
        <v>2016</v>
      </c>
      <c r="B194" s="1808">
        <v>2222</v>
      </c>
      <c r="C194" s="2332" t="s">
        <v>148</v>
      </c>
      <c r="D194" s="1810" t="s">
        <v>196</v>
      </c>
      <c r="E194" s="2511"/>
      <c r="F194" s="1891">
        <v>44672</v>
      </c>
      <c r="G194" s="3460">
        <f t="shared" ca="1" si="9"/>
        <v>16</v>
      </c>
      <c r="H194" s="1880" t="s">
        <v>1281</v>
      </c>
      <c r="I194" s="1933">
        <v>1803</v>
      </c>
      <c r="J194" s="1919" t="s">
        <v>3241</v>
      </c>
      <c r="K194" s="3412" t="s">
        <v>198</v>
      </c>
      <c r="L194" s="1919" t="s">
        <v>2046</v>
      </c>
      <c r="M194" s="3585" t="s">
        <v>3906</v>
      </c>
      <c r="N194" s="3585" t="s">
        <v>3906</v>
      </c>
      <c r="O194" s="3585" t="s">
        <v>3897</v>
      </c>
      <c r="P194" s="1999" t="s">
        <v>2330</v>
      </c>
      <c r="Q194" s="3556" t="s">
        <v>1795</v>
      </c>
      <c r="R194" s="1919"/>
      <c r="S194" s="3401"/>
      <c r="T194" s="4"/>
      <c r="U194" s="4"/>
      <c r="DF194" s="3430"/>
      <c r="DG194" s="3430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Q194" s="3478"/>
      <c r="GR194" s="3478"/>
      <c r="GS194" s="3478"/>
      <c r="GT194" s="3478"/>
      <c r="GU194" s="3478"/>
      <c r="GV194" s="3478"/>
      <c r="GW194" s="3478"/>
      <c r="GX194" s="3478"/>
      <c r="GY194" s="3478"/>
      <c r="GZ194" s="3478"/>
      <c r="HA194" s="3478"/>
      <c r="HB194" s="3478"/>
      <c r="HC194" s="3478"/>
      <c r="HD194" s="3478"/>
      <c r="HE194" s="3478"/>
      <c r="HF194" s="3478"/>
      <c r="HG194" s="3478"/>
      <c r="HH194" s="3478"/>
      <c r="HI194" s="3478"/>
      <c r="HJ194" s="3478"/>
      <c r="HK194" s="3478"/>
      <c r="HL194" s="3478"/>
      <c r="HM194" s="3478"/>
      <c r="HN194" s="3478"/>
      <c r="HO194" s="3478"/>
      <c r="HP194" s="3478"/>
      <c r="HQ194" s="3478"/>
      <c r="HR194" s="3478"/>
      <c r="HS194" s="3478"/>
      <c r="HT194" s="3478"/>
      <c r="HU194" s="3478"/>
      <c r="HV194" s="3478"/>
      <c r="HW194" s="3478"/>
      <c r="HX194" s="3478"/>
      <c r="HY194" s="3478"/>
      <c r="HZ194" s="3478"/>
      <c r="IA194" s="3478"/>
      <c r="IB194" s="3478"/>
      <c r="IC194" s="3478"/>
      <c r="ID194" s="3478"/>
      <c r="IE194" s="3478"/>
      <c r="IF194" s="3478"/>
      <c r="IG194" s="3478"/>
      <c r="IH194" s="3478"/>
      <c r="II194" s="3478"/>
      <c r="IJ194" s="3478"/>
      <c r="IK194" s="3478"/>
      <c r="IL194" s="3478"/>
      <c r="IM194" s="3478"/>
      <c r="IN194" s="3478"/>
      <c r="IO194" s="3478"/>
      <c r="IP194" s="3478"/>
      <c r="IQ194" s="3478"/>
      <c r="IR194" s="3478"/>
      <c r="IS194" s="3478"/>
      <c r="IT194" s="3478"/>
      <c r="IU194" s="3478"/>
      <c r="IV194" s="3478"/>
    </row>
    <row r="195" spans="1:256" s="290" customFormat="1" ht="25" customHeight="1" x14ac:dyDescent="0.2">
      <c r="A195" s="1802" t="s">
        <v>2017</v>
      </c>
      <c r="B195" s="1808">
        <v>2226</v>
      </c>
      <c r="C195" s="2332" t="s">
        <v>148</v>
      </c>
      <c r="D195" s="1810" t="s">
        <v>196</v>
      </c>
      <c r="E195" s="2511"/>
      <c r="F195" s="1891">
        <v>44676</v>
      </c>
      <c r="G195" s="3460">
        <f t="shared" ca="1" si="9"/>
        <v>16</v>
      </c>
      <c r="H195" s="1880" t="s">
        <v>1281</v>
      </c>
      <c r="I195" s="1933" t="s">
        <v>3283</v>
      </c>
      <c r="J195" s="1919" t="s">
        <v>3241</v>
      </c>
      <c r="K195" s="3412" t="s">
        <v>198</v>
      </c>
      <c r="L195" s="1919" t="s">
        <v>2046</v>
      </c>
      <c r="M195" s="3585" t="s">
        <v>3906</v>
      </c>
      <c r="N195" s="3585" t="s">
        <v>3906</v>
      </c>
      <c r="O195" s="3585" t="s">
        <v>3897</v>
      </c>
      <c r="P195" s="1999" t="s">
        <v>2330</v>
      </c>
      <c r="Q195" s="3556" t="s">
        <v>1795</v>
      </c>
      <c r="R195" s="1919"/>
      <c r="S195" s="3401"/>
      <c r="T195" s="4"/>
      <c r="U195" s="4"/>
      <c r="V195" s="291"/>
      <c r="W195" s="291"/>
      <c r="X195" s="291"/>
      <c r="Y195" s="291"/>
      <c r="Z195" s="291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291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291"/>
      <c r="BV195" s="291"/>
      <c r="BW195" s="291"/>
      <c r="BX195" s="291"/>
      <c r="BY195" s="291"/>
      <c r="BZ195" s="291"/>
      <c r="CA195" s="291"/>
      <c r="CB195" s="291"/>
      <c r="CC195" s="291"/>
      <c r="CD195" s="291"/>
      <c r="CE195" s="291"/>
      <c r="CF195" s="291"/>
      <c r="CG195" s="291"/>
      <c r="CH195" s="291"/>
      <c r="CI195" s="291"/>
      <c r="CJ195" s="291"/>
      <c r="CK195" s="291"/>
      <c r="CL195" s="291"/>
      <c r="CM195" s="291"/>
      <c r="CN195" s="291"/>
      <c r="CO195" s="291"/>
      <c r="CP195" s="291"/>
      <c r="CQ195" s="291"/>
      <c r="CR195" s="291"/>
      <c r="CS195" s="291"/>
      <c r="CT195" s="291"/>
      <c r="CU195" s="291"/>
      <c r="CV195" s="291"/>
      <c r="CW195" s="291"/>
      <c r="CX195" s="291"/>
      <c r="CY195" s="291"/>
      <c r="CZ195" s="291"/>
      <c r="DA195" s="291"/>
      <c r="DB195" s="291"/>
      <c r="DC195" s="291"/>
      <c r="DD195" s="291"/>
      <c r="DE195" s="291"/>
      <c r="DF195" s="291"/>
      <c r="DG195" s="291"/>
    </row>
    <row r="196" spans="1:256" s="102" customFormat="1" ht="25" customHeight="1" x14ac:dyDescent="0.2">
      <c r="A196" s="1802" t="s">
        <v>2018</v>
      </c>
      <c r="B196" s="1808">
        <v>2231</v>
      </c>
      <c r="C196" s="2332" t="s">
        <v>148</v>
      </c>
      <c r="D196" s="1810" t="s">
        <v>186</v>
      </c>
      <c r="E196" s="2511"/>
      <c r="F196" s="1891">
        <v>44684</v>
      </c>
      <c r="G196" s="3460">
        <f t="shared" ca="1" si="9"/>
        <v>15</v>
      </c>
      <c r="H196" s="1880" t="s">
        <v>1281</v>
      </c>
      <c r="I196" s="1933">
        <v>1810</v>
      </c>
      <c r="J196" s="1919" t="s">
        <v>3241</v>
      </c>
      <c r="K196" s="3412" t="s">
        <v>198</v>
      </c>
      <c r="L196" s="1919" t="s">
        <v>2046</v>
      </c>
      <c r="M196" s="3585" t="s">
        <v>3906</v>
      </c>
      <c r="N196" s="3585" t="s">
        <v>3906</v>
      </c>
      <c r="O196" s="3585" t="s">
        <v>3897</v>
      </c>
      <c r="P196" s="1999" t="s">
        <v>2330</v>
      </c>
      <c r="Q196" s="3556" t="s">
        <v>1795</v>
      </c>
      <c r="R196" s="1919"/>
      <c r="S196" s="3401"/>
      <c r="T196" s="4"/>
      <c r="U196" s="4"/>
      <c r="DF196" s="3430"/>
      <c r="DG196" s="3430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Q196" s="3478"/>
      <c r="GR196" s="3478"/>
      <c r="GS196" s="3478"/>
      <c r="GT196" s="3478"/>
      <c r="GU196" s="3478"/>
      <c r="GV196" s="3478"/>
      <c r="GW196" s="3478"/>
      <c r="GX196" s="3478"/>
      <c r="GY196" s="3478"/>
      <c r="GZ196" s="3478"/>
      <c r="HA196" s="3478"/>
      <c r="HB196" s="3478"/>
      <c r="HC196" s="3478"/>
      <c r="HD196" s="3478"/>
      <c r="HE196" s="3478"/>
      <c r="HF196" s="3478"/>
      <c r="HG196" s="3478"/>
      <c r="HH196" s="3478"/>
      <c r="HI196" s="3478"/>
      <c r="HJ196" s="3478"/>
      <c r="HK196" s="3478"/>
      <c r="HL196" s="3478"/>
      <c r="HM196" s="3478"/>
      <c r="HN196" s="3478"/>
      <c r="HO196" s="3478"/>
      <c r="HP196" s="3478"/>
      <c r="HQ196" s="3478"/>
      <c r="HR196" s="3478"/>
      <c r="HS196" s="3478"/>
      <c r="HT196" s="3478"/>
      <c r="HU196" s="3478"/>
      <c r="HV196" s="3478"/>
      <c r="HW196" s="3478"/>
      <c r="HX196" s="3478"/>
      <c r="HY196" s="3478"/>
      <c r="HZ196" s="3478"/>
      <c r="IA196" s="3478"/>
      <c r="IB196" s="3478"/>
      <c r="IC196" s="3478"/>
      <c r="ID196" s="3478"/>
      <c r="IE196" s="3478"/>
      <c r="IF196" s="3478"/>
      <c r="IG196" s="3478"/>
      <c r="IH196" s="3478"/>
      <c r="II196" s="3478"/>
      <c r="IJ196" s="3478"/>
      <c r="IK196" s="3478"/>
      <c r="IL196" s="3478"/>
      <c r="IM196" s="3478"/>
      <c r="IN196" s="3478"/>
      <c r="IO196" s="3478"/>
      <c r="IP196" s="3478"/>
      <c r="IQ196" s="3478"/>
      <c r="IR196" s="3478"/>
      <c r="IS196" s="3478"/>
      <c r="IT196" s="3478"/>
      <c r="IU196" s="3478"/>
      <c r="IV196" s="3478"/>
    </row>
    <row r="197" spans="1:256" s="290" customFormat="1" ht="25" customHeight="1" x14ac:dyDescent="0.2">
      <c r="A197" s="1802" t="s">
        <v>2019</v>
      </c>
      <c r="B197" s="1808">
        <v>2239</v>
      </c>
      <c r="C197" s="2332" t="s">
        <v>1035</v>
      </c>
      <c r="D197" s="1810" t="s">
        <v>186</v>
      </c>
      <c r="E197" s="2511"/>
      <c r="F197" s="1891">
        <v>44699</v>
      </c>
      <c r="G197" s="3479">
        <f t="shared" ca="1" si="9"/>
        <v>15</v>
      </c>
      <c r="H197" s="1872" t="s">
        <v>1281</v>
      </c>
      <c r="I197" s="1919" t="s">
        <v>655</v>
      </c>
      <c r="J197" s="1999" t="s">
        <v>3241</v>
      </c>
      <c r="K197" s="3412" t="s">
        <v>198</v>
      </c>
      <c r="L197" s="1919" t="s">
        <v>2046</v>
      </c>
      <c r="M197" s="3585" t="s">
        <v>3906</v>
      </c>
      <c r="N197" s="3585" t="s">
        <v>3906</v>
      </c>
      <c r="O197" s="3585" t="s">
        <v>3897</v>
      </c>
      <c r="P197" s="1999" t="s">
        <v>2330</v>
      </c>
      <c r="Q197" s="3387"/>
      <c r="R197" s="1919"/>
      <c r="S197" s="3401"/>
      <c r="T197" s="4"/>
      <c r="U197" s="4"/>
      <c r="V197" s="291"/>
      <c r="W197" s="291"/>
      <c r="X197" s="291"/>
      <c r="Y197" s="291"/>
      <c r="Z197" s="291"/>
      <c r="AA197" s="291"/>
      <c r="AB197" s="291"/>
      <c r="AC197" s="291"/>
      <c r="AD197" s="291"/>
      <c r="AE197" s="291"/>
      <c r="AF197" s="291"/>
      <c r="AG197" s="291"/>
      <c r="AH197" s="291"/>
      <c r="AI197" s="291"/>
      <c r="AJ197" s="291"/>
      <c r="AK197" s="291"/>
      <c r="AL197" s="291"/>
      <c r="AM197" s="291"/>
      <c r="AN197" s="291"/>
      <c r="AO197" s="291"/>
      <c r="AP197" s="291"/>
      <c r="AQ197" s="291"/>
      <c r="AR197" s="291"/>
      <c r="AS197" s="291"/>
      <c r="AT197" s="291"/>
      <c r="AU197" s="291"/>
      <c r="AV197" s="291"/>
      <c r="AW197" s="291"/>
      <c r="AX197" s="291"/>
      <c r="AY197" s="291"/>
      <c r="AZ197" s="291"/>
      <c r="BA197" s="291"/>
      <c r="BB197" s="291"/>
      <c r="BC197" s="291"/>
      <c r="BD197" s="291"/>
      <c r="BE197" s="291"/>
      <c r="BF197" s="291"/>
      <c r="BG197" s="291"/>
      <c r="BH197" s="291"/>
      <c r="BI197" s="291"/>
      <c r="BJ197" s="291"/>
      <c r="BK197" s="291"/>
      <c r="BL197" s="291"/>
      <c r="BM197" s="291"/>
      <c r="BN197" s="291"/>
      <c r="BO197" s="291"/>
      <c r="BP197" s="291"/>
      <c r="BQ197" s="291"/>
      <c r="BR197" s="291"/>
      <c r="BS197" s="291"/>
      <c r="BT197" s="291"/>
      <c r="BU197" s="291"/>
      <c r="BV197" s="291"/>
      <c r="BW197" s="291"/>
      <c r="BX197" s="291"/>
      <c r="BY197" s="291"/>
      <c r="BZ197" s="291"/>
      <c r="CA197" s="291"/>
      <c r="CB197" s="291"/>
      <c r="CC197" s="291"/>
      <c r="CD197" s="291"/>
      <c r="CE197" s="291"/>
      <c r="CF197" s="291"/>
      <c r="CG197" s="291"/>
      <c r="CH197" s="291"/>
      <c r="CI197" s="291"/>
      <c r="CJ197" s="291"/>
      <c r="CK197" s="291"/>
      <c r="CL197" s="291"/>
      <c r="CM197" s="291"/>
      <c r="CN197" s="291"/>
      <c r="CO197" s="291"/>
      <c r="CP197" s="291"/>
      <c r="CQ197" s="291"/>
      <c r="CR197" s="291"/>
      <c r="CS197" s="291"/>
      <c r="CT197" s="291"/>
      <c r="CU197" s="291"/>
      <c r="CV197" s="291"/>
      <c r="CW197" s="291"/>
      <c r="CX197" s="291"/>
      <c r="CY197" s="291"/>
      <c r="CZ197" s="291"/>
      <c r="DA197" s="291"/>
      <c r="DB197" s="291"/>
      <c r="DC197" s="291"/>
      <c r="DD197" s="291"/>
      <c r="DE197" s="3402"/>
      <c r="DF197" s="137"/>
      <c r="DG197" s="137"/>
      <c r="DH197" s="291"/>
      <c r="DI197" s="291"/>
      <c r="DJ197" s="291"/>
      <c r="DK197" s="291"/>
      <c r="DL197" s="291"/>
      <c r="DM197" s="291"/>
      <c r="DN197" s="291"/>
      <c r="DO197" s="291"/>
      <c r="DP197" s="291"/>
      <c r="DQ197" s="291"/>
      <c r="DR197" s="291"/>
      <c r="DS197" s="291"/>
      <c r="DT197" s="291"/>
      <c r="DU197" s="291"/>
      <c r="DV197" s="291"/>
      <c r="DW197" s="291"/>
      <c r="DX197" s="291"/>
      <c r="DY197" s="291"/>
      <c r="DZ197" s="291"/>
      <c r="EA197" s="291"/>
      <c r="EB197" s="291"/>
      <c r="EC197" s="291"/>
      <c r="ED197" s="291"/>
      <c r="EE197" s="291"/>
      <c r="EF197" s="291"/>
      <c r="EG197" s="291"/>
      <c r="EH197" s="291"/>
      <c r="EI197" s="291"/>
      <c r="EJ197" s="291"/>
      <c r="EK197" s="291"/>
      <c r="EL197" s="291"/>
      <c r="EM197" s="291"/>
      <c r="EN197" s="291"/>
      <c r="EO197" s="291"/>
      <c r="EP197" s="291"/>
      <c r="EQ197" s="291"/>
      <c r="ER197" s="291"/>
      <c r="ES197" s="291"/>
      <c r="ET197" s="291"/>
      <c r="EU197" s="291"/>
      <c r="EV197" s="291"/>
      <c r="EW197" s="291"/>
      <c r="EX197" s="291"/>
      <c r="EY197" s="291"/>
      <c r="EZ197" s="291"/>
      <c r="FA197" s="291"/>
      <c r="FB197" s="291"/>
      <c r="FC197" s="291"/>
      <c r="FD197" s="291"/>
      <c r="FE197" s="291"/>
      <c r="FF197" s="291"/>
      <c r="FG197" s="291"/>
      <c r="FH197" s="291"/>
      <c r="FI197" s="291"/>
      <c r="FJ197" s="291"/>
      <c r="FK197" s="291"/>
      <c r="FL197" s="291"/>
      <c r="FM197" s="291"/>
      <c r="FN197" s="291"/>
      <c r="FO197" s="291"/>
      <c r="FP197" s="291"/>
      <c r="FQ197" s="291"/>
      <c r="FR197" s="291"/>
      <c r="FS197" s="291"/>
      <c r="FT197" s="291"/>
      <c r="FU197" s="291"/>
      <c r="FV197" s="291"/>
      <c r="FW197" s="291"/>
      <c r="FX197" s="291"/>
      <c r="FY197" s="291"/>
      <c r="FZ197" s="291"/>
      <c r="GA197" s="291"/>
      <c r="GB197" s="291"/>
      <c r="GC197" s="291"/>
      <c r="GD197" s="291"/>
      <c r="GE197" s="291"/>
      <c r="GF197" s="291"/>
      <c r="GG197" s="291"/>
      <c r="GH197" s="291"/>
      <c r="GI197" s="291"/>
      <c r="GJ197" s="291"/>
      <c r="GK197" s="291"/>
      <c r="GL197" s="291"/>
      <c r="GM197" s="291"/>
    </row>
    <row r="198" spans="1:256" s="290" customFormat="1" ht="25" customHeight="1" x14ac:dyDescent="0.2">
      <c r="A198" s="1802" t="s">
        <v>2020</v>
      </c>
      <c r="B198" s="1808">
        <v>2238</v>
      </c>
      <c r="C198" s="1872" t="s">
        <v>3852</v>
      </c>
      <c r="D198" s="1810" t="s">
        <v>186</v>
      </c>
      <c r="E198" s="2511"/>
      <c r="F198" s="1891">
        <v>44693</v>
      </c>
      <c r="G198" s="2034">
        <f t="shared" ca="1" si="9"/>
        <v>15</v>
      </c>
      <c r="H198" s="1872" t="s">
        <v>1281</v>
      </c>
      <c r="I198" s="1919" t="s">
        <v>3864</v>
      </c>
      <c r="J198" s="1999" t="s">
        <v>3241</v>
      </c>
      <c r="K198" s="3412" t="s">
        <v>198</v>
      </c>
      <c r="L198" s="1919" t="s">
        <v>2046</v>
      </c>
      <c r="M198" s="3585" t="s">
        <v>3906</v>
      </c>
      <c r="N198" s="3585" t="s">
        <v>3906</v>
      </c>
      <c r="O198" s="3585" t="s">
        <v>3897</v>
      </c>
      <c r="P198" s="1999" t="s">
        <v>2330</v>
      </c>
      <c r="Q198" s="3387"/>
      <c r="R198" s="1919"/>
      <c r="S198" s="3401"/>
      <c r="T198" s="4"/>
      <c r="U198" s="4"/>
    </row>
    <row r="199" spans="1:256" ht="25" customHeight="1" x14ac:dyDescent="0.2">
      <c r="B199" s="3448"/>
    </row>
    <row r="201" spans="1:256" ht="52" customHeight="1" x14ac:dyDescent="0.2">
      <c r="A201" s="3400"/>
      <c r="B201" s="249" t="s">
        <v>3797</v>
      </c>
      <c r="C201" s="249" t="s">
        <v>3792</v>
      </c>
      <c r="D201" s="249" t="s">
        <v>3793</v>
      </c>
      <c r="E201" s="249" t="s">
        <v>3794</v>
      </c>
      <c r="F201" s="3470" t="s">
        <v>3795</v>
      </c>
      <c r="G201" s="1862" t="s">
        <v>3796</v>
      </c>
    </row>
    <row r="202" spans="1:256" ht="25" customHeight="1" x14ac:dyDescent="0.2">
      <c r="B202" s="249" t="s">
        <v>1359</v>
      </c>
      <c r="C202" s="3545">
        <f>6*30*2.5</f>
        <v>450</v>
      </c>
      <c r="D202" s="3545">
        <f>1200-C202</f>
        <v>750</v>
      </c>
      <c r="E202" s="3545">
        <v>28</v>
      </c>
      <c r="F202" s="3545">
        <v>20</v>
      </c>
      <c r="G202" s="3545">
        <f>B202-F202</f>
        <v>22</v>
      </c>
    </row>
  </sheetData>
  <mergeCells count="1">
    <mergeCell ref="A163:C163"/>
  </mergeCells>
  <phoneticPr fontId="2" type="noConversion"/>
  <printOptions horizontalCentered="1" verticalCentered="1"/>
  <pageMargins left="0.5" right="0" top="0.75" bottom="0.5" header="0" footer="0"/>
  <pageSetup fitToWidth="0" fitToHeight="0" orientation="landscape" horizontalDpi="4294967293"/>
  <headerFooter alignWithMargins="0">
    <oddHeader>&amp;L&amp;K000000Silver Trailer 12-15 800wt beef 
Red Trailer 8, 800wt beef
Bulls in 
Calving dates: &amp;C&amp;K000000Average gain 2.5lbs/day&amp;R&amp;12&amp;K000000Last Printed: &amp;D</oddHeader>
    <oddFooter>&amp;L&amp;Z&amp;F&amp;A&amp;R&amp;P</oddFooter>
  </headerFooter>
  <rowBreaks count="8" manualBreakCount="8">
    <brk id="23" max="19" man="1"/>
    <brk id="52" max="18" man="1"/>
    <brk id="70" max="20" man="1"/>
    <brk id="88" max="20" man="1"/>
    <brk id="109" max="20" man="1"/>
    <brk id="124" max="20" man="1"/>
    <brk id="162" max="20" man="1"/>
    <brk id="183" max="20" man="1"/>
  </rowBreaks>
  <colBreaks count="2" manualBreakCount="2">
    <brk id="11" max="197" man="1"/>
    <brk id="14" max="209" man="1"/>
  </colBreaks>
  <ignoredErrors>
    <ignoredError sqref="R2:S2 R54:S54 R126:S126 P2" twoDigitTextYear="1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R197"/>
  <sheetViews>
    <sheetView view="pageBreakPreview" zoomScale="140" zoomScaleNormal="120" zoomScaleSheetLayoutView="140" zoomScalePageLayoutView="130" workbookViewId="0">
      <selection activeCell="C11" sqref="C11"/>
    </sheetView>
  </sheetViews>
  <sheetFormatPr baseColWidth="10" defaultColWidth="11.5" defaultRowHeight="25" customHeight="1" x14ac:dyDescent="0.15"/>
  <cols>
    <col min="1" max="1" width="12.1640625" style="2680" customWidth="1"/>
    <col min="2" max="2" width="11.5" style="2681" customWidth="1"/>
    <col min="3" max="3" width="41.33203125" style="2512" bestFit="1" customWidth="1"/>
    <col min="4" max="4" width="8" style="1531" bestFit="1" customWidth="1"/>
    <col min="5" max="5" width="16.5" style="2682" customWidth="1"/>
    <col min="6" max="6" width="11.1640625" style="2683" customWidth="1"/>
    <col min="7" max="7" width="6.5" style="2684" customWidth="1"/>
    <col min="8" max="8" width="9.33203125" style="1531" customWidth="1"/>
    <col min="9" max="9" width="12.83203125" style="2684" customWidth="1"/>
    <col min="10" max="12" width="12.5" style="2685" customWidth="1"/>
    <col min="13" max="13" width="12.5" style="2686" customWidth="1"/>
    <col min="14" max="14" width="17.33203125" style="2686" bestFit="1" customWidth="1"/>
    <col min="15" max="15" width="14.6640625" style="2686" bestFit="1" customWidth="1"/>
    <col min="16" max="16" width="15.5" style="2142" customWidth="1"/>
    <col min="17" max="17" width="13.5" style="2142" customWidth="1"/>
    <col min="18" max="18" width="9.5" style="2139" customWidth="1"/>
    <col min="19" max="19" width="15" style="2139" customWidth="1"/>
    <col min="20" max="20" width="12.5" style="2139" customWidth="1"/>
    <col min="21" max="21" width="11.33203125" style="2139" bestFit="1" customWidth="1"/>
    <col min="22" max="22" width="12.5" style="2139" customWidth="1"/>
    <col min="23" max="23" width="11.6640625" style="2139" customWidth="1"/>
    <col min="24" max="24" width="14" style="2140" customWidth="1"/>
    <col min="25" max="26" width="14" style="2139" bestFit="1" customWidth="1"/>
    <col min="27" max="27" width="14.1640625" style="2139" customWidth="1"/>
    <col min="28" max="28" width="11.6640625" style="2139" customWidth="1"/>
    <col min="29" max="29" width="9.5" style="2139" customWidth="1"/>
    <col min="30" max="30" width="12.1640625" style="2139" customWidth="1"/>
    <col min="31" max="31" width="9.5" style="2139" customWidth="1"/>
    <col min="32" max="32" width="13.1640625" style="2141" customWidth="1"/>
    <col min="33" max="36" width="13.1640625" style="2139" customWidth="1"/>
    <col min="37" max="37" width="12" style="2139" customWidth="1"/>
    <col min="38" max="38" width="16.6640625" style="2139" customWidth="1"/>
    <col min="39" max="39" width="15.33203125" style="2142" customWidth="1"/>
    <col min="40" max="40" width="12.6640625" style="2139" customWidth="1"/>
    <col min="41" max="41" width="17.6640625" style="2139" customWidth="1"/>
    <col min="42" max="42" width="16.5" style="2139" bestFit="1" customWidth="1"/>
    <col min="43" max="44" width="10.6640625" style="2139" customWidth="1"/>
    <col min="45" max="45" width="16.6640625" style="2139" customWidth="1"/>
    <col min="46" max="46" width="15.6640625" style="2139" customWidth="1"/>
    <col min="47" max="162" width="11.5" style="2110"/>
    <col min="163" max="16384" width="11.5" style="1531"/>
  </cols>
  <sheetData>
    <row r="1" spans="1:252" s="2515" customFormat="1" ht="25" customHeight="1" x14ac:dyDescent="0.15">
      <c r="A1" s="3705" t="s">
        <v>3633</v>
      </c>
      <c r="B1" s="3706"/>
      <c r="C1" s="3296"/>
      <c r="D1" s="1973" t="s">
        <v>2348</v>
      </c>
      <c r="E1" s="1794" t="s">
        <v>2135</v>
      </c>
      <c r="F1" s="1946" t="s">
        <v>790</v>
      </c>
      <c r="G1" s="3295"/>
      <c r="H1" s="3295"/>
      <c r="I1" s="3295"/>
      <c r="J1" s="3295"/>
      <c r="K1" s="3328"/>
      <c r="L1" s="3328"/>
      <c r="M1" s="2415"/>
      <c r="N1" s="2415"/>
      <c r="O1" s="2415"/>
      <c r="P1" s="2321"/>
      <c r="Q1" s="2321"/>
      <c r="R1" s="1946"/>
      <c r="S1" s="1946"/>
      <c r="T1" s="1946"/>
      <c r="U1" s="1946"/>
      <c r="V1" s="1946"/>
      <c r="W1" s="1946"/>
      <c r="X1" s="2071"/>
      <c r="Y1" s="1946"/>
      <c r="Z1" s="1946"/>
      <c r="AA1" s="1946"/>
      <c r="AB1" s="1946"/>
      <c r="AC1" s="2516"/>
      <c r="AD1" s="2516"/>
      <c r="AE1" s="2516"/>
      <c r="AF1" s="1830"/>
      <c r="AG1" s="2517"/>
      <c r="AH1" s="2507"/>
      <c r="AI1" s="2518"/>
      <c r="AJ1" s="2519"/>
      <c r="AK1" s="2508"/>
      <c r="AL1" s="2506"/>
      <c r="AM1" s="2520"/>
      <c r="AN1" s="2506"/>
      <c r="AO1" s="2506"/>
      <c r="AP1" s="2506"/>
      <c r="AQ1" s="2506"/>
      <c r="AR1" s="1582" t="s">
        <v>2135</v>
      </c>
      <c r="AS1" s="2506"/>
      <c r="AT1" s="1583" t="s">
        <v>2113</v>
      </c>
    </row>
    <row r="2" spans="1:252" s="1315" customFormat="1" ht="25" customHeight="1" x14ac:dyDescent="0.15">
      <c r="A2" s="3321" t="s">
        <v>3634</v>
      </c>
      <c r="B2" s="3298" t="s">
        <v>1278</v>
      </c>
      <c r="C2" s="3299" t="s">
        <v>170</v>
      </c>
      <c r="D2" s="3300" t="s">
        <v>129</v>
      </c>
      <c r="E2" s="3301" t="s">
        <v>150</v>
      </c>
      <c r="F2" s="3302" t="s">
        <v>1921</v>
      </c>
      <c r="G2" s="3303" t="s">
        <v>1920</v>
      </c>
      <c r="H2" s="3304" t="s">
        <v>1928</v>
      </c>
      <c r="I2" s="3300" t="s">
        <v>1893</v>
      </c>
      <c r="J2" s="3305" t="s">
        <v>984</v>
      </c>
      <c r="K2" s="3305" t="s">
        <v>3707</v>
      </c>
      <c r="L2" s="3305" t="s">
        <v>3680</v>
      </c>
      <c r="M2" s="2524">
        <v>44463</v>
      </c>
      <c r="N2" s="2524">
        <v>44367</v>
      </c>
      <c r="O2" s="3306">
        <v>44351</v>
      </c>
      <c r="P2" s="2524">
        <v>44320</v>
      </c>
      <c r="Q2" s="2524" t="s">
        <v>3161</v>
      </c>
      <c r="R2" s="3305" t="s">
        <v>3114</v>
      </c>
      <c r="S2" s="2524">
        <v>44232</v>
      </c>
      <c r="T2" s="3305" t="s">
        <v>2941</v>
      </c>
      <c r="U2" s="3305" t="s">
        <v>2876</v>
      </c>
      <c r="V2" s="3305" t="s">
        <v>2888</v>
      </c>
      <c r="W2" s="3305" t="s">
        <v>2848</v>
      </c>
      <c r="X2" s="3307">
        <v>43931</v>
      </c>
      <c r="Y2" s="3308" t="s">
        <v>2769</v>
      </c>
      <c r="Z2" s="3308" t="s">
        <v>2748</v>
      </c>
      <c r="AA2" s="3308" t="s">
        <v>2736</v>
      </c>
      <c r="AB2" s="3309">
        <v>43796</v>
      </c>
      <c r="AC2" s="3309">
        <v>43736</v>
      </c>
      <c r="AD2" s="3308" t="s">
        <v>2500</v>
      </c>
      <c r="AE2" s="3308" t="s">
        <v>2490</v>
      </c>
      <c r="AF2" s="3310" t="s">
        <v>2465</v>
      </c>
      <c r="AG2" s="3311" t="s">
        <v>2451</v>
      </c>
      <c r="AH2" s="3312" t="s">
        <v>2434</v>
      </c>
      <c r="AI2" s="3313" t="s">
        <v>2386</v>
      </c>
      <c r="AJ2" s="3314" t="s">
        <v>2344</v>
      </c>
      <c r="AK2" s="3315" t="s">
        <v>2333</v>
      </c>
      <c r="AL2" s="3316">
        <v>43358</v>
      </c>
      <c r="AM2" s="3317"/>
      <c r="AN2" s="3318" t="s">
        <v>2237</v>
      </c>
      <c r="AO2" s="3318" t="s">
        <v>2203</v>
      </c>
      <c r="AP2" s="3318" t="s">
        <v>2187</v>
      </c>
      <c r="AQ2" s="3318" t="s">
        <v>2158</v>
      </c>
      <c r="AR2" s="3318" t="s">
        <v>2131</v>
      </c>
      <c r="AS2" s="3318" t="s">
        <v>2125</v>
      </c>
      <c r="AT2" s="3318" t="s">
        <v>2105</v>
      </c>
      <c r="AU2" s="3319"/>
      <c r="AV2" s="3319"/>
      <c r="AW2" s="3319"/>
      <c r="AX2" s="3319"/>
      <c r="AY2" s="3319"/>
      <c r="AZ2" s="3319"/>
      <c r="BA2" s="3319"/>
      <c r="BB2" s="3319"/>
      <c r="BC2" s="3319"/>
      <c r="BD2" s="3319"/>
      <c r="BE2" s="3319"/>
      <c r="BF2" s="3319"/>
      <c r="BG2" s="3319"/>
      <c r="BH2" s="3319"/>
      <c r="BI2" s="3319"/>
      <c r="BJ2" s="3319"/>
      <c r="BK2" s="3319"/>
      <c r="BL2" s="3319"/>
      <c r="BM2" s="3319"/>
      <c r="BN2" s="3319"/>
      <c r="BO2" s="3319"/>
      <c r="BP2" s="3319"/>
      <c r="BQ2" s="3319"/>
      <c r="BR2" s="3319"/>
      <c r="BS2" s="3319"/>
      <c r="BT2" s="3319"/>
      <c r="BU2" s="3319"/>
      <c r="BV2" s="3319"/>
      <c r="BW2" s="3319"/>
      <c r="BX2" s="3319"/>
      <c r="BY2" s="3319"/>
      <c r="BZ2" s="3319"/>
      <c r="CA2" s="3319"/>
      <c r="CB2" s="3319"/>
      <c r="CC2" s="3319"/>
      <c r="CD2" s="3319"/>
      <c r="CE2" s="3319"/>
      <c r="CF2" s="3319"/>
      <c r="CG2" s="3319"/>
      <c r="CH2" s="3319"/>
      <c r="CI2" s="3319"/>
      <c r="CJ2" s="3319"/>
      <c r="CK2" s="3319"/>
      <c r="CL2" s="3319"/>
      <c r="CM2" s="3319"/>
      <c r="CN2" s="3319"/>
      <c r="CO2" s="3319"/>
      <c r="CP2" s="3319"/>
      <c r="CQ2" s="3319"/>
      <c r="CR2" s="3319"/>
      <c r="CS2" s="3319"/>
      <c r="CT2" s="3319"/>
      <c r="CU2" s="3319"/>
      <c r="CV2" s="3319"/>
      <c r="CW2" s="3319"/>
      <c r="CX2" s="3319"/>
      <c r="CY2" s="3319"/>
      <c r="CZ2" s="3319"/>
      <c r="DA2" s="3319"/>
      <c r="DB2" s="3319"/>
      <c r="DC2" s="3319"/>
      <c r="DD2" s="3319"/>
      <c r="DE2" s="3319"/>
      <c r="DF2" s="3319"/>
      <c r="DG2" s="3319"/>
      <c r="DH2" s="3319"/>
      <c r="DI2" s="3319"/>
      <c r="DJ2" s="3319"/>
      <c r="DK2" s="3319"/>
      <c r="DL2" s="3319"/>
      <c r="DM2" s="3319"/>
      <c r="DN2" s="3319"/>
      <c r="DO2" s="3319"/>
      <c r="DP2" s="3319"/>
      <c r="DQ2" s="3319"/>
      <c r="DR2" s="3319"/>
      <c r="DS2" s="3319"/>
      <c r="DT2" s="3319"/>
      <c r="DU2" s="3319"/>
      <c r="DV2" s="3319"/>
      <c r="DW2" s="3319"/>
      <c r="DX2" s="3319"/>
      <c r="DY2" s="3319"/>
      <c r="DZ2" s="3319"/>
      <c r="EA2" s="3319"/>
      <c r="EB2" s="3319"/>
      <c r="EC2" s="3319"/>
      <c r="ED2" s="3319"/>
      <c r="EE2" s="3319"/>
      <c r="EF2" s="3319"/>
      <c r="EG2" s="3319"/>
      <c r="EH2" s="3319"/>
      <c r="EI2" s="3319"/>
      <c r="EJ2" s="3319"/>
      <c r="EK2" s="3319"/>
      <c r="EL2" s="3319"/>
      <c r="EM2" s="3319"/>
      <c r="EN2" s="3319"/>
      <c r="EO2" s="3319"/>
      <c r="EP2" s="3319"/>
      <c r="EQ2" s="3319"/>
      <c r="ER2" s="3319"/>
      <c r="ES2" s="3319"/>
      <c r="ET2" s="3319"/>
      <c r="EU2" s="3319"/>
      <c r="EV2" s="3319"/>
      <c r="EW2" s="3319"/>
      <c r="EX2" s="3319"/>
      <c r="EY2" s="3319"/>
      <c r="EZ2" s="3319"/>
      <c r="FA2" s="3319"/>
      <c r="FB2" s="3319"/>
      <c r="FC2" s="3319"/>
      <c r="FD2" s="3319"/>
      <c r="FE2" s="3319"/>
      <c r="FF2" s="3319"/>
      <c r="FG2" s="3320"/>
    </row>
    <row r="3" spans="1:252" s="1315" customFormat="1" ht="25" customHeight="1" x14ac:dyDescent="0.15">
      <c r="A3" s="2523" t="s">
        <v>2572</v>
      </c>
      <c r="B3" s="2357" t="s">
        <v>3684</v>
      </c>
      <c r="C3" s="2510" t="s">
        <v>3567</v>
      </c>
      <c r="D3" s="2344" t="s">
        <v>315</v>
      </c>
      <c r="E3" s="2344"/>
      <c r="F3" s="2291">
        <v>43667</v>
      </c>
      <c r="G3" s="2385"/>
      <c r="H3" s="2344" t="s">
        <v>1280</v>
      </c>
      <c r="I3" s="2436" t="s">
        <v>3565</v>
      </c>
      <c r="J3" s="2218" t="s">
        <v>3566</v>
      </c>
      <c r="K3" s="2218" t="s">
        <v>1885</v>
      </c>
      <c r="L3" s="2218" t="s">
        <v>3681</v>
      </c>
      <c r="M3" s="2524"/>
      <c r="N3" s="2521"/>
      <c r="O3" s="2522"/>
      <c r="P3" s="2521"/>
      <c r="Q3" s="2521"/>
      <c r="R3" s="1930"/>
      <c r="S3" s="2521"/>
      <c r="T3" s="1930"/>
      <c r="U3" s="1930"/>
      <c r="V3" s="2525"/>
      <c r="W3" s="2525"/>
      <c r="X3" s="2526"/>
      <c r="Y3" s="1875"/>
      <c r="Z3" s="1875"/>
      <c r="AA3" s="1875"/>
      <c r="AB3" s="1929"/>
      <c r="AC3" s="1929"/>
      <c r="AD3" s="1875"/>
      <c r="AE3" s="1875"/>
      <c r="AF3" s="1830"/>
      <c r="AG3" s="2233"/>
      <c r="AH3" s="1780"/>
      <c r="AI3" s="1650"/>
      <c r="AJ3" s="1710"/>
      <c r="AK3" s="1780"/>
      <c r="AL3" s="1670"/>
      <c r="AM3" s="2504"/>
      <c r="AN3" s="1036"/>
      <c r="AO3" s="1036"/>
      <c r="AP3" s="1036"/>
      <c r="AQ3" s="1036"/>
      <c r="AR3" s="1036"/>
      <c r="AS3" s="1036"/>
      <c r="AT3" s="1036"/>
      <c r="AU3" s="1514"/>
      <c r="AV3" s="1514"/>
      <c r="AW3" s="1514"/>
      <c r="AX3" s="1514"/>
      <c r="AY3" s="1514"/>
      <c r="AZ3" s="1514"/>
      <c r="BA3" s="1514"/>
      <c r="BB3" s="1514"/>
      <c r="BC3" s="1514"/>
      <c r="BD3" s="1514"/>
      <c r="BE3" s="1514"/>
      <c r="BF3" s="1514"/>
      <c r="BG3" s="1514"/>
      <c r="BH3" s="1514"/>
      <c r="BI3" s="1514"/>
      <c r="BJ3" s="1514"/>
      <c r="BK3" s="1514"/>
      <c r="BL3" s="1514"/>
      <c r="BM3" s="1514"/>
      <c r="BN3" s="1514"/>
      <c r="BO3" s="1514"/>
      <c r="BP3" s="1514"/>
      <c r="BQ3" s="1514"/>
      <c r="BR3" s="1514"/>
      <c r="BS3" s="1514"/>
      <c r="BT3" s="1514"/>
      <c r="BU3" s="1514"/>
      <c r="BV3" s="1514"/>
      <c r="BW3" s="1514"/>
      <c r="BX3" s="1514"/>
      <c r="BY3" s="1514"/>
      <c r="BZ3" s="1514"/>
      <c r="CA3" s="1514"/>
      <c r="CB3" s="1514"/>
      <c r="CC3" s="1514"/>
      <c r="CD3" s="1514"/>
      <c r="CE3" s="1514"/>
      <c r="CF3" s="1514"/>
      <c r="CG3" s="1514"/>
      <c r="CH3" s="1514"/>
      <c r="CI3" s="1514"/>
      <c r="CJ3" s="1514"/>
      <c r="CK3" s="1514"/>
      <c r="CL3" s="1514"/>
      <c r="CM3" s="1514"/>
      <c r="CN3" s="1514"/>
      <c r="CO3" s="1514"/>
      <c r="CP3" s="1514"/>
      <c r="CQ3" s="1514"/>
      <c r="CR3" s="1514"/>
      <c r="CS3" s="1514"/>
      <c r="CT3" s="1514"/>
      <c r="CU3" s="1514"/>
      <c r="CV3" s="1514"/>
      <c r="CW3" s="1514"/>
      <c r="CX3" s="1514"/>
      <c r="CY3" s="1514"/>
      <c r="CZ3" s="1514"/>
      <c r="DA3" s="1514"/>
      <c r="DB3" s="1514"/>
      <c r="DC3" s="1514"/>
      <c r="DD3" s="1514"/>
      <c r="DE3" s="1514"/>
      <c r="DF3" s="1514"/>
      <c r="DG3" s="1514"/>
      <c r="DH3" s="1514"/>
      <c r="DI3" s="1514"/>
      <c r="DJ3" s="1514"/>
      <c r="DK3" s="1514"/>
      <c r="DL3" s="1514"/>
      <c r="DM3" s="1514"/>
      <c r="DN3" s="1514"/>
      <c r="DO3" s="1514"/>
      <c r="DP3" s="1514"/>
      <c r="DQ3" s="1514"/>
      <c r="DR3" s="1514"/>
      <c r="DS3" s="1514"/>
      <c r="DT3" s="1514"/>
      <c r="DU3" s="1514"/>
      <c r="DV3" s="1514"/>
      <c r="DW3" s="1514"/>
      <c r="DX3" s="1514"/>
      <c r="DY3" s="1514"/>
      <c r="DZ3" s="1514"/>
      <c r="EA3" s="1514"/>
      <c r="EB3" s="1514"/>
      <c r="EC3" s="1514"/>
      <c r="ED3" s="1514"/>
      <c r="EE3" s="1514"/>
      <c r="EF3" s="1514"/>
      <c r="EG3" s="1514"/>
      <c r="EH3" s="1514"/>
      <c r="EI3" s="1514"/>
      <c r="EJ3" s="1514"/>
      <c r="EK3" s="1514"/>
      <c r="EL3" s="1514"/>
      <c r="EM3" s="1514"/>
      <c r="EN3" s="1514"/>
      <c r="EO3" s="1514"/>
      <c r="EP3" s="1514"/>
      <c r="EQ3" s="1514"/>
      <c r="ER3" s="1514"/>
      <c r="ES3" s="1514"/>
      <c r="ET3" s="1514"/>
      <c r="EU3" s="1514"/>
      <c r="EV3" s="1514"/>
      <c r="EW3" s="1514"/>
      <c r="EX3" s="1514"/>
      <c r="EY3" s="1514"/>
      <c r="EZ3" s="1514"/>
      <c r="FA3" s="1514"/>
      <c r="FB3" s="1514"/>
      <c r="FC3" s="1514"/>
      <c r="FD3" s="1514"/>
      <c r="FE3" s="1514"/>
      <c r="FF3" s="1514"/>
      <c r="FG3" s="1591"/>
    </row>
    <row r="4" spans="1:252" s="1315" customFormat="1" ht="25" customHeight="1" x14ac:dyDescent="0.15">
      <c r="A4" s="2523" t="s">
        <v>2573</v>
      </c>
      <c r="B4" s="2038" t="s">
        <v>3685</v>
      </c>
      <c r="C4" s="2509" t="s">
        <v>3698</v>
      </c>
      <c r="D4" s="2344" t="s">
        <v>315</v>
      </c>
      <c r="E4" s="2344"/>
      <c r="F4" s="2291">
        <v>42272</v>
      </c>
      <c r="G4" s="2385"/>
      <c r="H4" s="2344" t="s">
        <v>1280</v>
      </c>
      <c r="I4" s="2436" t="s">
        <v>3565</v>
      </c>
      <c r="J4" s="2218"/>
      <c r="K4" s="2218" t="s">
        <v>1885</v>
      </c>
      <c r="L4" s="2218" t="s">
        <v>3681</v>
      </c>
      <c r="M4" s="2524"/>
      <c r="N4" s="2521"/>
      <c r="O4" s="2522"/>
      <c r="P4" s="2521"/>
      <c r="Q4" s="2521"/>
      <c r="R4" s="1930"/>
      <c r="S4" s="2521"/>
      <c r="T4" s="1930"/>
      <c r="U4" s="1930"/>
      <c r="V4" s="2525"/>
      <c r="W4" s="2525"/>
      <c r="X4" s="2526"/>
      <c r="Y4" s="1875"/>
      <c r="Z4" s="1875"/>
      <c r="AA4" s="1875"/>
      <c r="AB4" s="1929"/>
      <c r="AC4" s="1929"/>
      <c r="AD4" s="1875"/>
      <c r="AE4" s="1875"/>
      <c r="AF4" s="1830"/>
      <c r="AG4" s="2233"/>
      <c r="AH4" s="1780"/>
      <c r="AI4" s="1650"/>
      <c r="AJ4" s="1710"/>
      <c r="AK4" s="1780"/>
      <c r="AL4" s="1670"/>
      <c r="AM4" s="2504"/>
      <c r="AN4" s="1036"/>
      <c r="AO4" s="1036"/>
      <c r="AP4" s="1036"/>
      <c r="AQ4" s="1036"/>
      <c r="AR4" s="1036"/>
      <c r="AS4" s="1036"/>
      <c r="AT4" s="1036"/>
      <c r="AU4" s="1514"/>
      <c r="AV4" s="1514"/>
      <c r="AW4" s="1514"/>
      <c r="AX4" s="1514"/>
      <c r="AY4" s="1514"/>
      <c r="AZ4" s="1514"/>
      <c r="BA4" s="1514"/>
      <c r="BB4" s="1514"/>
      <c r="BC4" s="1514"/>
      <c r="BD4" s="1514"/>
      <c r="BE4" s="1514"/>
      <c r="BF4" s="1514"/>
      <c r="BG4" s="1514"/>
      <c r="BH4" s="1514"/>
      <c r="BI4" s="1514"/>
      <c r="BJ4" s="1514"/>
      <c r="BK4" s="1514"/>
      <c r="BL4" s="1514"/>
      <c r="BM4" s="1514"/>
      <c r="BN4" s="1514"/>
      <c r="BO4" s="1514"/>
      <c r="BP4" s="1514"/>
      <c r="BQ4" s="1514"/>
      <c r="BR4" s="1514"/>
      <c r="BS4" s="1514"/>
      <c r="BT4" s="1514"/>
      <c r="BU4" s="1514"/>
      <c r="BV4" s="1514"/>
      <c r="BW4" s="1514"/>
      <c r="BX4" s="1514"/>
      <c r="BY4" s="1514"/>
      <c r="BZ4" s="1514"/>
      <c r="CA4" s="1514"/>
      <c r="CB4" s="1514"/>
      <c r="CC4" s="1514"/>
      <c r="CD4" s="1514"/>
      <c r="CE4" s="1514"/>
      <c r="CF4" s="1514"/>
      <c r="CG4" s="1514"/>
      <c r="CH4" s="1514"/>
      <c r="CI4" s="1514"/>
      <c r="CJ4" s="1514"/>
      <c r="CK4" s="1514"/>
      <c r="CL4" s="1514"/>
      <c r="CM4" s="1514"/>
      <c r="CN4" s="1514"/>
      <c r="CO4" s="1514"/>
      <c r="CP4" s="1514"/>
      <c r="CQ4" s="1514"/>
      <c r="CR4" s="1514"/>
      <c r="CS4" s="1514"/>
      <c r="CT4" s="1514"/>
      <c r="CU4" s="1514"/>
      <c r="CV4" s="1514"/>
      <c r="CW4" s="1514"/>
      <c r="CX4" s="1514"/>
      <c r="CY4" s="1514"/>
      <c r="CZ4" s="1514"/>
      <c r="DA4" s="1514"/>
      <c r="DB4" s="1514"/>
      <c r="DC4" s="1514"/>
      <c r="DD4" s="1514"/>
      <c r="DE4" s="1514"/>
      <c r="DF4" s="1514"/>
      <c r="DG4" s="1514"/>
      <c r="DH4" s="1514"/>
      <c r="DI4" s="1514"/>
      <c r="DJ4" s="1514"/>
      <c r="DK4" s="1514"/>
      <c r="DL4" s="1514"/>
      <c r="DM4" s="1514"/>
      <c r="DN4" s="1514"/>
      <c r="DO4" s="1514"/>
      <c r="DP4" s="1514"/>
      <c r="DQ4" s="1514"/>
      <c r="DR4" s="1514"/>
      <c r="DS4" s="1514"/>
      <c r="DT4" s="1514"/>
      <c r="DU4" s="1514"/>
      <c r="DV4" s="1514"/>
      <c r="DW4" s="1514"/>
      <c r="DX4" s="1514"/>
      <c r="DY4" s="1514"/>
      <c r="DZ4" s="1514"/>
      <c r="EA4" s="1514"/>
      <c r="EB4" s="1514"/>
      <c r="EC4" s="1514"/>
      <c r="ED4" s="1514"/>
      <c r="EE4" s="1514"/>
      <c r="EF4" s="1514"/>
      <c r="EG4" s="1514"/>
      <c r="EH4" s="1514"/>
      <c r="EI4" s="1514"/>
      <c r="EJ4" s="1514"/>
      <c r="EK4" s="1514"/>
      <c r="EL4" s="1514"/>
      <c r="EM4" s="1514"/>
      <c r="EN4" s="1514"/>
      <c r="EO4" s="1514"/>
      <c r="EP4" s="1514"/>
      <c r="EQ4" s="1514"/>
      <c r="ER4" s="1514"/>
      <c r="ES4" s="1514"/>
      <c r="ET4" s="1514"/>
      <c r="EU4" s="1514"/>
      <c r="EV4" s="1514"/>
      <c r="EW4" s="1514"/>
      <c r="EX4" s="1514"/>
      <c r="EY4" s="1514"/>
      <c r="EZ4" s="1514"/>
      <c r="FA4" s="1514"/>
      <c r="FB4" s="1514"/>
      <c r="FC4" s="1514"/>
      <c r="FD4" s="1514"/>
      <c r="FE4" s="1514"/>
      <c r="FF4" s="1514"/>
      <c r="FG4" s="1591"/>
    </row>
    <row r="5" spans="1:252" s="1315" customFormat="1" ht="25" customHeight="1" x14ac:dyDescent="0.15">
      <c r="A5" s="2523" t="s">
        <v>2574</v>
      </c>
      <c r="B5" s="2357" t="s">
        <v>3686</v>
      </c>
      <c r="C5" s="2510"/>
      <c r="D5" s="2344" t="s">
        <v>315</v>
      </c>
      <c r="E5" s="2344"/>
      <c r="F5" s="2291">
        <v>43647</v>
      </c>
      <c r="G5" s="2385"/>
      <c r="H5" s="2344" t="s">
        <v>1280</v>
      </c>
      <c r="I5" s="2436" t="s">
        <v>3565</v>
      </c>
      <c r="J5" s="2218"/>
      <c r="K5" s="2218" t="s">
        <v>1885</v>
      </c>
      <c r="L5" s="2218" t="s">
        <v>3681</v>
      </c>
      <c r="M5" s="2524"/>
      <c r="N5" s="2521"/>
      <c r="O5" s="2522"/>
      <c r="P5" s="2521"/>
      <c r="Q5" s="2521"/>
      <c r="R5" s="1930"/>
      <c r="S5" s="2521"/>
      <c r="T5" s="1930"/>
      <c r="U5" s="1930"/>
      <c r="V5" s="2525"/>
      <c r="W5" s="2525"/>
      <c r="X5" s="2526"/>
      <c r="Y5" s="1875"/>
      <c r="Z5" s="1875"/>
      <c r="AA5" s="1875"/>
      <c r="AB5" s="1929"/>
      <c r="AC5" s="1929"/>
      <c r="AD5" s="1875"/>
      <c r="AE5" s="1875"/>
      <c r="AF5" s="1830"/>
      <c r="AG5" s="2233"/>
      <c r="AH5" s="1780"/>
      <c r="AI5" s="1650"/>
      <c r="AJ5" s="1710"/>
      <c r="AK5" s="1780"/>
      <c r="AL5" s="1670"/>
      <c r="AM5" s="2504"/>
      <c r="AN5" s="1036"/>
      <c r="AO5" s="1036"/>
      <c r="AP5" s="1036"/>
      <c r="AQ5" s="1036"/>
      <c r="AR5" s="1036"/>
      <c r="AS5" s="1036"/>
      <c r="AT5" s="1036"/>
      <c r="AU5" s="1514"/>
      <c r="AV5" s="1514"/>
      <c r="AW5" s="1514"/>
      <c r="AX5" s="1514"/>
      <c r="AY5" s="1514"/>
      <c r="AZ5" s="1514"/>
      <c r="BA5" s="1514"/>
      <c r="BB5" s="1514"/>
      <c r="BC5" s="1514"/>
      <c r="BD5" s="1514"/>
      <c r="BE5" s="1514"/>
      <c r="BF5" s="1514"/>
      <c r="BG5" s="1514"/>
      <c r="BH5" s="1514"/>
      <c r="BI5" s="1514"/>
      <c r="BJ5" s="1514"/>
      <c r="BK5" s="1514"/>
      <c r="BL5" s="1514"/>
      <c r="BM5" s="1514"/>
      <c r="BN5" s="1514"/>
      <c r="BO5" s="1514"/>
      <c r="BP5" s="1514"/>
      <c r="BQ5" s="1514"/>
      <c r="BR5" s="1514"/>
      <c r="BS5" s="1514"/>
      <c r="BT5" s="1514"/>
      <c r="BU5" s="1514"/>
      <c r="BV5" s="1514"/>
      <c r="BW5" s="1514"/>
      <c r="BX5" s="1514"/>
      <c r="BY5" s="1514"/>
      <c r="BZ5" s="1514"/>
      <c r="CA5" s="1514"/>
      <c r="CB5" s="1514"/>
      <c r="CC5" s="1514"/>
      <c r="CD5" s="1514"/>
      <c r="CE5" s="1514"/>
      <c r="CF5" s="1514"/>
      <c r="CG5" s="1514"/>
      <c r="CH5" s="1514"/>
      <c r="CI5" s="1514"/>
      <c r="CJ5" s="1514"/>
      <c r="CK5" s="1514"/>
      <c r="CL5" s="1514"/>
      <c r="CM5" s="1514"/>
      <c r="CN5" s="1514"/>
      <c r="CO5" s="1514"/>
      <c r="CP5" s="1514"/>
      <c r="CQ5" s="1514"/>
      <c r="CR5" s="1514"/>
      <c r="CS5" s="1514"/>
      <c r="CT5" s="1514"/>
      <c r="CU5" s="1514"/>
      <c r="CV5" s="1514"/>
      <c r="CW5" s="1514"/>
      <c r="CX5" s="1514"/>
      <c r="CY5" s="1514"/>
      <c r="CZ5" s="1514"/>
      <c r="DA5" s="1514"/>
      <c r="DB5" s="1514"/>
      <c r="DC5" s="1514"/>
      <c r="DD5" s="1514"/>
      <c r="DE5" s="1514"/>
      <c r="DF5" s="1514"/>
      <c r="DG5" s="1514"/>
      <c r="DH5" s="1514"/>
      <c r="DI5" s="1514"/>
      <c r="DJ5" s="1514"/>
      <c r="DK5" s="1514"/>
      <c r="DL5" s="1514"/>
      <c r="DM5" s="1514"/>
      <c r="DN5" s="1514"/>
      <c r="DO5" s="1514"/>
      <c r="DP5" s="1514"/>
      <c r="DQ5" s="1514"/>
      <c r="DR5" s="1514"/>
      <c r="DS5" s="1514"/>
      <c r="DT5" s="1514"/>
      <c r="DU5" s="1514"/>
      <c r="DV5" s="1514"/>
      <c r="DW5" s="1514"/>
      <c r="DX5" s="1514"/>
      <c r="DY5" s="1514"/>
      <c r="DZ5" s="1514"/>
      <c r="EA5" s="1514"/>
      <c r="EB5" s="1514"/>
      <c r="EC5" s="1514"/>
      <c r="ED5" s="1514"/>
      <c r="EE5" s="1514"/>
      <c r="EF5" s="1514"/>
      <c r="EG5" s="1514"/>
      <c r="EH5" s="1514"/>
      <c r="EI5" s="1514"/>
      <c r="EJ5" s="1514"/>
      <c r="EK5" s="1514"/>
      <c r="EL5" s="1514"/>
      <c r="EM5" s="1514"/>
      <c r="EN5" s="1514"/>
      <c r="EO5" s="1514"/>
      <c r="EP5" s="1514"/>
      <c r="EQ5" s="1514"/>
      <c r="ER5" s="1514"/>
      <c r="ES5" s="1514"/>
      <c r="ET5" s="1514"/>
      <c r="EU5" s="1514"/>
      <c r="EV5" s="1514"/>
      <c r="EW5" s="1514"/>
      <c r="EX5" s="1514"/>
      <c r="EY5" s="1514"/>
      <c r="EZ5" s="1514"/>
      <c r="FA5" s="1514"/>
      <c r="FB5" s="1514"/>
      <c r="FC5" s="1514"/>
      <c r="FD5" s="1514"/>
      <c r="FE5" s="1514"/>
      <c r="FF5" s="1514"/>
      <c r="FG5" s="1591"/>
    </row>
    <row r="6" spans="1:252" s="1315" customFormat="1" ht="25" customHeight="1" x14ac:dyDescent="0.15">
      <c r="A6" s="2523" t="s">
        <v>2575</v>
      </c>
      <c r="B6" s="2038" t="s">
        <v>3687</v>
      </c>
      <c r="C6" s="2509" t="s">
        <v>3689</v>
      </c>
      <c r="D6" s="2344" t="s">
        <v>315</v>
      </c>
      <c r="E6" s="2344"/>
      <c r="F6" s="2291">
        <v>42911</v>
      </c>
      <c r="G6" s="2218"/>
      <c r="H6" s="2344" t="s">
        <v>1280</v>
      </c>
      <c r="I6" s="2436" t="s">
        <v>3565</v>
      </c>
      <c r="J6" s="2218" t="s">
        <v>3564</v>
      </c>
      <c r="K6" s="2218" t="s">
        <v>1885</v>
      </c>
      <c r="L6" s="2218" t="s">
        <v>3681</v>
      </c>
      <c r="M6" s="2521"/>
      <c r="N6" s="2521"/>
      <c r="O6" s="2522"/>
      <c r="P6" s="2521"/>
      <c r="Q6" s="2521"/>
      <c r="R6" s="1930"/>
      <c r="S6" s="2521"/>
      <c r="T6" s="1930"/>
      <c r="U6" s="1930"/>
      <c r="V6" s="2525"/>
      <c r="W6" s="2525"/>
      <c r="X6" s="2526"/>
      <c r="Y6" s="1875"/>
      <c r="Z6" s="1875"/>
      <c r="AA6" s="1875"/>
      <c r="AB6" s="1929"/>
      <c r="AC6" s="1929"/>
      <c r="AD6" s="1875"/>
      <c r="AE6" s="1875"/>
      <c r="AF6" s="1830"/>
      <c r="AG6" s="2233"/>
      <c r="AH6" s="1780"/>
      <c r="AI6" s="1650"/>
      <c r="AJ6" s="1710"/>
      <c r="AK6" s="1780"/>
      <c r="AL6" s="1670"/>
      <c r="AM6" s="2504"/>
      <c r="AN6" s="1036"/>
      <c r="AO6" s="1036"/>
      <c r="AP6" s="1036"/>
      <c r="AQ6" s="1036"/>
      <c r="AR6" s="1036"/>
      <c r="AS6" s="1036"/>
      <c r="AT6" s="1036"/>
      <c r="AU6" s="1514"/>
      <c r="AV6" s="1514"/>
      <c r="AW6" s="1514"/>
      <c r="AX6" s="1514"/>
      <c r="AY6" s="1514"/>
      <c r="AZ6" s="1514"/>
      <c r="BA6" s="1514"/>
      <c r="BB6" s="1514"/>
      <c r="BC6" s="1514"/>
      <c r="BD6" s="1514"/>
      <c r="BE6" s="1514"/>
      <c r="BF6" s="1514"/>
      <c r="BG6" s="1514"/>
      <c r="BH6" s="1514"/>
      <c r="BI6" s="1514"/>
      <c r="BJ6" s="1514"/>
      <c r="BK6" s="1514"/>
      <c r="BL6" s="1514"/>
      <c r="BM6" s="1514"/>
      <c r="BN6" s="1514"/>
      <c r="BO6" s="1514"/>
      <c r="BP6" s="1514"/>
      <c r="BQ6" s="1514"/>
      <c r="BR6" s="1514"/>
      <c r="BS6" s="1514"/>
      <c r="BT6" s="1514"/>
      <c r="BU6" s="1514"/>
      <c r="BV6" s="1514"/>
      <c r="BW6" s="1514"/>
      <c r="BX6" s="1514"/>
      <c r="BY6" s="1514"/>
      <c r="BZ6" s="1514"/>
      <c r="CA6" s="1514"/>
      <c r="CB6" s="1514"/>
      <c r="CC6" s="1514"/>
      <c r="CD6" s="1514"/>
      <c r="CE6" s="1514"/>
      <c r="CF6" s="1514"/>
      <c r="CG6" s="1514"/>
      <c r="CH6" s="1514"/>
      <c r="CI6" s="1514"/>
      <c r="CJ6" s="1514"/>
      <c r="CK6" s="1514"/>
      <c r="CL6" s="1514"/>
      <c r="CM6" s="1514"/>
      <c r="CN6" s="1514"/>
      <c r="CO6" s="1514"/>
      <c r="CP6" s="1514"/>
      <c r="CQ6" s="1514"/>
      <c r="CR6" s="1514"/>
      <c r="CS6" s="1514"/>
      <c r="CT6" s="1514"/>
      <c r="CU6" s="1514"/>
      <c r="CV6" s="1514"/>
      <c r="CW6" s="1514"/>
      <c r="CX6" s="1514"/>
      <c r="CY6" s="1514"/>
      <c r="CZ6" s="1514"/>
      <c r="DA6" s="1514"/>
      <c r="DB6" s="1514"/>
      <c r="DC6" s="1514"/>
      <c r="DD6" s="1514"/>
      <c r="DE6" s="1514"/>
      <c r="DF6" s="1514"/>
      <c r="DG6" s="1514"/>
      <c r="DH6" s="1514"/>
      <c r="DI6" s="1514"/>
      <c r="DJ6" s="1514"/>
      <c r="DK6" s="1514"/>
      <c r="DL6" s="1514"/>
      <c r="DM6" s="1514"/>
      <c r="DN6" s="1514"/>
      <c r="DO6" s="1514"/>
      <c r="DP6" s="1514"/>
      <c r="DQ6" s="1514"/>
      <c r="DR6" s="1514"/>
      <c r="DS6" s="1514"/>
      <c r="DT6" s="1514"/>
      <c r="DU6" s="1514"/>
      <c r="DV6" s="1514"/>
      <c r="DW6" s="1514"/>
      <c r="DX6" s="1514"/>
      <c r="DY6" s="1514"/>
      <c r="DZ6" s="1514"/>
      <c r="EA6" s="1514"/>
      <c r="EB6" s="1514"/>
      <c r="EC6" s="1514"/>
      <c r="ED6" s="1514"/>
      <c r="EE6" s="1514"/>
      <c r="EF6" s="1514"/>
      <c r="EG6" s="1514"/>
      <c r="EH6" s="1514"/>
      <c r="EI6" s="1514"/>
      <c r="EJ6" s="1514"/>
      <c r="EK6" s="1514"/>
      <c r="EL6" s="1514"/>
      <c r="EM6" s="1514"/>
      <c r="EN6" s="1514"/>
      <c r="EO6" s="1514"/>
      <c r="EP6" s="1514"/>
      <c r="EQ6" s="1514"/>
      <c r="ER6" s="1514"/>
      <c r="ES6" s="1514"/>
      <c r="ET6" s="1514"/>
      <c r="EU6" s="1514"/>
      <c r="EV6" s="1514"/>
      <c r="EW6" s="1514"/>
      <c r="EX6" s="1514"/>
      <c r="EY6" s="1514"/>
      <c r="EZ6" s="1514"/>
      <c r="FA6" s="1514"/>
      <c r="FB6" s="1514"/>
      <c r="FC6" s="1514"/>
      <c r="FD6" s="1514"/>
      <c r="FE6" s="1514"/>
      <c r="FF6" s="1514"/>
      <c r="FG6" s="1591"/>
    </row>
    <row r="7" spans="1:252" s="2287" customFormat="1" ht="25" customHeight="1" x14ac:dyDescent="0.15">
      <c r="A7" s="2523" t="s">
        <v>2576</v>
      </c>
      <c r="B7" s="2015" t="s">
        <v>2152</v>
      </c>
      <c r="C7" s="2015"/>
      <c r="D7" s="2059" t="s">
        <v>315</v>
      </c>
      <c r="E7" s="1992" t="s">
        <v>3363</v>
      </c>
      <c r="F7" s="2061">
        <v>42666</v>
      </c>
      <c r="G7" s="2063">
        <f t="shared" ref="G7:G15" ca="1" si="0">(YEAR(NOW())-YEAR(F7))*12+MONTH(NOW())-MONTH(F7)</f>
        <v>82</v>
      </c>
      <c r="H7" s="1992" t="s">
        <v>1280</v>
      </c>
      <c r="I7" s="2063" t="s">
        <v>978</v>
      </c>
      <c r="J7" s="1990" t="s">
        <v>2496</v>
      </c>
      <c r="K7" s="2218" t="s">
        <v>1885</v>
      </c>
      <c r="L7" s="1946" t="s">
        <v>198</v>
      </c>
      <c r="M7" s="2419" t="s">
        <v>2329</v>
      </c>
      <c r="N7" s="2419" t="s">
        <v>2329</v>
      </c>
      <c r="O7" s="2426" t="s">
        <v>2245</v>
      </c>
      <c r="P7" s="2331" t="s">
        <v>3238</v>
      </c>
      <c r="Q7" s="2331" t="s">
        <v>3238</v>
      </c>
      <c r="R7" s="1873" t="s">
        <v>198</v>
      </c>
      <c r="S7" s="1892"/>
      <c r="T7" s="1873" t="s">
        <v>2330</v>
      </c>
      <c r="U7" s="1873" t="s">
        <v>2881</v>
      </c>
      <c r="V7" s="1873" t="s">
        <v>2855</v>
      </c>
      <c r="W7" s="1873" t="s">
        <v>2855</v>
      </c>
      <c r="X7" s="2528" t="s">
        <v>1885</v>
      </c>
      <c r="Y7" s="2528" t="s">
        <v>1885</v>
      </c>
      <c r="Z7" s="1873" t="s">
        <v>1885</v>
      </c>
      <c r="AA7" s="1992" t="s">
        <v>2046</v>
      </c>
      <c r="AB7" s="1992" t="s">
        <v>1734</v>
      </c>
      <c r="AC7" s="1873" t="s">
        <v>2550</v>
      </c>
      <c r="AD7" s="2064" t="s">
        <v>2502</v>
      </c>
      <c r="AE7" s="1992" t="s">
        <v>1841</v>
      </c>
      <c r="AF7" s="1946" t="s">
        <v>1795</v>
      </c>
      <c r="AG7" s="2159"/>
      <c r="AH7" s="2066" t="s">
        <v>2433</v>
      </c>
      <c r="AI7" s="2306" t="s">
        <v>2055</v>
      </c>
      <c r="AJ7" s="2296" t="s">
        <v>2055</v>
      </c>
      <c r="AK7" s="2303"/>
      <c r="AL7" s="2306" t="s">
        <v>2329</v>
      </c>
      <c r="AM7" s="2297" t="s">
        <v>2316</v>
      </c>
      <c r="AN7" s="2298" t="s">
        <v>2190</v>
      </c>
      <c r="AO7" s="2298" t="s">
        <v>2190</v>
      </c>
      <c r="AP7" s="2298" t="s">
        <v>2190</v>
      </c>
      <c r="AQ7" s="719" t="s">
        <v>1798</v>
      </c>
      <c r="AR7" s="719" t="s">
        <v>1734</v>
      </c>
      <c r="AS7" s="1769"/>
      <c r="AT7" s="719" t="s">
        <v>1734</v>
      </c>
      <c r="AU7" s="3362"/>
      <c r="AV7" s="3362"/>
      <c r="AW7" s="3362"/>
      <c r="AX7" s="3362"/>
      <c r="AY7" s="3362"/>
      <c r="AZ7" s="3362"/>
      <c r="BA7" s="3362"/>
      <c r="BB7" s="3362"/>
      <c r="BC7" s="3362"/>
      <c r="BD7" s="3362"/>
      <c r="BE7" s="3362"/>
      <c r="BF7" s="3362"/>
      <c r="BG7" s="3362"/>
      <c r="BH7" s="3362"/>
      <c r="BI7" s="3362"/>
      <c r="BJ7" s="3362"/>
      <c r="BK7" s="3362"/>
      <c r="BL7" s="3362"/>
      <c r="BM7" s="3362"/>
      <c r="BN7" s="3362"/>
      <c r="BO7" s="3362"/>
      <c r="BP7" s="3362"/>
      <c r="BQ7" s="3362"/>
      <c r="BR7" s="3362"/>
      <c r="BS7" s="3362"/>
      <c r="BT7" s="3362"/>
      <c r="BU7" s="3362"/>
      <c r="BV7" s="3362"/>
      <c r="BW7" s="3362"/>
      <c r="BX7" s="3362"/>
      <c r="BY7" s="3362"/>
      <c r="BZ7" s="3362"/>
      <c r="CA7" s="3362"/>
      <c r="CB7" s="3362"/>
      <c r="CC7" s="3362"/>
      <c r="CD7" s="3362"/>
      <c r="CE7" s="3362"/>
      <c r="CF7" s="3362"/>
      <c r="CG7" s="3362"/>
      <c r="CH7" s="3362"/>
      <c r="CI7" s="3362"/>
      <c r="CJ7" s="3362"/>
      <c r="CK7" s="3362"/>
      <c r="CL7" s="3362"/>
      <c r="CM7" s="3362"/>
      <c r="CN7" s="3362"/>
      <c r="CO7" s="3362"/>
      <c r="CP7" s="3362"/>
      <c r="CQ7" s="3362"/>
      <c r="CR7" s="3362"/>
      <c r="CS7" s="3362"/>
      <c r="CT7" s="3362"/>
      <c r="CU7" s="3362"/>
      <c r="CV7" s="3362"/>
      <c r="CW7" s="3362"/>
      <c r="CX7" s="3362"/>
      <c r="CY7" s="3362"/>
      <c r="CZ7" s="3362"/>
      <c r="DA7" s="3362"/>
      <c r="DB7" s="3362"/>
      <c r="DC7" s="3362"/>
      <c r="DD7" s="3362"/>
      <c r="DE7" s="3362"/>
      <c r="DF7" s="3362"/>
      <c r="DG7" s="3362"/>
      <c r="DH7" s="3362"/>
      <c r="DI7" s="3362"/>
      <c r="DJ7" s="3362"/>
      <c r="DK7" s="3362"/>
      <c r="DL7" s="3362"/>
      <c r="DM7" s="3362"/>
      <c r="DN7" s="3362"/>
      <c r="DO7" s="3362"/>
      <c r="DP7" s="3362"/>
      <c r="DQ7" s="3362"/>
      <c r="DR7" s="3362"/>
      <c r="DS7" s="3362"/>
      <c r="DT7" s="3362"/>
      <c r="DU7" s="3362"/>
      <c r="DV7" s="3362"/>
      <c r="DW7" s="3362"/>
      <c r="DX7" s="3362"/>
      <c r="DY7" s="3362"/>
      <c r="DZ7" s="3362"/>
      <c r="EA7" s="3362"/>
      <c r="EB7" s="3362"/>
      <c r="EC7" s="3362"/>
      <c r="ED7" s="3362"/>
      <c r="EE7" s="3362"/>
      <c r="EF7" s="3362"/>
      <c r="EG7" s="3362"/>
      <c r="EH7" s="3362"/>
      <c r="EI7" s="3362"/>
      <c r="EJ7" s="3362"/>
      <c r="EK7" s="3362"/>
      <c r="EL7" s="3362"/>
      <c r="EM7" s="3362"/>
      <c r="EN7" s="3362"/>
      <c r="EO7" s="3362"/>
      <c r="EP7" s="3362"/>
      <c r="EQ7" s="3362"/>
      <c r="ER7" s="3362"/>
      <c r="ES7" s="3362"/>
      <c r="ET7" s="3362"/>
      <c r="EU7" s="3362"/>
      <c r="EV7" s="3362"/>
      <c r="EW7" s="3362"/>
      <c r="EX7" s="3362"/>
      <c r="EY7" s="3362"/>
      <c r="EZ7" s="3362"/>
      <c r="FA7" s="3362"/>
      <c r="FB7" s="3362"/>
      <c r="FC7" s="3362"/>
      <c r="FD7" s="3362"/>
      <c r="FE7" s="3362"/>
      <c r="FF7" s="3362"/>
      <c r="FG7" s="3362"/>
      <c r="FH7" s="3362"/>
      <c r="FI7" s="3362"/>
      <c r="FJ7" s="1769"/>
      <c r="FK7" s="1769"/>
      <c r="FL7" s="1769"/>
      <c r="FM7" s="1769"/>
      <c r="FN7" s="1769"/>
      <c r="FO7" s="1769"/>
      <c r="FP7" s="1769"/>
      <c r="FQ7" s="1769"/>
      <c r="FR7" s="1769"/>
      <c r="FS7" s="1769"/>
      <c r="FT7" s="1769"/>
      <c r="FU7" s="1769"/>
      <c r="FV7" s="1769"/>
      <c r="FW7" s="1769"/>
      <c r="FX7" s="1769"/>
      <c r="FY7" s="1769"/>
      <c r="FZ7" s="1769"/>
      <c r="GA7" s="1769"/>
      <c r="GB7" s="1769"/>
      <c r="GC7" s="1769"/>
      <c r="GD7" s="1769"/>
      <c r="GE7" s="1769"/>
      <c r="GF7" s="1769"/>
      <c r="GG7" s="1769"/>
      <c r="GH7" s="1769"/>
      <c r="GI7" s="1769"/>
      <c r="GJ7" s="1769"/>
      <c r="GK7" s="1769"/>
      <c r="GL7" s="1769"/>
      <c r="GM7" s="1769"/>
      <c r="GN7" s="1769"/>
      <c r="GO7" s="1769"/>
      <c r="GP7" s="1769"/>
      <c r="GQ7" s="1769"/>
      <c r="GR7" s="1769"/>
      <c r="GS7" s="1769"/>
      <c r="GT7" s="1769"/>
      <c r="GU7" s="1769"/>
      <c r="GV7" s="1769"/>
      <c r="GW7" s="1769"/>
      <c r="GX7" s="1769"/>
      <c r="GY7" s="1769"/>
      <c r="GZ7" s="1769"/>
      <c r="HA7" s="1769"/>
      <c r="HB7" s="1769"/>
      <c r="HC7" s="1769"/>
      <c r="HD7" s="1769"/>
      <c r="HE7" s="1769"/>
      <c r="HF7" s="1769"/>
      <c r="HG7" s="1769"/>
      <c r="HH7" s="1769"/>
      <c r="HI7" s="1769"/>
      <c r="HJ7" s="1769"/>
      <c r="HK7" s="1769"/>
      <c r="HL7" s="1769"/>
      <c r="HM7" s="1769"/>
      <c r="HN7" s="1769"/>
      <c r="HO7" s="1769"/>
      <c r="HP7" s="1769"/>
      <c r="HQ7" s="1769"/>
      <c r="HR7" s="1769"/>
      <c r="HS7" s="1769"/>
      <c r="HT7" s="1769"/>
      <c r="HU7" s="1769"/>
      <c r="HV7" s="1769"/>
      <c r="HW7" s="1769"/>
      <c r="HX7" s="1769"/>
      <c r="HY7" s="1769"/>
      <c r="HZ7" s="1769"/>
      <c r="IA7" s="1769"/>
      <c r="IB7" s="1769"/>
      <c r="IC7" s="1769"/>
      <c r="ID7" s="1769"/>
      <c r="IE7" s="1769"/>
      <c r="IF7" s="1769"/>
      <c r="IG7" s="1769"/>
      <c r="IH7" s="1769"/>
      <c r="II7" s="1769"/>
      <c r="IJ7" s="1769"/>
      <c r="IK7" s="1769"/>
      <c r="IL7" s="1769"/>
      <c r="IM7" s="1769"/>
      <c r="IN7" s="1769"/>
      <c r="IO7" s="1769"/>
      <c r="IP7" s="1769"/>
      <c r="IQ7" s="1769"/>
      <c r="IR7" s="1769"/>
    </row>
    <row r="8" spans="1:252" s="2196" customFormat="1" ht="25" customHeight="1" x14ac:dyDescent="0.15">
      <c r="A8" s="2523" t="s">
        <v>2577</v>
      </c>
      <c r="B8" s="2015" t="s">
        <v>2940</v>
      </c>
      <c r="C8" s="2015"/>
      <c r="D8" s="2138" t="s">
        <v>196</v>
      </c>
      <c r="E8" s="2674" t="s">
        <v>2874</v>
      </c>
      <c r="F8" s="2138">
        <v>43695</v>
      </c>
      <c r="G8" s="2063">
        <f t="shared" ca="1" si="0"/>
        <v>48</v>
      </c>
      <c r="H8" s="1992" t="s">
        <v>1280</v>
      </c>
      <c r="I8" s="1991" t="s">
        <v>2233</v>
      </c>
      <c r="J8" s="1991" t="s">
        <v>1541</v>
      </c>
      <c r="K8" s="2218" t="s">
        <v>1885</v>
      </c>
      <c r="L8" s="1946" t="s">
        <v>198</v>
      </c>
      <c r="M8" s="2419" t="s">
        <v>2329</v>
      </c>
      <c r="N8" s="2419" t="s">
        <v>2329</v>
      </c>
      <c r="O8" s="2426" t="s">
        <v>1737</v>
      </c>
      <c r="P8" s="2331" t="s">
        <v>3356</v>
      </c>
      <c r="Q8" s="2358" t="s">
        <v>2329</v>
      </c>
      <c r="R8" s="1892" t="s">
        <v>2055</v>
      </c>
      <c r="S8" s="1992"/>
      <c r="T8" s="1873" t="s">
        <v>2159</v>
      </c>
      <c r="U8" s="1873" t="s">
        <v>2741</v>
      </c>
      <c r="V8" s="2528" t="s">
        <v>2741</v>
      </c>
      <c r="W8" s="2056" t="s">
        <v>2741</v>
      </c>
      <c r="X8" s="1992" t="s">
        <v>2741</v>
      </c>
      <c r="Y8" s="1992" t="s">
        <v>2741</v>
      </c>
      <c r="Z8" s="1992" t="s">
        <v>2046</v>
      </c>
      <c r="AA8" s="1992" t="s">
        <v>2046</v>
      </c>
      <c r="AB8" s="1992" t="s">
        <v>2340</v>
      </c>
      <c r="AC8" s="1992"/>
      <c r="AD8" s="2199" t="s">
        <v>1745</v>
      </c>
      <c r="AE8" s="1873"/>
      <c r="AF8" s="1946"/>
      <c r="AG8" s="2064"/>
      <c r="AH8" s="2432"/>
      <c r="AI8" s="2464"/>
      <c r="AJ8" s="795"/>
      <c r="AK8" s="2635"/>
      <c r="AL8" s="2633"/>
      <c r="AM8" s="2636"/>
      <c r="AN8" s="2637"/>
      <c r="AO8" s="2637"/>
      <c r="AP8" s="2637"/>
      <c r="AQ8" s="2637"/>
      <c r="AR8" s="2637"/>
      <c r="AS8" s="2637"/>
      <c r="AT8" s="2637"/>
      <c r="AU8" s="1261"/>
      <c r="AV8" s="1261"/>
      <c r="AW8" s="1261"/>
      <c r="AX8" s="1261"/>
      <c r="AY8" s="1261"/>
      <c r="AZ8" s="1261"/>
      <c r="BA8" s="1261"/>
      <c r="BB8" s="1261"/>
      <c r="BC8" s="1261"/>
      <c r="BD8" s="1261"/>
      <c r="BE8" s="1261"/>
      <c r="BF8" s="1261"/>
      <c r="BG8" s="1261"/>
      <c r="BH8" s="1261"/>
      <c r="BI8" s="1261"/>
      <c r="BJ8" s="1261"/>
      <c r="BK8" s="1261"/>
      <c r="BL8" s="1261"/>
      <c r="BM8" s="1261"/>
      <c r="BN8" s="1261"/>
      <c r="BO8" s="1261"/>
      <c r="BP8" s="1261"/>
      <c r="BQ8" s="1261"/>
      <c r="BR8" s="1261"/>
      <c r="BS8" s="1261"/>
      <c r="BT8" s="1261"/>
      <c r="BU8" s="1261"/>
      <c r="BV8" s="1261"/>
      <c r="BW8" s="1261"/>
      <c r="BX8" s="1261"/>
      <c r="BY8" s="1261"/>
      <c r="BZ8" s="1261"/>
      <c r="CA8" s="1261"/>
      <c r="CB8" s="1261"/>
      <c r="CC8" s="1261"/>
      <c r="CD8" s="1261"/>
      <c r="CE8" s="1261"/>
      <c r="CF8" s="1261"/>
      <c r="CG8" s="1261"/>
      <c r="CH8" s="1261"/>
      <c r="CI8" s="1261"/>
      <c r="CJ8" s="1261"/>
      <c r="CK8" s="1261"/>
      <c r="CL8" s="1261"/>
      <c r="CM8" s="1261"/>
      <c r="CN8" s="1261"/>
      <c r="CO8" s="1261"/>
      <c r="CP8" s="1261"/>
      <c r="CQ8" s="1261"/>
      <c r="CR8" s="1261"/>
      <c r="CS8" s="1261"/>
      <c r="CT8" s="1261"/>
      <c r="CU8" s="1261"/>
      <c r="CV8" s="1261"/>
      <c r="CW8" s="1261"/>
      <c r="CX8" s="1261"/>
      <c r="CY8" s="1261"/>
      <c r="CZ8" s="1261"/>
      <c r="DA8" s="1261"/>
      <c r="DB8" s="1261"/>
      <c r="DC8" s="1261"/>
      <c r="DD8" s="1261"/>
      <c r="DE8" s="1261"/>
      <c r="DF8" s="1261"/>
      <c r="DG8" s="1261"/>
      <c r="DH8" s="1261"/>
      <c r="DI8" s="1261"/>
      <c r="DJ8" s="1261"/>
      <c r="DK8" s="1261"/>
      <c r="DL8" s="1261"/>
      <c r="DM8" s="1261"/>
      <c r="DN8" s="1261"/>
      <c r="DO8" s="1261"/>
      <c r="DP8" s="1261"/>
      <c r="DQ8" s="1261"/>
      <c r="DR8" s="1261"/>
      <c r="DS8" s="1261"/>
      <c r="DT8" s="1261"/>
      <c r="DU8" s="1261"/>
      <c r="DV8" s="1261"/>
      <c r="DW8" s="1261"/>
      <c r="DX8" s="1261"/>
      <c r="DY8" s="1261"/>
      <c r="DZ8" s="1261"/>
      <c r="EA8" s="1261"/>
      <c r="EB8" s="1261"/>
      <c r="EC8" s="1261"/>
      <c r="ED8" s="1261"/>
      <c r="EE8" s="1261"/>
      <c r="EF8" s="1261"/>
      <c r="EG8" s="1261"/>
      <c r="EH8" s="1261"/>
      <c r="EI8" s="1261"/>
      <c r="EJ8" s="1261"/>
      <c r="EK8" s="1261"/>
      <c r="EL8" s="1261"/>
      <c r="EM8" s="1261"/>
      <c r="EN8" s="1261"/>
      <c r="EO8" s="1261"/>
      <c r="EP8" s="1261"/>
      <c r="EQ8" s="1261"/>
      <c r="ER8" s="1261"/>
      <c r="ES8" s="1261"/>
      <c r="ET8" s="1261"/>
      <c r="EU8" s="1261"/>
      <c r="EV8" s="1261"/>
      <c r="EW8" s="1261"/>
      <c r="EX8" s="1261"/>
      <c r="EY8" s="1261"/>
      <c r="EZ8" s="1261"/>
      <c r="FA8" s="1261"/>
      <c r="FB8" s="1261"/>
      <c r="FC8" s="1261"/>
      <c r="FD8" s="1261"/>
      <c r="FE8" s="1261"/>
      <c r="FF8" s="1261"/>
      <c r="FG8" s="1261"/>
      <c r="FH8" s="1261"/>
      <c r="FI8" s="1261"/>
      <c r="FJ8" s="1261"/>
      <c r="FK8" s="1261"/>
      <c r="FL8" s="1261"/>
      <c r="FM8" s="1261"/>
      <c r="FN8" s="1261"/>
      <c r="FO8" s="1261"/>
      <c r="FP8" s="1261"/>
      <c r="FQ8" s="1261"/>
      <c r="FR8" s="1261"/>
      <c r="FS8" s="1261"/>
      <c r="FT8" s="1261"/>
      <c r="FU8" s="1261"/>
      <c r="FV8" s="1261"/>
      <c r="FW8" s="1261"/>
      <c r="FX8" s="1261"/>
      <c r="FY8" s="1261"/>
      <c r="FZ8" s="1261"/>
      <c r="GA8" s="1261"/>
      <c r="GB8" s="1261"/>
      <c r="GC8" s="1261"/>
      <c r="GD8" s="1261"/>
      <c r="GE8" s="1261"/>
      <c r="GF8" s="1261"/>
      <c r="GG8" s="1261"/>
      <c r="GH8" s="1261"/>
      <c r="GI8" s="1261"/>
      <c r="GJ8" s="1261"/>
      <c r="GK8" s="1261"/>
      <c r="GL8" s="1261"/>
      <c r="GM8" s="1261"/>
      <c r="GN8" s="1261"/>
      <c r="GO8" s="1261"/>
      <c r="GP8" s="1261"/>
      <c r="GQ8" s="1261"/>
      <c r="GR8" s="1261"/>
      <c r="GS8" s="1261"/>
      <c r="GT8" s="1261"/>
      <c r="GU8" s="1261"/>
      <c r="GV8" s="1261"/>
      <c r="GW8" s="1261"/>
      <c r="GX8" s="1261"/>
      <c r="GY8" s="1261"/>
      <c r="GZ8" s="1261"/>
      <c r="HA8" s="1261"/>
      <c r="HB8" s="1261"/>
      <c r="HC8" s="1261"/>
      <c r="HD8" s="1261"/>
      <c r="HE8" s="1261"/>
      <c r="HF8" s="1261"/>
      <c r="HG8" s="1261"/>
      <c r="HH8" s="1261"/>
      <c r="HI8" s="1261"/>
      <c r="HJ8" s="1261"/>
      <c r="HK8" s="1261"/>
      <c r="HL8" s="1261"/>
      <c r="HM8" s="1261"/>
      <c r="HN8" s="1261"/>
      <c r="HO8" s="1261"/>
      <c r="HP8" s="1261"/>
      <c r="HQ8" s="1261"/>
      <c r="HR8" s="1261"/>
      <c r="HS8" s="1261"/>
      <c r="HT8" s="1261"/>
      <c r="HU8" s="1261"/>
      <c r="HV8" s="1261"/>
      <c r="HW8" s="1261"/>
      <c r="HX8" s="1261"/>
      <c r="HY8" s="1261"/>
      <c r="HZ8" s="1261"/>
      <c r="IA8" s="1261"/>
      <c r="IB8" s="1261"/>
      <c r="IC8" s="1261"/>
      <c r="ID8" s="1261"/>
      <c r="IE8" s="1261"/>
      <c r="IF8" s="1261"/>
      <c r="IG8" s="1261"/>
      <c r="IH8" s="1261"/>
      <c r="II8" s="1261"/>
      <c r="IJ8" s="1261"/>
      <c r="IK8" s="1261"/>
      <c r="IL8" s="1261"/>
      <c r="IM8" s="1261"/>
      <c r="IN8" s="1261"/>
      <c r="IO8" s="1261"/>
      <c r="IP8" s="1261"/>
      <c r="IQ8" s="1261"/>
      <c r="IR8" s="1261"/>
    </row>
    <row r="9" spans="1:252" s="1261" customFormat="1" ht="25" customHeight="1" x14ac:dyDescent="0.15">
      <c r="A9" s="2523" t="s">
        <v>2578</v>
      </c>
      <c r="B9" s="2015" t="s">
        <v>2569</v>
      </c>
      <c r="C9" s="2134"/>
      <c r="D9" s="2059" t="s">
        <v>315</v>
      </c>
      <c r="E9" s="1992" t="s">
        <v>2430</v>
      </c>
      <c r="F9" s="2061">
        <v>40330</v>
      </c>
      <c r="G9" s="2070">
        <f t="shared" ca="1" si="0"/>
        <v>158</v>
      </c>
      <c r="H9" s="1992" t="s">
        <v>1280</v>
      </c>
      <c r="I9" s="2063" t="s">
        <v>1027</v>
      </c>
      <c r="J9" s="1991" t="s">
        <v>1027</v>
      </c>
      <c r="K9" s="2218" t="s">
        <v>1885</v>
      </c>
      <c r="L9" s="1946" t="s">
        <v>198</v>
      </c>
      <c r="M9" s="2419" t="s">
        <v>2329</v>
      </c>
      <c r="N9" s="2419" t="s">
        <v>2329</v>
      </c>
      <c r="O9" s="2426" t="s">
        <v>2245</v>
      </c>
      <c r="P9" s="2331" t="s">
        <v>3238</v>
      </c>
      <c r="Q9" s="2331" t="s">
        <v>3238</v>
      </c>
      <c r="R9" s="2344" t="s">
        <v>1581</v>
      </c>
      <c r="S9" s="1992"/>
      <c r="T9" s="1873" t="s">
        <v>2330</v>
      </c>
      <c r="U9" s="1873" t="s">
        <v>2881</v>
      </c>
      <c r="V9" s="2528" t="s">
        <v>2855</v>
      </c>
      <c r="W9" s="2528" t="s">
        <v>2855</v>
      </c>
      <c r="X9" s="2528" t="s">
        <v>1885</v>
      </c>
      <c r="Y9" s="1873" t="s">
        <v>1885</v>
      </c>
      <c r="Z9" s="1873" t="s">
        <v>1885</v>
      </c>
      <c r="AA9" s="1873" t="s">
        <v>1885</v>
      </c>
      <c r="AB9" s="1873" t="s">
        <v>1885</v>
      </c>
      <c r="AC9" s="1874" t="s">
        <v>2550</v>
      </c>
      <c r="AD9" s="1878" t="s">
        <v>2502</v>
      </c>
      <c r="AE9" s="1878" t="s">
        <v>1841</v>
      </c>
      <c r="AF9" s="1870" t="s">
        <v>1795</v>
      </c>
      <c r="AG9" s="2190"/>
      <c r="AH9" s="2189" t="s">
        <v>2046</v>
      </c>
      <c r="AI9" s="2169" t="s">
        <v>2340</v>
      </c>
      <c r="AJ9" s="2539" t="s">
        <v>2340</v>
      </c>
      <c r="AK9" s="2565"/>
      <c r="AL9" s="1744" t="s">
        <v>2324</v>
      </c>
      <c r="AM9" s="570" t="s">
        <v>2204</v>
      </c>
      <c r="AN9" s="411" t="s">
        <v>2204</v>
      </c>
      <c r="AO9" s="411" t="s">
        <v>2204</v>
      </c>
      <c r="AP9" s="433" t="s">
        <v>2190</v>
      </c>
      <c r="AQ9" s="295" t="s">
        <v>1798</v>
      </c>
      <c r="AR9" s="295" t="s">
        <v>1885</v>
      </c>
      <c r="AS9" s="297" t="s">
        <v>2122</v>
      </c>
      <c r="AT9" s="297" t="s">
        <v>2122</v>
      </c>
      <c r="FG9" s="1315"/>
      <c r="FH9" s="1315"/>
      <c r="FI9" s="1315"/>
    </row>
    <row r="10" spans="1:252" s="1261" customFormat="1" ht="25" customHeight="1" x14ac:dyDescent="0.15">
      <c r="A10" s="2523" t="s">
        <v>2579</v>
      </c>
      <c r="B10" s="2015" t="s">
        <v>1651</v>
      </c>
      <c r="C10" s="2015"/>
      <c r="D10" s="2059" t="s">
        <v>196</v>
      </c>
      <c r="E10" s="1992" t="s">
        <v>3371</v>
      </c>
      <c r="F10" s="2061">
        <v>42405</v>
      </c>
      <c r="G10" s="2070">
        <f t="shared" ca="1" si="0"/>
        <v>90</v>
      </c>
      <c r="H10" s="1992" t="s">
        <v>1280</v>
      </c>
      <c r="I10" s="2063" t="s">
        <v>473</v>
      </c>
      <c r="J10" s="1991" t="s">
        <v>1686</v>
      </c>
      <c r="K10" s="2218" t="s">
        <v>1885</v>
      </c>
      <c r="L10" s="1946" t="s">
        <v>198</v>
      </c>
      <c r="M10" s="2419" t="s">
        <v>2329</v>
      </c>
      <c r="N10" s="2419" t="s">
        <v>2329</v>
      </c>
      <c r="O10" s="2426" t="s">
        <v>2245</v>
      </c>
      <c r="P10" s="2331" t="s">
        <v>3238</v>
      </c>
      <c r="Q10" s="2331" t="s">
        <v>3238</v>
      </c>
      <c r="R10" s="1873" t="s">
        <v>198</v>
      </c>
      <c r="S10" s="1992"/>
      <c r="T10" s="1873" t="s">
        <v>2299</v>
      </c>
      <c r="U10" s="1873" t="s">
        <v>2299</v>
      </c>
      <c r="V10" s="2660" t="s">
        <v>1798</v>
      </c>
      <c r="W10" s="2056" t="s">
        <v>2855</v>
      </c>
      <c r="X10" s="2528" t="s">
        <v>1885</v>
      </c>
      <c r="Y10" s="1873" t="s">
        <v>1885</v>
      </c>
      <c r="Z10" s="1873" t="s">
        <v>1885</v>
      </c>
      <c r="AA10" s="1873" t="s">
        <v>1885</v>
      </c>
      <c r="AB10" s="1992" t="s">
        <v>1734</v>
      </c>
      <c r="AC10" s="1873" t="s">
        <v>2550</v>
      </c>
      <c r="AD10" s="1992" t="s">
        <v>2502</v>
      </c>
      <c r="AE10" s="1992" t="s">
        <v>1681</v>
      </c>
      <c r="AF10" s="1946" t="s">
        <v>2469</v>
      </c>
      <c r="AG10" s="2065"/>
      <c r="AH10" s="634" t="s">
        <v>2046</v>
      </c>
      <c r="AI10" s="634" t="s">
        <v>2046</v>
      </c>
      <c r="AJ10" s="990" t="s">
        <v>2046</v>
      </c>
      <c r="AK10" s="1819" t="s">
        <v>2334</v>
      </c>
      <c r="AL10" s="2529" t="s">
        <v>2298</v>
      </c>
      <c r="AM10" s="2067" t="s">
        <v>2238</v>
      </c>
      <c r="AN10" s="295" t="s">
        <v>2238</v>
      </c>
      <c r="AO10" s="296" t="s">
        <v>1737</v>
      </c>
      <c r="AP10" s="433" t="s">
        <v>2190</v>
      </c>
      <c r="AQ10" s="296" t="s">
        <v>1798</v>
      </c>
      <c r="AR10" s="296" t="s">
        <v>1734</v>
      </c>
      <c r="AT10" s="296" t="s">
        <v>1734</v>
      </c>
      <c r="AU10" s="2239"/>
      <c r="AV10" s="2239"/>
      <c r="AW10" s="2239"/>
      <c r="AX10" s="2239"/>
      <c r="AY10" s="2239"/>
      <c r="AZ10" s="2239"/>
      <c r="BA10" s="2239"/>
      <c r="BB10" s="2239"/>
      <c r="BC10" s="2239"/>
      <c r="BD10" s="2239"/>
      <c r="BE10" s="2239"/>
      <c r="BF10" s="2239"/>
      <c r="BG10" s="2239"/>
      <c r="BH10" s="2239"/>
      <c r="BI10" s="2239"/>
      <c r="BJ10" s="2239"/>
      <c r="BK10" s="2239"/>
      <c r="BL10" s="2239"/>
      <c r="BM10" s="2239"/>
      <c r="BN10" s="2239"/>
      <c r="BO10" s="2239"/>
      <c r="BP10" s="2239"/>
      <c r="BQ10" s="2239"/>
      <c r="BR10" s="2239"/>
      <c r="BS10" s="2239"/>
      <c r="BT10" s="2239"/>
      <c r="BU10" s="2239"/>
      <c r="BV10" s="2239"/>
      <c r="BW10" s="2239"/>
      <c r="BX10" s="2239"/>
      <c r="BY10" s="2239"/>
      <c r="BZ10" s="2239"/>
      <c r="CA10" s="2239"/>
      <c r="CB10" s="2239"/>
      <c r="CC10" s="2239"/>
      <c r="CD10" s="2239"/>
      <c r="CE10" s="2239"/>
      <c r="CF10" s="2239"/>
      <c r="CG10" s="2239"/>
      <c r="CH10" s="2239"/>
      <c r="CI10" s="2239"/>
      <c r="CJ10" s="2239"/>
      <c r="CK10" s="2239"/>
      <c r="CL10" s="2239"/>
      <c r="CM10" s="2239"/>
      <c r="CN10" s="2239"/>
      <c r="CO10" s="2239"/>
      <c r="CP10" s="2239"/>
      <c r="CQ10" s="2239"/>
      <c r="CR10" s="2239"/>
      <c r="CS10" s="2239"/>
      <c r="CT10" s="2239"/>
      <c r="CU10" s="2239"/>
      <c r="CV10" s="2239"/>
      <c r="CW10" s="2239"/>
      <c r="CX10" s="2239"/>
      <c r="CY10" s="2239"/>
      <c r="CZ10" s="2239"/>
      <c r="DA10" s="2239"/>
      <c r="DB10" s="2239"/>
      <c r="DC10" s="2239"/>
      <c r="DD10" s="2239"/>
      <c r="DE10" s="2239"/>
      <c r="DF10" s="2239"/>
      <c r="DG10" s="2239"/>
      <c r="DH10" s="2239"/>
      <c r="DI10" s="2239"/>
      <c r="DJ10" s="2239"/>
      <c r="DK10" s="2239"/>
      <c r="DL10" s="2239"/>
      <c r="DM10" s="2239"/>
      <c r="DN10" s="2239"/>
      <c r="DO10" s="2239"/>
      <c r="DP10" s="2239"/>
      <c r="DQ10" s="2239"/>
      <c r="DR10" s="2239"/>
      <c r="DS10" s="2239"/>
      <c r="DT10" s="2239"/>
      <c r="DU10" s="2239"/>
      <c r="DV10" s="2239"/>
      <c r="DW10" s="2239"/>
      <c r="DX10" s="2239"/>
      <c r="DY10" s="2239"/>
      <c r="DZ10" s="2239"/>
      <c r="EA10" s="2239"/>
      <c r="EB10" s="2239"/>
      <c r="EC10" s="2239"/>
      <c r="ED10" s="2239"/>
      <c r="EE10" s="2239"/>
      <c r="EF10" s="2239"/>
      <c r="EG10" s="2239"/>
      <c r="EH10" s="2239"/>
      <c r="EI10" s="2239"/>
      <c r="EJ10" s="2239"/>
      <c r="EK10" s="2239"/>
      <c r="EL10" s="2239"/>
      <c r="EM10" s="2239"/>
      <c r="EN10" s="2239"/>
      <c r="EO10" s="2239"/>
      <c r="EP10" s="2239"/>
      <c r="EQ10" s="2239"/>
      <c r="ER10" s="2239"/>
      <c r="ES10" s="2239"/>
      <c r="ET10" s="2239"/>
      <c r="EU10" s="2239"/>
      <c r="EV10" s="2239"/>
      <c r="EW10" s="2239"/>
      <c r="EX10" s="2239"/>
      <c r="EY10" s="2239"/>
      <c r="EZ10" s="2239"/>
      <c r="FA10" s="2239"/>
      <c r="FB10" s="2239"/>
      <c r="FC10" s="2239"/>
      <c r="FD10" s="2239"/>
      <c r="FE10" s="2239"/>
      <c r="FF10" s="2239"/>
      <c r="FG10" s="2239"/>
      <c r="FH10" s="2239"/>
      <c r="FI10" s="2239"/>
      <c r="IP10" s="2196"/>
      <c r="IQ10" s="2196"/>
      <c r="IR10" s="2196"/>
    </row>
    <row r="11" spans="1:252" ht="25" customHeight="1" x14ac:dyDescent="0.15">
      <c r="A11" s="2523" t="s">
        <v>2580</v>
      </c>
      <c r="B11" s="2015" t="s">
        <v>2155</v>
      </c>
      <c r="C11" s="2511"/>
      <c r="D11" s="2059" t="s">
        <v>315</v>
      </c>
      <c r="E11" s="1992" t="s">
        <v>3366</v>
      </c>
      <c r="F11" s="2061">
        <v>42853</v>
      </c>
      <c r="G11" s="2063">
        <f t="shared" ca="1" si="0"/>
        <v>76</v>
      </c>
      <c r="H11" s="1992" t="s">
        <v>1280</v>
      </c>
      <c r="I11" s="2063" t="s">
        <v>1127</v>
      </c>
      <c r="J11" s="1990" t="s">
        <v>2496</v>
      </c>
      <c r="K11" s="2218" t="s">
        <v>1885</v>
      </c>
      <c r="L11" s="1946" t="s">
        <v>198</v>
      </c>
      <c r="M11" s="3286" t="s">
        <v>3415</v>
      </c>
      <c r="N11" s="2436" t="s">
        <v>3375</v>
      </c>
      <c r="O11" s="2527" t="s">
        <v>3298</v>
      </c>
      <c r="P11" s="2358" t="s">
        <v>3298</v>
      </c>
      <c r="Q11" s="2358" t="s">
        <v>3162</v>
      </c>
      <c r="R11" s="2344" t="s">
        <v>1581</v>
      </c>
      <c r="S11" s="2445"/>
      <c r="T11" s="1873" t="s">
        <v>2330</v>
      </c>
      <c r="U11" s="1873" t="s">
        <v>2881</v>
      </c>
      <c r="V11" s="1873" t="s">
        <v>2855</v>
      </c>
      <c r="W11" s="1873" t="s">
        <v>2855</v>
      </c>
      <c r="X11" s="2445" t="s">
        <v>1885</v>
      </c>
      <c r="Y11" s="2445" t="s">
        <v>1885</v>
      </c>
      <c r="Z11" s="2445" t="s">
        <v>1885</v>
      </c>
      <c r="AA11" s="2445" t="s">
        <v>1885</v>
      </c>
      <c r="AB11" s="492" t="s">
        <v>1734</v>
      </c>
      <c r="AC11" s="2445" t="s">
        <v>2550</v>
      </c>
      <c r="AD11" s="492" t="s">
        <v>2502</v>
      </c>
      <c r="AE11" s="492" t="s">
        <v>1681</v>
      </c>
      <c r="AF11" s="2446" t="s">
        <v>2469</v>
      </c>
      <c r="AG11" s="1099"/>
      <c r="AH11" s="492" t="s">
        <v>2046</v>
      </c>
      <c r="AI11" s="492" t="s">
        <v>2046</v>
      </c>
      <c r="AJ11" s="492" t="s">
        <v>2046</v>
      </c>
      <c r="AK11" s="2110"/>
      <c r="AL11" s="492" t="s">
        <v>2329</v>
      </c>
      <c r="AM11" s="492" t="s">
        <v>1842</v>
      </c>
      <c r="AN11" s="492" t="s">
        <v>2245</v>
      </c>
      <c r="AO11" s="487" t="s">
        <v>2196</v>
      </c>
      <c r="AP11" s="2110"/>
      <c r="AQ11" s="492" t="s">
        <v>1504</v>
      </c>
      <c r="AR11" s="492" t="s">
        <v>1734</v>
      </c>
      <c r="AS11" s="2110"/>
      <c r="AT11" s="2110"/>
      <c r="FG11" s="2110"/>
      <c r="FH11" s="2110"/>
      <c r="FI11" s="2110"/>
      <c r="IP11" s="2587"/>
      <c r="IQ11" s="2587"/>
      <c r="IR11" s="2587"/>
    </row>
    <row r="12" spans="1:252" s="1261" customFormat="1" ht="25" customHeight="1" x14ac:dyDescent="0.15">
      <c r="A12" s="2523" t="s">
        <v>2353</v>
      </c>
      <c r="B12" s="2015" t="s">
        <v>1938</v>
      </c>
      <c r="C12" s="2015"/>
      <c r="D12" s="2059" t="s">
        <v>196</v>
      </c>
      <c r="E12" s="2674" t="s">
        <v>2873</v>
      </c>
      <c r="F12" s="2061">
        <v>42990</v>
      </c>
      <c r="G12" s="2063">
        <f t="shared" ca="1" si="0"/>
        <v>71</v>
      </c>
      <c r="H12" s="1992" t="s">
        <v>1280</v>
      </c>
      <c r="I12" s="2063" t="s">
        <v>1939</v>
      </c>
      <c r="J12" s="2063" t="s">
        <v>1815</v>
      </c>
      <c r="K12" s="2218" t="s">
        <v>1885</v>
      </c>
      <c r="L12" s="1946" t="s">
        <v>198</v>
      </c>
      <c r="M12" s="2419" t="s">
        <v>2329</v>
      </c>
      <c r="N12" s="2419" t="s">
        <v>2329</v>
      </c>
      <c r="O12" s="2426" t="s">
        <v>2245</v>
      </c>
      <c r="P12" s="2331" t="s">
        <v>3238</v>
      </c>
      <c r="Q12" s="2331" t="s">
        <v>3238</v>
      </c>
      <c r="R12" s="1873" t="s">
        <v>198</v>
      </c>
      <c r="S12" s="2059"/>
      <c r="T12" s="2499" t="s">
        <v>2868</v>
      </c>
      <c r="U12" s="2197" t="s">
        <v>1798</v>
      </c>
      <c r="V12" s="2532" t="s">
        <v>2872</v>
      </c>
      <c r="W12" s="2056" t="s">
        <v>2159</v>
      </c>
      <c r="X12" s="2533" t="s">
        <v>2842</v>
      </c>
      <c r="Y12" s="1895" t="s">
        <v>2793</v>
      </c>
      <c r="Z12" s="1895" t="s">
        <v>2760</v>
      </c>
      <c r="AA12" s="1992" t="s">
        <v>2046</v>
      </c>
      <c r="AB12" s="1992" t="s">
        <v>1734</v>
      </c>
      <c r="AC12" s="1873" t="s">
        <v>2550</v>
      </c>
      <c r="AD12" s="1992" t="s">
        <v>2502</v>
      </c>
      <c r="AE12" s="1992" t="s">
        <v>1681</v>
      </c>
      <c r="AF12" s="1946" t="s">
        <v>2469</v>
      </c>
      <c r="AG12" s="2650"/>
      <c r="AH12" s="2068"/>
      <c r="AI12" s="507" t="s">
        <v>2055</v>
      </c>
      <c r="AJ12" s="990" t="s">
        <v>2046</v>
      </c>
      <c r="AK12" s="2534"/>
      <c r="AL12" s="2651" t="s">
        <v>2329</v>
      </c>
      <c r="AM12" s="591" t="s">
        <v>1842</v>
      </c>
      <c r="AN12" s="296" t="s">
        <v>2245</v>
      </c>
      <c r="AO12" s="411" t="s">
        <v>2196</v>
      </c>
      <c r="AQ12" s="296" t="s">
        <v>1504</v>
      </c>
      <c r="AR12" s="295" t="s">
        <v>1734</v>
      </c>
      <c r="AT12" s="296" t="s">
        <v>2109</v>
      </c>
      <c r="FH12" s="1315"/>
      <c r="FI12" s="1315"/>
      <c r="FJ12" s="2196"/>
      <c r="FK12" s="2196"/>
      <c r="FL12" s="2196"/>
      <c r="FM12" s="2196"/>
      <c r="FN12" s="2196"/>
      <c r="FO12" s="2196"/>
      <c r="FP12" s="2196"/>
      <c r="FQ12" s="2196"/>
      <c r="FR12" s="2196"/>
      <c r="FS12" s="2196"/>
      <c r="FT12" s="2196"/>
      <c r="FU12" s="2196"/>
      <c r="FV12" s="2196"/>
      <c r="FW12" s="2196"/>
      <c r="FX12" s="2196"/>
      <c r="FY12" s="2196"/>
      <c r="FZ12" s="2196"/>
      <c r="GA12" s="2196"/>
      <c r="GB12" s="2196"/>
      <c r="GC12" s="2196"/>
      <c r="GD12" s="2196"/>
      <c r="GE12" s="2196"/>
      <c r="GF12" s="2196"/>
      <c r="GG12" s="2196"/>
      <c r="GH12" s="2196"/>
      <c r="GI12" s="2196"/>
      <c r="GJ12" s="2196"/>
      <c r="GK12" s="2196"/>
      <c r="GL12" s="2196"/>
      <c r="GM12" s="2196"/>
      <c r="GN12" s="2196"/>
      <c r="GO12" s="2196"/>
      <c r="GP12" s="2196"/>
      <c r="GQ12" s="2196"/>
      <c r="GR12" s="2196"/>
      <c r="GS12" s="2196"/>
      <c r="GT12" s="2196"/>
      <c r="GU12" s="2196"/>
      <c r="GV12" s="2196"/>
      <c r="GW12" s="2196"/>
      <c r="GX12" s="2196"/>
      <c r="GY12" s="2196"/>
      <c r="GZ12" s="2196"/>
      <c r="HA12" s="2196"/>
      <c r="HB12" s="2196"/>
      <c r="HC12" s="2196"/>
      <c r="HD12" s="2196"/>
      <c r="HE12" s="2196"/>
      <c r="HF12" s="2196"/>
      <c r="HG12" s="2196"/>
      <c r="HH12" s="2196"/>
      <c r="HI12" s="2196"/>
      <c r="HJ12" s="2196"/>
      <c r="HK12" s="2196"/>
      <c r="HL12" s="2196"/>
      <c r="HM12" s="2196"/>
      <c r="HN12" s="2196"/>
      <c r="HO12" s="2196"/>
      <c r="HP12" s="2196"/>
      <c r="HQ12" s="2196"/>
      <c r="HR12" s="2196"/>
      <c r="HS12" s="2196"/>
      <c r="HT12" s="2196"/>
      <c r="HU12" s="2196"/>
      <c r="HV12" s="2196"/>
      <c r="HW12" s="2196"/>
      <c r="HX12" s="2196"/>
      <c r="HY12" s="2196"/>
      <c r="HZ12" s="2196"/>
      <c r="IA12" s="2196"/>
      <c r="IB12" s="2196"/>
      <c r="IC12" s="2196"/>
      <c r="ID12" s="2196"/>
      <c r="IE12" s="2196"/>
      <c r="IF12" s="2196"/>
      <c r="IG12" s="2196"/>
      <c r="IH12" s="2196"/>
      <c r="II12" s="2196"/>
      <c r="IJ12" s="2196"/>
      <c r="IK12" s="2196"/>
      <c r="IL12" s="2196"/>
      <c r="IM12" s="2196"/>
      <c r="IN12" s="2196"/>
      <c r="IO12" s="2196"/>
    </row>
    <row r="13" spans="1:252" s="1261" customFormat="1" ht="25" customHeight="1" x14ac:dyDescent="0.15">
      <c r="A13" s="2523" t="s">
        <v>2566</v>
      </c>
      <c r="B13" s="2038" t="s">
        <v>3342</v>
      </c>
      <c r="C13" s="2038" t="s">
        <v>3699</v>
      </c>
      <c r="D13" s="2148" t="s">
        <v>196</v>
      </c>
      <c r="E13" s="2148" t="s">
        <v>259</v>
      </c>
      <c r="F13" s="2150">
        <v>43086</v>
      </c>
      <c r="G13" s="2152">
        <f t="shared" ca="1" si="0"/>
        <v>68</v>
      </c>
      <c r="H13" s="1878" t="s">
        <v>1280</v>
      </c>
      <c r="I13" s="1915" t="s">
        <v>2070</v>
      </c>
      <c r="J13" s="1870" t="s">
        <v>2071</v>
      </c>
      <c r="K13" s="2218" t="s">
        <v>1885</v>
      </c>
      <c r="L13" s="1946" t="s">
        <v>198</v>
      </c>
      <c r="M13" s="2419" t="s">
        <v>2329</v>
      </c>
      <c r="N13" s="2419" t="s">
        <v>2329</v>
      </c>
      <c r="O13" s="2426" t="s">
        <v>2245</v>
      </c>
      <c r="P13" s="2331" t="s">
        <v>3238</v>
      </c>
      <c r="Q13" s="2331" t="s">
        <v>3238</v>
      </c>
      <c r="R13" s="1873" t="s">
        <v>198</v>
      </c>
      <c r="S13" s="2059"/>
      <c r="T13" s="2499" t="s">
        <v>2868</v>
      </c>
      <c r="U13" s="2197" t="s">
        <v>1798</v>
      </c>
      <c r="V13" s="1892" t="s">
        <v>2872</v>
      </c>
      <c r="W13" s="1992" t="s">
        <v>2159</v>
      </c>
      <c r="X13" s="2533" t="s">
        <v>2842</v>
      </c>
      <c r="Y13" s="1895" t="s">
        <v>2793</v>
      </c>
      <c r="Z13" s="1895" t="s">
        <v>2760</v>
      </c>
      <c r="AA13" s="1895" t="s">
        <v>2743</v>
      </c>
      <c r="AB13" s="1992" t="s">
        <v>2055</v>
      </c>
      <c r="AC13" s="1873" t="s">
        <v>2550</v>
      </c>
      <c r="AD13" s="1992" t="s">
        <v>2502</v>
      </c>
      <c r="AE13" s="1946" t="s">
        <v>2486</v>
      </c>
      <c r="AF13" s="1946" t="s">
        <v>2486</v>
      </c>
      <c r="AG13" s="1161"/>
      <c r="AH13" s="634"/>
      <c r="AI13" s="507" t="s">
        <v>2055</v>
      </c>
      <c r="AJ13" s="990" t="s">
        <v>2055</v>
      </c>
      <c r="AK13" s="1161"/>
      <c r="AL13" s="507" t="s">
        <v>2329</v>
      </c>
      <c r="AM13" s="2069" t="s">
        <v>2316</v>
      </c>
      <c r="AN13" s="296" t="s">
        <v>1737</v>
      </c>
      <c r="AO13" s="296" t="s">
        <v>2109</v>
      </c>
      <c r="AP13" s="296" t="s">
        <v>2104</v>
      </c>
      <c r="AQ13" s="296" t="s">
        <v>2104</v>
      </c>
      <c r="AR13" s="296" t="s">
        <v>2104</v>
      </c>
      <c r="AS13" s="296" t="s">
        <v>2104</v>
      </c>
      <c r="AT13" s="296" t="s">
        <v>2104</v>
      </c>
      <c r="FH13" s="1315"/>
      <c r="FI13" s="1315"/>
      <c r="FJ13" s="2196"/>
      <c r="FK13" s="2196"/>
      <c r="FL13" s="2196"/>
      <c r="FM13" s="2196"/>
      <c r="FN13" s="2196"/>
      <c r="FO13" s="2196"/>
      <c r="FP13" s="2196"/>
      <c r="FQ13" s="2196"/>
      <c r="FR13" s="2196"/>
      <c r="FS13" s="2196"/>
      <c r="FT13" s="2196"/>
      <c r="FU13" s="2196"/>
      <c r="FV13" s="2196"/>
      <c r="FW13" s="2196"/>
      <c r="FX13" s="2196"/>
      <c r="FY13" s="2196"/>
      <c r="FZ13" s="2196"/>
      <c r="GA13" s="2196"/>
      <c r="GB13" s="2196"/>
      <c r="GC13" s="2196"/>
      <c r="GD13" s="2196"/>
      <c r="GE13" s="2196"/>
      <c r="GF13" s="2196"/>
      <c r="GG13" s="2196"/>
      <c r="GH13" s="2196"/>
      <c r="GI13" s="2196"/>
      <c r="GJ13" s="2196"/>
      <c r="GK13" s="2196"/>
      <c r="GL13" s="2196"/>
      <c r="GM13" s="2196"/>
      <c r="GN13" s="2196"/>
      <c r="GO13" s="2196"/>
      <c r="GP13" s="2196"/>
      <c r="GQ13" s="2196"/>
      <c r="GR13" s="2196"/>
      <c r="GS13" s="2196"/>
      <c r="GT13" s="2196"/>
      <c r="GU13" s="2196"/>
      <c r="GV13" s="2196"/>
      <c r="GW13" s="2196"/>
      <c r="GX13" s="2196"/>
      <c r="GY13" s="2196"/>
      <c r="GZ13" s="2196"/>
      <c r="HA13" s="2196"/>
      <c r="HB13" s="2196"/>
      <c r="HC13" s="2196"/>
      <c r="HD13" s="2196"/>
      <c r="HE13" s="2196"/>
      <c r="HF13" s="2196"/>
      <c r="HG13" s="2196"/>
      <c r="HH13" s="2196"/>
      <c r="HI13" s="2196"/>
      <c r="HJ13" s="2196"/>
      <c r="HK13" s="2196"/>
      <c r="HL13" s="2196"/>
      <c r="HM13" s="2196"/>
      <c r="HN13" s="2196"/>
      <c r="HO13" s="2196"/>
      <c r="HP13" s="2196"/>
      <c r="HQ13" s="2196"/>
      <c r="HR13" s="2196"/>
      <c r="HS13" s="2196"/>
      <c r="HT13" s="2196"/>
      <c r="HU13" s="2196"/>
      <c r="HV13" s="2196"/>
      <c r="HW13" s="2196"/>
      <c r="HX13" s="2196"/>
      <c r="HY13" s="2196"/>
      <c r="HZ13" s="2196"/>
      <c r="IA13" s="2196"/>
      <c r="IB13" s="2196"/>
      <c r="IC13" s="2196"/>
      <c r="ID13" s="2196"/>
      <c r="IE13" s="2196"/>
      <c r="IF13" s="2196"/>
      <c r="IG13" s="2196"/>
      <c r="IH13" s="2196"/>
      <c r="II13" s="2196"/>
      <c r="IJ13" s="2196"/>
      <c r="IK13" s="2196"/>
      <c r="IL13" s="2196"/>
      <c r="IM13" s="2196"/>
      <c r="IN13" s="2196"/>
      <c r="IO13" s="2196"/>
    </row>
    <row r="14" spans="1:252" s="1315" customFormat="1" ht="25" customHeight="1" x14ac:dyDescent="0.15">
      <c r="A14" s="2523" t="s">
        <v>2567</v>
      </c>
      <c r="B14" s="2015" t="s">
        <v>2368</v>
      </c>
      <c r="C14" s="2511"/>
      <c r="D14" s="1992" t="s">
        <v>196</v>
      </c>
      <c r="E14" s="1992" t="s">
        <v>2372</v>
      </c>
      <c r="F14" s="2061">
        <v>43205</v>
      </c>
      <c r="G14" s="2063">
        <f t="shared" ca="1" si="0"/>
        <v>64</v>
      </c>
      <c r="H14" s="1992" t="s">
        <v>1280</v>
      </c>
      <c r="I14" s="2436" t="s">
        <v>1540</v>
      </c>
      <c r="J14" s="2356" t="s">
        <v>2172</v>
      </c>
      <c r="K14" s="2218" t="s">
        <v>1885</v>
      </c>
      <c r="L14" s="1946" t="s">
        <v>198</v>
      </c>
      <c r="M14" s="3286" t="s">
        <v>3415</v>
      </c>
      <c r="N14" s="2436" t="s">
        <v>3375</v>
      </c>
      <c r="O14" s="2527" t="s">
        <v>3298</v>
      </c>
      <c r="P14" s="2358" t="s">
        <v>3298</v>
      </c>
      <c r="Q14" s="2358" t="s">
        <v>3162</v>
      </c>
      <c r="R14" s="2344" t="s">
        <v>1581</v>
      </c>
      <c r="S14" s="1873"/>
      <c r="T14" s="2652" t="s">
        <v>2868</v>
      </c>
      <c r="U14" s="2197" t="s">
        <v>1798</v>
      </c>
      <c r="V14" s="1892" t="s">
        <v>2872</v>
      </c>
      <c r="W14" s="1992" t="s">
        <v>2159</v>
      </c>
      <c r="X14" s="2653" t="s">
        <v>2842</v>
      </c>
      <c r="Y14" s="2654" t="s">
        <v>2793</v>
      </c>
      <c r="Z14" s="1895" t="s">
        <v>2760</v>
      </c>
      <c r="AA14" s="1895" t="s">
        <v>2743</v>
      </c>
      <c r="AB14" s="1992" t="s">
        <v>2055</v>
      </c>
      <c r="AC14" s="2198"/>
      <c r="AD14" s="2064" t="s">
        <v>2502</v>
      </c>
      <c r="AE14" s="1992" t="s">
        <v>1681</v>
      </c>
      <c r="AF14" s="1946" t="s">
        <v>2046</v>
      </c>
      <c r="AG14" s="1161"/>
      <c r="AH14" s="3287"/>
      <c r="AI14" s="507" t="s">
        <v>2055</v>
      </c>
      <c r="AJ14" s="990" t="s">
        <v>2341</v>
      </c>
      <c r="AK14" s="2535"/>
      <c r="AL14" s="1742" t="s">
        <v>2330</v>
      </c>
      <c r="AM14" s="2067" t="s">
        <v>2302</v>
      </c>
      <c r="AN14" s="296" t="s">
        <v>2234</v>
      </c>
      <c r="AO14" s="296" t="s">
        <v>2234</v>
      </c>
      <c r="AP14" s="296" t="s">
        <v>2104</v>
      </c>
      <c r="AQ14" s="296" t="s">
        <v>2104</v>
      </c>
      <c r="AR14" s="296"/>
      <c r="AS14" s="296"/>
      <c r="AT14" s="296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261"/>
      <c r="BL14" s="1261"/>
      <c r="BM14" s="1261"/>
      <c r="BN14" s="1261"/>
      <c r="BO14" s="1261"/>
      <c r="BP14" s="1261"/>
      <c r="BQ14" s="1261"/>
      <c r="BR14" s="1261"/>
      <c r="BS14" s="1261"/>
      <c r="BT14" s="1261"/>
      <c r="BU14" s="1261"/>
      <c r="BV14" s="1261"/>
      <c r="BW14" s="1261"/>
      <c r="BX14" s="1261"/>
      <c r="BY14" s="1261"/>
      <c r="BZ14" s="1261"/>
      <c r="CA14" s="1261"/>
      <c r="CB14" s="1261"/>
      <c r="CC14" s="1261"/>
      <c r="CD14" s="1261"/>
      <c r="CE14" s="1261"/>
      <c r="CF14" s="1261"/>
      <c r="CG14" s="1261"/>
      <c r="CH14" s="1261"/>
      <c r="CI14" s="1261"/>
      <c r="CJ14" s="1261"/>
      <c r="CK14" s="1261"/>
      <c r="CL14" s="1261"/>
      <c r="CM14" s="1261"/>
      <c r="CN14" s="1261"/>
      <c r="CO14" s="1261"/>
      <c r="CP14" s="1261"/>
      <c r="CQ14" s="1261"/>
      <c r="CR14" s="1261"/>
      <c r="CS14" s="1261"/>
      <c r="CT14" s="1261"/>
      <c r="CU14" s="1261"/>
      <c r="CV14" s="1261"/>
      <c r="CW14" s="1261"/>
      <c r="CX14" s="1261"/>
      <c r="CY14" s="1261"/>
      <c r="CZ14" s="1261"/>
      <c r="DA14" s="1261"/>
      <c r="DB14" s="1261"/>
      <c r="DC14" s="1261"/>
      <c r="DD14" s="1261"/>
      <c r="DE14" s="1261"/>
      <c r="DF14" s="1261"/>
      <c r="DG14" s="1261"/>
      <c r="DH14" s="1261"/>
      <c r="DI14" s="1261"/>
      <c r="DJ14" s="1261"/>
      <c r="DK14" s="1261"/>
      <c r="DL14" s="1261"/>
      <c r="DM14" s="1261"/>
      <c r="DN14" s="1261"/>
      <c r="DO14" s="1261"/>
      <c r="DP14" s="1261"/>
      <c r="DQ14" s="1261"/>
      <c r="DR14" s="1261"/>
      <c r="DS14" s="1261"/>
      <c r="DT14" s="1261"/>
      <c r="DU14" s="1261"/>
      <c r="DV14" s="1261"/>
      <c r="DW14" s="1261"/>
      <c r="DX14" s="1261"/>
      <c r="DY14" s="1261"/>
      <c r="DZ14" s="1261"/>
      <c r="EA14" s="1261"/>
      <c r="EB14" s="1261"/>
      <c r="EC14" s="1261"/>
      <c r="ED14" s="1261"/>
      <c r="EE14" s="1261"/>
      <c r="EF14" s="1261"/>
      <c r="EG14" s="1261"/>
      <c r="EH14" s="1261"/>
      <c r="EI14" s="1261"/>
      <c r="EJ14" s="1261"/>
      <c r="EK14" s="1261"/>
      <c r="EL14" s="1261"/>
      <c r="EM14" s="1261"/>
      <c r="EN14" s="1261"/>
      <c r="EO14" s="1261"/>
      <c r="EP14" s="1261"/>
      <c r="EQ14" s="1261"/>
      <c r="ER14" s="1261"/>
      <c r="ES14" s="1261"/>
      <c r="ET14" s="1261"/>
      <c r="EU14" s="1261"/>
      <c r="EV14" s="1261"/>
      <c r="EW14" s="1261"/>
      <c r="EX14" s="1261"/>
      <c r="EY14" s="1261"/>
      <c r="EZ14" s="1261"/>
      <c r="FA14" s="1261"/>
      <c r="FB14" s="1261"/>
      <c r="FC14" s="1261"/>
      <c r="FD14" s="1261"/>
      <c r="FE14" s="1261"/>
      <c r="FF14" s="1261"/>
      <c r="FG14" s="1261"/>
      <c r="FH14" s="1261"/>
      <c r="FI14" s="1261"/>
      <c r="FJ14" s="1261"/>
      <c r="FK14" s="1261"/>
      <c r="FL14" s="1261"/>
      <c r="FM14" s="1261"/>
      <c r="FN14" s="1261"/>
      <c r="FO14" s="1261"/>
      <c r="FP14" s="1261"/>
      <c r="FQ14" s="1261"/>
      <c r="FR14" s="1261"/>
      <c r="FS14" s="1261"/>
      <c r="FT14" s="1261"/>
      <c r="FU14" s="1261"/>
      <c r="FV14" s="1261"/>
      <c r="FW14" s="1261"/>
      <c r="FX14" s="1261"/>
      <c r="FY14" s="1261"/>
      <c r="FZ14" s="1261"/>
      <c r="GA14" s="1261"/>
      <c r="GB14" s="1261"/>
      <c r="GC14" s="1261"/>
      <c r="GD14" s="1261"/>
      <c r="GE14" s="1261"/>
      <c r="GF14" s="1261"/>
      <c r="GG14" s="1261"/>
      <c r="GH14" s="1261"/>
      <c r="GI14" s="1261"/>
      <c r="GJ14" s="1261"/>
      <c r="GK14" s="1261"/>
      <c r="GL14" s="1261"/>
      <c r="GM14" s="1261"/>
      <c r="GN14" s="1261"/>
      <c r="GO14" s="1261"/>
      <c r="GP14" s="1261"/>
      <c r="GQ14" s="1261"/>
      <c r="GR14" s="1261"/>
      <c r="GS14" s="1261"/>
      <c r="GT14" s="1261"/>
      <c r="GU14" s="1261"/>
      <c r="GV14" s="1261"/>
      <c r="GW14" s="1261"/>
      <c r="GX14" s="1261"/>
      <c r="GY14" s="1261"/>
      <c r="GZ14" s="1261"/>
      <c r="HA14" s="1261"/>
      <c r="HB14" s="1261"/>
      <c r="HC14" s="1261"/>
      <c r="HD14" s="1261"/>
      <c r="HE14" s="1261"/>
      <c r="HF14" s="1261"/>
      <c r="HG14" s="1261"/>
      <c r="HH14" s="1261"/>
      <c r="HI14" s="1261"/>
      <c r="HJ14" s="1261"/>
      <c r="HK14" s="1261"/>
      <c r="HL14" s="1261"/>
      <c r="HM14" s="1261"/>
      <c r="HN14" s="1261"/>
      <c r="HO14" s="1261"/>
      <c r="HP14" s="1261"/>
      <c r="HQ14" s="1261"/>
      <c r="HR14" s="1261"/>
      <c r="HS14" s="1261"/>
      <c r="HT14" s="1261"/>
      <c r="HU14" s="1261"/>
      <c r="HV14" s="1261"/>
      <c r="HW14" s="1261"/>
      <c r="HX14" s="1261"/>
      <c r="HY14" s="1261"/>
      <c r="HZ14" s="1261"/>
      <c r="IA14" s="1261"/>
      <c r="IB14" s="1261"/>
      <c r="IC14" s="1261"/>
      <c r="ID14" s="1261"/>
      <c r="IE14" s="1261"/>
      <c r="IF14" s="1261"/>
      <c r="IG14" s="1261"/>
      <c r="IH14" s="1261"/>
      <c r="II14" s="1261"/>
      <c r="IJ14" s="1261"/>
      <c r="IK14" s="1261"/>
      <c r="IL14" s="1261"/>
      <c r="IM14" s="1261"/>
      <c r="IN14" s="1261"/>
      <c r="IO14" s="1261"/>
      <c r="IP14" s="2536"/>
      <c r="IQ14" s="2536"/>
      <c r="IR14" s="2536"/>
    </row>
    <row r="15" spans="1:252" ht="25" customHeight="1" x14ac:dyDescent="0.15">
      <c r="A15" s="2523" t="s">
        <v>2568</v>
      </c>
      <c r="B15" s="2015" t="s">
        <v>2370</v>
      </c>
      <c r="C15" s="2015"/>
      <c r="D15" s="1992" t="s">
        <v>196</v>
      </c>
      <c r="E15" s="1992" t="s">
        <v>2372</v>
      </c>
      <c r="F15" s="2061">
        <v>43207</v>
      </c>
      <c r="G15" s="2063">
        <f t="shared" ca="1" si="0"/>
        <v>64</v>
      </c>
      <c r="H15" s="1992" t="s">
        <v>1280</v>
      </c>
      <c r="I15" s="2436" t="s">
        <v>2533</v>
      </c>
      <c r="J15" s="2436" t="s">
        <v>2173</v>
      </c>
      <c r="K15" s="2218" t="s">
        <v>1885</v>
      </c>
      <c r="L15" s="1946" t="s">
        <v>198</v>
      </c>
      <c r="M15" s="2472" t="s">
        <v>2329</v>
      </c>
      <c r="N15" s="2472" t="s">
        <v>3375</v>
      </c>
      <c r="O15" s="2527" t="s">
        <v>3298</v>
      </c>
      <c r="P15" s="2358" t="s">
        <v>3298</v>
      </c>
      <c r="Q15" s="2358" t="s">
        <v>3162</v>
      </c>
      <c r="R15" s="2344" t="s">
        <v>1581</v>
      </c>
      <c r="S15" s="1873"/>
      <c r="T15" s="2652" t="s">
        <v>2868</v>
      </c>
      <c r="U15" s="2197" t="s">
        <v>1798</v>
      </c>
      <c r="V15" s="1892" t="s">
        <v>2872</v>
      </c>
      <c r="W15" s="1992" t="s">
        <v>2159</v>
      </c>
      <c r="X15" s="2653" t="s">
        <v>2842</v>
      </c>
      <c r="Y15" s="2654" t="s">
        <v>2793</v>
      </c>
      <c r="Z15" s="1895" t="s">
        <v>2760</v>
      </c>
      <c r="AA15" s="1895" t="s">
        <v>2743</v>
      </c>
      <c r="AB15" s="1992" t="s">
        <v>2055</v>
      </c>
      <c r="AC15" s="1992"/>
      <c r="AD15" s="2064" t="s">
        <v>2502</v>
      </c>
      <c r="AE15" s="1992" t="s">
        <v>1681</v>
      </c>
      <c r="AF15" s="1946" t="s">
        <v>2046</v>
      </c>
      <c r="AG15" s="2432"/>
      <c r="AH15" s="2432"/>
      <c r="AI15" s="2432" t="s">
        <v>2055</v>
      </c>
      <c r="AJ15" s="2433" t="s">
        <v>2341</v>
      </c>
      <c r="AK15" s="492"/>
      <c r="AL15" s="492"/>
      <c r="AM15" s="509" t="s">
        <v>2302</v>
      </c>
      <c r="AN15" s="492" t="s">
        <v>2234</v>
      </c>
      <c r="AO15" s="492" t="s">
        <v>2234</v>
      </c>
      <c r="AP15" s="492" t="s">
        <v>2104</v>
      </c>
      <c r="AQ15" s="492" t="s">
        <v>2104</v>
      </c>
      <c r="AR15" s="492"/>
      <c r="AS15" s="492"/>
      <c r="AT15" s="492"/>
      <c r="FG15" s="2110"/>
      <c r="FH15" s="2110"/>
      <c r="FI15" s="2110"/>
      <c r="IP15" s="2110"/>
      <c r="IQ15" s="2110"/>
      <c r="IR15" s="2110"/>
    </row>
    <row r="16" spans="1:252" s="2515" customFormat="1" ht="25" customHeight="1" x14ac:dyDescent="0.15">
      <c r="A16" s="3705" t="s">
        <v>3688</v>
      </c>
      <c r="B16" s="3706"/>
      <c r="C16" s="3296"/>
      <c r="D16" s="1973" t="s">
        <v>2348</v>
      </c>
      <c r="E16" s="1794" t="s">
        <v>2135</v>
      </c>
      <c r="F16" s="1946" t="s">
        <v>790</v>
      </c>
      <c r="G16" s="3295"/>
      <c r="H16" s="3295"/>
      <c r="I16" s="3295"/>
      <c r="J16" s="3295"/>
      <c r="K16" s="3328"/>
      <c r="L16" s="3328"/>
      <c r="M16" s="2415"/>
      <c r="N16" s="2415"/>
      <c r="O16" s="2415"/>
      <c r="P16" s="2321"/>
      <c r="Q16" s="2321"/>
      <c r="R16" s="1946"/>
      <c r="S16" s="1946"/>
      <c r="T16" s="1946"/>
      <c r="U16" s="1946"/>
      <c r="V16" s="1946"/>
      <c r="W16" s="1946"/>
      <c r="X16" s="2071"/>
      <c r="Y16" s="1946"/>
      <c r="Z16" s="1946"/>
      <c r="AA16" s="1946"/>
      <c r="AB16" s="1946"/>
      <c r="AC16" s="2516"/>
      <c r="AD16" s="2516"/>
      <c r="AE16" s="2516"/>
      <c r="AF16" s="1830"/>
      <c r="AG16" s="2517"/>
      <c r="AH16" s="2507"/>
      <c r="AI16" s="2518"/>
      <c r="AJ16" s="2519"/>
      <c r="AK16" s="2508"/>
      <c r="AL16" s="2506"/>
      <c r="AM16" s="2520"/>
      <c r="AN16" s="2506"/>
      <c r="AO16" s="2506"/>
      <c r="AP16" s="2506"/>
      <c r="AQ16" s="2506"/>
      <c r="AR16" s="1582" t="s">
        <v>2135</v>
      </c>
      <c r="AS16" s="2506"/>
      <c r="AT16" s="1583" t="s">
        <v>2113</v>
      </c>
    </row>
    <row r="17" spans="1:252" ht="25" customHeight="1" x14ac:dyDescent="0.15">
      <c r="A17" s="1947" t="s">
        <v>3724</v>
      </c>
      <c r="B17" s="2357">
        <v>2201</v>
      </c>
      <c r="C17" s="2510"/>
      <c r="D17" s="2344" t="s">
        <v>257</v>
      </c>
      <c r="E17" s="2344" t="s">
        <v>259</v>
      </c>
      <c r="F17" s="2291">
        <v>44577</v>
      </c>
      <c r="G17" s="2063">
        <f t="shared" ref="G17:G24" ca="1" si="1">(YEAR(NOW())-YEAR(F17))*12+MONTH(NOW())-MONTH(F17)</f>
        <v>19</v>
      </c>
      <c r="H17" s="2344" t="s">
        <v>1280</v>
      </c>
      <c r="I17" s="2436" t="s">
        <v>3690</v>
      </c>
      <c r="J17" s="2436" t="s">
        <v>2955</v>
      </c>
      <c r="K17" s="2218" t="s">
        <v>1885</v>
      </c>
      <c r="L17" s="1946" t="s">
        <v>1885</v>
      </c>
      <c r="M17" s="2472"/>
      <c r="N17" s="2359"/>
      <c r="O17" s="2527"/>
      <c r="P17" s="2412"/>
      <c r="Q17" s="2412"/>
      <c r="R17" s="1873"/>
      <c r="S17" s="1992"/>
      <c r="T17" s="1873"/>
      <c r="U17" s="1873"/>
      <c r="V17" s="2528"/>
      <c r="W17" s="2528"/>
      <c r="X17" s="2528"/>
      <c r="Y17" s="1873"/>
      <c r="Z17" s="1873"/>
      <c r="AA17" s="1873"/>
      <c r="AB17" s="1992"/>
      <c r="AC17" s="1992"/>
      <c r="AD17" s="1894"/>
      <c r="AE17" s="1946"/>
      <c r="AF17" s="1946"/>
      <c r="AG17" s="2009"/>
      <c r="AH17" s="1993"/>
      <c r="AI17" s="2666"/>
      <c r="AJ17" s="1961"/>
      <c r="AK17" s="1819"/>
      <c r="AL17" s="634"/>
      <c r="AM17" s="2069"/>
      <c r="AN17" s="433"/>
      <c r="AO17" s="296"/>
      <c r="AP17" s="433"/>
      <c r="AQ17" s="296"/>
      <c r="AR17" s="296"/>
      <c r="AS17" s="297"/>
      <c r="AT17" s="297"/>
      <c r="AU17" s="2667"/>
      <c r="AV17" s="2667"/>
      <c r="AW17" s="2667"/>
      <c r="AX17" s="2667"/>
      <c r="AY17" s="2667"/>
      <c r="AZ17" s="2667"/>
      <c r="BA17" s="2667"/>
      <c r="BB17" s="2667"/>
      <c r="BC17" s="2667"/>
      <c r="BD17" s="2667"/>
      <c r="BE17" s="2667"/>
      <c r="BF17" s="2667"/>
      <c r="BG17" s="2667"/>
      <c r="BH17" s="2667"/>
      <c r="BI17" s="2667"/>
      <c r="BJ17" s="2667"/>
      <c r="BK17" s="2667"/>
      <c r="BL17" s="2667"/>
      <c r="BM17" s="2667"/>
      <c r="BN17" s="2667"/>
      <c r="BO17" s="2667"/>
      <c r="BP17" s="2667"/>
      <c r="BQ17" s="2667"/>
      <c r="BR17" s="2667"/>
      <c r="BS17" s="2667"/>
      <c r="BT17" s="2667"/>
      <c r="BU17" s="2667"/>
      <c r="BV17" s="2667"/>
      <c r="BW17" s="2667"/>
      <c r="BX17" s="2667"/>
      <c r="BY17" s="2667"/>
      <c r="BZ17" s="2667"/>
      <c r="CA17" s="2667"/>
      <c r="CB17" s="2667"/>
      <c r="CC17" s="2667"/>
      <c r="CD17" s="2667"/>
      <c r="CE17" s="2667"/>
      <c r="CF17" s="2667"/>
      <c r="CG17" s="2667"/>
      <c r="CH17" s="2667"/>
      <c r="CI17" s="2667"/>
      <c r="CJ17" s="2667"/>
      <c r="CK17" s="2667"/>
      <c r="CL17" s="2667"/>
      <c r="CM17" s="2667"/>
      <c r="CN17" s="2667"/>
      <c r="CO17" s="2667"/>
      <c r="CP17" s="2667"/>
      <c r="CQ17" s="2667"/>
      <c r="CR17" s="2667"/>
      <c r="CS17" s="2667"/>
      <c r="CT17" s="2667"/>
      <c r="CU17" s="2667"/>
      <c r="CV17" s="2667"/>
      <c r="CW17" s="2667"/>
      <c r="CX17" s="2667"/>
      <c r="CY17" s="2667"/>
      <c r="CZ17" s="2667"/>
      <c r="DA17" s="2667"/>
      <c r="DB17" s="2667"/>
      <c r="DC17" s="2667"/>
      <c r="DD17" s="2667"/>
      <c r="DE17" s="2667"/>
      <c r="DF17" s="2667"/>
      <c r="DG17" s="2667"/>
      <c r="DH17" s="2667"/>
      <c r="DI17" s="2667"/>
      <c r="DJ17" s="2667"/>
      <c r="DK17" s="2667"/>
      <c r="DL17" s="2667"/>
      <c r="DM17" s="2667"/>
      <c r="DN17" s="2667"/>
      <c r="DO17" s="2667"/>
      <c r="DP17" s="2667"/>
      <c r="DQ17" s="2667"/>
      <c r="DR17" s="2667"/>
      <c r="DS17" s="2667"/>
      <c r="DT17" s="2667"/>
      <c r="DU17" s="2667"/>
      <c r="DV17" s="2667"/>
      <c r="DW17" s="2667"/>
      <c r="DX17" s="2667"/>
      <c r="DY17" s="2667"/>
      <c r="DZ17" s="2667"/>
      <c r="EA17" s="2667"/>
      <c r="EB17" s="2667"/>
      <c r="EC17" s="2667"/>
      <c r="ED17" s="2667"/>
      <c r="EE17" s="2667"/>
      <c r="EF17" s="2667"/>
      <c r="EG17" s="2667"/>
      <c r="EH17" s="2667"/>
      <c r="EI17" s="2667"/>
      <c r="EJ17" s="2667"/>
      <c r="EK17" s="2667"/>
      <c r="EL17" s="2667"/>
      <c r="EM17" s="2667"/>
      <c r="EN17" s="2667"/>
      <c r="EO17" s="2667"/>
      <c r="EP17" s="2667"/>
      <c r="EQ17" s="2667"/>
      <c r="ER17" s="2667"/>
      <c r="ES17" s="2667"/>
      <c r="ET17" s="2667"/>
      <c r="EU17" s="2667"/>
      <c r="EV17" s="2667"/>
      <c r="EW17" s="2667"/>
      <c r="EX17" s="2667"/>
      <c r="EY17" s="2667"/>
      <c r="EZ17" s="2667"/>
      <c r="FA17" s="2667"/>
      <c r="FB17" s="2667"/>
      <c r="FC17" s="2667"/>
      <c r="FD17" s="2667"/>
      <c r="FE17" s="2667"/>
      <c r="FF17" s="2667"/>
      <c r="FG17" s="2668"/>
      <c r="FH17" s="2668"/>
      <c r="FI17" s="2668"/>
      <c r="FJ17" s="2587"/>
      <c r="FK17" s="2587"/>
      <c r="FL17" s="2587"/>
      <c r="FM17" s="2587"/>
      <c r="FN17" s="2587"/>
      <c r="FO17" s="2587"/>
      <c r="FP17" s="2587"/>
      <c r="FQ17" s="2587"/>
      <c r="FR17" s="2587"/>
      <c r="FS17" s="2587"/>
      <c r="FT17" s="2587"/>
      <c r="FU17" s="2587"/>
      <c r="FV17" s="2587"/>
      <c r="FW17" s="2587"/>
      <c r="FX17" s="2587"/>
      <c r="FY17" s="2587"/>
      <c r="FZ17" s="2587"/>
      <c r="GA17" s="2587"/>
      <c r="GB17" s="2587"/>
      <c r="GC17" s="2587"/>
      <c r="GD17" s="2587"/>
      <c r="GE17" s="2587"/>
      <c r="GF17" s="2587"/>
      <c r="GG17" s="2587"/>
      <c r="GH17" s="2587"/>
      <c r="GI17" s="2587"/>
      <c r="GJ17" s="2587"/>
      <c r="GK17" s="2587"/>
      <c r="GL17" s="2587"/>
      <c r="GM17" s="2587"/>
      <c r="GN17" s="2587"/>
      <c r="GO17" s="2587"/>
      <c r="GP17" s="2587"/>
      <c r="GQ17" s="2587"/>
      <c r="GR17" s="2587"/>
      <c r="GS17" s="2587"/>
      <c r="GT17" s="2587"/>
      <c r="GU17" s="2587"/>
      <c r="GV17" s="2587"/>
      <c r="GW17" s="2587"/>
      <c r="GX17" s="2587"/>
      <c r="GY17" s="2587"/>
      <c r="GZ17" s="2587"/>
      <c r="HA17" s="2587"/>
      <c r="HB17" s="2587"/>
      <c r="HC17" s="2587"/>
      <c r="HD17" s="2587"/>
      <c r="HE17" s="2587"/>
      <c r="HF17" s="2587"/>
      <c r="HG17" s="2587"/>
      <c r="HH17" s="2587"/>
      <c r="HI17" s="2587"/>
      <c r="HJ17" s="2587"/>
      <c r="HK17" s="2587"/>
      <c r="HL17" s="2587"/>
      <c r="HM17" s="2587"/>
      <c r="HN17" s="2587"/>
      <c r="HO17" s="2587"/>
      <c r="HP17" s="2587"/>
      <c r="HQ17" s="2587"/>
      <c r="HR17" s="2587"/>
      <c r="HS17" s="2587"/>
      <c r="HT17" s="2587"/>
      <c r="HU17" s="2587"/>
      <c r="HV17" s="2587"/>
      <c r="HW17" s="2587"/>
      <c r="HX17" s="2587"/>
      <c r="HY17" s="2587"/>
      <c r="HZ17" s="2587"/>
      <c r="IA17" s="2587"/>
      <c r="IB17" s="2587"/>
      <c r="IC17" s="2587"/>
      <c r="ID17" s="2587"/>
      <c r="IE17" s="2587"/>
      <c r="IF17" s="2587"/>
      <c r="IG17" s="2587"/>
      <c r="IH17" s="2587"/>
      <c r="II17" s="2587"/>
      <c r="IJ17" s="2587"/>
      <c r="IK17" s="2587"/>
      <c r="IL17" s="2587"/>
      <c r="IM17" s="2587"/>
      <c r="IN17" s="2587"/>
      <c r="IO17" s="2587"/>
      <c r="IP17" s="2110"/>
      <c r="IQ17" s="2110"/>
      <c r="IR17" s="2110"/>
    </row>
    <row r="18" spans="1:252" ht="25" customHeight="1" x14ac:dyDescent="0.15">
      <c r="A18" s="1947" t="s">
        <v>3725</v>
      </c>
      <c r="B18" s="2357">
        <v>2202</v>
      </c>
      <c r="C18" s="2510"/>
      <c r="D18" s="2344" t="s">
        <v>257</v>
      </c>
      <c r="E18" s="2344" t="s">
        <v>259</v>
      </c>
      <c r="F18" s="2291">
        <v>44582</v>
      </c>
      <c r="G18" s="2063">
        <f t="shared" ca="1" si="1"/>
        <v>19</v>
      </c>
      <c r="H18" s="2344" t="s">
        <v>1280</v>
      </c>
      <c r="I18" s="2436" t="s">
        <v>2229</v>
      </c>
      <c r="J18" s="2436" t="s">
        <v>2955</v>
      </c>
      <c r="K18" s="2218" t="s">
        <v>1885</v>
      </c>
      <c r="L18" s="1946" t="s">
        <v>1885</v>
      </c>
      <c r="M18" s="2472"/>
      <c r="N18" s="2359"/>
      <c r="O18" s="2527"/>
      <c r="P18" s="2412"/>
      <c r="Q18" s="2412"/>
      <c r="R18" s="1873"/>
      <c r="S18" s="1992"/>
      <c r="T18" s="1873"/>
      <c r="U18" s="1873"/>
      <c r="V18" s="2528"/>
      <c r="W18" s="2528"/>
      <c r="X18" s="2528"/>
      <c r="Y18" s="1873"/>
      <c r="Z18" s="1873"/>
      <c r="AA18" s="1873"/>
      <c r="AB18" s="1992"/>
      <c r="AC18" s="1992"/>
      <c r="AD18" s="1894"/>
      <c r="AE18" s="1946"/>
      <c r="AF18" s="1946"/>
      <c r="AG18" s="2009"/>
      <c r="AH18" s="1993"/>
      <c r="AI18" s="2666"/>
      <c r="AJ18" s="1961"/>
      <c r="AK18" s="1819"/>
      <c r="AL18" s="634"/>
      <c r="AM18" s="2069"/>
      <c r="AN18" s="433"/>
      <c r="AO18" s="296"/>
      <c r="AP18" s="433"/>
      <c r="AQ18" s="296"/>
      <c r="AR18" s="296"/>
      <c r="AS18" s="297"/>
      <c r="AT18" s="297"/>
      <c r="AU18" s="2667"/>
      <c r="AV18" s="2667"/>
      <c r="AW18" s="2667"/>
      <c r="AX18" s="2667"/>
      <c r="AY18" s="2667"/>
      <c r="AZ18" s="2667"/>
      <c r="BA18" s="2667"/>
      <c r="BB18" s="2667"/>
      <c r="BC18" s="2667"/>
      <c r="BD18" s="2667"/>
      <c r="BE18" s="2667"/>
      <c r="BF18" s="2667"/>
      <c r="BG18" s="2667"/>
      <c r="BH18" s="2667"/>
      <c r="BI18" s="2667"/>
      <c r="BJ18" s="2667"/>
      <c r="BK18" s="2667"/>
      <c r="BL18" s="2667"/>
      <c r="BM18" s="2667"/>
      <c r="BN18" s="2667"/>
      <c r="BO18" s="2667"/>
      <c r="BP18" s="2667"/>
      <c r="BQ18" s="2667"/>
      <c r="BR18" s="2667"/>
      <c r="BS18" s="2667"/>
      <c r="BT18" s="2667"/>
      <c r="BU18" s="2667"/>
      <c r="BV18" s="2667"/>
      <c r="BW18" s="2667"/>
      <c r="BX18" s="2667"/>
      <c r="BY18" s="2667"/>
      <c r="BZ18" s="2667"/>
      <c r="CA18" s="2667"/>
      <c r="CB18" s="2667"/>
      <c r="CC18" s="2667"/>
      <c r="CD18" s="2667"/>
      <c r="CE18" s="2667"/>
      <c r="CF18" s="2667"/>
      <c r="CG18" s="2667"/>
      <c r="CH18" s="2667"/>
      <c r="CI18" s="2667"/>
      <c r="CJ18" s="2667"/>
      <c r="CK18" s="2667"/>
      <c r="CL18" s="2667"/>
      <c r="CM18" s="2667"/>
      <c r="CN18" s="2667"/>
      <c r="CO18" s="2667"/>
      <c r="CP18" s="2667"/>
      <c r="CQ18" s="2667"/>
      <c r="CR18" s="2667"/>
      <c r="CS18" s="2667"/>
      <c r="CT18" s="2667"/>
      <c r="CU18" s="2667"/>
      <c r="CV18" s="2667"/>
      <c r="CW18" s="2667"/>
      <c r="CX18" s="2667"/>
      <c r="CY18" s="2667"/>
      <c r="CZ18" s="2667"/>
      <c r="DA18" s="2667"/>
      <c r="DB18" s="2667"/>
      <c r="DC18" s="2667"/>
      <c r="DD18" s="2667"/>
      <c r="DE18" s="2667"/>
      <c r="DF18" s="2667"/>
      <c r="DG18" s="2667"/>
      <c r="DH18" s="2667"/>
      <c r="DI18" s="2667"/>
      <c r="DJ18" s="2667"/>
      <c r="DK18" s="2667"/>
      <c r="DL18" s="2667"/>
      <c r="DM18" s="2667"/>
      <c r="DN18" s="2667"/>
      <c r="DO18" s="2667"/>
      <c r="DP18" s="2667"/>
      <c r="DQ18" s="2667"/>
      <c r="DR18" s="2667"/>
      <c r="DS18" s="2667"/>
      <c r="DT18" s="2667"/>
      <c r="DU18" s="2667"/>
      <c r="DV18" s="2667"/>
      <c r="DW18" s="2667"/>
      <c r="DX18" s="2667"/>
      <c r="DY18" s="2667"/>
      <c r="DZ18" s="2667"/>
      <c r="EA18" s="2667"/>
      <c r="EB18" s="2667"/>
      <c r="EC18" s="2667"/>
      <c r="ED18" s="2667"/>
      <c r="EE18" s="2667"/>
      <c r="EF18" s="2667"/>
      <c r="EG18" s="2667"/>
      <c r="EH18" s="2667"/>
      <c r="EI18" s="2667"/>
      <c r="EJ18" s="2667"/>
      <c r="EK18" s="2667"/>
      <c r="EL18" s="2667"/>
      <c r="EM18" s="2667"/>
      <c r="EN18" s="2667"/>
      <c r="EO18" s="2667"/>
      <c r="EP18" s="2667"/>
      <c r="EQ18" s="2667"/>
      <c r="ER18" s="2667"/>
      <c r="ES18" s="2667"/>
      <c r="ET18" s="2667"/>
      <c r="EU18" s="2667"/>
      <c r="EV18" s="2667"/>
      <c r="EW18" s="2667"/>
      <c r="EX18" s="2667"/>
      <c r="EY18" s="2667"/>
      <c r="EZ18" s="2667"/>
      <c r="FA18" s="2667"/>
      <c r="FB18" s="2667"/>
      <c r="FC18" s="2667"/>
      <c r="FD18" s="2667"/>
      <c r="FE18" s="2667"/>
      <c r="FF18" s="2667"/>
      <c r="FG18" s="2668"/>
      <c r="FH18" s="2668"/>
      <c r="FI18" s="2668"/>
      <c r="FJ18" s="2587"/>
      <c r="FK18" s="2587"/>
      <c r="FL18" s="2587"/>
      <c r="FM18" s="2587"/>
      <c r="FN18" s="2587"/>
      <c r="FO18" s="2587"/>
      <c r="FP18" s="2587"/>
      <c r="FQ18" s="2587"/>
      <c r="FR18" s="2587"/>
      <c r="FS18" s="2587"/>
      <c r="FT18" s="2587"/>
      <c r="FU18" s="2587"/>
      <c r="FV18" s="2587"/>
      <c r="FW18" s="2587"/>
      <c r="FX18" s="2587"/>
      <c r="FY18" s="2587"/>
      <c r="FZ18" s="2587"/>
      <c r="GA18" s="2587"/>
      <c r="GB18" s="2587"/>
      <c r="GC18" s="2587"/>
      <c r="GD18" s="2587"/>
      <c r="GE18" s="2587"/>
      <c r="GF18" s="2587"/>
      <c r="GG18" s="2587"/>
      <c r="GH18" s="2587"/>
      <c r="GI18" s="2587"/>
      <c r="GJ18" s="2587"/>
      <c r="GK18" s="2587"/>
      <c r="GL18" s="2587"/>
      <c r="GM18" s="2587"/>
      <c r="GN18" s="2587"/>
      <c r="GO18" s="2587"/>
      <c r="GP18" s="2587"/>
      <c r="GQ18" s="2587"/>
      <c r="GR18" s="2587"/>
      <c r="GS18" s="2587"/>
      <c r="GT18" s="2587"/>
      <c r="GU18" s="2587"/>
      <c r="GV18" s="2587"/>
      <c r="GW18" s="2587"/>
      <c r="GX18" s="2587"/>
      <c r="GY18" s="2587"/>
      <c r="GZ18" s="2587"/>
      <c r="HA18" s="2587"/>
      <c r="HB18" s="2587"/>
      <c r="HC18" s="2587"/>
      <c r="HD18" s="2587"/>
      <c r="HE18" s="2587"/>
      <c r="HF18" s="2587"/>
      <c r="HG18" s="2587"/>
      <c r="HH18" s="2587"/>
      <c r="HI18" s="2587"/>
      <c r="HJ18" s="2587"/>
      <c r="HK18" s="2587"/>
      <c r="HL18" s="2587"/>
      <c r="HM18" s="2587"/>
      <c r="HN18" s="2587"/>
      <c r="HO18" s="2587"/>
      <c r="HP18" s="2587"/>
      <c r="HQ18" s="2587"/>
      <c r="HR18" s="2587"/>
      <c r="HS18" s="2587"/>
      <c r="HT18" s="2587"/>
      <c r="HU18" s="2587"/>
      <c r="HV18" s="2587"/>
      <c r="HW18" s="2587"/>
      <c r="HX18" s="2587"/>
      <c r="HY18" s="2587"/>
      <c r="HZ18" s="2587"/>
      <c r="IA18" s="2587"/>
      <c r="IB18" s="2587"/>
      <c r="IC18" s="2587"/>
      <c r="ID18" s="2587"/>
      <c r="IE18" s="2587"/>
      <c r="IF18" s="2587"/>
      <c r="IG18" s="2587"/>
      <c r="IH18" s="2587"/>
      <c r="II18" s="2587"/>
      <c r="IJ18" s="2587"/>
      <c r="IK18" s="2587"/>
      <c r="IL18" s="2587"/>
      <c r="IM18" s="2587"/>
      <c r="IN18" s="2587"/>
      <c r="IO18" s="2587"/>
      <c r="IP18" s="2110"/>
      <c r="IQ18" s="2110"/>
      <c r="IR18" s="2110"/>
    </row>
    <row r="19" spans="1:252" ht="25" customHeight="1" x14ac:dyDescent="0.15">
      <c r="A19" s="1947" t="s">
        <v>3726</v>
      </c>
      <c r="B19" s="2357">
        <v>2203</v>
      </c>
      <c r="C19" s="2510"/>
      <c r="D19" s="2344" t="s">
        <v>257</v>
      </c>
      <c r="E19" s="2344" t="s">
        <v>259</v>
      </c>
      <c r="F19" s="2291">
        <v>44584</v>
      </c>
      <c r="G19" s="2063">
        <f t="shared" ca="1" si="1"/>
        <v>19</v>
      </c>
      <c r="H19" s="2344" t="s">
        <v>1280</v>
      </c>
      <c r="I19" s="2436" t="s">
        <v>3691</v>
      </c>
      <c r="J19" s="2436" t="s">
        <v>2955</v>
      </c>
      <c r="K19" s="2218" t="s">
        <v>1885</v>
      </c>
      <c r="L19" s="1946" t="s">
        <v>1885</v>
      </c>
      <c r="M19" s="2472"/>
      <c r="N19" s="2359"/>
      <c r="O19" s="2527"/>
      <c r="P19" s="2412"/>
      <c r="Q19" s="2412"/>
      <c r="R19" s="1873"/>
      <c r="S19" s="1992"/>
      <c r="T19" s="1873"/>
      <c r="U19" s="1873"/>
      <c r="V19" s="2528"/>
      <c r="W19" s="2528"/>
      <c r="X19" s="2528"/>
      <c r="Y19" s="1873"/>
      <c r="Z19" s="1873"/>
      <c r="AA19" s="1873"/>
      <c r="AB19" s="1992"/>
      <c r="AC19" s="1992"/>
      <c r="AD19" s="1894"/>
      <c r="AE19" s="1946"/>
      <c r="AF19" s="1946"/>
      <c r="AG19" s="2009"/>
      <c r="AH19" s="1993"/>
      <c r="AI19" s="2666"/>
      <c r="AJ19" s="1961"/>
      <c r="AK19" s="1819"/>
      <c r="AL19" s="634"/>
      <c r="AM19" s="2069"/>
      <c r="AN19" s="433"/>
      <c r="AO19" s="296"/>
      <c r="AP19" s="433"/>
      <c r="AQ19" s="296"/>
      <c r="AR19" s="296"/>
      <c r="AS19" s="297"/>
      <c r="AT19" s="297"/>
      <c r="AU19" s="2667"/>
      <c r="AV19" s="2667"/>
      <c r="AW19" s="2667"/>
      <c r="AX19" s="2667"/>
      <c r="AY19" s="2667"/>
      <c r="AZ19" s="2667"/>
      <c r="BA19" s="2667"/>
      <c r="BB19" s="2667"/>
      <c r="BC19" s="2667"/>
      <c r="BD19" s="2667"/>
      <c r="BE19" s="2667"/>
      <c r="BF19" s="2667"/>
      <c r="BG19" s="2667"/>
      <c r="BH19" s="2667"/>
      <c r="BI19" s="2667"/>
      <c r="BJ19" s="2667"/>
      <c r="BK19" s="2667"/>
      <c r="BL19" s="2667"/>
      <c r="BM19" s="2667"/>
      <c r="BN19" s="2667"/>
      <c r="BO19" s="2667"/>
      <c r="BP19" s="2667"/>
      <c r="BQ19" s="2667"/>
      <c r="BR19" s="2667"/>
      <c r="BS19" s="2667"/>
      <c r="BT19" s="2667"/>
      <c r="BU19" s="2667"/>
      <c r="BV19" s="2667"/>
      <c r="BW19" s="2667"/>
      <c r="BX19" s="2667"/>
      <c r="BY19" s="2667"/>
      <c r="BZ19" s="2667"/>
      <c r="CA19" s="2667"/>
      <c r="CB19" s="2667"/>
      <c r="CC19" s="2667"/>
      <c r="CD19" s="2667"/>
      <c r="CE19" s="2667"/>
      <c r="CF19" s="2667"/>
      <c r="CG19" s="2667"/>
      <c r="CH19" s="2667"/>
      <c r="CI19" s="2667"/>
      <c r="CJ19" s="2667"/>
      <c r="CK19" s="2667"/>
      <c r="CL19" s="2667"/>
      <c r="CM19" s="2667"/>
      <c r="CN19" s="2667"/>
      <c r="CO19" s="2667"/>
      <c r="CP19" s="2667"/>
      <c r="CQ19" s="2667"/>
      <c r="CR19" s="2667"/>
      <c r="CS19" s="2667"/>
      <c r="CT19" s="2667"/>
      <c r="CU19" s="2667"/>
      <c r="CV19" s="2667"/>
      <c r="CW19" s="2667"/>
      <c r="CX19" s="2667"/>
      <c r="CY19" s="2667"/>
      <c r="CZ19" s="2667"/>
      <c r="DA19" s="2667"/>
      <c r="DB19" s="2667"/>
      <c r="DC19" s="2667"/>
      <c r="DD19" s="2667"/>
      <c r="DE19" s="2667"/>
      <c r="DF19" s="2667"/>
      <c r="DG19" s="2667"/>
      <c r="DH19" s="2667"/>
      <c r="DI19" s="2667"/>
      <c r="DJ19" s="2667"/>
      <c r="DK19" s="2667"/>
      <c r="DL19" s="2667"/>
      <c r="DM19" s="2667"/>
      <c r="DN19" s="2667"/>
      <c r="DO19" s="2667"/>
      <c r="DP19" s="2667"/>
      <c r="DQ19" s="2667"/>
      <c r="DR19" s="2667"/>
      <c r="DS19" s="2667"/>
      <c r="DT19" s="2667"/>
      <c r="DU19" s="2667"/>
      <c r="DV19" s="2667"/>
      <c r="DW19" s="2667"/>
      <c r="DX19" s="2667"/>
      <c r="DY19" s="2667"/>
      <c r="DZ19" s="2667"/>
      <c r="EA19" s="2667"/>
      <c r="EB19" s="2667"/>
      <c r="EC19" s="2667"/>
      <c r="ED19" s="2667"/>
      <c r="EE19" s="2667"/>
      <c r="EF19" s="2667"/>
      <c r="EG19" s="2667"/>
      <c r="EH19" s="2667"/>
      <c r="EI19" s="2667"/>
      <c r="EJ19" s="2667"/>
      <c r="EK19" s="2667"/>
      <c r="EL19" s="2667"/>
      <c r="EM19" s="2667"/>
      <c r="EN19" s="2667"/>
      <c r="EO19" s="2667"/>
      <c r="EP19" s="2667"/>
      <c r="EQ19" s="2667"/>
      <c r="ER19" s="2667"/>
      <c r="ES19" s="2667"/>
      <c r="ET19" s="2667"/>
      <c r="EU19" s="2667"/>
      <c r="EV19" s="2667"/>
      <c r="EW19" s="2667"/>
      <c r="EX19" s="2667"/>
      <c r="EY19" s="2667"/>
      <c r="EZ19" s="2667"/>
      <c r="FA19" s="2667"/>
      <c r="FB19" s="2667"/>
      <c r="FC19" s="2667"/>
      <c r="FD19" s="2667"/>
      <c r="FE19" s="2667"/>
      <c r="FF19" s="2667"/>
      <c r="FG19" s="2668"/>
      <c r="FH19" s="2668"/>
      <c r="FI19" s="2668"/>
      <c r="FJ19" s="2587"/>
      <c r="FK19" s="2587"/>
      <c r="FL19" s="2587"/>
      <c r="FM19" s="2587"/>
      <c r="FN19" s="2587"/>
      <c r="FO19" s="2587"/>
      <c r="FP19" s="2587"/>
      <c r="FQ19" s="2587"/>
      <c r="FR19" s="2587"/>
      <c r="FS19" s="2587"/>
      <c r="FT19" s="2587"/>
      <c r="FU19" s="2587"/>
      <c r="FV19" s="2587"/>
      <c r="FW19" s="2587"/>
      <c r="FX19" s="2587"/>
      <c r="FY19" s="2587"/>
      <c r="FZ19" s="2587"/>
      <c r="GA19" s="2587"/>
      <c r="GB19" s="2587"/>
      <c r="GC19" s="2587"/>
      <c r="GD19" s="2587"/>
      <c r="GE19" s="2587"/>
      <c r="GF19" s="2587"/>
      <c r="GG19" s="2587"/>
      <c r="GH19" s="2587"/>
      <c r="GI19" s="2587"/>
      <c r="GJ19" s="2587"/>
      <c r="GK19" s="2587"/>
      <c r="GL19" s="2587"/>
      <c r="GM19" s="2587"/>
      <c r="GN19" s="2587"/>
      <c r="GO19" s="2587"/>
      <c r="GP19" s="2587"/>
      <c r="GQ19" s="2587"/>
      <c r="GR19" s="2587"/>
      <c r="GS19" s="2587"/>
      <c r="GT19" s="2587"/>
      <c r="GU19" s="2587"/>
      <c r="GV19" s="2587"/>
      <c r="GW19" s="2587"/>
      <c r="GX19" s="2587"/>
      <c r="GY19" s="2587"/>
      <c r="GZ19" s="2587"/>
      <c r="HA19" s="2587"/>
      <c r="HB19" s="2587"/>
      <c r="HC19" s="2587"/>
      <c r="HD19" s="2587"/>
      <c r="HE19" s="2587"/>
      <c r="HF19" s="2587"/>
      <c r="HG19" s="2587"/>
      <c r="HH19" s="2587"/>
      <c r="HI19" s="2587"/>
      <c r="HJ19" s="2587"/>
      <c r="HK19" s="2587"/>
      <c r="HL19" s="2587"/>
      <c r="HM19" s="2587"/>
      <c r="HN19" s="2587"/>
      <c r="HO19" s="2587"/>
      <c r="HP19" s="2587"/>
      <c r="HQ19" s="2587"/>
      <c r="HR19" s="2587"/>
      <c r="HS19" s="2587"/>
      <c r="HT19" s="2587"/>
      <c r="HU19" s="2587"/>
      <c r="HV19" s="2587"/>
      <c r="HW19" s="2587"/>
      <c r="HX19" s="2587"/>
      <c r="HY19" s="2587"/>
      <c r="HZ19" s="2587"/>
      <c r="IA19" s="2587"/>
      <c r="IB19" s="2587"/>
      <c r="IC19" s="2587"/>
      <c r="ID19" s="2587"/>
      <c r="IE19" s="2587"/>
      <c r="IF19" s="2587"/>
      <c r="IG19" s="2587"/>
      <c r="IH19" s="2587"/>
      <c r="II19" s="2587"/>
      <c r="IJ19" s="2587"/>
      <c r="IK19" s="2587"/>
      <c r="IL19" s="2587"/>
      <c r="IM19" s="2587"/>
      <c r="IN19" s="2587"/>
      <c r="IO19" s="2587"/>
      <c r="IP19" s="2110"/>
      <c r="IQ19" s="2110"/>
      <c r="IR19" s="2110"/>
    </row>
    <row r="20" spans="1:252" ht="25" customHeight="1" x14ac:dyDescent="0.15">
      <c r="A20" s="1947" t="s">
        <v>3727</v>
      </c>
      <c r="B20" s="2357">
        <v>2204</v>
      </c>
      <c r="C20" s="2510" t="s">
        <v>3693</v>
      </c>
      <c r="D20" s="2344" t="s">
        <v>257</v>
      </c>
      <c r="E20" s="2344" t="s">
        <v>259</v>
      </c>
      <c r="F20" s="2291">
        <v>44586</v>
      </c>
      <c r="G20" s="2063">
        <f t="shared" ca="1" si="1"/>
        <v>19</v>
      </c>
      <c r="H20" s="2344" t="s">
        <v>1280</v>
      </c>
      <c r="I20" s="2436" t="s">
        <v>3065</v>
      </c>
      <c r="J20" s="2436" t="s">
        <v>2955</v>
      </c>
      <c r="K20" s="2218" t="s">
        <v>1885</v>
      </c>
      <c r="L20" s="1946" t="s">
        <v>1885</v>
      </c>
      <c r="M20" s="2472"/>
      <c r="N20" s="2359"/>
      <c r="O20" s="2527"/>
      <c r="P20" s="2412"/>
      <c r="Q20" s="2412"/>
      <c r="R20" s="1873"/>
      <c r="S20" s="1992"/>
      <c r="T20" s="1873"/>
      <c r="U20" s="1873"/>
      <c r="V20" s="2528"/>
      <c r="W20" s="2528"/>
      <c r="X20" s="2528"/>
      <c r="Y20" s="1873"/>
      <c r="Z20" s="1873"/>
      <c r="AA20" s="1873"/>
      <c r="AB20" s="1992"/>
      <c r="AC20" s="1992"/>
      <c r="AD20" s="1894"/>
      <c r="AE20" s="1946"/>
      <c r="AF20" s="1946"/>
      <c r="AG20" s="2009"/>
      <c r="AH20" s="1993"/>
      <c r="AI20" s="2666"/>
      <c r="AJ20" s="1961"/>
      <c r="AK20" s="1819"/>
      <c r="AL20" s="634"/>
      <c r="AM20" s="2069"/>
      <c r="AN20" s="433"/>
      <c r="AO20" s="296"/>
      <c r="AP20" s="433"/>
      <c r="AQ20" s="296"/>
      <c r="AR20" s="296"/>
      <c r="AS20" s="297"/>
      <c r="AT20" s="297"/>
      <c r="AU20" s="2667"/>
      <c r="AV20" s="2667"/>
      <c r="AW20" s="2667"/>
      <c r="AX20" s="2667"/>
      <c r="AY20" s="2667"/>
      <c r="AZ20" s="2667"/>
      <c r="BA20" s="2667"/>
      <c r="BB20" s="2667"/>
      <c r="BC20" s="2667"/>
      <c r="BD20" s="2667"/>
      <c r="BE20" s="2667"/>
      <c r="BF20" s="2667"/>
      <c r="BG20" s="2667"/>
      <c r="BH20" s="2667"/>
      <c r="BI20" s="2667"/>
      <c r="BJ20" s="2667"/>
      <c r="BK20" s="2667"/>
      <c r="BL20" s="2667"/>
      <c r="BM20" s="2667"/>
      <c r="BN20" s="2667"/>
      <c r="BO20" s="2667"/>
      <c r="BP20" s="2667"/>
      <c r="BQ20" s="2667"/>
      <c r="BR20" s="2667"/>
      <c r="BS20" s="2667"/>
      <c r="BT20" s="2667"/>
      <c r="BU20" s="2667"/>
      <c r="BV20" s="2667"/>
      <c r="BW20" s="2667"/>
      <c r="BX20" s="2667"/>
      <c r="BY20" s="2667"/>
      <c r="BZ20" s="2667"/>
      <c r="CA20" s="2667"/>
      <c r="CB20" s="2667"/>
      <c r="CC20" s="2667"/>
      <c r="CD20" s="2667"/>
      <c r="CE20" s="2667"/>
      <c r="CF20" s="2667"/>
      <c r="CG20" s="2667"/>
      <c r="CH20" s="2667"/>
      <c r="CI20" s="2667"/>
      <c r="CJ20" s="2667"/>
      <c r="CK20" s="2667"/>
      <c r="CL20" s="2667"/>
      <c r="CM20" s="2667"/>
      <c r="CN20" s="2667"/>
      <c r="CO20" s="2667"/>
      <c r="CP20" s="2667"/>
      <c r="CQ20" s="2667"/>
      <c r="CR20" s="2667"/>
      <c r="CS20" s="2667"/>
      <c r="CT20" s="2667"/>
      <c r="CU20" s="2667"/>
      <c r="CV20" s="2667"/>
      <c r="CW20" s="2667"/>
      <c r="CX20" s="2667"/>
      <c r="CY20" s="2667"/>
      <c r="CZ20" s="2667"/>
      <c r="DA20" s="2667"/>
      <c r="DB20" s="2667"/>
      <c r="DC20" s="2667"/>
      <c r="DD20" s="2667"/>
      <c r="DE20" s="2667"/>
      <c r="DF20" s="2667"/>
      <c r="DG20" s="2667"/>
      <c r="DH20" s="2667"/>
      <c r="DI20" s="2667"/>
      <c r="DJ20" s="2667"/>
      <c r="DK20" s="2667"/>
      <c r="DL20" s="2667"/>
      <c r="DM20" s="2667"/>
      <c r="DN20" s="2667"/>
      <c r="DO20" s="2667"/>
      <c r="DP20" s="2667"/>
      <c r="DQ20" s="2667"/>
      <c r="DR20" s="2667"/>
      <c r="DS20" s="2667"/>
      <c r="DT20" s="2667"/>
      <c r="DU20" s="2667"/>
      <c r="DV20" s="2667"/>
      <c r="DW20" s="2667"/>
      <c r="DX20" s="2667"/>
      <c r="DY20" s="2667"/>
      <c r="DZ20" s="2667"/>
      <c r="EA20" s="2667"/>
      <c r="EB20" s="2667"/>
      <c r="EC20" s="2667"/>
      <c r="ED20" s="2667"/>
      <c r="EE20" s="2667"/>
      <c r="EF20" s="2667"/>
      <c r="EG20" s="2667"/>
      <c r="EH20" s="2667"/>
      <c r="EI20" s="2667"/>
      <c r="EJ20" s="2667"/>
      <c r="EK20" s="2667"/>
      <c r="EL20" s="2667"/>
      <c r="EM20" s="2667"/>
      <c r="EN20" s="2667"/>
      <c r="EO20" s="2667"/>
      <c r="EP20" s="2667"/>
      <c r="EQ20" s="2667"/>
      <c r="ER20" s="2667"/>
      <c r="ES20" s="2667"/>
      <c r="ET20" s="2667"/>
      <c r="EU20" s="2667"/>
      <c r="EV20" s="2667"/>
      <c r="EW20" s="2667"/>
      <c r="EX20" s="2667"/>
      <c r="EY20" s="2667"/>
      <c r="EZ20" s="2667"/>
      <c r="FA20" s="2667"/>
      <c r="FB20" s="2667"/>
      <c r="FC20" s="2667"/>
      <c r="FD20" s="2667"/>
      <c r="FE20" s="2667"/>
      <c r="FF20" s="2667"/>
      <c r="FG20" s="2668"/>
      <c r="FH20" s="2668"/>
      <c r="FI20" s="2668"/>
      <c r="FJ20" s="2587"/>
      <c r="FK20" s="2587"/>
      <c r="FL20" s="2587"/>
      <c r="FM20" s="2587"/>
      <c r="FN20" s="2587"/>
      <c r="FO20" s="2587"/>
      <c r="FP20" s="2587"/>
      <c r="FQ20" s="2587"/>
      <c r="FR20" s="2587"/>
      <c r="FS20" s="2587"/>
      <c r="FT20" s="2587"/>
      <c r="FU20" s="2587"/>
      <c r="FV20" s="2587"/>
      <c r="FW20" s="2587"/>
      <c r="FX20" s="2587"/>
      <c r="FY20" s="2587"/>
      <c r="FZ20" s="2587"/>
      <c r="GA20" s="2587"/>
      <c r="GB20" s="2587"/>
      <c r="GC20" s="2587"/>
      <c r="GD20" s="2587"/>
      <c r="GE20" s="2587"/>
      <c r="GF20" s="2587"/>
      <c r="GG20" s="2587"/>
      <c r="GH20" s="2587"/>
      <c r="GI20" s="2587"/>
      <c r="GJ20" s="2587"/>
      <c r="GK20" s="2587"/>
      <c r="GL20" s="2587"/>
      <c r="GM20" s="2587"/>
      <c r="GN20" s="2587"/>
      <c r="GO20" s="2587"/>
      <c r="GP20" s="2587"/>
      <c r="GQ20" s="2587"/>
      <c r="GR20" s="2587"/>
      <c r="GS20" s="2587"/>
      <c r="GT20" s="2587"/>
      <c r="GU20" s="2587"/>
      <c r="GV20" s="2587"/>
      <c r="GW20" s="2587"/>
      <c r="GX20" s="2587"/>
      <c r="GY20" s="2587"/>
      <c r="GZ20" s="2587"/>
      <c r="HA20" s="2587"/>
      <c r="HB20" s="2587"/>
      <c r="HC20" s="2587"/>
      <c r="HD20" s="2587"/>
      <c r="HE20" s="2587"/>
      <c r="HF20" s="2587"/>
      <c r="HG20" s="2587"/>
      <c r="HH20" s="2587"/>
      <c r="HI20" s="2587"/>
      <c r="HJ20" s="2587"/>
      <c r="HK20" s="2587"/>
      <c r="HL20" s="2587"/>
      <c r="HM20" s="2587"/>
      <c r="HN20" s="2587"/>
      <c r="HO20" s="2587"/>
      <c r="HP20" s="2587"/>
      <c r="HQ20" s="2587"/>
      <c r="HR20" s="2587"/>
      <c r="HS20" s="2587"/>
      <c r="HT20" s="2587"/>
      <c r="HU20" s="2587"/>
      <c r="HV20" s="2587"/>
      <c r="HW20" s="2587"/>
      <c r="HX20" s="2587"/>
      <c r="HY20" s="2587"/>
      <c r="HZ20" s="2587"/>
      <c r="IA20" s="2587"/>
      <c r="IB20" s="2587"/>
      <c r="IC20" s="2587"/>
      <c r="ID20" s="2587"/>
      <c r="IE20" s="2587"/>
      <c r="IF20" s="2587"/>
      <c r="IG20" s="2587"/>
      <c r="IH20" s="2587"/>
      <c r="II20" s="2587"/>
      <c r="IJ20" s="2587"/>
      <c r="IK20" s="2587"/>
      <c r="IL20" s="2587"/>
      <c r="IM20" s="2587"/>
      <c r="IN20" s="2587"/>
      <c r="IO20" s="2587"/>
      <c r="IP20" s="2110"/>
      <c r="IQ20" s="2110"/>
      <c r="IR20" s="2110"/>
    </row>
    <row r="21" spans="1:252" ht="25" customHeight="1" x14ac:dyDescent="0.15">
      <c r="A21" s="1947" t="s">
        <v>3728</v>
      </c>
      <c r="B21" s="2357">
        <v>2205</v>
      </c>
      <c r="C21" s="2510" t="s">
        <v>3692</v>
      </c>
      <c r="D21" s="2344" t="s">
        <v>257</v>
      </c>
      <c r="E21" s="2344" t="s">
        <v>259</v>
      </c>
      <c r="F21" s="2291">
        <v>44586</v>
      </c>
      <c r="G21" s="2063">
        <f t="shared" ca="1" si="1"/>
        <v>19</v>
      </c>
      <c r="H21" s="2344" t="s">
        <v>1280</v>
      </c>
      <c r="I21" s="2436" t="s">
        <v>3065</v>
      </c>
      <c r="J21" s="2436" t="s">
        <v>2955</v>
      </c>
      <c r="K21" s="2218" t="s">
        <v>1885</v>
      </c>
      <c r="L21" s="1946" t="s">
        <v>1885</v>
      </c>
      <c r="M21" s="2472"/>
      <c r="N21" s="2359"/>
      <c r="O21" s="2527"/>
      <c r="P21" s="2412"/>
      <c r="Q21" s="2412"/>
      <c r="R21" s="1873"/>
      <c r="S21" s="1992"/>
      <c r="T21" s="1873"/>
      <c r="U21" s="1873"/>
      <c r="V21" s="2528"/>
      <c r="W21" s="2528"/>
      <c r="X21" s="2528"/>
      <c r="Y21" s="1873"/>
      <c r="Z21" s="1873"/>
      <c r="AA21" s="1873"/>
      <c r="AB21" s="1992"/>
      <c r="AC21" s="1992"/>
      <c r="AD21" s="1894"/>
      <c r="AE21" s="1946"/>
      <c r="AF21" s="1946"/>
      <c r="AG21" s="2009"/>
      <c r="AH21" s="1993"/>
      <c r="AI21" s="2666"/>
      <c r="AJ21" s="1961"/>
      <c r="AK21" s="1819"/>
      <c r="AL21" s="634"/>
      <c r="AM21" s="2069"/>
      <c r="AN21" s="433"/>
      <c r="AO21" s="296"/>
      <c r="AP21" s="433"/>
      <c r="AQ21" s="296"/>
      <c r="AR21" s="296"/>
      <c r="AS21" s="297"/>
      <c r="AT21" s="297"/>
      <c r="AU21" s="2667"/>
      <c r="AV21" s="2667"/>
      <c r="AW21" s="2667"/>
      <c r="AX21" s="2667"/>
      <c r="AY21" s="2667"/>
      <c r="AZ21" s="2667"/>
      <c r="BA21" s="2667"/>
      <c r="BB21" s="2667"/>
      <c r="BC21" s="2667"/>
      <c r="BD21" s="2667"/>
      <c r="BE21" s="2667"/>
      <c r="BF21" s="2667"/>
      <c r="BG21" s="2667"/>
      <c r="BH21" s="2667"/>
      <c r="BI21" s="2667"/>
      <c r="BJ21" s="2667"/>
      <c r="BK21" s="2667"/>
      <c r="BL21" s="2667"/>
      <c r="BM21" s="2667"/>
      <c r="BN21" s="2667"/>
      <c r="BO21" s="2667"/>
      <c r="BP21" s="2667"/>
      <c r="BQ21" s="2667"/>
      <c r="BR21" s="2667"/>
      <c r="BS21" s="2667"/>
      <c r="BT21" s="2667"/>
      <c r="BU21" s="2667"/>
      <c r="BV21" s="2667"/>
      <c r="BW21" s="2667"/>
      <c r="BX21" s="2667"/>
      <c r="BY21" s="2667"/>
      <c r="BZ21" s="2667"/>
      <c r="CA21" s="2667"/>
      <c r="CB21" s="2667"/>
      <c r="CC21" s="2667"/>
      <c r="CD21" s="2667"/>
      <c r="CE21" s="2667"/>
      <c r="CF21" s="2667"/>
      <c r="CG21" s="2667"/>
      <c r="CH21" s="2667"/>
      <c r="CI21" s="2667"/>
      <c r="CJ21" s="2667"/>
      <c r="CK21" s="2667"/>
      <c r="CL21" s="2667"/>
      <c r="CM21" s="2667"/>
      <c r="CN21" s="2667"/>
      <c r="CO21" s="2667"/>
      <c r="CP21" s="2667"/>
      <c r="CQ21" s="2667"/>
      <c r="CR21" s="2667"/>
      <c r="CS21" s="2667"/>
      <c r="CT21" s="2667"/>
      <c r="CU21" s="2667"/>
      <c r="CV21" s="2667"/>
      <c r="CW21" s="2667"/>
      <c r="CX21" s="2667"/>
      <c r="CY21" s="2667"/>
      <c r="CZ21" s="2667"/>
      <c r="DA21" s="2667"/>
      <c r="DB21" s="2667"/>
      <c r="DC21" s="2667"/>
      <c r="DD21" s="2667"/>
      <c r="DE21" s="2667"/>
      <c r="DF21" s="2667"/>
      <c r="DG21" s="2667"/>
      <c r="DH21" s="2667"/>
      <c r="DI21" s="2667"/>
      <c r="DJ21" s="2667"/>
      <c r="DK21" s="2667"/>
      <c r="DL21" s="2667"/>
      <c r="DM21" s="2667"/>
      <c r="DN21" s="2667"/>
      <c r="DO21" s="2667"/>
      <c r="DP21" s="2667"/>
      <c r="DQ21" s="2667"/>
      <c r="DR21" s="2667"/>
      <c r="DS21" s="2667"/>
      <c r="DT21" s="2667"/>
      <c r="DU21" s="2667"/>
      <c r="DV21" s="2667"/>
      <c r="DW21" s="2667"/>
      <c r="DX21" s="2667"/>
      <c r="DY21" s="2667"/>
      <c r="DZ21" s="2667"/>
      <c r="EA21" s="2667"/>
      <c r="EB21" s="2667"/>
      <c r="EC21" s="2667"/>
      <c r="ED21" s="2667"/>
      <c r="EE21" s="2667"/>
      <c r="EF21" s="2667"/>
      <c r="EG21" s="2667"/>
      <c r="EH21" s="2667"/>
      <c r="EI21" s="2667"/>
      <c r="EJ21" s="2667"/>
      <c r="EK21" s="2667"/>
      <c r="EL21" s="2667"/>
      <c r="EM21" s="2667"/>
      <c r="EN21" s="2667"/>
      <c r="EO21" s="2667"/>
      <c r="EP21" s="2667"/>
      <c r="EQ21" s="2667"/>
      <c r="ER21" s="2667"/>
      <c r="ES21" s="2667"/>
      <c r="ET21" s="2667"/>
      <c r="EU21" s="2667"/>
      <c r="EV21" s="2667"/>
      <c r="EW21" s="2667"/>
      <c r="EX21" s="2667"/>
      <c r="EY21" s="2667"/>
      <c r="EZ21" s="2667"/>
      <c r="FA21" s="2667"/>
      <c r="FB21" s="2667"/>
      <c r="FC21" s="2667"/>
      <c r="FD21" s="2667"/>
      <c r="FE21" s="2667"/>
      <c r="FF21" s="2667"/>
      <c r="FG21" s="2668"/>
      <c r="FH21" s="2668"/>
      <c r="FI21" s="2668"/>
      <c r="FJ21" s="2587"/>
      <c r="FK21" s="2587"/>
      <c r="FL21" s="2587"/>
      <c r="FM21" s="2587"/>
      <c r="FN21" s="2587"/>
      <c r="FO21" s="2587"/>
      <c r="FP21" s="2587"/>
      <c r="FQ21" s="2587"/>
      <c r="FR21" s="2587"/>
      <c r="FS21" s="2587"/>
      <c r="FT21" s="2587"/>
      <c r="FU21" s="2587"/>
      <c r="FV21" s="2587"/>
      <c r="FW21" s="2587"/>
      <c r="FX21" s="2587"/>
      <c r="FY21" s="2587"/>
      <c r="FZ21" s="2587"/>
      <c r="GA21" s="2587"/>
      <c r="GB21" s="2587"/>
      <c r="GC21" s="2587"/>
      <c r="GD21" s="2587"/>
      <c r="GE21" s="2587"/>
      <c r="GF21" s="2587"/>
      <c r="GG21" s="2587"/>
      <c r="GH21" s="2587"/>
      <c r="GI21" s="2587"/>
      <c r="GJ21" s="2587"/>
      <c r="GK21" s="2587"/>
      <c r="GL21" s="2587"/>
      <c r="GM21" s="2587"/>
      <c r="GN21" s="2587"/>
      <c r="GO21" s="2587"/>
      <c r="GP21" s="2587"/>
      <c r="GQ21" s="2587"/>
      <c r="GR21" s="2587"/>
      <c r="GS21" s="2587"/>
      <c r="GT21" s="2587"/>
      <c r="GU21" s="2587"/>
      <c r="GV21" s="2587"/>
      <c r="GW21" s="2587"/>
      <c r="GX21" s="2587"/>
      <c r="GY21" s="2587"/>
      <c r="GZ21" s="2587"/>
      <c r="HA21" s="2587"/>
      <c r="HB21" s="2587"/>
      <c r="HC21" s="2587"/>
      <c r="HD21" s="2587"/>
      <c r="HE21" s="2587"/>
      <c r="HF21" s="2587"/>
      <c r="HG21" s="2587"/>
      <c r="HH21" s="2587"/>
      <c r="HI21" s="2587"/>
      <c r="HJ21" s="2587"/>
      <c r="HK21" s="2587"/>
      <c r="HL21" s="2587"/>
      <c r="HM21" s="2587"/>
      <c r="HN21" s="2587"/>
      <c r="HO21" s="2587"/>
      <c r="HP21" s="2587"/>
      <c r="HQ21" s="2587"/>
      <c r="HR21" s="2587"/>
      <c r="HS21" s="2587"/>
      <c r="HT21" s="2587"/>
      <c r="HU21" s="2587"/>
      <c r="HV21" s="2587"/>
      <c r="HW21" s="2587"/>
      <c r="HX21" s="2587"/>
      <c r="HY21" s="2587"/>
      <c r="HZ21" s="2587"/>
      <c r="IA21" s="2587"/>
      <c r="IB21" s="2587"/>
      <c r="IC21" s="2587"/>
      <c r="ID21" s="2587"/>
      <c r="IE21" s="2587"/>
      <c r="IF21" s="2587"/>
      <c r="IG21" s="2587"/>
      <c r="IH21" s="2587"/>
      <c r="II21" s="2587"/>
      <c r="IJ21" s="2587"/>
      <c r="IK21" s="2587"/>
      <c r="IL21" s="2587"/>
      <c r="IM21" s="2587"/>
      <c r="IN21" s="2587"/>
      <c r="IO21" s="2587"/>
      <c r="IP21" s="2110"/>
      <c r="IQ21" s="2110"/>
      <c r="IR21" s="2110"/>
    </row>
    <row r="22" spans="1:252" ht="25" customHeight="1" x14ac:dyDescent="0.15">
      <c r="A22" s="1947" t="s">
        <v>3729</v>
      </c>
      <c r="B22" s="2357">
        <v>2206</v>
      </c>
      <c r="C22" s="2510"/>
      <c r="D22" s="2344" t="s">
        <v>257</v>
      </c>
      <c r="E22" s="2344" t="s">
        <v>259</v>
      </c>
      <c r="F22" s="2291">
        <v>44591</v>
      </c>
      <c r="G22" s="2063">
        <f t="shared" ca="1" si="1"/>
        <v>19</v>
      </c>
      <c r="H22" s="2344" t="s">
        <v>1280</v>
      </c>
      <c r="I22" s="2436" t="s">
        <v>1127</v>
      </c>
      <c r="J22" s="2436" t="s">
        <v>2955</v>
      </c>
      <c r="K22" s="2218" t="s">
        <v>1885</v>
      </c>
      <c r="L22" s="1946" t="s">
        <v>1885</v>
      </c>
      <c r="M22" s="2472"/>
      <c r="N22" s="2359"/>
      <c r="O22" s="2527"/>
      <c r="P22" s="2412"/>
      <c r="Q22" s="2412"/>
      <c r="R22" s="1873"/>
      <c r="S22" s="1992"/>
      <c r="T22" s="1873"/>
      <c r="U22" s="1873"/>
      <c r="V22" s="2528"/>
      <c r="W22" s="2528"/>
      <c r="X22" s="2528"/>
      <c r="Y22" s="1873"/>
      <c r="Z22" s="1873"/>
      <c r="AA22" s="1873"/>
      <c r="AB22" s="1992"/>
      <c r="AC22" s="1992"/>
      <c r="AD22" s="1894"/>
      <c r="AE22" s="1946"/>
      <c r="AF22" s="1946"/>
      <c r="AG22" s="2009"/>
      <c r="AH22" s="1993"/>
      <c r="AI22" s="2666"/>
      <c r="AJ22" s="1961"/>
      <c r="AK22" s="1819"/>
      <c r="AL22" s="634"/>
      <c r="AM22" s="2069"/>
      <c r="AN22" s="433"/>
      <c r="AO22" s="296"/>
      <c r="AP22" s="433"/>
      <c r="AQ22" s="296"/>
      <c r="AR22" s="296"/>
      <c r="AS22" s="297"/>
      <c r="AT22" s="297"/>
      <c r="AU22" s="2667"/>
      <c r="AV22" s="2667"/>
      <c r="AW22" s="2667"/>
      <c r="AX22" s="2667"/>
      <c r="AY22" s="2667"/>
      <c r="AZ22" s="2667"/>
      <c r="BA22" s="2667"/>
      <c r="BB22" s="2667"/>
      <c r="BC22" s="2667"/>
      <c r="BD22" s="2667"/>
      <c r="BE22" s="2667"/>
      <c r="BF22" s="2667"/>
      <c r="BG22" s="2667"/>
      <c r="BH22" s="2667"/>
      <c r="BI22" s="2667"/>
      <c r="BJ22" s="2667"/>
      <c r="BK22" s="2667"/>
      <c r="BL22" s="2667"/>
      <c r="BM22" s="2667"/>
      <c r="BN22" s="2667"/>
      <c r="BO22" s="2667"/>
      <c r="BP22" s="2667"/>
      <c r="BQ22" s="2667"/>
      <c r="BR22" s="2667"/>
      <c r="BS22" s="2667"/>
      <c r="BT22" s="2667"/>
      <c r="BU22" s="2667"/>
      <c r="BV22" s="2667"/>
      <c r="BW22" s="2667"/>
      <c r="BX22" s="2667"/>
      <c r="BY22" s="2667"/>
      <c r="BZ22" s="2667"/>
      <c r="CA22" s="2667"/>
      <c r="CB22" s="2667"/>
      <c r="CC22" s="2667"/>
      <c r="CD22" s="2667"/>
      <c r="CE22" s="2667"/>
      <c r="CF22" s="2667"/>
      <c r="CG22" s="2667"/>
      <c r="CH22" s="2667"/>
      <c r="CI22" s="2667"/>
      <c r="CJ22" s="2667"/>
      <c r="CK22" s="2667"/>
      <c r="CL22" s="2667"/>
      <c r="CM22" s="2667"/>
      <c r="CN22" s="2667"/>
      <c r="CO22" s="2667"/>
      <c r="CP22" s="2667"/>
      <c r="CQ22" s="2667"/>
      <c r="CR22" s="2667"/>
      <c r="CS22" s="2667"/>
      <c r="CT22" s="2667"/>
      <c r="CU22" s="2667"/>
      <c r="CV22" s="2667"/>
      <c r="CW22" s="2667"/>
      <c r="CX22" s="2667"/>
      <c r="CY22" s="2667"/>
      <c r="CZ22" s="2667"/>
      <c r="DA22" s="2667"/>
      <c r="DB22" s="2667"/>
      <c r="DC22" s="2667"/>
      <c r="DD22" s="2667"/>
      <c r="DE22" s="2667"/>
      <c r="DF22" s="2667"/>
      <c r="DG22" s="2667"/>
      <c r="DH22" s="2667"/>
      <c r="DI22" s="2667"/>
      <c r="DJ22" s="2667"/>
      <c r="DK22" s="2667"/>
      <c r="DL22" s="2667"/>
      <c r="DM22" s="2667"/>
      <c r="DN22" s="2667"/>
      <c r="DO22" s="2667"/>
      <c r="DP22" s="2667"/>
      <c r="DQ22" s="2667"/>
      <c r="DR22" s="2667"/>
      <c r="DS22" s="2667"/>
      <c r="DT22" s="2667"/>
      <c r="DU22" s="2667"/>
      <c r="DV22" s="2667"/>
      <c r="DW22" s="2667"/>
      <c r="DX22" s="2667"/>
      <c r="DY22" s="2667"/>
      <c r="DZ22" s="2667"/>
      <c r="EA22" s="2667"/>
      <c r="EB22" s="2667"/>
      <c r="EC22" s="2667"/>
      <c r="ED22" s="2667"/>
      <c r="EE22" s="2667"/>
      <c r="EF22" s="2667"/>
      <c r="EG22" s="2667"/>
      <c r="EH22" s="2667"/>
      <c r="EI22" s="2667"/>
      <c r="EJ22" s="2667"/>
      <c r="EK22" s="2667"/>
      <c r="EL22" s="2667"/>
      <c r="EM22" s="2667"/>
      <c r="EN22" s="2667"/>
      <c r="EO22" s="2667"/>
      <c r="EP22" s="2667"/>
      <c r="EQ22" s="2667"/>
      <c r="ER22" s="2667"/>
      <c r="ES22" s="2667"/>
      <c r="ET22" s="2667"/>
      <c r="EU22" s="2667"/>
      <c r="EV22" s="2667"/>
      <c r="EW22" s="2667"/>
      <c r="EX22" s="2667"/>
      <c r="EY22" s="2667"/>
      <c r="EZ22" s="2667"/>
      <c r="FA22" s="2667"/>
      <c r="FB22" s="2667"/>
      <c r="FC22" s="2667"/>
      <c r="FD22" s="2667"/>
      <c r="FE22" s="2667"/>
      <c r="FF22" s="2667"/>
      <c r="FG22" s="2668"/>
      <c r="FH22" s="2668"/>
      <c r="FI22" s="2668"/>
      <c r="FJ22" s="2587"/>
      <c r="FK22" s="2587"/>
      <c r="FL22" s="2587"/>
      <c r="FM22" s="2587"/>
      <c r="FN22" s="2587"/>
      <c r="FO22" s="2587"/>
      <c r="FP22" s="2587"/>
      <c r="FQ22" s="2587"/>
      <c r="FR22" s="2587"/>
      <c r="FS22" s="2587"/>
      <c r="FT22" s="2587"/>
      <c r="FU22" s="2587"/>
      <c r="FV22" s="2587"/>
      <c r="FW22" s="2587"/>
      <c r="FX22" s="2587"/>
      <c r="FY22" s="2587"/>
      <c r="FZ22" s="2587"/>
      <c r="GA22" s="2587"/>
      <c r="GB22" s="2587"/>
      <c r="GC22" s="2587"/>
      <c r="GD22" s="2587"/>
      <c r="GE22" s="2587"/>
      <c r="GF22" s="2587"/>
      <c r="GG22" s="2587"/>
      <c r="GH22" s="2587"/>
      <c r="GI22" s="2587"/>
      <c r="GJ22" s="2587"/>
      <c r="GK22" s="2587"/>
      <c r="GL22" s="2587"/>
      <c r="GM22" s="2587"/>
      <c r="GN22" s="2587"/>
      <c r="GO22" s="2587"/>
      <c r="GP22" s="2587"/>
      <c r="GQ22" s="2587"/>
      <c r="GR22" s="2587"/>
      <c r="GS22" s="2587"/>
      <c r="GT22" s="2587"/>
      <c r="GU22" s="2587"/>
      <c r="GV22" s="2587"/>
      <c r="GW22" s="2587"/>
      <c r="GX22" s="2587"/>
      <c r="GY22" s="2587"/>
      <c r="GZ22" s="2587"/>
      <c r="HA22" s="2587"/>
      <c r="HB22" s="2587"/>
      <c r="HC22" s="2587"/>
      <c r="HD22" s="2587"/>
      <c r="HE22" s="2587"/>
      <c r="HF22" s="2587"/>
      <c r="HG22" s="2587"/>
      <c r="HH22" s="2587"/>
      <c r="HI22" s="2587"/>
      <c r="HJ22" s="2587"/>
      <c r="HK22" s="2587"/>
      <c r="HL22" s="2587"/>
      <c r="HM22" s="2587"/>
      <c r="HN22" s="2587"/>
      <c r="HO22" s="2587"/>
      <c r="HP22" s="2587"/>
      <c r="HQ22" s="2587"/>
      <c r="HR22" s="2587"/>
      <c r="HS22" s="2587"/>
      <c r="HT22" s="2587"/>
      <c r="HU22" s="2587"/>
      <c r="HV22" s="2587"/>
      <c r="HW22" s="2587"/>
      <c r="HX22" s="2587"/>
      <c r="HY22" s="2587"/>
      <c r="HZ22" s="2587"/>
      <c r="IA22" s="2587"/>
      <c r="IB22" s="2587"/>
      <c r="IC22" s="2587"/>
      <c r="ID22" s="2587"/>
      <c r="IE22" s="2587"/>
      <c r="IF22" s="2587"/>
      <c r="IG22" s="2587"/>
      <c r="IH22" s="2587"/>
      <c r="II22" s="2587"/>
      <c r="IJ22" s="2587"/>
      <c r="IK22" s="2587"/>
      <c r="IL22" s="2587"/>
      <c r="IM22" s="2587"/>
      <c r="IN22" s="2587"/>
      <c r="IO22" s="2587"/>
      <c r="IP22" s="2110"/>
      <c r="IQ22" s="2110"/>
      <c r="IR22" s="2110"/>
    </row>
    <row r="23" spans="1:252" ht="25" customHeight="1" x14ac:dyDescent="0.15">
      <c r="A23" s="1947" t="s">
        <v>3730</v>
      </c>
      <c r="B23" s="2357">
        <v>2207</v>
      </c>
      <c r="C23" s="2510"/>
      <c r="D23" s="2344" t="s">
        <v>257</v>
      </c>
      <c r="E23" s="2344" t="s">
        <v>259</v>
      </c>
      <c r="F23" s="2291">
        <v>44611</v>
      </c>
      <c r="G23" s="2063">
        <f t="shared" ca="1" si="1"/>
        <v>18</v>
      </c>
      <c r="H23" s="2344" t="s">
        <v>1280</v>
      </c>
      <c r="I23" s="2436" t="s">
        <v>492</v>
      </c>
      <c r="J23" s="2436" t="s">
        <v>2955</v>
      </c>
      <c r="K23" s="2218" t="s">
        <v>1885</v>
      </c>
      <c r="L23" s="1946" t="s">
        <v>1885</v>
      </c>
      <c r="M23" s="2472"/>
      <c r="N23" s="2359"/>
      <c r="O23" s="2527"/>
      <c r="P23" s="2412"/>
      <c r="Q23" s="2412"/>
      <c r="R23" s="1873"/>
      <c r="S23" s="1992"/>
      <c r="T23" s="1873"/>
      <c r="U23" s="1873"/>
      <c r="V23" s="2528"/>
      <c r="W23" s="2528"/>
      <c r="X23" s="2528"/>
      <c r="Y23" s="1873"/>
      <c r="Z23" s="1873"/>
      <c r="AA23" s="1873"/>
      <c r="AB23" s="1992"/>
      <c r="AC23" s="1992"/>
      <c r="AD23" s="1894"/>
      <c r="AE23" s="1946"/>
      <c r="AF23" s="1946"/>
      <c r="AG23" s="2009"/>
      <c r="AH23" s="1993"/>
      <c r="AI23" s="2666"/>
      <c r="AJ23" s="1961"/>
      <c r="AK23" s="1819"/>
      <c r="AL23" s="634"/>
      <c r="AM23" s="2069"/>
      <c r="AN23" s="433"/>
      <c r="AO23" s="296"/>
      <c r="AP23" s="433"/>
      <c r="AQ23" s="296"/>
      <c r="AR23" s="296"/>
      <c r="AS23" s="297"/>
      <c r="AT23" s="297"/>
      <c r="AU23" s="2667"/>
      <c r="AV23" s="2667"/>
      <c r="AW23" s="2667"/>
      <c r="AX23" s="2667"/>
      <c r="AY23" s="2667"/>
      <c r="AZ23" s="2667"/>
      <c r="BA23" s="2667"/>
      <c r="BB23" s="2667"/>
      <c r="BC23" s="2667"/>
      <c r="BD23" s="2667"/>
      <c r="BE23" s="2667"/>
      <c r="BF23" s="2667"/>
      <c r="BG23" s="2667"/>
      <c r="BH23" s="2667"/>
      <c r="BI23" s="2667"/>
      <c r="BJ23" s="2667"/>
      <c r="BK23" s="2667"/>
      <c r="BL23" s="2667"/>
      <c r="BM23" s="2667"/>
      <c r="BN23" s="2667"/>
      <c r="BO23" s="2667"/>
      <c r="BP23" s="2667"/>
      <c r="BQ23" s="2667"/>
      <c r="BR23" s="2667"/>
      <c r="BS23" s="2667"/>
      <c r="BT23" s="2667"/>
      <c r="BU23" s="2667"/>
      <c r="BV23" s="2667"/>
      <c r="BW23" s="2667"/>
      <c r="BX23" s="2667"/>
      <c r="BY23" s="2667"/>
      <c r="BZ23" s="2667"/>
      <c r="CA23" s="2667"/>
      <c r="CB23" s="2667"/>
      <c r="CC23" s="2667"/>
      <c r="CD23" s="2667"/>
      <c r="CE23" s="2667"/>
      <c r="CF23" s="2667"/>
      <c r="CG23" s="2667"/>
      <c r="CH23" s="2667"/>
      <c r="CI23" s="2667"/>
      <c r="CJ23" s="2667"/>
      <c r="CK23" s="2667"/>
      <c r="CL23" s="2667"/>
      <c r="CM23" s="2667"/>
      <c r="CN23" s="2667"/>
      <c r="CO23" s="2667"/>
      <c r="CP23" s="2667"/>
      <c r="CQ23" s="2667"/>
      <c r="CR23" s="2667"/>
      <c r="CS23" s="2667"/>
      <c r="CT23" s="2667"/>
      <c r="CU23" s="2667"/>
      <c r="CV23" s="2667"/>
      <c r="CW23" s="2667"/>
      <c r="CX23" s="2667"/>
      <c r="CY23" s="2667"/>
      <c r="CZ23" s="2667"/>
      <c r="DA23" s="2667"/>
      <c r="DB23" s="2667"/>
      <c r="DC23" s="2667"/>
      <c r="DD23" s="2667"/>
      <c r="DE23" s="2667"/>
      <c r="DF23" s="2667"/>
      <c r="DG23" s="2667"/>
      <c r="DH23" s="2667"/>
      <c r="DI23" s="2667"/>
      <c r="DJ23" s="2667"/>
      <c r="DK23" s="2667"/>
      <c r="DL23" s="2667"/>
      <c r="DM23" s="2667"/>
      <c r="DN23" s="2667"/>
      <c r="DO23" s="2667"/>
      <c r="DP23" s="2667"/>
      <c r="DQ23" s="2667"/>
      <c r="DR23" s="2667"/>
      <c r="DS23" s="2667"/>
      <c r="DT23" s="2667"/>
      <c r="DU23" s="2667"/>
      <c r="DV23" s="2667"/>
      <c r="DW23" s="2667"/>
      <c r="DX23" s="2667"/>
      <c r="DY23" s="2667"/>
      <c r="DZ23" s="2667"/>
      <c r="EA23" s="2667"/>
      <c r="EB23" s="2667"/>
      <c r="EC23" s="2667"/>
      <c r="ED23" s="2667"/>
      <c r="EE23" s="2667"/>
      <c r="EF23" s="2667"/>
      <c r="EG23" s="2667"/>
      <c r="EH23" s="2667"/>
      <c r="EI23" s="2667"/>
      <c r="EJ23" s="2667"/>
      <c r="EK23" s="2667"/>
      <c r="EL23" s="2667"/>
      <c r="EM23" s="2667"/>
      <c r="EN23" s="2667"/>
      <c r="EO23" s="2667"/>
      <c r="EP23" s="2667"/>
      <c r="EQ23" s="2667"/>
      <c r="ER23" s="2667"/>
      <c r="ES23" s="2667"/>
      <c r="ET23" s="2667"/>
      <c r="EU23" s="2667"/>
      <c r="EV23" s="2667"/>
      <c r="EW23" s="2667"/>
      <c r="EX23" s="2667"/>
      <c r="EY23" s="2667"/>
      <c r="EZ23" s="2667"/>
      <c r="FA23" s="2667"/>
      <c r="FB23" s="2667"/>
      <c r="FC23" s="2667"/>
      <c r="FD23" s="2667"/>
      <c r="FE23" s="2667"/>
      <c r="FF23" s="2667"/>
      <c r="FG23" s="2668"/>
      <c r="FH23" s="2668"/>
      <c r="FI23" s="2668"/>
      <c r="FJ23" s="2587"/>
      <c r="FK23" s="2587"/>
      <c r="FL23" s="2587"/>
      <c r="FM23" s="2587"/>
      <c r="FN23" s="2587"/>
      <c r="FO23" s="2587"/>
      <c r="FP23" s="2587"/>
      <c r="FQ23" s="2587"/>
      <c r="FR23" s="2587"/>
      <c r="FS23" s="2587"/>
      <c r="FT23" s="2587"/>
      <c r="FU23" s="2587"/>
      <c r="FV23" s="2587"/>
      <c r="FW23" s="2587"/>
      <c r="FX23" s="2587"/>
      <c r="FY23" s="2587"/>
      <c r="FZ23" s="2587"/>
      <c r="GA23" s="2587"/>
      <c r="GB23" s="2587"/>
      <c r="GC23" s="2587"/>
      <c r="GD23" s="2587"/>
      <c r="GE23" s="2587"/>
      <c r="GF23" s="2587"/>
      <c r="GG23" s="2587"/>
      <c r="GH23" s="2587"/>
      <c r="GI23" s="2587"/>
      <c r="GJ23" s="2587"/>
      <c r="GK23" s="2587"/>
      <c r="GL23" s="2587"/>
      <c r="GM23" s="2587"/>
      <c r="GN23" s="2587"/>
      <c r="GO23" s="2587"/>
      <c r="GP23" s="2587"/>
      <c r="GQ23" s="2587"/>
      <c r="GR23" s="2587"/>
      <c r="GS23" s="2587"/>
      <c r="GT23" s="2587"/>
      <c r="GU23" s="2587"/>
      <c r="GV23" s="2587"/>
      <c r="GW23" s="2587"/>
      <c r="GX23" s="2587"/>
      <c r="GY23" s="2587"/>
      <c r="GZ23" s="2587"/>
      <c r="HA23" s="2587"/>
      <c r="HB23" s="2587"/>
      <c r="HC23" s="2587"/>
      <c r="HD23" s="2587"/>
      <c r="HE23" s="2587"/>
      <c r="HF23" s="2587"/>
      <c r="HG23" s="2587"/>
      <c r="HH23" s="2587"/>
      <c r="HI23" s="2587"/>
      <c r="HJ23" s="2587"/>
      <c r="HK23" s="2587"/>
      <c r="HL23" s="2587"/>
      <c r="HM23" s="2587"/>
      <c r="HN23" s="2587"/>
      <c r="HO23" s="2587"/>
      <c r="HP23" s="2587"/>
      <c r="HQ23" s="2587"/>
      <c r="HR23" s="2587"/>
      <c r="HS23" s="2587"/>
      <c r="HT23" s="2587"/>
      <c r="HU23" s="2587"/>
      <c r="HV23" s="2587"/>
      <c r="HW23" s="2587"/>
      <c r="HX23" s="2587"/>
      <c r="HY23" s="2587"/>
      <c r="HZ23" s="2587"/>
      <c r="IA23" s="2587"/>
      <c r="IB23" s="2587"/>
      <c r="IC23" s="2587"/>
      <c r="ID23" s="2587"/>
      <c r="IE23" s="2587"/>
      <c r="IF23" s="2587"/>
      <c r="IG23" s="2587"/>
      <c r="IH23" s="2587"/>
      <c r="II23" s="2587"/>
      <c r="IJ23" s="2587"/>
      <c r="IK23" s="2587"/>
      <c r="IL23" s="2587"/>
      <c r="IM23" s="2587"/>
      <c r="IN23" s="2587"/>
      <c r="IO23" s="2587"/>
      <c r="IP23" s="2110"/>
      <c r="IQ23" s="2110"/>
      <c r="IR23" s="2110"/>
    </row>
    <row r="24" spans="1:252" ht="25" customHeight="1" x14ac:dyDescent="0.15">
      <c r="A24" s="1947" t="s">
        <v>3731</v>
      </c>
      <c r="B24" s="2357" t="s">
        <v>3697</v>
      </c>
      <c r="C24" s="2510" t="s">
        <v>3625</v>
      </c>
      <c r="D24" s="2344" t="s">
        <v>196</v>
      </c>
      <c r="E24" s="2344" t="s">
        <v>259</v>
      </c>
      <c r="F24" s="2291">
        <v>44601</v>
      </c>
      <c r="G24" s="2063">
        <f t="shared" ca="1" si="1"/>
        <v>18</v>
      </c>
      <c r="H24" s="2344" t="s">
        <v>1280</v>
      </c>
      <c r="I24" s="2436" t="s">
        <v>3081</v>
      </c>
      <c r="J24" s="2436" t="s">
        <v>2955</v>
      </c>
      <c r="K24" s="2218" t="s">
        <v>1885</v>
      </c>
      <c r="L24" s="1946" t="s">
        <v>1885</v>
      </c>
      <c r="M24" s="2472"/>
      <c r="N24" s="2359"/>
      <c r="O24" s="2527"/>
      <c r="P24" s="2412"/>
      <c r="Q24" s="2412"/>
      <c r="R24" s="1873"/>
      <c r="S24" s="1992"/>
      <c r="T24" s="1873"/>
      <c r="U24" s="1873"/>
      <c r="V24" s="2528"/>
      <c r="W24" s="2528"/>
      <c r="X24" s="2528"/>
      <c r="Y24" s="1873"/>
      <c r="Z24" s="1873"/>
      <c r="AA24" s="1873"/>
      <c r="AB24" s="1992"/>
      <c r="AC24" s="1992"/>
      <c r="AD24" s="1894"/>
      <c r="AE24" s="1946"/>
      <c r="AF24" s="1946"/>
      <c r="AG24" s="2009"/>
      <c r="AH24" s="1993"/>
      <c r="AI24" s="2666"/>
      <c r="AJ24" s="1961"/>
      <c r="AK24" s="1819"/>
      <c r="AL24" s="634"/>
      <c r="AM24" s="2069"/>
      <c r="AN24" s="433"/>
      <c r="AO24" s="296"/>
      <c r="AP24" s="433"/>
      <c r="AQ24" s="296"/>
      <c r="AR24" s="296"/>
      <c r="AS24" s="297"/>
      <c r="AT24" s="297"/>
      <c r="AU24" s="2667"/>
      <c r="AV24" s="2667"/>
      <c r="AW24" s="2667"/>
      <c r="AX24" s="2667"/>
      <c r="AY24" s="2667"/>
      <c r="AZ24" s="2667"/>
      <c r="BA24" s="2667"/>
      <c r="BB24" s="2667"/>
      <c r="BC24" s="2667"/>
      <c r="BD24" s="2667"/>
      <c r="BE24" s="2667"/>
      <c r="BF24" s="2667"/>
      <c r="BG24" s="2667"/>
      <c r="BH24" s="2667"/>
      <c r="BI24" s="2667"/>
      <c r="BJ24" s="2667"/>
      <c r="BK24" s="2667"/>
      <c r="BL24" s="2667"/>
      <c r="BM24" s="2667"/>
      <c r="BN24" s="2667"/>
      <c r="BO24" s="2667"/>
      <c r="BP24" s="2667"/>
      <c r="BQ24" s="2667"/>
      <c r="BR24" s="2667"/>
      <c r="BS24" s="2667"/>
      <c r="BT24" s="2667"/>
      <c r="BU24" s="2667"/>
      <c r="BV24" s="2667"/>
      <c r="BW24" s="2667"/>
      <c r="BX24" s="2667"/>
      <c r="BY24" s="2667"/>
      <c r="BZ24" s="2667"/>
      <c r="CA24" s="2667"/>
      <c r="CB24" s="2667"/>
      <c r="CC24" s="2667"/>
      <c r="CD24" s="2667"/>
      <c r="CE24" s="2667"/>
      <c r="CF24" s="2667"/>
      <c r="CG24" s="2667"/>
      <c r="CH24" s="2667"/>
      <c r="CI24" s="2667"/>
      <c r="CJ24" s="2667"/>
      <c r="CK24" s="2667"/>
      <c r="CL24" s="2667"/>
      <c r="CM24" s="2667"/>
      <c r="CN24" s="2667"/>
      <c r="CO24" s="2667"/>
      <c r="CP24" s="2667"/>
      <c r="CQ24" s="2667"/>
      <c r="CR24" s="2667"/>
      <c r="CS24" s="2667"/>
      <c r="CT24" s="2667"/>
      <c r="CU24" s="2667"/>
      <c r="CV24" s="2667"/>
      <c r="CW24" s="2667"/>
      <c r="CX24" s="2667"/>
      <c r="CY24" s="2667"/>
      <c r="CZ24" s="2667"/>
      <c r="DA24" s="2667"/>
      <c r="DB24" s="2667"/>
      <c r="DC24" s="2667"/>
      <c r="DD24" s="2667"/>
      <c r="DE24" s="2667"/>
      <c r="DF24" s="2667"/>
      <c r="DG24" s="2667"/>
      <c r="DH24" s="2667"/>
      <c r="DI24" s="2667"/>
      <c r="DJ24" s="2667"/>
      <c r="DK24" s="2667"/>
      <c r="DL24" s="2667"/>
      <c r="DM24" s="2667"/>
      <c r="DN24" s="2667"/>
      <c r="DO24" s="2667"/>
      <c r="DP24" s="2667"/>
      <c r="DQ24" s="2667"/>
      <c r="DR24" s="2667"/>
      <c r="DS24" s="2667"/>
      <c r="DT24" s="2667"/>
      <c r="DU24" s="2667"/>
      <c r="DV24" s="2667"/>
      <c r="DW24" s="2667"/>
      <c r="DX24" s="2667"/>
      <c r="DY24" s="2667"/>
      <c r="DZ24" s="2667"/>
      <c r="EA24" s="2667"/>
      <c r="EB24" s="2667"/>
      <c r="EC24" s="2667"/>
      <c r="ED24" s="2667"/>
      <c r="EE24" s="2667"/>
      <c r="EF24" s="2667"/>
      <c r="EG24" s="2667"/>
      <c r="EH24" s="2667"/>
      <c r="EI24" s="2667"/>
      <c r="EJ24" s="2667"/>
      <c r="EK24" s="2667"/>
      <c r="EL24" s="2667"/>
      <c r="EM24" s="2667"/>
      <c r="EN24" s="2667"/>
      <c r="EO24" s="2667"/>
      <c r="EP24" s="2667"/>
      <c r="EQ24" s="2667"/>
      <c r="ER24" s="2667"/>
      <c r="ES24" s="2667"/>
      <c r="ET24" s="2667"/>
      <c r="EU24" s="2667"/>
      <c r="EV24" s="2667"/>
      <c r="EW24" s="2667"/>
      <c r="EX24" s="2667"/>
      <c r="EY24" s="2667"/>
      <c r="EZ24" s="2667"/>
      <c r="FA24" s="2667"/>
      <c r="FB24" s="2667"/>
      <c r="FC24" s="2667"/>
      <c r="FD24" s="2667"/>
      <c r="FE24" s="2667"/>
      <c r="FF24" s="2667"/>
      <c r="FG24" s="2668"/>
      <c r="FH24" s="2668"/>
      <c r="FI24" s="2668"/>
      <c r="FJ24" s="2587"/>
      <c r="FK24" s="2587"/>
      <c r="FL24" s="2587"/>
      <c r="FM24" s="2587"/>
      <c r="FN24" s="2587"/>
      <c r="FO24" s="2587"/>
      <c r="FP24" s="2587"/>
      <c r="FQ24" s="2587"/>
      <c r="FR24" s="2587"/>
      <c r="FS24" s="2587"/>
      <c r="FT24" s="2587"/>
      <c r="FU24" s="2587"/>
      <c r="FV24" s="2587"/>
      <c r="FW24" s="2587"/>
      <c r="FX24" s="2587"/>
      <c r="FY24" s="2587"/>
      <c r="FZ24" s="2587"/>
      <c r="GA24" s="2587"/>
      <c r="GB24" s="2587"/>
      <c r="GC24" s="2587"/>
      <c r="GD24" s="2587"/>
      <c r="GE24" s="2587"/>
      <c r="GF24" s="2587"/>
      <c r="GG24" s="2587"/>
      <c r="GH24" s="2587"/>
      <c r="GI24" s="2587"/>
      <c r="GJ24" s="2587"/>
      <c r="GK24" s="2587"/>
      <c r="GL24" s="2587"/>
      <c r="GM24" s="2587"/>
      <c r="GN24" s="2587"/>
      <c r="GO24" s="2587"/>
      <c r="GP24" s="2587"/>
      <c r="GQ24" s="2587"/>
      <c r="GR24" s="2587"/>
      <c r="GS24" s="2587"/>
      <c r="GT24" s="2587"/>
      <c r="GU24" s="2587"/>
      <c r="GV24" s="2587"/>
      <c r="GW24" s="2587"/>
      <c r="GX24" s="2587"/>
      <c r="GY24" s="2587"/>
      <c r="GZ24" s="2587"/>
      <c r="HA24" s="2587"/>
      <c r="HB24" s="2587"/>
      <c r="HC24" s="2587"/>
      <c r="HD24" s="2587"/>
      <c r="HE24" s="2587"/>
      <c r="HF24" s="2587"/>
      <c r="HG24" s="2587"/>
      <c r="HH24" s="2587"/>
      <c r="HI24" s="2587"/>
      <c r="HJ24" s="2587"/>
      <c r="HK24" s="2587"/>
      <c r="HL24" s="2587"/>
      <c r="HM24" s="2587"/>
      <c r="HN24" s="2587"/>
      <c r="HO24" s="2587"/>
      <c r="HP24" s="2587"/>
      <c r="HQ24" s="2587"/>
      <c r="HR24" s="2587"/>
      <c r="HS24" s="2587"/>
      <c r="HT24" s="2587"/>
      <c r="HU24" s="2587"/>
      <c r="HV24" s="2587"/>
      <c r="HW24" s="2587"/>
      <c r="HX24" s="2587"/>
      <c r="HY24" s="2587"/>
      <c r="HZ24" s="2587"/>
      <c r="IA24" s="2587"/>
      <c r="IB24" s="2587"/>
      <c r="IC24" s="2587"/>
      <c r="ID24" s="2587"/>
      <c r="IE24" s="2587"/>
      <c r="IF24" s="2587"/>
      <c r="IG24" s="2587"/>
      <c r="IH24" s="2587"/>
      <c r="II24" s="2587"/>
      <c r="IJ24" s="2587"/>
      <c r="IK24" s="2587"/>
      <c r="IL24" s="2587"/>
      <c r="IM24" s="2587"/>
      <c r="IN24" s="2587"/>
      <c r="IO24" s="2587"/>
      <c r="IP24" s="2110"/>
      <c r="IQ24" s="2110"/>
      <c r="IR24" s="2110"/>
    </row>
    <row r="26" spans="1:252" s="1684" customFormat="1" ht="25" customHeight="1" x14ac:dyDescent="0.15">
      <c r="A26" s="3363" t="s">
        <v>3701</v>
      </c>
      <c r="B26" s="3364"/>
      <c r="C26" s="3296"/>
      <c r="D26" s="1973" t="s">
        <v>2348</v>
      </c>
      <c r="E26" s="1794" t="s">
        <v>2135</v>
      </c>
      <c r="F26" s="1946" t="s">
        <v>790</v>
      </c>
      <c r="G26" s="2546"/>
      <c r="H26" s="2546"/>
      <c r="I26" s="2546"/>
      <c r="J26" s="2546"/>
      <c r="K26" s="2546"/>
      <c r="L26" s="2546"/>
      <c r="M26" s="2415"/>
      <c r="N26" s="2415"/>
      <c r="O26" s="2415"/>
      <c r="P26" s="2321"/>
      <c r="Q26" s="2321"/>
      <c r="R26" s="1946"/>
      <c r="S26" s="1946"/>
      <c r="T26" s="1946"/>
      <c r="U26" s="1946"/>
      <c r="V26" s="1946"/>
      <c r="W26" s="1946"/>
      <c r="X26" s="2071"/>
      <c r="Y26" s="1946"/>
      <c r="Z26" s="1946"/>
      <c r="AA26" s="1946"/>
      <c r="AB26" s="1946"/>
      <c r="AC26" s="1990"/>
      <c r="AD26" s="1988"/>
      <c r="AE26" s="1990"/>
      <c r="AF26" s="1946"/>
      <c r="AG26" s="2432"/>
      <c r="AH26" s="1773"/>
      <c r="AI26" s="1674"/>
      <c r="AJ26" s="1709"/>
      <c r="AK26" s="1675"/>
      <c r="AL26" s="1676"/>
      <c r="AM26" s="1677"/>
      <c r="AN26" s="1673"/>
      <c r="AO26" s="1673"/>
      <c r="AP26" s="1673"/>
      <c r="AQ26" s="1673"/>
      <c r="AR26" s="1673"/>
      <c r="AS26" s="1673"/>
      <c r="AT26" s="1673"/>
    </row>
    <row r="27" spans="1:252" s="1261" customFormat="1" ht="25" customHeight="1" x14ac:dyDescent="0.15">
      <c r="A27" s="2165" t="s">
        <v>2307</v>
      </c>
      <c r="B27" s="2038" t="s">
        <v>2202</v>
      </c>
      <c r="C27" s="2509"/>
      <c r="D27" s="1878" t="s">
        <v>257</v>
      </c>
      <c r="E27" s="1878" t="s">
        <v>2892</v>
      </c>
      <c r="F27" s="2150">
        <v>43247</v>
      </c>
      <c r="G27" s="2152">
        <f t="shared" ref="G27:G32" ca="1" si="2">(YEAR(NOW())-YEAR(F27))*12+MONTH(NOW())-MONTH(F27)</f>
        <v>63</v>
      </c>
      <c r="H27" s="1878" t="s">
        <v>1280</v>
      </c>
      <c r="I27" s="1915" t="s">
        <v>1127</v>
      </c>
      <c r="J27" s="1870" t="s">
        <v>1884</v>
      </c>
      <c r="K27" s="1870" t="s">
        <v>3709</v>
      </c>
      <c r="L27" s="2436" t="s">
        <v>2126</v>
      </c>
      <c r="M27" s="2472" t="s">
        <v>3377</v>
      </c>
      <c r="N27" s="2472" t="s">
        <v>3377</v>
      </c>
      <c r="O27" s="2426" t="s">
        <v>2126</v>
      </c>
      <c r="P27" s="2331" t="s">
        <v>3164</v>
      </c>
      <c r="Q27" s="2331" t="s">
        <v>3164</v>
      </c>
      <c r="R27" s="1892" t="s">
        <v>3156</v>
      </c>
      <c r="S27" s="1874"/>
      <c r="T27" s="1874" t="s">
        <v>2299</v>
      </c>
      <c r="U27" s="1874" t="s">
        <v>2299</v>
      </c>
      <c r="V27" s="1878" t="s">
        <v>2299</v>
      </c>
      <c r="W27" s="1878" t="s">
        <v>2340</v>
      </c>
      <c r="X27" s="1878" t="s">
        <v>2729</v>
      </c>
      <c r="Y27" s="1895" t="s">
        <v>1662</v>
      </c>
      <c r="Z27" s="1895" t="s">
        <v>2760</v>
      </c>
      <c r="AA27" s="1895" t="s">
        <v>2760</v>
      </c>
      <c r="AB27" s="1878" t="s">
        <v>2299</v>
      </c>
      <c r="AC27" s="1874"/>
      <c r="AD27" s="1893" t="s">
        <v>1741</v>
      </c>
      <c r="AE27" s="1878" t="s">
        <v>2126</v>
      </c>
      <c r="AF27" s="1870"/>
      <c r="AG27" s="2168"/>
      <c r="AH27" s="2189"/>
      <c r="AI27" s="2169" t="s">
        <v>2109</v>
      </c>
      <c r="AJ27" s="2449" t="s">
        <v>2337</v>
      </c>
      <c r="AK27" s="1819" t="s">
        <v>2339</v>
      </c>
      <c r="AL27" s="2449" t="s">
        <v>2331</v>
      </c>
      <c r="AM27" s="2188" t="s">
        <v>2299</v>
      </c>
      <c r="AN27" s="433"/>
      <c r="AO27" s="433"/>
      <c r="AP27" s="297"/>
      <c r="AQ27" s="297"/>
      <c r="AR27" s="297"/>
      <c r="AS27" s="297"/>
      <c r="AT27" s="297"/>
    </row>
    <row r="28" spans="1:252" s="1261" customFormat="1" ht="25" customHeight="1" x14ac:dyDescent="0.15">
      <c r="A28" s="2523" t="s">
        <v>3702</v>
      </c>
      <c r="B28" s="2038" t="s">
        <v>3151</v>
      </c>
      <c r="C28" s="2509" t="s">
        <v>3700</v>
      </c>
      <c r="D28" s="1878" t="s">
        <v>196</v>
      </c>
      <c r="E28" s="1878" t="s">
        <v>2372</v>
      </c>
      <c r="F28" s="2150">
        <v>43322</v>
      </c>
      <c r="G28" s="2167">
        <f t="shared" ca="1" si="2"/>
        <v>60</v>
      </c>
      <c r="H28" s="1878" t="s">
        <v>1280</v>
      </c>
      <c r="I28" s="1915" t="s">
        <v>2415</v>
      </c>
      <c r="J28" s="1915" t="s">
        <v>2103</v>
      </c>
      <c r="K28" s="1870" t="s">
        <v>3708</v>
      </c>
      <c r="L28" s="2218" t="s">
        <v>3681</v>
      </c>
      <c r="M28" s="2537" t="s">
        <v>3415</v>
      </c>
      <c r="N28" s="2436" t="s">
        <v>3375</v>
      </c>
      <c r="O28" s="2527" t="s">
        <v>3298</v>
      </c>
      <c r="P28" s="2358" t="s">
        <v>3298</v>
      </c>
      <c r="Q28" s="2358" t="s">
        <v>3162</v>
      </c>
      <c r="R28" s="2344" t="s">
        <v>1581</v>
      </c>
      <c r="S28" s="1873"/>
      <c r="T28" s="2499" t="s">
        <v>2868</v>
      </c>
      <c r="U28" s="2197" t="s">
        <v>1798</v>
      </c>
      <c r="V28" s="2197" t="s">
        <v>1798</v>
      </c>
      <c r="W28" s="1878"/>
      <c r="X28" s="2533" t="s">
        <v>2842</v>
      </c>
      <c r="Y28" s="1895" t="s">
        <v>2793</v>
      </c>
      <c r="Z28" s="1992" t="s">
        <v>2055</v>
      </c>
      <c r="AA28" s="1992" t="s">
        <v>2055</v>
      </c>
      <c r="AB28" s="1992" t="s">
        <v>2055</v>
      </c>
      <c r="AC28" s="1873" t="s">
        <v>2550</v>
      </c>
      <c r="AD28" s="1992" t="s">
        <v>2502</v>
      </c>
      <c r="AE28" s="1992" t="s">
        <v>1681</v>
      </c>
      <c r="AF28" s="1946" t="s">
        <v>2046</v>
      </c>
      <c r="AG28" s="2064"/>
      <c r="AH28" s="1161" t="s">
        <v>2046</v>
      </c>
      <c r="AI28" s="1144" t="s">
        <v>2340</v>
      </c>
      <c r="AJ28" s="2539" t="s">
        <v>2340</v>
      </c>
      <c r="AK28" s="1152"/>
      <c r="AL28" s="410" t="s">
        <v>2320</v>
      </c>
      <c r="AM28" s="2251"/>
      <c r="AN28" s="295"/>
      <c r="AO28" s="295"/>
      <c r="AP28" s="295"/>
      <c r="AQ28" s="295"/>
      <c r="AR28" s="295"/>
      <c r="AS28" s="297"/>
      <c r="AT28" s="297"/>
      <c r="AU28" s="2540"/>
      <c r="AV28" s="2540"/>
      <c r="AW28" s="2540"/>
      <c r="AX28" s="2540"/>
      <c r="AY28" s="2540"/>
      <c r="AZ28" s="2540"/>
      <c r="BA28" s="2540"/>
      <c r="BB28" s="2540"/>
      <c r="BC28" s="2540"/>
      <c r="BD28" s="2540"/>
      <c r="BE28" s="2540"/>
      <c r="BF28" s="2540"/>
      <c r="BG28" s="2540"/>
      <c r="BH28" s="2540"/>
      <c r="BI28" s="2540"/>
      <c r="BJ28" s="2540"/>
      <c r="BK28" s="2540"/>
      <c r="BL28" s="2540"/>
      <c r="BM28" s="2540"/>
      <c r="BN28" s="2540"/>
      <c r="BO28" s="2540"/>
      <c r="BP28" s="2540"/>
      <c r="BQ28" s="2540"/>
      <c r="BR28" s="2540"/>
      <c r="BS28" s="2540"/>
      <c r="BT28" s="2540"/>
      <c r="BU28" s="2540"/>
      <c r="BV28" s="2540"/>
      <c r="BW28" s="2540"/>
      <c r="BX28" s="2540"/>
      <c r="BY28" s="2540"/>
      <c r="BZ28" s="2540"/>
      <c r="CA28" s="2540"/>
      <c r="CB28" s="2540"/>
      <c r="CC28" s="2540"/>
      <c r="CD28" s="2540"/>
      <c r="CE28" s="2540"/>
      <c r="CF28" s="2540"/>
      <c r="CG28" s="2540"/>
      <c r="CH28" s="2540"/>
      <c r="CI28" s="2540"/>
      <c r="CJ28" s="2540"/>
      <c r="CK28" s="2540"/>
      <c r="CL28" s="2540"/>
      <c r="CM28" s="2540"/>
      <c r="CN28" s="2540"/>
      <c r="CO28" s="2540"/>
      <c r="CP28" s="2540"/>
      <c r="CQ28" s="2540"/>
      <c r="CR28" s="2540"/>
      <c r="CS28" s="2540"/>
      <c r="CT28" s="2540"/>
      <c r="CU28" s="2540"/>
      <c r="CV28" s="2540"/>
      <c r="CW28" s="2540"/>
      <c r="CX28" s="2540"/>
      <c r="CY28" s="2540"/>
      <c r="CZ28" s="2540"/>
      <c r="DA28" s="2540"/>
      <c r="DB28" s="2540"/>
      <c r="DC28" s="2540"/>
      <c r="DD28" s="2540"/>
      <c r="DE28" s="2540"/>
      <c r="DF28" s="2540"/>
      <c r="DG28" s="2540"/>
      <c r="DH28" s="2540"/>
      <c r="DI28" s="2540"/>
      <c r="DJ28" s="2540"/>
      <c r="DK28" s="2540"/>
      <c r="DL28" s="2540"/>
      <c r="DM28" s="2540"/>
      <c r="DN28" s="2540"/>
      <c r="DO28" s="2540"/>
      <c r="DP28" s="2540"/>
      <c r="DQ28" s="2540"/>
      <c r="DR28" s="2540"/>
      <c r="DS28" s="2540"/>
      <c r="DT28" s="2540"/>
      <c r="DU28" s="2540"/>
      <c r="DV28" s="2540"/>
      <c r="DW28" s="2540"/>
      <c r="DX28" s="2540"/>
      <c r="DY28" s="2540"/>
      <c r="DZ28" s="2540"/>
      <c r="EA28" s="2540"/>
      <c r="EB28" s="2540"/>
      <c r="EC28" s="2540"/>
      <c r="ED28" s="2540"/>
      <c r="EE28" s="2540"/>
      <c r="EF28" s="2540"/>
      <c r="EG28" s="2540"/>
      <c r="EH28" s="2540"/>
      <c r="EI28" s="2540"/>
      <c r="EJ28" s="2540"/>
      <c r="EK28" s="2540"/>
      <c r="EL28" s="2540"/>
      <c r="EM28" s="2540"/>
      <c r="EN28" s="2540"/>
      <c r="EO28" s="2540"/>
      <c r="EP28" s="2540"/>
      <c r="EQ28" s="2540"/>
      <c r="ER28" s="2540"/>
      <c r="ES28" s="2540"/>
      <c r="ET28" s="2540"/>
      <c r="EU28" s="2540"/>
      <c r="EV28" s="2540"/>
      <c r="EW28" s="2540"/>
      <c r="EX28" s="2540"/>
      <c r="EY28" s="2540"/>
      <c r="EZ28" s="2540"/>
      <c r="FA28" s="2540"/>
      <c r="FB28" s="2540"/>
      <c r="FC28" s="2540"/>
      <c r="FD28" s="2540"/>
      <c r="FE28" s="2540"/>
      <c r="FF28" s="2540"/>
      <c r="FG28" s="2196"/>
      <c r="FH28" s="2191"/>
      <c r="FI28" s="2191"/>
      <c r="FJ28" s="2196"/>
      <c r="FK28" s="2196"/>
      <c r="FL28" s="2196"/>
      <c r="FM28" s="2196"/>
      <c r="FN28" s="2196"/>
      <c r="FO28" s="2196"/>
      <c r="FP28" s="2196"/>
      <c r="FQ28" s="2196"/>
      <c r="FR28" s="2196"/>
      <c r="FS28" s="2196"/>
      <c r="FT28" s="2196"/>
      <c r="FU28" s="2196"/>
      <c r="FV28" s="2196"/>
      <c r="FW28" s="2196"/>
      <c r="FX28" s="2196"/>
      <c r="FY28" s="2196"/>
      <c r="FZ28" s="2196"/>
      <c r="GA28" s="2196"/>
      <c r="GB28" s="2196"/>
      <c r="GC28" s="2196"/>
      <c r="GD28" s="2196"/>
      <c r="GE28" s="2196"/>
      <c r="GF28" s="2196"/>
      <c r="GG28" s="2196"/>
      <c r="GH28" s="2196"/>
      <c r="GI28" s="2196"/>
      <c r="GJ28" s="2196"/>
      <c r="GK28" s="2196"/>
      <c r="GL28" s="2196"/>
      <c r="GM28" s="2196"/>
      <c r="GN28" s="2196"/>
      <c r="GO28" s="2196"/>
      <c r="GP28" s="2196"/>
      <c r="GQ28" s="2196"/>
      <c r="GR28" s="2196"/>
      <c r="GS28" s="2196"/>
      <c r="GT28" s="2196"/>
      <c r="GU28" s="2196"/>
      <c r="GV28" s="2196"/>
      <c r="GW28" s="2196"/>
      <c r="GX28" s="2196"/>
      <c r="GY28" s="2196"/>
      <c r="GZ28" s="2196"/>
      <c r="HA28" s="2196"/>
      <c r="HB28" s="2196"/>
      <c r="HC28" s="2196"/>
      <c r="HD28" s="2196"/>
      <c r="HE28" s="2196"/>
      <c r="HF28" s="2196"/>
      <c r="HG28" s="2196"/>
      <c r="HH28" s="2196"/>
      <c r="HI28" s="2196"/>
      <c r="HJ28" s="2196"/>
      <c r="HK28" s="2196"/>
      <c r="HL28" s="2196"/>
      <c r="HM28" s="2196"/>
      <c r="HN28" s="2196"/>
      <c r="HO28" s="2196"/>
      <c r="HP28" s="2196"/>
      <c r="HQ28" s="2196"/>
      <c r="HR28" s="2196"/>
      <c r="HS28" s="2196"/>
      <c r="HT28" s="2196"/>
      <c r="HU28" s="2196"/>
      <c r="HV28" s="2196"/>
      <c r="HW28" s="2196"/>
      <c r="HX28" s="2196"/>
      <c r="HY28" s="2196"/>
      <c r="HZ28" s="2196"/>
      <c r="IA28" s="2196"/>
      <c r="IB28" s="2196"/>
      <c r="IC28" s="2196"/>
      <c r="ID28" s="2196"/>
      <c r="IE28" s="2196"/>
      <c r="IF28" s="2196"/>
      <c r="IG28" s="2196"/>
      <c r="IH28" s="2196"/>
      <c r="II28" s="2196"/>
      <c r="IJ28" s="2196"/>
      <c r="IK28" s="2196"/>
      <c r="IL28" s="2196"/>
      <c r="IM28" s="2196"/>
      <c r="IN28" s="2196"/>
      <c r="IO28" s="2196"/>
      <c r="IP28" s="1315"/>
      <c r="IQ28" s="1315"/>
      <c r="IR28" s="1315"/>
    </row>
    <row r="29" spans="1:252" s="2177" customFormat="1" ht="25" customHeight="1" x14ac:dyDescent="0.15">
      <c r="A29" s="2523" t="s">
        <v>3703</v>
      </c>
      <c r="B29" s="2038" t="s">
        <v>1682</v>
      </c>
      <c r="C29" s="2509" t="s">
        <v>3700</v>
      </c>
      <c r="D29" s="1878" t="s">
        <v>315</v>
      </c>
      <c r="E29" s="2148" t="s">
        <v>259</v>
      </c>
      <c r="F29" s="2150">
        <v>42525</v>
      </c>
      <c r="G29" s="2152">
        <f t="shared" ca="1" si="2"/>
        <v>86</v>
      </c>
      <c r="H29" s="1878" t="s">
        <v>1280</v>
      </c>
      <c r="I29" s="2152" t="s">
        <v>983</v>
      </c>
      <c r="J29" s="2152" t="s">
        <v>1683</v>
      </c>
      <c r="K29" s="1870" t="s">
        <v>3708</v>
      </c>
      <c r="L29" s="1946" t="s">
        <v>198</v>
      </c>
      <c r="M29" s="2419" t="s">
        <v>2329</v>
      </c>
      <c r="N29" s="2419" t="s">
        <v>2329</v>
      </c>
      <c r="O29" s="2426" t="s">
        <v>2245</v>
      </c>
      <c r="P29" s="2331" t="s">
        <v>3238</v>
      </c>
      <c r="Q29" s="2331" t="s">
        <v>3238</v>
      </c>
      <c r="R29" s="1873" t="s">
        <v>198</v>
      </c>
      <c r="S29" s="2059"/>
      <c r="T29" s="1873" t="s">
        <v>2299</v>
      </c>
      <c r="U29" s="1873" t="s">
        <v>2299</v>
      </c>
      <c r="V29" s="1892" t="s">
        <v>2872</v>
      </c>
      <c r="W29" s="1992" t="s">
        <v>2159</v>
      </c>
      <c r="X29" s="2122" t="s">
        <v>2340</v>
      </c>
      <c r="Y29" s="1992" t="s">
        <v>1841</v>
      </c>
      <c r="Z29" s="1992" t="s">
        <v>1841</v>
      </c>
      <c r="AA29" s="1992" t="s">
        <v>1841</v>
      </c>
      <c r="AB29" s="1992" t="s">
        <v>1734</v>
      </c>
      <c r="AC29" s="1873" t="s">
        <v>2550</v>
      </c>
      <c r="AD29" s="1992" t="s">
        <v>2502</v>
      </c>
      <c r="AE29" s="1992" t="s">
        <v>1841</v>
      </c>
      <c r="AF29" s="1946" t="s">
        <v>1795</v>
      </c>
      <c r="AG29" s="487" t="s">
        <v>2452</v>
      </c>
      <c r="AH29" s="2190"/>
      <c r="AI29" s="1717" t="s">
        <v>2411</v>
      </c>
      <c r="AJ29" s="2556" t="s">
        <v>2046</v>
      </c>
      <c r="AK29" s="3360" t="s">
        <v>2334</v>
      </c>
      <c r="AL29" s="295" t="s">
        <v>2298</v>
      </c>
      <c r="AM29" s="3361" t="s">
        <v>2238</v>
      </c>
      <c r="AN29" s="2557" t="s">
        <v>2238</v>
      </c>
      <c r="AO29" s="2557" t="s">
        <v>1885</v>
      </c>
      <c r="AP29" s="2173" t="s">
        <v>2190</v>
      </c>
      <c r="AQ29" s="1069" t="s">
        <v>1798</v>
      </c>
      <c r="AR29" s="1069" t="s">
        <v>1734</v>
      </c>
      <c r="AS29" s="2176"/>
      <c r="AT29" s="1069" t="s">
        <v>1734</v>
      </c>
      <c r="AU29" s="2176"/>
      <c r="AV29" s="2176"/>
      <c r="AW29" s="2176"/>
      <c r="AX29" s="2176"/>
      <c r="AY29" s="2176"/>
      <c r="AZ29" s="2176"/>
      <c r="BA29" s="2176"/>
      <c r="BB29" s="2176"/>
      <c r="BC29" s="2176"/>
      <c r="BD29" s="2176"/>
      <c r="BE29" s="2176"/>
      <c r="BF29" s="2176"/>
      <c r="BG29" s="2176"/>
      <c r="BH29" s="2176"/>
      <c r="BI29" s="2176"/>
      <c r="BJ29" s="2176"/>
      <c r="BK29" s="2176"/>
      <c r="BL29" s="2176"/>
      <c r="BM29" s="2176"/>
      <c r="BN29" s="2176"/>
      <c r="BO29" s="2176"/>
      <c r="BP29" s="2176"/>
      <c r="BQ29" s="2176"/>
      <c r="BR29" s="2176"/>
      <c r="BS29" s="2176"/>
      <c r="BT29" s="2176"/>
      <c r="BU29" s="2176"/>
      <c r="BV29" s="2176"/>
      <c r="BW29" s="2176"/>
      <c r="BX29" s="2176"/>
      <c r="BY29" s="2176"/>
      <c r="BZ29" s="2176"/>
      <c r="CA29" s="2176"/>
      <c r="CB29" s="2176"/>
      <c r="CC29" s="2176"/>
      <c r="CD29" s="2176"/>
      <c r="CE29" s="2176"/>
      <c r="CF29" s="2176"/>
      <c r="CG29" s="2176"/>
      <c r="CH29" s="2176"/>
      <c r="CI29" s="2176"/>
      <c r="CJ29" s="2176"/>
      <c r="CK29" s="2176"/>
      <c r="CL29" s="2176"/>
      <c r="CM29" s="2176"/>
      <c r="CN29" s="2176"/>
      <c r="CO29" s="2176"/>
      <c r="CP29" s="2176"/>
      <c r="CQ29" s="2176"/>
      <c r="CR29" s="2176"/>
      <c r="CS29" s="2176"/>
      <c r="CT29" s="2176"/>
      <c r="CU29" s="2176"/>
      <c r="CV29" s="2176"/>
      <c r="CW29" s="2176"/>
      <c r="CX29" s="2176"/>
      <c r="CY29" s="2176"/>
      <c r="CZ29" s="2176"/>
      <c r="DA29" s="2176"/>
      <c r="DB29" s="2176"/>
      <c r="DC29" s="2176"/>
      <c r="DD29" s="2176"/>
      <c r="DE29" s="2176"/>
      <c r="DF29" s="2176"/>
      <c r="DG29" s="2176"/>
      <c r="DH29" s="2176"/>
      <c r="DI29" s="2176"/>
      <c r="DJ29" s="2176"/>
      <c r="DK29" s="2176"/>
      <c r="DL29" s="2176"/>
      <c r="DM29" s="2176"/>
      <c r="DN29" s="2176"/>
      <c r="DO29" s="2176"/>
      <c r="DP29" s="2176"/>
      <c r="DQ29" s="2176"/>
      <c r="DR29" s="2176"/>
      <c r="DS29" s="2176"/>
      <c r="DT29" s="2176"/>
      <c r="DU29" s="2176"/>
      <c r="DV29" s="2176"/>
      <c r="DW29" s="2176"/>
      <c r="DX29" s="2176"/>
      <c r="DY29" s="2176"/>
      <c r="DZ29" s="2176"/>
      <c r="EA29" s="2176"/>
      <c r="EB29" s="2176"/>
      <c r="EC29" s="2176"/>
      <c r="ED29" s="2176"/>
      <c r="EE29" s="2176"/>
      <c r="EF29" s="2176"/>
      <c r="EG29" s="2176"/>
      <c r="EH29" s="2176"/>
      <c r="EI29" s="2176"/>
      <c r="EJ29" s="2176"/>
      <c r="EK29" s="2176"/>
      <c r="EL29" s="2176"/>
      <c r="EM29" s="2176"/>
      <c r="EN29" s="2176"/>
      <c r="EO29" s="2176"/>
      <c r="EP29" s="2176"/>
      <c r="EQ29" s="2176"/>
      <c r="ER29" s="2176"/>
      <c r="ES29" s="2176"/>
      <c r="ET29" s="2176"/>
      <c r="EU29" s="2176"/>
      <c r="EV29" s="2176"/>
      <c r="EW29" s="2176"/>
      <c r="EX29" s="2176"/>
      <c r="EY29" s="2176"/>
      <c r="EZ29" s="2176"/>
      <c r="FA29" s="2176"/>
      <c r="FB29" s="2176"/>
      <c r="FC29" s="2176"/>
      <c r="FD29" s="2176"/>
      <c r="FE29" s="2176"/>
      <c r="FF29" s="2176"/>
      <c r="FG29" s="2558"/>
      <c r="FH29" s="2558"/>
      <c r="FI29" s="2558"/>
      <c r="FJ29" s="2558"/>
      <c r="FK29" s="2558"/>
      <c r="FL29" s="2558"/>
      <c r="FM29" s="2558"/>
      <c r="FN29" s="2558"/>
      <c r="FO29" s="2558"/>
      <c r="FP29" s="2558"/>
      <c r="FQ29" s="2558"/>
      <c r="FR29" s="2558"/>
      <c r="FS29" s="2558"/>
      <c r="FT29" s="2558"/>
      <c r="FU29" s="2558"/>
      <c r="FV29" s="2558"/>
      <c r="FW29" s="2558"/>
      <c r="FX29" s="2558"/>
      <c r="FY29" s="2558"/>
      <c r="FZ29" s="2558"/>
      <c r="GA29" s="2558"/>
      <c r="GB29" s="2558"/>
      <c r="GC29" s="2558"/>
      <c r="GD29" s="2558"/>
      <c r="GE29" s="2558"/>
      <c r="GF29" s="2558"/>
      <c r="GG29" s="2558"/>
      <c r="GH29" s="2558"/>
      <c r="GI29" s="2558"/>
      <c r="GJ29" s="2558"/>
      <c r="GK29" s="2558"/>
      <c r="GL29" s="2558"/>
      <c r="GM29" s="2558"/>
      <c r="GN29" s="2558"/>
      <c r="GO29" s="2558"/>
      <c r="GP29" s="2558"/>
      <c r="GQ29" s="2558"/>
      <c r="GR29" s="2558"/>
      <c r="GS29" s="2558"/>
      <c r="GT29" s="2558"/>
      <c r="GU29" s="2558"/>
      <c r="GV29" s="2558"/>
      <c r="GW29" s="2558"/>
      <c r="GX29" s="2558"/>
      <c r="GY29" s="2558"/>
      <c r="GZ29" s="2558"/>
      <c r="HA29" s="2558"/>
      <c r="HB29" s="2558"/>
      <c r="HC29" s="2558"/>
      <c r="HD29" s="2558"/>
      <c r="HE29" s="2558"/>
      <c r="HF29" s="2558"/>
      <c r="HG29" s="2558"/>
      <c r="HH29" s="2558"/>
      <c r="HI29" s="2558"/>
      <c r="HJ29" s="2558"/>
      <c r="HK29" s="2558"/>
      <c r="HL29" s="2558"/>
      <c r="HM29" s="2558"/>
      <c r="HN29" s="2558"/>
      <c r="HO29" s="2558"/>
      <c r="HP29" s="2558"/>
      <c r="HQ29" s="2558"/>
      <c r="HR29" s="2558"/>
      <c r="HS29" s="2558"/>
      <c r="HT29" s="2558"/>
      <c r="HU29" s="2558"/>
      <c r="HV29" s="2558"/>
      <c r="HW29" s="2558"/>
      <c r="HX29" s="2558"/>
      <c r="HY29" s="2558"/>
      <c r="HZ29" s="2558"/>
      <c r="IA29" s="2558"/>
      <c r="IB29" s="2558"/>
      <c r="IC29" s="2558"/>
      <c r="ID29" s="2558"/>
      <c r="IE29" s="2558"/>
      <c r="IF29" s="2558"/>
      <c r="IG29" s="2558"/>
      <c r="IH29" s="2558"/>
      <c r="II29" s="2558"/>
      <c r="IJ29" s="2558"/>
      <c r="IK29" s="2558"/>
      <c r="IL29" s="2558"/>
      <c r="IM29" s="2558"/>
      <c r="IN29" s="2558"/>
      <c r="IO29" s="2558"/>
      <c r="IP29" s="2558"/>
      <c r="IQ29" s="2558"/>
      <c r="IR29" s="2558"/>
    </row>
    <row r="30" spans="1:252" s="1261" customFormat="1" ht="25" customHeight="1" x14ac:dyDescent="0.15">
      <c r="A30" s="2523" t="s">
        <v>3704</v>
      </c>
      <c r="B30" s="2038" t="s">
        <v>1797</v>
      </c>
      <c r="C30" s="2509" t="s">
        <v>3700</v>
      </c>
      <c r="D30" s="2148" t="s">
        <v>315</v>
      </c>
      <c r="E30" s="1878" t="s">
        <v>3364</v>
      </c>
      <c r="F30" s="2150">
        <v>42809</v>
      </c>
      <c r="G30" s="2152">
        <f t="shared" ca="1" si="2"/>
        <v>77</v>
      </c>
      <c r="H30" s="1878" t="s">
        <v>1280</v>
      </c>
      <c r="I30" s="2152" t="s">
        <v>980</v>
      </c>
      <c r="J30" s="1794" t="s">
        <v>2496</v>
      </c>
      <c r="K30" s="1870" t="s">
        <v>3708</v>
      </c>
      <c r="L30" s="1946" t="s">
        <v>198</v>
      </c>
      <c r="M30" s="3286" t="s">
        <v>3415</v>
      </c>
      <c r="N30" s="2436" t="s">
        <v>3375</v>
      </c>
      <c r="O30" s="2527" t="s">
        <v>3298</v>
      </c>
      <c r="P30" s="2358" t="s">
        <v>3298</v>
      </c>
      <c r="Q30" s="2358" t="s">
        <v>3162</v>
      </c>
      <c r="R30" s="2344" t="s">
        <v>1581</v>
      </c>
      <c r="S30" s="1873"/>
      <c r="T30" s="1873" t="s">
        <v>2330</v>
      </c>
      <c r="U30" s="1873" t="s">
        <v>2881</v>
      </c>
      <c r="V30" s="1873" t="s">
        <v>2855</v>
      </c>
      <c r="W30" s="1873" t="s">
        <v>2855</v>
      </c>
      <c r="X30" s="1873" t="s">
        <v>1885</v>
      </c>
      <c r="Y30" s="1873" t="s">
        <v>1885</v>
      </c>
      <c r="Z30" s="1873" t="s">
        <v>1885</v>
      </c>
      <c r="AA30" s="1873" t="s">
        <v>1885</v>
      </c>
      <c r="AB30" s="1873" t="s">
        <v>1885</v>
      </c>
      <c r="AC30" s="1874" t="s">
        <v>2550</v>
      </c>
      <c r="AD30" s="1878" t="s">
        <v>2502</v>
      </c>
      <c r="AE30" s="1878" t="s">
        <v>1841</v>
      </c>
      <c r="AF30" s="1870" t="s">
        <v>1795</v>
      </c>
      <c r="AG30" s="3288"/>
      <c r="AH30" s="3359"/>
      <c r="AI30" s="1687" t="s">
        <v>2411</v>
      </c>
      <c r="AJ30" s="507" t="s">
        <v>2046</v>
      </c>
      <c r="AK30" s="2065"/>
      <c r="AL30" s="2648" t="s">
        <v>2329</v>
      </c>
      <c r="AM30" s="591" t="s">
        <v>1842</v>
      </c>
      <c r="AN30" s="296" t="s">
        <v>2245</v>
      </c>
      <c r="AO30" s="411" t="s">
        <v>2196</v>
      </c>
      <c r="AQ30" s="296" t="s">
        <v>1504</v>
      </c>
      <c r="AR30" s="296" t="s">
        <v>1734</v>
      </c>
      <c r="AT30" s="295" t="s">
        <v>1734</v>
      </c>
      <c r="FH30" s="1315"/>
      <c r="FI30" s="1315"/>
      <c r="IP30" s="1315"/>
      <c r="IQ30" s="1315"/>
      <c r="IR30" s="1315"/>
    </row>
    <row r="31" spans="1:252" ht="25" customHeight="1" x14ac:dyDescent="0.15">
      <c r="A31" s="2523" t="s">
        <v>3705</v>
      </c>
      <c r="B31" s="2038" t="s">
        <v>539</v>
      </c>
      <c r="C31" s="2509" t="s">
        <v>3700</v>
      </c>
      <c r="D31" s="2148" t="s">
        <v>315</v>
      </c>
      <c r="E31" s="1878" t="s">
        <v>2372</v>
      </c>
      <c r="F31" s="2150">
        <v>40381</v>
      </c>
      <c r="G31" s="2167">
        <f t="shared" ca="1" si="2"/>
        <v>157</v>
      </c>
      <c r="H31" s="1878" t="s">
        <v>1280</v>
      </c>
      <c r="I31" s="2152" t="s">
        <v>746</v>
      </c>
      <c r="J31" s="1915" t="s">
        <v>1922</v>
      </c>
      <c r="K31" s="1870" t="s">
        <v>3708</v>
      </c>
      <c r="L31" s="1946" t="s">
        <v>198</v>
      </c>
      <c r="M31" s="2419" t="s">
        <v>2329</v>
      </c>
      <c r="N31" s="2419" t="s">
        <v>2329</v>
      </c>
      <c r="O31" s="2426" t="s">
        <v>2245</v>
      </c>
      <c r="P31" s="2331" t="s">
        <v>3238</v>
      </c>
      <c r="Q31" s="2331" t="s">
        <v>3238</v>
      </c>
      <c r="R31" s="1878" t="s">
        <v>198</v>
      </c>
      <c r="S31" s="1878"/>
      <c r="T31" s="2499" t="s">
        <v>2868</v>
      </c>
      <c r="U31" s="2197" t="s">
        <v>1798</v>
      </c>
      <c r="V31" s="2532" t="s">
        <v>2872</v>
      </c>
      <c r="W31" s="2214" t="s">
        <v>2159</v>
      </c>
      <c r="X31" s="2311" t="s">
        <v>2340</v>
      </c>
      <c r="Y31" s="1895" t="s">
        <v>2793</v>
      </c>
      <c r="Z31" s="1895" t="s">
        <v>2760</v>
      </c>
      <c r="AA31" s="1992" t="s">
        <v>2046</v>
      </c>
      <c r="AB31" s="1992" t="s">
        <v>1734</v>
      </c>
      <c r="AC31" s="1873" t="s">
        <v>2550</v>
      </c>
      <c r="AD31" s="2064" t="s">
        <v>2502</v>
      </c>
      <c r="AE31" s="1992" t="s">
        <v>1681</v>
      </c>
      <c r="AF31" s="1946" t="s">
        <v>2469</v>
      </c>
      <c r="AG31" s="2382"/>
      <c r="AH31" s="3358"/>
      <c r="AI31" s="2432" t="s">
        <v>2046</v>
      </c>
      <c r="AJ31" s="2433" t="s">
        <v>2046</v>
      </c>
      <c r="AK31" s="1531"/>
      <c r="AL31" s="492" t="s">
        <v>2329</v>
      </c>
      <c r="AM31" s="1146" t="s">
        <v>2316</v>
      </c>
      <c r="AN31" s="2035" t="s">
        <v>2242</v>
      </c>
      <c r="AO31" s="2035" t="s">
        <v>2192</v>
      </c>
      <c r="AP31" s="2035" t="s">
        <v>2192</v>
      </c>
      <c r="AQ31" s="1058" t="s">
        <v>1798</v>
      </c>
      <c r="AR31" s="492" t="s">
        <v>1734</v>
      </c>
      <c r="AS31" s="1531"/>
      <c r="AT31" s="1058" t="s">
        <v>1734</v>
      </c>
      <c r="FH31" s="2110"/>
      <c r="FI31" s="2110"/>
      <c r="FJ31" s="2110"/>
      <c r="FK31" s="2110"/>
      <c r="FL31" s="2110"/>
      <c r="FM31" s="2110"/>
      <c r="FN31" s="2110"/>
      <c r="FO31" s="2110"/>
      <c r="FP31" s="2110"/>
      <c r="FQ31" s="2110"/>
      <c r="FR31" s="2110"/>
      <c r="FS31" s="2110"/>
      <c r="FT31" s="2110"/>
      <c r="FU31" s="2110"/>
      <c r="FV31" s="2110"/>
      <c r="FW31" s="2110"/>
      <c r="FX31" s="2110"/>
      <c r="FY31" s="2110"/>
      <c r="FZ31" s="2110"/>
      <c r="GA31" s="2110"/>
      <c r="GB31" s="2110"/>
      <c r="GC31" s="2110"/>
      <c r="GD31" s="2110"/>
      <c r="GE31" s="2110"/>
      <c r="GF31" s="2110"/>
      <c r="GG31" s="2110"/>
      <c r="GH31" s="2110"/>
      <c r="GI31" s="2110"/>
      <c r="GJ31" s="2110"/>
      <c r="GK31" s="2110"/>
      <c r="GL31" s="2110"/>
      <c r="GM31" s="2110"/>
      <c r="GN31" s="2110"/>
      <c r="GO31" s="2110"/>
      <c r="GP31" s="2110"/>
      <c r="GQ31" s="2110"/>
      <c r="GR31" s="2110"/>
      <c r="GS31" s="2110"/>
      <c r="GT31" s="2110"/>
      <c r="GU31" s="2110"/>
      <c r="GV31" s="2110"/>
      <c r="GW31" s="2110"/>
      <c r="GX31" s="2110"/>
      <c r="GY31" s="2110"/>
      <c r="GZ31" s="2110"/>
      <c r="HA31" s="2110"/>
      <c r="HB31" s="2110"/>
      <c r="HC31" s="2110"/>
      <c r="HD31" s="2110"/>
      <c r="HE31" s="2110"/>
      <c r="HF31" s="2110"/>
      <c r="HG31" s="2110"/>
      <c r="HH31" s="2110"/>
      <c r="HI31" s="2110"/>
      <c r="HJ31" s="2110"/>
      <c r="HK31" s="2110"/>
      <c r="HL31" s="2110"/>
      <c r="HM31" s="2110"/>
      <c r="HN31" s="2110"/>
      <c r="HO31" s="2110"/>
      <c r="HP31" s="2110"/>
      <c r="HQ31" s="2110"/>
      <c r="HR31" s="2110"/>
      <c r="HS31" s="2110"/>
      <c r="HT31" s="2110"/>
      <c r="HU31" s="2110"/>
      <c r="HV31" s="2110"/>
      <c r="HW31" s="2110"/>
      <c r="HX31" s="2110"/>
      <c r="HY31" s="2110"/>
      <c r="HZ31" s="2110"/>
      <c r="IA31" s="2110"/>
      <c r="IB31" s="2110"/>
      <c r="IC31" s="2110"/>
      <c r="ID31" s="2110"/>
      <c r="IE31" s="2110"/>
      <c r="IF31" s="2110"/>
      <c r="IG31" s="2110"/>
      <c r="IH31" s="2110"/>
      <c r="II31" s="2110"/>
      <c r="IJ31" s="2110"/>
      <c r="IK31" s="2110"/>
      <c r="IL31" s="2110"/>
      <c r="IM31" s="2110"/>
      <c r="IN31" s="2110"/>
      <c r="IO31" s="2110"/>
      <c r="IP31" s="2110"/>
      <c r="IQ31" s="2110"/>
      <c r="IR31" s="2110"/>
    </row>
    <row r="32" spans="1:252" s="2110" customFormat="1" ht="25" customHeight="1" x14ac:dyDescent="0.15">
      <c r="A32" s="2523" t="s">
        <v>3706</v>
      </c>
      <c r="B32" s="2038" t="s">
        <v>2724</v>
      </c>
      <c r="C32" s="2509" t="s">
        <v>3700</v>
      </c>
      <c r="D32" s="2103" t="s">
        <v>196</v>
      </c>
      <c r="E32" s="2148" t="s">
        <v>259</v>
      </c>
      <c r="F32" s="2103">
        <v>43697</v>
      </c>
      <c r="G32" s="2152">
        <f t="shared" ca="1" si="2"/>
        <v>48</v>
      </c>
      <c r="H32" s="1878" t="s">
        <v>1280</v>
      </c>
      <c r="I32" s="1915" t="s">
        <v>2533</v>
      </c>
      <c r="J32" s="1915" t="s">
        <v>1541</v>
      </c>
      <c r="K32" s="1870" t="s">
        <v>3708</v>
      </c>
      <c r="L32" s="1946" t="s">
        <v>198</v>
      </c>
      <c r="M32" s="2419" t="s">
        <v>2329</v>
      </c>
      <c r="N32" s="2419" t="s">
        <v>2329</v>
      </c>
      <c r="O32" s="2426" t="s">
        <v>1737</v>
      </c>
      <c r="P32" s="2331" t="s">
        <v>3356</v>
      </c>
      <c r="Q32" s="2358" t="s">
        <v>2329</v>
      </c>
      <c r="R32" s="1892" t="s">
        <v>2055</v>
      </c>
      <c r="S32" s="1992"/>
      <c r="T32" s="1873" t="s">
        <v>2159</v>
      </c>
      <c r="U32" s="2197" t="s">
        <v>1798</v>
      </c>
      <c r="V32" s="2660" t="s">
        <v>1798</v>
      </c>
      <c r="W32" s="2056" t="s">
        <v>2245</v>
      </c>
      <c r="X32" s="2146" t="s">
        <v>2796</v>
      </c>
      <c r="Y32" s="492" t="s">
        <v>1841</v>
      </c>
      <c r="Z32" s="492" t="s">
        <v>2046</v>
      </c>
      <c r="AA32" s="492" t="s">
        <v>2046</v>
      </c>
      <c r="AB32" s="492" t="s">
        <v>2340</v>
      </c>
      <c r="AC32" s="492"/>
      <c r="AD32" s="1099" t="s">
        <v>1745</v>
      </c>
      <c r="AE32" s="2445"/>
      <c r="AF32" s="2446"/>
      <c r="AG32" s="492"/>
      <c r="AH32" s="492"/>
      <c r="AI32" s="492"/>
      <c r="AJ32" s="490"/>
      <c r="AK32" s="2656"/>
      <c r="AL32" s="2656"/>
      <c r="AM32" s="2657"/>
      <c r="AN32" s="2656"/>
      <c r="AO32" s="2656"/>
      <c r="AP32" s="2656"/>
      <c r="AQ32" s="2656"/>
      <c r="AR32" s="2656"/>
      <c r="AS32" s="2656"/>
      <c r="AT32" s="2656"/>
    </row>
    <row r="33" spans="1:252" s="1684" customFormat="1" ht="25" customHeight="1" x14ac:dyDescent="0.15">
      <c r="A33" s="3707" t="s">
        <v>3308</v>
      </c>
      <c r="B33" s="3708"/>
      <c r="C33" s="3296"/>
      <c r="D33" s="1973" t="s">
        <v>2348</v>
      </c>
      <c r="E33" s="1794" t="s">
        <v>2135</v>
      </c>
      <c r="F33" s="1946" t="s">
        <v>790</v>
      </c>
      <c r="G33" s="2546"/>
      <c r="H33" s="2546"/>
      <c r="I33" s="2546"/>
      <c r="J33" s="2546"/>
      <c r="K33" s="2546"/>
      <c r="L33" s="2546"/>
      <c r="M33" s="2415"/>
      <c r="N33" s="2415"/>
      <c r="O33" s="2415"/>
      <c r="P33" s="2321"/>
      <c r="Q33" s="2321"/>
      <c r="R33" s="1946"/>
      <c r="S33" s="1946"/>
      <c r="T33" s="1946"/>
      <c r="U33" s="1946"/>
      <c r="V33" s="1946"/>
      <c r="W33" s="1946"/>
      <c r="X33" s="2071"/>
      <c r="Y33" s="1946"/>
      <c r="Z33" s="1946"/>
      <c r="AA33" s="1946"/>
      <c r="AB33" s="1946"/>
      <c r="AC33" s="1990"/>
      <c r="AD33" s="1988"/>
      <c r="AE33" s="1990"/>
      <c r="AF33" s="1946"/>
      <c r="AG33" s="2432"/>
      <c r="AH33" s="1773"/>
      <c r="AI33" s="1674"/>
      <c r="AJ33" s="1709"/>
      <c r="AK33" s="1675"/>
      <c r="AL33" s="1676"/>
      <c r="AM33" s="1677"/>
      <c r="AN33" s="1673"/>
      <c r="AO33" s="1673"/>
      <c r="AP33" s="1673"/>
      <c r="AQ33" s="1673"/>
      <c r="AR33" s="1673"/>
      <c r="AS33" s="1673"/>
      <c r="AT33" s="1673"/>
    </row>
    <row r="34" spans="1:252" s="1315" customFormat="1" ht="25" customHeight="1" x14ac:dyDescent="0.15">
      <c r="A34" s="3297"/>
      <c r="B34" s="3298" t="s">
        <v>1278</v>
      </c>
      <c r="C34" s="3299"/>
      <c r="D34" s="3300" t="s">
        <v>129</v>
      </c>
      <c r="E34" s="3301" t="s">
        <v>150</v>
      </c>
      <c r="F34" s="3302" t="s">
        <v>1921</v>
      </c>
      <c r="G34" s="3303" t="s">
        <v>1920</v>
      </c>
      <c r="H34" s="3304" t="s">
        <v>1928</v>
      </c>
      <c r="I34" s="3305" t="s">
        <v>1893</v>
      </c>
      <c r="J34" s="3305" t="s">
        <v>984</v>
      </c>
      <c r="K34" s="3305" t="s">
        <v>3707</v>
      </c>
      <c r="L34" s="3305" t="s">
        <v>3680</v>
      </c>
      <c r="M34" s="2524">
        <v>44463</v>
      </c>
      <c r="N34" s="2524">
        <v>44367</v>
      </c>
      <c r="O34" s="3306">
        <v>44351</v>
      </c>
      <c r="P34" s="2524">
        <v>44320</v>
      </c>
      <c r="Q34" s="2524">
        <v>44296</v>
      </c>
      <c r="R34" s="3322" t="s">
        <v>3114</v>
      </c>
      <c r="S34" s="3323">
        <v>44232</v>
      </c>
      <c r="T34" s="3305" t="s">
        <v>2941</v>
      </c>
      <c r="U34" s="3305" t="s">
        <v>2876</v>
      </c>
      <c r="V34" s="3305" t="s">
        <v>2888</v>
      </c>
      <c r="W34" s="3305" t="s">
        <v>2848</v>
      </c>
      <c r="X34" s="3307">
        <v>43931</v>
      </c>
      <c r="Y34" s="3308" t="s">
        <v>2769</v>
      </c>
      <c r="Z34" s="3308" t="s">
        <v>2748</v>
      </c>
      <c r="AA34" s="3308" t="s">
        <v>2736</v>
      </c>
      <c r="AB34" s="3309">
        <v>43796</v>
      </c>
      <c r="AC34" s="3309">
        <v>43736</v>
      </c>
      <c r="AD34" s="3308" t="s">
        <v>2500</v>
      </c>
      <c r="AE34" s="3308" t="s">
        <v>2490</v>
      </c>
      <c r="AF34" s="3310"/>
      <c r="AG34" s="3324"/>
      <c r="AH34" s="3325" t="str">
        <f>AH2</f>
        <v>2/18/19</v>
      </c>
      <c r="AI34" s="3313" t="s">
        <v>2386</v>
      </c>
      <c r="AJ34" s="3314" t="s">
        <v>2344</v>
      </c>
      <c r="AK34" s="3315" t="s">
        <v>2333</v>
      </c>
      <c r="AL34" s="3316">
        <v>43358</v>
      </c>
      <c r="AM34" s="3316" t="s">
        <v>2295</v>
      </c>
      <c r="AN34" s="3318" t="s">
        <v>2237</v>
      </c>
      <c r="AO34" s="3318" t="s">
        <v>2203</v>
      </c>
      <c r="AP34" s="3318" t="s">
        <v>2216</v>
      </c>
      <c r="AQ34" s="3318" t="s">
        <v>2158</v>
      </c>
      <c r="AR34" s="3326"/>
      <c r="AS34" s="3326"/>
      <c r="AT34" s="3318" t="s">
        <v>2105</v>
      </c>
      <c r="AU34" s="3319"/>
      <c r="AV34" s="3319"/>
      <c r="AW34" s="3319"/>
      <c r="AX34" s="3319"/>
      <c r="AY34" s="3319"/>
      <c r="AZ34" s="3319"/>
      <c r="BA34" s="3319"/>
      <c r="BB34" s="3319"/>
      <c r="BC34" s="3319"/>
      <c r="BD34" s="3319"/>
      <c r="BE34" s="3319"/>
      <c r="BF34" s="3319"/>
      <c r="BG34" s="3319"/>
      <c r="BH34" s="3319"/>
      <c r="BI34" s="3319"/>
      <c r="BJ34" s="3319"/>
      <c r="BK34" s="3319"/>
      <c r="BL34" s="3319"/>
      <c r="BM34" s="3319"/>
      <c r="BN34" s="3319"/>
      <c r="BO34" s="3319"/>
      <c r="BP34" s="3319"/>
      <c r="BQ34" s="3319"/>
      <c r="BR34" s="3319"/>
      <c r="BS34" s="3319"/>
      <c r="BT34" s="3319"/>
      <c r="BU34" s="3319"/>
      <c r="BV34" s="3319"/>
      <c r="BW34" s="3319"/>
      <c r="BX34" s="3319"/>
      <c r="BY34" s="3319"/>
      <c r="BZ34" s="3319"/>
      <c r="CA34" s="3319"/>
      <c r="CB34" s="3319"/>
      <c r="CC34" s="3319"/>
      <c r="CD34" s="3319"/>
      <c r="CE34" s="3319"/>
      <c r="CF34" s="3319"/>
      <c r="CG34" s="3319"/>
      <c r="CH34" s="3319"/>
      <c r="CI34" s="3319"/>
      <c r="CJ34" s="3319"/>
      <c r="CK34" s="3319"/>
      <c r="CL34" s="3319"/>
      <c r="CM34" s="3319"/>
      <c r="CN34" s="3319"/>
      <c r="CO34" s="3319"/>
      <c r="CP34" s="3319"/>
      <c r="CQ34" s="3319"/>
      <c r="CR34" s="3319"/>
      <c r="CS34" s="3319"/>
      <c r="CT34" s="3319"/>
      <c r="CU34" s="3319"/>
      <c r="CV34" s="3319"/>
      <c r="CW34" s="3319"/>
      <c r="CX34" s="3319"/>
      <c r="CY34" s="3319"/>
      <c r="CZ34" s="3319"/>
      <c r="DA34" s="3319"/>
      <c r="DB34" s="3319"/>
      <c r="DC34" s="3319"/>
      <c r="DD34" s="3319"/>
      <c r="DE34" s="3319"/>
      <c r="DF34" s="3319"/>
      <c r="DG34" s="3319"/>
      <c r="DH34" s="3319"/>
      <c r="DI34" s="3319"/>
      <c r="DJ34" s="3319"/>
      <c r="DK34" s="3319"/>
      <c r="DL34" s="3319"/>
      <c r="DM34" s="3319"/>
      <c r="DN34" s="3319"/>
      <c r="DO34" s="3319"/>
      <c r="DP34" s="3319"/>
      <c r="DQ34" s="3319"/>
      <c r="DR34" s="3319"/>
      <c r="DS34" s="3319"/>
      <c r="DT34" s="3319"/>
      <c r="DU34" s="3319"/>
      <c r="DV34" s="3319"/>
      <c r="DW34" s="3319"/>
      <c r="DX34" s="3319"/>
      <c r="DY34" s="3319"/>
      <c r="DZ34" s="3319"/>
      <c r="EA34" s="3319"/>
      <c r="EB34" s="3319"/>
      <c r="EC34" s="3319"/>
      <c r="ED34" s="3319"/>
      <c r="EE34" s="3319"/>
      <c r="EF34" s="3319"/>
      <c r="EG34" s="3319"/>
      <c r="EH34" s="3319"/>
      <c r="EI34" s="3319"/>
      <c r="EJ34" s="3319"/>
      <c r="EK34" s="3319"/>
      <c r="EL34" s="3319"/>
      <c r="EM34" s="3319"/>
      <c r="EN34" s="3319"/>
      <c r="EO34" s="3319"/>
      <c r="EP34" s="3319"/>
      <c r="EQ34" s="3319"/>
      <c r="ER34" s="3319"/>
      <c r="ES34" s="3319"/>
      <c r="ET34" s="3319"/>
      <c r="EU34" s="3319"/>
      <c r="EV34" s="3319"/>
      <c r="EW34" s="3319"/>
      <c r="EX34" s="3319"/>
      <c r="EY34" s="3319"/>
      <c r="EZ34" s="3319"/>
      <c r="FA34" s="3319"/>
      <c r="FB34" s="3319"/>
      <c r="FC34" s="3319"/>
      <c r="FD34" s="3319"/>
      <c r="FE34" s="3319"/>
      <c r="FF34" s="3319"/>
      <c r="FG34" s="3320"/>
    </row>
    <row r="35" spans="1:252" ht="25" customHeight="1" x14ac:dyDescent="0.15">
      <c r="A35" s="2165" t="s">
        <v>2974</v>
      </c>
      <c r="B35" s="2038" t="s">
        <v>1149</v>
      </c>
      <c r="C35" s="2509" t="s">
        <v>3631</v>
      </c>
      <c r="D35" s="1878" t="s">
        <v>257</v>
      </c>
      <c r="E35" s="1878" t="s">
        <v>2839</v>
      </c>
      <c r="F35" s="2150">
        <v>42736</v>
      </c>
      <c r="G35" s="2167">
        <f t="shared" ref="G35:G44" ca="1" si="3">(YEAR(NOW())-YEAR(F35))*12+MONTH(NOW())-MONTH(F35)</f>
        <v>79</v>
      </c>
      <c r="H35" s="2148"/>
      <c r="I35" s="1915"/>
      <c r="J35" s="1915"/>
      <c r="K35" s="1915" t="s">
        <v>1741</v>
      </c>
      <c r="L35" s="2436" t="s">
        <v>2126</v>
      </c>
      <c r="M35" s="2472" t="s">
        <v>3377</v>
      </c>
      <c r="N35" s="2418" t="s">
        <v>3376</v>
      </c>
      <c r="O35" s="2426" t="s">
        <v>2126</v>
      </c>
      <c r="P35" s="2326" t="s">
        <v>1798</v>
      </c>
      <c r="Q35" s="2326" t="s">
        <v>1798</v>
      </c>
      <c r="R35" s="1892" t="s">
        <v>3156</v>
      </c>
      <c r="S35" s="1878"/>
      <c r="T35" s="1878"/>
      <c r="U35" s="1874" t="s">
        <v>2884</v>
      </c>
      <c r="V35" s="1878" t="s">
        <v>2884</v>
      </c>
      <c r="W35" s="1878"/>
      <c r="X35" s="1046"/>
      <c r="Y35" s="1046"/>
      <c r="Z35" s="1046"/>
      <c r="AA35" s="1046"/>
      <c r="AB35" s="1046"/>
      <c r="AC35" s="1046"/>
      <c r="AD35" s="2442"/>
      <c r="AE35" s="1046"/>
      <c r="AF35" s="2448"/>
      <c r="AG35" s="1046"/>
      <c r="AH35" s="1046"/>
      <c r="AI35" s="1046"/>
      <c r="AJ35" s="1046"/>
      <c r="AK35" s="1046"/>
      <c r="AL35" s="1046"/>
      <c r="AM35" s="2450"/>
      <c r="AN35" s="2035"/>
      <c r="AO35" s="2035"/>
      <c r="AP35" s="2035"/>
      <c r="AQ35" s="1046"/>
      <c r="AR35" s="1046"/>
      <c r="AS35" s="2451"/>
      <c r="AT35" s="1046"/>
      <c r="FG35" s="2110"/>
      <c r="FH35" s="2110"/>
      <c r="FI35" s="2110"/>
      <c r="FJ35" s="2453"/>
      <c r="FK35" s="2453"/>
      <c r="FL35" s="2453"/>
      <c r="FM35" s="2453"/>
      <c r="FN35" s="2453"/>
      <c r="FO35" s="2453"/>
      <c r="FP35" s="2453"/>
      <c r="FQ35" s="2453"/>
      <c r="FR35" s="2453"/>
      <c r="FS35" s="2453"/>
      <c r="FT35" s="2453"/>
      <c r="FU35" s="2453"/>
      <c r="FV35" s="2453"/>
      <c r="FW35" s="2453"/>
      <c r="FX35" s="2453"/>
      <c r="FY35" s="2453"/>
      <c r="FZ35" s="2453"/>
      <c r="GA35" s="2453"/>
      <c r="GB35" s="2453"/>
      <c r="GC35" s="2453"/>
      <c r="GD35" s="2453"/>
      <c r="GE35" s="2453"/>
      <c r="GF35" s="2453"/>
      <c r="GG35" s="2453"/>
      <c r="GH35" s="2453"/>
      <c r="GI35" s="2453"/>
      <c r="GJ35" s="2453"/>
      <c r="GK35" s="2453"/>
      <c r="GL35" s="2453"/>
      <c r="GM35" s="2453"/>
      <c r="GN35" s="2453"/>
      <c r="GO35" s="2453"/>
      <c r="GP35" s="2453"/>
      <c r="GQ35" s="2453"/>
      <c r="GR35" s="2453"/>
      <c r="GS35" s="2453"/>
      <c r="GT35" s="2453"/>
      <c r="GU35" s="2453"/>
      <c r="GV35" s="2453"/>
      <c r="GW35" s="2453"/>
      <c r="GX35" s="2453"/>
      <c r="GY35" s="2453"/>
      <c r="GZ35" s="2453"/>
      <c r="HA35" s="2453"/>
      <c r="HB35" s="2453"/>
      <c r="HC35" s="2453"/>
      <c r="HD35" s="2453"/>
      <c r="HE35" s="2453"/>
      <c r="HF35" s="2453"/>
      <c r="HG35" s="2453"/>
      <c r="HH35" s="2453"/>
      <c r="HI35" s="2453"/>
      <c r="HJ35" s="2453"/>
      <c r="HK35" s="2453"/>
      <c r="HL35" s="2453"/>
      <c r="HM35" s="2453"/>
      <c r="HN35" s="2453"/>
      <c r="HO35" s="2453"/>
      <c r="HP35" s="2453"/>
      <c r="HQ35" s="2453"/>
      <c r="HR35" s="2453"/>
      <c r="HS35" s="2453"/>
      <c r="HT35" s="2453"/>
      <c r="HU35" s="2453"/>
      <c r="HV35" s="2453"/>
      <c r="HW35" s="2453"/>
      <c r="HX35" s="2453"/>
      <c r="HY35" s="2453"/>
      <c r="HZ35" s="2453"/>
      <c r="IA35" s="2453"/>
      <c r="IB35" s="2453"/>
      <c r="IC35" s="2453"/>
      <c r="ID35" s="2453"/>
      <c r="IE35" s="2453"/>
      <c r="IF35" s="2453"/>
      <c r="IG35" s="2453"/>
      <c r="IH35" s="2453"/>
      <c r="II35" s="2453"/>
      <c r="IJ35" s="2453"/>
      <c r="IK35" s="2453"/>
      <c r="IL35" s="2453"/>
      <c r="IM35" s="2453"/>
      <c r="IN35" s="2453"/>
      <c r="IO35" s="2453"/>
      <c r="IP35" s="2453"/>
      <c r="IQ35" s="2453"/>
      <c r="IR35" s="2453"/>
    </row>
    <row r="36" spans="1:252" s="1261" customFormat="1" ht="25" customHeight="1" x14ac:dyDescent="0.15">
      <c r="A36" s="2165" t="s">
        <v>2975</v>
      </c>
      <c r="B36" s="1896">
        <v>2028</v>
      </c>
      <c r="C36" s="2547" t="s">
        <v>238</v>
      </c>
      <c r="D36" s="1878" t="s">
        <v>257</v>
      </c>
      <c r="E36" s="2548" t="s">
        <v>2839</v>
      </c>
      <c r="F36" s="2150">
        <v>43963</v>
      </c>
      <c r="G36" s="2151">
        <f t="shared" ca="1" si="3"/>
        <v>39</v>
      </c>
      <c r="H36" s="2059" t="s">
        <v>1281</v>
      </c>
      <c r="I36" s="2436" t="s">
        <v>1760</v>
      </c>
      <c r="J36" s="2436" t="s">
        <v>3243</v>
      </c>
      <c r="K36" s="2436"/>
      <c r="L36" s="2436" t="s">
        <v>2126</v>
      </c>
      <c r="M36" s="2472" t="s">
        <v>3377</v>
      </c>
      <c r="N36" s="2472" t="s">
        <v>3377</v>
      </c>
      <c r="O36" s="2426" t="s">
        <v>2126</v>
      </c>
      <c r="P36" s="2326" t="s">
        <v>1798</v>
      </c>
      <c r="Q36" s="2326" t="s">
        <v>1798</v>
      </c>
      <c r="R36" s="1892" t="s">
        <v>3156</v>
      </c>
      <c r="S36" s="2344"/>
      <c r="T36" s="1873" t="s">
        <v>2329</v>
      </c>
      <c r="U36" s="1873" t="s">
        <v>2885</v>
      </c>
      <c r="V36" s="1992" t="s">
        <v>2329</v>
      </c>
      <c r="W36" s="1794" t="s">
        <v>2854</v>
      </c>
      <c r="X36" s="2122"/>
      <c r="Y36" s="1992"/>
      <c r="Z36" s="1992"/>
      <c r="AA36" s="1992"/>
      <c r="AB36" s="1992"/>
      <c r="AC36" s="2059"/>
      <c r="AD36" s="1992"/>
      <c r="AE36" s="1992"/>
      <c r="AF36" s="1946"/>
      <c r="AG36" s="2430"/>
      <c r="AH36" s="2549"/>
      <c r="AI36" s="2464"/>
      <c r="AJ36" s="990"/>
      <c r="AK36" s="2550"/>
      <c r="AL36" s="2551"/>
      <c r="AM36" s="868"/>
      <c r="AN36" s="433"/>
      <c r="AO36" s="433"/>
      <c r="AP36" s="433"/>
      <c r="AQ36" s="296"/>
      <c r="AR36" s="1315"/>
      <c r="AS36" s="1315"/>
      <c r="AT36" s="1315"/>
      <c r="FH36" s="1315"/>
      <c r="FI36" s="1315"/>
      <c r="FJ36" s="1315"/>
      <c r="FK36" s="1315"/>
      <c r="FL36" s="1315"/>
      <c r="FM36" s="1315"/>
      <c r="FN36" s="1315"/>
      <c r="FO36" s="1315"/>
      <c r="FP36" s="1315"/>
      <c r="FQ36" s="1315"/>
      <c r="FR36" s="1315"/>
      <c r="FS36" s="1315"/>
      <c r="FT36" s="1315"/>
      <c r="FU36" s="1315"/>
      <c r="FV36" s="1315"/>
      <c r="FW36" s="1315"/>
      <c r="FX36" s="1315"/>
      <c r="FY36" s="1315"/>
      <c r="FZ36" s="1315"/>
      <c r="GA36" s="1315"/>
      <c r="GB36" s="1315"/>
      <c r="GC36" s="1315"/>
      <c r="GD36" s="1315"/>
      <c r="GE36" s="1315"/>
      <c r="GF36" s="1315"/>
      <c r="GG36" s="1315"/>
      <c r="GH36" s="1315"/>
      <c r="GI36" s="1315"/>
      <c r="GJ36" s="1315"/>
      <c r="GK36" s="1315"/>
      <c r="GL36" s="1315"/>
      <c r="GM36" s="1315"/>
      <c r="GN36" s="1315"/>
      <c r="GO36" s="1315"/>
      <c r="GP36" s="1315"/>
      <c r="GQ36" s="1315"/>
      <c r="GR36" s="1315"/>
      <c r="GS36" s="1315"/>
      <c r="GT36" s="1315"/>
      <c r="GU36" s="1315"/>
      <c r="GV36" s="1315"/>
      <c r="GW36" s="1315"/>
      <c r="GX36" s="1315"/>
      <c r="GY36" s="1315"/>
      <c r="GZ36" s="1315"/>
      <c r="HA36" s="1315"/>
      <c r="HB36" s="1315"/>
      <c r="HC36" s="1315"/>
      <c r="HD36" s="1315"/>
      <c r="HE36" s="1315"/>
      <c r="HF36" s="1315"/>
      <c r="HG36" s="1315"/>
      <c r="HH36" s="1315"/>
      <c r="HI36" s="1315"/>
      <c r="HJ36" s="1315"/>
      <c r="HK36" s="1315"/>
      <c r="HL36" s="1315"/>
      <c r="HM36" s="1315"/>
      <c r="HN36" s="1315"/>
      <c r="HO36" s="1315"/>
      <c r="HP36" s="1315"/>
      <c r="HQ36" s="1315"/>
      <c r="HR36" s="1315"/>
      <c r="HS36" s="1315"/>
      <c r="HT36" s="1315"/>
      <c r="HU36" s="1315"/>
      <c r="HV36" s="1315"/>
      <c r="HW36" s="1315"/>
      <c r="HX36" s="1315"/>
      <c r="HY36" s="1315"/>
      <c r="HZ36" s="1315"/>
      <c r="IA36" s="1315"/>
      <c r="IB36" s="1315"/>
      <c r="IC36" s="1315"/>
      <c r="ID36" s="1315"/>
      <c r="IE36" s="1315"/>
      <c r="IF36" s="1315"/>
      <c r="IG36" s="1315"/>
      <c r="IH36" s="1315"/>
      <c r="II36" s="1315"/>
      <c r="IJ36" s="1315"/>
      <c r="IK36" s="1315"/>
      <c r="IL36" s="1315"/>
      <c r="IM36" s="1315"/>
      <c r="IN36" s="1315"/>
      <c r="IO36" s="1315"/>
    </row>
    <row r="37" spans="1:252" s="1315" customFormat="1" ht="25" customHeight="1" x14ac:dyDescent="0.15">
      <c r="A37" s="2165" t="s">
        <v>2976</v>
      </c>
      <c r="B37" s="2179">
        <v>2029</v>
      </c>
      <c r="C37" s="2386" t="s">
        <v>3712</v>
      </c>
      <c r="D37" s="1837" t="s">
        <v>257</v>
      </c>
      <c r="E37" s="1837" t="s">
        <v>27</v>
      </c>
      <c r="F37" s="2181">
        <v>43968</v>
      </c>
      <c r="G37" s="2483">
        <f t="shared" ca="1" si="3"/>
        <v>39</v>
      </c>
      <c r="H37" s="2180" t="s">
        <v>1281</v>
      </c>
      <c r="I37" s="2183" t="s">
        <v>73</v>
      </c>
      <c r="J37" s="2183" t="s">
        <v>2432</v>
      </c>
      <c r="K37" s="1991"/>
      <c r="L37" s="2436" t="s">
        <v>2126</v>
      </c>
      <c r="M37" s="2472" t="s">
        <v>3377</v>
      </c>
      <c r="N37" s="2472" t="s">
        <v>3377</v>
      </c>
      <c r="O37" s="2426" t="s">
        <v>2126</v>
      </c>
      <c r="P37" s="2326" t="s">
        <v>1798</v>
      </c>
      <c r="Q37" s="2326" t="s">
        <v>1798</v>
      </c>
      <c r="R37" s="1892" t="s">
        <v>3156</v>
      </c>
      <c r="S37" s="1992"/>
      <c r="T37" s="1873" t="s">
        <v>2329</v>
      </c>
      <c r="U37" s="1873" t="s">
        <v>2885</v>
      </c>
      <c r="V37" s="1992" t="s">
        <v>2329</v>
      </c>
      <c r="W37" s="1874" t="s">
        <v>2849</v>
      </c>
      <c r="X37" s="2122"/>
      <c r="Y37" s="1992"/>
      <c r="Z37" s="1992"/>
      <c r="AA37" s="1992"/>
      <c r="AB37" s="1992"/>
      <c r="AC37" s="2059"/>
      <c r="AD37" s="1992"/>
      <c r="AE37" s="1992"/>
      <c r="AF37" s="1946"/>
      <c r="AG37" s="2534"/>
      <c r="AH37" s="1161"/>
      <c r="AI37" s="507"/>
      <c r="AJ37" s="990"/>
      <c r="AK37" s="2235"/>
      <c r="AL37" s="296"/>
      <c r="AM37" s="571"/>
      <c r="AN37" s="411"/>
      <c r="AO37" s="411"/>
      <c r="AP37" s="411"/>
      <c r="AQ37" s="296"/>
      <c r="AR37" s="296"/>
      <c r="AS37" s="296"/>
      <c r="AT37" s="296"/>
      <c r="AU37" s="2540"/>
      <c r="AV37" s="2540"/>
      <c r="AW37" s="2540"/>
      <c r="AX37" s="2540"/>
      <c r="AY37" s="2540"/>
      <c r="AZ37" s="2540"/>
      <c r="BA37" s="2540"/>
      <c r="BB37" s="2540"/>
      <c r="BC37" s="2540"/>
      <c r="BD37" s="2540"/>
      <c r="BE37" s="2540"/>
      <c r="BF37" s="2540"/>
      <c r="BG37" s="2540"/>
      <c r="BH37" s="2540"/>
      <c r="BI37" s="2540"/>
      <c r="BJ37" s="2540"/>
      <c r="BK37" s="2540"/>
      <c r="BL37" s="2540"/>
      <c r="BM37" s="2540"/>
      <c r="BN37" s="2540"/>
      <c r="BO37" s="2540"/>
      <c r="BP37" s="2540"/>
      <c r="BQ37" s="2540"/>
      <c r="BR37" s="2540"/>
      <c r="BS37" s="2540"/>
      <c r="BT37" s="2540"/>
      <c r="BU37" s="2540"/>
      <c r="BV37" s="2540"/>
      <c r="BW37" s="2540"/>
      <c r="BX37" s="2540"/>
      <c r="BY37" s="2540"/>
      <c r="BZ37" s="2540"/>
      <c r="CA37" s="2540"/>
      <c r="CB37" s="2540"/>
      <c r="CC37" s="2540"/>
      <c r="CD37" s="2540"/>
      <c r="CE37" s="2540"/>
      <c r="CF37" s="2540"/>
      <c r="CG37" s="2540"/>
      <c r="CH37" s="2540"/>
      <c r="CI37" s="2540"/>
      <c r="CJ37" s="2540"/>
      <c r="CK37" s="2540"/>
      <c r="CL37" s="2540"/>
      <c r="CM37" s="2540"/>
      <c r="CN37" s="2540"/>
      <c r="CO37" s="2540"/>
      <c r="CP37" s="2540"/>
      <c r="CQ37" s="2540"/>
      <c r="CR37" s="2540"/>
      <c r="CS37" s="2540"/>
      <c r="CT37" s="2540"/>
      <c r="CU37" s="2540"/>
      <c r="CV37" s="2540"/>
      <c r="CW37" s="2540"/>
      <c r="CX37" s="2540"/>
      <c r="CY37" s="2540"/>
      <c r="CZ37" s="2540"/>
      <c r="DA37" s="2540"/>
      <c r="DB37" s="2540"/>
      <c r="DC37" s="2540"/>
      <c r="DD37" s="2540"/>
      <c r="DE37" s="2540"/>
      <c r="DF37" s="2540"/>
      <c r="DG37" s="2540"/>
      <c r="DH37" s="2540"/>
      <c r="DI37" s="2540"/>
      <c r="DJ37" s="2540"/>
      <c r="DK37" s="2540"/>
      <c r="DL37" s="2540"/>
      <c r="DM37" s="2540"/>
      <c r="DN37" s="2540"/>
      <c r="DO37" s="2540"/>
      <c r="DP37" s="2540"/>
      <c r="DQ37" s="2540"/>
      <c r="DR37" s="2540"/>
      <c r="DS37" s="2540"/>
      <c r="DT37" s="2540"/>
      <c r="DU37" s="2540"/>
      <c r="DV37" s="2540"/>
      <c r="DW37" s="2540"/>
      <c r="DX37" s="2540"/>
      <c r="DY37" s="2540"/>
      <c r="DZ37" s="2540"/>
      <c r="EA37" s="2540"/>
      <c r="EB37" s="2540"/>
      <c r="EC37" s="2540"/>
      <c r="ED37" s="2540"/>
      <c r="EE37" s="2540"/>
      <c r="EF37" s="2540"/>
      <c r="EG37" s="2540"/>
      <c r="EH37" s="2540"/>
      <c r="EI37" s="2540"/>
      <c r="EJ37" s="2540"/>
      <c r="EK37" s="2540"/>
      <c r="EL37" s="2540"/>
      <c r="EM37" s="2540"/>
      <c r="EN37" s="2540"/>
      <c r="EO37" s="2540"/>
      <c r="EP37" s="2540"/>
      <c r="EQ37" s="2540"/>
      <c r="ER37" s="2540"/>
      <c r="ES37" s="2540"/>
      <c r="ET37" s="2540"/>
      <c r="EU37" s="2540"/>
      <c r="EV37" s="2540"/>
      <c r="EW37" s="2540"/>
      <c r="EX37" s="2540"/>
      <c r="EY37" s="2540"/>
      <c r="EZ37" s="2540"/>
      <c r="FA37" s="2540"/>
      <c r="FB37" s="2540"/>
      <c r="FC37" s="2540"/>
      <c r="FD37" s="2540"/>
      <c r="FE37" s="2540"/>
      <c r="FF37" s="2540"/>
      <c r="FG37" s="1261"/>
      <c r="FH37" s="1261"/>
      <c r="FI37" s="1261"/>
      <c r="FJ37" s="1261"/>
      <c r="FK37" s="1261"/>
      <c r="FL37" s="1261"/>
      <c r="FM37" s="1261"/>
      <c r="FN37" s="1261"/>
      <c r="FO37" s="1261"/>
      <c r="FP37" s="1261"/>
      <c r="FQ37" s="1261"/>
      <c r="FR37" s="1261"/>
      <c r="FS37" s="1261"/>
      <c r="FT37" s="1261"/>
      <c r="FU37" s="1261"/>
      <c r="FV37" s="1261"/>
      <c r="FW37" s="1261"/>
      <c r="FX37" s="1261"/>
      <c r="FY37" s="1261"/>
      <c r="FZ37" s="1261"/>
      <c r="GA37" s="1261"/>
      <c r="GB37" s="1261"/>
      <c r="GC37" s="1261"/>
      <c r="GD37" s="1261"/>
      <c r="GE37" s="1261"/>
      <c r="GF37" s="1261"/>
      <c r="GG37" s="1261"/>
      <c r="GH37" s="1261"/>
      <c r="GI37" s="1261"/>
      <c r="GJ37" s="1261"/>
      <c r="GK37" s="1261"/>
      <c r="GL37" s="1261"/>
      <c r="GM37" s="1261"/>
      <c r="GN37" s="1261"/>
      <c r="GO37" s="1261"/>
      <c r="GP37" s="1261"/>
      <c r="GQ37" s="1261"/>
      <c r="GR37" s="1261"/>
      <c r="GS37" s="1261"/>
      <c r="GT37" s="1261"/>
      <c r="GU37" s="1261"/>
      <c r="GV37" s="1261"/>
      <c r="GW37" s="1261"/>
      <c r="GX37" s="1261"/>
      <c r="GY37" s="1261"/>
      <c r="GZ37" s="1261"/>
      <c r="HA37" s="1261"/>
      <c r="HB37" s="1261"/>
      <c r="HC37" s="1261"/>
      <c r="HD37" s="1261"/>
      <c r="HE37" s="1261"/>
      <c r="HF37" s="1261"/>
      <c r="HG37" s="1261"/>
      <c r="HH37" s="1261"/>
      <c r="HI37" s="1261"/>
      <c r="HJ37" s="1261"/>
      <c r="HK37" s="1261"/>
      <c r="HL37" s="1261"/>
      <c r="HM37" s="1261"/>
      <c r="HN37" s="1261"/>
      <c r="HO37" s="1261"/>
      <c r="HP37" s="1261"/>
      <c r="HQ37" s="1261"/>
      <c r="HR37" s="1261"/>
      <c r="HS37" s="1261"/>
      <c r="HT37" s="1261"/>
      <c r="HU37" s="1261"/>
      <c r="HV37" s="1261"/>
      <c r="HW37" s="1261"/>
      <c r="HX37" s="1261"/>
      <c r="HY37" s="1261"/>
      <c r="HZ37" s="1261"/>
      <c r="IA37" s="1261"/>
      <c r="IB37" s="1261"/>
      <c r="IC37" s="1261"/>
      <c r="ID37" s="1261"/>
      <c r="IE37" s="1261"/>
      <c r="IF37" s="1261"/>
      <c r="IG37" s="1261"/>
      <c r="IH37" s="1261"/>
      <c r="II37" s="1261"/>
      <c r="IJ37" s="1261"/>
      <c r="IK37" s="1261"/>
      <c r="IL37" s="1261"/>
      <c r="IM37" s="1261"/>
      <c r="IN37" s="1261"/>
      <c r="IO37" s="1261"/>
      <c r="IP37" s="1261"/>
      <c r="IQ37" s="1261"/>
      <c r="IR37" s="1261"/>
    </row>
    <row r="38" spans="1:252" s="1261" customFormat="1" ht="25" customHeight="1" x14ac:dyDescent="0.15">
      <c r="A38" s="2165" t="s">
        <v>3094</v>
      </c>
      <c r="B38" s="2038">
        <v>1929</v>
      </c>
      <c r="C38" s="2509" t="s">
        <v>3630</v>
      </c>
      <c r="D38" s="1878" t="s">
        <v>257</v>
      </c>
      <c r="E38" s="1878" t="s">
        <v>3369</v>
      </c>
      <c r="F38" s="2103">
        <v>43754</v>
      </c>
      <c r="G38" s="2152">
        <f t="shared" ca="1" si="3"/>
        <v>46</v>
      </c>
      <c r="H38" s="1992" t="s">
        <v>1280</v>
      </c>
      <c r="I38" s="1991" t="s">
        <v>1540</v>
      </c>
      <c r="J38" s="2552" t="s">
        <v>2584</v>
      </c>
      <c r="K38" s="2552"/>
      <c r="L38" s="2436" t="s">
        <v>2126</v>
      </c>
      <c r="M38" s="2472" t="s">
        <v>3377</v>
      </c>
      <c r="N38" s="2472" t="s">
        <v>3377</v>
      </c>
      <c r="O38" s="2426" t="s">
        <v>1737</v>
      </c>
      <c r="P38" s="2326" t="s">
        <v>17</v>
      </c>
      <c r="Q38" s="2326" t="s">
        <v>1798</v>
      </c>
      <c r="R38" s="1892" t="s">
        <v>3156</v>
      </c>
      <c r="S38" s="2197"/>
      <c r="T38" s="1873" t="s">
        <v>2299</v>
      </c>
      <c r="U38" s="1873" t="s">
        <v>2299</v>
      </c>
      <c r="V38" s="1878" t="s">
        <v>2299</v>
      </c>
      <c r="W38" s="1878" t="s">
        <v>2340</v>
      </c>
      <c r="X38" s="2214" t="s">
        <v>2729</v>
      </c>
      <c r="Y38" s="2214" t="s">
        <v>2729</v>
      </c>
      <c r="Z38" s="1992" t="s">
        <v>2757</v>
      </c>
      <c r="AA38" s="2198" t="s">
        <v>2590</v>
      </c>
      <c r="AB38" s="2198" t="s">
        <v>2590</v>
      </c>
      <c r="AC38" s="2197"/>
      <c r="AD38" s="2447"/>
      <c r="AE38" s="1873"/>
      <c r="AF38" s="1946"/>
      <c r="AG38" s="2246"/>
      <c r="AH38" s="634"/>
      <c r="AI38" s="507"/>
      <c r="AJ38" s="2201"/>
      <c r="AK38" s="2192"/>
      <c r="AL38" s="2193"/>
      <c r="AM38" s="2194"/>
      <c r="AN38" s="2195"/>
      <c r="AO38" s="2195"/>
      <c r="AP38" s="2195"/>
      <c r="AQ38" s="2195"/>
      <c r="AR38" s="2195"/>
      <c r="AS38" s="2195"/>
      <c r="AT38" s="2195"/>
      <c r="FG38" s="1315"/>
      <c r="FH38" s="1315"/>
      <c r="FI38" s="1315"/>
      <c r="FJ38" s="1315"/>
      <c r="FK38" s="1315"/>
      <c r="FL38" s="1315"/>
      <c r="FM38" s="1315"/>
      <c r="FN38" s="1315"/>
      <c r="FO38" s="1315"/>
      <c r="FP38" s="1315"/>
      <c r="FQ38" s="1315"/>
      <c r="FR38" s="1315"/>
      <c r="FS38" s="1315"/>
      <c r="FT38" s="1315"/>
      <c r="FU38" s="1315"/>
      <c r="FV38" s="1315"/>
      <c r="FW38" s="1315"/>
      <c r="FX38" s="1315"/>
      <c r="FY38" s="1315"/>
      <c r="FZ38" s="1315"/>
      <c r="GA38" s="1315"/>
      <c r="GB38" s="1315"/>
      <c r="GC38" s="1315"/>
      <c r="GD38" s="1315"/>
      <c r="GE38" s="1315"/>
      <c r="GF38" s="1315"/>
      <c r="GG38" s="1315"/>
      <c r="GH38" s="1315"/>
      <c r="GI38" s="1315"/>
      <c r="GJ38" s="1315"/>
      <c r="GK38" s="1315"/>
      <c r="GL38" s="1315"/>
      <c r="GM38" s="1315"/>
      <c r="GN38" s="1315"/>
      <c r="GO38" s="1315"/>
      <c r="GP38" s="1315"/>
      <c r="GQ38" s="1315"/>
      <c r="GR38" s="1315"/>
      <c r="GS38" s="1315"/>
      <c r="GT38" s="1315"/>
      <c r="GU38" s="1315"/>
      <c r="GV38" s="1315"/>
      <c r="GW38" s="1315"/>
      <c r="GX38" s="1315"/>
      <c r="GY38" s="1315"/>
      <c r="GZ38" s="1315"/>
      <c r="HA38" s="1315"/>
      <c r="HB38" s="1315"/>
      <c r="HC38" s="1315"/>
      <c r="HD38" s="1315"/>
      <c r="HE38" s="1315"/>
      <c r="HF38" s="1315"/>
      <c r="HG38" s="1315"/>
      <c r="HH38" s="1315"/>
      <c r="HI38" s="1315"/>
      <c r="HJ38" s="1315"/>
      <c r="HK38" s="1315"/>
      <c r="HL38" s="1315"/>
      <c r="HM38" s="1315"/>
      <c r="HN38" s="1315"/>
      <c r="HO38" s="1315"/>
      <c r="HP38" s="1315"/>
      <c r="HQ38" s="1315"/>
      <c r="HR38" s="1315"/>
      <c r="HS38" s="1315"/>
      <c r="HT38" s="1315"/>
      <c r="HU38" s="1315"/>
      <c r="HV38" s="1315"/>
      <c r="HW38" s="1315"/>
      <c r="HX38" s="1315"/>
      <c r="HY38" s="1315"/>
      <c r="HZ38" s="1315"/>
      <c r="IA38" s="1315"/>
      <c r="IB38" s="1315"/>
      <c r="IC38" s="1315"/>
      <c r="ID38" s="1315"/>
      <c r="IE38" s="1315"/>
      <c r="IF38" s="1315"/>
      <c r="IG38" s="1315"/>
      <c r="IH38" s="1315"/>
      <c r="II38" s="1315"/>
      <c r="IJ38" s="1315"/>
      <c r="IK38" s="1315"/>
      <c r="IL38" s="1315"/>
      <c r="IM38" s="1315"/>
      <c r="IN38" s="1315"/>
      <c r="IO38" s="1315"/>
      <c r="IP38" s="1315"/>
      <c r="IQ38" s="1315"/>
      <c r="IR38" s="1315"/>
    </row>
    <row r="39" spans="1:252" ht="25" customHeight="1" x14ac:dyDescent="0.15">
      <c r="A39" s="2165" t="s">
        <v>3713</v>
      </c>
      <c r="B39" s="2038">
        <v>2031</v>
      </c>
      <c r="C39" s="2509"/>
      <c r="D39" s="2438" t="s">
        <v>257</v>
      </c>
      <c r="E39" s="1878" t="s">
        <v>2372</v>
      </c>
      <c r="F39" s="2103">
        <v>44179</v>
      </c>
      <c r="G39" s="2167">
        <f t="shared" ca="1" si="3"/>
        <v>32</v>
      </c>
      <c r="H39" s="1992" t="s">
        <v>1280</v>
      </c>
      <c r="I39" s="1991" t="s">
        <v>492</v>
      </c>
      <c r="J39" s="1991" t="s">
        <v>2955</v>
      </c>
      <c r="K39" s="1991"/>
      <c r="L39" s="2436" t="s">
        <v>2126</v>
      </c>
      <c r="M39" s="2472" t="s">
        <v>3377</v>
      </c>
      <c r="N39" s="2436" t="s">
        <v>3375</v>
      </c>
      <c r="O39" s="2415" t="s">
        <v>3309</v>
      </c>
      <c r="P39" s="2358" t="s">
        <v>3163</v>
      </c>
      <c r="Q39" s="2358" t="s">
        <v>3163</v>
      </c>
      <c r="R39" s="2344" t="s">
        <v>1581</v>
      </c>
      <c r="S39" s="2213"/>
      <c r="T39" s="2213"/>
      <c r="U39" s="2213"/>
      <c r="V39" s="2213"/>
      <c r="W39" s="2213"/>
    </row>
    <row r="40" spans="1:252" ht="25" customHeight="1" x14ac:dyDescent="0.15">
      <c r="A40" s="2165" t="s">
        <v>3714</v>
      </c>
      <c r="B40" s="2038">
        <v>2033</v>
      </c>
      <c r="C40" s="2509"/>
      <c r="D40" s="2438" t="s">
        <v>257</v>
      </c>
      <c r="E40" s="1878" t="s">
        <v>2372</v>
      </c>
      <c r="F40" s="2103">
        <v>44184</v>
      </c>
      <c r="G40" s="2167">
        <f t="shared" ca="1" si="3"/>
        <v>32</v>
      </c>
      <c r="H40" s="1992" t="s">
        <v>1280</v>
      </c>
      <c r="I40" s="1991" t="s">
        <v>3065</v>
      </c>
      <c r="J40" s="1991" t="s">
        <v>2955</v>
      </c>
      <c r="K40" s="1991"/>
      <c r="L40" s="2436" t="s">
        <v>2126</v>
      </c>
      <c r="M40" s="2472" t="s">
        <v>3377</v>
      </c>
      <c r="N40" s="2436" t="s">
        <v>3375</v>
      </c>
      <c r="O40" s="2415" t="s">
        <v>3309</v>
      </c>
      <c r="P40" s="2358" t="s">
        <v>3163</v>
      </c>
      <c r="Q40" s="2358" t="s">
        <v>3163</v>
      </c>
      <c r="R40" s="2344" t="s">
        <v>1581</v>
      </c>
      <c r="S40" s="2213"/>
      <c r="T40" s="2213"/>
      <c r="U40" s="2213"/>
      <c r="V40" s="2213"/>
      <c r="W40" s="2213"/>
    </row>
    <row r="41" spans="1:252" ht="25" customHeight="1" x14ac:dyDescent="0.15">
      <c r="A41" s="2165" t="s">
        <v>3715</v>
      </c>
      <c r="B41" s="2015">
        <v>2102</v>
      </c>
      <c r="C41" s="2511" t="s">
        <v>3629</v>
      </c>
      <c r="D41" s="2137" t="s">
        <v>257</v>
      </c>
      <c r="E41" s="1992" t="s">
        <v>3362</v>
      </c>
      <c r="F41" s="2138">
        <v>44210</v>
      </c>
      <c r="G41" s="1991">
        <f t="shared" ca="1" si="3"/>
        <v>31</v>
      </c>
      <c r="H41" s="492" t="s">
        <v>1280</v>
      </c>
      <c r="I41" s="2316" t="s">
        <v>1127</v>
      </c>
      <c r="J41" s="2446" t="s">
        <v>3071</v>
      </c>
      <c r="K41" s="2446"/>
      <c r="L41" s="2436" t="s">
        <v>2126</v>
      </c>
      <c r="M41" s="2472" t="s">
        <v>3377</v>
      </c>
      <c r="N41" s="2436" t="s">
        <v>3375</v>
      </c>
      <c r="O41" s="2415" t="s">
        <v>3309</v>
      </c>
      <c r="P41" s="2358" t="s">
        <v>3163</v>
      </c>
      <c r="Q41" s="2358" t="s">
        <v>3163</v>
      </c>
      <c r="R41" s="2344" t="s">
        <v>1581</v>
      </c>
      <c r="S41" s="2553" t="s">
        <v>3066</v>
      </c>
      <c r="T41" s="2499"/>
      <c r="U41" s="2197"/>
      <c r="V41" s="1892"/>
      <c r="W41" s="1992"/>
      <c r="X41" s="2554"/>
      <c r="Y41" s="487"/>
      <c r="Z41" s="492"/>
      <c r="AA41" s="2555"/>
      <c r="AB41" s="2035"/>
      <c r="AC41" s="2035"/>
      <c r="AD41" s="2035"/>
      <c r="AE41" s="492"/>
      <c r="AF41" s="492"/>
      <c r="AG41" s="492"/>
      <c r="AH41" s="492"/>
      <c r="AI41" s="2446"/>
      <c r="AJ41" s="492"/>
      <c r="AK41" s="492"/>
      <c r="AL41" s="492"/>
      <c r="AM41" s="492"/>
      <c r="AN41" s="492"/>
      <c r="AO41" s="492"/>
      <c r="AP41" s="509"/>
      <c r="AQ41" s="492"/>
      <c r="AR41" s="492"/>
      <c r="AS41" s="492"/>
      <c r="AT41" s="492"/>
      <c r="AU41" s="492"/>
      <c r="AV41" s="492"/>
      <c r="AW41" s="492"/>
      <c r="FG41" s="2110"/>
      <c r="FH41" s="2110"/>
      <c r="FI41" s="2110"/>
      <c r="FJ41" s="2110"/>
      <c r="FK41" s="2110"/>
      <c r="FL41" s="2110"/>
    </row>
    <row r="42" spans="1:252" s="1261" customFormat="1" ht="25" customHeight="1" x14ac:dyDescent="0.15">
      <c r="A42" s="2165" t="s">
        <v>3716</v>
      </c>
      <c r="B42" s="2357" t="s">
        <v>3618</v>
      </c>
      <c r="C42" s="2510" t="s">
        <v>3617</v>
      </c>
      <c r="D42" s="2015" t="s">
        <v>257</v>
      </c>
      <c r="E42" s="2344" t="s">
        <v>3370</v>
      </c>
      <c r="F42" s="2291">
        <v>44297</v>
      </c>
      <c r="G42" s="1991">
        <f t="shared" ca="1" si="3"/>
        <v>28</v>
      </c>
      <c r="H42" s="2344" t="s">
        <v>1280</v>
      </c>
      <c r="I42" s="2436" t="s">
        <v>1153</v>
      </c>
      <c r="J42" s="2436" t="s">
        <v>3299</v>
      </c>
      <c r="K42" s="2436"/>
      <c r="L42" s="2436" t="s">
        <v>2126</v>
      </c>
      <c r="M42" s="2472" t="s">
        <v>3377</v>
      </c>
      <c r="N42" s="2436" t="s">
        <v>3375</v>
      </c>
      <c r="O42" s="2559" t="s">
        <v>3310</v>
      </c>
      <c r="P42" s="2358" t="s">
        <v>1731</v>
      </c>
      <c r="Q42" s="2358"/>
      <c r="R42" s="2344"/>
      <c r="S42" s="2344"/>
      <c r="T42" s="2499"/>
      <c r="U42" s="2197"/>
      <c r="V42" s="1892"/>
      <c r="W42" s="1992"/>
      <c r="X42" s="2533"/>
      <c r="Y42" s="2198"/>
      <c r="Z42" s="2198"/>
      <c r="AA42" s="2198"/>
      <c r="AB42" s="2344"/>
      <c r="AC42" s="2344"/>
      <c r="AD42" s="2344"/>
      <c r="AE42" s="2344"/>
      <c r="AF42" s="2218"/>
      <c r="AG42" s="2560"/>
      <c r="AH42" s="1151"/>
      <c r="AI42" s="1144"/>
      <c r="AJ42" s="2539"/>
      <c r="AK42" s="1152"/>
      <c r="AL42" s="295"/>
      <c r="AM42" s="2251"/>
      <c r="AN42" s="295"/>
      <c r="AO42" s="295"/>
      <c r="AP42" s="295"/>
      <c r="AQ42" s="295"/>
      <c r="AR42" s="295"/>
      <c r="AS42" s="295"/>
      <c r="AT42" s="295"/>
      <c r="AU42" s="1315"/>
      <c r="AV42" s="1315"/>
      <c r="AW42" s="1315"/>
      <c r="AX42" s="1315"/>
      <c r="AY42" s="1315"/>
      <c r="AZ42" s="1315"/>
      <c r="BA42" s="1315"/>
      <c r="BB42" s="1315"/>
      <c r="BC42" s="1315"/>
      <c r="BD42" s="1315"/>
      <c r="BE42" s="1315"/>
      <c r="BF42" s="1315"/>
      <c r="BG42" s="1315"/>
      <c r="BH42" s="1315"/>
      <c r="BI42" s="1315"/>
      <c r="BJ42" s="1315"/>
      <c r="BK42" s="1315"/>
      <c r="BL42" s="1315"/>
      <c r="BM42" s="1315"/>
      <c r="BN42" s="1315"/>
      <c r="BO42" s="1315"/>
      <c r="BP42" s="1315"/>
      <c r="BQ42" s="1315"/>
      <c r="BR42" s="1315"/>
      <c r="BS42" s="1315"/>
      <c r="BT42" s="1315"/>
      <c r="BU42" s="1315"/>
      <c r="BV42" s="1315"/>
      <c r="BW42" s="1315"/>
      <c r="BX42" s="1315"/>
      <c r="BY42" s="1315"/>
      <c r="BZ42" s="1315"/>
      <c r="CA42" s="1315"/>
      <c r="CB42" s="1315"/>
      <c r="CC42" s="1315"/>
      <c r="CD42" s="1315"/>
      <c r="CE42" s="1315"/>
      <c r="CF42" s="1315"/>
      <c r="CG42" s="1315"/>
      <c r="CH42" s="1315"/>
      <c r="CI42" s="1315"/>
      <c r="CJ42" s="1315"/>
      <c r="CK42" s="1315"/>
      <c r="CL42" s="1315"/>
      <c r="CM42" s="1315"/>
      <c r="CN42" s="1315"/>
      <c r="CO42" s="1315"/>
      <c r="CP42" s="1315"/>
      <c r="CQ42" s="1315"/>
      <c r="CR42" s="1315"/>
      <c r="CS42" s="1315"/>
      <c r="CT42" s="1315"/>
      <c r="CU42" s="1315"/>
      <c r="CV42" s="1315"/>
      <c r="CW42" s="1315"/>
      <c r="CX42" s="1315"/>
      <c r="CY42" s="1315"/>
      <c r="CZ42" s="1315"/>
      <c r="DA42" s="1315"/>
      <c r="DB42" s="1315"/>
      <c r="DC42" s="1315"/>
      <c r="DD42" s="1315"/>
      <c r="DE42" s="1315"/>
      <c r="DF42" s="1315"/>
      <c r="DG42" s="1315"/>
      <c r="DH42" s="1315"/>
      <c r="DI42" s="1315"/>
      <c r="DJ42" s="1315"/>
      <c r="DK42" s="1315"/>
      <c r="DL42" s="1315"/>
      <c r="DM42" s="1315"/>
      <c r="DN42" s="1315"/>
      <c r="DO42" s="1315"/>
      <c r="DP42" s="1315"/>
      <c r="DQ42" s="1315"/>
      <c r="DR42" s="1315"/>
      <c r="DS42" s="1315"/>
      <c r="DT42" s="1315"/>
      <c r="DU42" s="1315"/>
      <c r="DV42" s="1315"/>
      <c r="DW42" s="1315"/>
      <c r="DX42" s="1315"/>
      <c r="DY42" s="1315"/>
      <c r="DZ42" s="1315"/>
      <c r="EA42" s="1315"/>
      <c r="EB42" s="1315"/>
      <c r="EC42" s="1315"/>
      <c r="ED42" s="1315"/>
      <c r="EE42" s="1315"/>
      <c r="EF42" s="1315"/>
      <c r="EG42" s="1315"/>
      <c r="EH42" s="1315"/>
      <c r="EI42" s="1315"/>
      <c r="EJ42" s="1315"/>
      <c r="EK42" s="1315"/>
      <c r="EL42" s="1315"/>
      <c r="EM42" s="1315"/>
      <c r="EN42" s="1315"/>
      <c r="EO42" s="1315"/>
      <c r="EP42" s="1315"/>
      <c r="EQ42" s="1315"/>
      <c r="ER42" s="1315"/>
      <c r="ES42" s="1315"/>
      <c r="ET42" s="1315"/>
      <c r="EU42" s="1315"/>
      <c r="EV42" s="1315"/>
      <c r="EW42" s="1315"/>
      <c r="EX42" s="1315"/>
      <c r="EY42" s="1315"/>
      <c r="EZ42" s="1315"/>
      <c r="FA42" s="1315"/>
      <c r="FB42" s="1315"/>
      <c r="FC42" s="1315"/>
      <c r="FD42" s="1315"/>
      <c r="FE42" s="1315"/>
      <c r="FF42" s="1315"/>
      <c r="FG42" s="1315"/>
      <c r="FH42" s="1315"/>
      <c r="FI42" s="1315"/>
      <c r="FJ42" s="1315"/>
      <c r="FK42" s="1315"/>
      <c r="FL42" s="1315"/>
      <c r="FM42" s="1315"/>
      <c r="FN42" s="1315"/>
      <c r="FO42" s="1315"/>
      <c r="FP42" s="1315"/>
      <c r="FQ42" s="1315"/>
      <c r="FR42" s="1315"/>
      <c r="FS42" s="1315"/>
      <c r="FT42" s="1315"/>
      <c r="FU42" s="1315"/>
      <c r="FV42" s="1315"/>
      <c r="FW42" s="1315"/>
      <c r="FX42" s="1315"/>
      <c r="FY42" s="1315"/>
      <c r="FZ42" s="1315"/>
      <c r="GA42" s="1315"/>
      <c r="GB42" s="1315"/>
      <c r="GC42" s="1315"/>
      <c r="GD42" s="1315"/>
      <c r="GE42" s="1315"/>
      <c r="GF42" s="1315"/>
      <c r="GG42" s="1315"/>
      <c r="GH42" s="1315"/>
      <c r="GI42" s="1315"/>
      <c r="GJ42" s="1315"/>
      <c r="GK42" s="1315"/>
      <c r="GL42" s="1315"/>
      <c r="GM42" s="1315"/>
      <c r="GN42" s="1315"/>
      <c r="GO42" s="1315"/>
      <c r="GP42" s="1315"/>
      <c r="GQ42" s="1315"/>
      <c r="GR42" s="1315"/>
      <c r="GS42" s="1315"/>
      <c r="GT42" s="1315"/>
      <c r="GU42" s="1315"/>
      <c r="GV42" s="1315"/>
      <c r="GW42" s="1315"/>
      <c r="GX42" s="1315"/>
      <c r="GY42" s="1315"/>
      <c r="GZ42" s="1315"/>
      <c r="HA42" s="1315"/>
      <c r="HB42" s="1315"/>
      <c r="HC42" s="1315"/>
      <c r="HD42" s="1315"/>
      <c r="HE42" s="1315"/>
      <c r="HF42" s="1315"/>
      <c r="HG42" s="1315"/>
      <c r="HH42" s="1315"/>
      <c r="HI42" s="1315"/>
      <c r="HJ42" s="1315"/>
      <c r="HK42" s="1315"/>
      <c r="HL42" s="1315"/>
      <c r="HM42" s="1315"/>
      <c r="HN42" s="1315"/>
      <c r="HO42" s="1315"/>
      <c r="HP42" s="1315"/>
      <c r="HQ42" s="1315"/>
      <c r="HR42" s="1315"/>
      <c r="HS42" s="1315"/>
      <c r="HT42" s="1315"/>
      <c r="HU42" s="1315"/>
      <c r="HV42" s="1315"/>
      <c r="HW42" s="1315"/>
      <c r="HX42" s="1315"/>
      <c r="HY42" s="1315"/>
      <c r="HZ42" s="1315"/>
      <c r="IA42" s="1315"/>
      <c r="IB42" s="1315"/>
      <c r="IC42" s="1315"/>
      <c r="ID42" s="1315"/>
      <c r="IE42" s="1315"/>
      <c r="IF42" s="1315"/>
      <c r="IG42" s="1315"/>
      <c r="IH42" s="1315"/>
      <c r="II42" s="1315"/>
      <c r="IJ42" s="1315"/>
      <c r="IK42" s="1315"/>
      <c r="IL42" s="1315"/>
      <c r="IM42" s="1315"/>
      <c r="IN42" s="1315"/>
      <c r="IO42" s="1315"/>
      <c r="IP42" s="1315"/>
      <c r="IQ42" s="1315"/>
      <c r="IR42" s="1315"/>
    </row>
    <row r="43" spans="1:252" ht="25" customHeight="1" x14ac:dyDescent="0.15">
      <c r="A43" s="1947" t="s">
        <v>3645</v>
      </c>
      <c r="B43" s="2015">
        <v>2105</v>
      </c>
      <c r="C43" s="2511"/>
      <c r="D43" s="1992" t="s">
        <v>3246</v>
      </c>
      <c r="E43" s="1992" t="s">
        <v>3242</v>
      </c>
      <c r="F43" s="2061">
        <v>44298</v>
      </c>
      <c r="G43" s="2070">
        <f t="shared" ca="1" si="3"/>
        <v>28</v>
      </c>
      <c r="H43" s="2059" t="s">
        <v>1281</v>
      </c>
      <c r="I43" s="2579">
        <v>1819</v>
      </c>
      <c r="J43" s="1946" t="s">
        <v>3243</v>
      </c>
      <c r="K43" s="1946"/>
      <c r="L43" s="1946" t="s">
        <v>198</v>
      </c>
      <c r="M43" s="2472" t="s">
        <v>2329</v>
      </c>
      <c r="N43" s="2472" t="s">
        <v>2329</v>
      </c>
      <c r="O43" s="2472" t="s">
        <v>3315</v>
      </c>
      <c r="P43" s="2358" t="s">
        <v>2329</v>
      </c>
      <c r="Q43" s="2358"/>
      <c r="R43" s="1873"/>
      <c r="S43" s="1873"/>
      <c r="T43" s="1873"/>
      <c r="U43" s="1873"/>
      <c r="V43" s="1992"/>
      <c r="W43" s="1990"/>
      <c r="X43" s="2122"/>
      <c r="Y43" s="1992"/>
      <c r="Z43" s="1992"/>
      <c r="AA43" s="1992"/>
      <c r="AB43" s="1992"/>
      <c r="AC43" s="1873"/>
      <c r="AD43" s="1992"/>
      <c r="AE43" s="1946"/>
      <c r="AF43" s="2609"/>
      <c r="AG43" s="1992"/>
      <c r="AH43" s="1161"/>
      <c r="AI43" s="507"/>
      <c r="AJ43" s="2433"/>
      <c r="AK43" s="492"/>
      <c r="AL43" s="492"/>
      <c r="AM43" s="1146"/>
      <c r="AN43" s="2035"/>
      <c r="AO43" s="2035"/>
      <c r="AP43" s="2035"/>
      <c r="AQ43" s="1058"/>
      <c r="AR43" s="1058"/>
      <c r="AS43" s="2110"/>
      <c r="AT43" s="1058"/>
      <c r="FG43" s="2110"/>
      <c r="FH43" s="2110"/>
      <c r="FI43" s="2110"/>
      <c r="FJ43" s="2110"/>
      <c r="FK43" s="2110"/>
      <c r="FL43" s="2110"/>
      <c r="FM43" s="2110"/>
      <c r="FN43" s="2110"/>
      <c r="FO43" s="2110"/>
      <c r="FP43" s="2110"/>
      <c r="FQ43" s="2110"/>
      <c r="FR43" s="2110"/>
      <c r="FS43" s="2110"/>
      <c r="FT43" s="2110"/>
      <c r="FU43" s="2110"/>
      <c r="FV43" s="2110"/>
      <c r="FW43" s="2110"/>
      <c r="FX43" s="2110"/>
      <c r="FY43" s="2110"/>
      <c r="FZ43" s="2110"/>
      <c r="GA43" s="2110"/>
      <c r="GB43" s="2110"/>
      <c r="GC43" s="2110"/>
      <c r="GD43" s="2110"/>
      <c r="GE43" s="2110"/>
      <c r="GF43" s="2110"/>
      <c r="GG43" s="2110"/>
      <c r="GH43" s="2110"/>
      <c r="GI43" s="2110"/>
      <c r="GJ43" s="2110"/>
      <c r="GK43" s="2110"/>
      <c r="GL43" s="2110"/>
      <c r="GM43" s="2110"/>
      <c r="GN43" s="2110"/>
      <c r="GO43" s="2110"/>
      <c r="GP43" s="2110"/>
      <c r="GQ43" s="2110"/>
      <c r="GR43" s="2110"/>
      <c r="GS43" s="2110"/>
      <c r="GT43" s="2110"/>
      <c r="GU43" s="2110"/>
      <c r="GV43" s="2110"/>
      <c r="GW43" s="2110"/>
      <c r="GX43" s="2110"/>
      <c r="GY43" s="2110"/>
      <c r="GZ43" s="2110"/>
      <c r="HA43" s="2110"/>
      <c r="HB43" s="2110"/>
      <c r="HC43" s="2110"/>
      <c r="HD43" s="2110"/>
      <c r="HE43" s="2110"/>
      <c r="HF43" s="2110"/>
      <c r="HG43" s="2110"/>
      <c r="HH43" s="2110"/>
      <c r="HI43" s="2110"/>
      <c r="HJ43" s="2110"/>
      <c r="HK43" s="2110"/>
      <c r="HL43" s="2110"/>
      <c r="HM43" s="2110"/>
      <c r="HN43" s="2110"/>
      <c r="HO43" s="2110"/>
      <c r="HP43" s="2110"/>
      <c r="HQ43" s="2110"/>
      <c r="HR43" s="2110"/>
      <c r="HS43" s="2110"/>
      <c r="HT43" s="2110"/>
      <c r="HU43" s="2110"/>
      <c r="HV43" s="2110"/>
      <c r="HW43" s="2110"/>
      <c r="HX43" s="2110"/>
      <c r="HY43" s="2110"/>
      <c r="HZ43" s="2110"/>
      <c r="IA43" s="2110"/>
      <c r="IB43" s="2110"/>
      <c r="IC43" s="2110"/>
      <c r="ID43" s="2110"/>
      <c r="IE43" s="2110"/>
      <c r="IF43" s="2110"/>
      <c r="IG43" s="2110"/>
      <c r="IH43" s="2110"/>
      <c r="II43" s="2110"/>
      <c r="IJ43" s="2110"/>
      <c r="IK43" s="2110"/>
      <c r="IL43" s="2110"/>
      <c r="IM43" s="2110"/>
      <c r="IN43" s="2110"/>
      <c r="IO43" s="2110"/>
      <c r="IP43" s="2110"/>
      <c r="IQ43" s="2110"/>
      <c r="IR43" s="2110"/>
    </row>
    <row r="44" spans="1:252" s="1261" customFormat="1" ht="25" customHeight="1" x14ac:dyDescent="0.15">
      <c r="A44" s="1947" t="s">
        <v>3646</v>
      </c>
      <c r="B44" s="2038">
        <v>2130</v>
      </c>
      <c r="C44" s="2509"/>
      <c r="D44" s="1878" t="s">
        <v>257</v>
      </c>
      <c r="E44" s="1878" t="s">
        <v>148</v>
      </c>
      <c r="F44" s="2150">
        <v>44323</v>
      </c>
      <c r="G44" s="2167">
        <f t="shared" ca="1" si="3"/>
        <v>27</v>
      </c>
      <c r="H44" s="1878" t="s">
        <v>1281</v>
      </c>
      <c r="I44" s="1915" t="s">
        <v>3318</v>
      </c>
      <c r="J44" s="1870" t="s">
        <v>3243</v>
      </c>
      <c r="K44" s="1870"/>
      <c r="L44" s="1946" t="s">
        <v>198</v>
      </c>
      <c r="M44" s="2472" t="s">
        <v>2329</v>
      </c>
      <c r="N44" s="2472" t="s">
        <v>2329</v>
      </c>
      <c r="O44" s="2472" t="s">
        <v>3315</v>
      </c>
      <c r="P44" s="2358"/>
      <c r="Q44" s="2358"/>
      <c r="R44" s="1873"/>
      <c r="S44" s="1873"/>
      <c r="T44" s="1873"/>
      <c r="U44" s="1873"/>
      <c r="V44" s="1992"/>
      <c r="W44" s="1990"/>
      <c r="X44" s="2122"/>
      <c r="Y44" s="1992"/>
      <c r="Z44" s="1992"/>
      <c r="AA44" s="1992"/>
      <c r="AB44" s="1992"/>
      <c r="AC44" s="2359"/>
      <c r="AD44" s="1992"/>
      <c r="AE44" s="1946"/>
      <c r="AF44" s="1946"/>
      <c r="AG44" s="1151"/>
      <c r="AH44" s="2462"/>
      <c r="AI44" s="507"/>
      <c r="AJ44" s="507"/>
      <c r="AK44" s="1151"/>
      <c r="AL44" s="507"/>
      <c r="AM44" s="2069"/>
      <c r="AN44" s="433"/>
      <c r="AO44" s="433"/>
      <c r="AP44" s="433"/>
      <c r="AQ44" s="295"/>
      <c r="AR44" s="295"/>
      <c r="AS44" s="295"/>
      <c r="AT44" s="295"/>
      <c r="FG44" s="1315"/>
      <c r="FH44" s="2540"/>
      <c r="FI44" s="2540"/>
      <c r="IP44" s="1315"/>
      <c r="IQ44" s="1315"/>
      <c r="IR44" s="1315"/>
    </row>
    <row r="45" spans="1:252" s="1684" customFormat="1" ht="25" customHeight="1" x14ac:dyDescent="0.15">
      <c r="A45" s="3327" t="s">
        <v>2046</v>
      </c>
      <c r="B45" s="3296"/>
      <c r="C45" s="3296"/>
      <c r="D45" s="1973" t="s">
        <v>2348</v>
      </c>
      <c r="E45" s="1794" t="s">
        <v>2135</v>
      </c>
      <c r="F45" s="1946" t="s">
        <v>790</v>
      </c>
      <c r="G45" s="2546"/>
      <c r="H45" s="2546"/>
      <c r="I45" s="2546"/>
      <c r="J45" s="2546"/>
      <c r="K45" s="2546"/>
      <c r="L45" s="2546"/>
      <c r="M45" s="2415"/>
      <c r="N45" s="2427"/>
      <c r="O45" s="2427"/>
      <c r="P45" s="2327"/>
      <c r="Q45" s="2327"/>
      <c r="R45" s="1959"/>
      <c r="S45" s="1959"/>
      <c r="T45" s="1959"/>
      <c r="U45" s="1959"/>
      <c r="V45" s="1959"/>
      <c r="W45" s="1959"/>
      <c r="X45" s="2073"/>
      <c r="Y45" s="1959"/>
      <c r="Z45" s="1959"/>
      <c r="AA45" s="1959"/>
      <c r="AB45" s="1959"/>
      <c r="AC45" s="2561"/>
      <c r="AE45" s="2562"/>
      <c r="AF45" s="2546"/>
      <c r="AG45" s="2563"/>
      <c r="AH45" s="1773"/>
      <c r="AI45" s="1674"/>
      <c r="AJ45" s="1709"/>
      <c r="AK45" s="2564"/>
      <c r="AL45" s="1673"/>
      <c r="AM45" s="1677"/>
      <c r="AN45" s="1673"/>
      <c r="AO45" s="1673"/>
      <c r="AP45" s="1673"/>
      <c r="AQ45" s="1673"/>
      <c r="AR45" s="1673"/>
      <c r="AS45" s="1673"/>
      <c r="AT45" s="1673"/>
    </row>
    <row r="46" spans="1:252" s="1315" customFormat="1" ht="25" customHeight="1" x14ac:dyDescent="0.15">
      <c r="A46" s="3297"/>
      <c r="B46" s="3298" t="s">
        <v>1278</v>
      </c>
      <c r="C46" s="3299"/>
      <c r="D46" s="3300" t="s">
        <v>129</v>
      </c>
      <c r="E46" s="3301" t="s">
        <v>150</v>
      </c>
      <c r="F46" s="3302" t="s">
        <v>1921</v>
      </c>
      <c r="G46" s="3303" t="s">
        <v>1920</v>
      </c>
      <c r="H46" s="3304" t="s">
        <v>1928</v>
      </c>
      <c r="I46" s="3305" t="s">
        <v>1893</v>
      </c>
      <c r="J46" s="3305" t="s">
        <v>984</v>
      </c>
      <c r="K46" s="3305" t="s">
        <v>3707</v>
      </c>
      <c r="L46" s="3305" t="s">
        <v>3680</v>
      </c>
      <c r="M46" s="2524">
        <v>44463</v>
      </c>
      <c r="N46" s="2524">
        <v>44367</v>
      </c>
      <c r="O46" s="3306">
        <v>44351</v>
      </c>
      <c r="P46" s="2524">
        <v>44320</v>
      </c>
      <c r="Q46" s="2524">
        <v>44296</v>
      </c>
      <c r="R46" s="3322" t="s">
        <v>3114</v>
      </c>
      <c r="S46" s="3323">
        <v>44232</v>
      </c>
      <c r="T46" s="3305" t="s">
        <v>2941</v>
      </c>
      <c r="U46" s="3305" t="s">
        <v>2876</v>
      </c>
      <c r="V46" s="3305" t="s">
        <v>2888</v>
      </c>
      <c r="W46" s="3305" t="s">
        <v>2848</v>
      </c>
      <c r="X46" s="3307">
        <v>43931</v>
      </c>
      <c r="Y46" s="3308" t="s">
        <v>2769</v>
      </c>
      <c r="Z46" s="3308" t="s">
        <v>2748</v>
      </c>
      <c r="AA46" s="3308" t="s">
        <v>2736</v>
      </c>
      <c r="AB46" s="3309">
        <v>43796</v>
      </c>
      <c r="AC46" s="3309">
        <v>43736</v>
      </c>
      <c r="AD46" s="3308" t="s">
        <v>2500</v>
      </c>
      <c r="AE46" s="3308" t="s">
        <v>2490</v>
      </c>
      <c r="AF46" s="3310"/>
      <c r="AG46" s="3324"/>
      <c r="AH46" s="3325">
        <f>AH38</f>
        <v>0</v>
      </c>
      <c r="AI46" s="3313" t="s">
        <v>2386</v>
      </c>
      <c r="AJ46" s="3314" t="s">
        <v>2344</v>
      </c>
      <c r="AK46" s="3315" t="s">
        <v>2333</v>
      </c>
      <c r="AL46" s="3316">
        <v>43358</v>
      </c>
      <c r="AM46" s="3316" t="s">
        <v>2295</v>
      </c>
      <c r="AN46" s="3318" t="s">
        <v>2237</v>
      </c>
      <c r="AO46" s="3318" t="s">
        <v>2203</v>
      </c>
      <c r="AP46" s="3318" t="s">
        <v>2216</v>
      </c>
      <c r="AQ46" s="3318" t="s">
        <v>2158</v>
      </c>
      <c r="AR46" s="3326"/>
      <c r="AS46" s="3326"/>
      <c r="AT46" s="3318" t="s">
        <v>2105</v>
      </c>
      <c r="AU46" s="3319"/>
      <c r="AV46" s="3319"/>
      <c r="AW46" s="3319"/>
      <c r="AX46" s="3319"/>
      <c r="AY46" s="3319"/>
      <c r="AZ46" s="3319"/>
      <c r="BA46" s="3319"/>
      <c r="BB46" s="3319"/>
      <c r="BC46" s="3319"/>
      <c r="BD46" s="3319"/>
      <c r="BE46" s="3319"/>
      <c r="BF46" s="3319"/>
      <c r="BG46" s="3319"/>
      <c r="BH46" s="3319"/>
      <c r="BI46" s="3319"/>
      <c r="BJ46" s="3319"/>
      <c r="BK46" s="3319"/>
      <c r="BL46" s="3319"/>
      <c r="BM46" s="3319"/>
      <c r="BN46" s="3319"/>
      <c r="BO46" s="3319"/>
      <c r="BP46" s="3319"/>
      <c r="BQ46" s="3319"/>
      <c r="BR46" s="3319"/>
      <c r="BS46" s="3319"/>
      <c r="BT46" s="3319"/>
      <c r="BU46" s="3319"/>
      <c r="BV46" s="3319"/>
      <c r="BW46" s="3319"/>
      <c r="BX46" s="3319"/>
      <c r="BY46" s="3319"/>
      <c r="BZ46" s="3319"/>
      <c r="CA46" s="3319"/>
      <c r="CB46" s="3319"/>
      <c r="CC46" s="3319"/>
      <c r="CD46" s="3319"/>
      <c r="CE46" s="3319"/>
      <c r="CF46" s="3319"/>
      <c r="CG46" s="3319"/>
      <c r="CH46" s="3319"/>
      <c r="CI46" s="3319"/>
      <c r="CJ46" s="3319"/>
      <c r="CK46" s="3319"/>
      <c r="CL46" s="3319"/>
      <c r="CM46" s="3319"/>
      <c r="CN46" s="3319"/>
      <c r="CO46" s="3319"/>
      <c r="CP46" s="3319"/>
      <c r="CQ46" s="3319"/>
      <c r="CR46" s="3319"/>
      <c r="CS46" s="3319"/>
      <c r="CT46" s="3319"/>
      <c r="CU46" s="3319"/>
      <c r="CV46" s="3319"/>
      <c r="CW46" s="3319"/>
      <c r="CX46" s="3319"/>
      <c r="CY46" s="3319"/>
      <c r="CZ46" s="3319"/>
      <c r="DA46" s="3319"/>
      <c r="DB46" s="3319"/>
      <c r="DC46" s="3319"/>
      <c r="DD46" s="3319"/>
      <c r="DE46" s="3319"/>
      <c r="DF46" s="3319"/>
      <c r="DG46" s="3319"/>
      <c r="DH46" s="3319"/>
      <c r="DI46" s="3319"/>
      <c r="DJ46" s="3319"/>
      <c r="DK46" s="3319"/>
      <c r="DL46" s="3319"/>
      <c r="DM46" s="3319"/>
      <c r="DN46" s="3319"/>
      <c r="DO46" s="3319"/>
      <c r="DP46" s="3319"/>
      <c r="DQ46" s="3319"/>
      <c r="DR46" s="3319"/>
      <c r="DS46" s="3319"/>
      <c r="DT46" s="3319"/>
      <c r="DU46" s="3319"/>
      <c r="DV46" s="3319"/>
      <c r="DW46" s="3319"/>
      <c r="DX46" s="3319"/>
      <c r="DY46" s="3319"/>
      <c r="DZ46" s="3319"/>
      <c r="EA46" s="3319"/>
      <c r="EB46" s="3319"/>
      <c r="EC46" s="3319"/>
      <c r="ED46" s="3319"/>
      <c r="EE46" s="3319"/>
      <c r="EF46" s="3319"/>
      <c r="EG46" s="3319"/>
      <c r="EH46" s="3319"/>
      <c r="EI46" s="3319"/>
      <c r="EJ46" s="3319"/>
      <c r="EK46" s="3319"/>
      <c r="EL46" s="3319"/>
      <c r="EM46" s="3319"/>
      <c r="EN46" s="3319"/>
      <c r="EO46" s="3319"/>
      <c r="EP46" s="3319"/>
      <c r="EQ46" s="3319"/>
      <c r="ER46" s="3319"/>
      <c r="ES46" s="3319"/>
      <c r="ET46" s="3319"/>
      <c r="EU46" s="3319"/>
      <c r="EV46" s="3319"/>
      <c r="EW46" s="3319"/>
      <c r="EX46" s="3319"/>
      <c r="EY46" s="3319"/>
      <c r="EZ46" s="3319"/>
      <c r="FA46" s="3319"/>
      <c r="FB46" s="3319"/>
      <c r="FC46" s="3319"/>
      <c r="FD46" s="3319"/>
      <c r="FE46" s="3319"/>
      <c r="FF46" s="3319"/>
      <c r="FG46" s="3320"/>
    </row>
    <row r="47" spans="1:252" s="1261" customFormat="1" ht="25" customHeight="1" x14ac:dyDescent="0.15">
      <c r="A47" s="1947" t="s">
        <v>2072</v>
      </c>
      <c r="B47" s="2015">
        <v>1501</v>
      </c>
      <c r="C47" s="3293" t="s">
        <v>3625</v>
      </c>
      <c r="D47" s="2059" t="s">
        <v>315</v>
      </c>
      <c r="E47" s="1992" t="s">
        <v>2752</v>
      </c>
      <c r="F47" s="2061">
        <v>42005</v>
      </c>
      <c r="G47" s="2070">
        <f t="shared" ref="G47:G59" ca="1" si="4">(YEAR(NOW())-YEAR(F47))*12+MONTH(NOW())-MONTH(F47)</f>
        <v>103</v>
      </c>
      <c r="H47" s="1992" t="s">
        <v>1280</v>
      </c>
      <c r="I47" s="1990" t="s">
        <v>3294</v>
      </c>
      <c r="J47" s="1990" t="s">
        <v>3294</v>
      </c>
      <c r="K47" s="1990"/>
      <c r="L47" s="1991" t="s">
        <v>3682</v>
      </c>
      <c r="M47" s="2472" t="s">
        <v>2329</v>
      </c>
      <c r="N47" s="2472" t="s">
        <v>2329</v>
      </c>
      <c r="O47" s="2472" t="s">
        <v>3315</v>
      </c>
      <c r="P47" s="2358" t="s">
        <v>2329</v>
      </c>
      <c r="Q47" s="2358" t="s">
        <v>3165</v>
      </c>
      <c r="R47" s="1873" t="s">
        <v>3155</v>
      </c>
      <c r="S47" s="1892"/>
      <c r="T47" s="1873" t="s">
        <v>2329</v>
      </c>
      <c r="U47" s="1873" t="s">
        <v>2885</v>
      </c>
      <c r="V47" s="1992" t="s">
        <v>2329</v>
      </c>
      <c r="W47" s="1990" t="s">
        <v>2854</v>
      </c>
      <c r="X47" s="2075" t="s">
        <v>2796</v>
      </c>
      <c r="Y47" s="2056" t="s">
        <v>2046</v>
      </c>
      <c r="Z47" s="1992" t="s">
        <v>2046</v>
      </c>
      <c r="AA47" s="1992" t="s">
        <v>2046</v>
      </c>
      <c r="AB47" s="1992" t="s">
        <v>1734</v>
      </c>
      <c r="AC47" s="1892"/>
      <c r="AD47" s="2064" t="s">
        <v>2502</v>
      </c>
      <c r="AE47" s="1946"/>
      <c r="AF47" s="1946"/>
      <c r="AG47" s="2025"/>
      <c r="AH47" s="2008"/>
      <c r="AI47" s="507"/>
      <c r="AJ47" s="990"/>
      <c r="AK47" s="2235"/>
      <c r="AL47" s="296"/>
      <c r="AM47" s="1146"/>
      <c r="AN47" s="2035"/>
      <c r="AO47" s="433"/>
      <c r="AP47" s="433"/>
      <c r="AQ47" s="296"/>
      <c r="AR47" s="296"/>
      <c r="AT47" s="296"/>
      <c r="AU47" s="2578"/>
      <c r="AV47" s="2578"/>
      <c r="AW47" s="2578"/>
      <c r="AX47" s="2578"/>
      <c r="AY47" s="2578"/>
      <c r="AZ47" s="2578"/>
      <c r="BA47" s="2578"/>
      <c r="BB47" s="2578"/>
      <c r="BC47" s="2578"/>
      <c r="BD47" s="2578"/>
      <c r="BE47" s="2578"/>
      <c r="BF47" s="2578"/>
      <c r="BG47" s="2578"/>
      <c r="BH47" s="2578"/>
      <c r="BI47" s="2578"/>
      <c r="BJ47" s="2578"/>
      <c r="BK47" s="2578"/>
      <c r="BL47" s="2578"/>
      <c r="BM47" s="2578"/>
      <c r="BN47" s="2578"/>
      <c r="BO47" s="2578"/>
      <c r="BP47" s="2578"/>
      <c r="BQ47" s="2578"/>
      <c r="BR47" s="2578"/>
      <c r="BS47" s="2578"/>
      <c r="BT47" s="2578"/>
      <c r="BU47" s="2578"/>
      <c r="BV47" s="2578"/>
      <c r="BW47" s="2578"/>
      <c r="BX47" s="2578"/>
      <c r="BY47" s="2578"/>
      <c r="BZ47" s="2578"/>
      <c r="CA47" s="2578"/>
      <c r="CB47" s="2578"/>
      <c r="CC47" s="2578"/>
      <c r="CD47" s="2578"/>
      <c r="CE47" s="2578"/>
      <c r="CF47" s="2578"/>
      <c r="CG47" s="2578"/>
      <c r="CH47" s="2578"/>
      <c r="CI47" s="2578"/>
      <c r="CJ47" s="2578"/>
      <c r="CK47" s="2578"/>
      <c r="CL47" s="2578"/>
      <c r="CM47" s="2578"/>
      <c r="CN47" s="2578"/>
      <c r="CO47" s="2578"/>
      <c r="CP47" s="2578"/>
      <c r="CQ47" s="2578"/>
      <c r="CR47" s="2578"/>
      <c r="CS47" s="2578"/>
      <c r="CT47" s="2578"/>
      <c r="CU47" s="2578"/>
      <c r="CV47" s="2578"/>
      <c r="CW47" s="2578"/>
      <c r="CX47" s="2578"/>
      <c r="CY47" s="2578"/>
      <c r="CZ47" s="2578"/>
      <c r="DA47" s="2578"/>
      <c r="DB47" s="2578"/>
      <c r="DC47" s="2578"/>
      <c r="DD47" s="2578"/>
      <c r="DE47" s="2578"/>
      <c r="DF47" s="2578"/>
      <c r="DG47" s="2578"/>
      <c r="DH47" s="2578"/>
      <c r="DI47" s="2578"/>
      <c r="DJ47" s="2578"/>
      <c r="DK47" s="2578"/>
      <c r="DL47" s="2578"/>
      <c r="DM47" s="2578"/>
      <c r="DN47" s="2578"/>
      <c r="DO47" s="2578"/>
      <c r="DP47" s="2578"/>
      <c r="DQ47" s="2578"/>
      <c r="DR47" s="2578"/>
      <c r="DS47" s="2578"/>
      <c r="DT47" s="2578"/>
      <c r="DU47" s="2578"/>
      <c r="DV47" s="2578"/>
      <c r="DW47" s="2578"/>
      <c r="DX47" s="2578"/>
      <c r="DY47" s="2578"/>
      <c r="DZ47" s="2578"/>
      <c r="EA47" s="2578"/>
      <c r="EB47" s="2578"/>
      <c r="EC47" s="2578"/>
      <c r="ED47" s="2578"/>
      <c r="EE47" s="2578"/>
      <c r="EF47" s="2578"/>
      <c r="EG47" s="2578"/>
      <c r="EH47" s="2578"/>
      <c r="EI47" s="2578"/>
      <c r="EJ47" s="2578"/>
      <c r="EK47" s="2578"/>
      <c r="EL47" s="2578"/>
      <c r="EM47" s="2578"/>
      <c r="EN47" s="2578"/>
      <c r="EO47" s="2578"/>
      <c r="EP47" s="2578"/>
      <c r="EQ47" s="2578"/>
      <c r="ER47" s="2578"/>
      <c r="ES47" s="2578"/>
      <c r="ET47" s="2578"/>
      <c r="EU47" s="2578"/>
      <c r="EV47" s="2578"/>
      <c r="EW47" s="2578"/>
      <c r="EX47" s="2578"/>
      <c r="EY47" s="2578"/>
      <c r="EZ47" s="2578"/>
      <c r="FA47" s="2578"/>
      <c r="FB47" s="2578"/>
      <c r="FC47" s="2578"/>
      <c r="FD47" s="2578"/>
      <c r="FE47" s="2578"/>
      <c r="FF47" s="2578"/>
      <c r="FG47" s="2578"/>
      <c r="FH47" s="2578"/>
      <c r="FI47" s="2578"/>
    </row>
    <row r="48" spans="1:252" s="1769" customFormat="1" ht="25" customHeight="1" x14ac:dyDescent="0.15">
      <c r="A48" s="1947" t="s">
        <v>2073</v>
      </c>
      <c r="B48" s="2038" t="s">
        <v>3410</v>
      </c>
      <c r="C48" s="3294" t="s">
        <v>3718</v>
      </c>
      <c r="D48" s="2148" t="s">
        <v>315</v>
      </c>
      <c r="E48" s="1878" t="s">
        <v>3184</v>
      </c>
      <c r="F48" s="2150">
        <v>40664</v>
      </c>
      <c r="G48" s="2167">
        <f t="shared" ca="1" si="4"/>
        <v>147</v>
      </c>
      <c r="H48" s="1878" t="s">
        <v>1280</v>
      </c>
      <c r="I48" s="2152" t="s">
        <v>438</v>
      </c>
      <c r="J48" s="1870" t="s">
        <v>1150</v>
      </c>
      <c r="K48" s="1870"/>
      <c r="L48" s="1915" t="s">
        <v>2126</v>
      </c>
      <c r="M48" s="2472" t="s">
        <v>2329</v>
      </c>
      <c r="N48" s="2472" t="s">
        <v>2329</v>
      </c>
      <c r="O48" s="2426" t="s">
        <v>2245</v>
      </c>
      <c r="P48" s="2331" t="s">
        <v>3238</v>
      </c>
      <c r="Q48" s="2331" t="s">
        <v>3238</v>
      </c>
      <c r="R48" s="1873" t="s">
        <v>198</v>
      </c>
      <c r="S48" s="1873"/>
      <c r="T48" s="1873" t="s">
        <v>2330</v>
      </c>
      <c r="U48" s="1873" t="s">
        <v>2881</v>
      </c>
      <c r="V48" s="1873" t="s">
        <v>2855</v>
      </c>
      <c r="W48" s="1873" t="s">
        <v>2855</v>
      </c>
      <c r="X48" s="2566"/>
      <c r="Y48" s="2528" t="s">
        <v>2046</v>
      </c>
      <c r="Z48" s="1992" t="s">
        <v>2046</v>
      </c>
      <c r="AA48" s="1992" t="s">
        <v>2046</v>
      </c>
      <c r="AB48" s="1878" t="s">
        <v>1734</v>
      </c>
      <c r="AC48" s="1874"/>
      <c r="AD48" s="1952" t="s">
        <v>2330</v>
      </c>
      <c r="AE48" s="1870" t="s">
        <v>2330</v>
      </c>
      <c r="AF48" s="1946"/>
      <c r="AG48" s="1977" t="s">
        <v>2453</v>
      </c>
      <c r="AH48" s="2110"/>
      <c r="AI48" s="2360" t="s">
        <v>2055</v>
      </c>
      <c r="AJ48" s="2296" t="s">
        <v>2055</v>
      </c>
      <c r="AK48" s="2309" t="s">
        <v>2334</v>
      </c>
      <c r="AL48" s="2310" t="s">
        <v>2298</v>
      </c>
      <c r="AM48" s="2297" t="s">
        <v>2238</v>
      </c>
      <c r="AN48" s="719" t="s">
        <v>2238</v>
      </c>
      <c r="AO48" s="719" t="s">
        <v>2217</v>
      </c>
      <c r="AP48" s="719" t="s">
        <v>1885</v>
      </c>
      <c r="AQ48" s="719" t="s">
        <v>1885</v>
      </c>
      <c r="AR48" s="719" t="s">
        <v>1885</v>
      </c>
      <c r="AS48" s="719" t="s">
        <v>2122</v>
      </c>
      <c r="AT48" s="719" t="s">
        <v>1734</v>
      </c>
      <c r="AU48" s="2567"/>
      <c r="AV48" s="2567"/>
      <c r="AW48" s="2567"/>
      <c r="AX48" s="2567"/>
      <c r="AY48" s="2567"/>
      <c r="AZ48" s="2567"/>
      <c r="BA48" s="2567"/>
      <c r="BB48" s="2567"/>
      <c r="BC48" s="2567"/>
      <c r="BD48" s="2567"/>
      <c r="BE48" s="2567"/>
      <c r="BF48" s="2567"/>
      <c r="BG48" s="2567"/>
      <c r="BH48" s="2567"/>
      <c r="BI48" s="2567"/>
      <c r="BJ48" s="2567"/>
      <c r="BK48" s="2567"/>
      <c r="BL48" s="2567"/>
      <c r="BM48" s="2567"/>
      <c r="BN48" s="2567"/>
      <c r="BO48" s="2567"/>
      <c r="BP48" s="2567"/>
      <c r="BQ48" s="2567"/>
      <c r="BR48" s="2567"/>
      <c r="BS48" s="2567"/>
      <c r="BT48" s="2567"/>
      <c r="BU48" s="2567"/>
      <c r="BV48" s="2567"/>
      <c r="BW48" s="2567"/>
      <c r="BX48" s="2567"/>
      <c r="BY48" s="2567"/>
      <c r="BZ48" s="2567"/>
      <c r="CA48" s="2567"/>
      <c r="CB48" s="2567"/>
      <c r="CC48" s="2567"/>
      <c r="CD48" s="2567"/>
      <c r="CE48" s="2567"/>
      <c r="CF48" s="2567"/>
      <c r="CG48" s="2567"/>
      <c r="CH48" s="2567"/>
      <c r="CI48" s="2567"/>
      <c r="CJ48" s="2567"/>
      <c r="CK48" s="2567"/>
      <c r="CL48" s="2567"/>
      <c r="CM48" s="2567"/>
      <c r="CN48" s="2567"/>
      <c r="CO48" s="2567"/>
      <c r="CP48" s="2567"/>
      <c r="CQ48" s="2567"/>
      <c r="CR48" s="2567"/>
      <c r="CS48" s="2567"/>
      <c r="CT48" s="2567"/>
      <c r="CU48" s="2567"/>
      <c r="CV48" s="2567"/>
      <c r="CW48" s="2567"/>
      <c r="CX48" s="2567"/>
      <c r="CY48" s="2567"/>
      <c r="CZ48" s="2567"/>
      <c r="DA48" s="2567"/>
      <c r="DB48" s="2567"/>
      <c r="DC48" s="2567"/>
      <c r="DD48" s="2567"/>
      <c r="DE48" s="2567"/>
      <c r="DF48" s="2567"/>
      <c r="DG48" s="2567"/>
      <c r="DH48" s="2567"/>
      <c r="DI48" s="2567"/>
      <c r="DJ48" s="2567"/>
      <c r="DK48" s="2567"/>
      <c r="DL48" s="2567"/>
      <c r="DM48" s="2567"/>
      <c r="DN48" s="2567"/>
      <c r="DO48" s="2567"/>
      <c r="DP48" s="2567"/>
      <c r="DQ48" s="2567"/>
      <c r="DR48" s="2567"/>
      <c r="DS48" s="2567"/>
      <c r="DT48" s="2567"/>
      <c r="DU48" s="2567"/>
      <c r="DV48" s="2567"/>
      <c r="DW48" s="2567"/>
      <c r="DX48" s="2567"/>
      <c r="DY48" s="2567"/>
      <c r="DZ48" s="2567"/>
      <c r="EA48" s="2567"/>
      <c r="EB48" s="2567"/>
      <c r="EC48" s="2567"/>
      <c r="ED48" s="2567"/>
      <c r="EE48" s="2567"/>
      <c r="EF48" s="2567"/>
      <c r="EG48" s="2567"/>
      <c r="EH48" s="2567"/>
      <c r="EI48" s="2567"/>
      <c r="EJ48" s="2567"/>
      <c r="EK48" s="2567"/>
      <c r="EL48" s="2567"/>
      <c r="EM48" s="2567"/>
      <c r="EN48" s="2567"/>
      <c r="EO48" s="2567"/>
      <c r="EP48" s="2567"/>
      <c r="EQ48" s="2567"/>
      <c r="ER48" s="2567"/>
      <c r="ES48" s="2567"/>
      <c r="ET48" s="2567"/>
      <c r="EU48" s="2567"/>
      <c r="EV48" s="2567"/>
      <c r="EW48" s="2567"/>
      <c r="EX48" s="2567"/>
      <c r="EY48" s="2567"/>
      <c r="EZ48" s="2567"/>
      <c r="FA48" s="2567"/>
      <c r="FB48" s="2567"/>
      <c r="FC48" s="2567"/>
      <c r="FD48" s="2567"/>
      <c r="FE48" s="2567"/>
      <c r="FF48" s="2567"/>
      <c r="FG48" s="2568"/>
      <c r="FH48" s="2567"/>
      <c r="FI48" s="2567"/>
      <c r="FJ48" s="2569"/>
      <c r="FK48" s="2569"/>
      <c r="FL48" s="2569"/>
      <c r="FM48" s="2569"/>
      <c r="FN48" s="2569"/>
      <c r="FO48" s="2569"/>
      <c r="FP48" s="2569"/>
      <c r="FQ48" s="2569"/>
      <c r="FR48" s="2569"/>
      <c r="FS48" s="2569"/>
      <c r="FT48" s="2569"/>
      <c r="FU48" s="2569"/>
      <c r="FV48" s="2569"/>
      <c r="FW48" s="2569"/>
      <c r="FX48" s="2569"/>
      <c r="FY48" s="2569"/>
      <c r="FZ48" s="2569"/>
      <c r="GA48" s="2569"/>
      <c r="GB48" s="2569"/>
      <c r="GC48" s="2569"/>
      <c r="GD48" s="2569"/>
      <c r="GE48" s="2569"/>
      <c r="GF48" s="2569"/>
      <c r="GG48" s="2569"/>
      <c r="GH48" s="2569"/>
      <c r="GI48" s="2569"/>
      <c r="GJ48" s="2569"/>
      <c r="GK48" s="2569"/>
      <c r="GL48" s="2569"/>
      <c r="GM48" s="2569"/>
      <c r="GN48" s="2569"/>
      <c r="GO48" s="2569"/>
      <c r="GP48" s="2569"/>
      <c r="GQ48" s="2569"/>
      <c r="GR48" s="2569"/>
      <c r="GS48" s="2569"/>
      <c r="GT48" s="2569"/>
      <c r="GU48" s="2569"/>
      <c r="GV48" s="2569"/>
      <c r="GW48" s="2569"/>
      <c r="GX48" s="2569"/>
      <c r="GY48" s="2569"/>
      <c r="GZ48" s="2569"/>
      <c r="HA48" s="2569"/>
      <c r="HB48" s="2569"/>
      <c r="HC48" s="2569"/>
      <c r="HD48" s="2569"/>
      <c r="HE48" s="2569"/>
      <c r="HF48" s="2569"/>
      <c r="HG48" s="2569"/>
      <c r="HH48" s="2569"/>
      <c r="HI48" s="2569"/>
      <c r="HJ48" s="2569"/>
      <c r="HK48" s="2569"/>
      <c r="HL48" s="2569"/>
      <c r="HM48" s="2569"/>
      <c r="HN48" s="2569"/>
      <c r="HO48" s="2569"/>
      <c r="HP48" s="2569"/>
      <c r="HQ48" s="2569"/>
      <c r="HR48" s="2569"/>
      <c r="HS48" s="2569"/>
      <c r="HT48" s="2569"/>
      <c r="HU48" s="2569"/>
      <c r="HV48" s="2569"/>
      <c r="HW48" s="2569"/>
      <c r="HX48" s="2569"/>
      <c r="HY48" s="2569"/>
      <c r="HZ48" s="2569"/>
      <c r="IA48" s="2569"/>
      <c r="IB48" s="2569"/>
      <c r="IC48" s="2569"/>
      <c r="ID48" s="2569"/>
      <c r="IE48" s="2569"/>
      <c r="IF48" s="2569"/>
      <c r="IG48" s="2569"/>
      <c r="IH48" s="2569"/>
      <c r="II48" s="2569"/>
      <c r="IJ48" s="2569"/>
      <c r="IK48" s="2569"/>
      <c r="IL48" s="2569"/>
      <c r="IM48" s="2569"/>
      <c r="IN48" s="2569"/>
      <c r="IO48" s="2569"/>
      <c r="IP48" s="2569"/>
      <c r="IQ48" s="2569"/>
      <c r="IR48" s="2569"/>
    </row>
    <row r="49" spans="1:252" s="1261" customFormat="1" ht="25" customHeight="1" x14ac:dyDescent="0.15">
      <c r="A49" s="1947" t="s">
        <v>2074</v>
      </c>
      <c r="B49" s="2038">
        <v>2137</v>
      </c>
      <c r="C49" s="2509" t="s">
        <v>3637</v>
      </c>
      <c r="D49" s="1878" t="s">
        <v>257</v>
      </c>
      <c r="E49" s="1878" t="s">
        <v>3409</v>
      </c>
      <c r="F49" s="2150">
        <v>44453</v>
      </c>
      <c r="G49" s="2167">
        <f t="shared" ca="1" si="4"/>
        <v>23</v>
      </c>
      <c r="H49" s="1878" t="s">
        <v>1280</v>
      </c>
      <c r="I49" s="1915" t="s">
        <v>980</v>
      </c>
      <c r="J49" s="1870" t="s">
        <v>3243</v>
      </c>
      <c r="K49" s="1870"/>
      <c r="L49" s="2436" t="s">
        <v>2126</v>
      </c>
      <c r="M49" s="2472" t="s">
        <v>2329</v>
      </c>
      <c r="N49" s="2415"/>
      <c r="O49" s="2498"/>
      <c r="P49" s="2435"/>
      <c r="Q49" s="2435"/>
      <c r="R49" s="1873"/>
      <c r="S49" s="1873"/>
      <c r="T49" s="1873"/>
      <c r="U49" s="1873"/>
      <c r="V49" s="1873"/>
      <c r="W49" s="1873"/>
      <c r="X49" s="2618"/>
      <c r="Y49" s="1873"/>
      <c r="Z49" s="1992"/>
      <c r="AA49" s="1992"/>
      <c r="AB49" s="1992"/>
      <c r="AC49" s="1873"/>
      <c r="AD49" s="1894"/>
      <c r="AE49" s="1946"/>
      <c r="AF49" s="1946"/>
      <c r="AG49" s="2009"/>
      <c r="AH49" s="2065"/>
      <c r="AI49" s="2465"/>
      <c r="AJ49" s="990"/>
      <c r="AK49" s="2039"/>
      <c r="AL49" s="634"/>
      <c r="AM49" s="2067"/>
      <c r="AN49" s="296"/>
      <c r="AO49" s="296"/>
      <c r="AP49" s="296"/>
      <c r="AQ49" s="296"/>
      <c r="AR49" s="296"/>
      <c r="AS49" s="296"/>
      <c r="AT49" s="296"/>
      <c r="FG49" s="2540"/>
      <c r="FJ49" s="2619"/>
      <c r="FK49" s="2619"/>
      <c r="FL49" s="2619"/>
      <c r="FM49" s="2619"/>
      <c r="FN49" s="2619"/>
      <c r="FO49" s="2619"/>
      <c r="FP49" s="2619"/>
      <c r="FQ49" s="2619"/>
      <c r="FR49" s="2619"/>
      <c r="FS49" s="2619"/>
      <c r="FT49" s="2619"/>
      <c r="FU49" s="2619"/>
      <c r="FV49" s="2619"/>
      <c r="FW49" s="2619"/>
      <c r="FX49" s="2619"/>
      <c r="FY49" s="2619"/>
      <c r="FZ49" s="2619"/>
      <c r="GA49" s="2619"/>
      <c r="GB49" s="2619"/>
      <c r="GC49" s="2619"/>
      <c r="GD49" s="2619"/>
      <c r="GE49" s="2619"/>
      <c r="GF49" s="2619"/>
      <c r="GG49" s="2619"/>
      <c r="GH49" s="2619"/>
      <c r="GI49" s="2619"/>
      <c r="GJ49" s="2619"/>
      <c r="GK49" s="2619"/>
      <c r="GL49" s="2619"/>
      <c r="GM49" s="2619"/>
      <c r="GN49" s="2619"/>
      <c r="GO49" s="2619"/>
      <c r="GP49" s="2619"/>
      <c r="GQ49" s="2619"/>
      <c r="GR49" s="2619"/>
      <c r="GS49" s="2619"/>
      <c r="GT49" s="2619"/>
      <c r="GU49" s="2619"/>
      <c r="GV49" s="2619"/>
      <c r="GW49" s="2619"/>
      <c r="GX49" s="2619"/>
      <c r="GY49" s="2619"/>
      <c r="GZ49" s="2619"/>
      <c r="HA49" s="2619"/>
      <c r="HB49" s="2619"/>
      <c r="HC49" s="2619"/>
      <c r="HD49" s="2619"/>
      <c r="HE49" s="2619"/>
      <c r="HF49" s="2619"/>
      <c r="HG49" s="2619"/>
      <c r="HH49" s="2619"/>
      <c r="HI49" s="2619"/>
      <c r="HJ49" s="2619"/>
      <c r="HK49" s="2619"/>
      <c r="HL49" s="2619"/>
      <c r="HM49" s="2619"/>
      <c r="HN49" s="2619"/>
      <c r="HO49" s="2619"/>
      <c r="HP49" s="2619"/>
      <c r="HQ49" s="2619"/>
      <c r="HR49" s="2619"/>
      <c r="HS49" s="2619"/>
      <c r="HT49" s="2619"/>
      <c r="HU49" s="2619"/>
      <c r="HV49" s="2619"/>
      <c r="HW49" s="2619"/>
      <c r="HX49" s="2619"/>
      <c r="HY49" s="2619"/>
      <c r="HZ49" s="2619"/>
      <c r="IA49" s="2619"/>
      <c r="IB49" s="2619"/>
      <c r="IC49" s="2619"/>
      <c r="ID49" s="2619"/>
      <c r="IE49" s="2619"/>
      <c r="IF49" s="2619"/>
      <c r="IG49" s="2619"/>
      <c r="IH49" s="2619"/>
      <c r="II49" s="2619"/>
      <c r="IJ49" s="2619"/>
      <c r="IK49" s="2619"/>
      <c r="IL49" s="2619"/>
      <c r="IM49" s="2619"/>
      <c r="IN49" s="2619"/>
      <c r="IO49" s="2619"/>
      <c r="IP49" s="2619"/>
      <c r="IQ49" s="2619"/>
      <c r="IR49" s="2619"/>
    </row>
    <row r="50" spans="1:252" s="2110" customFormat="1" ht="25" customHeight="1" x14ac:dyDescent="0.15">
      <c r="A50" s="1947" t="s">
        <v>2075</v>
      </c>
      <c r="B50" s="2015">
        <v>2117</v>
      </c>
      <c r="C50" s="2511" t="s">
        <v>3576</v>
      </c>
      <c r="D50" s="1992" t="s">
        <v>186</v>
      </c>
      <c r="E50" s="2010" t="s">
        <v>148</v>
      </c>
      <c r="F50" s="2061">
        <v>44305</v>
      </c>
      <c r="G50" s="2384">
        <f t="shared" ca="1" si="4"/>
        <v>28</v>
      </c>
      <c r="H50" s="1992" t="s">
        <v>1281</v>
      </c>
      <c r="I50" s="1991" t="s">
        <v>3575</v>
      </c>
      <c r="J50" s="1991" t="s">
        <v>3245</v>
      </c>
      <c r="K50" s="1991"/>
      <c r="L50" s="1946" t="s">
        <v>198</v>
      </c>
      <c r="M50" s="2472" t="s">
        <v>2329</v>
      </c>
      <c r="N50" s="2472" t="s">
        <v>2329</v>
      </c>
      <c r="O50" s="2472" t="s">
        <v>3315</v>
      </c>
      <c r="P50" s="2358"/>
      <c r="Q50" s="2358"/>
      <c r="R50" s="1873"/>
      <c r="S50" s="2059"/>
      <c r="T50" s="1873"/>
      <c r="U50" s="1873"/>
      <c r="V50" s="1992"/>
      <c r="W50" s="1873"/>
      <c r="X50" s="2122"/>
      <c r="Y50" s="1992"/>
      <c r="Z50" s="1992"/>
      <c r="AA50" s="1992"/>
      <c r="AB50" s="1992"/>
      <c r="AC50" s="2059"/>
      <c r="AD50" s="1992"/>
      <c r="AE50" s="1992"/>
      <c r="AF50" s="1946"/>
      <c r="AH50" s="490"/>
      <c r="AI50" s="492"/>
      <c r="AJ50" s="492"/>
      <c r="AL50" s="492"/>
      <c r="AM50" s="509"/>
      <c r="AN50" s="487"/>
      <c r="AO50" s="487"/>
      <c r="AP50" s="487"/>
      <c r="AQ50" s="492"/>
      <c r="AR50" s="492"/>
      <c r="AT50" s="492"/>
    </row>
    <row r="51" spans="1:252" s="2110" customFormat="1" ht="25" customHeight="1" x14ac:dyDescent="0.15">
      <c r="A51" s="1947" t="s">
        <v>2076</v>
      </c>
      <c r="B51" s="2015">
        <v>2104</v>
      </c>
      <c r="C51" s="2511"/>
      <c r="D51" s="1992" t="s">
        <v>196</v>
      </c>
      <c r="E51" s="2333" t="s">
        <v>3240</v>
      </c>
      <c r="F51" s="2061">
        <v>44293</v>
      </c>
      <c r="G51" s="2070">
        <f t="shared" ca="1" si="4"/>
        <v>28</v>
      </c>
      <c r="H51" s="2059" t="s">
        <v>1281</v>
      </c>
      <c r="I51" s="2579">
        <v>1813</v>
      </c>
      <c r="J51" s="1946" t="s">
        <v>3241</v>
      </c>
      <c r="K51" s="1946"/>
      <c r="L51" s="1946" t="s">
        <v>198</v>
      </c>
      <c r="M51" s="2472" t="s">
        <v>2329</v>
      </c>
      <c r="N51" s="2472" t="s">
        <v>2329</v>
      </c>
      <c r="O51" s="2472" t="s">
        <v>3315</v>
      </c>
      <c r="P51" s="2358" t="s">
        <v>2329</v>
      </c>
      <c r="Q51" s="2358"/>
      <c r="R51" s="1873"/>
      <c r="S51" s="1873"/>
      <c r="T51" s="1873"/>
      <c r="U51" s="1873"/>
      <c r="V51" s="1992"/>
      <c r="W51" s="1990"/>
      <c r="X51" s="2122"/>
      <c r="Y51" s="1992"/>
      <c r="Z51" s="1992"/>
      <c r="AA51" s="1992"/>
      <c r="AB51" s="1992"/>
      <c r="AC51" s="2359"/>
      <c r="AD51" s="1992"/>
      <c r="AE51" s="1946"/>
      <c r="AF51" s="1946"/>
      <c r="AG51" s="1058"/>
      <c r="AH51" s="2462"/>
      <c r="AI51" s="507"/>
      <c r="AJ51" s="2556"/>
      <c r="AK51" s="1058"/>
      <c r="AL51" s="492"/>
      <c r="AM51" s="1146"/>
      <c r="AN51" s="2035"/>
      <c r="AO51" s="2035"/>
      <c r="AP51" s="2035"/>
      <c r="AQ51" s="1058"/>
      <c r="AR51" s="1058"/>
      <c r="AS51" s="1058"/>
      <c r="AT51" s="1058"/>
      <c r="FJ51" s="2587"/>
      <c r="FK51" s="2587"/>
      <c r="FL51" s="2587"/>
      <c r="FM51" s="2587"/>
      <c r="FN51" s="2587"/>
      <c r="FO51" s="2587"/>
      <c r="FP51" s="2587"/>
      <c r="FQ51" s="2587"/>
      <c r="FR51" s="2587"/>
      <c r="FS51" s="2587"/>
      <c r="FT51" s="2587"/>
      <c r="FU51" s="2587"/>
      <c r="FV51" s="2587"/>
      <c r="FW51" s="2587"/>
      <c r="FX51" s="2587"/>
      <c r="FY51" s="2587"/>
      <c r="FZ51" s="2587"/>
      <c r="GA51" s="2587"/>
      <c r="GB51" s="2587"/>
      <c r="GC51" s="2587"/>
      <c r="GD51" s="2587"/>
      <c r="GE51" s="2587"/>
      <c r="GF51" s="2587"/>
      <c r="GG51" s="2587"/>
      <c r="GH51" s="2587"/>
      <c r="GI51" s="2587"/>
      <c r="GJ51" s="2587"/>
      <c r="GK51" s="2587"/>
      <c r="GL51" s="2587"/>
      <c r="GM51" s="2587"/>
      <c r="GN51" s="2587"/>
      <c r="GO51" s="2587"/>
      <c r="GP51" s="2587"/>
      <c r="GQ51" s="2587"/>
      <c r="GR51" s="2587"/>
      <c r="GS51" s="2587"/>
      <c r="GT51" s="2587"/>
      <c r="GU51" s="2587"/>
      <c r="GV51" s="2587"/>
      <c r="GW51" s="2587"/>
      <c r="GX51" s="2587"/>
      <c r="GY51" s="2587"/>
      <c r="GZ51" s="2587"/>
      <c r="HA51" s="2587"/>
      <c r="HB51" s="2587"/>
      <c r="HC51" s="2587"/>
      <c r="HD51" s="2587"/>
      <c r="HE51" s="2587"/>
      <c r="HF51" s="2587"/>
      <c r="HG51" s="2587"/>
      <c r="HH51" s="2587"/>
      <c r="HI51" s="2587"/>
      <c r="HJ51" s="2587"/>
      <c r="HK51" s="2587"/>
      <c r="HL51" s="2587"/>
      <c r="HM51" s="2587"/>
      <c r="HN51" s="2587"/>
      <c r="HO51" s="2587"/>
      <c r="HP51" s="2587"/>
      <c r="HQ51" s="2587"/>
      <c r="HR51" s="2587"/>
      <c r="HS51" s="2587"/>
      <c r="HT51" s="2587"/>
      <c r="HU51" s="2587"/>
      <c r="HV51" s="2587"/>
      <c r="HW51" s="2587"/>
      <c r="HX51" s="2587"/>
      <c r="HY51" s="2587"/>
      <c r="HZ51" s="2587"/>
      <c r="IA51" s="2587"/>
      <c r="IB51" s="2587"/>
      <c r="IC51" s="2587"/>
      <c r="ID51" s="2587"/>
      <c r="IE51" s="2587"/>
      <c r="IF51" s="2587"/>
      <c r="IG51" s="2587"/>
      <c r="IH51" s="2587"/>
      <c r="II51" s="2587"/>
      <c r="IJ51" s="2587"/>
      <c r="IK51" s="2587"/>
      <c r="IL51" s="2587"/>
      <c r="IM51" s="2587"/>
      <c r="IN51" s="2587"/>
      <c r="IO51" s="2587"/>
    </row>
    <row r="52" spans="1:252" s="2110" customFormat="1" ht="25" customHeight="1" x14ac:dyDescent="0.15">
      <c r="A52" s="1947" t="s">
        <v>2077</v>
      </c>
      <c r="B52" s="2015">
        <v>2107</v>
      </c>
      <c r="C52" s="2511"/>
      <c r="D52" s="1992" t="s">
        <v>196</v>
      </c>
      <c r="E52" s="1992" t="s">
        <v>3247</v>
      </c>
      <c r="F52" s="2061">
        <v>44298</v>
      </c>
      <c r="G52" s="2070">
        <f t="shared" ca="1" si="4"/>
        <v>28</v>
      </c>
      <c r="H52" s="1992" t="s">
        <v>1281</v>
      </c>
      <c r="I52" s="2579">
        <v>1501</v>
      </c>
      <c r="J52" s="1991" t="s">
        <v>3243</v>
      </c>
      <c r="K52" s="1991"/>
      <c r="L52" s="1946" t="s">
        <v>198</v>
      </c>
      <c r="M52" s="2472" t="s">
        <v>2329</v>
      </c>
      <c r="N52" s="2472" t="s">
        <v>2329</v>
      </c>
      <c r="O52" s="2472" t="s">
        <v>3315</v>
      </c>
      <c r="P52" s="2358" t="s">
        <v>2329</v>
      </c>
      <c r="Q52" s="2358"/>
      <c r="R52" s="1873"/>
      <c r="S52" s="2059"/>
      <c r="T52" s="1873"/>
      <c r="U52" s="1873"/>
      <c r="V52" s="1992"/>
      <c r="W52" s="1990"/>
      <c r="X52" s="2122"/>
      <c r="Y52" s="1992"/>
      <c r="Z52" s="1992"/>
      <c r="AA52" s="1992"/>
      <c r="AB52" s="1992"/>
      <c r="AC52" s="2059"/>
      <c r="AD52" s="1992"/>
      <c r="AE52" s="1946"/>
      <c r="AF52" s="2609"/>
      <c r="AH52" s="2065"/>
      <c r="AI52" s="507"/>
      <c r="AJ52" s="2433"/>
      <c r="AL52" s="485"/>
      <c r="AM52" s="485"/>
      <c r="AN52" s="485"/>
      <c r="AO52" s="487"/>
      <c r="AQ52" s="492"/>
      <c r="AR52" s="492"/>
      <c r="AT52" s="492"/>
    </row>
    <row r="53" spans="1:252" s="2540" customFormat="1" ht="25" customHeight="1" x14ac:dyDescent="0.15">
      <c r="A53" s="1947" t="s">
        <v>2078</v>
      </c>
      <c r="B53" s="2028">
        <v>2106</v>
      </c>
      <c r="C53" s="2511"/>
      <c r="D53" s="1992" t="s">
        <v>196</v>
      </c>
      <c r="E53" s="1992" t="s">
        <v>148</v>
      </c>
      <c r="F53" s="2061">
        <v>44298</v>
      </c>
      <c r="G53" s="2063">
        <f t="shared" ca="1" si="4"/>
        <v>28</v>
      </c>
      <c r="H53" s="1992" t="s">
        <v>1281</v>
      </c>
      <c r="I53" s="1991" t="s">
        <v>1688</v>
      </c>
      <c r="J53" s="2579">
        <v>1818</v>
      </c>
      <c r="K53" s="2579"/>
      <c r="L53" s="1946" t="s">
        <v>198</v>
      </c>
      <c r="M53" s="2472" t="s">
        <v>2329</v>
      </c>
      <c r="N53" s="2472" t="s">
        <v>2329</v>
      </c>
      <c r="O53" s="2472" t="s">
        <v>3315</v>
      </c>
      <c r="P53" s="2358" t="s">
        <v>2329</v>
      </c>
      <c r="Q53" s="2358"/>
      <c r="R53" s="1873"/>
      <c r="S53" s="2059"/>
      <c r="T53" s="1873"/>
      <c r="U53" s="1873"/>
      <c r="V53" s="1992"/>
      <c r="W53" s="1873"/>
      <c r="X53" s="2122"/>
      <c r="Y53" s="1992"/>
      <c r="Z53" s="1992"/>
      <c r="AA53" s="1992"/>
      <c r="AB53" s="1992"/>
      <c r="AC53" s="2059"/>
      <c r="AD53" s="1992"/>
      <c r="AE53" s="1992"/>
      <c r="AF53" s="1946"/>
      <c r="AG53" s="2065"/>
      <c r="AH53" s="2066"/>
      <c r="AI53" s="507"/>
      <c r="AJ53" s="990"/>
      <c r="AK53" s="2065"/>
      <c r="AL53" s="507"/>
      <c r="AM53" s="2067"/>
      <c r="AN53" s="411"/>
      <c r="AO53" s="411"/>
      <c r="AP53" s="411"/>
      <c r="AQ53" s="296"/>
      <c r="AR53" s="296"/>
      <c r="AS53" s="1261"/>
      <c r="AT53" s="296"/>
      <c r="AU53" s="1261"/>
      <c r="AV53" s="1261"/>
      <c r="AW53" s="1261"/>
      <c r="AX53" s="1261"/>
      <c r="AY53" s="1261"/>
      <c r="AZ53" s="1261"/>
      <c r="BA53" s="1261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261"/>
      <c r="BL53" s="1261"/>
      <c r="BM53" s="1261"/>
      <c r="BN53" s="1261"/>
      <c r="BO53" s="1261"/>
      <c r="BP53" s="1261"/>
      <c r="BQ53" s="1261"/>
      <c r="BR53" s="1261"/>
      <c r="BS53" s="1261"/>
      <c r="BT53" s="1261"/>
      <c r="BU53" s="1261"/>
      <c r="BV53" s="1261"/>
      <c r="BW53" s="1261"/>
      <c r="BX53" s="1261"/>
      <c r="BY53" s="1261"/>
      <c r="BZ53" s="1261"/>
      <c r="CA53" s="1261"/>
      <c r="CB53" s="1261"/>
      <c r="CC53" s="1261"/>
      <c r="CD53" s="1261"/>
      <c r="CE53" s="1261"/>
      <c r="CF53" s="1261"/>
      <c r="CG53" s="1261"/>
      <c r="CH53" s="1261"/>
      <c r="CI53" s="1261"/>
      <c r="CJ53" s="1261"/>
      <c r="CK53" s="1261"/>
      <c r="CL53" s="1261"/>
      <c r="CM53" s="1261"/>
      <c r="CN53" s="1261"/>
      <c r="CO53" s="1261"/>
      <c r="CP53" s="1261"/>
      <c r="CQ53" s="1261"/>
      <c r="CR53" s="1261"/>
      <c r="CS53" s="1261"/>
      <c r="CT53" s="1261"/>
      <c r="CU53" s="1261"/>
      <c r="CV53" s="1261"/>
      <c r="CW53" s="1261"/>
      <c r="CX53" s="1261"/>
      <c r="CY53" s="1261"/>
      <c r="CZ53" s="1261"/>
      <c r="DA53" s="1261"/>
      <c r="DB53" s="1261"/>
      <c r="DC53" s="1261"/>
      <c r="DD53" s="1261"/>
      <c r="DE53" s="1261"/>
      <c r="DF53" s="1261"/>
      <c r="DG53" s="1261"/>
      <c r="DH53" s="1261"/>
      <c r="DI53" s="1261"/>
      <c r="DJ53" s="1261"/>
      <c r="DK53" s="1261"/>
      <c r="DL53" s="1261"/>
      <c r="DM53" s="1261"/>
      <c r="DN53" s="1261"/>
      <c r="DO53" s="1261"/>
      <c r="DP53" s="1261"/>
      <c r="DQ53" s="1261"/>
      <c r="DR53" s="1261"/>
      <c r="DS53" s="1261"/>
      <c r="DT53" s="1261"/>
      <c r="DU53" s="1261"/>
      <c r="DV53" s="1261"/>
      <c r="DW53" s="1261"/>
      <c r="DX53" s="1261"/>
      <c r="DY53" s="1261"/>
      <c r="DZ53" s="1261"/>
      <c r="EA53" s="1261"/>
      <c r="EB53" s="1261"/>
      <c r="EC53" s="1261"/>
      <c r="ED53" s="1261"/>
      <c r="EE53" s="1261"/>
      <c r="EF53" s="1261"/>
      <c r="EG53" s="1261"/>
      <c r="EH53" s="1261"/>
      <c r="EI53" s="1261"/>
      <c r="EJ53" s="1261"/>
      <c r="EK53" s="1261"/>
      <c r="EL53" s="1261"/>
      <c r="EM53" s="1261"/>
      <c r="EN53" s="1261"/>
      <c r="EO53" s="1261"/>
      <c r="EP53" s="1261"/>
      <c r="EQ53" s="1261"/>
      <c r="ER53" s="1261"/>
      <c r="ES53" s="1261"/>
      <c r="ET53" s="1261"/>
      <c r="EU53" s="1261"/>
      <c r="EV53" s="1261"/>
      <c r="EW53" s="1261"/>
      <c r="EX53" s="1261"/>
      <c r="EY53" s="1261"/>
      <c r="EZ53" s="1261"/>
      <c r="FA53" s="1261"/>
      <c r="FB53" s="1261"/>
      <c r="FC53" s="1261"/>
      <c r="FD53" s="1261"/>
      <c r="FE53" s="1261"/>
      <c r="FF53" s="1261"/>
      <c r="FG53" s="1261"/>
      <c r="FH53" s="1261"/>
      <c r="FI53" s="1261"/>
      <c r="FJ53" s="1261"/>
      <c r="FK53" s="1261"/>
      <c r="FL53" s="1261"/>
      <c r="FM53" s="1261"/>
      <c r="FN53" s="1261"/>
      <c r="FO53" s="1261"/>
      <c r="FP53" s="1261"/>
      <c r="FQ53" s="1261"/>
      <c r="FR53" s="1261"/>
      <c r="FS53" s="1261"/>
      <c r="FT53" s="1261"/>
      <c r="FU53" s="1261"/>
      <c r="FV53" s="1261"/>
      <c r="FW53" s="1261"/>
      <c r="FX53" s="1261"/>
      <c r="FY53" s="1261"/>
      <c r="FZ53" s="1261"/>
      <c r="GA53" s="1261"/>
      <c r="GB53" s="1261"/>
      <c r="GC53" s="1261"/>
      <c r="GD53" s="1261"/>
      <c r="GE53" s="1261"/>
      <c r="GF53" s="1261"/>
      <c r="GG53" s="1261"/>
      <c r="GH53" s="1261"/>
      <c r="GI53" s="1261"/>
      <c r="GJ53" s="1261"/>
      <c r="GK53" s="1261"/>
      <c r="GL53" s="1261"/>
      <c r="GM53" s="1261"/>
      <c r="GN53" s="1261"/>
      <c r="GO53" s="1261"/>
      <c r="GP53" s="1261"/>
      <c r="GQ53" s="1261"/>
      <c r="GR53" s="1261"/>
      <c r="GS53" s="1261"/>
      <c r="GT53" s="1261"/>
      <c r="GU53" s="1261"/>
      <c r="GV53" s="1261"/>
      <c r="GW53" s="1261"/>
      <c r="GX53" s="1261"/>
      <c r="GY53" s="1261"/>
      <c r="GZ53" s="1261"/>
      <c r="HA53" s="1261"/>
      <c r="HB53" s="1261"/>
      <c r="HC53" s="1261"/>
      <c r="HD53" s="1261"/>
      <c r="HE53" s="1261"/>
      <c r="HF53" s="1261"/>
      <c r="HG53" s="1261"/>
      <c r="HH53" s="1261"/>
      <c r="HI53" s="1261"/>
      <c r="HJ53" s="1261"/>
      <c r="HK53" s="1261"/>
      <c r="HL53" s="1261"/>
      <c r="HM53" s="1261"/>
      <c r="HN53" s="1261"/>
      <c r="HO53" s="1261"/>
      <c r="HP53" s="1261"/>
      <c r="HQ53" s="1261"/>
      <c r="HR53" s="1261"/>
      <c r="HS53" s="1261"/>
      <c r="HT53" s="1261"/>
      <c r="HU53" s="1261"/>
      <c r="HV53" s="1261"/>
      <c r="HW53" s="1261"/>
      <c r="HX53" s="1261"/>
      <c r="HY53" s="1261"/>
      <c r="HZ53" s="1261"/>
      <c r="IA53" s="1261"/>
      <c r="IB53" s="1261"/>
      <c r="IC53" s="1261"/>
      <c r="ID53" s="1261"/>
      <c r="IE53" s="1261"/>
      <c r="IF53" s="1261"/>
      <c r="IG53" s="1261"/>
      <c r="IH53" s="1261"/>
      <c r="II53" s="1261"/>
      <c r="IJ53" s="1261"/>
      <c r="IK53" s="1261"/>
      <c r="IL53" s="1261"/>
      <c r="IM53" s="1261"/>
      <c r="IN53" s="1261"/>
      <c r="IO53" s="1261"/>
      <c r="IP53" s="1261"/>
      <c r="IQ53" s="1261"/>
      <c r="IR53" s="1261"/>
    </row>
    <row r="54" spans="1:252" s="2110" customFormat="1" ht="25" customHeight="1" x14ac:dyDescent="0.15">
      <c r="A54" s="1947" t="s">
        <v>2079</v>
      </c>
      <c r="B54" s="2015">
        <v>2108</v>
      </c>
      <c r="C54" s="2511"/>
      <c r="D54" s="1992" t="s">
        <v>196</v>
      </c>
      <c r="E54" s="1992" t="s">
        <v>148</v>
      </c>
      <c r="F54" s="2061">
        <v>44301</v>
      </c>
      <c r="G54" s="2063">
        <f t="shared" ca="1" si="4"/>
        <v>28</v>
      </c>
      <c r="H54" s="2110" t="s">
        <v>1281</v>
      </c>
      <c r="I54" s="2579">
        <v>1718</v>
      </c>
      <c r="J54" s="2579">
        <v>1818</v>
      </c>
      <c r="K54" s="2579"/>
      <c r="L54" s="1946" t="s">
        <v>198</v>
      </c>
      <c r="M54" s="2472" t="s">
        <v>2329</v>
      </c>
      <c r="N54" s="2472" t="s">
        <v>2329</v>
      </c>
      <c r="O54" s="2472" t="s">
        <v>3315</v>
      </c>
      <c r="P54" s="2358" t="s">
        <v>2329</v>
      </c>
      <c r="Q54" s="2358"/>
      <c r="R54" s="1873"/>
      <c r="S54" s="2059"/>
      <c r="T54" s="1873"/>
      <c r="U54" s="1873"/>
      <c r="V54" s="1992"/>
      <c r="W54" s="1990"/>
      <c r="X54" s="2122"/>
      <c r="Y54" s="1992"/>
      <c r="Z54" s="1992"/>
      <c r="AA54" s="1992"/>
      <c r="AB54" s="1992"/>
      <c r="AC54" s="2059"/>
      <c r="AD54" s="1992"/>
      <c r="AE54" s="1946"/>
      <c r="AF54" s="2609"/>
      <c r="AH54" s="2065"/>
      <c r="AI54" s="507"/>
      <c r="AJ54" s="2433"/>
      <c r="AL54" s="485"/>
      <c r="AM54" s="485"/>
      <c r="AN54" s="485"/>
      <c r="AO54" s="487"/>
      <c r="AQ54" s="492"/>
      <c r="AR54" s="492"/>
      <c r="AT54" s="492"/>
    </row>
    <row r="55" spans="1:252" s="1261" customFormat="1" ht="25" customHeight="1" x14ac:dyDescent="0.15">
      <c r="A55" s="1947" t="s">
        <v>2080</v>
      </c>
      <c r="B55" s="2015">
        <v>2109</v>
      </c>
      <c r="C55" s="2511"/>
      <c r="D55" s="1992" t="s">
        <v>196</v>
      </c>
      <c r="E55" s="1992" t="s">
        <v>873</v>
      </c>
      <c r="F55" s="2061">
        <v>44302</v>
      </c>
      <c r="G55" s="2062">
        <f t="shared" ca="1" si="4"/>
        <v>28</v>
      </c>
      <c r="H55" s="1992" t="s">
        <v>1281</v>
      </c>
      <c r="I55" s="2579">
        <v>1719</v>
      </c>
      <c r="J55" s="1991" t="s">
        <v>3243</v>
      </c>
      <c r="K55" s="1991"/>
      <c r="L55" s="1946" t="s">
        <v>198</v>
      </c>
      <c r="M55" s="2472" t="s">
        <v>2329</v>
      </c>
      <c r="N55" s="2472" t="s">
        <v>2329</v>
      </c>
      <c r="O55" s="2472" t="s">
        <v>3315</v>
      </c>
      <c r="P55" s="2358" t="s">
        <v>2329</v>
      </c>
      <c r="Q55" s="2358"/>
      <c r="R55" s="1873"/>
      <c r="S55" s="2059"/>
      <c r="T55" s="1873"/>
      <c r="U55" s="1873"/>
      <c r="V55" s="1992"/>
      <c r="W55" s="1990"/>
      <c r="X55" s="2122"/>
      <c r="Y55" s="1992"/>
      <c r="Z55" s="1992"/>
      <c r="AA55" s="1992"/>
      <c r="AB55" s="1992"/>
      <c r="AC55" s="2059"/>
      <c r="AD55" s="1992"/>
      <c r="AE55" s="1946"/>
      <c r="AF55" s="1946"/>
      <c r="AG55" s="2065"/>
      <c r="AH55" s="2068"/>
      <c r="AI55" s="507"/>
      <c r="AJ55" s="990"/>
      <c r="AK55" s="2065"/>
      <c r="AL55" s="869"/>
      <c r="AM55" s="868"/>
      <c r="AN55" s="735"/>
      <c r="AO55" s="411"/>
      <c r="AQ55" s="296"/>
      <c r="AR55" s="296"/>
      <c r="AT55" s="296"/>
    </row>
    <row r="56" spans="1:252" s="1261" customFormat="1" ht="25" customHeight="1" x14ac:dyDescent="0.15">
      <c r="A56" s="1947" t="s">
        <v>1996</v>
      </c>
      <c r="B56" s="2015">
        <v>2116</v>
      </c>
      <c r="C56" s="2511"/>
      <c r="D56" s="1992" t="s">
        <v>196</v>
      </c>
      <c r="E56" s="1992" t="s">
        <v>3244</v>
      </c>
      <c r="F56" s="2061">
        <v>44303</v>
      </c>
      <c r="G56" s="2062">
        <f t="shared" ca="1" si="4"/>
        <v>28</v>
      </c>
      <c r="H56" s="2059" t="s">
        <v>1281</v>
      </c>
      <c r="I56" s="2579">
        <v>1725</v>
      </c>
      <c r="J56" s="1991" t="s">
        <v>3243</v>
      </c>
      <c r="K56" s="1991"/>
      <c r="L56" s="1946" t="s">
        <v>198</v>
      </c>
      <c r="M56" s="2472" t="s">
        <v>2329</v>
      </c>
      <c r="N56" s="2472" t="s">
        <v>2329</v>
      </c>
      <c r="O56" s="2472" t="s">
        <v>3315</v>
      </c>
      <c r="P56" s="2358" t="s">
        <v>2329</v>
      </c>
      <c r="Q56" s="2358"/>
      <c r="R56" s="1873"/>
      <c r="S56" s="2059"/>
      <c r="T56" s="1873"/>
      <c r="U56" s="1873"/>
      <c r="V56" s="1992"/>
      <c r="W56" s="1990"/>
      <c r="X56" s="2122"/>
      <c r="Y56" s="1992"/>
      <c r="Z56" s="1992"/>
      <c r="AA56" s="1992"/>
      <c r="AB56" s="1992"/>
      <c r="AC56" s="2059"/>
      <c r="AD56" s="1992"/>
      <c r="AE56" s="1946"/>
      <c r="AF56" s="1946"/>
      <c r="AG56" s="2065"/>
      <c r="AH56" s="2068"/>
      <c r="AI56" s="507"/>
      <c r="AJ56" s="990"/>
      <c r="AK56" s="2065"/>
      <c r="AL56" s="869"/>
      <c r="AM56" s="868"/>
      <c r="AN56" s="735"/>
      <c r="AO56" s="411"/>
      <c r="AQ56" s="296"/>
      <c r="AR56" s="296"/>
      <c r="AT56" s="296"/>
    </row>
    <row r="57" spans="1:252" s="2196" customFormat="1" ht="25" customHeight="1" x14ac:dyDescent="0.15">
      <c r="A57" s="1947" t="s">
        <v>1997</v>
      </c>
      <c r="B57" s="2015">
        <v>2115</v>
      </c>
      <c r="C57" s="2511"/>
      <c r="D57" s="1992" t="s">
        <v>186</v>
      </c>
      <c r="E57" s="1992" t="s">
        <v>1183</v>
      </c>
      <c r="F57" s="2061">
        <v>44303</v>
      </c>
      <c r="G57" s="2063">
        <f t="shared" ca="1" si="4"/>
        <v>28</v>
      </c>
      <c r="H57" s="1992" t="s">
        <v>1281</v>
      </c>
      <c r="I57" s="2579">
        <v>1722</v>
      </c>
      <c r="J57" s="2579">
        <v>1818</v>
      </c>
      <c r="K57" s="2579"/>
      <c r="L57" s="1946" t="s">
        <v>198</v>
      </c>
      <c r="M57" s="2472" t="s">
        <v>2329</v>
      </c>
      <c r="N57" s="2472" t="s">
        <v>2329</v>
      </c>
      <c r="O57" s="2472" t="s">
        <v>3315</v>
      </c>
      <c r="P57" s="2358" t="s">
        <v>2329</v>
      </c>
      <c r="Q57" s="2358"/>
      <c r="R57" s="1873"/>
      <c r="S57" s="2059"/>
      <c r="T57" s="1873"/>
      <c r="U57" s="1873"/>
      <c r="V57" s="1992"/>
      <c r="W57" s="1990"/>
      <c r="X57" s="2122"/>
      <c r="Y57" s="1992"/>
      <c r="Z57" s="1992"/>
      <c r="AA57" s="1992"/>
      <c r="AB57" s="1992"/>
      <c r="AC57" s="2059"/>
      <c r="AD57" s="1992"/>
      <c r="AE57" s="1946"/>
      <c r="AF57" s="1946"/>
      <c r="AG57" s="2065"/>
      <c r="AH57" s="2068"/>
      <c r="AI57" s="507"/>
      <c r="AJ57" s="990"/>
      <c r="AK57" s="2065"/>
      <c r="AL57" s="869"/>
      <c r="AM57" s="868"/>
      <c r="AN57" s="735"/>
      <c r="AO57" s="411"/>
      <c r="AP57" s="1261"/>
      <c r="AQ57" s="296"/>
      <c r="AR57" s="296"/>
      <c r="AS57" s="1261"/>
      <c r="AT57" s="296"/>
      <c r="AU57" s="1261"/>
      <c r="AV57" s="1261"/>
      <c r="AW57" s="1261"/>
      <c r="AX57" s="1261"/>
      <c r="AY57" s="1261"/>
      <c r="AZ57" s="1261"/>
      <c r="BA57" s="1261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261"/>
      <c r="BL57" s="1261"/>
      <c r="BM57" s="1261"/>
      <c r="BN57" s="1261"/>
      <c r="BO57" s="1261"/>
      <c r="BP57" s="1261"/>
      <c r="BQ57" s="1261"/>
      <c r="BR57" s="1261"/>
      <c r="BS57" s="1261"/>
      <c r="BT57" s="1261"/>
      <c r="BU57" s="1261"/>
      <c r="BV57" s="1261"/>
      <c r="BW57" s="1261"/>
      <c r="BX57" s="1261"/>
      <c r="BY57" s="1261"/>
      <c r="BZ57" s="1261"/>
      <c r="CA57" s="1261"/>
      <c r="CB57" s="1261"/>
      <c r="CC57" s="1261"/>
      <c r="CD57" s="1261"/>
      <c r="CE57" s="1261"/>
      <c r="CF57" s="1261"/>
      <c r="CG57" s="1261"/>
      <c r="CH57" s="1261"/>
      <c r="CI57" s="1261"/>
      <c r="CJ57" s="1261"/>
      <c r="CK57" s="1261"/>
      <c r="CL57" s="1261"/>
      <c r="CM57" s="1261"/>
      <c r="CN57" s="1261"/>
      <c r="CO57" s="1261"/>
      <c r="CP57" s="1261"/>
      <c r="CQ57" s="1261"/>
      <c r="CR57" s="1261"/>
      <c r="CS57" s="1261"/>
      <c r="CT57" s="1261"/>
      <c r="CU57" s="1261"/>
      <c r="CV57" s="1261"/>
      <c r="CW57" s="1261"/>
      <c r="CX57" s="1261"/>
      <c r="CY57" s="1261"/>
      <c r="CZ57" s="1261"/>
      <c r="DA57" s="1261"/>
      <c r="DB57" s="1261"/>
      <c r="DC57" s="1261"/>
      <c r="DD57" s="1261"/>
      <c r="DE57" s="1261"/>
      <c r="DF57" s="1261"/>
      <c r="DG57" s="1261"/>
      <c r="DH57" s="1261"/>
      <c r="DI57" s="1261"/>
      <c r="DJ57" s="1261"/>
      <c r="DK57" s="1261"/>
      <c r="DL57" s="1261"/>
      <c r="DM57" s="1261"/>
      <c r="DN57" s="1261"/>
      <c r="DO57" s="1261"/>
      <c r="DP57" s="1261"/>
      <c r="DQ57" s="1261"/>
      <c r="DR57" s="1261"/>
      <c r="DS57" s="1261"/>
      <c r="DT57" s="1261"/>
      <c r="DU57" s="1261"/>
      <c r="DV57" s="1261"/>
      <c r="DW57" s="1261"/>
      <c r="DX57" s="1261"/>
      <c r="DY57" s="1261"/>
      <c r="DZ57" s="1261"/>
      <c r="EA57" s="1261"/>
      <c r="EB57" s="1261"/>
      <c r="EC57" s="1261"/>
      <c r="ED57" s="1261"/>
      <c r="EE57" s="1261"/>
      <c r="EF57" s="1261"/>
      <c r="EG57" s="1261"/>
      <c r="EH57" s="1261"/>
      <c r="EI57" s="1261"/>
      <c r="EJ57" s="1261"/>
      <c r="EK57" s="1261"/>
      <c r="EL57" s="1261"/>
      <c r="EM57" s="1261"/>
      <c r="EN57" s="1261"/>
      <c r="EO57" s="1261"/>
      <c r="EP57" s="1261"/>
      <c r="EQ57" s="1261"/>
      <c r="ER57" s="1261"/>
      <c r="ES57" s="1261"/>
      <c r="ET57" s="1261"/>
      <c r="EU57" s="1261"/>
      <c r="EV57" s="1261"/>
      <c r="EW57" s="1261"/>
      <c r="EX57" s="1261"/>
      <c r="EY57" s="1261"/>
      <c r="EZ57" s="1261"/>
      <c r="FA57" s="1261"/>
      <c r="FB57" s="1261"/>
      <c r="FC57" s="1261"/>
      <c r="FD57" s="1261"/>
      <c r="FE57" s="1261"/>
      <c r="FF57" s="1261"/>
      <c r="FG57" s="1261"/>
      <c r="FH57" s="1261"/>
      <c r="FI57" s="1261"/>
      <c r="FJ57" s="1261"/>
      <c r="FK57" s="1261"/>
      <c r="FL57" s="1261"/>
      <c r="FM57" s="1261"/>
      <c r="FN57" s="1261"/>
      <c r="FO57" s="1261"/>
      <c r="FP57" s="1261"/>
      <c r="FQ57" s="1261"/>
      <c r="FR57" s="1261"/>
      <c r="FS57" s="1261"/>
      <c r="FT57" s="1261"/>
      <c r="FU57" s="1261"/>
      <c r="FV57" s="1261"/>
      <c r="FW57" s="1261"/>
      <c r="FX57" s="1261"/>
      <c r="FY57" s="1261"/>
      <c r="FZ57" s="1261"/>
      <c r="GA57" s="1261"/>
      <c r="GB57" s="1261"/>
      <c r="GC57" s="1261"/>
      <c r="GD57" s="1261"/>
      <c r="GE57" s="1261"/>
      <c r="GF57" s="1261"/>
      <c r="GG57" s="1261"/>
      <c r="GH57" s="1261"/>
      <c r="GI57" s="1261"/>
      <c r="GJ57" s="1261"/>
      <c r="GK57" s="1261"/>
      <c r="GL57" s="1261"/>
      <c r="GM57" s="1261"/>
      <c r="GN57" s="1261"/>
      <c r="GO57" s="1261"/>
      <c r="GP57" s="1261"/>
      <c r="GQ57" s="1261"/>
      <c r="GR57" s="1261"/>
      <c r="GS57" s="1261"/>
      <c r="GT57" s="1261"/>
      <c r="GU57" s="1261"/>
      <c r="GV57" s="1261"/>
      <c r="GW57" s="1261"/>
      <c r="GX57" s="1261"/>
      <c r="GY57" s="1261"/>
      <c r="GZ57" s="1261"/>
      <c r="HA57" s="1261"/>
      <c r="HB57" s="1261"/>
      <c r="HC57" s="1261"/>
      <c r="HD57" s="1261"/>
      <c r="HE57" s="1261"/>
      <c r="HF57" s="1261"/>
      <c r="HG57" s="1261"/>
      <c r="HH57" s="1261"/>
      <c r="HI57" s="1261"/>
      <c r="HJ57" s="1261"/>
      <c r="HK57" s="1261"/>
      <c r="HL57" s="1261"/>
      <c r="HM57" s="1261"/>
      <c r="HN57" s="1261"/>
      <c r="HO57" s="1261"/>
      <c r="HP57" s="1261"/>
      <c r="HQ57" s="1261"/>
      <c r="HR57" s="1261"/>
      <c r="HS57" s="1261"/>
      <c r="HT57" s="1261"/>
      <c r="HU57" s="1261"/>
      <c r="HV57" s="1261"/>
      <c r="HW57" s="1261"/>
      <c r="HX57" s="1261"/>
      <c r="HY57" s="1261"/>
      <c r="HZ57" s="1261"/>
      <c r="IA57" s="1261"/>
      <c r="IB57" s="1261"/>
      <c r="IC57" s="1261"/>
      <c r="ID57" s="1261"/>
      <c r="IE57" s="1261"/>
      <c r="IF57" s="1261"/>
      <c r="IG57" s="1261"/>
      <c r="IH57" s="1261"/>
      <c r="II57" s="1261"/>
      <c r="IJ57" s="1261"/>
      <c r="IK57" s="1261"/>
      <c r="IL57" s="1261"/>
      <c r="IM57" s="1261"/>
      <c r="IN57" s="1261"/>
      <c r="IO57" s="1261"/>
      <c r="IP57" s="1261"/>
      <c r="IQ57" s="1261"/>
      <c r="IR57" s="1261"/>
    </row>
    <row r="58" spans="1:252" s="1261" customFormat="1" ht="25" customHeight="1" x14ac:dyDescent="0.15">
      <c r="A58" s="1947" t="s">
        <v>1998</v>
      </c>
      <c r="B58" s="2015">
        <v>2114</v>
      </c>
      <c r="C58" s="2511"/>
      <c r="D58" s="1992" t="s">
        <v>196</v>
      </c>
      <c r="E58" s="1992" t="s">
        <v>148</v>
      </c>
      <c r="F58" s="2061">
        <v>44304</v>
      </c>
      <c r="G58" s="2573">
        <f t="shared" ca="1" si="4"/>
        <v>28</v>
      </c>
      <c r="H58" s="1992" t="s">
        <v>1281</v>
      </c>
      <c r="I58" s="1991" t="s">
        <v>3319</v>
      </c>
      <c r="J58" s="1946" t="s">
        <v>3243</v>
      </c>
      <c r="K58" s="1946"/>
      <c r="L58" s="1946" t="s">
        <v>198</v>
      </c>
      <c r="M58" s="2472" t="s">
        <v>2329</v>
      </c>
      <c r="N58" s="2472" t="s">
        <v>2329</v>
      </c>
      <c r="O58" s="2472" t="s">
        <v>3315</v>
      </c>
      <c r="P58" s="2358"/>
      <c r="Q58" s="2358"/>
      <c r="R58" s="1873"/>
      <c r="S58" s="1873"/>
      <c r="T58" s="1873"/>
      <c r="U58" s="1873"/>
      <c r="V58" s="1992"/>
      <c r="W58" s="1990"/>
      <c r="X58" s="2122"/>
      <c r="Y58" s="1992"/>
      <c r="Z58" s="1992"/>
      <c r="AA58" s="1992"/>
      <c r="AB58" s="1992"/>
      <c r="AC58" s="2359"/>
      <c r="AD58" s="1992"/>
      <c r="AE58" s="1946"/>
      <c r="AF58" s="1946"/>
      <c r="AG58" s="1151"/>
      <c r="AH58" s="2462"/>
      <c r="AI58" s="507"/>
      <c r="AJ58" s="990"/>
      <c r="AK58" s="1151"/>
      <c r="AL58" s="507"/>
      <c r="AM58" s="2069"/>
      <c r="AN58" s="433"/>
      <c r="AO58" s="433"/>
      <c r="AP58" s="433"/>
      <c r="AQ58" s="295"/>
      <c r="AR58" s="295"/>
      <c r="AS58" s="295"/>
      <c r="AT58" s="295"/>
      <c r="AU58" s="1315"/>
      <c r="AV58" s="1315"/>
      <c r="AW58" s="1315"/>
      <c r="AX58" s="1315"/>
      <c r="AY58" s="1315"/>
      <c r="AZ58" s="1315"/>
      <c r="BA58" s="1315"/>
      <c r="BB58" s="1315"/>
      <c r="BC58" s="1315"/>
      <c r="BD58" s="1315"/>
      <c r="BE58" s="1315"/>
      <c r="BF58" s="1315"/>
      <c r="BG58" s="1315"/>
      <c r="BH58" s="1315"/>
      <c r="BI58" s="1315"/>
      <c r="BJ58" s="1315"/>
      <c r="BK58" s="1315"/>
      <c r="BL58" s="1315"/>
      <c r="BM58" s="1315"/>
      <c r="BN58" s="1315"/>
      <c r="BO58" s="1315"/>
      <c r="BP58" s="1315"/>
      <c r="BQ58" s="1315"/>
      <c r="BR58" s="1315"/>
      <c r="BS58" s="1315"/>
      <c r="BT58" s="1315"/>
      <c r="BU58" s="1315"/>
      <c r="BV58" s="1315"/>
      <c r="BW58" s="1315"/>
      <c r="BX58" s="1315"/>
      <c r="BY58" s="1315"/>
      <c r="BZ58" s="1315"/>
      <c r="CA58" s="1315"/>
      <c r="CB58" s="1315"/>
      <c r="CC58" s="1315"/>
      <c r="CD58" s="1315"/>
      <c r="CE58" s="1315"/>
      <c r="CF58" s="1315"/>
      <c r="CG58" s="1315"/>
      <c r="CH58" s="1315"/>
      <c r="CI58" s="1315"/>
      <c r="CJ58" s="1315"/>
      <c r="CK58" s="1315"/>
      <c r="CL58" s="1315"/>
      <c r="CM58" s="1315"/>
      <c r="CN58" s="1315"/>
      <c r="CO58" s="1315"/>
      <c r="CP58" s="1315"/>
      <c r="CQ58" s="1315"/>
      <c r="CR58" s="1315"/>
      <c r="CS58" s="1315"/>
      <c r="CT58" s="1315"/>
      <c r="CU58" s="1315"/>
      <c r="CV58" s="1315"/>
      <c r="CW58" s="1315"/>
      <c r="CX58" s="1315"/>
      <c r="CY58" s="1315"/>
      <c r="CZ58" s="1315"/>
      <c r="DA58" s="1315"/>
      <c r="DB58" s="1315"/>
      <c r="DC58" s="1315"/>
      <c r="DD58" s="1315"/>
      <c r="DE58" s="1315"/>
      <c r="DF58" s="1315"/>
      <c r="DG58" s="1315"/>
      <c r="DH58" s="1315"/>
      <c r="DI58" s="1315"/>
      <c r="DJ58" s="1315"/>
      <c r="DK58" s="1315"/>
      <c r="DL58" s="1315"/>
      <c r="DM58" s="1315"/>
      <c r="DN58" s="1315"/>
      <c r="DO58" s="1315"/>
      <c r="DP58" s="1315"/>
      <c r="DQ58" s="1315"/>
      <c r="DR58" s="1315"/>
      <c r="DS58" s="1315"/>
      <c r="DT58" s="1315"/>
      <c r="DU58" s="1315"/>
      <c r="DV58" s="1315"/>
      <c r="DW58" s="1315"/>
      <c r="DX58" s="1315"/>
      <c r="DY58" s="1315"/>
      <c r="DZ58" s="1315"/>
      <c r="EA58" s="1315"/>
      <c r="EB58" s="1315"/>
      <c r="EC58" s="1315"/>
      <c r="ED58" s="1315"/>
      <c r="EE58" s="1315"/>
      <c r="EF58" s="1315"/>
      <c r="EG58" s="1315"/>
      <c r="EH58" s="1315"/>
      <c r="EI58" s="1315"/>
      <c r="EJ58" s="1315"/>
      <c r="EK58" s="1315"/>
      <c r="EL58" s="1315"/>
      <c r="EM58" s="1315"/>
      <c r="EN58" s="1315"/>
      <c r="EO58" s="1315"/>
      <c r="EP58" s="1315"/>
      <c r="EQ58" s="1315"/>
      <c r="ER58" s="1315"/>
      <c r="ES58" s="1315"/>
      <c r="ET58" s="1315"/>
      <c r="EU58" s="1315"/>
      <c r="EV58" s="1315"/>
      <c r="EW58" s="1315"/>
      <c r="EX58" s="1315"/>
      <c r="EY58" s="1315"/>
      <c r="EZ58" s="1315"/>
      <c r="FA58" s="1315"/>
      <c r="FB58" s="1315"/>
      <c r="FC58" s="1315"/>
      <c r="FD58" s="1315"/>
      <c r="FE58" s="1315"/>
      <c r="FF58" s="1315"/>
      <c r="FG58" s="1315"/>
      <c r="FH58" s="2469"/>
      <c r="FI58" s="2469"/>
      <c r="FJ58" s="2196"/>
      <c r="FK58" s="2196"/>
      <c r="FL58" s="2196"/>
      <c r="FM58" s="2196"/>
      <c r="FN58" s="2196"/>
      <c r="FO58" s="2196"/>
      <c r="FP58" s="2196"/>
      <c r="FQ58" s="2196"/>
      <c r="FR58" s="2196"/>
      <c r="FS58" s="2196"/>
      <c r="FT58" s="2196"/>
      <c r="FU58" s="2196"/>
      <c r="FV58" s="2196"/>
      <c r="FW58" s="2196"/>
      <c r="FX58" s="2196"/>
      <c r="FY58" s="2196"/>
      <c r="FZ58" s="2196"/>
      <c r="GA58" s="2196"/>
      <c r="GB58" s="2196"/>
      <c r="GC58" s="2196"/>
      <c r="GD58" s="2196"/>
      <c r="GE58" s="2196"/>
      <c r="GF58" s="2196"/>
      <c r="GG58" s="2196"/>
      <c r="GH58" s="2196"/>
      <c r="GI58" s="2196"/>
      <c r="GJ58" s="2196"/>
      <c r="GK58" s="2196"/>
      <c r="GL58" s="2196"/>
      <c r="GM58" s="2196"/>
      <c r="GN58" s="2196"/>
      <c r="GO58" s="2196"/>
      <c r="GP58" s="2196"/>
      <c r="GQ58" s="2196"/>
      <c r="GR58" s="2196"/>
      <c r="GS58" s="2196"/>
      <c r="GT58" s="2196"/>
      <c r="GU58" s="2196"/>
      <c r="GV58" s="2196"/>
      <c r="GW58" s="2196"/>
      <c r="GX58" s="2196"/>
      <c r="GY58" s="2196"/>
      <c r="GZ58" s="2196"/>
      <c r="HA58" s="2196"/>
      <c r="HB58" s="2196"/>
      <c r="HC58" s="2196"/>
      <c r="HD58" s="2196"/>
      <c r="HE58" s="2196"/>
      <c r="HF58" s="2196"/>
      <c r="HG58" s="2196"/>
      <c r="HH58" s="2196"/>
      <c r="HI58" s="2196"/>
      <c r="HJ58" s="2196"/>
      <c r="HK58" s="2196"/>
      <c r="HL58" s="2196"/>
      <c r="HM58" s="2196"/>
      <c r="HN58" s="2196"/>
      <c r="HO58" s="2196"/>
      <c r="HP58" s="2196"/>
      <c r="HQ58" s="2196"/>
      <c r="HR58" s="2196"/>
      <c r="HS58" s="2196"/>
      <c r="HT58" s="2196"/>
      <c r="HU58" s="2196"/>
      <c r="HV58" s="2196"/>
      <c r="HW58" s="2196"/>
      <c r="HX58" s="2196"/>
      <c r="HY58" s="2196"/>
      <c r="HZ58" s="2196"/>
      <c r="IA58" s="2196"/>
      <c r="IB58" s="2196"/>
      <c r="IC58" s="2196"/>
      <c r="ID58" s="2196"/>
      <c r="IE58" s="2196"/>
      <c r="IF58" s="2196"/>
      <c r="IG58" s="2196"/>
      <c r="IH58" s="2196"/>
      <c r="II58" s="2196"/>
      <c r="IJ58" s="2196"/>
      <c r="IK58" s="2196"/>
      <c r="IL58" s="2196"/>
      <c r="IM58" s="2196"/>
      <c r="IN58" s="2196"/>
      <c r="IO58" s="2196"/>
    </row>
    <row r="59" spans="1:252" s="1769" customFormat="1" ht="25" customHeight="1" x14ac:dyDescent="0.15">
      <c r="A59" s="1947" t="s">
        <v>1999</v>
      </c>
      <c r="B59" s="2402">
        <v>2111</v>
      </c>
      <c r="C59" s="2513"/>
      <c r="D59" s="2137" t="s">
        <v>196</v>
      </c>
      <c r="E59" s="2137" t="s">
        <v>3249</v>
      </c>
      <c r="F59" s="2403">
        <v>44304</v>
      </c>
      <c r="G59" s="2404">
        <f t="shared" ca="1" si="4"/>
        <v>28</v>
      </c>
      <c r="H59" s="2059" t="s">
        <v>1281</v>
      </c>
      <c r="I59" s="2388" t="s">
        <v>3250</v>
      </c>
      <c r="J59" s="2405" t="s">
        <v>3243</v>
      </c>
      <c r="K59" s="2405"/>
      <c r="L59" s="1946" t="s">
        <v>198</v>
      </c>
      <c r="M59" s="2472" t="s">
        <v>2329</v>
      </c>
      <c r="N59" s="2472" t="s">
        <v>2329</v>
      </c>
      <c r="O59" s="2472" t="s">
        <v>3315</v>
      </c>
      <c r="P59" s="2358" t="s">
        <v>2329</v>
      </c>
      <c r="Q59" s="2406"/>
      <c r="R59" s="2407"/>
      <c r="S59" s="2405"/>
      <c r="T59" s="2407"/>
      <c r="U59" s="2407"/>
      <c r="V59" s="2137"/>
      <c r="W59" s="2389"/>
      <c r="X59" s="2408"/>
      <c r="Y59" s="2137"/>
      <c r="Z59" s="2137"/>
      <c r="AA59" s="2137"/>
      <c r="AB59" s="2137"/>
      <c r="AC59" s="2390"/>
      <c r="AD59" s="2390"/>
      <c r="AE59" s="2390"/>
      <c r="AF59" s="2409"/>
      <c r="AG59" s="2391"/>
      <c r="AH59" s="2392"/>
      <c r="AI59" s="2393"/>
      <c r="AJ59" s="2394"/>
      <c r="AK59" s="2395"/>
      <c r="AL59" s="2396"/>
      <c r="AM59" s="2466"/>
      <c r="AN59" s="2397"/>
      <c r="AO59" s="2397"/>
      <c r="AP59" s="2397"/>
      <c r="AQ59" s="2397"/>
      <c r="AR59" s="2397"/>
      <c r="AS59" s="2397"/>
      <c r="AT59" s="2397"/>
      <c r="AU59" s="2398"/>
      <c r="AV59" s="2398"/>
      <c r="AW59" s="2398"/>
      <c r="AX59" s="2398"/>
      <c r="AY59" s="2398"/>
      <c r="AZ59" s="2398"/>
      <c r="BA59" s="2398"/>
      <c r="BB59" s="2398"/>
      <c r="BC59" s="2398"/>
      <c r="BD59" s="2398"/>
      <c r="BE59" s="2398"/>
      <c r="BF59" s="2398"/>
      <c r="BG59" s="2398"/>
      <c r="BH59" s="2398"/>
      <c r="BI59" s="2398"/>
      <c r="BJ59" s="2398"/>
      <c r="BK59" s="2398"/>
      <c r="BL59" s="2398"/>
      <c r="BM59" s="2398"/>
      <c r="BN59" s="2398"/>
      <c r="BO59" s="2398"/>
      <c r="BP59" s="2398"/>
      <c r="BQ59" s="2398"/>
      <c r="BR59" s="2398"/>
      <c r="BS59" s="2398"/>
      <c r="BT59" s="2398"/>
      <c r="BU59" s="2398"/>
      <c r="BV59" s="2398"/>
      <c r="BW59" s="2398"/>
      <c r="BX59" s="2398"/>
      <c r="BY59" s="2398"/>
      <c r="BZ59" s="2398"/>
      <c r="CA59" s="2398"/>
      <c r="CB59" s="2398"/>
      <c r="CC59" s="2398"/>
      <c r="CD59" s="2398"/>
      <c r="CE59" s="2398"/>
      <c r="CF59" s="2398"/>
      <c r="CG59" s="2398"/>
      <c r="CH59" s="2398"/>
      <c r="CI59" s="2398"/>
      <c r="CJ59" s="2398"/>
      <c r="CK59" s="2398"/>
      <c r="CL59" s="2398"/>
      <c r="CM59" s="2398"/>
      <c r="CN59" s="2398"/>
      <c r="CO59" s="2398"/>
      <c r="CP59" s="2398"/>
      <c r="CQ59" s="2398"/>
      <c r="CR59" s="2398"/>
      <c r="CS59" s="2398"/>
      <c r="CT59" s="2398"/>
      <c r="CU59" s="2398"/>
      <c r="CV59" s="2398"/>
      <c r="CW59" s="2398"/>
      <c r="CX59" s="2398"/>
      <c r="CY59" s="2398"/>
      <c r="CZ59" s="2398"/>
      <c r="DA59" s="2398"/>
      <c r="DB59" s="2398"/>
      <c r="DC59" s="2398"/>
      <c r="DD59" s="2398"/>
      <c r="DE59" s="2398"/>
      <c r="DF59" s="2398"/>
      <c r="DG59" s="2398"/>
      <c r="DH59" s="2398"/>
      <c r="DI59" s="2398"/>
      <c r="DJ59" s="2398"/>
      <c r="DK59" s="2398"/>
      <c r="DL59" s="2398"/>
      <c r="DM59" s="2398"/>
      <c r="DN59" s="2398"/>
      <c r="DO59" s="2398"/>
      <c r="DP59" s="2398"/>
      <c r="DQ59" s="2398"/>
      <c r="DR59" s="2398"/>
      <c r="DS59" s="2398"/>
      <c r="DT59" s="2398"/>
      <c r="DU59" s="2398"/>
      <c r="DV59" s="2398"/>
      <c r="DW59" s="2398"/>
      <c r="DX59" s="2398"/>
      <c r="DY59" s="2398"/>
      <c r="DZ59" s="2398"/>
      <c r="EA59" s="2398"/>
      <c r="EB59" s="2398"/>
      <c r="EC59" s="2398"/>
      <c r="ED59" s="2398"/>
      <c r="EE59" s="2398"/>
      <c r="EF59" s="2398"/>
      <c r="EG59" s="2398"/>
      <c r="EH59" s="2398"/>
      <c r="EI59" s="2398"/>
      <c r="EJ59" s="2398"/>
      <c r="EK59" s="2398"/>
      <c r="EL59" s="2398"/>
      <c r="EM59" s="2398"/>
      <c r="EN59" s="2398"/>
      <c r="EO59" s="2398"/>
      <c r="EP59" s="2398"/>
      <c r="EQ59" s="2398"/>
      <c r="ER59" s="2398"/>
      <c r="ES59" s="2398"/>
      <c r="ET59" s="2398"/>
      <c r="EU59" s="2398"/>
      <c r="EV59" s="2398"/>
      <c r="EW59" s="2398"/>
      <c r="EX59" s="2398"/>
      <c r="EY59" s="2398"/>
      <c r="EZ59" s="2398"/>
      <c r="FA59" s="2398"/>
      <c r="FB59" s="2398"/>
      <c r="FC59" s="2398"/>
      <c r="FD59" s="2398"/>
      <c r="FE59" s="2398"/>
      <c r="FF59" s="2398"/>
      <c r="FG59" s="2399"/>
      <c r="FH59" s="2400"/>
      <c r="FI59" s="2400"/>
      <c r="FJ59" s="2400"/>
      <c r="FK59" s="2400"/>
      <c r="FL59" s="2400"/>
      <c r="FM59" s="2400"/>
      <c r="FN59" s="2400"/>
      <c r="FO59" s="2400"/>
      <c r="FP59" s="2400"/>
      <c r="FQ59" s="2400"/>
      <c r="FR59" s="2400"/>
      <c r="FS59" s="2400"/>
      <c r="FT59" s="2400"/>
      <c r="FU59" s="2400"/>
      <c r="FV59" s="2400"/>
      <c r="FW59" s="2400"/>
      <c r="FX59" s="2400"/>
      <c r="FY59" s="2400"/>
      <c r="FZ59" s="2400"/>
      <c r="GA59" s="2400"/>
      <c r="GB59" s="2400"/>
      <c r="GC59" s="2400"/>
      <c r="GD59" s="2400"/>
      <c r="GE59" s="2400"/>
      <c r="GF59" s="2400"/>
      <c r="GG59" s="2400"/>
      <c r="GH59" s="2400"/>
      <c r="GI59" s="2400"/>
      <c r="GJ59" s="2400"/>
      <c r="GK59" s="2400"/>
      <c r="GL59" s="2400"/>
      <c r="GM59" s="2400"/>
      <c r="GN59" s="2400"/>
      <c r="GO59" s="2400"/>
      <c r="GP59" s="2400"/>
      <c r="GQ59" s="2400"/>
      <c r="GR59" s="2400"/>
      <c r="GS59" s="2400"/>
      <c r="GT59" s="2400"/>
      <c r="GU59" s="2400"/>
      <c r="GV59" s="2400"/>
      <c r="GW59" s="2400"/>
      <c r="GX59" s="2400"/>
      <c r="GY59" s="2400"/>
      <c r="GZ59" s="2400"/>
      <c r="HA59" s="2400"/>
      <c r="HB59" s="2400"/>
      <c r="HC59" s="2400"/>
      <c r="HD59" s="2400"/>
      <c r="HE59" s="2400"/>
      <c r="HF59" s="2400"/>
      <c r="HG59" s="2400"/>
      <c r="HH59" s="2400"/>
      <c r="HI59" s="2400"/>
      <c r="HJ59" s="2400"/>
      <c r="HK59" s="2400"/>
      <c r="HL59" s="2400"/>
      <c r="HM59" s="2400"/>
      <c r="HN59" s="2400"/>
      <c r="HO59" s="2400"/>
      <c r="HP59" s="2400"/>
      <c r="HQ59" s="2400"/>
      <c r="HR59" s="2400"/>
      <c r="HS59" s="2400"/>
      <c r="HT59" s="2400"/>
      <c r="HU59" s="2400"/>
      <c r="HV59" s="2400"/>
      <c r="HW59" s="2400"/>
      <c r="HX59" s="2400"/>
      <c r="HY59" s="2400"/>
      <c r="HZ59" s="2400"/>
      <c r="IA59" s="2400"/>
      <c r="IB59" s="2400"/>
      <c r="IC59" s="2400"/>
      <c r="ID59" s="2400"/>
      <c r="IE59" s="2400"/>
      <c r="IF59" s="2400"/>
      <c r="IG59" s="2400"/>
      <c r="IH59" s="2400"/>
      <c r="II59" s="2400"/>
      <c r="IJ59" s="2400"/>
      <c r="IK59" s="2400"/>
      <c r="IL59" s="2400"/>
      <c r="IM59" s="2400"/>
      <c r="IN59" s="2400"/>
      <c r="IO59" s="2400"/>
      <c r="IP59" s="2400"/>
      <c r="IQ59" s="2400"/>
      <c r="IR59" s="2400"/>
    </row>
    <row r="60" spans="1:252" s="1261" customFormat="1" ht="25" customHeight="1" x14ac:dyDescent="0.15">
      <c r="A60" s="1947" t="s">
        <v>2000</v>
      </c>
      <c r="B60" s="2015">
        <v>2112</v>
      </c>
      <c r="C60" s="2511"/>
      <c r="D60" s="2059" t="s">
        <v>315</v>
      </c>
      <c r="E60" s="1992" t="s">
        <v>148</v>
      </c>
      <c r="F60" s="2061">
        <v>44304</v>
      </c>
      <c r="G60" s="2070">
        <v>79</v>
      </c>
      <c r="H60" s="1992" t="s">
        <v>1281</v>
      </c>
      <c r="I60" s="1991" t="s">
        <v>1810</v>
      </c>
      <c r="J60" s="2579">
        <v>1818</v>
      </c>
      <c r="K60" s="2579"/>
      <c r="L60" s="1991" t="s">
        <v>3682</v>
      </c>
      <c r="M60" s="2472" t="s">
        <v>2329</v>
      </c>
      <c r="N60" s="2472" t="s">
        <v>2329</v>
      </c>
      <c r="O60" s="2472" t="s">
        <v>3315</v>
      </c>
      <c r="P60" s="2358" t="s">
        <v>2329</v>
      </c>
      <c r="Q60" s="2358"/>
      <c r="R60" s="1873"/>
      <c r="S60" s="1892"/>
      <c r="T60" s="1873"/>
      <c r="U60" s="1873"/>
      <c r="V60" s="1992"/>
      <c r="W60" s="1990"/>
      <c r="X60" s="2122"/>
      <c r="Y60" s="1992"/>
      <c r="Z60" s="1992"/>
      <c r="AA60" s="1992"/>
      <c r="AB60" s="1992"/>
      <c r="AC60" s="1892"/>
      <c r="AD60" s="1992"/>
      <c r="AE60" s="1946"/>
      <c r="AF60" s="1946"/>
      <c r="AG60" s="2025"/>
      <c r="AH60" s="2008"/>
      <c r="AI60" s="507"/>
      <c r="AJ60" s="990"/>
      <c r="AK60" s="2065"/>
      <c r="AL60" s="507"/>
      <c r="AM60" s="2067"/>
      <c r="AN60" s="411"/>
      <c r="AO60" s="411"/>
      <c r="AP60" s="411"/>
      <c r="AQ60" s="296"/>
      <c r="AR60" s="296"/>
      <c r="AT60" s="296"/>
    </row>
    <row r="61" spans="1:252" s="1769" customFormat="1" ht="25" customHeight="1" x14ac:dyDescent="0.15">
      <c r="A61" s="1947" t="s">
        <v>2001</v>
      </c>
      <c r="B61" s="2028">
        <v>2113</v>
      </c>
      <c r="C61" s="2511"/>
      <c r="D61" s="1992" t="s">
        <v>186</v>
      </c>
      <c r="E61" s="1992" t="s">
        <v>148</v>
      </c>
      <c r="F61" s="2061">
        <v>44305</v>
      </c>
      <c r="G61" s="2062">
        <f t="shared" ref="G61:G96" ca="1" si="5">(YEAR(NOW())-YEAR(F61))*12+MONTH(NOW())-MONTH(F61)</f>
        <v>28</v>
      </c>
      <c r="H61" s="2059" t="s">
        <v>1281</v>
      </c>
      <c r="I61" s="1991" t="s">
        <v>1033</v>
      </c>
      <c r="J61" s="1991" t="s">
        <v>3245</v>
      </c>
      <c r="K61" s="1991"/>
      <c r="L61" s="1946" t="s">
        <v>198</v>
      </c>
      <c r="M61" s="2472" t="s">
        <v>2329</v>
      </c>
      <c r="N61" s="2472" t="s">
        <v>2329</v>
      </c>
      <c r="O61" s="2472" t="s">
        <v>3315</v>
      </c>
      <c r="P61" s="2358" t="s">
        <v>2329</v>
      </c>
      <c r="Q61" s="2358"/>
      <c r="R61" s="1873"/>
      <c r="S61" s="2059"/>
      <c r="T61" s="1873"/>
      <c r="U61" s="1873"/>
      <c r="V61" s="1992"/>
      <c r="W61" s="1873"/>
      <c r="X61" s="2122"/>
      <c r="Y61" s="1992"/>
      <c r="Z61" s="1992"/>
      <c r="AA61" s="1992"/>
      <c r="AB61" s="1992"/>
      <c r="AC61" s="2059"/>
      <c r="AD61" s="1992"/>
      <c r="AE61" s="1992"/>
      <c r="AF61" s="1946"/>
      <c r="AG61" s="2303"/>
      <c r="AH61" s="2066"/>
      <c r="AI61" s="2306"/>
      <c r="AJ61" s="2296"/>
      <c r="AK61" s="2303"/>
      <c r="AL61" s="2310"/>
      <c r="AM61" s="2297"/>
      <c r="AN61" s="2298"/>
      <c r="AO61" s="2298"/>
      <c r="AP61" s="2298"/>
      <c r="AQ61" s="719"/>
      <c r="AR61" s="719"/>
      <c r="AT61" s="719"/>
    </row>
    <row r="62" spans="1:252" s="2110" customFormat="1" ht="25" customHeight="1" x14ac:dyDescent="0.15">
      <c r="A62" s="1947" t="s">
        <v>2002</v>
      </c>
      <c r="B62" s="2028">
        <v>2118</v>
      </c>
      <c r="C62" s="2511"/>
      <c r="D62" s="1992" t="s">
        <v>196</v>
      </c>
      <c r="E62" s="2010" t="s">
        <v>148</v>
      </c>
      <c r="F62" s="2061">
        <v>44306</v>
      </c>
      <c r="G62" s="2062">
        <f t="shared" ca="1" si="5"/>
        <v>28</v>
      </c>
      <c r="H62" s="2059" t="s">
        <v>1281</v>
      </c>
      <c r="I62" s="1991" t="s">
        <v>655</v>
      </c>
      <c r="J62" s="1991" t="s">
        <v>3245</v>
      </c>
      <c r="K62" s="1991"/>
      <c r="L62" s="1946" t="s">
        <v>198</v>
      </c>
      <c r="M62" s="2472" t="s">
        <v>2329</v>
      </c>
      <c r="N62" s="2472" t="s">
        <v>2329</v>
      </c>
      <c r="O62" s="2472" t="s">
        <v>3315</v>
      </c>
      <c r="P62" s="2358" t="s">
        <v>2329</v>
      </c>
      <c r="Q62" s="2358"/>
      <c r="R62" s="1873"/>
      <c r="S62" s="1992"/>
      <c r="T62" s="1873"/>
      <c r="U62" s="1873"/>
      <c r="V62" s="1992"/>
      <c r="W62" s="1873"/>
      <c r="X62" s="2122"/>
      <c r="Y62" s="1992"/>
      <c r="Z62" s="1992"/>
      <c r="AA62" s="1992"/>
      <c r="AB62" s="1992"/>
      <c r="AC62" s="2059"/>
      <c r="AD62" s="1992"/>
      <c r="AE62" s="1992"/>
      <c r="AF62" s="1946"/>
      <c r="AH62" s="490"/>
      <c r="AI62" s="492"/>
      <c r="AJ62" s="492"/>
      <c r="AL62" s="492"/>
      <c r="AM62" s="509"/>
      <c r="AN62" s="487"/>
      <c r="AO62" s="487"/>
      <c r="AP62" s="487"/>
      <c r="AQ62" s="492"/>
      <c r="AR62" s="492"/>
      <c r="AS62" s="492"/>
      <c r="AT62" s="492"/>
    </row>
    <row r="63" spans="1:252" ht="25" customHeight="1" x14ac:dyDescent="0.15">
      <c r="A63" s="1947" t="s">
        <v>2003</v>
      </c>
      <c r="B63" s="2015">
        <v>2119</v>
      </c>
      <c r="C63" s="2511"/>
      <c r="D63" s="1992" t="s">
        <v>186</v>
      </c>
      <c r="E63" s="1992" t="s">
        <v>3273</v>
      </c>
      <c r="F63" s="2061">
        <v>44308</v>
      </c>
      <c r="G63" s="2070">
        <f t="shared" ca="1" si="5"/>
        <v>28</v>
      </c>
      <c r="H63" s="2059" t="s">
        <v>1281</v>
      </c>
      <c r="I63" s="1991" t="s">
        <v>3007</v>
      </c>
      <c r="J63" s="1946" t="s">
        <v>1149</v>
      </c>
      <c r="K63" s="1946"/>
      <c r="L63" s="1946" t="s">
        <v>198</v>
      </c>
      <c r="M63" s="2472" t="s">
        <v>2329</v>
      </c>
      <c r="N63" s="2472" t="s">
        <v>2329</v>
      </c>
      <c r="O63" s="2472" t="s">
        <v>3315</v>
      </c>
      <c r="P63" s="2358" t="s">
        <v>2329</v>
      </c>
      <c r="Q63" s="2358"/>
      <c r="R63" s="1873"/>
      <c r="S63" s="1873"/>
      <c r="T63" s="1873"/>
      <c r="U63" s="1873"/>
      <c r="V63" s="1992"/>
      <c r="W63" s="1990"/>
      <c r="X63" s="2122"/>
      <c r="Y63" s="1992"/>
      <c r="Z63" s="1992"/>
      <c r="AA63" s="1992"/>
      <c r="AB63" s="1992"/>
      <c r="AC63" s="2359"/>
      <c r="AD63" s="1992"/>
      <c r="AE63" s="1946"/>
      <c r="AF63" s="1946"/>
      <c r="AG63" s="1058"/>
      <c r="AH63" s="1058"/>
      <c r="AI63" s="492"/>
      <c r="AJ63" s="492"/>
      <c r="AK63" s="1058"/>
      <c r="AL63" s="492"/>
      <c r="AM63" s="1146"/>
      <c r="AN63" s="2035"/>
      <c r="AO63" s="2035"/>
      <c r="AP63" s="2035"/>
      <c r="AQ63" s="1058"/>
      <c r="AR63" s="1058"/>
      <c r="AS63" s="1058"/>
      <c r="AT63" s="1058"/>
      <c r="FH63" s="2587"/>
      <c r="FI63" s="2587"/>
      <c r="FJ63" s="2110"/>
      <c r="FK63" s="2110"/>
      <c r="FL63" s="2110"/>
      <c r="FM63" s="2110"/>
      <c r="FN63" s="2110"/>
      <c r="FO63" s="2110"/>
      <c r="FP63" s="2110"/>
      <c r="FQ63" s="2110"/>
      <c r="FR63" s="2110"/>
      <c r="FS63" s="2110"/>
      <c r="FT63" s="2110"/>
      <c r="FU63" s="2110"/>
      <c r="FV63" s="2110"/>
      <c r="FW63" s="2110"/>
      <c r="FX63" s="2110"/>
      <c r="FY63" s="2110"/>
      <c r="FZ63" s="2110"/>
      <c r="GA63" s="2110"/>
      <c r="GB63" s="2110"/>
      <c r="GC63" s="2110"/>
      <c r="GD63" s="2110"/>
      <c r="GE63" s="2110"/>
      <c r="GF63" s="2110"/>
      <c r="GG63" s="2110"/>
      <c r="GH63" s="2110"/>
      <c r="GI63" s="2110"/>
      <c r="GJ63" s="2110"/>
      <c r="GK63" s="2110"/>
      <c r="GL63" s="2110"/>
      <c r="GM63" s="2110"/>
      <c r="GN63" s="2110"/>
      <c r="GO63" s="2110"/>
      <c r="GP63" s="2110"/>
      <c r="GQ63" s="2110"/>
      <c r="GR63" s="2110"/>
      <c r="GS63" s="2110"/>
      <c r="GT63" s="2110"/>
      <c r="GU63" s="2110"/>
      <c r="GV63" s="2110"/>
      <c r="GW63" s="2110"/>
      <c r="GX63" s="2110"/>
      <c r="GY63" s="2110"/>
      <c r="GZ63" s="2110"/>
      <c r="HA63" s="2110"/>
      <c r="HB63" s="2110"/>
      <c r="HC63" s="2110"/>
      <c r="HD63" s="2110"/>
      <c r="HE63" s="2110"/>
      <c r="HF63" s="2110"/>
      <c r="HG63" s="2110"/>
      <c r="HH63" s="2110"/>
      <c r="HI63" s="2110"/>
      <c r="HJ63" s="2110"/>
      <c r="HK63" s="2110"/>
      <c r="HL63" s="2110"/>
      <c r="HM63" s="2110"/>
      <c r="HN63" s="2110"/>
      <c r="HO63" s="2110"/>
      <c r="HP63" s="2110"/>
      <c r="HQ63" s="2110"/>
      <c r="HR63" s="2110"/>
      <c r="HS63" s="2110"/>
      <c r="HT63" s="2110"/>
      <c r="HU63" s="2110"/>
      <c r="HV63" s="2110"/>
      <c r="HW63" s="2110"/>
      <c r="HX63" s="2110"/>
      <c r="HY63" s="2110"/>
      <c r="HZ63" s="2110"/>
      <c r="IA63" s="2110"/>
      <c r="IB63" s="2110"/>
      <c r="IC63" s="2110"/>
      <c r="ID63" s="2110"/>
      <c r="IE63" s="2110"/>
      <c r="IF63" s="2110"/>
      <c r="IG63" s="2110"/>
      <c r="IH63" s="2110"/>
      <c r="II63" s="2110"/>
      <c r="IJ63" s="2110"/>
      <c r="IK63" s="2110"/>
      <c r="IL63" s="2110"/>
      <c r="IM63" s="2110"/>
      <c r="IN63" s="2110"/>
      <c r="IO63" s="2110"/>
      <c r="IP63" s="2587"/>
      <c r="IQ63" s="2587"/>
      <c r="IR63" s="2587"/>
    </row>
    <row r="64" spans="1:252" s="2110" customFormat="1" ht="25" customHeight="1" x14ac:dyDescent="0.15">
      <c r="A64" s="1947" t="s">
        <v>2004</v>
      </c>
      <c r="B64" s="2402">
        <v>2120</v>
      </c>
      <c r="C64" s="2513"/>
      <c r="D64" s="2137" t="s">
        <v>186</v>
      </c>
      <c r="E64" s="2137" t="s">
        <v>3286</v>
      </c>
      <c r="F64" s="2403">
        <v>44308</v>
      </c>
      <c r="G64" s="2610">
        <f t="shared" ca="1" si="5"/>
        <v>28</v>
      </c>
      <c r="H64" s="2137" t="s">
        <v>1281</v>
      </c>
      <c r="I64" s="2388" t="s">
        <v>1453</v>
      </c>
      <c r="J64" s="2388" t="s">
        <v>3243</v>
      </c>
      <c r="K64" s="2388"/>
      <c r="L64" s="1946" t="s">
        <v>198</v>
      </c>
      <c r="M64" s="2472" t="s">
        <v>2329</v>
      </c>
      <c r="N64" s="2472" t="s">
        <v>2329</v>
      </c>
      <c r="O64" s="2472" t="s">
        <v>3315</v>
      </c>
      <c r="P64" s="2358" t="s">
        <v>2329</v>
      </c>
      <c r="Q64" s="2406"/>
      <c r="R64" s="2407"/>
      <c r="S64" s="2611"/>
      <c r="T64" s="2407"/>
      <c r="U64" s="2407"/>
      <c r="V64" s="2137"/>
      <c r="W64" s="2389"/>
      <c r="X64" s="2408"/>
      <c r="Y64" s="2137"/>
      <c r="Z64" s="2137"/>
      <c r="AA64" s="2137"/>
      <c r="AB64" s="2137"/>
      <c r="AC64" s="2611"/>
      <c r="AD64" s="2137"/>
      <c r="AE64" s="2409"/>
      <c r="AF64" s="2409"/>
      <c r="AG64" s="2612"/>
      <c r="AH64" s="2612"/>
      <c r="AI64" s="2613"/>
      <c r="AJ64" s="2613"/>
      <c r="AK64" s="2605"/>
      <c r="AL64" s="2613"/>
      <c r="AM64" s="2614"/>
      <c r="AN64" s="2612"/>
      <c r="AO64" s="2612"/>
      <c r="AP64" s="2612"/>
      <c r="AQ64" s="2613"/>
      <c r="AR64" s="2613"/>
      <c r="AS64" s="2605"/>
      <c r="AT64" s="2613"/>
      <c r="AU64" s="2605"/>
      <c r="AV64" s="2605"/>
      <c r="AW64" s="2605"/>
      <c r="AX64" s="2605"/>
      <c r="AY64" s="2605"/>
      <c r="AZ64" s="2605"/>
      <c r="BA64" s="2605"/>
      <c r="BB64" s="2605"/>
      <c r="BC64" s="2605"/>
      <c r="BD64" s="2605"/>
      <c r="BE64" s="2605"/>
      <c r="BF64" s="2605"/>
      <c r="BG64" s="2605"/>
      <c r="BH64" s="2605"/>
      <c r="BI64" s="2605"/>
      <c r="BJ64" s="2605"/>
      <c r="BK64" s="2605"/>
      <c r="BL64" s="2605"/>
      <c r="BM64" s="2605"/>
      <c r="BN64" s="2605"/>
      <c r="BO64" s="2605"/>
      <c r="BP64" s="2605"/>
      <c r="BQ64" s="2605"/>
      <c r="BR64" s="2605"/>
      <c r="BS64" s="2605"/>
      <c r="BT64" s="2605"/>
      <c r="BU64" s="2605"/>
      <c r="BV64" s="2605"/>
      <c r="BW64" s="2605"/>
      <c r="BX64" s="2605"/>
      <c r="BY64" s="2605"/>
      <c r="BZ64" s="2605"/>
      <c r="CA64" s="2605"/>
      <c r="CB64" s="2605"/>
      <c r="CC64" s="2605"/>
      <c r="CD64" s="2605"/>
      <c r="CE64" s="2605"/>
      <c r="CF64" s="2605"/>
      <c r="CG64" s="2605"/>
      <c r="CH64" s="2605"/>
      <c r="CI64" s="2605"/>
      <c r="CJ64" s="2605"/>
      <c r="CK64" s="2605"/>
      <c r="CL64" s="2605"/>
      <c r="CM64" s="2605"/>
      <c r="CN64" s="2605"/>
      <c r="CO64" s="2605"/>
      <c r="CP64" s="2605"/>
      <c r="CQ64" s="2605"/>
      <c r="CR64" s="2605"/>
      <c r="CS64" s="2605"/>
      <c r="CT64" s="2605"/>
      <c r="CU64" s="2605"/>
      <c r="CV64" s="2605"/>
      <c r="CW64" s="2605"/>
      <c r="CX64" s="2605"/>
      <c r="CY64" s="2605"/>
      <c r="CZ64" s="2605"/>
      <c r="DA64" s="2605"/>
      <c r="DB64" s="2605"/>
      <c r="DC64" s="2605"/>
      <c r="DD64" s="2605"/>
      <c r="DE64" s="2605"/>
      <c r="DF64" s="2605"/>
      <c r="DG64" s="2605"/>
      <c r="DH64" s="2605"/>
      <c r="DI64" s="2605"/>
      <c r="DJ64" s="2605"/>
      <c r="DK64" s="2605"/>
      <c r="DL64" s="2605"/>
      <c r="DM64" s="2605"/>
      <c r="DN64" s="2605"/>
      <c r="DO64" s="2605"/>
      <c r="DP64" s="2605"/>
      <c r="DQ64" s="2605"/>
      <c r="DR64" s="2605"/>
      <c r="DS64" s="2605"/>
      <c r="DT64" s="2605"/>
      <c r="DU64" s="2605"/>
      <c r="DV64" s="2605"/>
      <c r="DW64" s="2605"/>
      <c r="DX64" s="2605"/>
      <c r="DY64" s="2605"/>
      <c r="DZ64" s="2605"/>
      <c r="EA64" s="2605"/>
      <c r="EB64" s="2605"/>
      <c r="EC64" s="2605"/>
      <c r="ED64" s="2605"/>
      <c r="EE64" s="2605"/>
      <c r="EF64" s="2605"/>
      <c r="EG64" s="2605"/>
      <c r="EH64" s="2605"/>
      <c r="EI64" s="2605"/>
      <c r="EJ64" s="2605"/>
      <c r="EK64" s="2605"/>
      <c r="EL64" s="2605"/>
      <c r="EM64" s="2605"/>
      <c r="EN64" s="2605"/>
      <c r="EO64" s="2605"/>
      <c r="EP64" s="2605"/>
      <c r="EQ64" s="2605"/>
      <c r="ER64" s="2605"/>
      <c r="ES64" s="2605"/>
      <c r="ET64" s="2605"/>
      <c r="EU64" s="2605"/>
      <c r="EV64" s="2605"/>
      <c r="EW64" s="2605"/>
      <c r="EX64" s="2605"/>
      <c r="EY64" s="2605"/>
      <c r="EZ64" s="2605"/>
      <c r="FA64" s="2605"/>
      <c r="FB64" s="2605"/>
      <c r="FC64" s="2605"/>
      <c r="FD64" s="2605"/>
      <c r="FE64" s="2605"/>
      <c r="FF64" s="2605"/>
      <c r="FG64" s="2605"/>
      <c r="FH64" s="2605"/>
      <c r="FI64" s="2605"/>
      <c r="FJ64" s="2605"/>
      <c r="FK64" s="2605"/>
      <c r="FL64" s="2605"/>
      <c r="FM64" s="2605"/>
      <c r="FN64" s="2605"/>
      <c r="FO64" s="2605"/>
      <c r="FP64" s="2605"/>
      <c r="FQ64" s="2605"/>
      <c r="FR64" s="2605"/>
      <c r="FS64" s="2605"/>
      <c r="FT64" s="2605"/>
      <c r="FU64" s="2605"/>
      <c r="FV64" s="2605"/>
      <c r="FW64" s="2605"/>
      <c r="FX64" s="2605"/>
      <c r="FY64" s="2605"/>
      <c r="FZ64" s="2605"/>
      <c r="GA64" s="2605"/>
      <c r="GB64" s="2605"/>
      <c r="GC64" s="2605"/>
      <c r="GD64" s="2605"/>
      <c r="GE64" s="2605"/>
      <c r="GF64" s="2605"/>
      <c r="GG64" s="2605"/>
      <c r="GH64" s="2605"/>
      <c r="GI64" s="2605"/>
      <c r="GJ64" s="2605"/>
      <c r="GK64" s="2605"/>
      <c r="GL64" s="2605"/>
      <c r="GM64" s="2605"/>
      <c r="GN64" s="2605"/>
      <c r="GO64" s="2605"/>
      <c r="GP64" s="2605"/>
      <c r="GQ64" s="2605"/>
      <c r="GR64" s="2605"/>
      <c r="GS64" s="2605"/>
      <c r="GT64" s="2605"/>
      <c r="GU64" s="2605"/>
      <c r="GV64" s="2605"/>
      <c r="GW64" s="2605"/>
      <c r="GX64" s="2605"/>
      <c r="GY64" s="2605"/>
      <c r="GZ64" s="2605"/>
      <c r="HA64" s="2605"/>
      <c r="HB64" s="2605"/>
      <c r="HC64" s="2605"/>
      <c r="HD64" s="2605"/>
      <c r="HE64" s="2605"/>
      <c r="HF64" s="2605"/>
      <c r="HG64" s="2605"/>
      <c r="HH64" s="2605"/>
      <c r="HI64" s="2605"/>
      <c r="HJ64" s="2605"/>
      <c r="HK64" s="2605"/>
      <c r="HL64" s="2605"/>
      <c r="HM64" s="2605"/>
      <c r="HN64" s="2605"/>
      <c r="HO64" s="2605"/>
      <c r="HP64" s="2605"/>
      <c r="HQ64" s="2605"/>
      <c r="HR64" s="2605"/>
      <c r="HS64" s="2605"/>
      <c r="HT64" s="2605"/>
      <c r="HU64" s="2605"/>
      <c r="HV64" s="2605"/>
      <c r="HW64" s="2605"/>
      <c r="HX64" s="2605"/>
      <c r="HY64" s="2605"/>
      <c r="HZ64" s="2605"/>
      <c r="IA64" s="2605"/>
      <c r="IB64" s="2605"/>
      <c r="IC64" s="2605"/>
      <c r="ID64" s="2605"/>
      <c r="IE64" s="2605"/>
      <c r="IF64" s="2605"/>
      <c r="IG64" s="2605"/>
      <c r="IH64" s="2605"/>
      <c r="II64" s="2605"/>
      <c r="IJ64" s="2605"/>
      <c r="IK64" s="2605"/>
      <c r="IL64" s="2605"/>
      <c r="IM64" s="2605"/>
      <c r="IN64" s="2605"/>
      <c r="IO64" s="2605"/>
      <c r="IP64" s="2605"/>
      <c r="IQ64" s="2605"/>
      <c r="IR64" s="2605"/>
    </row>
    <row r="65" spans="1:252" s="2196" customFormat="1" ht="25" customHeight="1" x14ac:dyDescent="0.15">
      <c r="A65" s="1947" t="s">
        <v>2005</v>
      </c>
      <c r="B65" s="2015">
        <v>2121</v>
      </c>
      <c r="C65" s="2511"/>
      <c r="D65" s="1992" t="s">
        <v>186</v>
      </c>
      <c r="E65" s="1992" t="s">
        <v>148</v>
      </c>
      <c r="F65" s="2061">
        <v>44311</v>
      </c>
      <c r="G65" s="2573">
        <f t="shared" ca="1" si="5"/>
        <v>28</v>
      </c>
      <c r="H65" s="1992" t="s">
        <v>1281</v>
      </c>
      <c r="I65" s="1991" t="s">
        <v>3283</v>
      </c>
      <c r="J65" s="1946" t="s">
        <v>3241</v>
      </c>
      <c r="K65" s="1946"/>
      <c r="L65" s="1946" t="s">
        <v>198</v>
      </c>
      <c r="M65" s="2472" t="s">
        <v>2329</v>
      </c>
      <c r="N65" s="2472" t="s">
        <v>2329</v>
      </c>
      <c r="O65" s="2472" t="s">
        <v>3315</v>
      </c>
      <c r="P65" s="2358" t="s">
        <v>2329</v>
      </c>
      <c r="Q65" s="2358"/>
      <c r="R65" s="1873"/>
      <c r="S65" s="1873"/>
      <c r="T65" s="1873"/>
      <c r="U65" s="1873"/>
      <c r="V65" s="1992"/>
      <c r="W65" s="1990"/>
      <c r="X65" s="2122"/>
      <c r="Y65" s="1992"/>
      <c r="Z65" s="1992"/>
      <c r="AA65" s="1992"/>
      <c r="AB65" s="1992"/>
      <c r="AC65" s="2359"/>
      <c r="AD65" s="1992"/>
      <c r="AE65" s="1946"/>
      <c r="AF65" s="1946"/>
      <c r="AG65" s="1151"/>
      <c r="AH65" s="2462"/>
      <c r="AI65" s="507"/>
      <c r="AJ65" s="507"/>
      <c r="AK65" s="1151"/>
      <c r="AL65" s="507"/>
      <c r="AM65" s="2069"/>
      <c r="AN65" s="433"/>
      <c r="AO65" s="433"/>
      <c r="AP65" s="433"/>
      <c r="AQ65" s="295"/>
      <c r="AR65" s="295"/>
      <c r="AS65" s="295"/>
      <c r="AT65" s="295"/>
      <c r="AU65" s="1315"/>
      <c r="AV65" s="1315"/>
      <c r="AW65" s="1315"/>
      <c r="AX65" s="1315"/>
      <c r="AY65" s="1315"/>
      <c r="AZ65" s="1315"/>
      <c r="BA65" s="1315"/>
      <c r="BB65" s="1315"/>
      <c r="BC65" s="1315"/>
      <c r="BD65" s="1315"/>
      <c r="BE65" s="1315"/>
      <c r="BF65" s="1315"/>
      <c r="BG65" s="1315"/>
      <c r="BH65" s="1315"/>
      <c r="BI65" s="1315"/>
      <c r="BJ65" s="1315"/>
      <c r="BK65" s="1315"/>
      <c r="BL65" s="1315"/>
      <c r="BM65" s="1315"/>
      <c r="BN65" s="1315"/>
      <c r="BO65" s="1315"/>
      <c r="BP65" s="1315"/>
      <c r="BQ65" s="1315"/>
      <c r="BR65" s="1315"/>
      <c r="BS65" s="1315"/>
      <c r="BT65" s="1315"/>
      <c r="BU65" s="1315"/>
      <c r="BV65" s="1315"/>
      <c r="BW65" s="1315"/>
      <c r="BX65" s="1315"/>
      <c r="BY65" s="1315"/>
      <c r="BZ65" s="1315"/>
      <c r="CA65" s="1315"/>
      <c r="CB65" s="1315"/>
      <c r="CC65" s="1315"/>
      <c r="CD65" s="1315"/>
      <c r="CE65" s="1315"/>
      <c r="CF65" s="1315"/>
      <c r="CG65" s="1315"/>
      <c r="CH65" s="1315"/>
      <c r="CI65" s="1315"/>
      <c r="CJ65" s="1315"/>
      <c r="CK65" s="1315"/>
      <c r="CL65" s="1315"/>
      <c r="CM65" s="1315"/>
      <c r="CN65" s="1315"/>
      <c r="CO65" s="1315"/>
      <c r="CP65" s="1315"/>
      <c r="CQ65" s="1315"/>
      <c r="CR65" s="1315"/>
      <c r="CS65" s="1315"/>
      <c r="CT65" s="1315"/>
      <c r="CU65" s="1315"/>
      <c r="CV65" s="1315"/>
      <c r="CW65" s="1315"/>
      <c r="CX65" s="1315"/>
      <c r="CY65" s="1315"/>
      <c r="CZ65" s="1315"/>
      <c r="DA65" s="1315"/>
      <c r="DB65" s="1315"/>
      <c r="DC65" s="1315"/>
      <c r="DD65" s="1315"/>
      <c r="DE65" s="1315"/>
      <c r="DF65" s="1315"/>
      <c r="DG65" s="1315"/>
      <c r="DH65" s="1315"/>
      <c r="DI65" s="1315"/>
      <c r="DJ65" s="1315"/>
      <c r="DK65" s="1315"/>
      <c r="DL65" s="1315"/>
      <c r="DM65" s="1315"/>
      <c r="DN65" s="1315"/>
      <c r="DO65" s="1315"/>
      <c r="DP65" s="1315"/>
      <c r="DQ65" s="1315"/>
      <c r="DR65" s="1315"/>
      <c r="DS65" s="1315"/>
      <c r="DT65" s="1315"/>
      <c r="DU65" s="1315"/>
      <c r="DV65" s="1315"/>
      <c r="DW65" s="1315"/>
      <c r="DX65" s="1315"/>
      <c r="DY65" s="1315"/>
      <c r="DZ65" s="1315"/>
      <c r="EA65" s="1315"/>
      <c r="EB65" s="1315"/>
      <c r="EC65" s="1315"/>
      <c r="ED65" s="1315"/>
      <c r="EE65" s="1315"/>
      <c r="EF65" s="1315"/>
      <c r="EG65" s="1315"/>
      <c r="EH65" s="1315"/>
      <c r="EI65" s="1315"/>
      <c r="EJ65" s="1315"/>
      <c r="EK65" s="1315"/>
      <c r="EL65" s="1315"/>
      <c r="EM65" s="1315"/>
      <c r="EN65" s="1315"/>
      <c r="EO65" s="1315"/>
      <c r="EP65" s="1315"/>
      <c r="EQ65" s="1315"/>
      <c r="ER65" s="1315"/>
      <c r="ES65" s="1315"/>
      <c r="ET65" s="1315"/>
      <c r="EU65" s="1315"/>
      <c r="EV65" s="1315"/>
      <c r="EW65" s="1315"/>
      <c r="EX65" s="1315"/>
      <c r="EY65" s="1315"/>
      <c r="EZ65" s="1315"/>
      <c r="FA65" s="1315"/>
      <c r="FB65" s="1315"/>
      <c r="FC65" s="1315"/>
      <c r="FD65" s="1315"/>
      <c r="FE65" s="1315"/>
      <c r="FF65" s="1315"/>
      <c r="FG65" s="1315"/>
      <c r="FH65" s="1315"/>
      <c r="FI65" s="1315"/>
      <c r="FJ65" s="1261"/>
      <c r="FK65" s="1261"/>
      <c r="FL65" s="1261"/>
      <c r="FM65" s="1261"/>
      <c r="FN65" s="1261"/>
      <c r="FO65" s="1261"/>
      <c r="FP65" s="1261"/>
      <c r="FQ65" s="1261"/>
      <c r="FR65" s="1261"/>
      <c r="FS65" s="1261"/>
      <c r="FT65" s="1261"/>
      <c r="FU65" s="1261"/>
      <c r="FV65" s="1261"/>
      <c r="FW65" s="1261"/>
      <c r="FX65" s="1261"/>
      <c r="FY65" s="1261"/>
      <c r="FZ65" s="1261"/>
      <c r="GA65" s="1261"/>
      <c r="GB65" s="1261"/>
      <c r="GC65" s="1261"/>
      <c r="GD65" s="1261"/>
      <c r="GE65" s="1261"/>
      <c r="GF65" s="1261"/>
      <c r="GG65" s="1261"/>
      <c r="GH65" s="1261"/>
      <c r="GI65" s="1261"/>
      <c r="GJ65" s="1261"/>
      <c r="GK65" s="1261"/>
      <c r="GL65" s="1261"/>
      <c r="GM65" s="1261"/>
      <c r="GN65" s="1261"/>
      <c r="GO65" s="1261"/>
      <c r="GP65" s="1261"/>
      <c r="GQ65" s="1261"/>
      <c r="GR65" s="1261"/>
      <c r="GS65" s="1261"/>
      <c r="GT65" s="1261"/>
      <c r="GU65" s="1261"/>
      <c r="GV65" s="1261"/>
      <c r="GW65" s="1261"/>
      <c r="GX65" s="1261"/>
      <c r="GY65" s="1261"/>
      <c r="GZ65" s="1261"/>
      <c r="HA65" s="1261"/>
      <c r="HB65" s="1261"/>
      <c r="HC65" s="1261"/>
      <c r="HD65" s="1261"/>
      <c r="HE65" s="1261"/>
      <c r="HF65" s="1261"/>
      <c r="HG65" s="1261"/>
      <c r="HH65" s="1261"/>
      <c r="HI65" s="1261"/>
      <c r="HJ65" s="1261"/>
      <c r="HK65" s="1261"/>
      <c r="HL65" s="1261"/>
      <c r="HM65" s="1261"/>
      <c r="HN65" s="1261"/>
      <c r="HO65" s="1261"/>
      <c r="HP65" s="1261"/>
      <c r="HQ65" s="1261"/>
      <c r="HR65" s="1261"/>
      <c r="HS65" s="1261"/>
      <c r="HT65" s="1261"/>
      <c r="HU65" s="1261"/>
      <c r="HV65" s="1261"/>
      <c r="HW65" s="1261"/>
      <c r="HX65" s="1261"/>
      <c r="HY65" s="1261"/>
      <c r="HZ65" s="1261"/>
      <c r="IA65" s="1261"/>
      <c r="IB65" s="1261"/>
      <c r="IC65" s="1261"/>
      <c r="ID65" s="1261"/>
      <c r="IE65" s="1261"/>
      <c r="IF65" s="1261"/>
      <c r="IG65" s="1261"/>
      <c r="IH65" s="1261"/>
      <c r="II65" s="1261"/>
      <c r="IJ65" s="1261"/>
      <c r="IK65" s="1261"/>
      <c r="IL65" s="1261"/>
      <c r="IM65" s="1261"/>
      <c r="IN65" s="1261"/>
      <c r="IO65" s="1261"/>
      <c r="IP65" s="1261"/>
      <c r="IQ65" s="1261"/>
      <c r="IR65" s="1261"/>
    </row>
    <row r="66" spans="1:252" s="1261" customFormat="1" ht="25" customHeight="1" x14ac:dyDescent="0.15">
      <c r="A66" s="1947" t="s">
        <v>2006</v>
      </c>
      <c r="B66" s="2015">
        <v>2122</v>
      </c>
      <c r="C66" s="2511"/>
      <c r="D66" s="1992" t="s">
        <v>186</v>
      </c>
      <c r="E66" s="2010" t="s">
        <v>148</v>
      </c>
      <c r="F66" s="2061">
        <v>44311</v>
      </c>
      <c r="G66" s="2384">
        <f t="shared" ca="1" si="5"/>
        <v>28</v>
      </c>
      <c r="H66" s="2382" t="s">
        <v>1281</v>
      </c>
      <c r="I66" s="2579" t="s">
        <v>794</v>
      </c>
      <c r="J66" s="1991" t="s">
        <v>3245</v>
      </c>
      <c r="K66" s="1991"/>
      <c r="L66" s="1946" t="s">
        <v>198</v>
      </c>
      <c r="M66" s="2472" t="s">
        <v>2329</v>
      </c>
      <c r="N66" s="2472" t="s">
        <v>2329</v>
      </c>
      <c r="O66" s="2472" t="s">
        <v>3315</v>
      </c>
      <c r="P66" s="2358" t="s">
        <v>2329</v>
      </c>
      <c r="Q66" s="2358"/>
      <c r="R66" s="1873"/>
      <c r="S66" s="2059"/>
      <c r="T66" s="1873"/>
      <c r="U66" s="1873"/>
      <c r="V66" s="1992"/>
      <c r="W66" s="1873"/>
      <c r="X66" s="2122"/>
      <c r="Y66" s="1992"/>
      <c r="Z66" s="1992"/>
      <c r="AA66" s="1992"/>
      <c r="AB66" s="1992"/>
      <c r="AC66" s="2059"/>
      <c r="AD66" s="1992"/>
      <c r="AE66" s="1992"/>
      <c r="AF66" s="2531"/>
      <c r="AG66" s="2059"/>
      <c r="AH66" s="2431"/>
      <c r="AI66" s="2464"/>
      <c r="AJ66" s="990"/>
      <c r="AK66" s="2065"/>
      <c r="AL66" s="507"/>
      <c r="AM66" s="2067"/>
      <c r="AN66" s="411"/>
      <c r="AO66" s="411"/>
      <c r="AP66" s="411"/>
      <c r="AQ66" s="296"/>
      <c r="AR66" s="296"/>
      <c r="AS66" s="296"/>
      <c r="AT66" s="296"/>
    </row>
    <row r="67" spans="1:252" s="1261" customFormat="1" ht="25" customHeight="1" x14ac:dyDescent="0.15">
      <c r="A67" s="1947" t="s">
        <v>2007</v>
      </c>
      <c r="B67" s="2015">
        <v>2123</v>
      </c>
      <c r="C67" s="2511"/>
      <c r="D67" s="1992" t="s">
        <v>186</v>
      </c>
      <c r="E67" s="2010" t="s">
        <v>27</v>
      </c>
      <c r="F67" s="2061">
        <v>44313</v>
      </c>
      <c r="G67" s="2384">
        <f t="shared" ca="1" si="5"/>
        <v>28</v>
      </c>
      <c r="H67" s="1992" t="s">
        <v>1281</v>
      </c>
      <c r="I67" s="1991" t="s">
        <v>849</v>
      </c>
      <c r="J67" s="1991" t="s">
        <v>3245</v>
      </c>
      <c r="K67" s="1991"/>
      <c r="L67" s="1946" t="s">
        <v>198</v>
      </c>
      <c r="M67" s="2472" t="s">
        <v>2329</v>
      </c>
      <c r="N67" s="2472" t="s">
        <v>2329</v>
      </c>
      <c r="O67" s="2472" t="s">
        <v>3315</v>
      </c>
      <c r="P67" s="2358" t="s">
        <v>2329</v>
      </c>
      <c r="Q67" s="2358"/>
      <c r="R67" s="1873"/>
      <c r="S67" s="2059"/>
      <c r="T67" s="1873"/>
      <c r="U67" s="1873"/>
      <c r="V67" s="1992"/>
      <c r="W67" s="1873"/>
      <c r="X67" s="2122"/>
      <c r="Y67" s="1992"/>
      <c r="Z67" s="1992"/>
      <c r="AA67" s="1992"/>
      <c r="AB67" s="1992"/>
      <c r="AC67" s="2059"/>
      <c r="AD67" s="1992"/>
      <c r="AE67" s="1992"/>
      <c r="AF67" s="2446"/>
      <c r="AG67" s="2110"/>
      <c r="AH67" s="2463"/>
      <c r="AI67" s="2465"/>
      <c r="AJ67" s="990"/>
      <c r="AK67" s="2065"/>
      <c r="AL67" s="507"/>
      <c r="AM67" s="509"/>
      <c r="AN67" s="411"/>
      <c r="AO67" s="411"/>
      <c r="AP67" s="411"/>
      <c r="AQ67" s="296"/>
      <c r="AR67" s="296"/>
      <c r="AS67" s="296"/>
      <c r="AT67" s="296"/>
    </row>
    <row r="68" spans="1:252" s="2469" customFormat="1" ht="25" customHeight="1" x14ac:dyDescent="0.15">
      <c r="A68" s="1947" t="s">
        <v>2008</v>
      </c>
      <c r="B68" s="2015">
        <v>2124</v>
      </c>
      <c r="C68" s="2511"/>
      <c r="D68" s="1992" t="s">
        <v>196</v>
      </c>
      <c r="E68" s="1992" t="s">
        <v>3284</v>
      </c>
      <c r="F68" s="2138">
        <v>44314</v>
      </c>
      <c r="G68" s="2573">
        <f t="shared" ca="1" si="5"/>
        <v>28</v>
      </c>
      <c r="H68" s="1992" t="s">
        <v>1281</v>
      </c>
      <c r="I68" s="1991" t="s">
        <v>3285</v>
      </c>
      <c r="J68" s="1946" t="s">
        <v>3241</v>
      </c>
      <c r="K68" s="1946"/>
      <c r="L68" s="1946" t="s">
        <v>198</v>
      </c>
      <c r="M68" s="2472" t="s">
        <v>2329</v>
      </c>
      <c r="N68" s="2472" t="s">
        <v>2329</v>
      </c>
      <c r="O68" s="2472" t="s">
        <v>3315</v>
      </c>
      <c r="P68" s="2358" t="s">
        <v>2329</v>
      </c>
      <c r="Q68" s="2358"/>
      <c r="R68" s="1873"/>
      <c r="S68" s="1873"/>
      <c r="T68" s="1873"/>
      <c r="U68" s="1873"/>
      <c r="V68" s="1992"/>
      <c r="W68" s="1990"/>
      <c r="X68" s="2122"/>
      <c r="Y68" s="1992"/>
      <c r="Z68" s="1992"/>
      <c r="AA68" s="1992"/>
      <c r="AB68" s="1992"/>
      <c r="AC68" s="2359"/>
      <c r="AD68" s="1992"/>
      <c r="AE68" s="1946"/>
      <c r="AF68" s="1946"/>
      <c r="AG68" s="1151"/>
      <c r="AH68" s="2462"/>
      <c r="AI68" s="507"/>
      <c r="AJ68" s="507"/>
      <c r="AK68" s="1151"/>
      <c r="AL68" s="507"/>
      <c r="AM68" s="1146"/>
      <c r="AN68" s="433"/>
      <c r="AO68" s="433"/>
      <c r="AP68" s="433"/>
      <c r="AQ68" s="295"/>
      <c r="AR68" s="295"/>
      <c r="AS68" s="295"/>
      <c r="AT68" s="295"/>
      <c r="AU68" s="1315"/>
      <c r="AV68" s="1315"/>
      <c r="AW68" s="1315"/>
      <c r="AX68" s="1315"/>
      <c r="AY68" s="1315"/>
      <c r="AZ68" s="1315"/>
      <c r="BA68" s="1315"/>
      <c r="BB68" s="1315"/>
      <c r="BC68" s="1315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15"/>
      <c r="BV68" s="1315"/>
      <c r="BW68" s="1315"/>
      <c r="BX68" s="1315"/>
      <c r="BY68" s="1315"/>
      <c r="BZ68" s="1315"/>
      <c r="CA68" s="1315"/>
      <c r="CB68" s="1315"/>
      <c r="CC68" s="1315"/>
      <c r="CD68" s="1315"/>
      <c r="CE68" s="1315"/>
      <c r="CF68" s="1315"/>
      <c r="CG68" s="1315"/>
      <c r="CH68" s="1315"/>
      <c r="CI68" s="1315"/>
      <c r="CJ68" s="1315"/>
      <c r="CK68" s="1315"/>
      <c r="CL68" s="1315"/>
      <c r="CM68" s="1315"/>
      <c r="CN68" s="1315"/>
      <c r="CO68" s="1315"/>
      <c r="CP68" s="1315"/>
      <c r="CQ68" s="1315"/>
      <c r="CR68" s="1315"/>
      <c r="CS68" s="1315"/>
      <c r="CT68" s="1315"/>
      <c r="CU68" s="1315"/>
      <c r="CV68" s="1315"/>
      <c r="CW68" s="1315"/>
      <c r="CX68" s="1315"/>
      <c r="CY68" s="1315"/>
      <c r="CZ68" s="1315"/>
      <c r="DA68" s="1315"/>
      <c r="DB68" s="1315"/>
      <c r="DC68" s="1315"/>
      <c r="DD68" s="1315"/>
      <c r="DE68" s="1315"/>
      <c r="DF68" s="1315"/>
      <c r="DG68" s="1315"/>
      <c r="DH68" s="1315"/>
      <c r="DI68" s="1315"/>
      <c r="DJ68" s="1315"/>
      <c r="DK68" s="1315"/>
      <c r="DL68" s="1315"/>
      <c r="DM68" s="1315"/>
      <c r="DN68" s="1315"/>
      <c r="DO68" s="1315"/>
      <c r="DP68" s="1315"/>
      <c r="DQ68" s="1315"/>
      <c r="DR68" s="1315"/>
      <c r="DS68" s="1315"/>
      <c r="DT68" s="1315"/>
      <c r="DU68" s="1315"/>
      <c r="DV68" s="1315"/>
      <c r="DW68" s="1315"/>
      <c r="DX68" s="1315"/>
      <c r="DY68" s="1315"/>
      <c r="DZ68" s="1315"/>
      <c r="EA68" s="1315"/>
      <c r="EB68" s="1315"/>
      <c r="EC68" s="1315"/>
      <c r="ED68" s="1315"/>
      <c r="EE68" s="1315"/>
      <c r="EF68" s="1315"/>
      <c r="EG68" s="1315"/>
      <c r="EH68" s="1315"/>
      <c r="EI68" s="1315"/>
      <c r="EJ68" s="1315"/>
      <c r="EK68" s="1315"/>
      <c r="EL68" s="1315"/>
      <c r="EM68" s="1315"/>
      <c r="EN68" s="1315"/>
      <c r="EO68" s="1315"/>
      <c r="EP68" s="1315"/>
      <c r="EQ68" s="1315"/>
      <c r="ER68" s="1315"/>
      <c r="ES68" s="1315"/>
      <c r="ET68" s="1315"/>
      <c r="EU68" s="1315"/>
      <c r="EV68" s="1315"/>
      <c r="EW68" s="1315"/>
      <c r="EX68" s="1315"/>
      <c r="EY68" s="1315"/>
      <c r="EZ68" s="1315"/>
      <c r="FA68" s="1315"/>
      <c r="FB68" s="1315"/>
      <c r="FC68" s="1315"/>
      <c r="FD68" s="1315"/>
      <c r="FE68" s="1315"/>
      <c r="FF68" s="1315"/>
      <c r="FG68" s="1315"/>
      <c r="FJ68" s="2196"/>
      <c r="FK68" s="2196"/>
      <c r="FL68" s="2196"/>
      <c r="FM68" s="2196"/>
      <c r="FN68" s="2196"/>
      <c r="FO68" s="2196"/>
      <c r="FP68" s="2196"/>
      <c r="FQ68" s="2196"/>
      <c r="FR68" s="2196"/>
      <c r="FS68" s="2196"/>
      <c r="FT68" s="2196"/>
      <c r="FU68" s="2196"/>
      <c r="FV68" s="2196"/>
      <c r="FW68" s="2196"/>
      <c r="FX68" s="2196"/>
      <c r="FY68" s="2196"/>
      <c r="FZ68" s="2196"/>
      <c r="GA68" s="2196"/>
      <c r="GB68" s="2196"/>
      <c r="GC68" s="2196"/>
      <c r="GD68" s="2196"/>
      <c r="GE68" s="2196"/>
      <c r="GF68" s="2196"/>
      <c r="GG68" s="2196"/>
      <c r="GH68" s="2196"/>
      <c r="GI68" s="2196"/>
      <c r="GJ68" s="2196"/>
      <c r="GK68" s="2196"/>
      <c r="GL68" s="2196"/>
      <c r="GM68" s="2196"/>
      <c r="GN68" s="2196"/>
      <c r="GO68" s="2196"/>
      <c r="GP68" s="2196"/>
      <c r="GQ68" s="2196"/>
      <c r="GR68" s="2196"/>
      <c r="GS68" s="2196"/>
      <c r="GT68" s="2196"/>
      <c r="GU68" s="2196"/>
      <c r="GV68" s="2196"/>
      <c r="GW68" s="2196"/>
      <c r="GX68" s="2196"/>
      <c r="GY68" s="2196"/>
      <c r="GZ68" s="2196"/>
      <c r="HA68" s="2196"/>
      <c r="HB68" s="2196"/>
      <c r="HC68" s="2196"/>
      <c r="HD68" s="2196"/>
      <c r="HE68" s="2196"/>
      <c r="HF68" s="2196"/>
      <c r="HG68" s="2196"/>
      <c r="HH68" s="2196"/>
      <c r="HI68" s="2196"/>
      <c r="HJ68" s="2196"/>
      <c r="HK68" s="2196"/>
      <c r="HL68" s="2196"/>
      <c r="HM68" s="2196"/>
      <c r="HN68" s="2196"/>
      <c r="HO68" s="2196"/>
      <c r="HP68" s="2196"/>
      <c r="HQ68" s="2196"/>
      <c r="HR68" s="2196"/>
      <c r="HS68" s="2196"/>
      <c r="HT68" s="2196"/>
      <c r="HU68" s="2196"/>
      <c r="HV68" s="2196"/>
      <c r="HW68" s="2196"/>
      <c r="HX68" s="2196"/>
      <c r="HY68" s="2196"/>
      <c r="HZ68" s="2196"/>
      <c r="IA68" s="2196"/>
      <c r="IB68" s="2196"/>
      <c r="IC68" s="2196"/>
      <c r="ID68" s="2196"/>
      <c r="IE68" s="2196"/>
      <c r="IF68" s="2196"/>
      <c r="IG68" s="2196"/>
      <c r="IH68" s="2196"/>
      <c r="II68" s="2196"/>
      <c r="IJ68" s="2196"/>
      <c r="IK68" s="2196"/>
      <c r="IL68" s="2196"/>
      <c r="IM68" s="2196"/>
      <c r="IN68" s="2196"/>
      <c r="IO68" s="2196"/>
      <c r="IP68" s="1261"/>
      <c r="IQ68" s="1261"/>
      <c r="IR68" s="1261"/>
    </row>
    <row r="69" spans="1:252" s="2400" customFormat="1" ht="25" customHeight="1" thickBot="1" x14ac:dyDescent="0.2">
      <c r="A69" s="1947" t="s">
        <v>2009</v>
      </c>
      <c r="B69" s="2015">
        <v>2126</v>
      </c>
      <c r="C69" s="2511"/>
      <c r="D69" s="1992" t="s">
        <v>186</v>
      </c>
      <c r="E69" s="1992" t="s">
        <v>148</v>
      </c>
      <c r="F69" s="2061">
        <v>44316</v>
      </c>
      <c r="G69" s="2070">
        <f t="shared" ca="1" si="5"/>
        <v>28</v>
      </c>
      <c r="H69" s="1992" t="s">
        <v>1281</v>
      </c>
      <c r="I69" s="1991" t="s">
        <v>3295</v>
      </c>
      <c r="J69" s="1946" t="s">
        <v>3243</v>
      </c>
      <c r="K69" s="1946"/>
      <c r="L69" s="1946" t="s">
        <v>198</v>
      </c>
      <c r="M69" s="2472" t="s">
        <v>2329</v>
      </c>
      <c r="N69" s="2472" t="s">
        <v>2329</v>
      </c>
      <c r="O69" s="2472" t="s">
        <v>3315</v>
      </c>
      <c r="P69" s="2358" t="s">
        <v>2329</v>
      </c>
      <c r="Q69" s="2358"/>
      <c r="R69" s="1873"/>
      <c r="S69" s="1873"/>
      <c r="T69" s="1873"/>
      <c r="U69" s="1873"/>
      <c r="V69" s="1992"/>
      <c r="W69" s="1990"/>
      <c r="X69" s="2122"/>
      <c r="Y69" s="1992"/>
      <c r="Z69" s="1992"/>
      <c r="AA69" s="1992"/>
      <c r="AB69" s="1992"/>
      <c r="AC69" s="2359"/>
      <c r="AD69" s="1992"/>
      <c r="AE69" s="1946"/>
      <c r="AF69" s="1946"/>
      <c r="AG69" s="2361"/>
      <c r="AH69" s="2462"/>
      <c r="AI69" s="2306"/>
      <c r="AJ69" s="2296"/>
      <c r="AK69" s="2361"/>
      <c r="AL69" s="2310"/>
      <c r="AM69" s="1146"/>
      <c r="AN69" s="2348"/>
      <c r="AO69" s="2348"/>
      <c r="AP69" s="2348"/>
      <c r="AQ69" s="2349"/>
      <c r="AR69" s="2349"/>
      <c r="AS69" s="2349"/>
      <c r="AT69" s="2349"/>
      <c r="AU69" s="1769"/>
      <c r="AV69" s="1769"/>
      <c r="AW69" s="1769"/>
      <c r="AX69" s="1769"/>
      <c r="AY69" s="1769"/>
      <c r="AZ69" s="1769"/>
      <c r="BA69" s="1769"/>
      <c r="BB69" s="1769"/>
      <c r="BC69" s="1769"/>
      <c r="BD69" s="1769"/>
      <c r="BE69" s="1769"/>
      <c r="BF69" s="1769"/>
      <c r="BG69" s="1769"/>
      <c r="BH69" s="1769"/>
      <c r="BI69" s="1769"/>
      <c r="BJ69" s="1769"/>
      <c r="BK69" s="1769"/>
      <c r="BL69" s="1769"/>
      <c r="BM69" s="1769"/>
      <c r="BN69" s="1769"/>
      <c r="BO69" s="1769"/>
      <c r="BP69" s="1769"/>
      <c r="BQ69" s="1769"/>
      <c r="BR69" s="1769"/>
      <c r="BS69" s="1769"/>
      <c r="BT69" s="1769"/>
      <c r="BU69" s="1769"/>
      <c r="BV69" s="1769"/>
      <c r="BW69" s="1769"/>
      <c r="BX69" s="1769"/>
      <c r="BY69" s="1769"/>
      <c r="BZ69" s="1769"/>
      <c r="CA69" s="1769"/>
      <c r="CB69" s="1769"/>
      <c r="CC69" s="1769"/>
      <c r="CD69" s="1769"/>
      <c r="CE69" s="1769"/>
      <c r="CF69" s="1769"/>
      <c r="CG69" s="1769"/>
      <c r="CH69" s="1769"/>
      <c r="CI69" s="1769"/>
      <c r="CJ69" s="1769"/>
      <c r="CK69" s="1769"/>
      <c r="CL69" s="1769"/>
      <c r="CM69" s="1769"/>
      <c r="CN69" s="1769"/>
      <c r="CO69" s="1769"/>
      <c r="CP69" s="1769"/>
      <c r="CQ69" s="1769"/>
      <c r="CR69" s="1769"/>
      <c r="CS69" s="1769"/>
      <c r="CT69" s="1769"/>
      <c r="CU69" s="1769"/>
      <c r="CV69" s="1769"/>
      <c r="CW69" s="1769"/>
      <c r="CX69" s="1769"/>
      <c r="CY69" s="1769"/>
      <c r="CZ69" s="1769"/>
      <c r="DA69" s="1769"/>
      <c r="DB69" s="1769"/>
      <c r="DC69" s="1769"/>
      <c r="DD69" s="1769"/>
      <c r="DE69" s="1769"/>
      <c r="DF69" s="1769"/>
      <c r="DG69" s="1769"/>
      <c r="DH69" s="1769"/>
      <c r="DI69" s="1769"/>
      <c r="DJ69" s="1769"/>
      <c r="DK69" s="1769"/>
      <c r="DL69" s="1769"/>
      <c r="DM69" s="1769"/>
      <c r="DN69" s="1769"/>
      <c r="DO69" s="1769"/>
      <c r="DP69" s="1769"/>
      <c r="DQ69" s="1769"/>
      <c r="DR69" s="1769"/>
      <c r="DS69" s="1769"/>
      <c r="DT69" s="1769"/>
      <c r="DU69" s="1769"/>
      <c r="DV69" s="1769"/>
      <c r="DW69" s="1769"/>
      <c r="DX69" s="1769"/>
      <c r="DY69" s="1769"/>
      <c r="DZ69" s="1769"/>
      <c r="EA69" s="1769"/>
      <c r="EB69" s="1769"/>
      <c r="EC69" s="1769"/>
      <c r="ED69" s="1769"/>
      <c r="EE69" s="1769"/>
      <c r="EF69" s="1769"/>
      <c r="EG69" s="1769"/>
      <c r="EH69" s="1769"/>
      <c r="EI69" s="1769"/>
      <c r="EJ69" s="1769"/>
      <c r="EK69" s="1769"/>
      <c r="EL69" s="1769"/>
      <c r="EM69" s="1769"/>
      <c r="EN69" s="1769"/>
      <c r="EO69" s="1769"/>
      <c r="EP69" s="1769"/>
      <c r="EQ69" s="1769"/>
      <c r="ER69" s="1769"/>
      <c r="ES69" s="1769"/>
      <c r="ET69" s="1769"/>
      <c r="EU69" s="1769"/>
      <c r="EV69" s="1769"/>
      <c r="EW69" s="1769"/>
      <c r="EX69" s="1769"/>
      <c r="EY69" s="1769"/>
      <c r="EZ69" s="1769"/>
      <c r="FA69" s="1769"/>
      <c r="FB69" s="1769"/>
      <c r="FC69" s="1769"/>
      <c r="FD69" s="1769"/>
      <c r="FE69" s="1769"/>
      <c r="FF69" s="1769"/>
      <c r="FG69" s="2473"/>
      <c r="FH69" s="2287"/>
      <c r="FI69" s="2287"/>
      <c r="FJ69" s="2474"/>
      <c r="FK69" s="2474"/>
      <c r="FL69" s="2474"/>
      <c r="FM69" s="2474"/>
      <c r="FN69" s="2474"/>
      <c r="FO69" s="2474"/>
      <c r="FP69" s="2474"/>
      <c r="FQ69" s="2474"/>
      <c r="FR69" s="2474"/>
      <c r="FS69" s="2474"/>
      <c r="FT69" s="2474"/>
      <c r="FU69" s="2474"/>
      <c r="FV69" s="2474"/>
      <c r="FW69" s="2474"/>
      <c r="FX69" s="2474"/>
      <c r="FY69" s="2474"/>
      <c r="FZ69" s="2474"/>
      <c r="GA69" s="2474"/>
      <c r="GB69" s="2474"/>
      <c r="GC69" s="2474"/>
      <c r="GD69" s="2474"/>
      <c r="GE69" s="2474"/>
      <c r="GF69" s="2474"/>
      <c r="GG69" s="2474"/>
      <c r="GH69" s="2474"/>
      <c r="GI69" s="2474"/>
      <c r="GJ69" s="2474"/>
      <c r="GK69" s="2474"/>
      <c r="GL69" s="2474"/>
      <c r="GM69" s="2474"/>
      <c r="GN69" s="2474"/>
      <c r="GO69" s="2474"/>
      <c r="GP69" s="2474"/>
      <c r="GQ69" s="2474"/>
      <c r="GR69" s="2474"/>
      <c r="GS69" s="2474"/>
      <c r="GT69" s="2474"/>
      <c r="GU69" s="2474"/>
      <c r="GV69" s="2474"/>
      <c r="GW69" s="2474"/>
      <c r="GX69" s="2474"/>
      <c r="GY69" s="2474"/>
      <c r="GZ69" s="2474"/>
      <c r="HA69" s="2474"/>
      <c r="HB69" s="2474"/>
      <c r="HC69" s="2474"/>
      <c r="HD69" s="2474"/>
      <c r="HE69" s="2474"/>
      <c r="HF69" s="2474"/>
      <c r="HG69" s="2474"/>
      <c r="HH69" s="2474"/>
      <c r="HI69" s="2474"/>
      <c r="HJ69" s="2474"/>
      <c r="HK69" s="2474"/>
      <c r="HL69" s="2474"/>
      <c r="HM69" s="2474"/>
      <c r="HN69" s="2474"/>
      <c r="HO69" s="2474"/>
      <c r="HP69" s="2474"/>
      <c r="HQ69" s="2474"/>
      <c r="HR69" s="2474"/>
      <c r="HS69" s="2474"/>
      <c r="HT69" s="2474"/>
      <c r="HU69" s="2474"/>
      <c r="HV69" s="2474"/>
      <c r="HW69" s="2474"/>
      <c r="HX69" s="2474"/>
      <c r="HY69" s="2474"/>
      <c r="HZ69" s="2474"/>
      <c r="IA69" s="2474"/>
      <c r="IB69" s="2474"/>
      <c r="IC69" s="2474"/>
      <c r="ID69" s="2474"/>
      <c r="IE69" s="2474"/>
      <c r="IF69" s="2474"/>
      <c r="IG69" s="2474"/>
      <c r="IH69" s="2474"/>
      <c r="II69" s="2474"/>
      <c r="IJ69" s="2474"/>
      <c r="IK69" s="2474"/>
      <c r="IL69" s="2474"/>
      <c r="IM69" s="2474"/>
      <c r="IN69" s="2474"/>
      <c r="IO69" s="2474"/>
      <c r="IP69" s="1769"/>
      <c r="IQ69" s="1769"/>
      <c r="IR69" s="1769"/>
    </row>
    <row r="70" spans="1:252" s="1315" customFormat="1" ht="25" customHeight="1" x14ac:dyDescent="0.15">
      <c r="A70" s="1947" t="s">
        <v>2010</v>
      </c>
      <c r="B70" s="2015">
        <v>2127</v>
      </c>
      <c r="C70" s="2511"/>
      <c r="D70" s="1992" t="s">
        <v>196</v>
      </c>
      <c r="E70" s="1992" t="s">
        <v>148</v>
      </c>
      <c r="F70" s="2061">
        <v>44316</v>
      </c>
      <c r="G70" s="2070">
        <f t="shared" ca="1" si="5"/>
        <v>28</v>
      </c>
      <c r="H70" s="1992" t="s">
        <v>1281</v>
      </c>
      <c r="I70" s="1991" t="s">
        <v>3317</v>
      </c>
      <c r="J70" s="1946" t="s">
        <v>3243</v>
      </c>
      <c r="K70" s="1946"/>
      <c r="L70" s="1946" t="s">
        <v>198</v>
      </c>
      <c r="M70" s="2472" t="s">
        <v>2329</v>
      </c>
      <c r="N70" s="2472" t="s">
        <v>2329</v>
      </c>
      <c r="O70" s="2472" t="s">
        <v>3315</v>
      </c>
      <c r="P70" s="2358"/>
      <c r="Q70" s="2358"/>
      <c r="R70" s="1873"/>
      <c r="S70" s="1873"/>
      <c r="T70" s="2581"/>
      <c r="U70" s="1873"/>
      <c r="V70" s="1992"/>
      <c r="W70" s="1990"/>
      <c r="X70" s="2075"/>
      <c r="Y70" s="2056"/>
      <c r="Z70" s="1992"/>
      <c r="AA70" s="1992"/>
      <c r="AB70" s="1992"/>
      <c r="AC70" s="2359"/>
      <c r="AD70" s="2064"/>
      <c r="AE70" s="1946"/>
      <c r="AF70" s="1946"/>
      <c r="AG70" s="1151"/>
      <c r="AH70" s="2462"/>
      <c r="AI70" s="507"/>
      <c r="AJ70" s="990"/>
      <c r="AK70" s="2589"/>
      <c r="AL70" s="2590"/>
      <c r="AM70" s="2069"/>
      <c r="AN70" s="433"/>
      <c r="AO70" s="433"/>
      <c r="AP70" s="433"/>
      <c r="AQ70" s="295"/>
      <c r="AR70" s="295"/>
      <c r="AS70" s="295"/>
      <c r="AT70" s="295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261"/>
      <c r="BL70" s="1261"/>
      <c r="BM70" s="1261"/>
      <c r="BN70" s="1261"/>
      <c r="BO70" s="1261"/>
      <c r="BP70" s="1261"/>
      <c r="BQ70" s="1261"/>
      <c r="BR70" s="1261"/>
      <c r="BS70" s="1261"/>
      <c r="BT70" s="1261"/>
      <c r="BU70" s="1261"/>
      <c r="BV70" s="1261"/>
      <c r="BW70" s="1261"/>
      <c r="BX70" s="1261"/>
      <c r="BY70" s="1261"/>
      <c r="BZ70" s="1261"/>
      <c r="CA70" s="1261"/>
      <c r="CB70" s="1261"/>
      <c r="CC70" s="1261"/>
      <c r="CD70" s="1261"/>
      <c r="CE70" s="1261"/>
      <c r="CF70" s="1261"/>
      <c r="CG70" s="1261"/>
      <c r="CH70" s="1261"/>
      <c r="CI70" s="1261"/>
      <c r="CJ70" s="1261"/>
      <c r="CK70" s="1261"/>
      <c r="CL70" s="1261"/>
      <c r="CM70" s="1261"/>
      <c r="CN70" s="1261"/>
      <c r="CO70" s="1261"/>
      <c r="CP70" s="1261"/>
      <c r="CQ70" s="1261"/>
      <c r="CR70" s="1261"/>
      <c r="CS70" s="1261"/>
      <c r="CT70" s="1261"/>
      <c r="CU70" s="1261"/>
      <c r="CV70" s="1261"/>
      <c r="CW70" s="1261"/>
      <c r="CX70" s="1261"/>
      <c r="CY70" s="1261"/>
      <c r="CZ70" s="1261"/>
      <c r="DA70" s="1261"/>
      <c r="DB70" s="1261"/>
      <c r="DC70" s="1261"/>
      <c r="DD70" s="1261"/>
      <c r="DE70" s="1261"/>
      <c r="DF70" s="1261"/>
      <c r="DG70" s="1261"/>
      <c r="DH70" s="1261"/>
      <c r="DI70" s="1261"/>
      <c r="DJ70" s="1261"/>
      <c r="DK70" s="1261"/>
      <c r="DL70" s="1261"/>
      <c r="DM70" s="1261"/>
      <c r="DN70" s="1261"/>
      <c r="DO70" s="1261"/>
      <c r="DP70" s="1261"/>
      <c r="DQ70" s="1261"/>
      <c r="DR70" s="1261"/>
      <c r="DS70" s="1261"/>
      <c r="DT70" s="1261"/>
      <c r="DU70" s="1261"/>
      <c r="DV70" s="1261"/>
      <c r="DW70" s="1261"/>
      <c r="DX70" s="1261"/>
      <c r="DY70" s="1261"/>
      <c r="DZ70" s="1261"/>
      <c r="EA70" s="1261"/>
      <c r="EB70" s="1261"/>
      <c r="EC70" s="1261"/>
      <c r="ED70" s="1261"/>
      <c r="EE70" s="1261"/>
      <c r="EF70" s="1261"/>
      <c r="EG70" s="1261"/>
      <c r="EH70" s="1261"/>
      <c r="EI70" s="1261"/>
      <c r="EJ70" s="1261"/>
      <c r="EK70" s="1261"/>
      <c r="EL70" s="1261"/>
      <c r="EM70" s="1261"/>
      <c r="EN70" s="1261"/>
      <c r="EO70" s="1261"/>
      <c r="EP70" s="1261"/>
      <c r="EQ70" s="1261"/>
      <c r="ER70" s="1261"/>
      <c r="ES70" s="1261"/>
      <c r="ET70" s="1261"/>
      <c r="EU70" s="1261"/>
      <c r="EV70" s="1261"/>
      <c r="EW70" s="1261"/>
      <c r="EX70" s="1261"/>
      <c r="EY70" s="1261"/>
      <c r="EZ70" s="1261"/>
      <c r="FA70" s="1261"/>
      <c r="FB70" s="1261"/>
      <c r="FC70" s="1261"/>
      <c r="FD70" s="1261"/>
      <c r="FE70" s="1261"/>
      <c r="FF70" s="1261"/>
      <c r="FG70" s="1261"/>
      <c r="FJ70" s="1261"/>
      <c r="FK70" s="1261"/>
      <c r="FL70" s="1261"/>
      <c r="FM70" s="1261"/>
      <c r="FN70" s="1261"/>
      <c r="FO70" s="1261"/>
      <c r="FP70" s="1261"/>
      <c r="FQ70" s="1261"/>
      <c r="FR70" s="1261"/>
      <c r="FS70" s="1261"/>
      <c r="FT70" s="1261"/>
      <c r="FU70" s="1261"/>
      <c r="FV70" s="1261"/>
      <c r="FW70" s="1261"/>
      <c r="FX70" s="1261"/>
      <c r="FY70" s="1261"/>
      <c r="FZ70" s="1261"/>
      <c r="GA70" s="1261"/>
      <c r="GB70" s="1261"/>
      <c r="GC70" s="1261"/>
      <c r="GD70" s="1261"/>
      <c r="GE70" s="1261"/>
      <c r="GF70" s="1261"/>
      <c r="GG70" s="1261"/>
      <c r="GH70" s="1261"/>
      <c r="GI70" s="1261"/>
      <c r="GJ70" s="1261"/>
      <c r="GK70" s="1261"/>
      <c r="GL70" s="1261"/>
      <c r="GM70" s="1261"/>
      <c r="GN70" s="1261"/>
      <c r="GO70" s="1261"/>
      <c r="GP70" s="1261"/>
      <c r="GQ70" s="1261"/>
      <c r="GR70" s="1261"/>
      <c r="GS70" s="1261"/>
      <c r="GT70" s="1261"/>
      <c r="GU70" s="1261"/>
      <c r="GV70" s="1261"/>
      <c r="GW70" s="1261"/>
      <c r="GX70" s="1261"/>
      <c r="GY70" s="1261"/>
      <c r="GZ70" s="1261"/>
      <c r="HA70" s="1261"/>
      <c r="HB70" s="1261"/>
      <c r="HC70" s="1261"/>
      <c r="HD70" s="1261"/>
      <c r="HE70" s="1261"/>
      <c r="HF70" s="1261"/>
      <c r="HG70" s="1261"/>
      <c r="HH70" s="1261"/>
      <c r="HI70" s="1261"/>
      <c r="HJ70" s="1261"/>
      <c r="HK70" s="1261"/>
      <c r="HL70" s="1261"/>
      <c r="HM70" s="1261"/>
      <c r="HN70" s="1261"/>
      <c r="HO70" s="1261"/>
      <c r="HP70" s="1261"/>
      <c r="HQ70" s="1261"/>
      <c r="HR70" s="1261"/>
      <c r="HS70" s="1261"/>
      <c r="HT70" s="1261"/>
      <c r="HU70" s="1261"/>
      <c r="HV70" s="1261"/>
      <c r="HW70" s="1261"/>
      <c r="HX70" s="1261"/>
      <c r="HY70" s="1261"/>
      <c r="HZ70" s="1261"/>
      <c r="IA70" s="1261"/>
      <c r="IB70" s="1261"/>
      <c r="IC70" s="1261"/>
      <c r="ID70" s="1261"/>
      <c r="IE70" s="1261"/>
      <c r="IF70" s="1261"/>
      <c r="IG70" s="1261"/>
      <c r="IH70" s="1261"/>
      <c r="II70" s="1261"/>
      <c r="IJ70" s="1261"/>
      <c r="IK70" s="1261"/>
      <c r="IL70" s="1261"/>
      <c r="IM70" s="1261"/>
      <c r="IN70" s="1261"/>
      <c r="IO70" s="1261"/>
      <c r="IP70" s="1261"/>
      <c r="IQ70" s="1261"/>
      <c r="IR70" s="1261"/>
    </row>
    <row r="71" spans="1:252" s="1769" customFormat="1" ht="25" customHeight="1" x14ac:dyDescent="0.15">
      <c r="A71" s="1947" t="s">
        <v>2011</v>
      </c>
      <c r="B71" s="2015">
        <v>2125</v>
      </c>
      <c r="C71" s="2511"/>
      <c r="D71" s="1992" t="s">
        <v>196</v>
      </c>
      <c r="E71" s="1992" t="s">
        <v>161</v>
      </c>
      <c r="F71" s="2061">
        <v>44316</v>
      </c>
      <c r="G71" s="2063">
        <f t="shared" ca="1" si="5"/>
        <v>28</v>
      </c>
      <c r="H71" s="1992" t="s">
        <v>1281</v>
      </c>
      <c r="I71" s="1991" t="s">
        <v>1804</v>
      </c>
      <c r="J71" s="1991" t="s">
        <v>3241</v>
      </c>
      <c r="K71" s="1991"/>
      <c r="L71" s="1946" t="s">
        <v>198</v>
      </c>
      <c r="M71" s="2472" t="s">
        <v>2329</v>
      </c>
      <c r="N71" s="2472" t="s">
        <v>2329</v>
      </c>
      <c r="O71" s="2472" t="s">
        <v>3315</v>
      </c>
      <c r="P71" s="2358" t="s">
        <v>2329</v>
      </c>
      <c r="Q71" s="2358"/>
      <c r="R71" s="1873"/>
      <c r="S71" s="2059"/>
      <c r="T71" s="2581"/>
      <c r="U71" s="1873"/>
      <c r="V71" s="1992"/>
      <c r="W71" s="1990"/>
      <c r="X71" s="2075"/>
      <c r="Y71" s="2056"/>
      <c r="Z71" s="1992"/>
      <c r="AA71" s="1992"/>
      <c r="AB71" s="1992"/>
      <c r="AC71" s="2059"/>
      <c r="AD71" s="2064"/>
      <c r="AE71" s="1946"/>
      <c r="AF71" s="1946"/>
      <c r="AG71" s="2303"/>
      <c r="AH71" s="2068"/>
      <c r="AI71" s="2306"/>
      <c r="AJ71" s="2296"/>
      <c r="AK71" s="2303"/>
      <c r="AL71" s="2477"/>
      <c r="AM71" s="2478"/>
      <c r="AN71" s="2479"/>
      <c r="AO71" s="2298"/>
      <c r="AQ71" s="719"/>
      <c r="AR71" s="719"/>
      <c r="AT71" s="719"/>
    </row>
    <row r="72" spans="1:252" s="1261" customFormat="1" ht="25" customHeight="1" x14ac:dyDescent="0.15">
      <c r="A72" s="1947" t="s">
        <v>2012</v>
      </c>
      <c r="B72" s="2015">
        <v>2128</v>
      </c>
      <c r="C72" s="2511"/>
      <c r="D72" s="1992" t="s">
        <v>196</v>
      </c>
      <c r="E72" s="1992" t="s">
        <v>3296</v>
      </c>
      <c r="F72" s="2061">
        <v>44316</v>
      </c>
      <c r="G72" s="2063">
        <f t="shared" ca="1" si="5"/>
        <v>28</v>
      </c>
      <c r="H72" s="1992" t="s">
        <v>1281</v>
      </c>
      <c r="I72" s="1991" t="s">
        <v>3297</v>
      </c>
      <c r="J72" s="1991" t="s">
        <v>3241</v>
      </c>
      <c r="K72" s="1991"/>
      <c r="L72" s="1946" t="s">
        <v>198</v>
      </c>
      <c r="M72" s="2472" t="s">
        <v>2329</v>
      </c>
      <c r="N72" s="2472" t="s">
        <v>2329</v>
      </c>
      <c r="O72" s="2472" t="s">
        <v>3315</v>
      </c>
      <c r="P72" s="2358" t="s">
        <v>2329</v>
      </c>
      <c r="Q72" s="2358"/>
      <c r="R72" s="1873"/>
      <c r="S72" s="2059"/>
      <c r="T72" s="2581"/>
      <c r="U72" s="1873"/>
      <c r="V72" s="1992"/>
      <c r="W72" s="1990"/>
      <c r="X72" s="2075"/>
      <c r="Y72" s="2056"/>
      <c r="Z72" s="1992"/>
      <c r="AA72" s="1992"/>
      <c r="AB72" s="1992"/>
      <c r="AC72" s="2059"/>
      <c r="AD72" s="2064"/>
      <c r="AE72" s="1946"/>
      <c r="AF72" s="1946"/>
      <c r="AG72" s="2065"/>
      <c r="AH72" s="2068"/>
      <c r="AI72" s="507"/>
      <c r="AJ72" s="990"/>
      <c r="AK72" s="2065"/>
      <c r="AL72" s="869"/>
      <c r="AM72" s="868"/>
      <c r="AN72" s="735"/>
      <c r="AO72" s="411"/>
      <c r="AQ72" s="296"/>
      <c r="AR72" s="296"/>
      <c r="AT72" s="296"/>
    </row>
    <row r="73" spans="1:252" s="1261" customFormat="1" ht="25" customHeight="1" x14ac:dyDescent="0.15">
      <c r="A73" s="1947" t="s">
        <v>2013</v>
      </c>
      <c r="B73" s="2015">
        <v>2129</v>
      </c>
      <c r="C73" s="2511"/>
      <c r="D73" s="1992" t="s">
        <v>186</v>
      </c>
      <c r="E73" s="1992" t="s">
        <v>3313</v>
      </c>
      <c r="F73" s="2061">
        <v>44322</v>
      </c>
      <c r="G73" s="2070">
        <f t="shared" ca="1" si="5"/>
        <v>27</v>
      </c>
      <c r="H73" s="1992" t="s">
        <v>1281</v>
      </c>
      <c r="I73" s="1991" t="s">
        <v>3314</v>
      </c>
      <c r="J73" s="1946" t="s">
        <v>3243</v>
      </c>
      <c r="K73" s="1946"/>
      <c r="L73" s="1946" t="s">
        <v>198</v>
      </c>
      <c r="M73" s="2472" t="s">
        <v>2329</v>
      </c>
      <c r="N73" s="2472" t="s">
        <v>2329</v>
      </c>
      <c r="O73" s="2472" t="s">
        <v>3315</v>
      </c>
      <c r="P73" s="2358"/>
      <c r="Q73" s="2571"/>
      <c r="R73" s="2359"/>
      <c r="S73" s="2359"/>
      <c r="T73" s="2615"/>
      <c r="U73" s="2359"/>
      <c r="V73" s="2344"/>
      <c r="W73" s="2356"/>
      <c r="X73" s="2075"/>
      <c r="Y73" s="2056"/>
      <c r="Z73" s="1992"/>
      <c r="AA73" s="1992"/>
      <c r="AB73" s="1992"/>
      <c r="AC73" s="1873"/>
      <c r="AD73" s="2064"/>
      <c r="AE73" s="1946"/>
      <c r="AF73" s="1946"/>
      <c r="AG73" s="1161"/>
      <c r="AH73" s="634"/>
      <c r="AI73" s="507"/>
      <c r="AJ73" s="990"/>
      <c r="AK73" s="1161"/>
      <c r="AL73" s="507"/>
      <c r="AM73" s="2069"/>
      <c r="AN73" s="433"/>
      <c r="AO73" s="433"/>
      <c r="AP73" s="433"/>
      <c r="AQ73" s="295"/>
      <c r="AR73" s="296"/>
      <c r="AT73" s="296"/>
      <c r="FJ73" s="2578"/>
      <c r="FK73" s="2578"/>
      <c r="FL73" s="2578"/>
      <c r="FM73" s="2578"/>
      <c r="FN73" s="2578"/>
      <c r="FO73" s="2578"/>
      <c r="FP73" s="2578"/>
      <c r="FQ73" s="2578"/>
      <c r="FR73" s="2578"/>
      <c r="FS73" s="2578"/>
      <c r="FT73" s="2578"/>
      <c r="FU73" s="2578"/>
      <c r="FV73" s="2578"/>
      <c r="FW73" s="2578"/>
      <c r="FX73" s="2578"/>
      <c r="FY73" s="2578"/>
      <c r="FZ73" s="2578"/>
      <c r="GA73" s="2578"/>
      <c r="GB73" s="2578"/>
      <c r="GC73" s="2578"/>
      <c r="GD73" s="2578"/>
      <c r="GE73" s="2578"/>
      <c r="GF73" s="2578"/>
      <c r="GG73" s="2578"/>
      <c r="GH73" s="2578"/>
      <c r="GI73" s="2578"/>
      <c r="GJ73" s="2578"/>
      <c r="GK73" s="2578"/>
      <c r="GL73" s="2578"/>
      <c r="GM73" s="2578"/>
      <c r="GN73" s="2578"/>
      <c r="GO73" s="2578"/>
      <c r="GP73" s="2578"/>
      <c r="GQ73" s="2578"/>
      <c r="GR73" s="2578"/>
      <c r="GS73" s="2578"/>
      <c r="GT73" s="2578"/>
      <c r="GU73" s="2578"/>
      <c r="GV73" s="2578"/>
      <c r="GW73" s="2578"/>
      <c r="GX73" s="2578"/>
      <c r="GY73" s="2578"/>
      <c r="GZ73" s="2578"/>
      <c r="HA73" s="2578"/>
      <c r="HB73" s="2578"/>
      <c r="HC73" s="2578"/>
      <c r="HD73" s="2578"/>
      <c r="HE73" s="2578"/>
      <c r="HF73" s="2578"/>
      <c r="HG73" s="2578"/>
      <c r="HH73" s="2578"/>
      <c r="HI73" s="2578"/>
      <c r="HJ73" s="2578"/>
      <c r="HK73" s="2578"/>
      <c r="HL73" s="2578"/>
      <c r="HM73" s="2578"/>
      <c r="HN73" s="2578"/>
      <c r="HO73" s="2578"/>
      <c r="HP73" s="2578"/>
      <c r="HQ73" s="2578"/>
      <c r="HR73" s="2578"/>
      <c r="HS73" s="2578"/>
      <c r="HT73" s="2578"/>
      <c r="HU73" s="2578"/>
      <c r="HV73" s="2578"/>
      <c r="HW73" s="2578"/>
      <c r="HX73" s="2578"/>
      <c r="HY73" s="2578"/>
      <c r="HZ73" s="2578"/>
      <c r="IA73" s="2578"/>
      <c r="IB73" s="2578"/>
      <c r="IC73" s="2578"/>
      <c r="ID73" s="2578"/>
      <c r="IE73" s="2578"/>
      <c r="IF73" s="2578"/>
      <c r="IG73" s="2578"/>
      <c r="IH73" s="2578"/>
      <c r="II73" s="2578"/>
      <c r="IJ73" s="2578"/>
      <c r="IK73" s="2578"/>
      <c r="IL73" s="2578"/>
      <c r="IM73" s="2578"/>
      <c r="IN73" s="2578"/>
      <c r="IO73" s="2578"/>
    </row>
    <row r="74" spans="1:252" s="2110" customFormat="1" ht="25" customHeight="1" x14ac:dyDescent="0.15">
      <c r="A74" s="1947" t="s">
        <v>2014</v>
      </c>
      <c r="B74" s="2015">
        <v>2131</v>
      </c>
      <c r="C74" s="2511"/>
      <c r="D74" s="1992" t="s">
        <v>186</v>
      </c>
      <c r="E74" s="1992" t="s">
        <v>148</v>
      </c>
      <c r="F74" s="2061">
        <v>44325</v>
      </c>
      <c r="G74" s="2070">
        <f t="shared" ca="1" si="5"/>
        <v>27</v>
      </c>
      <c r="H74" s="1992" t="s">
        <v>1281</v>
      </c>
      <c r="I74" s="1991" t="s">
        <v>3316</v>
      </c>
      <c r="J74" s="1946" t="s">
        <v>3243</v>
      </c>
      <c r="K74" s="1946"/>
      <c r="L74" s="1946" t="s">
        <v>198</v>
      </c>
      <c r="M74" s="2472" t="s">
        <v>2329</v>
      </c>
      <c r="N74" s="2472" t="s">
        <v>2329</v>
      </c>
      <c r="O74" s="2472" t="s">
        <v>3315</v>
      </c>
      <c r="P74" s="2358"/>
      <c r="Q74" s="2358"/>
      <c r="R74" s="1873"/>
      <c r="S74" s="1873"/>
      <c r="T74" s="1873"/>
      <c r="U74" s="1873"/>
      <c r="V74" s="1992"/>
      <c r="W74" s="1990"/>
      <c r="X74" s="2122"/>
      <c r="Y74" s="1992"/>
      <c r="Z74" s="1992"/>
      <c r="AA74" s="1992"/>
      <c r="AB74" s="1992"/>
      <c r="AC74" s="2359"/>
      <c r="AD74" s="1992"/>
      <c r="AE74" s="1946"/>
      <c r="AF74" s="1946"/>
      <c r="AG74" s="1151"/>
      <c r="AH74" s="2462"/>
      <c r="AI74" s="507"/>
      <c r="AJ74" s="507"/>
      <c r="AK74" s="1151"/>
      <c r="AL74" s="507"/>
      <c r="AM74" s="1146"/>
      <c r="AN74" s="2035"/>
      <c r="AO74" s="2035"/>
      <c r="AP74" s="2035"/>
      <c r="AQ74" s="1058"/>
      <c r="AR74" s="1058"/>
      <c r="AS74" s="1058"/>
      <c r="AT74" s="1058"/>
      <c r="AU74" s="2607"/>
      <c r="AV74" s="2607"/>
      <c r="AW74" s="2607"/>
      <c r="AX74" s="2607"/>
      <c r="AY74" s="2607"/>
      <c r="AZ74" s="2607"/>
      <c r="BA74" s="2607"/>
      <c r="BB74" s="2607"/>
      <c r="BC74" s="2607"/>
      <c r="BD74" s="2607"/>
      <c r="BE74" s="2607"/>
      <c r="BF74" s="2607"/>
      <c r="BG74" s="2607"/>
      <c r="BH74" s="2607"/>
      <c r="BI74" s="2607"/>
      <c r="BJ74" s="2607"/>
      <c r="BK74" s="2607"/>
      <c r="BL74" s="2607"/>
      <c r="BM74" s="2607"/>
      <c r="BN74" s="2607"/>
      <c r="BO74" s="2607"/>
      <c r="BP74" s="2607"/>
      <c r="BQ74" s="2607"/>
      <c r="BR74" s="2607"/>
      <c r="BS74" s="2607"/>
      <c r="BT74" s="2607"/>
      <c r="BU74" s="2607"/>
      <c r="BV74" s="2607"/>
      <c r="BW74" s="2607"/>
      <c r="BX74" s="2607"/>
      <c r="BY74" s="2607"/>
      <c r="BZ74" s="2607"/>
      <c r="CA74" s="2607"/>
      <c r="CB74" s="2607"/>
      <c r="CC74" s="2607"/>
      <c r="CD74" s="2607"/>
      <c r="CE74" s="2607"/>
      <c r="CF74" s="2607"/>
      <c r="CG74" s="2607"/>
      <c r="CH74" s="2607"/>
      <c r="CI74" s="2607"/>
      <c r="CJ74" s="2607"/>
      <c r="CK74" s="2607"/>
      <c r="CL74" s="2607"/>
      <c r="CM74" s="2607"/>
      <c r="CN74" s="2607"/>
      <c r="CO74" s="2607"/>
      <c r="CP74" s="2607"/>
      <c r="CQ74" s="2607"/>
      <c r="CR74" s="2607"/>
      <c r="CS74" s="2607"/>
      <c r="CT74" s="2607"/>
      <c r="CU74" s="2607"/>
      <c r="CV74" s="2607"/>
      <c r="CW74" s="2607"/>
      <c r="CX74" s="2607"/>
      <c r="CY74" s="2607"/>
      <c r="CZ74" s="2607"/>
      <c r="DA74" s="2607"/>
      <c r="DB74" s="2607"/>
      <c r="DC74" s="2607"/>
      <c r="DD74" s="2607"/>
      <c r="DE74" s="2607"/>
      <c r="DF74" s="2607"/>
      <c r="DG74" s="2607"/>
      <c r="DH74" s="2607"/>
      <c r="DI74" s="2607"/>
      <c r="DJ74" s="2607"/>
      <c r="DK74" s="2607"/>
      <c r="DL74" s="2607"/>
      <c r="DM74" s="2607"/>
      <c r="DN74" s="2607"/>
      <c r="DO74" s="2607"/>
      <c r="DP74" s="2607"/>
      <c r="DQ74" s="2607"/>
      <c r="DR74" s="2607"/>
      <c r="DS74" s="2607"/>
      <c r="DT74" s="2607"/>
      <c r="DU74" s="2607"/>
      <c r="DV74" s="2607"/>
      <c r="DW74" s="2607"/>
      <c r="DX74" s="2607"/>
      <c r="DY74" s="2607"/>
      <c r="DZ74" s="2607"/>
      <c r="EA74" s="2607"/>
      <c r="EB74" s="2607"/>
      <c r="EC74" s="2607"/>
      <c r="ED74" s="2607"/>
      <c r="EE74" s="2607"/>
      <c r="EF74" s="2607"/>
      <c r="EG74" s="2607"/>
      <c r="EH74" s="2607"/>
      <c r="EI74" s="2607"/>
      <c r="EJ74" s="2607"/>
      <c r="EK74" s="2607"/>
      <c r="EL74" s="2607"/>
      <c r="EM74" s="2607"/>
      <c r="EN74" s="2607"/>
      <c r="EO74" s="2607"/>
      <c r="EP74" s="2607"/>
      <c r="EQ74" s="2607"/>
      <c r="ER74" s="2607"/>
      <c r="ES74" s="2607"/>
      <c r="ET74" s="2607"/>
      <c r="EU74" s="2607"/>
      <c r="EV74" s="2607"/>
      <c r="EW74" s="2607"/>
      <c r="EX74" s="2607"/>
      <c r="EY74" s="2607"/>
      <c r="EZ74" s="2607"/>
      <c r="FA74" s="2607"/>
      <c r="FB74" s="2607"/>
      <c r="FC74" s="2607"/>
      <c r="FD74" s="2607"/>
      <c r="FE74" s="2607"/>
      <c r="FF74" s="2607"/>
      <c r="FG74" s="1531"/>
      <c r="FJ74" s="1531"/>
      <c r="FK74" s="1531"/>
      <c r="FL74" s="1531"/>
      <c r="FM74" s="1531"/>
      <c r="FN74" s="1531"/>
      <c r="FO74" s="1531"/>
      <c r="FP74" s="1531"/>
      <c r="FQ74" s="1531"/>
      <c r="FR74" s="1531"/>
      <c r="FS74" s="1531"/>
      <c r="FT74" s="1531"/>
      <c r="FU74" s="1531"/>
      <c r="FV74" s="1531"/>
      <c r="FW74" s="1531"/>
      <c r="FX74" s="1531"/>
      <c r="FY74" s="1531"/>
      <c r="FZ74" s="1531"/>
      <c r="GA74" s="1531"/>
      <c r="GB74" s="1531"/>
      <c r="GC74" s="1531"/>
      <c r="GD74" s="1531"/>
      <c r="GE74" s="1531"/>
      <c r="GF74" s="1531"/>
      <c r="GG74" s="1531"/>
      <c r="GH74" s="1531"/>
      <c r="GI74" s="1531"/>
      <c r="GJ74" s="1531"/>
      <c r="GK74" s="1531"/>
      <c r="GL74" s="1531"/>
      <c r="GM74" s="1531"/>
      <c r="GN74" s="1531"/>
      <c r="GO74" s="1531"/>
      <c r="GP74" s="1531"/>
      <c r="GQ74" s="1531"/>
      <c r="GR74" s="1531"/>
      <c r="GS74" s="1531"/>
      <c r="GT74" s="1531"/>
      <c r="GU74" s="1531"/>
      <c r="GV74" s="1531"/>
      <c r="GW74" s="1531"/>
      <c r="GX74" s="1531"/>
      <c r="GY74" s="1531"/>
      <c r="GZ74" s="1531"/>
      <c r="HA74" s="1531"/>
      <c r="HB74" s="1531"/>
      <c r="HC74" s="1531"/>
      <c r="HD74" s="1531"/>
      <c r="HE74" s="1531"/>
      <c r="HF74" s="1531"/>
      <c r="HG74" s="1531"/>
      <c r="HH74" s="1531"/>
      <c r="HI74" s="1531"/>
      <c r="HJ74" s="1531"/>
      <c r="HK74" s="1531"/>
      <c r="HL74" s="1531"/>
      <c r="HM74" s="1531"/>
      <c r="HN74" s="1531"/>
      <c r="HO74" s="1531"/>
      <c r="HP74" s="1531"/>
      <c r="HQ74" s="1531"/>
      <c r="HR74" s="1531"/>
      <c r="HS74" s="1531"/>
      <c r="HT74" s="1531"/>
      <c r="HU74" s="1531"/>
      <c r="HV74" s="1531"/>
      <c r="HW74" s="1531"/>
      <c r="HX74" s="1531"/>
      <c r="HY74" s="1531"/>
      <c r="HZ74" s="1531"/>
      <c r="IA74" s="1531"/>
      <c r="IB74" s="1531"/>
      <c r="IC74" s="1531"/>
      <c r="ID74" s="1531"/>
      <c r="IE74" s="1531"/>
      <c r="IF74" s="1531"/>
      <c r="IG74" s="1531"/>
      <c r="IH74" s="1531"/>
      <c r="II74" s="1531"/>
      <c r="IJ74" s="1531"/>
      <c r="IK74" s="1531"/>
      <c r="IL74" s="1531"/>
      <c r="IM74" s="1531"/>
      <c r="IN74" s="1531"/>
      <c r="IO74" s="1531"/>
    </row>
    <row r="75" spans="1:252" s="1261" customFormat="1" ht="25" customHeight="1" x14ac:dyDescent="0.15">
      <c r="A75" s="1947" t="s">
        <v>2015</v>
      </c>
      <c r="B75" s="2015">
        <v>2132</v>
      </c>
      <c r="C75" s="2511"/>
      <c r="D75" s="1992" t="s">
        <v>186</v>
      </c>
      <c r="E75" s="1992" t="s">
        <v>3320</v>
      </c>
      <c r="F75" s="2061">
        <v>44348</v>
      </c>
      <c r="G75" s="2063">
        <f t="shared" ca="1" si="5"/>
        <v>26</v>
      </c>
      <c r="H75" s="1992" t="s">
        <v>1281</v>
      </c>
      <c r="I75" s="1991" t="s">
        <v>1529</v>
      </c>
      <c r="J75" s="1991" t="s">
        <v>3243</v>
      </c>
      <c r="K75" s="1991"/>
      <c r="L75" s="1946" t="s">
        <v>198</v>
      </c>
      <c r="M75" s="2472" t="s">
        <v>2329</v>
      </c>
      <c r="N75" s="2472" t="s">
        <v>2329</v>
      </c>
      <c r="O75" s="2472" t="s">
        <v>3315</v>
      </c>
      <c r="P75" s="2358"/>
      <c r="Q75" s="2358"/>
      <c r="R75" s="1873"/>
      <c r="S75" s="2059"/>
      <c r="T75" s="2359"/>
      <c r="U75" s="2359"/>
      <c r="V75" s="2344"/>
      <c r="W75" s="2356"/>
      <c r="X75" s="2122"/>
      <c r="Y75" s="1992"/>
      <c r="Z75" s="1992"/>
      <c r="AA75" s="1992"/>
      <c r="AB75" s="1992"/>
      <c r="AC75" s="2059"/>
      <c r="AD75" s="1992"/>
      <c r="AE75" s="1946"/>
      <c r="AF75" s="1946"/>
      <c r="AG75" s="2065"/>
      <c r="AH75" s="2068"/>
      <c r="AI75" s="507"/>
      <c r="AJ75" s="507"/>
      <c r="AK75" s="2065"/>
      <c r="AL75" s="869"/>
      <c r="AM75" s="868"/>
      <c r="AN75" s="735"/>
      <c r="AO75" s="411"/>
      <c r="AQ75" s="296"/>
      <c r="AR75" s="296"/>
      <c r="AT75" s="296"/>
    </row>
    <row r="76" spans="1:252" s="2110" customFormat="1" ht="25" customHeight="1" x14ac:dyDescent="0.15">
      <c r="A76" s="1947" t="s">
        <v>2016</v>
      </c>
      <c r="B76" s="2028">
        <v>2133</v>
      </c>
      <c r="C76" s="2511"/>
      <c r="D76" s="1992" t="s">
        <v>186</v>
      </c>
      <c r="E76" s="2010" t="s">
        <v>148</v>
      </c>
      <c r="F76" s="2061">
        <v>44351</v>
      </c>
      <c r="G76" s="2384">
        <f t="shared" ca="1" si="5"/>
        <v>26</v>
      </c>
      <c r="H76" s="1992" t="s">
        <v>1281</v>
      </c>
      <c r="I76" s="2579" t="s">
        <v>840</v>
      </c>
      <c r="J76" s="1991" t="s">
        <v>3245</v>
      </c>
      <c r="K76" s="1991"/>
      <c r="L76" s="1946" t="s">
        <v>198</v>
      </c>
      <c r="M76" s="2472" t="s">
        <v>2329</v>
      </c>
      <c r="N76" s="2472" t="s">
        <v>2329</v>
      </c>
      <c r="O76" s="2472" t="s">
        <v>3315</v>
      </c>
      <c r="P76" s="2358"/>
      <c r="Q76" s="2358"/>
      <c r="R76" s="1873"/>
      <c r="S76" s="2059"/>
      <c r="T76" s="1873"/>
      <c r="U76" s="1873"/>
      <c r="V76" s="2056"/>
      <c r="W76" s="2528"/>
      <c r="X76" s="2146"/>
      <c r="Y76" s="492"/>
      <c r="Z76" s="492"/>
      <c r="AA76" s="492"/>
      <c r="AB76" s="492"/>
      <c r="AD76" s="492"/>
      <c r="AE76" s="492"/>
      <c r="AF76" s="2446"/>
      <c r="AH76" s="490"/>
      <c r="AI76" s="492"/>
      <c r="AJ76" s="492"/>
      <c r="AL76" s="492"/>
      <c r="AM76" s="509"/>
      <c r="AN76" s="487"/>
      <c r="AO76" s="487"/>
      <c r="AP76" s="487"/>
      <c r="AQ76" s="492"/>
      <c r="AR76" s="492"/>
      <c r="AS76" s="492"/>
      <c r="AT76" s="492"/>
    </row>
    <row r="77" spans="1:252" s="1769" customFormat="1" ht="25" customHeight="1" x14ac:dyDescent="0.15">
      <c r="A77" s="1947" t="s">
        <v>2017</v>
      </c>
      <c r="B77" s="2357">
        <v>2135</v>
      </c>
      <c r="C77" s="2510"/>
      <c r="D77" s="1992" t="s">
        <v>186</v>
      </c>
      <c r="E77" s="2572" t="s">
        <v>3354</v>
      </c>
      <c r="F77" s="2291">
        <v>44361</v>
      </c>
      <c r="G77" s="2384">
        <f t="shared" ca="1" si="5"/>
        <v>26</v>
      </c>
      <c r="H77" s="2382" t="s">
        <v>1281</v>
      </c>
      <c r="I77" s="2602" t="s">
        <v>793</v>
      </c>
      <c r="J77" s="2436" t="s">
        <v>3243</v>
      </c>
      <c r="K77" s="2436"/>
      <c r="L77" s="1946" t="s">
        <v>198</v>
      </c>
      <c r="M77" s="2472" t="s">
        <v>2329</v>
      </c>
      <c r="N77" s="2472" t="s">
        <v>2329</v>
      </c>
      <c r="O77" s="2472"/>
      <c r="P77" s="2358"/>
      <c r="Q77" s="2571"/>
      <c r="R77" s="2359"/>
      <c r="S77" s="2382"/>
      <c r="T77" s="2615"/>
      <c r="U77" s="2359"/>
      <c r="V77" s="2456"/>
      <c r="W77" s="2616"/>
      <c r="X77" s="2075"/>
      <c r="Y77" s="2056"/>
      <c r="Z77" s="1992"/>
      <c r="AA77" s="1992"/>
      <c r="AB77" s="1992"/>
      <c r="AC77" s="2059"/>
      <c r="AD77" s="2301"/>
      <c r="AE77" s="1992"/>
      <c r="AF77" s="1946"/>
      <c r="AG77" s="1531"/>
      <c r="AH77" s="490"/>
      <c r="AI77" s="2360"/>
      <c r="AJ77" s="2296"/>
      <c r="AK77" s="2570"/>
      <c r="AL77" s="2310"/>
      <c r="AM77" s="2347"/>
      <c r="AN77" s="2348"/>
      <c r="AO77" s="2348"/>
      <c r="AP77" s="2348"/>
      <c r="AQ77" s="2349"/>
      <c r="AR77" s="2349"/>
      <c r="AS77" s="2287"/>
      <c r="AT77" s="2349"/>
      <c r="AU77" s="2287"/>
      <c r="AV77" s="2287"/>
      <c r="AW77" s="2287"/>
      <c r="AX77" s="2287"/>
      <c r="AY77" s="2287"/>
      <c r="AZ77" s="2287"/>
      <c r="BA77" s="2287"/>
      <c r="BB77" s="2287"/>
      <c r="BC77" s="2287"/>
      <c r="BD77" s="2287"/>
      <c r="BE77" s="2287"/>
      <c r="BF77" s="2287"/>
      <c r="BG77" s="2287"/>
      <c r="BH77" s="2287"/>
      <c r="BI77" s="2287"/>
      <c r="BJ77" s="2287"/>
      <c r="BK77" s="2287"/>
      <c r="BL77" s="2287"/>
      <c r="BM77" s="2287"/>
      <c r="BN77" s="2287"/>
      <c r="BO77" s="2287"/>
      <c r="BP77" s="2287"/>
      <c r="BQ77" s="2287"/>
      <c r="BR77" s="2287"/>
      <c r="BS77" s="2287"/>
      <c r="BT77" s="2287"/>
      <c r="BU77" s="2287"/>
      <c r="BV77" s="2287"/>
      <c r="BW77" s="2287"/>
      <c r="BX77" s="2287"/>
      <c r="BY77" s="2287"/>
      <c r="BZ77" s="2287"/>
      <c r="CA77" s="2287"/>
      <c r="CB77" s="2287"/>
      <c r="CC77" s="2287"/>
      <c r="CD77" s="2287"/>
      <c r="CE77" s="2287"/>
      <c r="CF77" s="2287"/>
      <c r="CG77" s="2287"/>
      <c r="CH77" s="2287"/>
      <c r="CI77" s="2287"/>
      <c r="CJ77" s="2287"/>
      <c r="CK77" s="2287"/>
      <c r="CL77" s="2287"/>
      <c r="CM77" s="2287"/>
      <c r="CN77" s="2287"/>
      <c r="CO77" s="2287"/>
      <c r="CP77" s="2287"/>
      <c r="CQ77" s="2287"/>
      <c r="CR77" s="2287"/>
      <c r="CS77" s="2287"/>
      <c r="CT77" s="2287"/>
      <c r="CU77" s="2287"/>
      <c r="CV77" s="2287"/>
      <c r="CW77" s="2287"/>
      <c r="CX77" s="2287"/>
      <c r="CY77" s="2287"/>
      <c r="CZ77" s="2287"/>
      <c r="DA77" s="2287"/>
      <c r="DB77" s="2287"/>
      <c r="DC77" s="2287"/>
      <c r="DD77" s="2287"/>
      <c r="DE77" s="2287"/>
      <c r="DF77" s="2287"/>
      <c r="DG77" s="2287"/>
      <c r="DH77" s="2287"/>
      <c r="DI77" s="2287"/>
      <c r="DJ77" s="2287"/>
      <c r="DK77" s="2287"/>
      <c r="DL77" s="2287"/>
      <c r="DM77" s="2287"/>
      <c r="DN77" s="2287"/>
      <c r="DO77" s="2287"/>
      <c r="DP77" s="2287"/>
      <c r="DQ77" s="2287"/>
      <c r="DR77" s="2287"/>
      <c r="DS77" s="2287"/>
      <c r="DT77" s="2287"/>
      <c r="DU77" s="2287"/>
      <c r="DV77" s="2287"/>
      <c r="DW77" s="2287"/>
      <c r="DX77" s="2287"/>
      <c r="DY77" s="2287"/>
      <c r="DZ77" s="2287"/>
      <c r="EA77" s="2287"/>
      <c r="EB77" s="2287"/>
      <c r="EC77" s="2287"/>
      <c r="ED77" s="2287"/>
      <c r="EE77" s="2287"/>
      <c r="EF77" s="2287"/>
      <c r="EG77" s="2287"/>
      <c r="EH77" s="2287"/>
      <c r="EI77" s="2287"/>
      <c r="EJ77" s="2287"/>
      <c r="EK77" s="2287"/>
      <c r="EL77" s="2287"/>
      <c r="EM77" s="2287"/>
      <c r="EN77" s="2287"/>
      <c r="EO77" s="2287"/>
      <c r="EP77" s="2287"/>
      <c r="EQ77" s="2287"/>
      <c r="ER77" s="2287"/>
      <c r="ES77" s="2287"/>
      <c r="ET77" s="2287"/>
      <c r="EU77" s="2287"/>
      <c r="EV77" s="2287"/>
      <c r="EW77" s="2287"/>
      <c r="EX77" s="2287"/>
      <c r="EY77" s="2287"/>
      <c r="EZ77" s="2287"/>
      <c r="FA77" s="2287"/>
      <c r="FB77" s="2287"/>
      <c r="FC77" s="2287"/>
      <c r="FD77" s="2287"/>
      <c r="FE77" s="2287"/>
      <c r="FF77" s="2287"/>
    </row>
    <row r="78" spans="1:252" s="1261" customFormat="1" ht="25" customHeight="1" x14ac:dyDescent="0.15">
      <c r="A78" s="1947" t="s">
        <v>2018</v>
      </c>
      <c r="B78" s="2015">
        <v>2134</v>
      </c>
      <c r="C78" s="2511" t="s">
        <v>3583</v>
      </c>
      <c r="D78" s="1992" t="s">
        <v>196</v>
      </c>
      <c r="E78" s="1992" t="s">
        <v>3355</v>
      </c>
      <c r="F78" s="2291">
        <v>44364</v>
      </c>
      <c r="G78" s="2384">
        <f t="shared" ca="1" si="5"/>
        <v>26</v>
      </c>
      <c r="H78" s="2059" t="s">
        <v>1281</v>
      </c>
      <c r="I78" s="1991" t="s">
        <v>1020</v>
      </c>
      <c r="J78" s="2436" t="s">
        <v>3243</v>
      </c>
      <c r="K78" s="2436"/>
      <c r="L78" s="1946" t="s">
        <v>198</v>
      </c>
      <c r="M78" s="2472" t="s">
        <v>2329</v>
      </c>
      <c r="N78" s="2472" t="s">
        <v>2329</v>
      </c>
      <c r="O78" s="2472"/>
      <c r="P78" s="2358"/>
      <c r="Q78" s="2358"/>
      <c r="R78" s="1873"/>
      <c r="S78" s="2059"/>
      <c r="T78" s="2581"/>
      <c r="U78" s="1873"/>
      <c r="V78" s="1992"/>
      <c r="W78" s="1873"/>
      <c r="X78" s="2075"/>
      <c r="Y78" s="2056"/>
      <c r="Z78" s="1992"/>
      <c r="AA78" s="1992"/>
      <c r="AB78" s="1992"/>
      <c r="AC78" s="2059"/>
      <c r="AD78" s="2064"/>
      <c r="AE78" s="1992"/>
      <c r="AF78" s="1946"/>
      <c r="AG78" s="2110"/>
      <c r="AH78" s="2463"/>
      <c r="AI78" s="2464"/>
      <c r="AJ78" s="990"/>
      <c r="AK78" s="2065"/>
      <c r="AL78" s="634"/>
      <c r="AM78" s="2067"/>
      <c r="AN78" s="411"/>
      <c r="AO78" s="411"/>
      <c r="AP78" s="411"/>
      <c r="AQ78" s="296"/>
      <c r="AR78" s="296"/>
      <c r="AT78" s="296"/>
    </row>
    <row r="79" spans="1:252" s="1261" customFormat="1" ht="25" customHeight="1" x14ac:dyDescent="0.15">
      <c r="A79" s="1947" t="s">
        <v>2019</v>
      </c>
      <c r="B79" s="2357">
        <v>2138</v>
      </c>
      <c r="C79" s="2357"/>
      <c r="D79" s="1992" t="s">
        <v>196</v>
      </c>
      <c r="E79" s="2344" t="s">
        <v>3638</v>
      </c>
      <c r="F79" s="2291">
        <v>44516</v>
      </c>
      <c r="G79" s="2573">
        <f t="shared" ca="1" si="5"/>
        <v>21</v>
      </c>
      <c r="H79" s="2059" t="s">
        <v>1281</v>
      </c>
      <c r="I79" s="1991" t="s">
        <v>797</v>
      </c>
      <c r="J79" s="1946" t="s">
        <v>3243</v>
      </c>
      <c r="K79" s="1946"/>
      <c r="L79" s="1946" t="s">
        <v>198</v>
      </c>
      <c r="M79" s="2472"/>
      <c r="N79" s="2415"/>
      <c r="O79" s="2498"/>
      <c r="P79" s="2435"/>
      <c r="Q79" s="2435"/>
      <c r="R79" s="1873"/>
      <c r="S79" s="1873"/>
      <c r="T79" s="1873"/>
      <c r="U79" s="1873"/>
      <c r="V79" s="1873"/>
      <c r="W79" s="1873"/>
      <c r="X79" s="2618"/>
      <c r="Y79" s="1873"/>
      <c r="Z79" s="1992"/>
      <c r="AA79" s="1992"/>
      <c r="AB79" s="1992"/>
      <c r="AC79" s="1873"/>
      <c r="AD79" s="1894"/>
      <c r="AE79" s="1946"/>
      <c r="AF79" s="1946"/>
      <c r="AG79" s="2009"/>
      <c r="AH79" s="2065"/>
      <c r="AI79" s="2465"/>
      <c r="AJ79" s="990"/>
      <c r="AK79" s="2039"/>
      <c r="AL79" s="634"/>
      <c r="AM79" s="2067"/>
      <c r="AN79" s="296"/>
      <c r="AO79" s="296"/>
      <c r="AP79" s="296"/>
      <c r="AQ79" s="296"/>
      <c r="AR79" s="296"/>
      <c r="AS79" s="296"/>
      <c r="AT79" s="296"/>
      <c r="FG79" s="2540"/>
      <c r="FJ79" s="2619"/>
      <c r="FK79" s="2619"/>
      <c r="FL79" s="2619"/>
      <c r="FM79" s="2619"/>
      <c r="FN79" s="2619"/>
      <c r="FO79" s="2619"/>
      <c r="FP79" s="2619"/>
      <c r="FQ79" s="2619"/>
      <c r="FR79" s="2619"/>
      <c r="FS79" s="2619"/>
      <c r="FT79" s="2619"/>
      <c r="FU79" s="2619"/>
      <c r="FV79" s="2619"/>
      <c r="FW79" s="2619"/>
      <c r="FX79" s="2619"/>
      <c r="FY79" s="2619"/>
      <c r="FZ79" s="2619"/>
      <c r="GA79" s="2619"/>
      <c r="GB79" s="2619"/>
      <c r="GC79" s="2619"/>
      <c r="GD79" s="2619"/>
      <c r="GE79" s="2619"/>
      <c r="GF79" s="2619"/>
      <c r="GG79" s="2619"/>
      <c r="GH79" s="2619"/>
      <c r="GI79" s="2619"/>
      <c r="GJ79" s="2619"/>
      <c r="GK79" s="2619"/>
      <c r="GL79" s="2619"/>
      <c r="GM79" s="2619"/>
      <c r="GN79" s="2619"/>
      <c r="GO79" s="2619"/>
      <c r="GP79" s="2619"/>
      <c r="GQ79" s="2619"/>
      <c r="GR79" s="2619"/>
      <c r="GS79" s="2619"/>
      <c r="GT79" s="2619"/>
      <c r="GU79" s="2619"/>
      <c r="GV79" s="2619"/>
      <c r="GW79" s="2619"/>
      <c r="GX79" s="2619"/>
      <c r="GY79" s="2619"/>
      <c r="GZ79" s="2619"/>
      <c r="HA79" s="2619"/>
      <c r="HB79" s="2619"/>
      <c r="HC79" s="2619"/>
      <c r="HD79" s="2619"/>
      <c r="HE79" s="2619"/>
      <c r="HF79" s="2619"/>
      <c r="HG79" s="2619"/>
      <c r="HH79" s="2619"/>
      <c r="HI79" s="2619"/>
      <c r="HJ79" s="2619"/>
      <c r="HK79" s="2619"/>
      <c r="HL79" s="2619"/>
      <c r="HM79" s="2619"/>
      <c r="HN79" s="2619"/>
      <c r="HO79" s="2619"/>
      <c r="HP79" s="2619"/>
      <c r="HQ79" s="2619"/>
      <c r="HR79" s="2619"/>
      <c r="HS79" s="2619"/>
      <c r="HT79" s="2619"/>
      <c r="HU79" s="2619"/>
      <c r="HV79" s="2619"/>
      <c r="HW79" s="2619"/>
      <c r="HX79" s="2619"/>
      <c r="HY79" s="2619"/>
      <c r="HZ79" s="2619"/>
      <c r="IA79" s="2619"/>
      <c r="IB79" s="2619"/>
      <c r="IC79" s="2619"/>
      <c r="ID79" s="2619"/>
      <c r="IE79" s="2619"/>
      <c r="IF79" s="2619"/>
      <c r="IG79" s="2619"/>
      <c r="IH79" s="2619"/>
      <c r="II79" s="2619"/>
      <c r="IJ79" s="2619"/>
      <c r="IK79" s="2619"/>
      <c r="IL79" s="2619"/>
      <c r="IM79" s="2619"/>
      <c r="IN79" s="2619"/>
      <c r="IO79" s="2619"/>
      <c r="IP79" s="2619"/>
      <c r="IQ79" s="2619"/>
      <c r="IR79" s="2619"/>
    </row>
    <row r="80" spans="1:252" s="1769" customFormat="1" ht="25" customHeight="1" x14ac:dyDescent="0.15">
      <c r="A80" s="1947" t="s">
        <v>2020</v>
      </c>
      <c r="B80" s="2357">
        <v>2017</v>
      </c>
      <c r="C80" s="2510" t="s">
        <v>3579</v>
      </c>
      <c r="D80" s="2344" t="s">
        <v>196</v>
      </c>
      <c r="E80" s="2344" t="s">
        <v>2776</v>
      </c>
      <c r="F80" s="2291">
        <v>43912</v>
      </c>
      <c r="G80" s="2384">
        <f t="shared" ca="1" si="5"/>
        <v>41</v>
      </c>
      <c r="H80" s="2382" t="s">
        <v>1281</v>
      </c>
      <c r="I80" s="1991" t="s">
        <v>635</v>
      </c>
      <c r="J80" s="1991" t="s">
        <v>2432</v>
      </c>
      <c r="K80" s="1991"/>
      <c r="L80" s="1946" t="s">
        <v>198</v>
      </c>
      <c r="M80" s="2472" t="s">
        <v>2329</v>
      </c>
      <c r="N80" s="2527" t="s">
        <v>2796</v>
      </c>
      <c r="O80" s="2527" t="s">
        <v>2796</v>
      </c>
      <c r="P80" s="2358" t="s">
        <v>2796</v>
      </c>
      <c r="Q80" s="2358" t="s">
        <v>2329</v>
      </c>
      <c r="R80" s="1892" t="s">
        <v>2055</v>
      </c>
      <c r="S80" s="1992"/>
      <c r="T80" s="1873" t="s">
        <v>2329</v>
      </c>
      <c r="U80" s="1873" t="s">
        <v>2885</v>
      </c>
      <c r="V80" s="1992" t="s">
        <v>2329</v>
      </c>
      <c r="W80" s="1874" t="s">
        <v>2849</v>
      </c>
      <c r="X80" s="2122" t="s">
        <v>2340</v>
      </c>
      <c r="Y80" s="1992" t="s">
        <v>2749</v>
      </c>
      <c r="Z80" s="1992"/>
      <c r="AA80" s="1992"/>
      <c r="AB80" s="1992"/>
      <c r="AC80" s="1873"/>
      <c r="AD80" s="1992"/>
      <c r="AE80" s="1992"/>
      <c r="AF80" s="1946"/>
      <c r="AG80" s="2159"/>
      <c r="AH80" s="2068"/>
      <c r="AI80" s="2161"/>
      <c r="AJ80" s="2296"/>
      <c r="AK80" s="2009"/>
      <c r="AL80" s="2644"/>
      <c r="AM80" s="2297"/>
      <c r="AN80" s="2588"/>
      <c r="AO80" s="719"/>
      <c r="AP80" s="2298"/>
      <c r="AQ80" s="719"/>
      <c r="AR80" s="719"/>
      <c r="AT80" s="719"/>
      <c r="IP80" s="2287"/>
      <c r="IQ80" s="2287"/>
      <c r="IR80" s="2287"/>
    </row>
    <row r="81" spans="1:252" s="2196" customFormat="1" ht="25" customHeight="1" x14ac:dyDescent="0.15">
      <c r="A81" s="1947" t="s">
        <v>2021</v>
      </c>
      <c r="B81" s="2179">
        <v>1819</v>
      </c>
      <c r="C81" s="2514" t="s">
        <v>3639</v>
      </c>
      <c r="D81" s="1837" t="s">
        <v>315</v>
      </c>
      <c r="E81" s="1837" t="s">
        <v>152</v>
      </c>
      <c r="F81" s="2181">
        <v>43164</v>
      </c>
      <c r="G81" s="2484">
        <f t="shared" ca="1" si="5"/>
        <v>65</v>
      </c>
      <c r="H81" s="2059" t="s">
        <v>1281</v>
      </c>
      <c r="I81" s="1991" t="s">
        <v>1020</v>
      </c>
      <c r="J81" s="1946" t="s">
        <v>2134</v>
      </c>
      <c r="K81" s="1946"/>
      <c r="L81" s="1946" t="s">
        <v>198</v>
      </c>
      <c r="M81" s="2472" t="s">
        <v>2329</v>
      </c>
      <c r="N81" s="2472" t="s">
        <v>2329</v>
      </c>
      <c r="O81" s="2472" t="s">
        <v>3315</v>
      </c>
      <c r="P81" s="2358" t="s">
        <v>2329</v>
      </c>
      <c r="Q81" s="2358" t="s">
        <v>3165</v>
      </c>
      <c r="R81" s="1873" t="s">
        <v>3155</v>
      </c>
      <c r="S81" s="1873"/>
      <c r="T81" s="1873" t="s">
        <v>2329</v>
      </c>
      <c r="U81" s="1873" t="s">
        <v>2885</v>
      </c>
      <c r="V81" s="1992" t="s">
        <v>2329</v>
      </c>
      <c r="W81" s="1990" t="s">
        <v>2854</v>
      </c>
      <c r="X81" s="2122" t="s">
        <v>2796</v>
      </c>
      <c r="Y81" s="1992" t="s">
        <v>1841</v>
      </c>
      <c r="Z81" s="1992" t="s">
        <v>2055</v>
      </c>
      <c r="AA81" s="1992" t="s">
        <v>2055</v>
      </c>
      <c r="AB81" s="1992" t="s">
        <v>2055</v>
      </c>
      <c r="AC81" s="1873"/>
      <c r="AD81" s="1992" t="s">
        <v>2502</v>
      </c>
      <c r="AE81" s="1946" t="s">
        <v>2486</v>
      </c>
      <c r="AF81" s="1946" t="s">
        <v>2486</v>
      </c>
      <c r="AG81" s="1161"/>
      <c r="AH81" s="634"/>
      <c r="AI81" s="507" t="s">
        <v>2055</v>
      </c>
      <c r="AJ81" s="990" t="s">
        <v>2055</v>
      </c>
      <c r="AK81" s="591"/>
      <c r="AL81" s="296" t="s">
        <v>2329</v>
      </c>
      <c r="AM81" s="2251" t="s">
        <v>2316</v>
      </c>
      <c r="AN81" s="433" t="s">
        <v>2190</v>
      </c>
      <c r="AO81" s="433" t="s">
        <v>2190</v>
      </c>
      <c r="AP81" s="433" t="s">
        <v>2190</v>
      </c>
      <c r="AQ81" s="295" t="s">
        <v>1798</v>
      </c>
      <c r="AR81" s="295" t="s">
        <v>1841</v>
      </c>
      <c r="AS81" s="1261"/>
      <c r="AT81" s="295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261"/>
      <c r="BL81" s="1261"/>
      <c r="BM81" s="1261"/>
      <c r="BN81" s="1261"/>
      <c r="BO81" s="1261"/>
      <c r="BP81" s="1261"/>
      <c r="BQ81" s="1261"/>
      <c r="BR81" s="1261"/>
      <c r="BS81" s="1261"/>
      <c r="BT81" s="1261"/>
      <c r="BU81" s="1261"/>
      <c r="BV81" s="1261"/>
      <c r="BW81" s="1261"/>
      <c r="BX81" s="1261"/>
      <c r="BY81" s="1261"/>
      <c r="BZ81" s="1261"/>
      <c r="CA81" s="1261"/>
      <c r="CB81" s="1261"/>
      <c r="CC81" s="1261"/>
      <c r="CD81" s="1261"/>
      <c r="CE81" s="1261"/>
      <c r="CF81" s="1261"/>
      <c r="CG81" s="1261"/>
      <c r="CH81" s="1261"/>
      <c r="CI81" s="1261"/>
      <c r="CJ81" s="1261"/>
      <c r="CK81" s="1261"/>
      <c r="CL81" s="1261"/>
      <c r="CM81" s="1261"/>
      <c r="CN81" s="1261"/>
      <c r="CO81" s="1261"/>
      <c r="CP81" s="1261"/>
      <c r="CQ81" s="1261"/>
      <c r="CR81" s="1261"/>
      <c r="CS81" s="1261"/>
      <c r="CT81" s="1261"/>
      <c r="CU81" s="1261"/>
      <c r="CV81" s="1261"/>
      <c r="CW81" s="1261"/>
      <c r="CX81" s="1261"/>
      <c r="CY81" s="1261"/>
      <c r="CZ81" s="1261"/>
      <c r="DA81" s="1261"/>
      <c r="DB81" s="1261"/>
      <c r="DC81" s="1261"/>
      <c r="DD81" s="1261"/>
      <c r="DE81" s="1261"/>
      <c r="DF81" s="1261"/>
      <c r="DG81" s="1261"/>
      <c r="DH81" s="1261"/>
      <c r="DI81" s="1261"/>
      <c r="DJ81" s="1261"/>
      <c r="DK81" s="1261"/>
      <c r="DL81" s="1261"/>
      <c r="DM81" s="1261"/>
      <c r="DN81" s="1261"/>
      <c r="DO81" s="1261"/>
      <c r="DP81" s="1261"/>
      <c r="DQ81" s="1261"/>
      <c r="DR81" s="1261"/>
      <c r="DS81" s="1261"/>
      <c r="DT81" s="1261"/>
      <c r="DU81" s="1261"/>
      <c r="DV81" s="1261"/>
      <c r="DW81" s="1261"/>
      <c r="DX81" s="1261"/>
      <c r="DY81" s="1261"/>
      <c r="DZ81" s="1261"/>
      <c r="EA81" s="1261"/>
      <c r="EB81" s="1261"/>
      <c r="EC81" s="1261"/>
      <c r="ED81" s="1261"/>
      <c r="EE81" s="1261"/>
      <c r="EF81" s="1261"/>
      <c r="EG81" s="1261"/>
      <c r="EH81" s="1261"/>
      <c r="EI81" s="1261"/>
      <c r="EJ81" s="1261"/>
      <c r="EK81" s="1261"/>
      <c r="EL81" s="1261"/>
      <c r="EM81" s="1261"/>
      <c r="EN81" s="1261"/>
      <c r="EO81" s="1261"/>
      <c r="EP81" s="1261"/>
      <c r="EQ81" s="1261"/>
      <c r="ER81" s="1261"/>
      <c r="ES81" s="1261"/>
      <c r="ET81" s="1261"/>
      <c r="EU81" s="1261"/>
      <c r="EV81" s="1261"/>
      <c r="EW81" s="1261"/>
      <c r="EX81" s="1261"/>
      <c r="EY81" s="1261"/>
      <c r="EZ81" s="1261"/>
      <c r="FA81" s="1261"/>
      <c r="FB81" s="1261"/>
      <c r="FC81" s="1261"/>
      <c r="FD81" s="1261"/>
      <c r="FE81" s="1261"/>
      <c r="FF81" s="1261"/>
      <c r="FG81" s="1261"/>
      <c r="FH81" s="1261"/>
      <c r="FI81" s="1261"/>
      <c r="FJ81" s="1261"/>
      <c r="FK81" s="1261"/>
      <c r="FL81" s="1261"/>
      <c r="FM81" s="1261"/>
      <c r="FN81" s="1261"/>
      <c r="FO81" s="1261"/>
      <c r="FP81" s="1261"/>
      <c r="FQ81" s="1261"/>
      <c r="FR81" s="1261"/>
      <c r="FS81" s="1261"/>
      <c r="FT81" s="1261"/>
      <c r="FU81" s="1261"/>
      <c r="FV81" s="1261"/>
      <c r="FW81" s="1261"/>
      <c r="FX81" s="1261"/>
      <c r="FY81" s="1261"/>
      <c r="FZ81" s="1261"/>
      <c r="GA81" s="1261"/>
      <c r="GB81" s="1261"/>
      <c r="GC81" s="1261"/>
      <c r="GD81" s="1261"/>
      <c r="GE81" s="1261"/>
      <c r="GF81" s="1261"/>
      <c r="GG81" s="1261"/>
      <c r="GH81" s="1261"/>
      <c r="GI81" s="1261"/>
      <c r="GJ81" s="1261"/>
      <c r="GK81" s="1261"/>
      <c r="GL81" s="1261"/>
      <c r="GM81" s="1261"/>
      <c r="GN81" s="1261"/>
      <c r="GO81" s="1261"/>
      <c r="GP81" s="1261"/>
      <c r="GQ81" s="1261"/>
      <c r="GR81" s="1261"/>
      <c r="GS81" s="1261"/>
      <c r="GT81" s="1261"/>
      <c r="GU81" s="1261"/>
      <c r="GV81" s="1261"/>
      <c r="GW81" s="1261"/>
      <c r="GX81" s="1261"/>
      <c r="GY81" s="1261"/>
      <c r="GZ81" s="1261"/>
      <c r="HA81" s="1261"/>
      <c r="HB81" s="1261"/>
      <c r="HC81" s="1261"/>
      <c r="HD81" s="1261"/>
      <c r="HE81" s="1261"/>
      <c r="HF81" s="1261"/>
      <c r="HG81" s="1261"/>
      <c r="HH81" s="1261"/>
      <c r="HI81" s="1261"/>
      <c r="HJ81" s="1261"/>
      <c r="HK81" s="1261"/>
      <c r="HL81" s="1261"/>
      <c r="HM81" s="1261"/>
      <c r="HN81" s="1261"/>
      <c r="HO81" s="1261"/>
      <c r="HP81" s="1261"/>
      <c r="HQ81" s="1261"/>
      <c r="HR81" s="1261"/>
      <c r="HS81" s="1261"/>
      <c r="HT81" s="1261"/>
      <c r="HU81" s="1261"/>
      <c r="HV81" s="1261"/>
      <c r="HW81" s="1261"/>
      <c r="HX81" s="1261"/>
      <c r="HY81" s="1261"/>
      <c r="HZ81" s="1261"/>
      <c r="IA81" s="1261"/>
      <c r="IB81" s="1261"/>
      <c r="IC81" s="1261"/>
      <c r="ID81" s="1261"/>
      <c r="IE81" s="1261"/>
      <c r="IF81" s="1261"/>
      <c r="IG81" s="1261"/>
      <c r="IH81" s="1261"/>
      <c r="II81" s="1261"/>
      <c r="IJ81" s="1261"/>
      <c r="IK81" s="1261"/>
      <c r="IL81" s="1261"/>
      <c r="IM81" s="1261"/>
      <c r="IN81" s="1261"/>
      <c r="IO81" s="1261"/>
      <c r="IP81" s="1261"/>
      <c r="IQ81" s="1261"/>
      <c r="IR81" s="1261"/>
    </row>
    <row r="82" spans="1:252" s="1769" customFormat="1" ht="25" customHeight="1" x14ac:dyDescent="0.15">
      <c r="A82" s="1947" t="s">
        <v>2022</v>
      </c>
      <c r="B82" s="2620" t="s">
        <v>1033</v>
      </c>
      <c r="C82" s="2514" t="s">
        <v>3639</v>
      </c>
      <c r="D82" s="2180" t="s">
        <v>315</v>
      </c>
      <c r="E82" s="1837" t="s">
        <v>37</v>
      </c>
      <c r="F82" s="2181">
        <v>41337</v>
      </c>
      <c r="G82" s="2483">
        <f t="shared" ca="1" si="5"/>
        <v>125</v>
      </c>
      <c r="H82" s="2059" t="s">
        <v>1281</v>
      </c>
      <c r="I82" s="2063" t="s">
        <v>223</v>
      </c>
      <c r="J82" s="2063"/>
      <c r="K82" s="2063"/>
      <c r="L82" s="1946" t="s">
        <v>198</v>
      </c>
      <c r="M82" s="2472" t="s">
        <v>2329</v>
      </c>
      <c r="N82" s="2472" t="s">
        <v>2329</v>
      </c>
      <c r="O82" s="2472" t="s">
        <v>3315</v>
      </c>
      <c r="P82" s="2358" t="s">
        <v>2329</v>
      </c>
      <c r="Q82" s="2358" t="s">
        <v>3165</v>
      </c>
      <c r="R82" s="1873" t="s">
        <v>3155</v>
      </c>
      <c r="S82" s="2059"/>
      <c r="T82" s="1873" t="s">
        <v>2329</v>
      </c>
      <c r="U82" s="1873" t="s">
        <v>2885</v>
      </c>
      <c r="V82" s="1992" t="s">
        <v>2329</v>
      </c>
      <c r="W82" s="1873" t="s">
        <v>2849</v>
      </c>
      <c r="X82" s="2075" t="s">
        <v>2340</v>
      </c>
      <c r="Y82" s="2056" t="s">
        <v>2749</v>
      </c>
      <c r="Z82" s="1992" t="s">
        <v>2749</v>
      </c>
      <c r="AA82" s="1992" t="s">
        <v>2046</v>
      </c>
      <c r="AB82" s="1992" t="s">
        <v>1734</v>
      </c>
      <c r="AC82" s="2059"/>
      <c r="AD82" s="2301" t="s">
        <v>2502</v>
      </c>
      <c r="AE82" s="1992" t="s">
        <v>1841</v>
      </c>
      <c r="AF82" s="1946" t="s">
        <v>1795</v>
      </c>
      <c r="AG82" s="2110"/>
      <c r="AH82" s="490" t="s">
        <v>2433</v>
      </c>
      <c r="AI82" s="2360" t="s">
        <v>2046</v>
      </c>
      <c r="AJ82" s="2296" t="s">
        <v>2046</v>
      </c>
      <c r="AK82" s="2303"/>
      <c r="AL82" s="2577" t="s">
        <v>2126</v>
      </c>
      <c r="AM82" s="2450" t="s">
        <v>1906</v>
      </c>
      <c r="AN82" s="2035" t="s">
        <v>2190</v>
      </c>
      <c r="AO82" s="2348" t="s">
        <v>2190</v>
      </c>
      <c r="AP82" s="2348" t="s">
        <v>2190</v>
      </c>
      <c r="AQ82" s="2349" t="s">
        <v>1798</v>
      </c>
      <c r="AR82" s="2349" t="s">
        <v>1841</v>
      </c>
      <c r="AT82" s="2349" t="s">
        <v>1734</v>
      </c>
      <c r="FJ82" s="2287"/>
      <c r="FK82" s="2287"/>
      <c r="FL82" s="2287"/>
      <c r="FM82" s="2287"/>
      <c r="FN82" s="2287"/>
      <c r="FO82" s="2287"/>
      <c r="FP82" s="2287"/>
      <c r="FQ82" s="2287"/>
      <c r="FR82" s="2287"/>
      <c r="FS82" s="2287"/>
      <c r="FT82" s="2287"/>
      <c r="FU82" s="2287"/>
      <c r="FV82" s="2287"/>
      <c r="FW82" s="2287"/>
      <c r="FX82" s="2287"/>
      <c r="FY82" s="2287"/>
      <c r="FZ82" s="2287"/>
      <c r="GA82" s="2287"/>
      <c r="GB82" s="2287"/>
      <c r="GC82" s="2287"/>
      <c r="GD82" s="2287"/>
      <c r="GE82" s="2287"/>
      <c r="GF82" s="2287"/>
      <c r="GG82" s="2287"/>
      <c r="GH82" s="2287"/>
      <c r="GI82" s="2287"/>
      <c r="GJ82" s="2287"/>
      <c r="GK82" s="2287"/>
      <c r="GL82" s="2287"/>
      <c r="GM82" s="2287"/>
      <c r="GN82" s="2287"/>
      <c r="GO82" s="2287"/>
      <c r="GP82" s="2287"/>
      <c r="GQ82" s="2287"/>
      <c r="GR82" s="2287"/>
      <c r="GS82" s="2287"/>
      <c r="GT82" s="2287"/>
      <c r="GU82" s="2287"/>
      <c r="GV82" s="2287"/>
      <c r="GW82" s="2287"/>
      <c r="GX82" s="2287"/>
      <c r="GY82" s="2287"/>
      <c r="GZ82" s="2287"/>
      <c r="HA82" s="2287"/>
      <c r="HB82" s="2287"/>
      <c r="HC82" s="2287"/>
      <c r="HD82" s="2287"/>
      <c r="HE82" s="2287"/>
      <c r="HF82" s="2287"/>
      <c r="HG82" s="2287"/>
      <c r="HH82" s="2287"/>
      <c r="HI82" s="2287"/>
      <c r="HJ82" s="2287"/>
      <c r="HK82" s="2287"/>
      <c r="HL82" s="2287"/>
      <c r="HM82" s="2287"/>
      <c r="HN82" s="2287"/>
      <c r="HO82" s="2287"/>
      <c r="HP82" s="2287"/>
      <c r="HQ82" s="2287"/>
      <c r="HR82" s="2287"/>
      <c r="HS82" s="2287"/>
      <c r="HT82" s="2287"/>
      <c r="HU82" s="2287"/>
      <c r="HV82" s="2287"/>
      <c r="HW82" s="2287"/>
      <c r="HX82" s="2287"/>
      <c r="HY82" s="2287"/>
      <c r="HZ82" s="2287"/>
      <c r="IA82" s="2287"/>
      <c r="IB82" s="2287"/>
      <c r="IC82" s="2287"/>
      <c r="ID82" s="2287"/>
      <c r="IE82" s="2287"/>
      <c r="IF82" s="2287"/>
      <c r="IG82" s="2287"/>
      <c r="IH82" s="2287"/>
      <c r="II82" s="2287"/>
      <c r="IJ82" s="2287"/>
      <c r="IK82" s="2287"/>
      <c r="IL82" s="2287"/>
      <c r="IM82" s="2287"/>
      <c r="IN82" s="2287"/>
      <c r="IO82" s="2287"/>
      <c r="IP82" s="2287"/>
      <c r="IQ82" s="2287"/>
      <c r="IR82" s="2287"/>
    </row>
    <row r="83" spans="1:252" s="1769" customFormat="1" ht="25" customHeight="1" x14ac:dyDescent="0.15">
      <c r="A83" s="1947" t="s">
        <v>2023</v>
      </c>
      <c r="B83" s="2179" t="s">
        <v>1020</v>
      </c>
      <c r="C83" s="2514" t="s">
        <v>3641</v>
      </c>
      <c r="D83" s="2180" t="s">
        <v>315</v>
      </c>
      <c r="E83" s="1837" t="s">
        <v>148</v>
      </c>
      <c r="F83" s="2181">
        <v>41330</v>
      </c>
      <c r="G83" s="2483">
        <f t="shared" ca="1" si="5"/>
        <v>126</v>
      </c>
      <c r="H83" s="2382" t="s">
        <v>1281</v>
      </c>
      <c r="I83" s="2385"/>
      <c r="J83" s="2385"/>
      <c r="K83" s="2385"/>
      <c r="L83" s="1946" t="s">
        <v>198</v>
      </c>
      <c r="M83" s="2472" t="s">
        <v>2329</v>
      </c>
      <c r="N83" s="2472" t="s">
        <v>2329</v>
      </c>
      <c r="O83" s="2472" t="s">
        <v>3315</v>
      </c>
      <c r="P83" s="2358" t="s">
        <v>2329</v>
      </c>
      <c r="Q83" s="2574" t="s">
        <v>3165</v>
      </c>
      <c r="R83" s="1874" t="s">
        <v>3155</v>
      </c>
      <c r="S83" s="2148"/>
      <c r="T83" s="1874" t="s">
        <v>2329</v>
      </c>
      <c r="U83" s="1874" t="s">
        <v>2885</v>
      </c>
      <c r="V83" s="1878" t="s">
        <v>2329</v>
      </c>
      <c r="W83" s="1874" t="s">
        <v>2849</v>
      </c>
      <c r="X83" s="2075" t="s">
        <v>2340</v>
      </c>
      <c r="Y83" s="2056" t="s">
        <v>2749</v>
      </c>
      <c r="Z83" s="1992" t="s">
        <v>2749</v>
      </c>
      <c r="AA83" s="1992" t="s">
        <v>2046</v>
      </c>
      <c r="AB83" s="1992" t="s">
        <v>1734</v>
      </c>
      <c r="AC83" s="2059"/>
      <c r="AD83" s="2301" t="s">
        <v>2502</v>
      </c>
      <c r="AE83" s="1992" t="s">
        <v>1841</v>
      </c>
      <c r="AF83" s="1946" t="s">
        <v>1795</v>
      </c>
      <c r="AG83" s="2110"/>
      <c r="AH83" s="490" t="s">
        <v>2433</v>
      </c>
      <c r="AI83" s="2360" t="s">
        <v>2046</v>
      </c>
      <c r="AJ83" s="2296" t="s">
        <v>2046</v>
      </c>
      <c r="AK83" s="2303"/>
      <c r="AL83" s="2310" t="s">
        <v>2329</v>
      </c>
      <c r="AM83" s="2347" t="s">
        <v>2316</v>
      </c>
      <c r="AN83" s="2348" t="s">
        <v>2190</v>
      </c>
      <c r="AO83" s="2348" t="s">
        <v>2190</v>
      </c>
      <c r="AP83" s="2348" t="s">
        <v>2190</v>
      </c>
      <c r="AQ83" s="2349" t="s">
        <v>1798</v>
      </c>
      <c r="AR83" s="2349" t="s">
        <v>1841</v>
      </c>
      <c r="AT83" s="2349" t="s">
        <v>1734</v>
      </c>
      <c r="FJ83" s="2287"/>
      <c r="FK83" s="2287"/>
      <c r="FL83" s="2287"/>
      <c r="FM83" s="2287"/>
      <c r="FN83" s="2287"/>
      <c r="FO83" s="2287"/>
      <c r="FP83" s="2287"/>
      <c r="FQ83" s="2287"/>
      <c r="FR83" s="2287"/>
      <c r="FS83" s="2287"/>
      <c r="FT83" s="2287"/>
      <c r="FU83" s="2287"/>
      <c r="FV83" s="2287"/>
      <c r="FW83" s="2287"/>
      <c r="FX83" s="2287"/>
      <c r="FY83" s="2287"/>
      <c r="FZ83" s="2287"/>
      <c r="GA83" s="2287"/>
      <c r="GB83" s="2287"/>
      <c r="GC83" s="2287"/>
      <c r="GD83" s="2287"/>
      <c r="GE83" s="2287"/>
      <c r="GF83" s="2287"/>
      <c r="GG83" s="2287"/>
      <c r="GH83" s="2287"/>
      <c r="GI83" s="2287"/>
      <c r="GJ83" s="2287"/>
      <c r="GK83" s="2287"/>
      <c r="GL83" s="2287"/>
      <c r="GM83" s="2287"/>
      <c r="GN83" s="2287"/>
      <c r="GO83" s="2287"/>
      <c r="GP83" s="2287"/>
      <c r="GQ83" s="2287"/>
      <c r="GR83" s="2287"/>
      <c r="GS83" s="2287"/>
      <c r="GT83" s="2287"/>
      <c r="GU83" s="2287"/>
      <c r="GV83" s="2287"/>
      <c r="GW83" s="2287"/>
      <c r="GX83" s="2287"/>
      <c r="GY83" s="2287"/>
      <c r="GZ83" s="2287"/>
      <c r="HA83" s="2287"/>
      <c r="HB83" s="2287"/>
      <c r="HC83" s="2287"/>
      <c r="HD83" s="2287"/>
      <c r="HE83" s="2287"/>
      <c r="HF83" s="2287"/>
      <c r="HG83" s="2287"/>
      <c r="HH83" s="2287"/>
      <c r="HI83" s="2287"/>
      <c r="HJ83" s="2287"/>
      <c r="HK83" s="2287"/>
      <c r="HL83" s="2287"/>
      <c r="HM83" s="2287"/>
      <c r="HN83" s="2287"/>
      <c r="HO83" s="2287"/>
      <c r="HP83" s="2287"/>
      <c r="HQ83" s="2287"/>
      <c r="HR83" s="2287"/>
      <c r="HS83" s="2287"/>
      <c r="HT83" s="2287"/>
      <c r="HU83" s="2287"/>
      <c r="HV83" s="2287"/>
      <c r="HW83" s="2287"/>
      <c r="HX83" s="2287"/>
      <c r="HY83" s="2287"/>
      <c r="HZ83" s="2287"/>
      <c r="IA83" s="2287"/>
      <c r="IB83" s="2287"/>
      <c r="IC83" s="2287"/>
      <c r="ID83" s="2287"/>
      <c r="IE83" s="2287"/>
      <c r="IF83" s="2287"/>
      <c r="IG83" s="2287"/>
      <c r="IH83" s="2287"/>
      <c r="II83" s="2287"/>
      <c r="IJ83" s="2287"/>
      <c r="IK83" s="2287"/>
      <c r="IL83" s="2287"/>
      <c r="IM83" s="2287"/>
      <c r="IN83" s="2287"/>
      <c r="IO83" s="2287"/>
    </row>
    <row r="84" spans="1:252" s="1261" customFormat="1" ht="25" customHeight="1" x14ac:dyDescent="0.15">
      <c r="A84" s="1947" t="s">
        <v>2024</v>
      </c>
      <c r="B84" s="2179">
        <v>1908</v>
      </c>
      <c r="C84" s="2514" t="s">
        <v>3639</v>
      </c>
      <c r="D84" s="1837" t="s">
        <v>196</v>
      </c>
      <c r="E84" s="1837" t="s">
        <v>2435</v>
      </c>
      <c r="F84" s="2181">
        <v>43513</v>
      </c>
      <c r="G84" s="2484">
        <f t="shared" ca="1" si="5"/>
        <v>54</v>
      </c>
      <c r="H84" s="2059" t="s">
        <v>1281</v>
      </c>
      <c r="I84" s="1991" t="s">
        <v>849</v>
      </c>
      <c r="J84" s="1946" t="s">
        <v>2432</v>
      </c>
      <c r="K84" s="1946"/>
      <c r="L84" s="1946" t="s">
        <v>198</v>
      </c>
      <c r="M84" s="2472" t="s">
        <v>2329</v>
      </c>
      <c r="N84" s="2472" t="s">
        <v>2329</v>
      </c>
      <c r="O84" s="2498" t="s">
        <v>2329</v>
      </c>
      <c r="P84" s="2358" t="s">
        <v>2329</v>
      </c>
      <c r="Q84" s="2358" t="s">
        <v>2329</v>
      </c>
      <c r="R84" s="1892" t="s">
        <v>2055</v>
      </c>
      <c r="S84" s="1873"/>
      <c r="T84" s="1873" t="s">
        <v>2159</v>
      </c>
      <c r="U84" s="1873" t="s">
        <v>2741</v>
      </c>
      <c r="V84" s="1873" t="s">
        <v>2741</v>
      </c>
      <c r="W84" s="1992" t="s">
        <v>2741</v>
      </c>
      <c r="X84" s="1992" t="s">
        <v>2741</v>
      </c>
      <c r="Y84" s="1992" t="s">
        <v>2741</v>
      </c>
      <c r="Z84" s="1992" t="s">
        <v>2741</v>
      </c>
      <c r="AA84" s="1992" t="s">
        <v>2741</v>
      </c>
      <c r="AB84" s="1992" t="s">
        <v>2055</v>
      </c>
      <c r="AC84" s="1873"/>
      <c r="AD84" s="1992" t="s">
        <v>2502</v>
      </c>
      <c r="AE84" s="1992" t="s">
        <v>1841</v>
      </c>
      <c r="AF84" s="1946" t="s">
        <v>1795</v>
      </c>
      <c r="AG84" s="2064"/>
      <c r="AH84" s="2463" t="s">
        <v>2433</v>
      </c>
      <c r="AI84" s="2465"/>
      <c r="AJ84" s="990"/>
      <c r="AK84" s="2235"/>
      <c r="AL84" s="296"/>
      <c r="AM84" s="571"/>
      <c r="AN84" s="411"/>
      <c r="AO84" s="411"/>
      <c r="AP84" s="411"/>
      <c r="AQ84" s="296"/>
      <c r="AR84" s="296"/>
      <c r="AT84" s="296"/>
    </row>
    <row r="85" spans="1:252" s="1769" customFormat="1" ht="25" customHeight="1" x14ac:dyDescent="0.15">
      <c r="A85" s="1947" t="s">
        <v>2025</v>
      </c>
      <c r="B85" s="2179" t="s">
        <v>807</v>
      </c>
      <c r="C85" s="2514" t="s">
        <v>3574</v>
      </c>
      <c r="D85" s="2180" t="s">
        <v>315</v>
      </c>
      <c r="E85" s="2386" t="s">
        <v>3167</v>
      </c>
      <c r="F85" s="2181">
        <v>40963</v>
      </c>
      <c r="G85" s="2483">
        <f t="shared" ca="1" si="5"/>
        <v>138</v>
      </c>
      <c r="H85" s="2180" t="s">
        <v>1281</v>
      </c>
      <c r="I85" s="2182" t="s">
        <v>0</v>
      </c>
      <c r="J85" s="2182" t="s">
        <v>1690</v>
      </c>
      <c r="K85" s="2182"/>
      <c r="L85" s="1946" t="s">
        <v>198</v>
      </c>
      <c r="M85" s="2472" t="s">
        <v>2329</v>
      </c>
      <c r="N85" s="2472" t="s">
        <v>2329</v>
      </c>
      <c r="O85" s="2472" t="s">
        <v>3315</v>
      </c>
      <c r="P85" s="2358" t="s">
        <v>2329</v>
      </c>
      <c r="Q85" s="2574" t="s">
        <v>3165</v>
      </c>
      <c r="R85" s="1874" t="s">
        <v>3155</v>
      </c>
      <c r="S85" s="2148"/>
      <c r="T85" s="1874" t="s">
        <v>2329</v>
      </c>
      <c r="U85" s="1874" t="s">
        <v>2885</v>
      </c>
      <c r="V85" s="1878" t="s">
        <v>2329</v>
      </c>
      <c r="W85" s="1874" t="s">
        <v>2849</v>
      </c>
      <c r="X85" s="2075" t="s">
        <v>2340</v>
      </c>
      <c r="Y85" s="2056" t="s">
        <v>2749</v>
      </c>
      <c r="Z85" s="1992" t="s">
        <v>2749</v>
      </c>
      <c r="AA85" s="1992" t="s">
        <v>2046</v>
      </c>
      <c r="AB85" s="1992" t="s">
        <v>1734</v>
      </c>
      <c r="AC85" s="2059"/>
      <c r="AD85" s="2301" t="s">
        <v>2502</v>
      </c>
      <c r="AE85" s="1992" t="s">
        <v>1841</v>
      </c>
      <c r="AF85" s="1946" t="s">
        <v>1795</v>
      </c>
      <c r="AG85" s="2110"/>
      <c r="AH85" s="490" t="s">
        <v>2433</v>
      </c>
      <c r="AI85" s="2360" t="s">
        <v>2046</v>
      </c>
      <c r="AJ85" s="2296" t="s">
        <v>2046</v>
      </c>
      <c r="AK85" s="2303"/>
      <c r="AL85" s="2310" t="s">
        <v>2329</v>
      </c>
      <c r="AM85" s="2347" t="s">
        <v>2316</v>
      </c>
      <c r="AN85" s="2348" t="s">
        <v>2190</v>
      </c>
      <c r="AO85" s="2348" t="s">
        <v>2190</v>
      </c>
      <c r="AP85" s="2348" t="s">
        <v>2190</v>
      </c>
      <c r="AQ85" s="2349" t="s">
        <v>1798</v>
      </c>
      <c r="AR85" s="719" t="s">
        <v>1734</v>
      </c>
      <c r="AT85" s="2349" t="s">
        <v>1734</v>
      </c>
      <c r="IP85" s="2363"/>
      <c r="IQ85" s="2363"/>
      <c r="IR85" s="2363"/>
    </row>
    <row r="86" spans="1:252" ht="25" customHeight="1" x14ac:dyDescent="0.15">
      <c r="A86" s="1947" t="s">
        <v>2026</v>
      </c>
      <c r="B86" s="2620">
        <v>1901</v>
      </c>
      <c r="C86" s="2514"/>
      <c r="D86" s="1837" t="s">
        <v>186</v>
      </c>
      <c r="E86" s="1837" t="s">
        <v>2436</v>
      </c>
      <c r="F86" s="2181">
        <v>43493</v>
      </c>
      <c r="G86" s="2484">
        <f t="shared" ca="1" si="5"/>
        <v>55</v>
      </c>
      <c r="H86" s="2180" t="s">
        <v>1281</v>
      </c>
      <c r="I86" s="1991" t="s">
        <v>1020</v>
      </c>
      <c r="J86" s="1946" t="s">
        <v>2432</v>
      </c>
      <c r="K86" s="1946"/>
      <c r="L86" s="1946" t="s">
        <v>198</v>
      </c>
      <c r="M86" s="2472" t="s">
        <v>2329</v>
      </c>
      <c r="N86" s="2527" t="s">
        <v>2796</v>
      </c>
      <c r="O86" s="2527" t="s">
        <v>2796</v>
      </c>
      <c r="P86" s="2358" t="s">
        <v>2796</v>
      </c>
      <c r="Q86" s="2621" t="s">
        <v>2329</v>
      </c>
      <c r="R86" s="2082" t="s">
        <v>2055</v>
      </c>
      <c r="S86" s="2622"/>
      <c r="T86" s="2622" t="s">
        <v>2159</v>
      </c>
      <c r="U86" s="2622" t="s">
        <v>2741</v>
      </c>
      <c r="V86" s="2622" t="s">
        <v>2741</v>
      </c>
      <c r="W86" s="2301" t="s">
        <v>2741</v>
      </c>
      <c r="X86" s="2301" t="s">
        <v>2741</v>
      </c>
      <c r="Y86" s="2301" t="s">
        <v>2741</v>
      </c>
      <c r="Z86" s="2301" t="s">
        <v>2055</v>
      </c>
      <c r="AA86" s="2301" t="s">
        <v>2055</v>
      </c>
      <c r="AB86" s="2301" t="s">
        <v>2055</v>
      </c>
      <c r="AC86" s="2622"/>
      <c r="AD86" s="2301" t="s">
        <v>2502</v>
      </c>
      <c r="AE86" s="1992" t="s">
        <v>1841</v>
      </c>
      <c r="AF86" s="1946" t="s">
        <v>1795</v>
      </c>
      <c r="AG86" s="492"/>
      <c r="AH86" s="490" t="s">
        <v>2433</v>
      </c>
      <c r="AI86" s="2360"/>
      <c r="AJ86" s="2296"/>
      <c r="AK86" s="2303"/>
      <c r="AL86" s="2310"/>
      <c r="AM86" s="2297"/>
      <c r="AN86" s="2298"/>
      <c r="AO86" s="2298"/>
      <c r="AP86" s="2298"/>
      <c r="AQ86" s="719"/>
      <c r="AR86" s="719"/>
      <c r="AS86" s="1769"/>
      <c r="AT86" s="719"/>
      <c r="FG86" s="2110"/>
      <c r="FH86" s="2110"/>
      <c r="FI86" s="2110"/>
      <c r="FJ86" s="2110"/>
      <c r="FK86" s="2110"/>
      <c r="FL86" s="2110"/>
      <c r="FM86" s="2110"/>
      <c r="FN86" s="2110"/>
      <c r="FO86" s="2110"/>
      <c r="FP86" s="2110"/>
      <c r="FQ86" s="2110"/>
      <c r="FR86" s="2110"/>
      <c r="FS86" s="2110"/>
      <c r="FT86" s="2110"/>
      <c r="FU86" s="2110"/>
      <c r="FV86" s="2110"/>
      <c r="FW86" s="2110"/>
      <c r="FX86" s="2110"/>
      <c r="FY86" s="2110"/>
      <c r="FZ86" s="2110"/>
      <c r="GA86" s="2110"/>
      <c r="GB86" s="2110"/>
      <c r="GC86" s="2110"/>
      <c r="GD86" s="2110"/>
      <c r="GE86" s="2110"/>
      <c r="GF86" s="2110"/>
      <c r="GG86" s="2110"/>
      <c r="GH86" s="2110"/>
      <c r="GI86" s="2110"/>
      <c r="GJ86" s="2110"/>
      <c r="GK86" s="2110"/>
      <c r="GL86" s="2110"/>
      <c r="GM86" s="2110"/>
      <c r="GN86" s="2110"/>
      <c r="GO86" s="2110"/>
      <c r="GP86" s="2110"/>
      <c r="GQ86" s="2110"/>
      <c r="GR86" s="2110"/>
      <c r="GS86" s="2110"/>
      <c r="GT86" s="2110"/>
      <c r="GU86" s="2110"/>
      <c r="GV86" s="2110"/>
      <c r="GW86" s="2110"/>
      <c r="GX86" s="2110"/>
      <c r="GY86" s="2110"/>
      <c r="GZ86" s="2110"/>
      <c r="HA86" s="2110"/>
      <c r="HB86" s="2110"/>
      <c r="HC86" s="2110"/>
      <c r="HD86" s="2110"/>
      <c r="HE86" s="2110"/>
      <c r="HF86" s="2110"/>
      <c r="HG86" s="2110"/>
      <c r="HH86" s="2110"/>
      <c r="HI86" s="2110"/>
      <c r="HJ86" s="2110"/>
      <c r="HK86" s="2110"/>
      <c r="HL86" s="2110"/>
      <c r="HM86" s="2110"/>
      <c r="HN86" s="2110"/>
      <c r="HO86" s="2110"/>
      <c r="HP86" s="2110"/>
      <c r="HQ86" s="2110"/>
      <c r="HR86" s="2110"/>
      <c r="HS86" s="2110"/>
      <c r="HT86" s="2110"/>
      <c r="HU86" s="2110"/>
      <c r="HV86" s="2110"/>
      <c r="HW86" s="2110"/>
      <c r="HX86" s="2110"/>
      <c r="HY86" s="2110"/>
      <c r="HZ86" s="2110"/>
      <c r="IA86" s="2110"/>
      <c r="IB86" s="2110"/>
      <c r="IC86" s="2110"/>
      <c r="ID86" s="2110"/>
      <c r="IE86" s="2110"/>
      <c r="IF86" s="2110"/>
      <c r="IG86" s="2110"/>
      <c r="IH86" s="2110"/>
      <c r="II86" s="2110"/>
      <c r="IJ86" s="2110"/>
      <c r="IK86" s="2110"/>
      <c r="IL86" s="2110"/>
      <c r="IM86" s="2110"/>
      <c r="IN86" s="2110"/>
      <c r="IO86" s="2110"/>
      <c r="IP86" s="2110"/>
      <c r="IQ86" s="2110"/>
      <c r="IR86" s="2110"/>
    </row>
    <row r="87" spans="1:252" s="2196" customFormat="1" ht="25" customHeight="1" x14ac:dyDescent="0.15">
      <c r="A87" s="1947" t="s">
        <v>2027</v>
      </c>
      <c r="B87" s="2038" t="s">
        <v>1143</v>
      </c>
      <c r="C87" s="3294" t="s">
        <v>3717</v>
      </c>
      <c r="D87" s="2148" t="s">
        <v>315</v>
      </c>
      <c r="E87" s="1878" t="s">
        <v>3464</v>
      </c>
      <c r="F87" s="2150">
        <v>41387</v>
      </c>
      <c r="G87" s="2167">
        <f t="shared" ca="1" si="5"/>
        <v>124</v>
      </c>
      <c r="H87" s="1878" t="s">
        <v>1280</v>
      </c>
      <c r="I87" s="2152" t="s">
        <v>1127</v>
      </c>
      <c r="J87" s="1870" t="s">
        <v>1710</v>
      </c>
      <c r="K87" s="1870"/>
      <c r="L87" s="1946" t="s">
        <v>198</v>
      </c>
      <c r="M87" s="2472" t="s">
        <v>3377</v>
      </c>
      <c r="N87" s="1915" t="s">
        <v>3375</v>
      </c>
      <c r="O87" s="2527" t="s">
        <v>3298</v>
      </c>
      <c r="P87" s="2358" t="s">
        <v>3298</v>
      </c>
      <c r="Q87" s="2358"/>
      <c r="R87" s="2344" t="s">
        <v>198</v>
      </c>
      <c r="S87" s="1873"/>
      <c r="T87" s="1873" t="s">
        <v>2330</v>
      </c>
      <c r="U87" s="1873" t="s">
        <v>2881</v>
      </c>
      <c r="V87" s="2528" t="s">
        <v>2855</v>
      </c>
      <c r="W87" s="2528" t="s">
        <v>2855</v>
      </c>
      <c r="X87" s="1873" t="s">
        <v>1885</v>
      </c>
      <c r="Y87" s="1873" t="s">
        <v>1885</v>
      </c>
      <c r="Z87" s="1873" t="s">
        <v>1885</v>
      </c>
      <c r="AA87" s="1873" t="s">
        <v>1885</v>
      </c>
      <c r="AB87" s="1992" t="s">
        <v>1734</v>
      </c>
      <c r="AC87" s="1873"/>
      <c r="AD87" s="1894" t="s">
        <v>2330</v>
      </c>
      <c r="AE87" s="1946" t="s">
        <v>2330</v>
      </c>
      <c r="AF87" s="3356" t="s">
        <v>2487</v>
      </c>
      <c r="AG87" s="1990" t="s">
        <v>2453</v>
      </c>
      <c r="AH87" s="2065"/>
      <c r="AI87" s="1738" t="s">
        <v>1745</v>
      </c>
      <c r="AJ87" s="990" t="s">
        <v>2046</v>
      </c>
      <c r="AK87" s="2565"/>
      <c r="AL87" s="507" t="s">
        <v>2329</v>
      </c>
      <c r="AM87" s="2069" t="s">
        <v>2316</v>
      </c>
      <c r="AN87" s="433" t="s">
        <v>2242</v>
      </c>
      <c r="AO87" s="433" t="s">
        <v>2192</v>
      </c>
      <c r="AP87" s="295" t="s">
        <v>1885</v>
      </c>
      <c r="AQ87" s="295" t="s">
        <v>1885</v>
      </c>
      <c r="AR87" s="295" t="s">
        <v>1885</v>
      </c>
      <c r="AS87" s="297" t="s">
        <v>2122</v>
      </c>
      <c r="AT87" s="297" t="s">
        <v>2122</v>
      </c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261"/>
      <c r="BL87" s="1261"/>
      <c r="BM87" s="1261"/>
      <c r="BN87" s="1261"/>
      <c r="BO87" s="1261"/>
      <c r="BP87" s="1261"/>
      <c r="BQ87" s="1261"/>
      <c r="BR87" s="1261"/>
      <c r="BS87" s="1261"/>
      <c r="BT87" s="1261"/>
      <c r="BU87" s="1261"/>
      <c r="BV87" s="1261"/>
      <c r="BW87" s="1261"/>
      <c r="BX87" s="1261"/>
      <c r="BY87" s="1261"/>
      <c r="BZ87" s="1261"/>
      <c r="CA87" s="1261"/>
      <c r="CB87" s="1261"/>
      <c r="CC87" s="1261"/>
      <c r="CD87" s="1261"/>
      <c r="CE87" s="1261"/>
      <c r="CF87" s="1261"/>
      <c r="CG87" s="1261"/>
      <c r="CH87" s="1261"/>
      <c r="CI87" s="1261"/>
      <c r="CJ87" s="1261"/>
      <c r="CK87" s="1261"/>
      <c r="CL87" s="1261"/>
      <c r="CM87" s="1261"/>
      <c r="CN87" s="1261"/>
      <c r="CO87" s="1261"/>
      <c r="CP87" s="1261"/>
      <c r="CQ87" s="1261"/>
      <c r="CR87" s="1261"/>
      <c r="CS87" s="1261"/>
      <c r="CT87" s="1261"/>
      <c r="CU87" s="1261"/>
      <c r="CV87" s="1261"/>
      <c r="CW87" s="1261"/>
      <c r="CX87" s="1261"/>
      <c r="CY87" s="1261"/>
      <c r="CZ87" s="1261"/>
      <c r="DA87" s="1261"/>
      <c r="DB87" s="1261"/>
      <c r="DC87" s="1261"/>
      <c r="DD87" s="1261"/>
      <c r="DE87" s="1261"/>
      <c r="DF87" s="1261"/>
      <c r="DG87" s="1261"/>
      <c r="DH87" s="1261"/>
      <c r="DI87" s="1261"/>
      <c r="DJ87" s="1261"/>
      <c r="DK87" s="1261"/>
      <c r="DL87" s="1261"/>
      <c r="DM87" s="1261"/>
      <c r="DN87" s="1261"/>
      <c r="DO87" s="1261"/>
      <c r="DP87" s="1261"/>
      <c r="DQ87" s="1261"/>
      <c r="DR87" s="1261"/>
      <c r="DS87" s="1261"/>
      <c r="DT87" s="1261"/>
      <c r="DU87" s="1261"/>
      <c r="DV87" s="1261"/>
      <c r="DW87" s="1261"/>
      <c r="DX87" s="1261"/>
      <c r="DY87" s="1261"/>
      <c r="DZ87" s="1261"/>
      <c r="EA87" s="1261"/>
      <c r="EB87" s="1261"/>
      <c r="EC87" s="1261"/>
      <c r="ED87" s="1261"/>
      <c r="EE87" s="1261"/>
      <c r="EF87" s="1261"/>
      <c r="EG87" s="1261"/>
      <c r="EH87" s="1261"/>
      <c r="EI87" s="1261"/>
      <c r="EJ87" s="1261"/>
      <c r="EK87" s="1261"/>
      <c r="EL87" s="1261"/>
      <c r="EM87" s="1261"/>
      <c r="EN87" s="1261"/>
      <c r="EO87" s="1261"/>
      <c r="EP87" s="1261"/>
      <c r="EQ87" s="1261"/>
      <c r="ER87" s="1261"/>
      <c r="ES87" s="1261"/>
      <c r="ET87" s="1261"/>
      <c r="EU87" s="1261"/>
      <c r="EV87" s="1261"/>
      <c r="EW87" s="1261"/>
      <c r="EX87" s="1261"/>
      <c r="EY87" s="1261"/>
      <c r="EZ87" s="1261"/>
      <c r="FA87" s="1261"/>
      <c r="FB87" s="1261"/>
      <c r="FC87" s="1261"/>
      <c r="FD87" s="1261"/>
      <c r="FE87" s="1261"/>
      <c r="FF87" s="1261"/>
      <c r="FG87" s="1315"/>
      <c r="FH87" s="1261"/>
      <c r="FI87" s="1261"/>
      <c r="IP87" s="1261"/>
      <c r="IQ87" s="1261"/>
      <c r="IR87" s="1261"/>
    </row>
    <row r="88" spans="1:252" ht="25" customHeight="1" x14ac:dyDescent="0.15">
      <c r="A88" s="1947" t="s">
        <v>2028</v>
      </c>
      <c r="B88" s="2038" t="s">
        <v>1508</v>
      </c>
      <c r="C88" s="3294" t="s">
        <v>3643</v>
      </c>
      <c r="D88" s="2148" t="s">
        <v>315</v>
      </c>
      <c r="E88" s="2344" t="s">
        <v>2478</v>
      </c>
      <c r="F88" s="2291">
        <v>41709</v>
      </c>
      <c r="G88" s="2385">
        <f t="shared" ca="1" si="5"/>
        <v>113</v>
      </c>
      <c r="H88" s="2344" t="s">
        <v>1280</v>
      </c>
      <c r="I88" s="2385" t="s">
        <v>1127</v>
      </c>
      <c r="J88" s="2436" t="s">
        <v>1542</v>
      </c>
      <c r="K88" s="2436"/>
      <c r="L88" s="1946" t="s">
        <v>198</v>
      </c>
      <c r="M88" s="2472" t="s">
        <v>2329</v>
      </c>
      <c r="N88" s="2472" t="s">
        <v>3375</v>
      </c>
      <c r="O88" s="2527" t="s">
        <v>3298</v>
      </c>
      <c r="P88" s="2358" t="s">
        <v>3298</v>
      </c>
      <c r="Q88" s="2358" t="s">
        <v>3162</v>
      </c>
      <c r="R88" s="2344" t="s">
        <v>1581</v>
      </c>
      <c r="S88" s="1873"/>
      <c r="T88" s="1873" t="s">
        <v>2330</v>
      </c>
      <c r="U88" s="1873" t="s">
        <v>2881</v>
      </c>
      <c r="V88" s="1873" t="s">
        <v>2855</v>
      </c>
      <c r="W88" s="1873" t="s">
        <v>2855</v>
      </c>
      <c r="X88" s="2445" t="s">
        <v>1885</v>
      </c>
      <c r="Y88" s="2445" t="s">
        <v>1885</v>
      </c>
      <c r="Z88" s="2445" t="s">
        <v>1885</v>
      </c>
      <c r="AA88" s="2445" t="s">
        <v>1885</v>
      </c>
      <c r="AB88" s="2445" t="s">
        <v>1885</v>
      </c>
      <c r="AC88" s="2444" t="s">
        <v>2550</v>
      </c>
      <c r="AD88" s="2442" t="s">
        <v>2330</v>
      </c>
      <c r="AE88" s="2448" t="s">
        <v>2330</v>
      </c>
      <c r="AF88" s="2448"/>
      <c r="AG88" s="1977" t="s">
        <v>2453</v>
      </c>
      <c r="AH88" s="2451"/>
      <c r="AI88" s="2035" t="s">
        <v>2383</v>
      </c>
      <c r="AJ88" s="1977" t="s">
        <v>2334</v>
      </c>
      <c r="AK88" s="1977" t="s">
        <v>2334</v>
      </c>
      <c r="AL88" s="1058" t="s">
        <v>2298</v>
      </c>
      <c r="AM88" s="1146" t="s">
        <v>2316</v>
      </c>
      <c r="AN88" s="1058" t="s">
        <v>2238</v>
      </c>
      <c r="AO88" s="1058" t="s">
        <v>1885</v>
      </c>
      <c r="AP88" s="1058" t="s">
        <v>1885</v>
      </c>
      <c r="AQ88" s="1058" t="s">
        <v>1885</v>
      </c>
      <c r="AR88" s="1058" t="s">
        <v>1885</v>
      </c>
      <c r="AS88" s="1046" t="s">
        <v>2122</v>
      </c>
      <c r="AT88" s="1046" t="s">
        <v>2122</v>
      </c>
      <c r="FJ88" s="2110"/>
      <c r="FK88" s="2110"/>
      <c r="FL88" s="2110"/>
      <c r="FM88" s="2110"/>
      <c r="FN88" s="2110"/>
      <c r="FO88" s="2110"/>
      <c r="FP88" s="2110"/>
      <c r="FQ88" s="2110"/>
      <c r="FR88" s="2110"/>
      <c r="FS88" s="2110"/>
      <c r="FT88" s="2110"/>
      <c r="FU88" s="2110"/>
      <c r="FV88" s="2110"/>
      <c r="FW88" s="2110"/>
      <c r="FX88" s="2110"/>
      <c r="FY88" s="2110"/>
      <c r="FZ88" s="2110"/>
      <c r="GA88" s="2110"/>
      <c r="GB88" s="2110"/>
      <c r="GC88" s="2110"/>
      <c r="GD88" s="2110"/>
      <c r="GE88" s="2110"/>
      <c r="GF88" s="2110"/>
      <c r="GG88" s="2110"/>
      <c r="GH88" s="2110"/>
      <c r="GI88" s="2110"/>
      <c r="GJ88" s="2110"/>
      <c r="GK88" s="2110"/>
      <c r="GL88" s="2110"/>
      <c r="GM88" s="2110"/>
      <c r="GN88" s="2110"/>
      <c r="GO88" s="2110"/>
      <c r="GP88" s="2110"/>
      <c r="GQ88" s="2110"/>
      <c r="GR88" s="2110"/>
      <c r="GS88" s="2110"/>
      <c r="GT88" s="2110"/>
      <c r="GU88" s="2110"/>
      <c r="GV88" s="2110"/>
      <c r="GW88" s="2110"/>
      <c r="GX88" s="2110"/>
      <c r="GY88" s="2110"/>
      <c r="GZ88" s="2110"/>
      <c r="HA88" s="2110"/>
      <c r="HB88" s="2110"/>
      <c r="HC88" s="2110"/>
      <c r="HD88" s="2110"/>
      <c r="HE88" s="2110"/>
      <c r="HF88" s="2110"/>
      <c r="HG88" s="2110"/>
      <c r="HH88" s="2110"/>
      <c r="HI88" s="2110"/>
      <c r="HJ88" s="2110"/>
      <c r="HK88" s="2110"/>
      <c r="HL88" s="2110"/>
      <c r="HM88" s="2110"/>
      <c r="HN88" s="2110"/>
      <c r="HO88" s="2110"/>
      <c r="HP88" s="2110"/>
      <c r="HQ88" s="2110"/>
      <c r="HR88" s="2110"/>
      <c r="HS88" s="2110"/>
      <c r="HT88" s="2110"/>
      <c r="HU88" s="2110"/>
      <c r="HV88" s="2110"/>
      <c r="HW88" s="2110"/>
      <c r="HX88" s="2110"/>
      <c r="HY88" s="2110"/>
      <c r="HZ88" s="2110"/>
      <c r="IA88" s="2110"/>
      <c r="IB88" s="2110"/>
      <c r="IC88" s="2110"/>
      <c r="ID88" s="2110"/>
      <c r="IE88" s="2110"/>
      <c r="IF88" s="2110"/>
      <c r="IG88" s="2110"/>
      <c r="IH88" s="2110"/>
      <c r="II88" s="2110"/>
      <c r="IJ88" s="2110"/>
      <c r="IK88" s="2110"/>
      <c r="IL88" s="2110"/>
      <c r="IM88" s="2110"/>
      <c r="IN88" s="2110"/>
      <c r="IO88" s="2110"/>
      <c r="IP88" s="2110"/>
      <c r="IQ88" s="2110"/>
      <c r="IR88" s="2110"/>
    </row>
    <row r="89" spans="1:252" s="1261" customFormat="1" ht="25" customHeight="1" x14ac:dyDescent="0.15">
      <c r="A89" s="1947" t="s">
        <v>2029</v>
      </c>
      <c r="B89" s="2038" t="s">
        <v>1901</v>
      </c>
      <c r="C89" s="3294" t="s">
        <v>3643</v>
      </c>
      <c r="D89" s="2148" t="s">
        <v>315</v>
      </c>
      <c r="E89" s="2344" t="s">
        <v>3365</v>
      </c>
      <c r="F89" s="2291">
        <v>42940</v>
      </c>
      <c r="G89" s="2573">
        <f t="shared" ca="1" si="5"/>
        <v>73</v>
      </c>
      <c r="H89" s="2344" t="s">
        <v>1280</v>
      </c>
      <c r="I89" s="2385" t="s">
        <v>982</v>
      </c>
      <c r="J89" s="2218" t="s">
        <v>1902</v>
      </c>
      <c r="K89" s="2218"/>
      <c r="L89" s="1946" t="s">
        <v>198</v>
      </c>
      <c r="M89" s="2472" t="s">
        <v>2329</v>
      </c>
      <c r="N89" s="2472" t="s">
        <v>2329</v>
      </c>
      <c r="O89" s="2426" t="s">
        <v>2245</v>
      </c>
      <c r="P89" s="2574" t="s">
        <v>3298</v>
      </c>
      <c r="Q89" s="2331" t="s">
        <v>3238</v>
      </c>
      <c r="R89" s="2344" t="s">
        <v>1581</v>
      </c>
      <c r="S89" s="1873"/>
      <c r="T89" s="1873" t="s">
        <v>2330</v>
      </c>
      <c r="U89" s="1873" t="s">
        <v>2881</v>
      </c>
      <c r="V89" s="1873" t="s">
        <v>2855</v>
      </c>
      <c r="W89" s="1873" t="s">
        <v>2855</v>
      </c>
      <c r="X89" s="1873" t="s">
        <v>1885</v>
      </c>
      <c r="Y89" s="1873" t="s">
        <v>1885</v>
      </c>
      <c r="Z89" s="1873" t="s">
        <v>1885</v>
      </c>
      <c r="AA89" s="1873" t="s">
        <v>1885</v>
      </c>
      <c r="AB89" s="1992" t="s">
        <v>1734</v>
      </c>
      <c r="AC89" s="1873" t="s">
        <v>2550</v>
      </c>
      <c r="AD89" s="1992" t="s">
        <v>2502</v>
      </c>
      <c r="AE89" s="1992" t="s">
        <v>1681</v>
      </c>
      <c r="AF89" s="1946" t="s">
        <v>2469</v>
      </c>
      <c r="AG89" s="2065"/>
      <c r="AH89" s="634" t="s">
        <v>2046</v>
      </c>
      <c r="AI89" s="507" t="s">
        <v>2046</v>
      </c>
      <c r="AJ89" s="507" t="s">
        <v>2046</v>
      </c>
      <c r="AK89" s="2065"/>
      <c r="AL89" s="507" t="s">
        <v>2329</v>
      </c>
      <c r="AM89" s="591" t="s">
        <v>1842</v>
      </c>
      <c r="AN89" s="296" t="s">
        <v>2245</v>
      </c>
      <c r="AO89" s="411" t="s">
        <v>2196</v>
      </c>
      <c r="AQ89" s="296" t="s">
        <v>1504</v>
      </c>
      <c r="AR89" s="295" t="s">
        <v>1734</v>
      </c>
      <c r="AT89" s="296" t="s">
        <v>2109</v>
      </c>
      <c r="FG89" s="1315"/>
      <c r="FH89" s="1315"/>
      <c r="FI89" s="1315"/>
      <c r="FJ89" s="1315"/>
      <c r="FK89" s="1315"/>
      <c r="FL89" s="1315"/>
      <c r="FM89" s="1315"/>
      <c r="FN89" s="1315"/>
      <c r="FO89" s="1315"/>
      <c r="FP89" s="1315"/>
      <c r="FQ89" s="1315"/>
      <c r="FR89" s="1315"/>
      <c r="FS89" s="1315"/>
      <c r="FT89" s="1315"/>
      <c r="FU89" s="1315"/>
      <c r="FV89" s="1315"/>
      <c r="FW89" s="1315"/>
      <c r="FX89" s="1315"/>
      <c r="FY89" s="1315"/>
      <c r="FZ89" s="1315"/>
      <c r="GA89" s="1315"/>
      <c r="GB89" s="1315"/>
      <c r="GC89" s="1315"/>
      <c r="GD89" s="1315"/>
      <c r="GE89" s="1315"/>
      <c r="GF89" s="1315"/>
      <c r="GG89" s="1315"/>
      <c r="GH89" s="1315"/>
      <c r="GI89" s="1315"/>
      <c r="GJ89" s="1315"/>
      <c r="GK89" s="1315"/>
      <c r="GL89" s="1315"/>
      <c r="GM89" s="1315"/>
      <c r="GN89" s="1315"/>
      <c r="GO89" s="1315"/>
      <c r="GP89" s="1315"/>
      <c r="GQ89" s="1315"/>
      <c r="GR89" s="1315"/>
      <c r="GS89" s="1315"/>
      <c r="GT89" s="1315"/>
      <c r="GU89" s="1315"/>
      <c r="GV89" s="1315"/>
      <c r="GW89" s="1315"/>
      <c r="GX89" s="1315"/>
      <c r="GY89" s="1315"/>
      <c r="GZ89" s="1315"/>
      <c r="HA89" s="1315"/>
      <c r="HB89" s="1315"/>
      <c r="HC89" s="1315"/>
      <c r="HD89" s="1315"/>
      <c r="HE89" s="1315"/>
      <c r="HF89" s="1315"/>
      <c r="HG89" s="1315"/>
      <c r="HH89" s="1315"/>
      <c r="HI89" s="1315"/>
      <c r="HJ89" s="1315"/>
      <c r="HK89" s="1315"/>
      <c r="HL89" s="1315"/>
      <c r="HM89" s="1315"/>
      <c r="HN89" s="1315"/>
      <c r="HO89" s="1315"/>
      <c r="HP89" s="1315"/>
      <c r="HQ89" s="1315"/>
      <c r="HR89" s="1315"/>
      <c r="HS89" s="1315"/>
      <c r="HT89" s="1315"/>
      <c r="HU89" s="1315"/>
      <c r="HV89" s="1315"/>
      <c r="HW89" s="1315"/>
      <c r="HX89" s="1315"/>
      <c r="HY89" s="1315"/>
      <c r="HZ89" s="1315"/>
      <c r="IA89" s="1315"/>
      <c r="IB89" s="1315"/>
      <c r="IC89" s="1315"/>
      <c r="ID89" s="1315"/>
      <c r="IE89" s="1315"/>
      <c r="IF89" s="1315"/>
      <c r="IG89" s="1315"/>
      <c r="IH89" s="1315"/>
      <c r="II89" s="1315"/>
      <c r="IJ89" s="1315"/>
      <c r="IK89" s="1315"/>
      <c r="IL89" s="1315"/>
      <c r="IM89" s="1315"/>
      <c r="IN89" s="1315"/>
      <c r="IO89" s="1315"/>
    </row>
    <row r="90" spans="1:252" ht="25" customHeight="1" x14ac:dyDescent="0.15">
      <c r="A90" s="1947" t="s">
        <v>2030</v>
      </c>
      <c r="B90" s="2038" t="s">
        <v>1944</v>
      </c>
      <c r="C90" s="2509" t="s">
        <v>3711</v>
      </c>
      <c r="D90" s="2382" t="s">
        <v>315</v>
      </c>
      <c r="E90" s="2344" t="s">
        <v>3362</v>
      </c>
      <c r="F90" s="2291">
        <v>42996</v>
      </c>
      <c r="G90" s="2385">
        <f t="shared" ca="1" si="5"/>
        <v>71</v>
      </c>
      <c r="H90" s="2344" t="s">
        <v>1280</v>
      </c>
      <c r="I90" s="2385" t="s">
        <v>1543</v>
      </c>
      <c r="J90" s="2385" t="s">
        <v>1815</v>
      </c>
      <c r="K90" s="2385"/>
      <c r="L90" s="2218" t="s">
        <v>3681</v>
      </c>
      <c r="M90" s="2418" t="s">
        <v>3415</v>
      </c>
      <c r="N90" s="2436" t="s">
        <v>3375</v>
      </c>
      <c r="O90" s="2527" t="s">
        <v>3298</v>
      </c>
      <c r="P90" s="2358" t="s">
        <v>3298</v>
      </c>
      <c r="Q90" s="2358" t="s">
        <v>3162</v>
      </c>
      <c r="R90" s="1873" t="s">
        <v>198</v>
      </c>
      <c r="S90" s="2059"/>
      <c r="T90" s="1873" t="s">
        <v>2330</v>
      </c>
      <c r="U90" s="1873" t="s">
        <v>2881</v>
      </c>
      <c r="V90" s="2528" t="s">
        <v>2855</v>
      </c>
      <c r="W90" s="2528" t="s">
        <v>2855</v>
      </c>
      <c r="X90" s="1873" t="s">
        <v>1885</v>
      </c>
      <c r="Y90" s="1873" t="s">
        <v>1885</v>
      </c>
      <c r="Z90" s="1873" t="s">
        <v>1885</v>
      </c>
      <c r="AA90" s="1873" t="s">
        <v>1885</v>
      </c>
      <c r="AB90" s="1992" t="s">
        <v>1734</v>
      </c>
      <c r="AC90" s="1873" t="s">
        <v>2550</v>
      </c>
      <c r="AD90" s="2064" t="s">
        <v>2502</v>
      </c>
      <c r="AE90" s="1992" t="s">
        <v>1681</v>
      </c>
      <c r="AF90" s="1946" t="s">
        <v>2469</v>
      </c>
      <c r="AG90" s="2059"/>
      <c r="AH90" s="2432" t="s">
        <v>2046</v>
      </c>
      <c r="AI90" s="2432" t="s">
        <v>2046</v>
      </c>
      <c r="AJ90" s="2433" t="s">
        <v>2046</v>
      </c>
      <c r="AK90" s="2110"/>
      <c r="AL90" s="492" t="s">
        <v>2329</v>
      </c>
      <c r="AM90" s="492" t="s">
        <v>1842</v>
      </c>
      <c r="AN90" s="492" t="s">
        <v>2245</v>
      </c>
      <c r="AO90" s="492" t="s">
        <v>1842</v>
      </c>
      <c r="AP90" s="492" t="s">
        <v>1842</v>
      </c>
      <c r="AQ90" s="492" t="s">
        <v>1504</v>
      </c>
      <c r="AR90" s="1058" t="s">
        <v>1734</v>
      </c>
      <c r="AS90" s="2110"/>
      <c r="AT90" s="492" t="s">
        <v>2109</v>
      </c>
      <c r="FG90" s="2110"/>
      <c r="FJ90" s="2110"/>
      <c r="FK90" s="2110"/>
      <c r="FL90" s="2110"/>
      <c r="FM90" s="2110"/>
      <c r="FN90" s="2110"/>
      <c r="FO90" s="2110"/>
      <c r="FP90" s="2110"/>
      <c r="FQ90" s="2110"/>
      <c r="FR90" s="2110"/>
      <c r="FS90" s="2110"/>
      <c r="FT90" s="2110"/>
      <c r="FU90" s="2110"/>
      <c r="FV90" s="2110"/>
      <c r="FW90" s="2110"/>
      <c r="FX90" s="2110"/>
      <c r="FY90" s="2110"/>
      <c r="FZ90" s="2110"/>
      <c r="GA90" s="2110"/>
      <c r="GB90" s="2110"/>
      <c r="GC90" s="2110"/>
      <c r="GD90" s="2110"/>
      <c r="GE90" s="2110"/>
      <c r="GF90" s="2110"/>
      <c r="GG90" s="2110"/>
      <c r="GH90" s="2110"/>
      <c r="GI90" s="2110"/>
      <c r="GJ90" s="2110"/>
      <c r="GK90" s="2110"/>
      <c r="GL90" s="2110"/>
      <c r="GM90" s="2110"/>
      <c r="GN90" s="2110"/>
      <c r="GO90" s="2110"/>
      <c r="GP90" s="2110"/>
      <c r="GQ90" s="2110"/>
      <c r="GR90" s="2110"/>
      <c r="GS90" s="2110"/>
      <c r="GT90" s="2110"/>
      <c r="GU90" s="2110"/>
      <c r="GV90" s="2110"/>
      <c r="GW90" s="2110"/>
      <c r="GX90" s="2110"/>
      <c r="GY90" s="2110"/>
      <c r="GZ90" s="2110"/>
      <c r="HA90" s="2110"/>
      <c r="HB90" s="2110"/>
      <c r="HC90" s="2110"/>
      <c r="HD90" s="2110"/>
      <c r="HE90" s="2110"/>
      <c r="HF90" s="2110"/>
      <c r="HG90" s="2110"/>
      <c r="HH90" s="2110"/>
      <c r="HI90" s="2110"/>
      <c r="HJ90" s="2110"/>
      <c r="HK90" s="2110"/>
      <c r="HL90" s="2110"/>
      <c r="HM90" s="2110"/>
      <c r="HN90" s="2110"/>
      <c r="HO90" s="2110"/>
      <c r="HP90" s="2110"/>
      <c r="HQ90" s="2110"/>
      <c r="HR90" s="2110"/>
      <c r="HS90" s="2110"/>
      <c r="HT90" s="2110"/>
      <c r="HU90" s="2110"/>
      <c r="HV90" s="2110"/>
      <c r="HW90" s="2110"/>
      <c r="HX90" s="2110"/>
      <c r="HY90" s="2110"/>
      <c r="HZ90" s="2110"/>
      <c r="IA90" s="2110"/>
      <c r="IB90" s="2110"/>
      <c r="IC90" s="2110"/>
      <c r="ID90" s="2110"/>
      <c r="IE90" s="2110"/>
      <c r="IF90" s="2110"/>
      <c r="IG90" s="2110"/>
      <c r="IH90" s="2110"/>
      <c r="II90" s="2110"/>
      <c r="IJ90" s="2110"/>
      <c r="IK90" s="2110"/>
      <c r="IL90" s="2110"/>
      <c r="IM90" s="2110"/>
      <c r="IN90" s="2110"/>
      <c r="IO90" s="2110"/>
      <c r="IP90" s="2110"/>
      <c r="IQ90" s="2110"/>
      <c r="IR90" s="2110"/>
    </row>
    <row r="91" spans="1:252" ht="25" customHeight="1" x14ac:dyDescent="0.15">
      <c r="A91" s="1947" t="s">
        <v>2116</v>
      </c>
      <c r="B91" s="2038" t="s">
        <v>2205</v>
      </c>
      <c r="C91" s="2509" t="s">
        <v>3710</v>
      </c>
      <c r="D91" s="2344" t="s">
        <v>196</v>
      </c>
      <c r="E91" s="2344" t="s">
        <v>3370</v>
      </c>
      <c r="F91" s="2291">
        <v>43243</v>
      </c>
      <c r="G91" s="2385">
        <f t="shared" ca="1" si="5"/>
        <v>63</v>
      </c>
      <c r="H91" s="2344" t="s">
        <v>1280</v>
      </c>
      <c r="I91" s="2436" t="s">
        <v>2199</v>
      </c>
      <c r="J91" s="2436" t="s">
        <v>2103</v>
      </c>
      <c r="K91" s="2436"/>
      <c r="L91" s="1946" t="s">
        <v>198</v>
      </c>
      <c r="M91" s="2537" t="s">
        <v>3415</v>
      </c>
      <c r="N91" s="2436" t="s">
        <v>3375</v>
      </c>
      <c r="O91" s="2527" t="s">
        <v>3298</v>
      </c>
      <c r="P91" s="2358" t="s">
        <v>3298</v>
      </c>
      <c r="Q91" s="2358" t="s">
        <v>3162</v>
      </c>
      <c r="R91" s="2344" t="s">
        <v>1581</v>
      </c>
      <c r="S91" s="2344"/>
      <c r="T91" s="2499" t="s">
        <v>2868</v>
      </c>
      <c r="U91" s="2197" t="s">
        <v>1798</v>
      </c>
      <c r="V91" s="1892" t="s">
        <v>2872</v>
      </c>
      <c r="W91" s="1992" t="s">
        <v>2159</v>
      </c>
      <c r="X91" s="2533" t="s">
        <v>2842</v>
      </c>
      <c r="Y91" s="1895" t="s">
        <v>2793</v>
      </c>
      <c r="Z91" s="1895" t="s">
        <v>2760</v>
      </c>
      <c r="AA91" s="1895" t="s">
        <v>2743</v>
      </c>
      <c r="AB91" s="1992" t="s">
        <v>2055</v>
      </c>
      <c r="AC91" s="1873" t="s">
        <v>2550</v>
      </c>
      <c r="AD91" s="1992" t="s">
        <v>2502</v>
      </c>
      <c r="AE91" s="1992" t="s">
        <v>1681</v>
      </c>
      <c r="AF91" s="1946" t="s">
        <v>2046</v>
      </c>
      <c r="AG91" s="492"/>
      <c r="AH91" s="492" t="s">
        <v>2046</v>
      </c>
      <c r="AI91" s="1058" t="s">
        <v>2340</v>
      </c>
      <c r="AJ91" s="1058" t="s">
        <v>2340</v>
      </c>
      <c r="AK91" s="492"/>
      <c r="AL91" s="2009" t="s">
        <v>2331</v>
      </c>
      <c r="AM91" s="509" t="s">
        <v>2299</v>
      </c>
      <c r="AN91" s="487"/>
      <c r="AO91" s="487"/>
      <c r="AP91" s="492"/>
      <c r="AQ91" s="492"/>
      <c r="AR91" s="492"/>
      <c r="AS91" s="492"/>
      <c r="AT91" s="492"/>
      <c r="FG91" s="2110"/>
      <c r="FH91" s="2110"/>
      <c r="FI91" s="2110"/>
      <c r="FJ91" s="2110"/>
      <c r="FK91" s="2110"/>
      <c r="FL91" s="2110"/>
      <c r="FM91" s="2110"/>
      <c r="FN91" s="2110"/>
      <c r="FO91" s="2110"/>
      <c r="FP91" s="2110"/>
      <c r="FQ91" s="2110"/>
      <c r="FR91" s="2110"/>
      <c r="FS91" s="2110"/>
      <c r="FT91" s="2110"/>
      <c r="FU91" s="2110"/>
      <c r="FV91" s="2110"/>
      <c r="FW91" s="2110"/>
      <c r="FX91" s="2110"/>
      <c r="FY91" s="2110"/>
      <c r="FZ91" s="2110"/>
      <c r="GA91" s="2110"/>
      <c r="GB91" s="2110"/>
      <c r="GC91" s="2110"/>
      <c r="GD91" s="2110"/>
      <c r="GE91" s="2110"/>
      <c r="GF91" s="2110"/>
      <c r="GG91" s="2110"/>
      <c r="GH91" s="2110"/>
      <c r="GI91" s="2110"/>
      <c r="GJ91" s="2110"/>
      <c r="GK91" s="2110"/>
      <c r="GL91" s="2110"/>
      <c r="GM91" s="2110"/>
      <c r="GN91" s="2110"/>
      <c r="GO91" s="2110"/>
      <c r="GP91" s="2110"/>
      <c r="GQ91" s="2110"/>
      <c r="GR91" s="2110"/>
      <c r="GS91" s="2110"/>
      <c r="GT91" s="2110"/>
      <c r="GU91" s="2110"/>
      <c r="GV91" s="2110"/>
      <c r="GW91" s="2110"/>
      <c r="GX91" s="2110"/>
      <c r="GY91" s="2110"/>
      <c r="GZ91" s="2110"/>
      <c r="HA91" s="2110"/>
      <c r="HB91" s="2110"/>
      <c r="HC91" s="2110"/>
      <c r="HD91" s="2110"/>
      <c r="HE91" s="2110"/>
      <c r="HF91" s="2110"/>
      <c r="HG91" s="2110"/>
      <c r="HH91" s="2110"/>
      <c r="HI91" s="2110"/>
      <c r="HJ91" s="2110"/>
      <c r="HK91" s="2110"/>
      <c r="HL91" s="2110"/>
      <c r="HM91" s="2110"/>
      <c r="HN91" s="2110"/>
      <c r="HO91" s="2110"/>
      <c r="HP91" s="2110"/>
      <c r="HQ91" s="2110"/>
      <c r="HR91" s="2110"/>
      <c r="HS91" s="2110"/>
      <c r="HT91" s="2110"/>
      <c r="HU91" s="2110"/>
      <c r="HV91" s="2110"/>
      <c r="HW91" s="2110"/>
      <c r="HX91" s="2110"/>
      <c r="HY91" s="2110"/>
      <c r="HZ91" s="2110"/>
      <c r="IA91" s="2110"/>
      <c r="IB91" s="2110"/>
      <c r="IC91" s="2110"/>
      <c r="ID91" s="2110"/>
      <c r="IE91" s="2110"/>
      <c r="IF91" s="2110"/>
      <c r="IG91" s="2110"/>
      <c r="IH91" s="2110"/>
      <c r="II91" s="2110"/>
      <c r="IJ91" s="2110"/>
      <c r="IK91" s="2110"/>
      <c r="IL91" s="2110"/>
      <c r="IM91" s="2110"/>
      <c r="IN91" s="2110"/>
      <c r="IO91" s="2110"/>
    </row>
    <row r="92" spans="1:252" s="2239" customFormat="1" ht="25" customHeight="1" x14ac:dyDescent="0.15">
      <c r="A92" s="1947" t="s">
        <v>2117</v>
      </c>
      <c r="B92" s="2015" t="s">
        <v>3418</v>
      </c>
      <c r="C92" s="2511"/>
      <c r="D92" s="2015" t="s">
        <v>196</v>
      </c>
      <c r="E92" s="2662"/>
      <c r="F92" s="2138">
        <v>44190</v>
      </c>
      <c r="G92" s="1991">
        <f t="shared" ca="1" si="5"/>
        <v>32</v>
      </c>
      <c r="H92" s="1992" t="s">
        <v>1280</v>
      </c>
      <c r="I92" s="1991" t="s">
        <v>2533</v>
      </c>
      <c r="J92" s="1946" t="s">
        <v>2955</v>
      </c>
      <c r="K92" s="1946"/>
      <c r="L92" s="1946" t="s">
        <v>198</v>
      </c>
      <c r="M92" s="2472" t="s">
        <v>2329</v>
      </c>
      <c r="N92" s="2359" t="s">
        <v>3375</v>
      </c>
      <c r="O92" s="2498" t="s">
        <v>2340</v>
      </c>
      <c r="P92" s="2358" t="s">
        <v>3163</v>
      </c>
      <c r="Q92" s="2358" t="s">
        <v>3163</v>
      </c>
      <c r="R92" s="2344" t="s">
        <v>1581</v>
      </c>
      <c r="S92" s="2553" t="s">
        <v>3067</v>
      </c>
      <c r="T92" s="2063"/>
      <c r="U92" s="2059"/>
      <c r="V92" s="2059"/>
      <c r="W92" s="1873"/>
      <c r="X92" s="2197"/>
      <c r="Y92" s="2197"/>
      <c r="Z92" s="1992"/>
      <c r="AA92" s="2122"/>
      <c r="AB92" s="1992"/>
      <c r="AC92" s="1992"/>
      <c r="AD92" s="1992"/>
      <c r="AE92" s="1992"/>
      <c r="AF92" s="1995"/>
      <c r="AG92" s="2489"/>
      <c r="AH92" s="2125"/>
      <c r="AI92" s="2663"/>
      <c r="AJ92" s="2489"/>
      <c r="AK92" s="2492"/>
      <c r="AL92" s="2126"/>
      <c r="AM92" s="2493"/>
      <c r="AN92" s="2131"/>
      <c r="AO92" s="2494"/>
      <c r="AP92" s="2494"/>
      <c r="AQ92" s="2131"/>
      <c r="AR92" s="2131"/>
      <c r="AS92" s="2131"/>
      <c r="AT92" s="2131"/>
      <c r="AU92" s="2131"/>
      <c r="AV92" s="2131"/>
      <c r="AW92" s="2131"/>
      <c r="AX92" s="2132"/>
      <c r="AY92" s="2132"/>
      <c r="AZ92" s="2132"/>
      <c r="BA92" s="2132"/>
      <c r="BB92" s="2132"/>
      <c r="BC92" s="2132"/>
      <c r="BD92" s="2132"/>
      <c r="BE92" s="2132"/>
      <c r="BF92" s="2132"/>
      <c r="BG92" s="2132"/>
      <c r="BH92" s="2132"/>
      <c r="BI92" s="2132"/>
      <c r="BJ92" s="2132"/>
      <c r="BK92" s="2132"/>
      <c r="BL92" s="2132"/>
      <c r="BM92" s="2132"/>
      <c r="BN92" s="2132"/>
      <c r="BO92" s="2132"/>
      <c r="BP92" s="2132"/>
      <c r="BQ92" s="2132"/>
      <c r="BR92" s="2132"/>
      <c r="BS92" s="2132"/>
      <c r="BT92" s="2132"/>
      <c r="BU92" s="2132"/>
      <c r="BV92" s="2132"/>
      <c r="BW92" s="2132"/>
      <c r="BX92" s="2132"/>
      <c r="BY92" s="2132"/>
      <c r="BZ92" s="2132"/>
      <c r="CA92" s="2132"/>
      <c r="CB92" s="2132"/>
      <c r="CC92" s="2132"/>
      <c r="CD92" s="2132"/>
      <c r="CE92" s="2132"/>
      <c r="CF92" s="2132"/>
      <c r="CG92" s="2132"/>
      <c r="CH92" s="2132"/>
      <c r="CI92" s="2132"/>
      <c r="CJ92" s="2132"/>
      <c r="CK92" s="2132"/>
      <c r="CL92" s="2132"/>
      <c r="CM92" s="2132"/>
      <c r="CN92" s="2132"/>
      <c r="CO92" s="2132"/>
      <c r="CP92" s="2132"/>
      <c r="CQ92" s="2132"/>
      <c r="CR92" s="2132"/>
      <c r="CS92" s="2132"/>
      <c r="CT92" s="2132"/>
      <c r="CU92" s="2132"/>
      <c r="CV92" s="2132"/>
      <c r="CW92" s="2132"/>
      <c r="CX92" s="2132"/>
      <c r="CY92" s="2132"/>
      <c r="CZ92" s="2132"/>
      <c r="DA92" s="2132"/>
      <c r="DB92" s="2132"/>
      <c r="DC92" s="2132"/>
      <c r="DD92" s="2132"/>
      <c r="DE92" s="2132"/>
      <c r="DF92" s="2132"/>
      <c r="DG92" s="2132"/>
      <c r="DH92" s="2132"/>
      <c r="DI92" s="2132"/>
      <c r="DJ92" s="2132"/>
      <c r="DK92" s="2132"/>
      <c r="DL92" s="2132"/>
      <c r="DM92" s="2132"/>
      <c r="DN92" s="2132"/>
      <c r="DO92" s="2132"/>
      <c r="DP92" s="2132"/>
      <c r="DQ92" s="2132"/>
      <c r="DR92" s="2132"/>
      <c r="DS92" s="2132"/>
      <c r="DT92" s="2132"/>
      <c r="DU92" s="2132"/>
      <c r="DV92" s="2132"/>
      <c r="DW92" s="2132"/>
      <c r="DX92" s="2132"/>
      <c r="DY92" s="2132"/>
      <c r="DZ92" s="2132"/>
      <c r="EA92" s="2132"/>
      <c r="EB92" s="2132"/>
      <c r="EC92" s="2132"/>
      <c r="ED92" s="2132"/>
      <c r="EE92" s="2132"/>
      <c r="EF92" s="2132"/>
      <c r="EG92" s="2132"/>
      <c r="EH92" s="2132"/>
      <c r="EI92" s="2132"/>
      <c r="EJ92" s="2132"/>
      <c r="EK92" s="2132"/>
      <c r="EL92" s="2132"/>
      <c r="EM92" s="2132"/>
      <c r="EN92" s="2132"/>
      <c r="EO92" s="2132"/>
      <c r="EP92" s="2132"/>
      <c r="EQ92" s="2132"/>
      <c r="ER92" s="2132"/>
      <c r="ES92" s="2132"/>
      <c r="ET92" s="2132"/>
      <c r="EU92" s="2132"/>
      <c r="EV92" s="2132"/>
      <c r="EW92" s="2132"/>
      <c r="EX92" s="2132"/>
      <c r="EY92" s="2132"/>
      <c r="EZ92" s="2132"/>
      <c r="FA92" s="2132"/>
      <c r="FB92" s="2132"/>
      <c r="FC92" s="2132"/>
      <c r="FD92" s="2132"/>
      <c r="FE92" s="2132"/>
      <c r="FF92" s="2132"/>
      <c r="FG92" s="2132"/>
      <c r="FH92" s="2132"/>
      <c r="FI92" s="2132"/>
      <c r="FJ92" s="2133"/>
      <c r="FK92" s="1261"/>
      <c r="FL92" s="1261"/>
      <c r="FM92" s="1261"/>
      <c r="FN92" s="1261"/>
      <c r="FO92" s="1261"/>
      <c r="FP92" s="1261"/>
      <c r="FQ92" s="1261"/>
      <c r="FR92" s="1261"/>
      <c r="FS92" s="1261"/>
      <c r="FT92" s="1261"/>
      <c r="FU92" s="1261"/>
      <c r="FV92" s="1261"/>
      <c r="FW92" s="1261"/>
      <c r="FX92" s="1261"/>
      <c r="FY92" s="1261"/>
      <c r="FZ92" s="1261"/>
      <c r="GA92" s="1261"/>
      <c r="GB92" s="1261"/>
      <c r="GC92" s="1261"/>
      <c r="GD92" s="1261"/>
      <c r="GE92" s="1261"/>
      <c r="GF92" s="1261"/>
      <c r="GG92" s="1261"/>
      <c r="GH92" s="1261"/>
      <c r="GI92" s="1261"/>
      <c r="GJ92" s="1261"/>
      <c r="GK92" s="1261"/>
      <c r="GL92" s="1261"/>
      <c r="GM92" s="1261"/>
      <c r="GN92" s="1261"/>
      <c r="GO92" s="1261"/>
      <c r="GP92" s="1261"/>
      <c r="GQ92" s="1261"/>
      <c r="GR92" s="1261"/>
      <c r="GS92" s="1261"/>
      <c r="GT92" s="1261"/>
      <c r="GU92" s="1261"/>
      <c r="GV92" s="1261"/>
      <c r="GW92" s="1261"/>
      <c r="GX92" s="1261"/>
      <c r="GY92" s="1261"/>
      <c r="GZ92" s="1261"/>
      <c r="HA92" s="1261"/>
      <c r="HB92" s="1261"/>
      <c r="HC92" s="1261"/>
      <c r="HD92" s="1261"/>
      <c r="HE92" s="1261"/>
      <c r="HF92" s="1261"/>
      <c r="HG92" s="1261"/>
      <c r="HH92" s="1261"/>
      <c r="HI92" s="1261"/>
      <c r="HJ92" s="1261"/>
      <c r="HK92" s="1261"/>
      <c r="HL92" s="1261"/>
      <c r="HM92" s="1261"/>
      <c r="HN92" s="1261"/>
      <c r="HO92" s="1261"/>
      <c r="HP92" s="1261"/>
      <c r="HQ92" s="1261"/>
      <c r="HR92" s="1261"/>
      <c r="HS92" s="1261"/>
      <c r="HT92" s="1261"/>
      <c r="HU92" s="1261"/>
      <c r="HV92" s="1261"/>
      <c r="HW92" s="1261"/>
      <c r="HX92" s="1261"/>
      <c r="HY92" s="1261"/>
      <c r="HZ92" s="1261"/>
      <c r="IA92" s="1261"/>
      <c r="IB92" s="1261"/>
      <c r="IC92" s="1261"/>
      <c r="ID92" s="1261"/>
      <c r="IE92" s="1261"/>
      <c r="IF92" s="1261"/>
      <c r="IG92" s="1261"/>
      <c r="IH92" s="1261"/>
      <c r="II92" s="1261"/>
      <c r="IJ92" s="1261"/>
      <c r="IK92" s="1261"/>
      <c r="IL92" s="1261"/>
      <c r="IM92" s="1261"/>
      <c r="IN92" s="1261"/>
      <c r="IO92" s="1261"/>
      <c r="IP92" s="1261"/>
      <c r="IQ92" s="1261"/>
      <c r="IR92" s="1261"/>
    </row>
    <row r="93" spans="1:252" s="1315" customFormat="1" ht="25" customHeight="1" x14ac:dyDescent="0.15">
      <c r="A93" s="1947" t="s">
        <v>2118</v>
      </c>
      <c r="B93" s="2357" t="s">
        <v>3361</v>
      </c>
      <c r="C93" s="2510"/>
      <c r="D93" s="2344" t="s">
        <v>196</v>
      </c>
      <c r="E93" s="2344" t="s">
        <v>2372</v>
      </c>
      <c r="F93" s="2291">
        <v>44213</v>
      </c>
      <c r="G93" s="1991">
        <f t="shared" ca="1" si="5"/>
        <v>31</v>
      </c>
      <c r="H93" s="1992" t="s">
        <v>1280</v>
      </c>
      <c r="I93" s="2436" t="s">
        <v>2473</v>
      </c>
      <c r="J93" s="2436" t="s">
        <v>2955</v>
      </c>
      <c r="K93" s="2436"/>
      <c r="L93" s="1946" t="s">
        <v>198</v>
      </c>
      <c r="M93" s="2472" t="s">
        <v>2329</v>
      </c>
      <c r="N93" s="2359" t="s">
        <v>3375</v>
      </c>
      <c r="O93" s="2498" t="s">
        <v>2340</v>
      </c>
      <c r="P93" s="2358" t="s">
        <v>3163</v>
      </c>
      <c r="Q93" s="2358" t="s">
        <v>3163</v>
      </c>
      <c r="R93" s="2344" t="s">
        <v>1581</v>
      </c>
      <c r="S93" s="2213"/>
      <c r="T93" s="2213"/>
      <c r="U93" s="2213"/>
      <c r="V93" s="2213"/>
      <c r="W93" s="2213"/>
      <c r="X93" s="2533"/>
      <c r="Y93" s="1895"/>
      <c r="Z93" s="1895"/>
      <c r="AA93" s="1895"/>
      <c r="AB93" s="1992"/>
      <c r="AC93" s="1992"/>
      <c r="AD93" s="1992"/>
      <c r="AE93" s="1992"/>
      <c r="AF93" s="1946"/>
      <c r="AG93" s="1161"/>
      <c r="AH93" s="634"/>
      <c r="AI93" s="507"/>
      <c r="AJ93" s="990"/>
      <c r="AK93" s="1161"/>
      <c r="AL93" s="507"/>
      <c r="AM93" s="2067"/>
      <c r="AN93" s="296"/>
      <c r="AO93" s="296"/>
      <c r="AP93" s="296"/>
      <c r="AQ93" s="296"/>
      <c r="AR93" s="296"/>
      <c r="AS93" s="296"/>
      <c r="AT93" s="296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261"/>
      <c r="BO93" s="1261"/>
      <c r="BP93" s="1261"/>
      <c r="BQ93" s="1261"/>
      <c r="BR93" s="1261"/>
      <c r="BS93" s="1261"/>
      <c r="BT93" s="1261"/>
      <c r="BU93" s="1261"/>
      <c r="BV93" s="1261"/>
      <c r="BW93" s="1261"/>
      <c r="BX93" s="1261"/>
      <c r="BY93" s="1261"/>
      <c r="BZ93" s="1261"/>
      <c r="CA93" s="1261"/>
      <c r="CB93" s="1261"/>
      <c r="CC93" s="1261"/>
      <c r="CD93" s="1261"/>
      <c r="CE93" s="1261"/>
      <c r="CF93" s="1261"/>
      <c r="CG93" s="1261"/>
      <c r="CH93" s="1261"/>
      <c r="CI93" s="1261"/>
      <c r="CJ93" s="1261"/>
      <c r="CK93" s="1261"/>
      <c r="CL93" s="1261"/>
      <c r="CM93" s="1261"/>
      <c r="CN93" s="1261"/>
      <c r="CO93" s="1261"/>
      <c r="CP93" s="1261"/>
      <c r="CQ93" s="1261"/>
      <c r="CR93" s="1261"/>
      <c r="CS93" s="1261"/>
      <c r="CT93" s="1261"/>
      <c r="CU93" s="1261"/>
      <c r="CV93" s="1261"/>
      <c r="CW93" s="1261"/>
      <c r="CX93" s="1261"/>
      <c r="CY93" s="1261"/>
      <c r="CZ93" s="1261"/>
      <c r="DA93" s="1261"/>
      <c r="DB93" s="1261"/>
      <c r="DC93" s="1261"/>
      <c r="DD93" s="1261"/>
      <c r="DE93" s="1261"/>
      <c r="DF93" s="1261"/>
      <c r="DG93" s="1261"/>
      <c r="DH93" s="1261"/>
      <c r="DI93" s="1261"/>
      <c r="DJ93" s="1261"/>
      <c r="DK93" s="1261"/>
      <c r="DL93" s="1261"/>
      <c r="DM93" s="1261"/>
      <c r="DN93" s="1261"/>
      <c r="DO93" s="1261"/>
      <c r="DP93" s="1261"/>
      <c r="DQ93" s="1261"/>
      <c r="DR93" s="1261"/>
      <c r="DS93" s="1261"/>
      <c r="DT93" s="1261"/>
      <c r="DU93" s="1261"/>
      <c r="DV93" s="1261"/>
      <c r="DW93" s="1261"/>
      <c r="DX93" s="1261"/>
      <c r="DY93" s="1261"/>
      <c r="DZ93" s="1261"/>
      <c r="EA93" s="1261"/>
      <c r="EB93" s="1261"/>
      <c r="EC93" s="1261"/>
      <c r="ED93" s="1261"/>
      <c r="EE93" s="1261"/>
      <c r="EF93" s="1261"/>
      <c r="EG93" s="1261"/>
      <c r="EH93" s="1261"/>
      <c r="EI93" s="1261"/>
      <c r="EJ93" s="1261"/>
      <c r="EK93" s="1261"/>
      <c r="EL93" s="1261"/>
      <c r="EM93" s="1261"/>
      <c r="EN93" s="1261"/>
      <c r="EO93" s="1261"/>
      <c r="EP93" s="1261"/>
      <c r="EQ93" s="1261"/>
      <c r="ER93" s="1261"/>
      <c r="ES93" s="1261"/>
      <c r="ET93" s="1261"/>
      <c r="EU93" s="1261"/>
      <c r="EV93" s="1261"/>
      <c r="EW93" s="1261"/>
      <c r="EX93" s="1261"/>
      <c r="EY93" s="1261"/>
      <c r="EZ93" s="1261"/>
      <c r="FA93" s="1261"/>
      <c r="FB93" s="1261"/>
      <c r="FC93" s="1261"/>
      <c r="FD93" s="1261"/>
      <c r="FE93" s="1261"/>
      <c r="FF93" s="1261"/>
      <c r="FG93" s="1261"/>
      <c r="FH93" s="1261"/>
      <c r="FI93" s="1261"/>
      <c r="IP93" s="1261"/>
      <c r="IQ93" s="1261"/>
      <c r="IR93" s="1261"/>
    </row>
    <row r="94" spans="1:252" ht="25" customHeight="1" x14ac:dyDescent="0.15">
      <c r="A94" s="1947" t="s">
        <v>2119</v>
      </c>
      <c r="B94" s="2015" t="s">
        <v>3417</v>
      </c>
      <c r="C94" s="2511"/>
      <c r="D94" s="2015" t="s">
        <v>196</v>
      </c>
      <c r="E94" s="2344" t="s">
        <v>2372</v>
      </c>
      <c r="F94" s="2138">
        <v>44198</v>
      </c>
      <c r="G94" s="1991">
        <f t="shared" ca="1" si="5"/>
        <v>31</v>
      </c>
      <c r="H94" s="1992" t="s">
        <v>1280</v>
      </c>
      <c r="I94" s="1991" t="s">
        <v>3069</v>
      </c>
      <c r="J94" s="1946" t="s">
        <v>2955</v>
      </c>
      <c r="K94" s="1946"/>
      <c r="L94" s="1946" t="s">
        <v>198</v>
      </c>
      <c r="M94" s="2472" t="s">
        <v>2329</v>
      </c>
      <c r="N94" s="2359" t="s">
        <v>3375</v>
      </c>
      <c r="O94" s="2498" t="s">
        <v>2340</v>
      </c>
      <c r="P94" s="2358" t="s">
        <v>3163</v>
      </c>
      <c r="Q94" s="2358" t="s">
        <v>3163</v>
      </c>
      <c r="R94" s="2344" t="s">
        <v>1581</v>
      </c>
      <c r="S94" s="2553" t="s">
        <v>3067</v>
      </c>
      <c r="T94" s="2664"/>
      <c r="U94" s="2554"/>
      <c r="V94" s="487"/>
      <c r="W94" s="492"/>
      <c r="X94" s="2554"/>
      <c r="Y94" s="487"/>
      <c r="Z94" s="492"/>
      <c r="AA94" s="2555"/>
      <c r="AB94" s="2035"/>
      <c r="AC94" s="2035"/>
      <c r="AD94" s="2035"/>
      <c r="AE94" s="492"/>
      <c r="AF94" s="492"/>
      <c r="AG94" s="492"/>
      <c r="AH94" s="492"/>
      <c r="AI94" s="2446"/>
      <c r="AJ94" s="492"/>
      <c r="AK94" s="492"/>
      <c r="AL94" s="492"/>
      <c r="AM94" s="492"/>
      <c r="AN94" s="492"/>
      <c r="AO94" s="492"/>
      <c r="AP94" s="509"/>
      <c r="AQ94" s="492"/>
      <c r="AR94" s="492"/>
      <c r="AS94" s="492"/>
      <c r="AT94" s="492"/>
      <c r="AU94" s="492"/>
      <c r="AV94" s="492"/>
      <c r="AW94" s="492"/>
      <c r="FG94" s="2110"/>
      <c r="FH94" s="2110"/>
      <c r="FI94" s="2110"/>
      <c r="FJ94" s="2110"/>
      <c r="FK94" s="2110"/>
      <c r="FL94" s="2110"/>
    </row>
    <row r="95" spans="1:252" s="2196" customFormat="1" ht="25" customHeight="1" x14ac:dyDescent="0.15">
      <c r="A95" s="1947" t="s">
        <v>2175</v>
      </c>
      <c r="B95" s="2357" t="s">
        <v>3419</v>
      </c>
      <c r="C95" s="2510"/>
      <c r="D95" s="2015" t="s">
        <v>196</v>
      </c>
      <c r="E95" s="2344" t="s">
        <v>3370</v>
      </c>
      <c r="F95" s="2291">
        <v>44231</v>
      </c>
      <c r="G95" s="1991">
        <f t="shared" ca="1" si="5"/>
        <v>30</v>
      </c>
      <c r="H95" s="2344" t="s">
        <v>1280</v>
      </c>
      <c r="I95" s="2436" t="s">
        <v>3081</v>
      </c>
      <c r="J95" s="2436" t="s">
        <v>3071</v>
      </c>
      <c r="K95" s="2436"/>
      <c r="L95" s="1946" t="s">
        <v>198</v>
      </c>
      <c r="M95" s="2472" t="s">
        <v>2329</v>
      </c>
      <c r="N95" s="2359" t="s">
        <v>3375</v>
      </c>
      <c r="O95" s="2498" t="s">
        <v>2340</v>
      </c>
      <c r="P95" s="2358" t="s">
        <v>3163</v>
      </c>
      <c r="Q95" s="2358" t="s">
        <v>3163</v>
      </c>
      <c r="R95" s="2344" t="s">
        <v>1581</v>
      </c>
      <c r="S95" s="2344"/>
      <c r="T95" s="2652"/>
      <c r="U95" s="2197"/>
      <c r="V95" s="1892"/>
      <c r="W95" s="1992"/>
      <c r="X95" s="2653"/>
      <c r="Y95" s="2665"/>
      <c r="Z95" s="2198"/>
      <c r="AA95" s="2198"/>
      <c r="AB95" s="2344"/>
      <c r="AC95" s="2344"/>
      <c r="AD95" s="2560"/>
      <c r="AE95" s="2344"/>
      <c r="AF95" s="2218"/>
      <c r="AG95" s="1151"/>
      <c r="AH95" s="2462"/>
      <c r="AI95" s="1144"/>
      <c r="AJ95" s="2539"/>
      <c r="AK95" s="1151"/>
      <c r="AL95" s="1144"/>
      <c r="AM95" s="2069"/>
      <c r="AN95" s="295"/>
      <c r="AO95" s="295"/>
      <c r="AP95" s="295"/>
      <c r="AQ95" s="295"/>
      <c r="AR95" s="295"/>
      <c r="AS95" s="295"/>
      <c r="AT95" s="295"/>
      <c r="AU95" s="1315"/>
      <c r="AV95" s="1315"/>
      <c r="AW95" s="1315"/>
      <c r="AX95" s="1315"/>
      <c r="AY95" s="1315"/>
      <c r="AZ95" s="1315"/>
      <c r="BA95" s="1315"/>
      <c r="BB95" s="1315"/>
      <c r="BC95" s="1315"/>
      <c r="BD95" s="1315"/>
      <c r="BE95" s="1315"/>
      <c r="BF95" s="1315"/>
      <c r="BG95" s="1315"/>
      <c r="BH95" s="1315"/>
      <c r="BI95" s="1315"/>
      <c r="BJ95" s="1315"/>
      <c r="BK95" s="1315"/>
      <c r="BL95" s="1315"/>
      <c r="BM95" s="1315"/>
      <c r="BN95" s="1315"/>
      <c r="BO95" s="1315"/>
      <c r="BP95" s="1315"/>
      <c r="BQ95" s="1315"/>
      <c r="BR95" s="1315"/>
      <c r="BS95" s="1315"/>
      <c r="BT95" s="1315"/>
      <c r="BU95" s="1315"/>
      <c r="BV95" s="1315"/>
      <c r="BW95" s="1315"/>
      <c r="BX95" s="1315"/>
      <c r="BY95" s="1315"/>
      <c r="BZ95" s="1315"/>
      <c r="CA95" s="1315"/>
      <c r="CB95" s="1315"/>
      <c r="CC95" s="1315"/>
      <c r="CD95" s="1315"/>
      <c r="CE95" s="1315"/>
      <c r="CF95" s="1315"/>
      <c r="CG95" s="1315"/>
      <c r="CH95" s="1315"/>
      <c r="CI95" s="1315"/>
      <c r="CJ95" s="1315"/>
      <c r="CK95" s="1315"/>
      <c r="CL95" s="1315"/>
      <c r="CM95" s="1315"/>
      <c r="CN95" s="1315"/>
      <c r="CO95" s="1315"/>
      <c r="CP95" s="1315"/>
      <c r="CQ95" s="1315"/>
      <c r="CR95" s="1315"/>
      <c r="CS95" s="1315"/>
      <c r="CT95" s="1315"/>
      <c r="CU95" s="1315"/>
      <c r="CV95" s="1315"/>
      <c r="CW95" s="1315"/>
      <c r="CX95" s="1315"/>
      <c r="CY95" s="1315"/>
      <c r="CZ95" s="1315"/>
      <c r="DA95" s="1315"/>
      <c r="DB95" s="1315"/>
      <c r="DC95" s="1315"/>
      <c r="DD95" s="1315"/>
      <c r="DE95" s="1315"/>
      <c r="DF95" s="1315"/>
      <c r="DG95" s="1315"/>
      <c r="DH95" s="1315"/>
      <c r="DI95" s="1315"/>
      <c r="DJ95" s="1315"/>
      <c r="DK95" s="1315"/>
      <c r="DL95" s="1315"/>
      <c r="DM95" s="1315"/>
      <c r="DN95" s="1315"/>
      <c r="DO95" s="1315"/>
      <c r="DP95" s="1315"/>
      <c r="DQ95" s="1315"/>
      <c r="DR95" s="1315"/>
      <c r="DS95" s="1315"/>
      <c r="DT95" s="1315"/>
      <c r="DU95" s="1315"/>
      <c r="DV95" s="1315"/>
      <c r="DW95" s="1315"/>
      <c r="DX95" s="1315"/>
      <c r="DY95" s="1315"/>
      <c r="DZ95" s="1315"/>
      <c r="EA95" s="1315"/>
      <c r="EB95" s="1315"/>
      <c r="EC95" s="1315"/>
      <c r="ED95" s="1315"/>
      <c r="EE95" s="1315"/>
      <c r="EF95" s="1315"/>
      <c r="EG95" s="1315"/>
      <c r="EH95" s="1315"/>
      <c r="EI95" s="1315"/>
      <c r="EJ95" s="1315"/>
      <c r="EK95" s="1315"/>
      <c r="EL95" s="1315"/>
      <c r="EM95" s="1315"/>
      <c r="EN95" s="1315"/>
      <c r="EO95" s="1315"/>
      <c r="EP95" s="1315"/>
      <c r="EQ95" s="1315"/>
      <c r="ER95" s="1315"/>
      <c r="ES95" s="1315"/>
      <c r="ET95" s="1315"/>
      <c r="EU95" s="1315"/>
      <c r="EV95" s="1315"/>
      <c r="EW95" s="1315"/>
      <c r="EX95" s="1315"/>
      <c r="EY95" s="1315"/>
      <c r="EZ95" s="1315"/>
      <c r="FA95" s="1315"/>
      <c r="FB95" s="1315"/>
      <c r="FC95" s="1315"/>
      <c r="FD95" s="1315"/>
      <c r="FE95" s="1315"/>
      <c r="FF95" s="1315"/>
      <c r="FG95" s="1315"/>
      <c r="FH95" s="1315"/>
      <c r="FI95" s="1315"/>
      <c r="FJ95" s="1315"/>
      <c r="FK95" s="1315"/>
      <c r="FL95" s="1315"/>
      <c r="FM95" s="1315"/>
      <c r="FN95" s="1315"/>
      <c r="FO95" s="1315"/>
      <c r="FP95" s="1315"/>
      <c r="FQ95" s="1315"/>
      <c r="FR95" s="1315"/>
      <c r="FS95" s="1315"/>
      <c r="FT95" s="1315"/>
      <c r="FU95" s="1315"/>
      <c r="FV95" s="1315"/>
      <c r="FW95" s="1315"/>
      <c r="FX95" s="1315"/>
      <c r="FY95" s="1315"/>
      <c r="FZ95" s="1315"/>
      <c r="GA95" s="1315"/>
      <c r="GB95" s="1315"/>
      <c r="GC95" s="1315"/>
      <c r="GD95" s="1315"/>
      <c r="GE95" s="1315"/>
      <c r="GF95" s="1315"/>
      <c r="GG95" s="1315"/>
      <c r="GH95" s="1315"/>
      <c r="GI95" s="1315"/>
      <c r="GJ95" s="1315"/>
      <c r="GK95" s="1315"/>
      <c r="GL95" s="1315"/>
      <c r="GM95" s="1315"/>
      <c r="GN95" s="1315"/>
      <c r="GO95" s="1315"/>
      <c r="GP95" s="1315"/>
      <c r="GQ95" s="1315"/>
      <c r="GR95" s="1315"/>
      <c r="GS95" s="1315"/>
      <c r="GT95" s="1315"/>
      <c r="GU95" s="1315"/>
      <c r="GV95" s="1315"/>
      <c r="GW95" s="1315"/>
      <c r="GX95" s="1315"/>
      <c r="GY95" s="1315"/>
      <c r="GZ95" s="1315"/>
      <c r="HA95" s="1315"/>
      <c r="HB95" s="1315"/>
      <c r="HC95" s="1315"/>
      <c r="HD95" s="1315"/>
      <c r="HE95" s="1315"/>
      <c r="HF95" s="1315"/>
      <c r="HG95" s="1315"/>
      <c r="HH95" s="1315"/>
      <c r="HI95" s="1315"/>
      <c r="HJ95" s="1315"/>
      <c r="HK95" s="1315"/>
      <c r="HL95" s="1315"/>
      <c r="HM95" s="1315"/>
      <c r="HN95" s="1315"/>
      <c r="HO95" s="1315"/>
      <c r="HP95" s="1315"/>
      <c r="HQ95" s="1315"/>
      <c r="HR95" s="1315"/>
      <c r="HS95" s="1315"/>
      <c r="HT95" s="1315"/>
      <c r="HU95" s="1315"/>
      <c r="HV95" s="1315"/>
      <c r="HW95" s="1315"/>
      <c r="HX95" s="1315"/>
      <c r="HY95" s="1315"/>
      <c r="HZ95" s="1315"/>
      <c r="IA95" s="1315"/>
      <c r="IB95" s="1315"/>
      <c r="IC95" s="1315"/>
      <c r="ID95" s="1315"/>
      <c r="IE95" s="1315"/>
      <c r="IF95" s="1315"/>
      <c r="IG95" s="1315"/>
      <c r="IH95" s="1315"/>
      <c r="II95" s="1315"/>
      <c r="IJ95" s="1315"/>
      <c r="IK95" s="1315"/>
      <c r="IL95" s="1315"/>
      <c r="IM95" s="1315"/>
      <c r="IN95" s="1315"/>
      <c r="IO95" s="1315"/>
      <c r="IP95" s="1315"/>
      <c r="IQ95" s="1315"/>
      <c r="IR95" s="1315"/>
    </row>
    <row r="96" spans="1:252" ht="25" customHeight="1" x14ac:dyDescent="0.15">
      <c r="A96" s="1947" t="s">
        <v>2176</v>
      </c>
      <c r="B96" s="2357" t="s">
        <v>3420</v>
      </c>
      <c r="C96" s="2510"/>
      <c r="D96" s="2344" t="s">
        <v>196</v>
      </c>
      <c r="E96" s="2344" t="s">
        <v>3312</v>
      </c>
      <c r="F96" s="2291">
        <v>44334</v>
      </c>
      <c r="G96" s="2063">
        <f t="shared" ca="1" si="5"/>
        <v>27</v>
      </c>
      <c r="H96" s="2344" t="s">
        <v>1280</v>
      </c>
      <c r="I96" s="2436" t="s">
        <v>1268</v>
      </c>
      <c r="J96" s="2436" t="s">
        <v>3243</v>
      </c>
      <c r="K96" s="2436"/>
      <c r="L96" s="1946" t="s">
        <v>198</v>
      </c>
      <c r="M96" s="2472" t="s">
        <v>2329</v>
      </c>
      <c r="N96" s="2359" t="s">
        <v>3375</v>
      </c>
      <c r="O96" s="2527" t="s">
        <v>3298</v>
      </c>
      <c r="P96" s="2412"/>
      <c r="Q96" s="2412"/>
      <c r="R96" s="1873"/>
      <c r="S96" s="1992"/>
      <c r="T96" s="1873"/>
      <c r="U96" s="1873"/>
      <c r="V96" s="2528"/>
      <c r="W96" s="2528"/>
      <c r="X96" s="2528"/>
      <c r="Y96" s="1873"/>
      <c r="Z96" s="1873"/>
      <c r="AA96" s="1873"/>
      <c r="AB96" s="1992"/>
      <c r="AC96" s="1992"/>
      <c r="AD96" s="1894"/>
      <c r="AE96" s="1946"/>
      <c r="AF96" s="1946"/>
      <c r="AG96" s="2009"/>
      <c r="AH96" s="1993"/>
      <c r="AI96" s="2666"/>
      <c r="AJ96" s="1961"/>
      <c r="AK96" s="1819"/>
      <c r="AL96" s="634"/>
      <c r="AM96" s="2069"/>
      <c r="AN96" s="433"/>
      <c r="AO96" s="296"/>
      <c r="AP96" s="433"/>
      <c r="AQ96" s="296"/>
      <c r="AR96" s="296"/>
      <c r="AS96" s="297"/>
      <c r="AT96" s="297"/>
      <c r="AU96" s="2667"/>
      <c r="AV96" s="2667"/>
      <c r="AW96" s="2667"/>
      <c r="AX96" s="2667"/>
      <c r="AY96" s="2667"/>
      <c r="AZ96" s="2667"/>
      <c r="BA96" s="2667"/>
      <c r="BB96" s="2667"/>
      <c r="BC96" s="2667"/>
      <c r="BD96" s="2667"/>
      <c r="BE96" s="2667"/>
      <c r="BF96" s="2667"/>
      <c r="BG96" s="2667"/>
      <c r="BH96" s="2667"/>
      <c r="BI96" s="2667"/>
      <c r="BJ96" s="2667"/>
      <c r="BK96" s="2667"/>
      <c r="BL96" s="2667"/>
      <c r="BM96" s="2667"/>
      <c r="BN96" s="2667"/>
      <c r="BO96" s="2667"/>
      <c r="BP96" s="2667"/>
      <c r="BQ96" s="2667"/>
      <c r="BR96" s="2667"/>
      <c r="BS96" s="2667"/>
      <c r="BT96" s="2667"/>
      <c r="BU96" s="2667"/>
      <c r="BV96" s="2667"/>
      <c r="BW96" s="2667"/>
      <c r="BX96" s="2667"/>
      <c r="BY96" s="2667"/>
      <c r="BZ96" s="2667"/>
      <c r="CA96" s="2667"/>
      <c r="CB96" s="2667"/>
      <c r="CC96" s="2667"/>
      <c r="CD96" s="2667"/>
      <c r="CE96" s="2667"/>
      <c r="CF96" s="2667"/>
      <c r="CG96" s="2667"/>
      <c r="CH96" s="2667"/>
      <c r="CI96" s="2667"/>
      <c r="CJ96" s="2667"/>
      <c r="CK96" s="2667"/>
      <c r="CL96" s="2667"/>
      <c r="CM96" s="2667"/>
      <c r="CN96" s="2667"/>
      <c r="CO96" s="2667"/>
      <c r="CP96" s="2667"/>
      <c r="CQ96" s="2667"/>
      <c r="CR96" s="2667"/>
      <c r="CS96" s="2667"/>
      <c r="CT96" s="2667"/>
      <c r="CU96" s="2667"/>
      <c r="CV96" s="2667"/>
      <c r="CW96" s="2667"/>
      <c r="CX96" s="2667"/>
      <c r="CY96" s="2667"/>
      <c r="CZ96" s="2667"/>
      <c r="DA96" s="2667"/>
      <c r="DB96" s="2667"/>
      <c r="DC96" s="2667"/>
      <c r="DD96" s="2667"/>
      <c r="DE96" s="2667"/>
      <c r="DF96" s="2667"/>
      <c r="DG96" s="2667"/>
      <c r="DH96" s="2667"/>
      <c r="DI96" s="2667"/>
      <c r="DJ96" s="2667"/>
      <c r="DK96" s="2667"/>
      <c r="DL96" s="2667"/>
      <c r="DM96" s="2667"/>
      <c r="DN96" s="2667"/>
      <c r="DO96" s="2667"/>
      <c r="DP96" s="2667"/>
      <c r="DQ96" s="2667"/>
      <c r="DR96" s="2667"/>
      <c r="DS96" s="2667"/>
      <c r="DT96" s="2667"/>
      <c r="DU96" s="2667"/>
      <c r="DV96" s="2667"/>
      <c r="DW96" s="2667"/>
      <c r="DX96" s="2667"/>
      <c r="DY96" s="2667"/>
      <c r="DZ96" s="2667"/>
      <c r="EA96" s="2667"/>
      <c r="EB96" s="2667"/>
      <c r="EC96" s="2667"/>
      <c r="ED96" s="2667"/>
      <c r="EE96" s="2667"/>
      <c r="EF96" s="2667"/>
      <c r="EG96" s="2667"/>
      <c r="EH96" s="2667"/>
      <c r="EI96" s="2667"/>
      <c r="EJ96" s="2667"/>
      <c r="EK96" s="2667"/>
      <c r="EL96" s="2667"/>
      <c r="EM96" s="2667"/>
      <c r="EN96" s="2667"/>
      <c r="EO96" s="2667"/>
      <c r="EP96" s="2667"/>
      <c r="EQ96" s="2667"/>
      <c r="ER96" s="2667"/>
      <c r="ES96" s="2667"/>
      <c r="ET96" s="2667"/>
      <c r="EU96" s="2667"/>
      <c r="EV96" s="2667"/>
      <c r="EW96" s="2667"/>
      <c r="EX96" s="2667"/>
      <c r="EY96" s="2667"/>
      <c r="EZ96" s="2667"/>
      <c r="FA96" s="2667"/>
      <c r="FB96" s="2667"/>
      <c r="FC96" s="2667"/>
      <c r="FD96" s="2667"/>
      <c r="FE96" s="2667"/>
      <c r="FF96" s="2667"/>
      <c r="FG96" s="2668"/>
      <c r="FH96" s="2668"/>
      <c r="FI96" s="2668"/>
      <c r="FJ96" s="2587"/>
      <c r="FK96" s="2587"/>
      <c r="FL96" s="2587"/>
      <c r="FM96" s="2587"/>
      <c r="FN96" s="2587"/>
      <c r="FO96" s="2587"/>
      <c r="FP96" s="2587"/>
      <c r="FQ96" s="2587"/>
      <c r="FR96" s="2587"/>
      <c r="FS96" s="2587"/>
      <c r="FT96" s="2587"/>
      <c r="FU96" s="2587"/>
      <c r="FV96" s="2587"/>
      <c r="FW96" s="2587"/>
      <c r="FX96" s="2587"/>
      <c r="FY96" s="2587"/>
      <c r="FZ96" s="2587"/>
      <c r="GA96" s="2587"/>
      <c r="GB96" s="2587"/>
      <c r="GC96" s="2587"/>
      <c r="GD96" s="2587"/>
      <c r="GE96" s="2587"/>
      <c r="GF96" s="2587"/>
      <c r="GG96" s="2587"/>
      <c r="GH96" s="2587"/>
      <c r="GI96" s="2587"/>
      <c r="GJ96" s="2587"/>
      <c r="GK96" s="2587"/>
      <c r="GL96" s="2587"/>
      <c r="GM96" s="2587"/>
      <c r="GN96" s="2587"/>
      <c r="GO96" s="2587"/>
      <c r="GP96" s="2587"/>
      <c r="GQ96" s="2587"/>
      <c r="GR96" s="2587"/>
      <c r="GS96" s="2587"/>
      <c r="GT96" s="2587"/>
      <c r="GU96" s="2587"/>
      <c r="GV96" s="2587"/>
      <c r="GW96" s="2587"/>
      <c r="GX96" s="2587"/>
      <c r="GY96" s="2587"/>
      <c r="GZ96" s="2587"/>
      <c r="HA96" s="2587"/>
      <c r="HB96" s="2587"/>
      <c r="HC96" s="2587"/>
      <c r="HD96" s="2587"/>
      <c r="HE96" s="2587"/>
      <c r="HF96" s="2587"/>
      <c r="HG96" s="2587"/>
      <c r="HH96" s="2587"/>
      <c r="HI96" s="2587"/>
      <c r="HJ96" s="2587"/>
      <c r="HK96" s="2587"/>
      <c r="HL96" s="2587"/>
      <c r="HM96" s="2587"/>
      <c r="HN96" s="2587"/>
      <c r="HO96" s="2587"/>
      <c r="HP96" s="2587"/>
      <c r="HQ96" s="2587"/>
      <c r="HR96" s="2587"/>
      <c r="HS96" s="2587"/>
      <c r="HT96" s="2587"/>
      <c r="HU96" s="2587"/>
      <c r="HV96" s="2587"/>
      <c r="HW96" s="2587"/>
      <c r="HX96" s="2587"/>
      <c r="HY96" s="2587"/>
      <c r="HZ96" s="2587"/>
      <c r="IA96" s="2587"/>
      <c r="IB96" s="2587"/>
      <c r="IC96" s="2587"/>
      <c r="ID96" s="2587"/>
      <c r="IE96" s="2587"/>
      <c r="IF96" s="2587"/>
      <c r="IG96" s="2587"/>
      <c r="IH96" s="2587"/>
      <c r="II96" s="2587"/>
      <c r="IJ96" s="2587"/>
      <c r="IK96" s="2587"/>
      <c r="IL96" s="2587"/>
      <c r="IM96" s="2587"/>
      <c r="IN96" s="2587"/>
      <c r="IO96" s="2587"/>
      <c r="IP96" s="2110"/>
      <c r="IQ96" s="2110"/>
      <c r="IR96" s="2110"/>
    </row>
    <row r="97" spans="1:252" ht="25" customHeight="1" x14ac:dyDescent="0.15">
      <c r="A97" s="1947" t="s">
        <v>2177</v>
      </c>
      <c r="B97" s="2153" t="s">
        <v>187</v>
      </c>
      <c r="C97" s="2386" t="s">
        <v>443</v>
      </c>
      <c r="D97" s="2180"/>
      <c r="E97" s="1837" t="s">
        <v>3271</v>
      </c>
      <c r="F97" s="2627" t="s">
        <v>2398</v>
      </c>
      <c r="G97" s="2484">
        <v>24</v>
      </c>
      <c r="H97" s="1837"/>
      <c r="I97" s="1991"/>
      <c r="J97" s="1946"/>
      <c r="K97" s="1946"/>
      <c r="L97" s="1946" t="s">
        <v>198</v>
      </c>
      <c r="M97" s="2472" t="s">
        <v>2329</v>
      </c>
      <c r="N97" s="2472" t="s">
        <v>2329</v>
      </c>
      <c r="O97" s="2498" t="s">
        <v>2329</v>
      </c>
      <c r="P97" s="2358" t="s">
        <v>2329</v>
      </c>
      <c r="Q97" s="2621"/>
      <c r="R97" s="2622"/>
      <c r="S97" s="2622"/>
      <c r="T97" s="2622"/>
      <c r="U97" s="2622"/>
      <c r="V97" s="2622"/>
      <c r="W97" s="2082"/>
      <c r="X97" s="2623"/>
      <c r="Y97" s="2622"/>
      <c r="Z97" s="2301"/>
      <c r="AA97" s="2301"/>
      <c r="AB97" s="2624"/>
      <c r="AC97" s="2353"/>
      <c r="AD97" s="1952"/>
      <c r="AE97" s="1870"/>
      <c r="AF97" s="1946"/>
      <c r="AG97" s="1977"/>
      <c r="AH97" s="2110"/>
      <c r="AI97" s="2360"/>
      <c r="AJ97" s="2296"/>
      <c r="AK97" s="2309"/>
      <c r="AL97" s="2310"/>
      <c r="AM97" s="2297"/>
      <c r="AN97" s="719"/>
      <c r="AO97" s="719"/>
      <c r="AP97" s="719"/>
      <c r="AQ97" s="719"/>
      <c r="AR97" s="719"/>
      <c r="AS97" s="719"/>
      <c r="AT97" s="719"/>
      <c r="AU97" s="2451"/>
      <c r="AV97" s="2451"/>
      <c r="AW97" s="2451"/>
      <c r="AX97" s="2451"/>
      <c r="AY97" s="2451"/>
      <c r="AZ97" s="2451"/>
      <c r="BA97" s="2451"/>
      <c r="BB97" s="2451"/>
      <c r="BC97" s="2451"/>
      <c r="BD97" s="2451"/>
      <c r="BE97" s="2451"/>
      <c r="BF97" s="2451"/>
      <c r="BG97" s="2451"/>
      <c r="BH97" s="2451"/>
      <c r="BI97" s="2451"/>
      <c r="BJ97" s="2451"/>
      <c r="BK97" s="2451"/>
      <c r="BL97" s="2451"/>
      <c r="BM97" s="2451"/>
      <c r="BN97" s="2451"/>
      <c r="BO97" s="2451"/>
      <c r="BP97" s="2451"/>
      <c r="BQ97" s="2451"/>
      <c r="BR97" s="2451"/>
      <c r="BS97" s="2451"/>
      <c r="BT97" s="2451"/>
      <c r="BU97" s="2451"/>
      <c r="BV97" s="2451"/>
      <c r="BW97" s="2451"/>
      <c r="BX97" s="2451"/>
      <c r="BY97" s="2451"/>
      <c r="BZ97" s="2451"/>
      <c r="CA97" s="2451"/>
      <c r="CB97" s="2451"/>
      <c r="CC97" s="2451"/>
      <c r="CD97" s="2451"/>
      <c r="CE97" s="2451"/>
      <c r="CF97" s="2451"/>
      <c r="CG97" s="2451"/>
      <c r="CH97" s="2451"/>
      <c r="CI97" s="2451"/>
      <c r="CJ97" s="2451"/>
      <c r="CK97" s="2451"/>
      <c r="CL97" s="2451"/>
      <c r="CM97" s="2451"/>
      <c r="CN97" s="2451"/>
      <c r="CO97" s="2451"/>
      <c r="CP97" s="2451"/>
      <c r="CQ97" s="2451"/>
      <c r="CR97" s="2451"/>
      <c r="CS97" s="2451"/>
      <c r="CT97" s="2451"/>
      <c r="CU97" s="2451"/>
      <c r="CV97" s="2451"/>
      <c r="CW97" s="2451"/>
      <c r="CX97" s="2451"/>
      <c r="CY97" s="2451"/>
      <c r="CZ97" s="2451"/>
      <c r="DA97" s="2451"/>
      <c r="DB97" s="2451"/>
      <c r="DC97" s="2451"/>
      <c r="DD97" s="2451"/>
      <c r="DE97" s="2451"/>
      <c r="DF97" s="2451"/>
      <c r="DG97" s="2451"/>
      <c r="DH97" s="2451"/>
      <c r="DI97" s="2451"/>
      <c r="DJ97" s="2451"/>
      <c r="DK97" s="2451"/>
      <c r="DL97" s="2451"/>
      <c r="DM97" s="2451"/>
      <c r="DN97" s="2451"/>
      <c r="DO97" s="2451"/>
      <c r="DP97" s="2451"/>
      <c r="DQ97" s="2451"/>
      <c r="DR97" s="2451"/>
      <c r="DS97" s="2451"/>
      <c r="DT97" s="2451"/>
      <c r="DU97" s="2451"/>
      <c r="DV97" s="2451"/>
      <c r="DW97" s="2451"/>
      <c r="DX97" s="2451"/>
      <c r="DY97" s="2451"/>
      <c r="DZ97" s="2451"/>
      <c r="EA97" s="2451"/>
      <c r="EB97" s="2451"/>
      <c r="EC97" s="2451"/>
      <c r="ED97" s="2451"/>
      <c r="EE97" s="2451"/>
      <c r="EF97" s="2451"/>
      <c r="EG97" s="2451"/>
      <c r="EH97" s="2451"/>
      <c r="EI97" s="2451"/>
      <c r="EJ97" s="2451"/>
      <c r="EK97" s="2451"/>
      <c r="EL97" s="2451"/>
      <c r="EM97" s="2451"/>
      <c r="EN97" s="2451"/>
      <c r="EO97" s="2451"/>
      <c r="EP97" s="2451"/>
      <c r="EQ97" s="2451"/>
      <c r="ER97" s="2451"/>
      <c r="ES97" s="2451"/>
      <c r="ET97" s="2451"/>
      <c r="EU97" s="2451"/>
      <c r="EV97" s="2451"/>
      <c r="EW97" s="2451"/>
      <c r="EX97" s="2451"/>
      <c r="EY97" s="2451"/>
      <c r="EZ97" s="2451"/>
      <c r="FA97" s="2451"/>
      <c r="FB97" s="2451"/>
      <c r="FC97" s="2451"/>
      <c r="FD97" s="2451"/>
      <c r="FE97" s="2451"/>
      <c r="FF97" s="2451"/>
      <c r="FG97" s="2625"/>
      <c r="FH97" s="2451"/>
      <c r="FI97" s="2451"/>
      <c r="FJ97" s="2626"/>
      <c r="FK97" s="2626"/>
      <c r="FL97" s="2626"/>
      <c r="FM97" s="2626"/>
      <c r="FN97" s="2626"/>
      <c r="FO97" s="2626"/>
      <c r="FP97" s="2626"/>
      <c r="FQ97" s="2626"/>
      <c r="FR97" s="2626"/>
      <c r="FS97" s="2626"/>
      <c r="FT97" s="2626"/>
      <c r="FU97" s="2626"/>
      <c r="FV97" s="2626"/>
      <c r="FW97" s="2626"/>
      <c r="FX97" s="2626"/>
      <c r="FY97" s="2626"/>
      <c r="FZ97" s="2626"/>
      <c r="GA97" s="2626"/>
      <c r="GB97" s="2626"/>
      <c r="GC97" s="2626"/>
      <c r="GD97" s="2626"/>
      <c r="GE97" s="2626"/>
      <c r="GF97" s="2626"/>
      <c r="GG97" s="2626"/>
      <c r="GH97" s="2626"/>
      <c r="GI97" s="2626"/>
      <c r="GJ97" s="2626"/>
      <c r="GK97" s="2626"/>
      <c r="GL97" s="2626"/>
      <c r="GM97" s="2626"/>
      <c r="GN97" s="2626"/>
      <c r="GO97" s="2626"/>
      <c r="GP97" s="2626"/>
      <c r="GQ97" s="2626"/>
      <c r="GR97" s="2626"/>
      <c r="GS97" s="2626"/>
      <c r="GT97" s="2626"/>
      <c r="GU97" s="2626"/>
      <c r="GV97" s="2626"/>
      <c r="GW97" s="2626"/>
      <c r="GX97" s="2626"/>
      <c r="GY97" s="2626"/>
      <c r="GZ97" s="2626"/>
      <c r="HA97" s="2626"/>
      <c r="HB97" s="2626"/>
      <c r="HC97" s="2626"/>
      <c r="HD97" s="2626"/>
      <c r="HE97" s="2626"/>
      <c r="HF97" s="2626"/>
      <c r="HG97" s="2626"/>
      <c r="HH97" s="2626"/>
      <c r="HI97" s="2626"/>
      <c r="HJ97" s="2626"/>
      <c r="HK97" s="2626"/>
      <c r="HL97" s="2626"/>
      <c r="HM97" s="2626"/>
      <c r="HN97" s="2626"/>
      <c r="HO97" s="2626"/>
      <c r="HP97" s="2626"/>
      <c r="HQ97" s="2626"/>
      <c r="HR97" s="2626"/>
      <c r="HS97" s="2626"/>
      <c r="HT97" s="2626"/>
      <c r="HU97" s="2626"/>
      <c r="HV97" s="2626"/>
      <c r="HW97" s="2626"/>
      <c r="HX97" s="2626"/>
      <c r="HY97" s="2626"/>
      <c r="HZ97" s="2626"/>
      <c r="IA97" s="2626"/>
      <c r="IB97" s="2626"/>
      <c r="IC97" s="2626"/>
      <c r="ID97" s="2626"/>
      <c r="IE97" s="2626"/>
      <c r="IF97" s="2626"/>
      <c r="IG97" s="2626"/>
      <c r="IH97" s="2626"/>
      <c r="II97" s="2626"/>
      <c r="IJ97" s="2626"/>
      <c r="IK97" s="2626"/>
      <c r="IL97" s="2626"/>
      <c r="IM97" s="2626"/>
      <c r="IN97" s="2626"/>
      <c r="IO97" s="2626"/>
      <c r="IP97" s="2626"/>
      <c r="IQ97" s="2626"/>
      <c r="IR97" s="2626"/>
    </row>
    <row r="98" spans="1:252" s="1684" customFormat="1" ht="25" customHeight="1" x14ac:dyDescent="0.15">
      <c r="A98" s="3327" t="s">
        <v>3635</v>
      </c>
      <c r="B98" s="3296"/>
      <c r="C98" s="3296"/>
      <c r="D98" s="1973" t="s">
        <v>2348</v>
      </c>
      <c r="E98" s="1794" t="s">
        <v>2135</v>
      </c>
      <c r="F98" s="1946" t="s">
        <v>790</v>
      </c>
      <c r="G98" s="2546"/>
      <c r="H98" s="2546"/>
      <c r="I98" s="2546"/>
      <c r="J98" s="2546"/>
      <c r="K98" s="2546"/>
      <c r="L98" s="2546"/>
      <c r="M98" s="2415"/>
      <c r="N98" s="2427"/>
      <c r="O98" s="2427"/>
      <c r="P98" s="2327"/>
      <c r="Q98" s="2327"/>
      <c r="R98" s="1959"/>
      <c r="S98" s="1959"/>
      <c r="T98" s="1959"/>
      <c r="U98" s="1959"/>
      <c r="V98" s="1959"/>
      <c r="W98" s="1959"/>
      <c r="X98" s="2073"/>
      <c r="Y98" s="1959"/>
      <c r="Z98" s="1959"/>
      <c r="AA98" s="1959"/>
      <c r="AB98" s="1959"/>
      <c r="AC98" s="2561"/>
      <c r="AE98" s="2562"/>
      <c r="AF98" s="2546"/>
      <c r="AG98" s="2563"/>
      <c r="AH98" s="1773"/>
      <c r="AI98" s="1674"/>
      <c r="AJ98" s="1709"/>
      <c r="AK98" s="2564"/>
      <c r="AL98" s="1673"/>
      <c r="AM98" s="1677"/>
      <c r="AN98" s="1673"/>
      <c r="AO98" s="1673"/>
      <c r="AP98" s="1673"/>
      <c r="AQ98" s="1673"/>
      <c r="AR98" s="1673"/>
      <c r="AS98" s="1673"/>
      <c r="AT98" s="1673"/>
    </row>
    <row r="99" spans="1:252" s="1315" customFormat="1" ht="25" customHeight="1" x14ac:dyDescent="0.15">
      <c r="A99" s="3297"/>
      <c r="B99" s="3298" t="s">
        <v>1278</v>
      </c>
      <c r="C99" s="3299"/>
      <c r="D99" s="3300" t="s">
        <v>129</v>
      </c>
      <c r="E99" s="3301" t="s">
        <v>150</v>
      </c>
      <c r="F99" s="3302" t="s">
        <v>1921</v>
      </c>
      <c r="G99" s="3303" t="s">
        <v>1920</v>
      </c>
      <c r="H99" s="3304" t="s">
        <v>1928</v>
      </c>
      <c r="I99" s="3305" t="s">
        <v>1893</v>
      </c>
      <c r="J99" s="3305" t="s">
        <v>984</v>
      </c>
      <c r="K99" s="3305"/>
      <c r="L99" s="3305" t="s">
        <v>3680</v>
      </c>
      <c r="M99" s="2524">
        <v>44463</v>
      </c>
      <c r="N99" s="2524">
        <v>44367</v>
      </c>
      <c r="O99" s="3306">
        <v>44351</v>
      </c>
      <c r="P99" s="2524">
        <v>44320</v>
      </c>
      <c r="Q99" s="2524">
        <v>44296</v>
      </c>
      <c r="R99" s="3322" t="s">
        <v>3114</v>
      </c>
      <c r="S99" s="3323">
        <v>44232</v>
      </c>
      <c r="T99" s="3305" t="s">
        <v>2941</v>
      </c>
      <c r="U99" s="3305" t="s">
        <v>2876</v>
      </c>
      <c r="V99" s="3305" t="s">
        <v>2888</v>
      </c>
      <c r="W99" s="3305" t="s">
        <v>2848</v>
      </c>
      <c r="X99" s="3307">
        <v>43931</v>
      </c>
      <c r="Y99" s="3308" t="s">
        <v>2769</v>
      </c>
      <c r="Z99" s="3308" t="s">
        <v>2748</v>
      </c>
      <c r="AA99" s="3308" t="s">
        <v>2736</v>
      </c>
      <c r="AB99" s="3309">
        <v>43796</v>
      </c>
      <c r="AC99" s="3309">
        <v>43736</v>
      </c>
      <c r="AD99" s="3308" t="s">
        <v>2500</v>
      </c>
      <c r="AE99" s="3308" t="s">
        <v>2490</v>
      </c>
      <c r="AF99" s="3310"/>
      <c r="AG99" s="3324"/>
      <c r="AH99" s="3325">
        <f>AH42</f>
        <v>0</v>
      </c>
      <c r="AI99" s="3313" t="s">
        <v>2386</v>
      </c>
      <c r="AJ99" s="3314" t="s">
        <v>2344</v>
      </c>
      <c r="AK99" s="3315" t="s">
        <v>2333</v>
      </c>
      <c r="AL99" s="3316">
        <v>43358</v>
      </c>
      <c r="AM99" s="3316" t="s">
        <v>2295</v>
      </c>
      <c r="AN99" s="3318" t="s">
        <v>2237</v>
      </c>
      <c r="AO99" s="3318" t="s">
        <v>2203</v>
      </c>
      <c r="AP99" s="3318" t="s">
        <v>2216</v>
      </c>
      <c r="AQ99" s="3318" t="s">
        <v>2158</v>
      </c>
      <c r="AR99" s="3326"/>
      <c r="AS99" s="3326"/>
      <c r="AT99" s="3318" t="s">
        <v>2105</v>
      </c>
      <c r="AU99" s="3319"/>
      <c r="AV99" s="3319"/>
      <c r="AW99" s="3319"/>
      <c r="AX99" s="3319"/>
      <c r="AY99" s="3319"/>
      <c r="AZ99" s="3319"/>
      <c r="BA99" s="3319"/>
      <c r="BB99" s="3319"/>
      <c r="BC99" s="3319"/>
      <c r="BD99" s="3319"/>
      <c r="BE99" s="3319"/>
      <c r="BF99" s="3319"/>
      <c r="BG99" s="3319"/>
      <c r="BH99" s="3319"/>
      <c r="BI99" s="3319"/>
      <c r="BJ99" s="3319"/>
      <c r="BK99" s="3319"/>
      <c r="BL99" s="3319"/>
      <c r="BM99" s="3319"/>
      <c r="BN99" s="3319"/>
      <c r="BO99" s="3319"/>
      <c r="BP99" s="3319"/>
      <c r="BQ99" s="3319"/>
      <c r="BR99" s="3319"/>
      <c r="BS99" s="3319"/>
      <c r="BT99" s="3319"/>
      <c r="BU99" s="3319"/>
      <c r="BV99" s="3319"/>
      <c r="BW99" s="3319"/>
      <c r="BX99" s="3319"/>
      <c r="BY99" s="3319"/>
      <c r="BZ99" s="3319"/>
      <c r="CA99" s="3319"/>
      <c r="CB99" s="3319"/>
      <c r="CC99" s="3319"/>
      <c r="CD99" s="3319"/>
      <c r="CE99" s="3319"/>
      <c r="CF99" s="3319"/>
      <c r="CG99" s="3319"/>
      <c r="CH99" s="3319"/>
      <c r="CI99" s="3319"/>
      <c r="CJ99" s="3319"/>
      <c r="CK99" s="3319"/>
      <c r="CL99" s="3319"/>
      <c r="CM99" s="3319"/>
      <c r="CN99" s="3319"/>
      <c r="CO99" s="3319"/>
      <c r="CP99" s="3319"/>
      <c r="CQ99" s="3319"/>
      <c r="CR99" s="3319"/>
      <c r="CS99" s="3319"/>
      <c r="CT99" s="3319"/>
      <c r="CU99" s="3319"/>
      <c r="CV99" s="3319"/>
      <c r="CW99" s="3319"/>
      <c r="CX99" s="3319"/>
      <c r="CY99" s="3319"/>
      <c r="CZ99" s="3319"/>
      <c r="DA99" s="3319"/>
      <c r="DB99" s="3319"/>
      <c r="DC99" s="3319"/>
      <c r="DD99" s="3319"/>
      <c r="DE99" s="3319"/>
      <c r="DF99" s="3319"/>
      <c r="DG99" s="3319"/>
      <c r="DH99" s="3319"/>
      <c r="DI99" s="3319"/>
      <c r="DJ99" s="3319"/>
      <c r="DK99" s="3319"/>
      <c r="DL99" s="3319"/>
      <c r="DM99" s="3319"/>
      <c r="DN99" s="3319"/>
      <c r="DO99" s="3319"/>
      <c r="DP99" s="3319"/>
      <c r="DQ99" s="3319"/>
      <c r="DR99" s="3319"/>
      <c r="DS99" s="3319"/>
      <c r="DT99" s="3319"/>
      <c r="DU99" s="3319"/>
      <c r="DV99" s="3319"/>
      <c r="DW99" s="3319"/>
      <c r="DX99" s="3319"/>
      <c r="DY99" s="3319"/>
      <c r="DZ99" s="3319"/>
      <c r="EA99" s="3319"/>
      <c r="EB99" s="3319"/>
      <c r="EC99" s="3319"/>
      <c r="ED99" s="3319"/>
      <c r="EE99" s="3319"/>
      <c r="EF99" s="3319"/>
      <c r="EG99" s="3319"/>
      <c r="EH99" s="3319"/>
      <c r="EI99" s="3319"/>
      <c r="EJ99" s="3319"/>
      <c r="EK99" s="3319"/>
      <c r="EL99" s="3319"/>
      <c r="EM99" s="3319"/>
      <c r="EN99" s="3319"/>
      <c r="EO99" s="3319"/>
      <c r="EP99" s="3319"/>
      <c r="EQ99" s="3319"/>
      <c r="ER99" s="3319"/>
      <c r="ES99" s="3319"/>
      <c r="ET99" s="3319"/>
      <c r="EU99" s="3319"/>
      <c r="EV99" s="3319"/>
      <c r="EW99" s="3319"/>
      <c r="EX99" s="3319"/>
      <c r="EY99" s="3319"/>
      <c r="EZ99" s="3319"/>
      <c r="FA99" s="3319"/>
      <c r="FB99" s="3319"/>
      <c r="FC99" s="3319"/>
      <c r="FD99" s="3319"/>
      <c r="FE99" s="3319"/>
      <c r="FF99" s="3319"/>
      <c r="FG99" s="3320"/>
    </row>
    <row r="100" spans="1:252" s="1769" customFormat="1" ht="25" customHeight="1" x14ac:dyDescent="0.15">
      <c r="A100" s="2471" t="s">
        <v>3647</v>
      </c>
      <c r="B100" s="2028" t="s">
        <v>655</v>
      </c>
      <c r="C100" s="2511"/>
      <c r="D100" s="2059" t="s">
        <v>315</v>
      </c>
      <c r="E100" s="2010" t="s">
        <v>2745</v>
      </c>
      <c r="F100" s="2061">
        <v>40797</v>
      </c>
      <c r="G100" s="2062">
        <f ca="1">(YEAR(NOW())-YEAR(F100))*12+MONTH(NOW())-MONTH(F100)</f>
        <v>143</v>
      </c>
      <c r="H100" s="2059" t="s">
        <v>1281</v>
      </c>
      <c r="I100" s="2063" t="s">
        <v>1</v>
      </c>
      <c r="J100" s="1991" t="s">
        <v>1156</v>
      </c>
      <c r="K100" s="1991"/>
      <c r="L100" s="1991" t="s">
        <v>3682</v>
      </c>
      <c r="M100" s="2472" t="s">
        <v>2329</v>
      </c>
      <c r="N100" s="2472" t="s">
        <v>2329</v>
      </c>
      <c r="O100" s="2472" t="s">
        <v>3315</v>
      </c>
      <c r="P100" s="2358" t="s">
        <v>2329</v>
      </c>
      <c r="Q100" s="2358" t="s">
        <v>3165</v>
      </c>
      <c r="R100" s="1873" t="s">
        <v>3155</v>
      </c>
      <c r="S100" s="1992"/>
      <c r="T100" s="1873" t="s">
        <v>2329</v>
      </c>
      <c r="U100" s="1873" t="s">
        <v>2885</v>
      </c>
      <c r="V100" s="1992" t="s">
        <v>2329</v>
      </c>
      <c r="W100" s="1873" t="s">
        <v>2849</v>
      </c>
      <c r="X100" s="2075" t="s">
        <v>2340</v>
      </c>
      <c r="Y100" s="2056" t="s">
        <v>2749</v>
      </c>
      <c r="Z100" s="1992" t="s">
        <v>2749</v>
      </c>
      <c r="AA100" s="1992" t="s">
        <v>2046</v>
      </c>
      <c r="AB100" s="1992" t="s">
        <v>1734</v>
      </c>
      <c r="AC100" s="2059"/>
      <c r="AD100" s="2301" t="s">
        <v>2502</v>
      </c>
      <c r="AE100" s="1992" t="s">
        <v>1841</v>
      </c>
      <c r="AF100" s="1946" t="s">
        <v>1795</v>
      </c>
      <c r="AG100" s="1531"/>
      <c r="AH100" s="490" t="s">
        <v>2433</v>
      </c>
      <c r="AI100" s="2360" t="s">
        <v>2046</v>
      </c>
      <c r="AJ100" s="2296" t="s">
        <v>2046</v>
      </c>
      <c r="AK100" s="2570"/>
      <c r="AL100" s="2310" t="s">
        <v>2329</v>
      </c>
      <c r="AM100" s="2347" t="s">
        <v>2316</v>
      </c>
      <c r="AN100" s="2348" t="s">
        <v>2190</v>
      </c>
      <c r="AO100" s="2348" t="s">
        <v>2190</v>
      </c>
      <c r="AP100" s="2348" t="s">
        <v>2190</v>
      </c>
      <c r="AQ100" s="2349" t="s">
        <v>1798</v>
      </c>
      <c r="AR100" s="2349" t="s">
        <v>1841</v>
      </c>
      <c r="AS100" s="2349" t="s">
        <v>2126</v>
      </c>
      <c r="AT100" s="2349" t="s">
        <v>1734</v>
      </c>
      <c r="AU100" s="2287"/>
      <c r="AV100" s="2287"/>
      <c r="AW100" s="2287"/>
      <c r="AX100" s="2287"/>
      <c r="AY100" s="2287"/>
      <c r="AZ100" s="2287"/>
      <c r="BA100" s="2287"/>
      <c r="BB100" s="2287"/>
      <c r="BC100" s="2287"/>
      <c r="BD100" s="2287"/>
      <c r="BE100" s="2287"/>
      <c r="BF100" s="2287"/>
      <c r="BG100" s="2287"/>
      <c r="BH100" s="2287"/>
      <c r="BI100" s="2287"/>
      <c r="BJ100" s="2287"/>
      <c r="BK100" s="2287"/>
      <c r="BL100" s="2287"/>
      <c r="BM100" s="2287"/>
      <c r="BN100" s="2287"/>
      <c r="BO100" s="2287"/>
      <c r="BP100" s="2287"/>
      <c r="BQ100" s="2287"/>
      <c r="BR100" s="2287"/>
      <c r="BS100" s="2287"/>
      <c r="BT100" s="2287"/>
      <c r="BU100" s="2287"/>
      <c r="BV100" s="2287"/>
      <c r="BW100" s="2287"/>
      <c r="BX100" s="2287"/>
      <c r="BY100" s="2287"/>
      <c r="BZ100" s="2287"/>
      <c r="CA100" s="2287"/>
      <c r="CB100" s="2287"/>
      <c r="CC100" s="2287"/>
      <c r="CD100" s="2287"/>
      <c r="CE100" s="2287"/>
      <c r="CF100" s="2287"/>
      <c r="CG100" s="2287"/>
      <c r="CH100" s="2287"/>
      <c r="CI100" s="2287"/>
      <c r="CJ100" s="2287"/>
      <c r="CK100" s="2287"/>
      <c r="CL100" s="2287"/>
      <c r="CM100" s="2287"/>
      <c r="CN100" s="2287"/>
      <c r="CO100" s="2287"/>
      <c r="CP100" s="2287"/>
      <c r="CQ100" s="2287"/>
      <c r="CR100" s="2287"/>
      <c r="CS100" s="2287"/>
      <c r="CT100" s="2287"/>
      <c r="CU100" s="2287"/>
      <c r="CV100" s="2287"/>
      <c r="CW100" s="2287"/>
      <c r="CX100" s="2287"/>
      <c r="CY100" s="2287"/>
      <c r="CZ100" s="2287"/>
      <c r="DA100" s="2287"/>
      <c r="DB100" s="2287"/>
      <c r="DC100" s="2287"/>
      <c r="DD100" s="2287"/>
      <c r="DE100" s="2287"/>
      <c r="DF100" s="2287"/>
      <c r="DG100" s="2287"/>
      <c r="DH100" s="2287"/>
      <c r="DI100" s="2287"/>
      <c r="DJ100" s="2287"/>
      <c r="DK100" s="2287"/>
      <c r="DL100" s="2287"/>
      <c r="DM100" s="2287"/>
      <c r="DN100" s="2287"/>
      <c r="DO100" s="2287"/>
      <c r="DP100" s="2287"/>
      <c r="DQ100" s="2287"/>
      <c r="DR100" s="2287"/>
      <c r="DS100" s="2287"/>
      <c r="DT100" s="2287"/>
      <c r="DU100" s="2287"/>
      <c r="DV100" s="2287"/>
      <c r="DW100" s="2287"/>
      <c r="DX100" s="2287"/>
      <c r="DY100" s="2287"/>
      <c r="DZ100" s="2287"/>
      <c r="EA100" s="2287"/>
      <c r="EB100" s="2287"/>
      <c r="EC100" s="2287"/>
      <c r="ED100" s="2287"/>
      <c r="EE100" s="2287"/>
      <c r="EF100" s="2287"/>
      <c r="EG100" s="2287"/>
      <c r="EH100" s="2287"/>
      <c r="EI100" s="2287"/>
      <c r="EJ100" s="2287"/>
      <c r="EK100" s="2287"/>
      <c r="EL100" s="2287"/>
      <c r="EM100" s="2287"/>
      <c r="EN100" s="2287"/>
      <c r="EO100" s="2287"/>
      <c r="EP100" s="2287"/>
      <c r="EQ100" s="2287"/>
      <c r="ER100" s="2287"/>
      <c r="ES100" s="2287"/>
      <c r="ET100" s="2287"/>
      <c r="EU100" s="2287"/>
      <c r="EV100" s="2287"/>
      <c r="EW100" s="2287"/>
      <c r="EX100" s="2287"/>
      <c r="EY100" s="2287"/>
      <c r="EZ100" s="2287"/>
      <c r="FA100" s="2287"/>
      <c r="FB100" s="2287"/>
      <c r="FC100" s="2287"/>
      <c r="FD100" s="2287"/>
      <c r="FE100" s="2287"/>
      <c r="FF100" s="2287"/>
      <c r="FG100" s="2473"/>
      <c r="FH100" s="2473"/>
      <c r="FI100" s="2473"/>
      <c r="FJ100" s="2287"/>
      <c r="FK100" s="2287"/>
      <c r="FL100" s="2287"/>
      <c r="FM100" s="2287"/>
      <c r="FN100" s="2287"/>
      <c r="FO100" s="2287"/>
      <c r="FP100" s="2287"/>
      <c r="FQ100" s="2287"/>
      <c r="FR100" s="2287"/>
      <c r="FS100" s="2287"/>
      <c r="FT100" s="2287"/>
      <c r="FU100" s="2287"/>
      <c r="FV100" s="2287"/>
      <c r="FW100" s="2287"/>
      <c r="FX100" s="2287"/>
      <c r="FY100" s="2287"/>
      <c r="FZ100" s="2287"/>
      <c r="GA100" s="2287"/>
      <c r="GB100" s="2287"/>
      <c r="GC100" s="2287"/>
      <c r="GD100" s="2287"/>
      <c r="GE100" s="2287"/>
      <c r="GF100" s="2287"/>
      <c r="GG100" s="2287"/>
      <c r="GH100" s="2287"/>
      <c r="GI100" s="2287"/>
      <c r="GJ100" s="2287"/>
      <c r="GK100" s="2287"/>
      <c r="GL100" s="2287"/>
      <c r="GM100" s="2287"/>
      <c r="GN100" s="2287"/>
      <c r="GO100" s="2287"/>
      <c r="GP100" s="2287"/>
      <c r="GQ100" s="2287"/>
      <c r="GR100" s="2287"/>
      <c r="GS100" s="2287"/>
      <c r="GT100" s="2287"/>
      <c r="GU100" s="2287"/>
      <c r="GV100" s="2287"/>
      <c r="GW100" s="2287"/>
      <c r="GX100" s="2287"/>
      <c r="GY100" s="2287"/>
      <c r="GZ100" s="2287"/>
      <c r="HA100" s="2287"/>
      <c r="HB100" s="2287"/>
      <c r="HC100" s="2287"/>
      <c r="HD100" s="2287"/>
      <c r="HE100" s="2287"/>
      <c r="HF100" s="2287"/>
      <c r="HG100" s="2287"/>
      <c r="HH100" s="2287"/>
      <c r="HI100" s="2287"/>
      <c r="HJ100" s="2287"/>
      <c r="HK100" s="2287"/>
      <c r="HL100" s="2287"/>
      <c r="HM100" s="2287"/>
      <c r="HN100" s="2287"/>
      <c r="HO100" s="2287"/>
      <c r="HP100" s="2287"/>
      <c r="HQ100" s="2287"/>
      <c r="HR100" s="2287"/>
      <c r="HS100" s="2287"/>
      <c r="HT100" s="2287"/>
      <c r="HU100" s="2287"/>
      <c r="HV100" s="2287"/>
      <c r="HW100" s="2287"/>
      <c r="HX100" s="2287"/>
      <c r="HY100" s="2287"/>
      <c r="HZ100" s="2287"/>
      <c r="IA100" s="2287"/>
      <c r="IB100" s="2287"/>
      <c r="IC100" s="2287"/>
      <c r="ID100" s="2287"/>
      <c r="IE100" s="2287"/>
      <c r="IF100" s="2287"/>
      <c r="IG100" s="2287"/>
      <c r="IH100" s="2287"/>
      <c r="II100" s="2287"/>
      <c r="IJ100" s="2287"/>
      <c r="IK100" s="2287"/>
      <c r="IL100" s="2287"/>
      <c r="IM100" s="2287"/>
      <c r="IN100" s="2287"/>
      <c r="IO100" s="2287"/>
    </row>
    <row r="101" spans="1:252" s="1769" customFormat="1" ht="25" customHeight="1" x14ac:dyDescent="0.15">
      <c r="A101" s="2471" t="s">
        <v>3648</v>
      </c>
      <c r="B101" s="2357" t="s">
        <v>849</v>
      </c>
      <c r="C101" s="2510"/>
      <c r="D101" s="2382" t="s">
        <v>315</v>
      </c>
      <c r="E101" s="2383" t="s">
        <v>146</v>
      </c>
      <c r="F101" s="2291">
        <v>40948</v>
      </c>
      <c r="G101" s="2384">
        <f ca="1">(YEAR(NOW())-YEAR(F101))*12+MONTH(NOW())-MONTH(F101)</f>
        <v>138</v>
      </c>
      <c r="H101" s="2382" t="s">
        <v>1281</v>
      </c>
      <c r="I101" s="2385" t="s">
        <v>180</v>
      </c>
      <c r="J101" s="2385"/>
      <c r="K101" s="2385"/>
      <c r="L101" s="1991" t="s">
        <v>3682</v>
      </c>
      <c r="M101" s="2472" t="s">
        <v>2329</v>
      </c>
      <c r="N101" s="2472" t="s">
        <v>2329</v>
      </c>
      <c r="O101" s="2472" t="s">
        <v>3315</v>
      </c>
      <c r="P101" s="2358" t="s">
        <v>2329</v>
      </c>
      <c r="Q101" s="2571" t="s">
        <v>3165</v>
      </c>
      <c r="R101" s="2359" t="s">
        <v>3155</v>
      </c>
      <c r="S101" s="2382"/>
      <c r="T101" s="2359" t="s">
        <v>2329</v>
      </c>
      <c r="U101" s="2359" t="s">
        <v>2885</v>
      </c>
      <c r="V101" s="2344" t="s">
        <v>2329</v>
      </c>
      <c r="W101" s="2359" t="s">
        <v>2849</v>
      </c>
      <c r="X101" s="2075" t="s">
        <v>2340</v>
      </c>
      <c r="Y101" s="2056" t="s">
        <v>2749</v>
      </c>
      <c r="Z101" s="1992" t="s">
        <v>2749</v>
      </c>
      <c r="AA101" s="1992" t="s">
        <v>1741</v>
      </c>
      <c r="AB101" s="1992" t="s">
        <v>1734</v>
      </c>
      <c r="AC101" s="2059"/>
      <c r="AD101" s="2301" t="s">
        <v>2502</v>
      </c>
      <c r="AE101" s="1992" t="s">
        <v>1841</v>
      </c>
      <c r="AF101" s="1946" t="s">
        <v>1795</v>
      </c>
      <c r="AG101" s="2110"/>
      <c r="AH101" s="490" t="s">
        <v>2433</v>
      </c>
      <c r="AI101" s="2360" t="s">
        <v>2046</v>
      </c>
      <c r="AJ101" s="2296" t="s">
        <v>2046</v>
      </c>
      <c r="AK101" s="2303"/>
      <c r="AL101" s="2310" t="s">
        <v>2329</v>
      </c>
      <c r="AM101" s="2297" t="s">
        <v>2316</v>
      </c>
      <c r="AN101" s="2298" t="s">
        <v>2190</v>
      </c>
      <c r="AO101" s="2298" t="s">
        <v>2190</v>
      </c>
      <c r="AP101" s="2298" t="s">
        <v>2190</v>
      </c>
      <c r="AQ101" s="719" t="s">
        <v>1798</v>
      </c>
      <c r="AR101" s="719" t="s">
        <v>1841</v>
      </c>
      <c r="AS101" s="719" t="s">
        <v>2126</v>
      </c>
      <c r="AT101" s="719" t="s">
        <v>1734</v>
      </c>
    </row>
    <row r="102" spans="1:252" s="1769" customFormat="1" ht="25" customHeight="1" x14ac:dyDescent="0.15">
      <c r="A102" s="2471" t="s">
        <v>3649</v>
      </c>
      <c r="B102" s="2357" t="s">
        <v>794</v>
      </c>
      <c r="C102" s="2510"/>
      <c r="D102" s="2382" t="s">
        <v>315</v>
      </c>
      <c r="E102" s="2383" t="s">
        <v>27</v>
      </c>
      <c r="F102" s="2291">
        <v>40961</v>
      </c>
      <c r="G102" s="2384">
        <f ca="1">(YEAR(NOW())-YEAR(F102))*12+MONTH(NOW())-MONTH(F102)</f>
        <v>138</v>
      </c>
      <c r="H102" s="2382" t="s">
        <v>1281</v>
      </c>
      <c r="I102" s="2573">
        <v>218</v>
      </c>
      <c r="J102" s="2385"/>
      <c r="K102" s="2385"/>
      <c r="L102" s="1991" t="s">
        <v>3682</v>
      </c>
      <c r="M102" s="2472" t="s">
        <v>2329</v>
      </c>
      <c r="N102" s="2472" t="s">
        <v>2329</v>
      </c>
      <c r="O102" s="2472" t="s">
        <v>3315</v>
      </c>
      <c r="P102" s="2358" t="s">
        <v>2329</v>
      </c>
      <c r="Q102" s="2571" t="s">
        <v>3165</v>
      </c>
      <c r="R102" s="2359" t="s">
        <v>3155</v>
      </c>
      <c r="S102" s="2382"/>
      <c r="T102" s="2359" t="s">
        <v>2329</v>
      </c>
      <c r="U102" s="2359" t="s">
        <v>2885</v>
      </c>
      <c r="V102" s="2344" t="s">
        <v>2329</v>
      </c>
      <c r="W102" s="2359" t="s">
        <v>2849</v>
      </c>
      <c r="X102" s="2075" t="s">
        <v>2340</v>
      </c>
      <c r="Y102" s="2056" t="s">
        <v>2749</v>
      </c>
      <c r="Z102" s="1992" t="s">
        <v>2749</v>
      </c>
      <c r="AA102" s="1992" t="s">
        <v>2046</v>
      </c>
      <c r="AB102" s="1992" t="s">
        <v>1734</v>
      </c>
      <c r="AC102" s="2059"/>
      <c r="AD102" s="2301" t="s">
        <v>2502</v>
      </c>
      <c r="AE102" s="1992" t="s">
        <v>1841</v>
      </c>
      <c r="AF102" s="1946" t="s">
        <v>1795</v>
      </c>
      <c r="AG102" s="2110"/>
      <c r="AH102" s="490" t="s">
        <v>2433</v>
      </c>
      <c r="AI102" s="2360" t="s">
        <v>2046</v>
      </c>
      <c r="AJ102" s="2296" t="s">
        <v>2046</v>
      </c>
      <c r="AK102" s="2303"/>
      <c r="AL102" s="2310" t="s">
        <v>2329</v>
      </c>
      <c r="AM102" s="2347" t="s">
        <v>2316</v>
      </c>
      <c r="AN102" s="2348" t="s">
        <v>2190</v>
      </c>
      <c r="AO102" s="2348" t="s">
        <v>2190</v>
      </c>
      <c r="AP102" s="2348" t="s">
        <v>2190</v>
      </c>
      <c r="AQ102" s="2349" t="s">
        <v>1798</v>
      </c>
      <c r="AR102" s="2349" t="s">
        <v>1841</v>
      </c>
      <c r="AS102" s="2349" t="s">
        <v>2126</v>
      </c>
      <c r="AT102" s="2349" t="s">
        <v>1734</v>
      </c>
      <c r="FJ102" s="2363"/>
      <c r="FK102" s="2363"/>
      <c r="FL102" s="2363"/>
      <c r="FM102" s="2363"/>
      <c r="FN102" s="2363"/>
      <c r="FO102" s="2363"/>
      <c r="FP102" s="2363"/>
      <c r="FQ102" s="2363"/>
      <c r="FR102" s="2363"/>
      <c r="FS102" s="2363"/>
      <c r="FT102" s="2363"/>
      <c r="FU102" s="2363"/>
      <c r="FV102" s="2363"/>
      <c r="FW102" s="2363"/>
      <c r="FX102" s="2363"/>
      <c r="FY102" s="2363"/>
      <c r="FZ102" s="2363"/>
      <c r="GA102" s="2363"/>
      <c r="GB102" s="2363"/>
      <c r="GC102" s="2363"/>
      <c r="GD102" s="2363"/>
      <c r="GE102" s="2363"/>
      <c r="GF102" s="2363"/>
      <c r="GG102" s="2363"/>
      <c r="GH102" s="2363"/>
      <c r="GI102" s="2363"/>
      <c r="GJ102" s="2363"/>
      <c r="GK102" s="2363"/>
      <c r="GL102" s="2363"/>
      <c r="GM102" s="2363"/>
      <c r="GN102" s="2363"/>
      <c r="GO102" s="2363"/>
      <c r="GP102" s="2363"/>
      <c r="GQ102" s="2363"/>
      <c r="GR102" s="2363"/>
      <c r="GS102" s="2363"/>
      <c r="GT102" s="2363"/>
      <c r="GU102" s="2363"/>
      <c r="GV102" s="2363"/>
      <c r="GW102" s="2363"/>
      <c r="GX102" s="2363"/>
      <c r="GY102" s="2363"/>
      <c r="GZ102" s="2363"/>
      <c r="HA102" s="2363"/>
      <c r="HB102" s="2363"/>
      <c r="HC102" s="2363"/>
      <c r="HD102" s="2363"/>
      <c r="HE102" s="2363"/>
      <c r="HF102" s="2363"/>
      <c r="HG102" s="2363"/>
      <c r="HH102" s="2363"/>
      <c r="HI102" s="2363"/>
      <c r="HJ102" s="2363"/>
      <c r="HK102" s="2363"/>
      <c r="HL102" s="2363"/>
      <c r="HM102" s="2363"/>
      <c r="HN102" s="2363"/>
      <c r="HO102" s="2363"/>
      <c r="HP102" s="2363"/>
      <c r="HQ102" s="2363"/>
      <c r="HR102" s="2363"/>
      <c r="HS102" s="2363"/>
      <c r="HT102" s="2363"/>
      <c r="HU102" s="2363"/>
      <c r="HV102" s="2363"/>
      <c r="HW102" s="2363"/>
      <c r="HX102" s="2363"/>
      <c r="HY102" s="2363"/>
      <c r="HZ102" s="2363"/>
      <c r="IA102" s="2363"/>
      <c r="IB102" s="2363"/>
      <c r="IC102" s="2363"/>
      <c r="ID102" s="2363"/>
      <c r="IE102" s="2363"/>
      <c r="IF102" s="2363"/>
      <c r="IG102" s="2363"/>
      <c r="IH102" s="2363"/>
      <c r="II102" s="2363"/>
      <c r="IJ102" s="2363"/>
      <c r="IK102" s="2363"/>
      <c r="IL102" s="2363"/>
      <c r="IM102" s="2363"/>
      <c r="IN102" s="2363"/>
      <c r="IO102" s="2363"/>
      <c r="IP102" s="2287"/>
      <c r="IQ102" s="2287"/>
      <c r="IR102" s="2287"/>
    </row>
    <row r="103" spans="1:252" s="2196" customFormat="1" ht="25" customHeight="1" x14ac:dyDescent="0.15">
      <c r="A103" s="2471" t="s">
        <v>3650</v>
      </c>
      <c r="B103" s="2575" t="s">
        <v>840</v>
      </c>
      <c r="C103" s="2510"/>
      <c r="D103" s="2382" t="s">
        <v>315</v>
      </c>
      <c r="E103" s="2383" t="s">
        <v>152</v>
      </c>
      <c r="F103" s="2291">
        <v>41016</v>
      </c>
      <c r="G103" s="2384">
        <f ca="1">(YEAR(NOW())-YEAR(F103))*12+MONTH(NOW())-MONTH(F103)</f>
        <v>136</v>
      </c>
      <c r="H103" s="2382" t="s">
        <v>1281</v>
      </c>
      <c r="I103" s="2573">
        <v>255</v>
      </c>
      <c r="J103" s="2385"/>
      <c r="K103" s="2385"/>
      <c r="L103" s="1991" t="s">
        <v>3682</v>
      </c>
      <c r="M103" s="2472" t="s">
        <v>2329</v>
      </c>
      <c r="N103" s="2472" t="s">
        <v>2329</v>
      </c>
      <c r="O103" s="2472" t="s">
        <v>3315</v>
      </c>
      <c r="P103" s="2358" t="s">
        <v>2329</v>
      </c>
      <c r="Q103" s="2571" t="s">
        <v>3165</v>
      </c>
      <c r="R103" s="2359" t="s">
        <v>3155</v>
      </c>
      <c r="S103" s="2382"/>
      <c r="T103" s="2359" t="s">
        <v>2329</v>
      </c>
      <c r="U103" s="2359" t="s">
        <v>2885</v>
      </c>
      <c r="V103" s="2344" t="s">
        <v>2329</v>
      </c>
      <c r="W103" s="2359" t="s">
        <v>2849</v>
      </c>
      <c r="X103" s="2075" t="s">
        <v>2340</v>
      </c>
      <c r="Y103" s="2056" t="s">
        <v>2749</v>
      </c>
      <c r="Z103" s="1992" t="s">
        <v>2749</v>
      </c>
      <c r="AA103" s="1992" t="s">
        <v>2046</v>
      </c>
      <c r="AB103" s="1992" t="s">
        <v>1734</v>
      </c>
      <c r="AC103" s="2059"/>
      <c r="AD103" s="2064" t="s">
        <v>2502</v>
      </c>
      <c r="AE103" s="1992" t="s">
        <v>1841</v>
      </c>
      <c r="AF103" s="1946" t="s">
        <v>1795</v>
      </c>
      <c r="AG103" s="2235"/>
      <c r="AH103" s="480" t="s">
        <v>2433</v>
      </c>
      <c r="AI103" s="507" t="s">
        <v>2046</v>
      </c>
      <c r="AJ103" s="990" t="s">
        <v>2046</v>
      </c>
      <c r="AK103" s="2065"/>
      <c r="AL103" s="507" t="s">
        <v>2329</v>
      </c>
      <c r="AM103" s="2067" t="s">
        <v>2316</v>
      </c>
      <c r="AN103" s="411" t="s">
        <v>2190</v>
      </c>
      <c r="AO103" s="411" t="s">
        <v>2190</v>
      </c>
      <c r="AP103" s="411" t="s">
        <v>2190</v>
      </c>
      <c r="AQ103" s="296" t="s">
        <v>1798</v>
      </c>
      <c r="AR103" s="296" t="s">
        <v>1841</v>
      </c>
      <c r="AS103" s="296" t="s">
        <v>2126</v>
      </c>
      <c r="AT103" s="296" t="s">
        <v>1734</v>
      </c>
      <c r="AU103" s="1261"/>
      <c r="AV103" s="1261"/>
      <c r="AW103" s="1261"/>
      <c r="AX103" s="1261"/>
      <c r="AY103" s="1261"/>
      <c r="AZ103" s="1261"/>
      <c r="BA103" s="1261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261"/>
      <c r="BL103" s="1261"/>
      <c r="BM103" s="1261"/>
      <c r="BN103" s="1261"/>
      <c r="BO103" s="1261"/>
      <c r="BP103" s="1261"/>
      <c r="BQ103" s="1261"/>
      <c r="BR103" s="1261"/>
      <c r="BS103" s="1261"/>
      <c r="BT103" s="1261"/>
      <c r="BU103" s="1261"/>
      <c r="BV103" s="1261"/>
      <c r="BW103" s="1261"/>
      <c r="BX103" s="1261"/>
      <c r="BY103" s="1261"/>
      <c r="BZ103" s="1261"/>
      <c r="CA103" s="1261"/>
      <c r="CB103" s="1261"/>
      <c r="CC103" s="1261"/>
      <c r="CD103" s="1261"/>
      <c r="CE103" s="1261"/>
      <c r="CF103" s="1261"/>
      <c r="CG103" s="1261"/>
      <c r="CH103" s="1261"/>
      <c r="CI103" s="1261"/>
      <c r="CJ103" s="1261"/>
      <c r="CK103" s="1261"/>
      <c r="CL103" s="1261"/>
      <c r="CM103" s="1261"/>
      <c r="CN103" s="1261"/>
      <c r="CO103" s="1261"/>
      <c r="CP103" s="1261"/>
      <c r="CQ103" s="1261"/>
      <c r="CR103" s="1261"/>
      <c r="CS103" s="1261"/>
      <c r="CT103" s="1261"/>
      <c r="CU103" s="1261"/>
      <c r="CV103" s="1261"/>
      <c r="CW103" s="1261"/>
      <c r="CX103" s="1261"/>
      <c r="CY103" s="1261"/>
      <c r="CZ103" s="1261"/>
      <c r="DA103" s="1261"/>
      <c r="DB103" s="1261"/>
      <c r="DC103" s="1261"/>
      <c r="DD103" s="1261"/>
      <c r="DE103" s="1261"/>
      <c r="DF103" s="1261"/>
      <c r="DG103" s="1261"/>
      <c r="DH103" s="1261"/>
      <c r="DI103" s="1261"/>
      <c r="DJ103" s="1261"/>
      <c r="DK103" s="1261"/>
      <c r="DL103" s="1261"/>
      <c r="DM103" s="1261"/>
      <c r="DN103" s="1261"/>
      <c r="DO103" s="1261"/>
      <c r="DP103" s="1261"/>
      <c r="DQ103" s="1261"/>
      <c r="DR103" s="1261"/>
      <c r="DS103" s="1261"/>
      <c r="DT103" s="1261"/>
      <c r="DU103" s="1261"/>
      <c r="DV103" s="1261"/>
      <c r="DW103" s="1261"/>
      <c r="DX103" s="1261"/>
      <c r="DY103" s="1261"/>
      <c r="DZ103" s="1261"/>
      <c r="EA103" s="1261"/>
      <c r="EB103" s="1261"/>
      <c r="EC103" s="1261"/>
      <c r="ED103" s="1261"/>
      <c r="EE103" s="1261"/>
      <c r="EF103" s="1261"/>
      <c r="EG103" s="1261"/>
      <c r="EH103" s="1261"/>
      <c r="EI103" s="1261"/>
      <c r="EJ103" s="1261"/>
      <c r="EK103" s="1261"/>
      <c r="EL103" s="1261"/>
      <c r="EM103" s="1261"/>
      <c r="EN103" s="1261"/>
      <c r="EO103" s="1261"/>
      <c r="EP103" s="1261"/>
      <c r="EQ103" s="1261"/>
      <c r="ER103" s="1261"/>
      <c r="ES103" s="1261"/>
      <c r="ET103" s="1261"/>
      <c r="EU103" s="1261"/>
      <c r="EV103" s="1261"/>
      <c r="EW103" s="1261"/>
      <c r="EX103" s="1261"/>
      <c r="EY103" s="1261"/>
      <c r="EZ103" s="1261"/>
      <c r="FA103" s="1261"/>
      <c r="FB103" s="1261"/>
      <c r="FC103" s="1261"/>
      <c r="FD103" s="1261"/>
      <c r="FE103" s="1261"/>
      <c r="FF103" s="1261"/>
      <c r="FG103" s="1261"/>
      <c r="FH103" s="1261"/>
      <c r="FI103" s="1261"/>
      <c r="FJ103" s="1261"/>
      <c r="FK103" s="1261"/>
      <c r="FL103" s="1261"/>
      <c r="FM103" s="1261"/>
      <c r="FN103" s="1261"/>
      <c r="FO103" s="1261"/>
      <c r="FP103" s="1261"/>
      <c r="FQ103" s="1261"/>
      <c r="FR103" s="1261"/>
      <c r="FS103" s="1261"/>
      <c r="FT103" s="1261"/>
      <c r="FU103" s="1261"/>
      <c r="FV103" s="1261"/>
      <c r="FW103" s="1261"/>
      <c r="FX103" s="1261"/>
      <c r="FY103" s="1261"/>
      <c r="FZ103" s="1261"/>
      <c r="GA103" s="1261"/>
      <c r="GB103" s="1261"/>
      <c r="GC103" s="1261"/>
      <c r="GD103" s="1261"/>
      <c r="GE103" s="1261"/>
      <c r="GF103" s="1261"/>
      <c r="GG103" s="1261"/>
      <c r="GH103" s="1261"/>
      <c r="GI103" s="1261"/>
      <c r="GJ103" s="1261"/>
      <c r="GK103" s="1261"/>
      <c r="GL103" s="1261"/>
      <c r="GM103" s="1261"/>
      <c r="GN103" s="1261"/>
      <c r="GO103" s="1261"/>
      <c r="GP103" s="1261"/>
      <c r="GQ103" s="1261"/>
      <c r="GR103" s="1261"/>
      <c r="GS103" s="1261"/>
      <c r="GT103" s="1261"/>
      <c r="GU103" s="1261"/>
      <c r="GV103" s="1261"/>
      <c r="GW103" s="1261"/>
      <c r="GX103" s="1261"/>
      <c r="GY103" s="1261"/>
      <c r="GZ103" s="1261"/>
      <c r="HA103" s="1261"/>
      <c r="HB103" s="1261"/>
      <c r="HC103" s="1261"/>
      <c r="HD103" s="1261"/>
      <c r="HE103" s="1261"/>
      <c r="HF103" s="1261"/>
      <c r="HG103" s="1261"/>
      <c r="HH103" s="1261"/>
      <c r="HI103" s="1261"/>
      <c r="HJ103" s="1261"/>
      <c r="HK103" s="1261"/>
      <c r="HL103" s="1261"/>
      <c r="HM103" s="1261"/>
      <c r="HN103" s="1261"/>
      <c r="HO103" s="1261"/>
      <c r="HP103" s="1261"/>
      <c r="HQ103" s="1261"/>
      <c r="HR103" s="1261"/>
      <c r="HS103" s="1261"/>
      <c r="HT103" s="1261"/>
      <c r="HU103" s="1261"/>
      <c r="HV103" s="1261"/>
      <c r="HW103" s="1261"/>
      <c r="HX103" s="1261"/>
      <c r="HY103" s="1261"/>
      <c r="HZ103" s="1261"/>
      <c r="IA103" s="1261"/>
      <c r="IB103" s="1261"/>
      <c r="IC103" s="1261"/>
      <c r="ID103" s="1261"/>
      <c r="IE103" s="1261"/>
      <c r="IF103" s="1261"/>
      <c r="IG103" s="1261"/>
      <c r="IH103" s="1261"/>
      <c r="II103" s="1261"/>
      <c r="IJ103" s="1261"/>
      <c r="IK103" s="1261"/>
      <c r="IL103" s="1261"/>
      <c r="IM103" s="1261"/>
      <c r="IN103" s="1261"/>
      <c r="IO103" s="1261"/>
    </row>
    <row r="104" spans="1:252" s="1261" customFormat="1" ht="25" customHeight="1" x14ac:dyDescent="0.15">
      <c r="A104" s="2471" t="s">
        <v>3651</v>
      </c>
      <c r="B104" s="2015">
        <v>1502</v>
      </c>
      <c r="C104" s="3293" t="s">
        <v>3626</v>
      </c>
      <c r="D104" s="2059" t="s">
        <v>315</v>
      </c>
      <c r="E104" s="1992" t="s">
        <v>3624</v>
      </c>
      <c r="F104" s="2061">
        <v>42005</v>
      </c>
      <c r="G104" s="2070">
        <f ca="1">(YEAR(NOW())-YEAR(F104))*12+MONTH(NOW())-MONTH(F104)</f>
        <v>103</v>
      </c>
      <c r="H104" s="1992" t="s">
        <v>1280</v>
      </c>
      <c r="I104" s="1990" t="s">
        <v>3294</v>
      </c>
      <c r="J104" s="1990" t="s">
        <v>3294</v>
      </c>
      <c r="K104" s="1990"/>
      <c r="L104" s="1991" t="s">
        <v>3682</v>
      </c>
      <c r="M104" s="2472" t="s">
        <v>2329</v>
      </c>
      <c r="N104" s="2472" t="s">
        <v>2329</v>
      </c>
      <c r="O104" s="2472" t="s">
        <v>3315</v>
      </c>
      <c r="P104" s="2358" t="s">
        <v>2329</v>
      </c>
      <c r="Q104" s="2358" t="s">
        <v>3165</v>
      </c>
      <c r="R104" s="1873" t="s">
        <v>3155</v>
      </c>
      <c r="S104" s="1892"/>
      <c r="T104" s="1873" t="s">
        <v>2329</v>
      </c>
      <c r="U104" s="1873" t="s">
        <v>2885</v>
      </c>
      <c r="V104" s="1992" t="s">
        <v>2329</v>
      </c>
      <c r="W104" s="1990" t="s">
        <v>2854</v>
      </c>
      <c r="X104" s="2075" t="s">
        <v>2796</v>
      </c>
      <c r="Y104" s="2056" t="s">
        <v>2046</v>
      </c>
      <c r="Z104" s="1992" t="s">
        <v>2046</v>
      </c>
      <c r="AA104" s="1992" t="s">
        <v>2046</v>
      </c>
      <c r="AB104" s="1992" t="s">
        <v>1734</v>
      </c>
      <c r="AC104" s="1892"/>
      <c r="AD104" s="2064" t="s">
        <v>2502</v>
      </c>
      <c r="AE104" s="1946"/>
      <c r="AF104" s="1946"/>
      <c r="AG104" s="2025"/>
      <c r="AH104" s="2008"/>
      <c r="AI104" s="507"/>
      <c r="AJ104" s="990"/>
      <c r="AK104" s="2065"/>
      <c r="AL104" s="634"/>
      <c r="AM104" s="1146"/>
      <c r="AN104" s="2035"/>
      <c r="AO104" s="433"/>
      <c r="AP104" s="433"/>
      <c r="AQ104" s="296"/>
      <c r="AR104" s="296"/>
      <c r="AT104" s="296"/>
      <c r="AU104" s="2578"/>
      <c r="AV104" s="2578"/>
      <c r="AW104" s="2578"/>
      <c r="AX104" s="2578"/>
      <c r="AY104" s="2578"/>
      <c r="AZ104" s="2578"/>
      <c r="BA104" s="2578"/>
      <c r="BB104" s="2578"/>
      <c r="BC104" s="2578"/>
      <c r="BD104" s="2578"/>
      <c r="BE104" s="2578"/>
      <c r="BF104" s="2578"/>
      <c r="BG104" s="2578"/>
      <c r="BH104" s="2578"/>
      <c r="BI104" s="2578"/>
      <c r="BJ104" s="2578"/>
      <c r="BK104" s="2578"/>
      <c r="BL104" s="2578"/>
      <c r="BM104" s="2578"/>
      <c r="BN104" s="2578"/>
      <c r="BO104" s="2578"/>
      <c r="BP104" s="2578"/>
      <c r="BQ104" s="2578"/>
      <c r="BR104" s="2578"/>
      <c r="BS104" s="2578"/>
      <c r="BT104" s="2578"/>
      <c r="BU104" s="2578"/>
      <c r="BV104" s="2578"/>
      <c r="BW104" s="2578"/>
      <c r="BX104" s="2578"/>
      <c r="BY104" s="2578"/>
      <c r="BZ104" s="2578"/>
      <c r="CA104" s="2578"/>
      <c r="CB104" s="2578"/>
      <c r="CC104" s="2578"/>
      <c r="CD104" s="2578"/>
      <c r="CE104" s="2578"/>
      <c r="CF104" s="2578"/>
      <c r="CG104" s="2578"/>
      <c r="CH104" s="2578"/>
      <c r="CI104" s="2578"/>
      <c r="CJ104" s="2578"/>
      <c r="CK104" s="2578"/>
      <c r="CL104" s="2578"/>
      <c r="CM104" s="2578"/>
      <c r="CN104" s="2578"/>
      <c r="CO104" s="2578"/>
      <c r="CP104" s="2578"/>
      <c r="CQ104" s="2578"/>
      <c r="CR104" s="2578"/>
      <c r="CS104" s="2578"/>
      <c r="CT104" s="2578"/>
      <c r="CU104" s="2578"/>
      <c r="CV104" s="2578"/>
      <c r="CW104" s="2578"/>
      <c r="CX104" s="2578"/>
      <c r="CY104" s="2578"/>
      <c r="CZ104" s="2578"/>
      <c r="DA104" s="2578"/>
      <c r="DB104" s="2578"/>
      <c r="DC104" s="2578"/>
      <c r="DD104" s="2578"/>
      <c r="DE104" s="2578"/>
      <c r="DF104" s="2578"/>
      <c r="DG104" s="2578"/>
      <c r="DH104" s="2578"/>
      <c r="DI104" s="2578"/>
      <c r="DJ104" s="2578"/>
      <c r="DK104" s="2578"/>
      <c r="DL104" s="2578"/>
      <c r="DM104" s="2578"/>
      <c r="DN104" s="2578"/>
      <c r="DO104" s="2578"/>
      <c r="DP104" s="2578"/>
      <c r="DQ104" s="2578"/>
      <c r="DR104" s="2578"/>
      <c r="DS104" s="2578"/>
      <c r="DT104" s="2578"/>
      <c r="DU104" s="2578"/>
      <c r="DV104" s="2578"/>
      <c r="DW104" s="2578"/>
      <c r="DX104" s="2578"/>
      <c r="DY104" s="2578"/>
      <c r="DZ104" s="2578"/>
      <c r="EA104" s="2578"/>
      <c r="EB104" s="2578"/>
      <c r="EC104" s="2578"/>
      <c r="ED104" s="2578"/>
      <c r="EE104" s="2578"/>
      <c r="EF104" s="2578"/>
      <c r="EG104" s="2578"/>
      <c r="EH104" s="2578"/>
      <c r="EI104" s="2578"/>
      <c r="EJ104" s="2578"/>
      <c r="EK104" s="2578"/>
      <c r="EL104" s="2578"/>
      <c r="EM104" s="2578"/>
      <c r="EN104" s="2578"/>
      <c r="EO104" s="2578"/>
      <c r="EP104" s="2578"/>
      <c r="EQ104" s="2578"/>
      <c r="ER104" s="2578"/>
      <c r="ES104" s="2578"/>
      <c r="ET104" s="2578"/>
      <c r="EU104" s="2578"/>
      <c r="EV104" s="2578"/>
      <c r="EW104" s="2578"/>
      <c r="EX104" s="2578"/>
      <c r="EY104" s="2578"/>
      <c r="EZ104" s="2578"/>
      <c r="FA104" s="2578"/>
      <c r="FB104" s="2578"/>
      <c r="FC104" s="2578"/>
      <c r="FD104" s="2578"/>
      <c r="FE104" s="2578"/>
      <c r="FF104" s="2578"/>
      <c r="FG104" s="2578"/>
      <c r="FH104" s="2578"/>
      <c r="FI104" s="2578"/>
      <c r="IP104" s="1315"/>
      <c r="IQ104" s="1315"/>
      <c r="IR104" s="1315"/>
    </row>
    <row r="105" spans="1:252" s="2110" customFormat="1" ht="25" customHeight="1" x14ac:dyDescent="0.15">
      <c r="A105" s="2471" t="s">
        <v>3652</v>
      </c>
      <c r="B105" s="2028" t="s">
        <v>1810</v>
      </c>
      <c r="C105" s="2511"/>
      <c r="D105" s="2059" t="s">
        <v>315</v>
      </c>
      <c r="E105" s="1992" t="s">
        <v>2756</v>
      </c>
      <c r="F105" s="2138" t="s">
        <v>2054</v>
      </c>
      <c r="G105" s="2070">
        <v>79</v>
      </c>
      <c r="H105" s="2059" t="s">
        <v>1281</v>
      </c>
      <c r="I105" s="2580" t="s">
        <v>1678</v>
      </c>
      <c r="J105" s="2063"/>
      <c r="K105" s="2063"/>
      <c r="L105" s="1991" t="s">
        <v>3682</v>
      </c>
      <c r="M105" s="2472" t="s">
        <v>2329</v>
      </c>
      <c r="N105" s="2472" t="s">
        <v>2329</v>
      </c>
      <c r="O105" s="2472" t="s">
        <v>3315</v>
      </c>
      <c r="P105" s="2358" t="s">
        <v>2329</v>
      </c>
      <c r="Q105" s="2358" t="s">
        <v>3165</v>
      </c>
      <c r="R105" s="1873" t="s">
        <v>3155</v>
      </c>
      <c r="S105" s="2059"/>
      <c r="T105" s="2581" t="s">
        <v>2329</v>
      </c>
      <c r="U105" s="1873" t="s">
        <v>2885</v>
      </c>
      <c r="V105" s="1992" t="s">
        <v>2329</v>
      </c>
      <c r="W105" s="1873" t="s">
        <v>2849</v>
      </c>
      <c r="X105" s="2122" t="s">
        <v>2340</v>
      </c>
      <c r="Y105" s="1992" t="s">
        <v>2749</v>
      </c>
      <c r="Z105" s="1992" t="s">
        <v>2749</v>
      </c>
      <c r="AA105" s="1992" t="s">
        <v>2046</v>
      </c>
      <c r="AB105" s="1992" t="s">
        <v>1734</v>
      </c>
      <c r="AC105" s="2059"/>
      <c r="AD105" s="1992" t="s">
        <v>2502</v>
      </c>
      <c r="AE105" s="1992" t="s">
        <v>1841</v>
      </c>
      <c r="AF105" s="1946" t="s">
        <v>1795</v>
      </c>
      <c r="AG105" s="2582"/>
      <c r="AH105" s="2583" t="s">
        <v>2433</v>
      </c>
      <c r="AI105" s="2465" t="s">
        <v>2046</v>
      </c>
      <c r="AJ105" s="2433" t="s">
        <v>2046</v>
      </c>
      <c r="AL105" s="492" t="s">
        <v>2329</v>
      </c>
      <c r="AM105" s="1146" t="s">
        <v>2316</v>
      </c>
      <c r="AN105" s="2035" t="s">
        <v>2190</v>
      </c>
      <c r="AO105" s="2035" t="s">
        <v>2190</v>
      </c>
      <c r="AP105" s="2035" t="s">
        <v>2190</v>
      </c>
      <c r="AQ105" s="1058" t="s">
        <v>1798</v>
      </c>
      <c r="AR105" s="492" t="s">
        <v>1734</v>
      </c>
      <c r="AT105" s="1058" t="s">
        <v>1734</v>
      </c>
      <c r="IP105" s="1531"/>
      <c r="IQ105" s="1531"/>
      <c r="IR105" s="1531"/>
    </row>
    <row r="106" spans="1:252" s="1261" customFormat="1" ht="25" customHeight="1" x14ac:dyDescent="0.15">
      <c r="A106" s="2471" t="s">
        <v>3653</v>
      </c>
      <c r="B106" s="2572">
        <v>1607</v>
      </c>
      <c r="C106" s="2584"/>
      <c r="D106" s="2382" t="s">
        <v>315</v>
      </c>
      <c r="E106" s="2344" t="s">
        <v>2350</v>
      </c>
      <c r="F106" s="2291">
        <v>42375</v>
      </c>
      <c r="G106" s="2384">
        <f t="shared" ref="G106:G131" ca="1" si="6">(YEAR(NOW())-YEAR(F106))*12+MONTH(NOW())-MONTH(F106)</f>
        <v>91</v>
      </c>
      <c r="H106" s="2382" t="s">
        <v>1281</v>
      </c>
      <c r="I106" s="2385" t="s">
        <v>1547</v>
      </c>
      <c r="J106" s="2385" t="s">
        <v>1535</v>
      </c>
      <c r="K106" s="2385"/>
      <c r="L106" s="1991" t="s">
        <v>3682</v>
      </c>
      <c r="M106" s="2472" t="s">
        <v>2329</v>
      </c>
      <c r="N106" s="2472" t="s">
        <v>2329</v>
      </c>
      <c r="O106" s="2472" t="s">
        <v>3315</v>
      </c>
      <c r="P106" s="2358" t="s">
        <v>2329</v>
      </c>
      <c r="Q106" s="2571" t="s">
        <v>3321</v>
      </c>
      <c r="R106" s="2359" t="s">
        <v>3155</v>
      </c>
      <c r="S106" s="2382"/>
      <c r="T106" s="2359" t="s">
        <v>2329</v>
      </c>
      <c r="U106" s="2359" t="s">
        <v>2885</v>
      </c>
      <c r="V106" s="2344" t="s">
        <v>2329</v>
      </c>
      <c r="W106" s="2359" t="s">
        <v>2849</v>
      </c>
      <c r="X106" s="2075" t="s">
        <v>2340</v>
      </c>
      <c r="Y106" s="2056" t="s">
        <v>2749</v>
      </c>
      <c r="Z106" s="1992" t="s">
        <v>2046</v>
      </c>
      <c r="AA106" s="1992" t="s">
        <v>2046</v>
      </c>
      <c r="AB106" s="1992" t="s">
        <v>1734</v>
      </c>
      <c r="AC106" s="2059"/>
      <c r="AD106" s="2064" t="s">
        <v>2502</v>
      </c>
      <c r="AE106" s="1992" t="s">
        <v>1841</v>
      </c>
      <c r="AF106" s="1946" t="s">
        <v>1795</v>
      </c>
      <c r="AG106" s="2065"/>
      <c r="AH106" s="634" t="s">
        <v>2046</v>
      </c>
      <c r="AI106" s="507" t="s">
        <v>2046</v>
      </c>
      <c r="AJ106" s="990" t="s">
        <v>2046</v>
      </c>
      <c r="AK106" s="2065"/>
      <c r="AL106" s="634" t="s">
        <v>2329</v>
      </c>
      <c r="AM106" s="591" t="s">
        <v>2329</v>
      </c>
      <c r="AN106" s="433" t="s">
        <v>2190</v>
      </c>
      <c r="AO106" s="433" t="s">
        <v>2190</v>
      </c>
      <c r="AP106" s="433" t="s">
        <v>2190</v>
      </c>
      <c r="AQ106" s="296" t="s">
        <v>1798</v>
      </c>
      <c r="AR106" s="1315"/>
      <c r="AS106" s="1315"/>
      <c r="AT106" s="1315"/>
      <c r="FH106" s="1315"/>
      <c r="FI106" s="1315"/>
      <c r="FJ106" s="1315"/>
      <c r="FK106" s="1315"/>
      <c r="FL106" s="1315"/>
      <c r="FM106" s="1315"/>
      <c r="FN106" s="1315"/>
      <c r="FO106" s="1315"/>
      <c r="FP106" s="1315"/>
      <c r="FQ106" s="1315"/>
      <c r="FR106" s="1315"/>
      <c r="FS106" s="1315"/>
      <c r="FT106" s="1315"/>
      <c r="FU106" s="1315"/>
      <c r="FV106" s="1315"/>
      <c r="FW106" s="1315"/>
      <c r="FX106" s="1315"/>
      <c r="FY106" s="1315"/>
      <c r="FZ106" s="1315"/>
      <c r="GA106" s="1315"/>
      <c r="GB106" s="1315"/>
      <c r="GC106" s="1315"/>
      <c r="GD106" s="1315"/>
      <c r="GE106" s="1315"/>
      <c r="GF106" s="1315"/>
      <c r="GG106" s="1315"/>
      <c r="GH106" s="1315"/>
      <c r="GI106" s="1315"/>
      <c r="GJ106" s="1315"/>
      <c r="GK106" s="1315"/>
      <c r="GL106" s="1315"/>
      <c r="GM106" s="1315"/>
      <c r="GN106" s="1315"/>
      <c r="GO106" s="1315"/>
      <c r="GP106" s="1315"/>
      <c r="GQ106" s="1315"/>
      <c r="GR106" s="1315"/>
      <c r="GS106" s="1315"/>
      <c r="GT106" s="1315"/>
      <c r="GU106" s="1315"/>
      <c r="GV106" s="1315"/>
      <c r="GW106" s="1315"/>
      <c r="GX106" s="1315"/>
      <c r="GY106" s="1315"/>
      <c r="GZ106" s="1315"/>
      <c r="HA106" s="1315"/>
      <c r="HB106" s="1315"/>
      <c r="HC106" s="1315"/>
      <c r="HD106" s="1315"/>
      <c r="HE106" s="1315"/>
      <c r="HF106" s="1315"/>
      <c r="HG106" s="1315"/>
      <c r="HH106" s="1315"/>
      <c r="HI106" s="1315"/>
      <c r="HJ106" s="1315"/>
      <c r="HK106" s="1315"/>
      <c r="HL106" s="1315"/>
      <c r="HM106" s="1315"/>
      <c r="HN106" s="1315"/>
      <c r="HO106" s="1315"/>
      <c r="HP106" s="1315"/>
      <c r="HQ106" s="1315"/>
      <c r="HR106" s="1315"/>
      <c r="HS106" s="1315"/>
      <c r="HT106" s="1315"/>
      <c r="HU106" s="1315"/>
      <c r="HV106" s="1315"/>
      <c r="HW106" s="1315"/>
      <c r="HX106" s="1315"/>
      <c r="HY106" s="1315"/>
      <c r="HZ106" s="1315"/>
      <c r="IA106" s="1315"/>
      <c r="IB106" s="1315"/>
      <c r="IC106" s="1315"/>
      <c r="ID106" s="1315"/>
      <c r="IE106" s="1315"/>
      <c r="IF106" s="1315"/>
      <c r="IG106" s="1315"/>
      <c r="IH106" s="1315"/>
      <c r="II106" s="1315"/>
      <c r="IJ106" s="1315"/>
      <c r="IK106" s="1315"/>
      <c r="IL106" s="1315"/>
      <c r="IM106" s="1315"/>
      <c r="IN106" s="1315"/>
      <c r="IO106" s="1315"/>
    </row>
    <row r="107" spans="1:252" s="2110" customFormat="1" ht="25" customHeight="1" x14ac:dyDescent="0.15">
      <c r="A107" s="2471" t="s">
        <v>3654</v>
      </c>
      <c r="B107" s="2015">
        <v>1719</v>
      </c>
      <c r="C107" s="2511" t="s">
        <v>3627</v>
      </c>
      <c r="D107" s="2059" t="s">
        <v>315</v>
      </c>
      <c r="E107" s="2585" t="s">
        <v>2753</v>
      </c>
      <c r="F107" s="2061">
        <v>42736</v>
      </c>
      <c r="G107" s="2062">
        <f t="shared" ca="1" si="6"/>
        <v>79</v>
      </c>
      <c r="H107" s="1992" t="s">
        <v>1280</v>
      </c>
      <c r="I107" s="1990" t="s">
        <v>3294</v>
      </c>
      <c r="J107" s="1990" t="s">
        <v>3294</v>
      </c>
      <c r="K107" s="1990"/>
      <c r="L107" s="1991" t="s">
        <v>3682</v>
      </c>
      <c r="M107" s="2472" t="s">
        <v>2329</v>
      </c>
      <c r="N107" s="2472" t="s">
        <v>2329</v>
      </c>
      <c r="O107" s="2472" t="s">
        <v>3315</v>
      </c>
      <c r="P107" s="2358" t="s">
        <v>2329</v>
      </c>
      <c r="Q107" s="2358" t="s">
        <v>3165</v>
      </c>
      <c r="R107" s="1873" t="s">
        <v>3155</v>
      </c>
      <c r="S107" s="2059"/>
      <c r="T107" s="1873" t="s">
        <v>2329</v>
      </c>
      <c r="U107" s="1873" t="s">
        <v>2885</v>
      </c>
      <c r="V107" s="1992" t="s">
        <v>2329</v>
      </c>
      <c r="W107" s="1990" t="s">
        <v>2854</v>
      </c>
      <c r="X107" s="2075" t="s">
        <v>2796</v>
      </c>
      <c r="Y107" s="2056" t="s">
        <v>2046</v>
      </c>
      <c r="Z107" s="1992" t="s">
        <v>2046</v>
      </c>
      <c r="AA107" s="1992" t="s">
        <v>2046</v>
      </c>
      <c r="AB107" s="1992" t="s">
        <v>1734</v>
      </c>
      <c r="AC107" s="2059"/>
      <c r="AD107" s="2064" t="s">
        <v>2502</v>
      </c>
      <c r="AE107" s="1992"/>
      <c r="AF107" s="1946"/>
      <c r="AG107" s="2582"/>
      <c r="AH107" s="2586"/>
      <c r="AI107" s="2465"/>
      <c r="AJ107" s="2433"/>
      <c r="AL107" s="485"/>
      <c r="AM107" s="485"/>
      <c r="AN107" s="2035"/>
      <c r="AO107" s="2035"/>
      <c r="AP107" s="2035"/>
      <c r="AQ107" s="492"/>
      <c r="AR107" s="1531"/>
      <c r="AS107" s="1531"/>
      <c r="AT107" s="1531"/>
      <c r="FH107" s="1531"/>
      <c r="FI107" s="1531"/>
      <c r="FJ107" s="1531"/>
      <c r="FK107" s="1531"/>
      <c r="FL107" s="1531"/>
      <c r="FM107" s="1531"/>
      <c r="FN107" s="1531"/>
      <c r="FO107" s="1531"/>
      <c r="FP107" s="1531"/>
      <c r="FQ107" s="1531"/>
      <c r="FR107" s="1531"/>
      <c r="FS107" s="1531"/>
      <c r="FT107" s="1531"/>
      <c r="FU107" s="1531"/>
      <c r="FV107" s="1531"/>
      <c r="FW107" s="1531"/>
      <c r="FX107" s="1531"/>
      <c r="FY107" s="1531"/>
      <c r="FZ107" s="1531"/>
      <c r="GA107" s="1531"/>
      <c r="GB107" s="1531"/>
      <c r="GC107" s="1531"/>
      <c r="GD107" s="1531"/>
      <c r="GE107" s="1531"/>
      <c r="GF107" s="1531"/>
      <c r="GG107" s="1531"/>
      <c r="GH107" s="1531"/>
      <c r="GI107" s="1531"/>
      <c r="GJ107" s="1531"/>
      <c r="GK107" s="1531"/>
      <c r="GL107" s="1531"/>
      <c r="GM107" s="1531"/>
      <c r="GN107" s="1531"/>
      <c r="GO107" s="1531"/>
      <c r="GP107" s="1531"/>
      <c r="GQ107" s="1531"/>
      <c r="GR107" s="1531"/>
      <c r="GS107" s="1531"/>
      <c r="GT107" s="1531"/>
      <c r="GU107" s="1531"/>
      <c r="GV107" s="1531"/>
      <c r="GW107" s="1531"/>
      <c r="GX107" s="1531"/>
      <c r="GY107" s="1531"/>
      <c r="GZ107" s="1531"/>
      <c r="HA107" s="1531"/>
      <c r="HB107" s="1531"/>
      <c r="HC107" s="1531"/>
      <c r="HD107" s="1531"/>
      <c r="HE107" s="1531"/>
      <c r="HF107" s="1531"/>
      <c r="HG107" s="1531"/>
      <c r="HH107" s="1531"/>
      <c r="HI107" s="1531"/>
      <c r="HJ107" s="1531"/>
      <c r="HK107" s="1531"/>
      <c r="HL107" s="1531"/>
      <c r="HM107" s="1531"/>
      <c r="HN107" s="1531"/>
      <c r="HO107" s="1531"/>
      <c r="HP107" s="1531"/>
      <c r="HQ107" s="1531"/>
      <c r="HR107" s="1531"/>
      <c r="HS107" s="1531"/>
      <c r="HT107" s="1531"/>
      <c r="HU107" s="1531"/>
      <c r="HV107" s="1531"/>
      <c r="HW107" s="1531"/>
      <c r="HX107" s="1531"/>
      <c r="HY107" s="1531"/>
      <c r="HZ107" s="1531"/>
      <c r="IA107" s="1531"/>
      <c r="IB107" s="1531"/>
      <c r="IC107" s="1531"/>
      <c r="ID107" s="1531"/>
      <c r="IE107" s="1531"/>
      <c r="IF107" s="1531"/>
      <c r="IG107" s="1531"/>
      <c r="IH107" s="1531"/>
      <c r="II107" s="1531"/>
      <c r="IJ107" s="1531"/>
      <c r="IK107" s="1531"/>
      <c r="IL107" s="1531"/>
      <c r="IM107" s="1531"/>
      <c r="IN107" s="1531"/>
      <c r="IO107" s="1531"/>
    </row>
    <row r="108" spans="1:252" ht="25" customHeight="1" x14ac:dyDescent="0.15">
      <c r="A108" s="2471" t="s">
        <v>3655</v>
      </c>
      <c r="B108" s="2010">
        <v>1718</v>
      </c>
      <c r="C108" s="2333"/>
      <c r="D108" s="2059" t="s">
        <v>315</v>
      </c>
      <c r="E108" s="2060" t="s">
        <v>152</v>
      </c>
      <c r="F108" s="2061">
        <v>42784</v>
      </c>
      <c r="G108" s="2062">
        <f t="shared" ca="1" si="6"/>
        <v>78</v>
      </c>
      <c r="H108" s="2059" t="s">
        <v>1281</v>
      </c>
      <c r="I108" s="2063" t="s">
        <v>807</v>
      </c>
      <c r="J108" s="2063" t="s">
        <v>1690</v>
      </c>
      <c r="K108" s="2063"/>
      <c r="L108" s="1991" t="s">
        <v>3682</v>
      </c>
      <c r="M108" s="2472" t="s">
        <v>2329</v>
      </c>
      <c r="N108" s="2472" t="s">
        <v>2329</v>
      </c>
      <c r="O108" s="2472" t="s">
        <v>3315</v>
      </c>
      <c r="P108" s="2358" t="s">
        <v>2329</v>
      </c>
      <c r="Q108" s="2358" t="s">
        <v>3165</v>
      </c>
      <c r="R108" s="1873" t="s">
        <v>3155</v>
      </c>
      <c r="S108" s="2059"/>
      <c r="T108" s="1873" t="s">
        <v>2329</v>
      </c>
      <c r="U108" s="1873" t="s">
        <v>2885</v>
      </c>
      <c r="V108" s="1992" t="s">
        <v>2329</v>
      </c>
      <c r="W108" s="1873" t="s">
        <v>2849</v>
      </c>
      <c r="X108" s="2075" t="s">
        <v>2340</v>
      </c>
      <c r="Y108" s="2056" t="s">
        <v>2749</v>
      </c>
      <c r="Z108" s="1992" t="s">
        <v>2749</v>
      </c>
      <c r="AA108" s="1992" t="s">
        <v>2046</v>
      </c>
      <c r="AB108" s="1992" t="s">
        <v>1734</v>
      </c>
      <c r="AC108" s="2059"/>
      <c r="AD108" s="2064" t="s">
        <v>2502</v>
      </c>
      <c r="AE108" s="1992" t="s">
        <v>1841</v>
      </c>
      <c r="AF108" s="1946" t="s">
        <v>2046</v>
      </c>
      <c r="AG108" s="2430"/>
      <c r="AH108" s="2549" t="s">
        <v>2046</v>
      </c>
      <c r="AI108" s="2464" t="s">
        <v>2055</v>
      </c>
      <c r="AJ108" s="2433" t="s">
        <v>2055</v>
      </c>
      <c r="AK108" s="2110"/>
      <c r="AL108" s="492" t="s">
        <v>2329</v>
      </c>
      <c r="AM108" s="492" t="s">
        <v>1842</v>
      </c>
      <c r="AN108" s="492" t="s">
        <v>1842</v>
      </c>
      <c r="AO108" s="492" t="s">
        <v>1842</v>
      </c>
      <c r="AP108" s="492" t="s">
        <v>1842</v>
      </c>
      <c r="AQ108" s="492" t="s">
        <v>1504</v>
      </c>
      <c r="AR108" s="492" t="s">
        <v>2159</v>
      </c>
      <c r="AS108" s="2110"/>
      <c r="AT108" s="2110"/>
      <c r="FG108" s="2110"/>
      <c r="FH108" s="2110"/>
      <c r="FI108" s="2110"/>
    </row>
    <row r="109" spans="1:252" ht="25" customHeight="1" x14ac:dyDescent="0.15">
      <c r="A109" s="2471" t="s">
        <v>3656</v>
      </c>
      <c r="B109" s="2010">
        <v>1722</v>
      </c>
      <c r="C109" s="2333"/>
      <c r="D109" s="1992" t="s">
        <v>315</v>
      </c>
      <c r="E109" s="2010" t="s">
        <v>2754</v>
      </c>
      <c r="F109" s="2061">
        <v>42792</v>
      </c>
      <c r="G109" s="2062">
        <f t="shared" ca="1" si="6"/>
        <v>78</v>
      </c>
      <c r="H109" s="2059" t="s">
        <v>1281</v>
      </c>
      <c r="I109" s="2063" t="s">
        <v>655</v>
      </c>
      <c r="J109" s="2063" t="s">
        <v>1690</v>
      </c>
      <c r="K109" s="2063"/>
      <c r="L109" s="1991" t="s">
        <v>3682</v>
      </c>
      <c r="M109" s="2472" t="s">
        <v>2329</v>
      </c>
      <c r="N109" s="2472" t="s">
        <v>2329</v>
      </c>
      <c r="O109" s="2472" t="s">
        <v>3315</v>
      </c>
      <c r="P109" s="2358" t="s">
        <v>2329</v>
      </c>
      <c r="Q109" s="2358" t="s">
        <v>3165</v>
      </c>
      <c r="R109" s="1873" t="s">
        <v>3155</v>
      </c>
      <c r="S109" s="2059"/>
      <c r="T109" s="1873" t="s">
        <v>2329</v>
      </c>
      <c r="U109" s="1873" t="s">
        <v>2885</v>
      </c>
      <c r="V109" s="1992" t="s">
        <v>2329</v>
      </c>
      <c r="W109" s="1873" t="s">
        <v>2849</v>
      </c>
      <c r="X109" s="2075" t="s">
        <v>2340</v>
      </c>
      <c r="Y109" s="2457" t="s">
        <v>1311</v>
      </c>
      <c r="Z109" s="1992" t="s">
        <v>2046</v>
      </c>
      <c r="AA109" s="1992" t="s">
        <v>2046</v>
      </c>
      <c r="AB109" s="1992" t="s">
        <v>1734</v>
      </c>
      <c r="AC109" s="2059"/>
      <c r="AD109" s="2301" t="s">
        <v>2502</v>
      </c>
      <c r="AE109" s="1992" t="s">
        <v>1841</v>
      </c>
      <c r="AF109" s="1946" t="s">
        <v>2046</v>
      </c>
      <c r="AG109" s="2110"/>
      <c r="AH109" s="492" t="s">
        <v>2046</v>
      </c>
      <c r="AI109" s="2360" t="s">
        <v>2055</v>
      </c>
      <c r="AJ109" s="2433" t="s">
        <v>2055</v>
      </c>
      <c r="AK109" s="2110"/>
      <c r="AL109" s="492" t="s">
        <v>2329</v>
      </c>
      <c r="AM109" s="492" t="s">
        <v>1842</v>
      </c>
      <c r="AN109" s="492" t="s">
        <v>1842</v>
      </c>
      <c r="AO109" s="492" t="s">
        <v>1842</v>
      </c>
      <c r="AP109" s="492" t="s">
        <v>1842</v>
      </c>
      <c r="AQ109" s="492" t="s">
        <v>1504</v>
      </c>
      <c r="AR109" s="492" t="s">
        <v>2159</v>
      </c>
      <c r="AS109" s="2110"/>
      <c r="AT109" s="2110"/>
      <c r="FG109" s="2110"/>
      <c r="FH109" s="2587"/>
      <c r="FI109" s="2587"/>
      <c r="FJ109" s="2110"/>
      <c r="FK109" s="2110"/>
      <c r="FL109" s="2110"/>
      <c r="FM109" s="2110"/>
      <c r="FN109" s="2110"/>
      <c r="FO109" s="2110"/>
      <c r="FP109" s="2110"/>
      <c r="FQ109" s="2110"/>
      <c r="FR109" s="2110"/>
      <c r="FS109" s="2110"/>
      <c r="FT109" s="2110"/>
      <c r="FU109" s="2110"/>
      <c r="FV109" s="2110"/>
      <c r="FW109" s="2110"/>
      <c r="FX109" s="2110"/>
      <c r="FY109" s="2110"/>
      <c r="FZ109" s="2110"/>
      <c r="GA109" s="2110"/>
      <c r="GB109" s="2110"/>
      <c r="GC109" s="2110"/>
      <c r="GD109" s="2110"/>
      <c r="GE109" s="2110"/>
      <c r="GF109" s="2110"/>
      <c r="GG109" s="2110"/>
      <c r="GH109" s="2110"/>
      <c r="GI109" s="2110"/>
      <c r="GJ109" s="2110"/>
      <c r="GK109" s="2110"/>
      <c r="GL109" s="2110"/>
      <c r="GM109" s="2110"/>
      <c r="GN109" s="2110"/>
      <c r="GO109" s="2110"/>
      <c r="GP109" s="2110"/>
      <c r="GQ109" s="2110"/>
      <c r="GR109" s="2110"/>
      <c r="GS109" s="2110"/>
      <c r="GT109" s="2110"/>
      <c r="GU109" s="2110"/>
      <c r="GV109" s="2110"/>
      <c r="GW109" s="2110"/>
      <c r="GX109" s="2110"/>
      <c r="GY109" s="2110"/>
      <c r="GZ109" s="2110"/>
      <c r="HA109" s="2110"/>
      <c r="HB109" s="2110"/>
      <c r="HC109" s="2110"/>
      <c r="HD109" s="2110"/>
      <c r="HE109" s="2110"/>
      <c r="HF109" s="2110"/>
      <c r="HG109" s="2110"/>
      <c r="HH109" s="2110"/>
      <c r="HI109" s="2110"/>
      <c r="HJ109" s="2110"/>
      <c r="HK109" s="2110"/>
      <c r="HL109" s="2110"/>
      <c r="HM109" s="2110"/>
      <c r="HN109" s="2110"/>
      <c r="HO109" s="2110"/>
      <c r="HP109" s="2110"/>
      <c r="HQ109" s="2110"/>
      <c r="HR109" s="2110"/>
      <c r="HS109" s="2110"/>
      <c r="HT109" s="2110"/>
      <c r="HU109" s="2110"/>
      <c r="HV109" s="2110"/>
      <c r="HW109" s="2110"/>
      <c r="HX109" s="2110"/>
      <c r="HY109" s="2110"/>
      <c r="HZ109" s="2110"/>
      <c r="IA109" s="2110"/>
      <c r="IB109" s="2110"/>
      <c r="IC109" s="2110"/>
      <c r="ID109" s="2110"/>
      <c r="IE109" s="2110"/>
      <c r="IF109" s="2110"/>
      <c r="IG109" s="2110"/>
      <c r="IH109" s="2110"/>
      <c r="II109" s="2110"/>
      <c r="IJ109" s="2110"/>
      <c r="IK109" s="2110"/>
      <c r="IL109" s="2110"/>
      <c r="IM109" s="2110"/>
      <c r="IN109" s="2110"/>
      <c r="IO109" s="2110"/>
      <c r="IP109" s="2587"/>
      <c r="IQ109" s="2587"/>
      <c r="IR109" s="2587"/>
    </row>
    <row r="110" spans="1:252" s="1769" customFormat="1" ht="25" customHeight="1" x14ac:dyDescent="0.15">
      <c r="A110" s="2471" t="s">
        <v>3657</v>
      </c>
      <c r="B110" s="2015">
        <v>1725</v>
      </c>
      <c r="C110" s="2511"/>
      <c r="D110" s="2059" t="s">
        <v>315</v>
      </c>
      <c r="E110" s="2010" t="s">
        <v>152</v>
      </c>
      <c r="F110" s="2061">
        <v>42795</v>
      </c>
      <c r="G110" s="2062">
        <f t="shared" ca="1" si="6"/>
        <v>77</v>
      </c>
      <c r="H110" s="2059" t="s">
        <v>1281</v>
      </c>
      <c r="I110" s="2063" t="s">
        <v>1805</v>
      </c>
      <c r="J110" s="2063" t="s">
        <v>1690</v>
      </c>
      <c r="K110" s="2063"/>
      <c r="L110" s="1991" t="s">
        <v>3682</v>
      </c>
      <c r="M110" s="2472" t="s">
        <v>2329</v>
      </c>
      <c r="N110" s="2472" t="s">
        <v>2329</v>
      </c>
      <c r="O110" s="2472" t="s">
        <v>3315</v>
      </c>
      <c r="P110" s="2358" t="s">
        <v>2329</v>
      </c>
      <c r="Q110" s="2358" t="s">
        <v>3165</v>
      </c>
      <c r="R110" s="1873" t="s">
        <v>3155</v>
      </c>
      <c r="S110" s="2059"/>
      <c r="T110" s="1873" t="s">
        <v>2329</v>
      </c>
      <c r="U110" s="1873" t="s">
        <v>2885</v>
      </c>
      <c r="V110" s="1992" t="s">
        <v>2329</v>
      </c>
      <c r="W110" s="1990" t="s">
        <v>2854</v>
      </c>
      <c r="X110" s="2075" t="s">
        <v>2796</v>
      </c>
      <c r="Y110" s="2056" t="s">
        <v>2046</v>
      </c>
      <c r="Z110" s="1992" t="s">
        <v>2046</v>
      </c>
      <c r="AA110" s="1992" t="s">
        <v>2046</v>
      </c>
      <c r="AB110" s="1992" t="s">
        <v>1734</v>
      </c>
      <c r="AC110" s="2059"/>
      <c r="AD110" s="2301" t="s">
        <v>2502</v>
      </c>
      <c r="AE110" s="1992" t="s">
        <v>1841</v>
      </c>
      <c r="AF110" s="1946" t="s">
        <v>2046</v>
      </c>
      <c r="AG110" s="2110"/>
      <c r="AH110" s="492" t="s">
        <v>2046</v>
      </c>
      <c r="AI110" s="2360" t="s">
        <v>2055</v>
      </c>
      <c r="AJ110" s="2296" t="s">
        <v>2055</v>
      </c>
      <c r="AK110" s="2303"/>
      <c r="AL110" s="2310" t="s">
        <v>2329</v>
      </c>
      <c r="AM110" s="2588" t="s">
        <v>1842</v>
      </c>
      <c r="AN110" s="719" t="s">
        <v>1842</v>
      </c>
      <c r="AO110" s="719" t="s">
        <v>1842</v>
      </c>
      <c r="AP110" s="719" t="s">
        <v>1842</v>
      </c>
      <c r="AQ110" s="719" t="s">
        <v>1504</v>
      </c>
      <c r="AR110" s="719" t="s">
        <v>2159</v>
      </c>
      <c r="FH110" s="2474"/>
      <c r="FI110" s="2474"/>
      <c r="FJ110" s="2287"/>
      <c r="FK110" s="2287"/>
      <c r="FL110" s="2287"/>
      <c r="FM110" s="2287"/>
      <c r="FN110" s="2287"/>
      <c r="FO110" s="2287"/>
      <c r="FP110" s="2287"/>
      <c r="FQ110" s="2287"/>
      <c r="FR110" s="2287"/>
      <c r="FS110" s="2287"/>
      <c r="FT110" s="2287"/>
      <c r="FU110" s="2287"/>
      <c r="FV110" s="2287"/>
      <c r="FW110" s="2287"/>
      <c r="FX110" s="2287"/>
      <c r="FY110" s="2287"/>
      <c r="FZ110" s="2287"/>
      <c r="GA110" s="2287"/>
      <c r="GB110" s="2287"/>
      <c r="GC110" s="2287"/>
      <c r="GD110" s="2287"/>
      <c r="GE110" s="2287"/>
      <c r="GF110" s="2287"/>
      <c r="GG110" s="2287"/>
      <c r="GH110" s="2287"/>
      <c r="GI110" s="2287"/>
      <c r="GJ110" s="2287"/>
      <c r="GK110" s="2287"/>
      <c r="GL110" s="2287"/>
      <c r="GM110" s="2287"/>
      <c r="GN110" s="2287"/>
      <c r="GO110" s="2287"/>
      <c r="GP110" s="2287"/>
      <c r="GQ110" s="2287"/>
      <c r="GR110" s="2287"/>
      <c r="GS110" s="2287"/>
      <c r="GT110" s="2287"/>
      <c r="GU110" s="2287"/>
      <c r="GV110" s="2287"/>
      <c r="GW110" s="2287"/>
      <c r="GX110" s="2287"/>
      <c r="GY110" s="2287"/>
      <c r="GZ110" s="2287"/>
      <c r="HA110" s="2287"/>
      <c r="HB110" s="2287"/>
      <c r="HC110" s="2287"/>
      <c r="HD110" s="2287"/>
      <c r="HE110" s="2287"/>
      <c r="HF110" s="2287"/>
      <c r="HG110" s="2287"/>
      <c r="HH110" s="2287"/>
      <c r="HI110" s="2287"/>
      <c r="HJ110" s="2287"/>
      <c r="HK110" s="2287"/>
      <c r="HL110" s="2287"/>
      <c r="HM110" s="2287"/>
      <c r="HN110" s="2287"/>
      <c r="HO110" s="2287"/>
      <c r="HP110" s="2287"/>
      <c r="HQ110" s="2287"/>
      <c r="HR110" s="2287"/>
      <c r="HS110" s="2287"/>
      <c r="HT110" s="2287"/>
      <c r="HU110" s="2287"/>
      <c r="HV110" s="2287"/>
      <c r="HW110" s="2287"/>
      <c r="HX110" s="2287"/>
      <c r="HY110" s="2287"/>
      <c r="HZ110" s="2287"/>
      <c r="IA110" s="2287"/>
      <c r="IB110" s="2287"/>
      <c r="IC110" s="2287"/>
      <c r="ID110" s="2287"/>
      <c r="IE110" s="2287"/>
      <c r="IF110" s="2287"/>
      <c r="IG110" s="2287"/>
      <c r="IH110" s="2287"/>
      <c r="II110" s="2287"/>
      <c r="IJ110" s="2287"/>
      <c r="IK110" s="2287"/>
      <c r="IL110" s="2287"/>
      <c r="IM110" s="2287"/>
      <c r="IN110" s="2287"/>
      <c r="IO110" s="2287"/>
    </row>
    <row r="111" spans="1:252" s="1769" customFormat="1" ht="25" customHeight="1" thickBot="1" x14ac:dyDescent="0.2">
      <c r="A111" s="2471" t="s">
        <v>3658</v>
      </c>
      <c r="B111" s="2015">
        <v>1701</v>
      </c>
      <c r="C111" s="2511"/>
      <c r="D111" s="2059" t="s">
        <v>315</v>
      </c>
      <c r="E111" s="1992" t="s">
        <v>2746</v>
      </c>
      <c r="F111" s="2061">
        <v>42887</v>
      </c>
      <c r="G111" s="2063">
        <f t="shared" ca="1" si="6"/>
        <v>74</v>
      </c>
      <c r="H111" s="1992" t="s">
        <v>1280</v>
      </c>
      <c r="I111" s="1991" t="s">
        <v>1452</v>
      </c>
      <c r="J111" s="2063" t="s">
        <v>1535</v>
      </c>
      <c r="K111" s="2063"/>
      <c r="L111" s="1991" t="s">
        <v>3682</v>
      </c>
      <c r="M111" s="2472" t="s">
        <v>2329</v>
      </c>
      <c r="N111" s="2472" t="s">
        <v>2329</v>
      </c>
      <c r="O111" s="2472" t="s">
        <v>3315</v>
      </c>
      <c r="P111" s="2358" t="s">
        <v>2329</v>
      </c>
      <c r="Q111" s="2358" t="s">
        <v>3165</v>
      </c>
      <c r="R111" s="1873" t="s">
        <v>3155</v>
      </c>
      <c r="S111" s="2059"/>
      <c r="T111" s="1873" t="s">
        <v>2329</v>
      </c>
      <c r="U111" s="1873" t="s">
        <v>2885</v>
      </c>
      <c r="V111" s="1992" t="s">
        <v>2329</v>
      </c>
      <c r="W111" s="1990" t="s">
        <v>2854</v>
      </c>
      <c r="X111" s="2075" t="s">
        <v>2796</v>
      </c>
      <c r="Y111" s="2056" t="s">
        <v>2046</v>
      </c>
      <c r="Z111" s="1992" t="s">
        <v>2046</v>
      </c>
      <c r="AA111" s="1992" t="s">
        <v>2046</v>
      </c>
      <c r="AB111" s="1992" t="s">
        <v>1734</v>
      </c>
      <c r="AC111" s="2059"/>
      <c r="AD111" s="2301" t="s">
        <v>2502</v>
      </c>
      <c r="AE111" s="1870"/>
      <c r="AF111" s="1870"/>
      <c r="AG111" s="2110"/>
      <c r="AH111" s="2110"/>
      <c r="AI111" s="2360"/>
      <c r="AJ111" s="2296"/>
      <c r="AK111" s="2303"/>
      <c r="AL111" s="2477"/>
      <c r="AM111" s="2478"/>
      <c r="AN111" s="2479"/>
      <c r="AO111" s="2298"/>
      <c r="AQ111" s="719"/>
      <c r="AR111" s="2349"/>
      <c r="AT111" s="719"/>
      <c r="FG111" s="2287"/>
      <c r="FH111" s="2287"/>
      <c r="FI111" s="2287"/>
    </row>
    <row r="112" spans="1:252" s="1261" customFormat="1" ht="25" customHeight="1" x14ac:dyDescent="0.15">
      <c r="A112" s="2471" t="s">
        <v>3659</v>
      </c>
      <c r="B112" s="2015">
        <v>1809</v>
      </c>
      <c r="C112" s="2511" t="s">
        <v>3628</v>
      </c>
      <c r="D112" s="2059" t="s">
        <v>315</v>
      </c>
      <c r="E112" s="1892" t="s">
        <v>2838</v>
      </c>
      <c r="F112" s="2138">
        <v>42887</v>
      </c>
      <c r="G112" s="2063">
        <f t="shared" ca="1" si="6"/>
        <v>74</v>
      </c>
      <c r="H112" s="1992" t="s">
        <v>1280</v>
      </c>
      <c r="I112" s="1991"/>
      <c r="J112" s="1946"/>
      <c r="K112" s="1946"/>
      <c r="L112" s="1991" t="s">
        <v>3682</v>
      </c>
      <c r="M112" s="2472" t="s">
        <v>2329</v>
      </c>
      <c r="N112" s="2472" t="s">
        <v>2329</v>
      </c>
      <c r="O112" s="2472" t="s">
        <v>3315</v>
      </c>
      <c r="P112" s="2358" t="s">
        <v>2329</v>
      </c>
      <c r="Q112" s="2358" t="s">
        <v>3165</v>
      </c>
      <c r="R112" s="1873" t="s">
        <v>3155</v>
      </c>
      <c r="S112" s="1873"/>
      <c r="T112" s="1873" t="s">
        <v>2329</v>
      </c>
      <c r="U112" s="1873" t="s">
        <v>2885</v>
      </c>
      <c r="V112" s="1992" t="s">
        <v>2329</v>
      </c>
      <c r="W112" s="1990" t="s">
        <v>2854</v>
      </c>
      <c r="X112" s="2075" t="s">
        <v>2796</v>
      </c>
      <c r="Y112" s="2056" t="s">
        <v>2046</v>
      </c>
      <c r="Z112" s="1992" t="s">
        <v>2046</v>
      </c>
      <c r="AA112" s="1992"/>
      <c r="AB112" s="1992"/>
      <c r="AC112" s="2359"/>
      <c r="AD112" s="2064"/>
      <c r="AE112" s="1946"/>
      <c r="AF112" s="1946"/>
      <c r="AG112" s="1151"/>
      <c r="AH112" s="2462"/>
      <c r="AI112" s="507" t="s">
        <v>2055</v>
      </c>
      <c r="AJ112" s="990" t="s">
        <v>2055</v>
      </c>
      <c r="AK112" s="2589"/>
      <c r="AL112" s="2590" t="s">
        <v>2329</v>
      </c>
      <c r="AM112" s="2069" t="s">
        <v>2316</v>
      </c>
      <c r="AN112" s="433" t="s">
        <v>2190</v>
      </c>
      <c r="AO112" s="433" t="s">
        <v>2190</v>
      </c>
      <c r="AP112" s="433" t="s">
        <v>2190</v>
      </c>
      <c r="AQ112" s="295" t="s">
        <v>1798</v>
      </c>
      <c r="AR112" s="295" t="s">
        <v>1841</v>
      </c>
      <c r="AS112" s="295" t="s">
        <v>2126</v>
      </c>
      <c r="AT112" s="295"/>
      <c r="FG112" s="1315"/>
      <c r="FH112" s="2196"/>
      <c r="FI112" s="2196"/>
    </row>
    <row r="113" spans="1:252" ht="25" customHeight="1" x14ac:dyDescent="0.15">
      <c r="A113" s="2471" t="s">
        <v>3660</v>
      </c>
      <c r="B113" s="2015">
        <v>1899</v>
      </c>
      <c r="C113" s="2511" t="s">
        <v>238</v>
      </c>
      <c r="D113" s="2059" t="s">
        <v>315</v>
      </c>
      <c r="E113" s="1992" t="s">
        <v>152</v>
      </c>
      <c r="F113" s="2061">
        <v>43163</v>
      </c>
      <c r="G113" s="2070">
        <f t="shared" ca="1" si="6"/>
        <v>65</v>
      </c>
      <c r="H113" s="2059" t="s">
        <v>1281</v>
      </c>
      <c r="I113" s="1991" t="s">
        <v>1805</v>
      </c>
      <c r="J113" s="2591" t="s">
        <v>1805</v>
      </c>
      <c r="K113" s="2591"/>
      <c r="L113" s="1991" t="s">
        <v>3682</v>
      </c>
      <c r="M113" s="2472" t="s">
        <v>2329</v>
      </c>
      <c r="N113" s="2472" t="s">
        <v>2329</v>
      </c>
      <c r="O113" s="2472" t="s">
        <v>3315</v>
      </c>
      <c r="P113" s="2358" t="s">
        <v>2329</v>
      </c>
      <c r="Q113" s="2358" t="s">
        <v>3165</v>
      </c>
      <c r="R113" s="1873" t="s">
        <v>3155</v>
      </c>
      <c r="S113" s="2591"/>
      <c r="T113" s="2581" t="s">
        <v>2329</v>
      </c>
      <c r="U113" s="1873" t="s">
        <v>2885</v>
      </c>
      <c r="V113" s="2056" t="s">
        <v>2329</v>
      </c>
      <c r="W113" s="2457" t="s">
        <v>2854</v>
      </c>
      <c r="X113" s="2075" t="s">
        <v>2796</v>
      </c>
      <c r="Y113" s="2056" t="s">
        <v>1841</v>
      </c>
      <c r="Z113" s="1992" t="s">
        <v>1841</v>
      </c>
      <c r="AA113" s="1992" t="s">
        <v>1841</v>
      </c>
      <c r="AB113" s="1992" t="s">
        <v>1734</v>
      </c>
      <c r="AC113" s="1995"/>
      <c r="AD113" s="2293"/>
      <c r="AE113" s="1995"/>
      <c r="AF113" s="2200" t="s">
        <v>1795</v>
      </c>
      <c r="AG113" s="2461"/>
      <c r="AH113" s="2236"/>
      <c r="AI113" s="2236"/>
      <c r="AJ113" s="2233"/>
      <c r="AK113" s="2233"/>
      <c r="AL113" s="2236"/>
      <c r="AM113" s="2236"/>
      <c r="AN113" s="2233"/>
      <c r="AO113" s="2233"/>
      <c r="AP113" s="2233"/>
      <c r="AQ113" s="2233"/>
      <c r="AR113" s="2233"/>
      <c r="AS113" s="2233"/>
      <c r="AT113" s="2233"/>
      <c r="AU113" s="1527"/>
      <c r="AV113" s="1527"/>
      <c r="AW113" s="1527"/>
      <c r="AX113" s="1527"/>
      <c r="AY113" s="1527"/>
      <c r="AZ113" s="1527"/>
      <c r="BA113" s="1527"/>
      <c r="BB113" s="1527"/>
      <c r="BC113" s="1527"/>
      <c r="BD113" s="1527"/>
      <c r="BE113" s="1527"/>
      <c r="BF113" s="1527"/>
      <c r="BG113" s="1527"/>
      <c r="BH113" s="1527"/>
      <c r="BI113" s="1527"/>
      <c r="BJ113" s="1527"/>
      <c r="BK113" s="1527"/>
      <c r="BL113" s="1527"/>
      <c r="BM113" s="1527"/>
      <c r="BN113" s="1527"/>
      <c r="BO113" s="1527"/>
      <c r="BP113" s="1527"/>
      <c r="BQ113" s="1527"/>
      <c r="BR113" s="1527"/>
      <c r="BS113" s="1527"/>
      <c r="BT113" s="1527"/>
      <c r="BU113" s="1527"/>
      <c r="BV113" s="1527"/>
      <c r="BW113" s="1527"/>
      <c r="BX113" s="1527"/>
      <c r="BY113" s="1527"/>
      <c r="BZ113" s="1527"/>
      <c r="CA113" s="1527"/>
      <c r="CB113" s="1527"/>
      <c r="CC113" s="1527"/>
      <c r="CD113" s="1527"/>
      <c r="CE113" s="1527"/>
      <c r="CF113" s="1527"/>
      <c r="CG113" s="1527"/>
      <c r="CH113" s="1527"/>
      <c r="CI113" s="1527"/>
      <c r="CJ113" s="1527"/>
      <c r="CK113" s="1527"/>
      <c r="CL113" s="1527"/>
      <c r="CM113" s="1527"/>
      <c r="CN113" s="1527"/>
      <c r="CO113" s="1527"/>
      <c r="CP113" s="1527"/>
      <c r="CQ113" s="1527"/>
      <c r="CR113" s="1527"/>
      <c r="CS113" s="1527"/>
      <c r="CT113" s="1527"/>
      <c r="CU113" s="1527"/>
      <c r="CV113" s="1527"/>
      <c r="CW113" s="1527"/>
      <c r="CX113" s="1527"/>
      <c r="CY113" s="1527"/>
      <c r="CZ113" s="1527"/>
      <c r="DA113" s="1527"/>
      <c r="DB113" s="1527"/>
      <c r="DC113" s="1527"/>
      <c r="DD113" s="1527"/>
      <c r="DE113" s="1527"/>
      <c r="DF113" s="1527"/>
      <c r="DG113" s="1527"/>
      <c r="DH113" s="1527"/>
      <c r="DI113" s="1527"/>
      <c r="DJ113" s="1527"/>
      <c r="DK113" s="1527"/>
      <c r="DL113" s="1527"/>
      <c r="DM113" s="1527"/>
      <c r="DN113" s="1527"/>
      <c r="DO113" s="1527"/>
      <c r="DP113" s="1527"/>
      <c r="DQ113" s="1527"/>
      <c r="DR113" s="1527"/>
      <c r="DS113" s="1527"/>
      <c r="DT113" s="1527"/>
      <c r="DU113" s="1527"/>
      <c r="DV113" s="1527"/>
      <c r="DW113" s="1527"/>
      <c r="DX113" s="1527"/>
      <c r="DY113" s="1527"/>
      <c r="DZ113" s="1527"/>
      <c r="EA113" s="1527"/>
      <c r="EB113" s="1527"/>
      <c r="EC113" s="1527"/>
      <c r="ED113" s="1527"/>
      <c r="EE113" s="1527"/>
      <c r="EF113" s="1527"/>
      <c r="EG113" s="1527"/>
      <c r="EH113" s="1527"/>
      <c r="EI113" s="1527"/>
      <c r="EJ113" s="1527"/>
      <c r="EK113" s="1527"/>
      <c r="EL113" s="1527"/>
      <c r="EM113" s="1527"/>
      <c r="EN113" s="1527"/>
      <c r="EO113" s="1527"/>
      <c r="EP113" s="1527"/>
      <c r="EQ113" s="1527"/>
      <c r="ER113" s="1527"/>
      <c r="ES113" s="1527"/>
      <c r="ET113" s="1527"/>
      <c r="EU113" s="1527"/>
      <c r="EV113" s="1527"/>
      <c r="EW113" s="1527"/>
      <c r="EX113" s="1527"/>
      <c r="EY113" s="1527"/>
      <c r="EZ113" s="1527"/>
      <c r="FA113" s="1527"/>
      <c r="FB113" s="1527"/>
      <c r="FC113" s="1527"/>
      <c r="FD113" s="1527"/>
      <c r="FE113" s="1527"/>
      <c r="FF113" s="1527"/>
      <c r="FG113" s="1530"/>
      <c r="IP113" s="2592"/>
      <c r="IQ113" s="2592"/>
      <c r="IR113" s="2592"/>
    </row>
    <row r="114" spans="1:252" s="1769" customFormat="1" ht="25" customHeight="1" x14ac:dyDescent="0.15">
      <c r="A114" s="2471" t="s">
        <v>3661</v>
      </c>
      <c r="B114" s="2357">
        <v>1803</v>
      </c>
      <c r="C114" s="2511"/>
      <c r="D114" s="2344" t="s">
        <v>196</v>
      </c>
      <c r="E114" s="2344" t="s">
        <v>148</v>
      </c>
      <c r="F114" s="2291">
        <v>43142</v>
      </c>
      <c r="G114" s="2573">
        <f t="shared" ca="1" si="6"/>
        <v>66</v>
      </c>
      <c r="H114" s="2382" t="s">
        <v>1281</v>
      </c>
      <c r="I114" s="2436" t="s">
        <v>73</v>
      </c>
      <c r="J114" s="2218" t="s">
        <v>2124</v>
      </c>
      <c r="K114" s="2218"/>
      <c r="L114" s="1991" t="s">
        <v>3682</v>
      </c>
      <c r="M114" s="2472" t="s">
        <v>2329</v>
      </c>
      <c r="N114" s="2472" t="s">
        <v>2329</v>
      </c>
      <c r="O114" s="2472" t="s">
        <v>3315</v>
      </c>
      <c r="P114" s="2571" t="s">
        <v>2329</v>
      </c>
      <c r="Q114" s="2571" t="s">
        <v>3165</v>
      </c>
      <c r="R114" s="2359" t="s">
        <v>3155</v>
      </c>
      <c r="S114" s="2359"/>
      <c r="T114" s="2359" t="s">
        <v>2329</v>
      </c>
      <c r="U114" s="2359" t="s">
        <v>2885</v>
      </c>
      <c r="V114" s="2344" t="s">
        <v>2329</v>
      </c>
      <c r="W114" s="2356" t="s">
        <v>2854</v>
      </c>
      <c r="X114" s="2075" t="s">
        <v>2796</v>
      </c>
      <c r="Y114" s="2056" t="s">
        <v>1841</v>
      </c>
      <c r="Z114" s="1992" t="s">
        <v>2055</v>
      </c>
      <c r="AA114" s="1992" t="s">
        <v>2055</v>
      </c>
      <c r="AB114" s="1992" t="s">
        <v>2055</v>
      </c>
      <c r="AC114" s="2359"/>
      <c r="AD114" s="2301" t="s">
        <v>2502</v>
      </c>
      <c r="AE114" s="1946" t="s">
        <v>2486</v>
      </c>
      <c r="AF114" s="1946" t="s">
        <v>2486</v>
      </c>
      <c r="AG114" s="1058"/>
      <c r="AH114" s="1058"/>
      <c r="AI114" s="2360" t="s">
        <v>2055</v>
      </c>
      <c r="AJ114" s="2296" t="s">
        <v>2055</v>
      </c>
      <c r="AK114" s="2361"/>
      <c r="AL114" s="2310" t="s">
        <v>2329</v>
      </c>
      <c r="AM114" s="2347" t="s">
        <v>2316</v>
      </c>
      <c r="AN114" s="2348" t="s">
        <v>2190</v>
      </c>
      <c r="AO114" s="2348" t="s">
        <v>2190</v>
      </c>
      <c r="AP114" s="2348" t="s">
        <v>2190</v>
      </c>
      <c r="AQ114" s="2349" t="s">
        <v>1798</v>
      </c>
      <c r="AR114" s="2349" t="s">
        <v>1841</v>
      </c>
      <c r="AS114" s="2349" t="s">
        <v>2126</v>
      </c>
      <c r="AT114" s="2349"/>
      <c r="AU114" s="2474"/>
      <c r="AV114" s="2474"/>
      <c r="AW114" s="2474"/>
      <c r="AX114" s="2474"/>
      <c r="AY114" s="2474"/>
      <c r="AZ114" s="2474"/>
      <c r="BA114" s="2474"/>
      <c r="BB114" s="2474"/>
      <c r="BC114" s="2474"/>
      <c r="BD114" s="2474"/>
      <c r="BE114" s="2474"/>
      <c r="BF114" s="2474"/>
      <c r="BG114" s="2474"/>
      <c r="BH114" s="2474"/>
      <c r="BI114" s="2474"/>
      <c r="BJ114" s="2474"/>
      <c r="BK114" s="2474"/>
      <c r="BL114" s="2474"/>
      <c r="BM114" s="2474"/>
      <c r="BN114" s="2474"/>
      <c r="BO114" s="2474"/>
      <c r="BP114" s="2474"/>
      <c r="BQ114" s="2474"/>
      <c r="BR114" s="2474"/>
      <c r="BS114" s="2474"/>
      <c r="BT114" s="2474"/>
      <c r="BU114" s="2474"/>
      <c r="BV114" s="2474"/>
      <c r="BW114" s="2474"/>
      <c r="BX114" s="2474"/>
      <c r="BY114" s="2474"/>
      <c r="BZ114" s="2474"/>
      <c r="CA114" s="2474"/>
      <c r="CB114" s="2474"/>
      <c r="CC114" s="2474"/>
      <c r="CD114" s="2474"/>
      <c r="CE114" s="2474"/>
      <c r="CF114" s="2474"/>
      <c r="CG114" s="2474"/>
      <c r="CH114" s="2474"/>
      <c r="CI114" s="2474"/>
      <c r="CJ114" s="2474"/>
      <c r="CK114" s="2474"/>
      <c r="CL114" s="2474"/>
      <c r="CM114" s="2474"/>
      <c r="CN114" s="2474"/>
      <c r="CO114" s="2474"/>
      <c r="CP114" s="2474"/>
      <c r="CQ114" s="2474"/>
      <c r="CR114" s="2474"/>
      <c r="CS114" s="2474"/>
      <c r="CT114" s="2474"/>
      <c r="CU114" s="2474"/>
      <c r="CV114" s="2474"/>
      <c r="CW114" s="2474"/>
      <c r="CX114" s="2474"/>
      <c r="CY114" s="2474"/>
      <c r="CZ114" s="2474"/>
      <c r="DA114" s="2474"/>
      <c r="DB114" s="2474"/>
      <c r="DC114" s="2474"/>
      <c r="DD114" s="2474"/>
      <c r="DE114" s="2474"/>
      <c r="DF114" s="2474"/>
      <c r="DG114" s="2474"/>
      <c r="DH114" s="2474"/>
      <c r="DI114" s="2474"/>
      <c r="DJ114" s="2474"/>
      <c r="DK114" s="2474"/>
      <c r="DL114" s="2474"/>
      <c r="DM114" s="2474"/>
      <c r="DN114" s="2474"/>
      <c r="DO114" s="2474"/>
      <c r="DP114" s="2474"/>
      <c r="DQ114" s="2474"/>
      <c r="DR114" s="2474"/>
      <c r="DS114" s="2474"/>
      <c r="DT114" s="2474"/>
      <c r="DU114" s="2474"/>
      <c r="DV114" s="2474"/>
      <c r="DW114" s="2474"/>
      <c r="DX114" s="2474"/>
      <c r="DY114" s="2474"/>
      <c r="DZ114" s="2474"/>
      <c r="EA114" s="2474"/>
      <c r="EB114" s="2474"/>
      <c r="EC114" s="2474"/>
      <c r="ED114" s="2474"/>
      <c r="EE114" s="2474"/>
      <c r="EF114" s="2474"/>
      <c r="EG114" s="2474"/>
      <c r="EH114" s="2474"/>
      <c r="EI114" s="2474"/>
      <c r="EJ114" s="2474"/>
      <c r="EK114" s="2474"/>
      <c r="EL114" s="2474"/>
      <c r="EM114" s="2474"/>
      <c r="EN114" s="2474"/>
      <c r="EO114" s="2474"/>
      <c r="EP114" s="2474"/>
      <c r="EQ114" s="2474"/>
      <c r="ER114" s="2474"/>
      <c r="ES114" s="2474"/>
      <c r="ET114" s="2474"/>
      <c r="EU114" s="2474"/>
      <c r="EV114" s="2474"/>
      <c r="EW114" s="2474"/>
      <c r="EX114" s="2474"/>
      <c r="EY114" s="2474"/>
      <c r="EZ114" s="2474"/>
      <c r="FA114" s="2474"/>
      <c r="FB114" s="2474"/>
      <c r="FC114" s="2474"/>
      <c r="FD114" s="2474"/>
      <c r="FE114" s="2474"/>
      <c r="FF114" s="2474"/>
      <c r="FG114" s="2287"/>
      <c r="FJ114" s="2287"/>
      <c r="FK114" s="2287"/>
      <c r="FL114" s="2287"/>
      <c r="FM114" s="2287"/>
      <c r="FN114" s="2287"/>
      <c r="FO114" s="2287"/>
      <c r="FP114" s="2287"/>
      <c r="FQ114" s="2287"/>
      <c r="FR114" s="2287"/>
      <c r="FS114" s="2287"/>
      <c r="FT114" s="2287"/>
      <c r="FU114" s="2287"/>
      <c r="FV114" s="2287"/>
      <c r="FW114" s="2287"/>
      <c r="FX114" s="2287"/>
      <c r="FY114" s="2287"/>
      <c r="FZ114" s="2287"/>
      <c r="GA114" s="2287"/>
      <c r="GB114" s="2287"/>
      <c r="GC114" s="2287"/>
      <c r="GD114" s="2287"/>
      <c r="GE114" s="2287"/>
      <c r="GF114" s="2287"/>
      <c r="GG114" s="2287"/>
      <c r="GH114" s="2287"/>
      <c r="GI114" s="2287"/>
      <c r="GJ114" s="2287"/>
      <c r="GK114" s="2287"/>
      <c r="GL114" s="2287"/>
      <c r="GM114" s="2287"/>
      <c r="GN114" s="2287"/>
      <c r="GO114" s="2287"/>
      <c r="GP114" s="2287"/>
      <c r="GQ114" s="2287"/>
      <c r="GR114" s="2287"/>
      <c r="GS114" s="2287"/>
      <c r="GT114" s="2287"/>
      <c r="GU114" s="2287"/>
      <c r="GV114" s="2287"/>
      <c r="GW114" s="2287"/>
      <c r="GX114" s="2287"/>
      <c r="GY114" s="2287"/>
      <c r="GZ114" s="2287"/>
      <c r="HA114" s="2287"/>
      <c r="HB114" s="2287"/>
      <c r="HC114" s="2287"/>
      <c r="HD114" s="2287"/>
      <c r="HE114" s="2287"/>
      <c r="HF114" s="2287"/>
      <c r="HG114" s="2287"/>
      <c r="HH114" s="2287"/>
      <c r="HI114" s="2287"/>
      <c r="HJ114" s="2287"/>
      <c r="HK114" s="2287"/>
      <c r="HL114" s="2287"/>
      <c r="HM114" s="2287"/>
      <c r="HN114" s="2287"/>
      <c r="HO114" s="2287"/>
      <c r="HP114" s="2287"/>
      <c r="HQ114" s="2287"/>
      <c r="HR114" s="2287"/>
      <c r="HS114" s="2287"/>
      <c r="HT114" s="2287"/>
      <c r="HU114" s="2287"/>
      <c r="HV114" s="2287"/>
      <c r="HW114" s="2287"/>
      <c r="HX114" s="2287"/>
      <c r="HY114" s="2287"/>
      <c r="HZ114" s="2287"/>
      <c r="IA114" s="2287"/>
      <c r="IB114" s="2287"/>
      <c r="IC114" s="2287"/>
      <c r="ID114" s="2287"/>
      <c r="IE114" s="2287"/>
      <c r="IF114" s="2287"/>
      <c r="IG114" s="2287"/>
      <c r="IH114" s="2287"/>
      <c r="II114" s="2287"/>
      <c r="IJ114" s="2287"/>
      <c r="IK114" s="2287"/>
      <c r="IL114" s="2287"/>
      <c r="IM114" s="2287"/>
      <c r="IN114" s="2287"/>
      <c r="IO114" s="2287"/>
    </row>
    <row r="115" spans="1:252" s="1769" customFormat="1" ht="25" customHeight="1" x14ac:dyDescent="0.15">
      <c r="A115" s="2471" t="s">
        <v>3662</v>
      </c>
      <c r="B115" s="2015">
        <v>1805</v>
      </c>
      <c r="C115" s="2511"/>
      <c r="D115" s="1992" t="s">
        <v>196</v>
      </c>
      <c r="E115" s="2010" t="s">
        <v>148</v>
      </c>
      <c r="F115" s="2061">
        <v>43142</v>
      </c>
      <c r="G115" s="2070">
        <f t="shared" ca="1" si="6"/>
        <v>66</v>
      </c>
      <c r="H115" s="2059" t="s">
        <v>1281</v>
      </c>
      <c r="I115" s="1991" t="s">
        <v>580</v>
      </c>
      <c r="J115" s="1946" t="s">
        <v>2124</v>
      </c>
      <c r="K115" s="1946"/>
      <c r="L115" s="1991" t="s">
        <v>3682</v>
      </c>
      <c r="M115" s="2472" t="s">
        <v>2329</v>
      </c>
      <c r="N115" s="2472" t="s">
        <v>2329</v>
      </c>
      <c r="O115" s="2472" t="s">
        <v>3315</v>
      </c>
      <c r="P115" s="2358" t="s">
        <v>2329</v>
      </c>
      <c r="Q115" s="2358" t="s">
        <v>3165</v>
      </c>
      <c r="R115" s="1873" t="s">
        <v>3155</v>
      </c>
      <c r="S115" s="1873"/>
      <c r="T115" s="1873" t="s">
        <v>2329</v>
      </c>
      <c r="U115" s="1873" t="s">
        <v>2885</v>
      </c>
      <c r="V115" s="1992" t="s">
        <v>2329</v>
      </c>
      <c r="W115" s="1990" t="s">
        <v>2854</v>
      </c>
      <c r="X115" s="2075" t="s">
        <v>2796</v>
      </c>
      <c r="Y115" s="2056" t="s">
        <v>1841</v>
      </c>
      <c r="Z115" s="1992" t="s">
        <v>2055</v>
      </c>
      <c r="AA115" s="1992" t="s">
        <v>2055</v>
      </c>
      <c r="AB115" s="1992" t="s">
        <v>2055</v>
      </c>
      <c r="AC115" s="2359"/>
      <c r="AD115" s="2301" t="s">
        <v>2502</v>
      </c>
      <c r="AE115" s="1946" t="s">
        <v>2486</v>
      </c>
      <c r="AF115" s="1946" t="s">
        <v>2486</v>
      </c>
      <c r="AG115" s="1058"/>
      <c r="AH115" s="1058"/>
      <c r="AI115" s="2360" t="s">
        <v>2055</v>
      </c>
      <c r="AJ115" s="2296" t="s">
        <v>2055</v>
      </c>
      <c r="AK115" s="2361"/>
      <c r="AL115" s="2310" t="s">
        <v>2329</v>
      </c>
      <c r="AM115" s="2347" t="s">
        <v>2316</v>
      </c>
      <c r="AN115" s="2348" t="s">
        <v>2190</v>
      </c>
      <c r="AO115" s="2348" t="s">
        <v>2190</v>
      </c>
      <c r="AP115" s="2348" t="s">
        <v>2190</v>
      </c>
      <c r="AQ115" s="2349" t="s">
        <v>1798</v>
      </c>
      <c r="AR115" s="2349" t="s">
        <v>1841</v>
      </c>
      <c r="AS115" s="2349" t="s">
        <v>2126</v>
      </c>
      <c r="AT115" s="2349"/>
      <c r="FG115" s="2473"/>
      <c r="FH115" s="2287"/>
      <c r="FI115" s="2287"/>
      <c r="FJ115" s="2474"/>
      <c r="FK115" s="2474"/>
      <c r="FL115" s="2474"/>
      <c r="FM115" s="2474"/>
      <c r="FN115" s="2474"/>
      <c r="FO115" s="2474"/>
      <c r="FP115" s="2474"/>
      <c r="FQ115" s="2474"/>
      <c r="FR115" s="2474"/>
      <c r="FS115" s="2474"/>
      <c r="FT115" s="2474"/>
      <c r="FU115" s="2474"/>
      <c r="FV115" s="2474"/>
      <c r="FW115" s="2474"/>
      <c r="FX115" s="2474"/>
      <c r="FY115" s="2474"/>
      <c r="FZ115" s="2474"/>
      <c r="GA115" s="2474"/>
      <c r="GB115" s="2474"/>
      <c r="GC115" s="2474"/>
      <c r="GD115" s="2474"/>
      <c r="GE115" s="2474"/>
      <c r="GF115" s="2474"/>
      <c r="GG115" s="2474"/>
      <c r="GH115" s="2474"/>
      <c r="GI115" s="2474"/>
      <c r="GJ115" s="2474"/>
      <c r="GK115" s="2474"/>
      <c r="GL115" s="2474"/>
      <c r="GM115" s="2474"/>
      <c r="GN115" s="2474"/>
      <c r="GO115" s="2474"/>
      <c r="GP115" s="2474"/>
      <c r="GQ115" s="2474"/>
      <c r="GR115" s="2474"/>
      <c r="GS115" s="2474"/>
      <c r="GT115" s="2474"/>
      <c r="GU115" s="2474"/>
      <c r="GV115" s="2474"/>
      <c r="GW115" s="2474"/>
      <c r="GX115" s="2474"/>
      <c r="GY115" s="2474"/>
      <c r="GZ115" s="2474"/>
      <c r="HA115" s="2474"/>
      <c r="HB115" s="2474"/>
      <c r="HC115" s="2474"/>
      <c r="HD115" s="2474"/>
      <c r="HE115" s="2474"/>
      <c r="HF115" s="2474"/>
      <c r="HG115" s="2474"/>
      <c r="HH115" s="2474"/>
      <c r="HI115" s="2474"/>
      <c r="HJ115" s="2474"/>
      <c r="HK115" s="2474"/>
      <c r="HL115" s="2474"/>
      <c r="HM115" s="2474"/>
      <c r="HN115" s="2474"/>
      <c r="HO115" s="2474"/>
      <c r="HP115" s="2474"/>
      <c r="HQ115" s="2474"/>
      <c r="HR115" s="2474"/>
      <c r="HS115" s="2474"/>
      <c r="HT115" s="2474"/>
      <c r="HU115" s="2474"/>
      <c r="HV115" s="2474"/>
      <c r="HW115" s="2474"/>
      <c r="HX115" s="2474"/>
      <c r="HY115" s="2474"/>
      <c r="HZ115" s="2474"/>
      <c r="IA115" s="2474"/>
      <c r="IB115" s="2474"/>
      <c r="IC115" s="2474"/>
      <c r="ID115" s="2474"/>
      <c r="IE115" s="2474"/>
      <c r="IF115" s="2474"/>
      <c r="IG115" s="2474"/>
      <c r="IH115" s="2474"/>
      <c r="II115" s="2474"/>
      <c r="IJ115" s="2474"/>
      <c r="IK115" s="2474"/>
      <c r="IL115" s="2474"/>
      <c r="IM115" s="2474"/>
      <c r="IN115" s="2474"/>
      <c r="IO115" s="2474"/>
    </row>
    <row r="116" spans="1:252" s="1769" customFormat="1" ht="25" customHeight="1" x14ac:dyDescent="0.15">
      <c r="A116" s="2471" t="s">
        <v>3663</v>
      </c>
      <c r="B116" s="2015" t="s">
        <v>3007</v>
      </c>
      <c r="C116" s="2511"/>
      <c r="D116" s="1992" t="s">
        <v>196</v>
      </c>
      <c r="E116" s="1892" t="s">
        <v>2775</v>
      </c>
      <c r="F116" s="2061">
        <v>43148</v>
      </c>
      <c r="G116" s="2070">
        <f t="shared" ca="1" si="6"/>
        <v>66</v>
      </c>
      <c r="H116" s="2059" t="s">
        <v>1281</v>
      </c>
      <c r="I116" s="1991" t="s">
        <v>210</v>
      </c>
      <c r="J116" s="1946" t="s">
        <v>2124</v>
      </c>
      <c r="K116" s="1946"/>
      <c r="L116" s="1991" t="s">
        <v>3682</v>
      </c>
      <c r="M116" s="2472" t="s">
        <v>2329</v>
      </c>
      <c r="N116" s="2472" t="s">
        <v>2329</v>
      </c>
      <c r="O116" s="2472" t="s">
        <v>3315</v>
      </c>
      <c r="P116" s="2358" t="s">
        <v>2329</v>
      </c>
      <c r="Q116" s="2358" t="s">
        <v>3165</v>
      </c>
      <c r="R116" s="1873" t="s">
        <v>3155</v>
      </c>
      <c r="S116" s="1873"/>
      <c r="T116" s="1873" t="s">
        <v>2329</v>
      </c>
      <c r="U116" s="1873" t="s">
        <v>2885</v>
      </c>
      <c r="V116" s="1992" t="s">
        <v>2329</v>
      </c>
      <c r="W116" s="1990" t="s">
        <v>2854</v>
      </c>
      <c r="X116" s="2075" t="s">
        <v>2796</v>
      </c>
      <c r="Y116" s="2056" t="s">
        <v>2046</v>
      </c>
      <c r="Z116" s="1992" t="s">
        <v>2046</v>
      </c>
      <c r="AA116" s="1992" t="s">
        <v>2046</v>
      </c>
      <c r="AB116" s="1992" t="s">
        <v>2055</v>
      </c>
      <c r="AC116" s="2359"/>
      <c r="AD116" s="2301" t="s">
        <v>2502</v>
      </c>
      <c r="AE116" s="1946" t="s">
        <v>2486</v>
      </c>
      <c r="AF116" s="1946" t="s">
        <v>2486</v>
      </c>
      <c r="AG116" s="1058"/>
      <c r="AH116" s="1058"/>
      <c r="AI116" s="2360" t="s">
        <v>2055</v>
      </c>
      <c r="AJ116" s="2296" t="s">
        <v>2055</v>
      </c>
      <c r="AK116" s="2361"/>
      <c r="AL116" s="2310" t="s">
        <v>2329</v>
      </c>
      <c r="AM116" s="2347" t="s">
        <v>2316</v>
      </c>
      <c r="AN116" s="2348" t="s">
        <v>2190</v>
      </c>
      <c r="AO116" s="2348" t="s">
        <v>2190</v>
      </c>
      <c r="AP116" s="2348" t="s">
        <v>2190</v>
      </c>
      <c r="AQ116" s="2349" t="s">
        <v>1798</v>
      </c>
      <c r="AR116" s="2349" t="s">
        <v>1841</v>
      </c>
      <c r="AS116" s="2349" t="s">
        <v>2126</v>
      </c>
      <c r="AT116" s="2349"/>
      <c r="FG116" s="2287"/>
      <c r="FH116" s="2363"/>
      <c r="FI116" s="2363"/>
      <c r="IP116" s="2363"/>
      <c r="IQ116" s="2363"/>
      <c r="IR116" s="2363"/>
    </row>
    <row r="117" spans="1:252" s="1769" customFormat="1" ht="25" customHeight="1" x14ac:dyDescent="0.15">
      <c r="A117" s="2471" t="s">
        <v>3664</v>
      </c>
      <c r="B117" s="2357">
        <v>1810</v>
      </c>
      <c r="C117" s="2510" t="s">
        <v>3583</v>
      </c>
      <c r="D117" s="2344" t="s">
        <v>196</v>
      </c>
      <c r="E117" s="2344" t="s">
        <v>148</v>
      </c>
      <c r="F117" s="2291">
        <v>43149</v>
      </c>
      <c r="G117" s="2573">
        <f t="shared" ca="1" si="6"/>
        <v>66</v>
      </c>
      <c r="H117" s="2382" t="s">
        <v>1281</v>
      </c>
      <c r="I117" s="2436" t="s">
        <v>4</v>
      </c>
      <c r="J117" s="2218" t="s">
        <v>2124</v>
      </c>
      <c r="K117" s="2218"/>
      <c r="L117" s="1991" t="s">
        <v>3682</v>
      </c>
      <c r="M117" s="2472" t="s">
        <v>2329</v>
      </c>
      <c r="N117" s="2472" t="s">
        <v>2329</v>
      </c>
      <c r="O117" s="2472" t="s">
        <v>3315</v>
      </c>
      <c r="P117" s="2358" t="s">
        <v>2329</v>
      </c>
      <c r="Q117" s="2571" t="s">
        <v>3165</v>
      </c>
      <c r="R117" s="2359" t="s">
        <v>3155</v>
      </c>
      <c r="S117" s="2359"/>
      <c r="T117" s="2359" t="s">
        <v>2329</v>
      </c>
      <c r="U117" s="2359" t="s">
        <v>2885</v>
      </c>
      <c r="V117" s="2344" t="s">
        <v>2329</v>
      </c>
      <c r="W117" s="2356" t="s">
        <v>2854</v>
      </c>
      <c r="X117" s="2122" t="s">
        <v>2796</v>
      </c>
      <c r="Y117" s="1992" t="s">
        <v>1841</v>
      </c>
      <c r="Z117" s="1992" t="s">
        <v>2055</v>
      </c>
      <c r="AA117" s="1992" t="s">
        <v>2055</v>
      </c>
      <c r="AB117" s="1992" t="s">
        <v>2055</v>
      </c>
      <c r="AC117" s="2359"/>
      <c r="AD117" s="1992" t="s">
        <v>2502</v>
      </c>
      <c r="AE117" s="1946" t="s">
        <v>2486</v>
      </c>
      <c r="AF117" s="1946" t="s">
        <v>2486</v>
      </c>
      <c r="AG117" s="2361"/>
      <c r="AH117" s="2462"/>
      <c r="AI117" s="2306" t="s">
        <v>2055</v>
      </c>
      <c r="AJ117" s="2296" t="s">
        <v>2055</v>
      </c>
      <c r="AK117" s="2361"/>
      <c r="AL117" s="2310" t="s">
        <v>2329</v>
      </c>
      <c r="AM117" s="2347" t="s">
        <v>2316</v>
      </c>
      <c r="AN117" s="2348" t="s">
        <v>2190</v>
      </c>
      <c r="AO117" s="2348" t="s">
        <v>2190</v>
      </c>
      <c r="AP117" s="2348" t="s">
        <v>2190</v>
      </c>
      <c r="AQ117" s="2349" t="s">
        <v>1798</v>
      </c>
      <c r="AR117" s="2349" t="s">
        <v>1841</v>
      </c>
      <c r="AS117" s="2349" t="s">
        <v>2126</v>
      </c>
      <c r="AT117" s="2349"/>
      <c r="FH117" s="2287"/>
      <c r="FI117" s="2287"/>
    </row>
    <row r="118" spans="1:252" s="1769" customFormat="1" ht="25" customHeight="1" x14ac:dyDescent="0.15">
      <c r="A118" s="2471" t="s">
        <v>3665</v>
      </c>
      <c r="B118" s="2357">
        <v>1812</v>
      </c>
      <c r="C118" s="2510"/>
      <c r="D118" s="2344" t="s">
        <v>196</v>
      </c>
      <c r="E118" s="2572" t="s">
        <v>148</v>
      </c>
      <c r="F118" s="2291">
        <v>43151</v>
      </c>
      <c r="G118" s="2573">
        <f t="shared" ca="1" si="6"/>
        <v>66</v>
      </c>
      <c r="H118" s="2382" t="s">
        <v>1281</v>
      </c>
      <c r="I118" s="2436" t="s">
        <v>849</v>
      </c>
      <c r="J118" s="2218" t="s">
        <v>2124</v>
      </c>
      <c r="K118" s="2218"/>
      <c r="L118" s="1991" t="s">
        <v>3682</v>
      </c>
      <c r="M118" s="2472" t="s">
        <v>2329</v>
      </c>
      <c r="N118" s="2472" t="s">
        <v>2329</v>
      </c>
      <c r="O118" s="2472" t="s">
        <v>3315</v>
      </c>
      <c r="P118" s="2358" t="s">
        <v>2329</v>
      </c>
      <c r="Q118" s="2571" t="s">
        <v>3165</v>
      </c>
      <c r="R118" s="2359" t="s">
        <v>3155</v>
      </c>
      <c r="S118" s="2359"/>
      <c r="T118" s="2359" t="s">
        <v>2329</v>
      </c>
      <c r="U118" s="2359" t="s">
        <v>2885</v>
      </c>
      <c r="V118" s="2344" t="s">
        <v>2329</v>
      </c>
      <c r="W118" s="2356" t="s">
        <v>2854</v>
      </c>
      <c r="X118" s="2075" t="s">
        <v>2796</v>
      </c>
      <c r="Y118" s="2056" t="s">
        <v>1841</v>
      </c>
      <c r="Z118" s="1992" t="s">
        <v>2055</v>
      </c>
      <c r="AA118" s="1992" t="s">
        <v>2055</v>
      </c>
      <c r="AB118" s="1992" t="s">
        <v>2055</v>
      </c>
      <c r="AC118" s="2359"/>
      <c r="AD118" s="2301" t="s">
        <v>2502</v>
      </c>
      <c r="AE118" s="1946" t="s">
        <v>2486</v>
      </c>
      <c r="AF118" s="1946" t="s">
        <v>2486</v>
      </c>
      <c r="AG118" s="1058"/>
      <c r="AH118" s="1058"/>
      <c r="AI118" s="2360" t="s">
        <v>2055</v>
      </c>
      <c r="AJ118" s="2296" t="s">
        <v>2055</v>
      </c>
      <c r="AK118" s="2361"/>
      <c r="AL118" s="2310" t="s">
        <v>2329</v>
      </c>
      <c r="AM118" s="2347" t="s">
        <v>2316</v>
      </c>
      <c r="AN118" s="2348" t="s">
        <v>2190</v>
      </c>
      <c r="AO118" s="2348" t="s">
        <v>2190</v>
      </c>
      <c r="AP118" s="2348" t="s">
        <v>2190</v>
      </c>
      <c r="AQ118" s="2349" t="s">
        <v>1798</v>
      </c>
      <c r="AR118" s="2349" t="s">
        <v>1841</v>
      </c>
      <c r="AS118" s="2349" t="s">
        <v>2126</v>
      </c>
      <c r="AT118" s="2349"/>
      <c r="AU118" s="2287"/>
      <c r="AV118" s="2287"/>
      <c r="AW118" s="2287"/>
      <c r="AX118" s="2287"/>
      <c r="AY118" s="2287"/>
      <c r="AZ118" s="2287"/>
      <c r="BA118" s="2287"/>
      <c r="BB118" s="2287"/>
      <c r="BC118" s="2287"/>
      <c r="BD118" s="2287"/>
      <c r="BE118" s="2287"/>
      <c r="BF118" s="2287"/>
      <c r="BG118" s="2287"/>
      <c r="BH118" s="2287"/>
      <c r="BI118" s="2287"/>
      <c r="BJ118" s="2287"/>
      <c r="BK118" s="2287"/>
      <c r="BL118" s="2287"/>
      <c r="BM118" s="2287"/>
      <c r="BN118" s="2287"/>
      <c r="BO118" s="2287"/>
      <c r="BP118" s="2287"/>
      <c r="BQ118" s="2287"/>
      <c r="BR118" s="2287"/>
      <c r="BS118" s="2287"/>
      <c r="BT118" s="2287"/>
      <c r="BU118" s="2287"/>
      <c r="BV118" s="2287"/>
      <c r="BW118" s="2287"/>
      <c r="BX118" s="2287"/>
      <c r="BY118" s="2287"/>
      <c r="BZ118" s="2287"/>
      <c r="CA118" s="2287"/>
      <c r="CB118" s="2287"/>
      <c r="CC118" s="2287"/>
      <c r="CD118" s="2287"/>
      <c r="CE118" s="2287"/>
      <c r="CF118" s="2287"/>
      <c r="CG118" s="2287"/>
      <c r="CH118" s="2287"/>
      <c r="CI118" s="2287"/>
      <c r="CJ118" s="2287"/>
      <c r="CK118" s="2287"/>
      <c r="CL118" s="2287"/>
      <c r="CM118" s="2287"/>
      <c r="CN118" s="2287"/>
      <c r="CO118" s="2287"/>
      <c r="CP118" s="2287"/>
      <c r="CQ118" s="2287"/>
      <c r="CR118" s="2287"/>
      <c r="CS118" s="2287"/>
      <c r="CT118" s="2287"/>
      <c r="CU118" s="2287"/>
      <c r="CV118" s="2287"/>
      <c r="CW118" s="2287"/>
      <c r="CX118" s="2287"/>
      <c r="CY118" s="2287"/>
      <c r="CZ118" s="2287"/>
      <c r="DA118" s="2287"/>
      <c r="DB118" s="2287"/>
      <c r="DC118" s="2287"/>
      <c r="DD118" s="2287"/>
      <c r="DE118" s="2287"/>
      <c r="DF118" s="2287"/>
      <c r="DG118" s="2287"/>
      <c r="DH118" s="2287"/>
      <c r="DI118" s="2287"/>
      <c r="DJ118" s="2287"/>
      <c r="DK118" s="2287"/>
      <c r="DL118" s="2287"/>
      <c r="DM118" s="2287"/>
      <c r="DN118" s="2287"/>
      <c r="DO118" s="2287"/>
      <c r="DP118" s="2287"/>
      <c r="DQ118" s="2287"/>
      <c r="DR118" s="2287"/>
      <c r="DS118" s="2287"/>
      <c r="DT118" s="2287"/>
      <c r="DU118" s="2287"/>
      <c r="DV118" s="2287"/>
      <c r="DW118" s="2287"/>
      <c r="DX118" s="2287"/>
      <c r="DY118" s="2287"/>
      <c r="DZ118" s="2287"/>
      <c r="EA118" s="2287"/>
      <c r="EB118" s="2287"/>
      <c r="EC118" s="2287"/>
      <c r="ED118" s="2287"/>
      <c r="EE118" s="2287"/>
      <c r="EF118" s="2287"/>
      <c r="EG118" s="2287"/>
      <c r="EH118" s="2287"/>
      <c r="EI118" s="2287"/>
      <c r="EJ118" s="2287"/>
      <c r="EK118" s="2287"/>
      <c r="EL118" s="2287"/>
      <c r="EM118" s="2287"/>
      <c r="EN118" s="2287"/>
      <c r="EO118" s="2287"/>
      <c r="EP118" s="2287"/>
      <c r="EQ118" s="2287"/>
      <c r="ER118" s="2287"/>
      <c r="ES118" s="2287"/>
      <c r="ET118" s="2287"/>
      <c r="EU118" s="2287"/>
      <c r="EV118" s="2287"/>
      <c r="EW118" s="2287"/>
      <c r="EX118" s="2287"/>
      <c r="EY118" s="2287"/>
      <c r="EZ118" s="2287"/>
      <c r="FA118" s="2287"/>
      <c r="FB118" s="2287"/>
      <c r="FC118" s="2287"/>
      <c r="FD118" s="2287"/>
      <c r="FE118" s="2287"/>
      <c r="FF118" s="2287"/>
      <c r="FG118" s="2287"/>
      <c r="FH118" s="2287"/>
      <c r="FI118" s="2287"/>
    </row>
    <row r="119" spans="1:252" s="2480" customFormat="1" ht="25" customHeight="1" x14ac:dyDescent="0.15">
      <c r="A119" s="2471" t="s">
        <v>3666</v>
      </c>
      <c r="B119" s="2015">
        <v>1813</v>
      </c>
      <c r="C119" s="2511"/>
      <c r="D119" s="1992" t="s">
        <v>196</v>
      </c>
      <c r="E119" s="2010" t="s">
        <v>27</v>
      </c>
      <c r="F119" s="2061">
        <v>43152</v>
      </c>
      <c r="G119" s="2070">
        <f t="shared" ca="1" si="6"/>
        <v>66</v>
      </c>
      <c r="H119" s="2059" t="s">
        <v>1281</v>
      </c>
      <c r="I119" s="2579" t="s">
        <v>794</v>
      </c>
      <c r="J119" s="1946" t="s">
        <v>2124</v>
      </c>
      <c r="K119" s="1946"/>
      <c r="L119" s="1991" t="s">
        <v>3682</v>
      </c>
      <c r="M119" s="2472" t="s">
        <v>2329</v>
      </c>
      <c r="N119" s="2472" t="s">
        <v>2329</v>
      </c>
      <c r="O119" s="2472" t="s">
        <v>3315</v>
      </c>
      <c r="P119" s="2358" t="s">
        <v>2329</v>
      </c>
      <c r="Q119" s="2358" t="s">
        <v>3165</v>
      </c>
      <c r="R119" s="1873" t="s">
        <v>3155</v>
      </c>
      <c r="S119" s="1873"/>
      <c r="T119" s="1873" t="s">
        <v>2329</v>
      </c>
      <c r="U119" s="1873" t="s">
        <v>2885</v>
      </c>
      <c r="V119" s="1992" t="s">
        <v>2329</v>
      </c>
      <c r="W119" s="1990" t="s">
        <v>2854</v>
      </c>
      <c r="X119" s="2122" t="s">
        <v>2796</v>
      </c>
      <c r="Y119" s="2301" t="s">
        <v>1841</v>
      </c>
      <c r="Z119" s="2301" t="s">
        <v>2055</v>
      </c>
      <c r="AA119" s="2301" t="s">
        <v>2055</v>
      </c>
      <c r="AB119" s="2301" t="s">
        <v>2055</v>
      </c>
      <c r="AC119" s="2593"/>
      <c r="AD119" s="2301" t="s">
        <v>2502</v>
      </c>
      <c r="AE119" s="1946" t="s">
        <v>2486</v>
      </c>
      <c r="AF119" s="1946" t="s">
        <v>2486</v>
      </c>
      <c r="AG119" s="2361"/>
      <c r="AH119" s="2576"/>
      <c r="AI119" s="2306" t="s">
        <v>2055</v>
      </c>
      <c r="AJ119" s="2296" t="s">
        <v>2055</v>
      </c>
      <c r="AK119" s="1058"/>
      <c r="AL119" s="2310" t="s">
        <v>2329</v>
      </c>
      <c r="AM119" s="2594" t="s">
        <v>2316</v>
      </c>
      <c r="AN119" s="2595" t="s">
        <v>2190</v>
      </c>
      <c r="AO119" s="2595" t="s">
        <v>2190</v>
      </c>
      <c r="AP119" s="2595" t="s">
        <v>2190</v>
      </c>
      <c r="AQ119" s="2596" t="s">
        <v>1798</v>
      </c>
      <c r="AR119" s="2596" t="s">
        <v>1841</v>
      </c>
      <c r="AS119" s="2596" t="s">
        <v>2126</v>
      </c>
      <c r="AT119" s="2596"/>
      <c r="FJ119" s="2597"/>
      <c r="FK119" s="2597"/>
      <c r="FL119" s="2597"/>
      <c r="FM119" s="2597"/>
      <c r="FN119" s="2597"/>
      <c r="FO119" s="2597"/>
      <c r="FP119" s="2597"/>
      <c r="FQ119" s="2597"/>
      <c r="FR119" s="2597"/>
      <c r="FS119" s="2597"/>
      <c r="FT119" s="2597"/>
      <c r="FU119" s="2597"/>
      <c r="FV119" s="2597"/>
      <c r="FW119" s="2597"/>
      <c r="FX119" s="2597"/>
      <c r="FY119" s="2597"/>
      <c r="FZ119" s="2597"/>
      <c r="GA119" s="2597"/>
      <c r="GB119" s="2597"/>
      <c r="GC119" s="2597"/>
      <c r="GD119" s="2597"/>
      <c r="GE119" s="2597"/>
      <c r="GF119" s="2597"/>
      <c r="GG119" s="2597"/>
      <c r="GH119" s="2597"/>
      <c r="GI119" s="2597"/>
      <c r="GJ119" s="2597"/>
      <c r="GK119" s="2597"/>
      <c r="GL119" s="2597"/>
      <c r="GM119" s="2597"/>
      <c r="GN119" s="2597"/>
      <c r="GO119" s="2597"/>
      <c r="GP119" s="2597"/>
      <c r="GQ119" s="2597"/>
      <c r="GR119" s="2597"/>
      <c r="GS119" s="2597"/>
      <c r="GT119" s="2597"/>
      <c r="GU119" s="2597"/>
      <c r="GV119" s="2597"/>
      <c r="GW119" s="2597"/>
      <c r="GX119" s="2597"/>
      <c r="GY119" s="2597"/>
      <c r="GZ119" s="2597"/>
      <c r="HA119" s="2597"/>
      <c r="HB119" s="2597"/>
      <c r="HC119" s="2597"/>
      <c r="HD119" s="2597"/>
      <c r="HE119" s="2597"/>
      <c r="HF119" s="2597"/>
      <c r="HG119" s="2597"/>
      <c r="HH119" s="2597"/>
      <c r="HI119" s="2597"/>
      <c r="HJ119" s="2597"/>
      <c r="HK119" s="2597"/>
      <c r="HL119" s="2597"/>
      <c r="HM119" s="2597"/>
      <c r="HN119" s="2597"/>
      <c r="HO119" s="2597"/>
      <c r="HP119" s="2597"/>
      <c r="HQ119" s="2597"/>
      <c r="HR119" s="2597"/>
      <c r="HS119" s="2597"/>
      <c r="HT119" s="2597"/>
      <c r="HU119" s="2597"/>
      <c r="HV119" s="2597"/>
      <c r="HW119" s="2597"/>
      <c r="HX119" s="2597"/>
      <c r="HY119" s="2597"/>
      <c r="HZ119" s="2597"/>
      <c r="IA119" s="2597"/>
      <c r="IB119" s="2597"/>
      <c r="IC119" s="2597"/>
      <c r="ID119" s="2597"/>
      <c r="IE119" s="2597"/>
      <c r="IF119" s="2597"/>
      <c r="IG119" s="2597"/>
      <c r="IH119" s="2597"/>
      <c r="II119" s="2597"/>
      <c r="IJ119" s="2597"/>
      <c r="IK119" s="2597"/>
      <c r="IL119" s="2597"/>
      <c r="IM119" s="2597"/>
      <c r="IN119" s="2597"/>
      <c r="IO119" s="2597"/>
    </row>
    <row r="120" spans="1:252" s="1769" customFormat="1" ht="25" customHeight="1" x14ac:dyDescent="0.15">
      <c r="A120" s="2471" t="s">
        <v>3667</v>
      </c>
      <c r="B120" s="2357">
        <v>1814</v>
      </c>
      <c r="C120" s="2510"/>
      <c r="D120" s="2344" t="s">
        <v>196</v>
      </c>
      <c r="E120" s="2344" t="s">
        <v>148</v>
      </c>
      <c r="F120" s="2291">
        <v>43153</v>
      </c>
      <c r="G120" s="2573">
        <f t="shared" ca="1" si="6"/>
        <v>66</v>
      </c>
      <c r="H120" s="2382" t="s">
        <v>1281</v>
      </c>
      <c r="I120" s="2436" t="s">
        <v>78</v>
      </c>
      <c r="J120" s="2218" t="s">
        <v>2124</v>
      </c>
      <c r="K120" s="2218"/>
      <c r="L120" s="1991" t="s">
        <v>3682</v>
      </c>
      <c r="M120" s="2472" t="s">
        <v>2329</v>
      </c>
      <c r="N120" s="2472" t="s">
        <v>2329</v>
      </c>
      <c r="O120" s="2472" t="s">
        <v>3315</v>
      </c>
      <c r="P120" s="2358" t="s">
        <v>2329</v>
      </c>
      <c r="Q120" s="2571" t="s">
        <v>3165</v>
      </c>
      <c r="R120" s="2359" t="s">
        <v>3155</v>
      </c>
      <c r="S120" s="2359"/>
      <c r="T120" s="2359" t="s">
        <v>2329</v>
      </c>
      <c r="U120" s="2359" t="s">
        <v>2885</v>
      </c>
      <c r="V120" s="2344" t="s">
        <v>2329</v>
      </c>
      <c r="W120" s="2356" t="s">
        <v>2854</v>
      </c>
      <c r="X120" s="2075" t="s">
        <v>2796</v>
      </c>
      <c r="Y120" s="2056" t="s">
        <v>1841</v>
      </c>
      <c r="Z120" s="1992" t="s">
        <v>2055</v>
      </c>
      <c r="AA120" s="1992" t="s">
        <v>2055</v>
      </c>
      <c r="AB120" s="1992" t="s">
        <v>2055</v>
      </c>
      <c r="AC120" s="2359"/>
      <c r="AD120" s="2301" t="s">
        <v>2502</v>
      </c>
      <c r="AE120" s="1946" t="s">
        <v>2486</v>
      </c>
      <c r="AF120" s="1946" t="s">
        <v>2486</v>
      </c>
      <c r="AG120" s="1058"/>
      <c r="AH120" s="1058"/>
      <c r="AI120" s="2360" t="s">
        <v>2055</v>
      </c>
      <c r="AJ120" s="2296" t="s">
        <v>2055</v>
      </c>
      <c r="AK120" s="2361"/>
      <c r="AL120" s="2310" t="s">
        <v>2329</v>
      </c>
      <c r="AM120" s="2347" t="s">
        <v>2316</v>
      </c>
      <c r="AN120" s="2348" t="s">
        <v>2190</v>
      </c>
      <c r="AO120" s="2348" t="s">
        <v>2190</v>
      </c>
      <c r="AP120" s="2348" t="s">
        <v>2190</v>
      </c>
      <c r="AQ120" s="2349" t="s">
        <v>1798</v>
      </c>
      <c r="AR120" s="2349" t="s">
        <v>1841</v>
      </c>
      <c r="AS120" s="2349" t="s">
        <v>2126</v>
      </c>
      <c r="AT120" s="2349"/>
      <c r="FG120" s="2287"/>
      <c r="FH120" s="2474"/>
      <c r="FI120" s="2474"/>
      <c r="IP120" s="2287"/>
      <c r="IQ120" s="2287"/>
      <c r="IR120" s="2287"/>
    </row>
    <row r="121" spans="1:252" ht="25" customHeight="1" x14ac:dyDescent="0.15">
      <c r="A121" s="2471" t="s">
        <v>3668</v>
      </c>
      <c r="B121" s="1145">
        <v>1815</v>
      </c>
      <c r="C121" s="2512" t="s">
        <v>3679</v>
      </c>
      <c r="D121" s="1058" t="s">
        <v>196</v>
      </c>
      <c r="E121" s="1058" t="s">
        <v>2127</v>
      </c>
      <c r="F121" s="2598">
        <v>43154</v>
      </c>
      <c r="G121" s="2599">
        <f t="shared" ca="1" si="6"/>
        <v>66</v>
      </c>
      <c r="H121" s="1531" t="s">
        <v>1281</v>
      </c>
      <c r="I121" s="2600" t="s">
        <v>635</v>
      </c>
      <c r="J121" s="2141" t="s">
        <v>2124</v>
      </c>
      <c r="K121" s="2141"/>
      <c r="L121" s="1991" t="s">
        <v>3682</v>
      </c>
      <c r="M121" s="2472" t="s">
        <v>2329</v>
      </c>
      <c r="N121" s="2472" t="s">
        <v>2329</v>
      </c>
      <c r="O121" s="2472" t="s">
        <v>3315</v>
      </c>
      <c r="P121" s="2358" t="s">
        <v>2329</v>
      </c>
      <c r="Q121" s="2571" t="s">
        <v>3165</v>
      </c>
      <c r="R121" s="2359" t="s">
        <v>3155</v>
      </c>
      <c r="S121" s="2601"/>
      <c r="T121" s="2601" t="s">
        <v>2329</v>
      </c>
      <c r="U121" s="2601" t="s">
        <v>2885</v>
      </c>
      <c r="V121" s="1058" t="s">
        <v>2329</v>
      </c>
      <c r="W121" s="2458" t="s">
        <v>2854</v>
      </c>
      <c r="X121" s="2146" t="s">
        <v>2796</v>
      </c>
      <c r="Y121" s="492" t="s">
        <v>1841</v>
      </c>
      <c r="Z121" s="492" t="s">
        <v>2055</v>
      </c>
      <c r="AA121" s="492" t="s">
        <v>2055</v>
      </c>
      <c r="AB121" s="492" t="s">
        <v>2055</v>
      </c>
      <c r="AC121" s="2601"/>
      <c r="AD121" s="492" t="s">
        <v>2502</v>
      </c>
      <c r="AE121" s="2446" t="s">
        <v>2486</v>
      </c>
      <c r="AF121" s="2446" t="s">
        <v>2486</v>
      </c>
      <c r="AG121" s="1058"/>
      <c r="AH121" s="1058"/>
      <c r="AI121" s="492" t="s">
        <v>2055</v>
      </c>
      <c r="AJ121" s="492" t="s">
        <v>2055</v>
      </c>
      <c r="AK121" s="1058"/>
      <c r="AL121" s="492" t="s">
        <v>2329</v>
      </c>
      <c r="AM121" s="1146" t="s">
        <v>2316</v>
      </c>
      <c r="AN121" s="2035" t="s">
        <v>2190</v>
      </c>
      <c r="AO121" s="2035" t="s">
        <v>2190</v>
      </c>
      <c r="AP121" s="2035" t="s">
        <v>2190</v>
      </c>
      <c r="AQ121" s="1058" t="s">
        <v>1798</v>
      </c>
      <c r="AR121" s="1058" t="s">
        <v>1841</v>
      </c>
      <c r="AS121" s="1058" t="s">
        <v>2126</v>
      </c>
      <c r="AT121" s="1058"/>
      <c r="AU121" s="1531"/>
      <c r="AV121" s="1531"/>
      <c r="AW121" s="1531"/>
      <c r="AX121" s="1531"/>
      <c r="AY121" s="1531"/>
      <c r="AZ121" s="1531"/>
      <c r="BA121" s="1531"/>
      <c r="BB121" s="1531"/>
      <c r="BC121" s="1531"/>
      <c r="BD121" s="1531"/>
      <c r="BE121" s="1531"/>
      <c r="BF121" s="1531"/>
      <c r="BG121" s="1531"/>
      <c r="BH121" s="1531"/>
      <c r="BI121" s="1531"/>
      <c r="BJ121" s="1531"/>
      <c r="BK121" s="1531"/>
      <c r="BL121" s="1531"/>
      <c r="BM121" s="1531"/>
      <c r="BN121" s="1531"/>
      <c r="BO121" s="1531"/>
      <c r="BP121" s="1531"/>
      <c r="BQ121" s="1531"/>
      <c r="BR121" s="1531"/>
      <c r="BS121" s="1531"/>
      <c r="BT121" s="1531"/>
      <c r="BU121" s="1531"/>
      <c r="BV121" s="1531"/>
      <c r="BW121" s="1531"/>
      <c r="BX121" s="1531"/>
      <c r="BY121" s="1531"/>
      <c r="BZ121" s="1531"/>
      <c r="CA121" s="1531"/>
      <c r="CB121" s="1531"/>
      <c r="CC121" s="1531"/>
      <c r="CD121" s="1531"/>
      <c r="CE121" s="1531"/>
      <c r="CF121" s="1531"/>
      <c r="CG121" s="1531"/>
      <c r="CH121" s="1531"/>
      <c r="CI121" s="1531"/>
      <c r="CJ121" s="1531"/>
      <c r="CK121" s="1531"/>
      <c r="CL121" s="1531"/>
      <c r="CM121" s="1531"/>
      <c r="CN121" s="1531"/>
      <c r="CO121" s="1531"/>
      <c r="CP121" s="1531"/>
      <c r="CQ121" s="1531"/>
      <c r="CR121" s="1531"/>
      <c r="CS121" s="1531"/>
      <c r="CT121" s="1531"/>
      <c r="CU121" s="1531"/>
      <c r="CV121" s="1531"/>
      <c r="CW121" s="1531"/>
      <c r="CX121" s="1531"/>
      <c r="CY121" s="1531"/>
      <c r="CZ121" s="1531"/>
      <c r="DA121" s="1531"/>
      <c r="DB121" s="1531"/>
      <c r="DC121" s="1531"/>
      <c r="DD121" s="1531"/>
      <c r="DE121" s="1531"/>
      <c r="DF121" s="1531"/>
      <c r="DG121" s="1531"/>
      <c r="DH121" s="1531"/>
      <c r="DI121" s="1531"/>
      <c r="DJ121" s="1531"/>
      <c r="DK121" s="1531"/>
      <c r="DL121" s="1531"/>
      <c r="DM121" s="1531"/>
      <c r="DN121" s="1531"/>
      <c r="DO121" s="1531"/>
      <c r="DP121" s="1531"/>
      <c r="DQ121" s="1531"/>
      <c r="DR121" s="1531"/>
      <c r="DS121" s="1531"/>
      <c r="DT121" s="1531"/>
      <c r="DU121" s="1531"/>
      <c r="DV121" s="1531"/>
      <c r="DW121" s="1531"/>
      <c r="DX121" s="1531"/>
      <c r="DY121" s="1531"/>
      <c r="DZ121" s="1531"/>
      <c r="EA121" s="1531"/>
      <c r="EB121" s="1531"/>
      <c r="EC121" s="1531"/>
      <c r="ED121" s="1531"/>
      <c r="EE121" s="1531"/>
      <c r="EF121" s="1531"/>
      <c r="EG121" s="1531"/>
      <c r="EH121" s="1531"/>
      <c r="EI121" s="1531"/>
      <c r="EJ121" s="1531"/>
      <c r="EK121" s="1531"/>
      <c r="EL121" s="1531"/>
      <c r="EM121" s="1531"/>
      <c r="EN121" s="1531"/>
      <c r="EO121" s="1531"/>
      <c r="EP121" s="1531"/>
      <c r="EQ121" s="1531"/>
      <c r="ER121" s="1531"/>
      <c r="ES121" s="1531"/>
      <c r="ET121" s="1531"/>
      <c r="EU121" s="1531"/>
      <c r="EV121" s="1531"/>
      <c r="EW121" s="1531"/>
      <c r="EX121" s="1531"/>
      <c r="EY121" s="1531"/>
      <c r="EZ121" s="1531"/>
      <c r="FA121" s="1531"/>
      <c r="FB121" s="1531"/>
      <c r="FC121" s="1531"/>
      <c r="FD121" s="1531"/>
      <c r="FE121" s="1531"/>
      <c r="FF121" s="1531"/>
      <c r="FH121" s="2592"/>
      <c r="FI121" s="2592"/>
      <c r="FJ121" s="2587"/>
      <c r="FK121" s="2587"/>
      <c r="FL121" s="2587"/>
      <c r="FM121" s="2587"/>
      <c r="FN121" s="2587"/>
      <c r="FO121" s="2587"/>
      <c r="FP121" s="2587"/>
      <c r="FQ121" s="2587"/>
      <c r="FR121" s="2587"/>
      <c r="FS121" s="2587"/>
      <c r="FT121" s="2587"/>
      <c r="FU121" s="2587"/>
      <c r="FV121" s="2587"/>
      <c r="FW121" s="2587"/>
      <c r="FX121" s="2587"/>
      <c r="FY121" s="2587"/>
      <c r="FZ121" s="2587"/>
      <c r="GA121" s="2587"/>
      <c r="GB121" s="2587"/>
      <c r="GC121" s="2587"/>
      <c r="GD121" s="2587"/>
      <c r="GE121" s="2587"/>
      <c r="GF121" s="2587"/>
      <c r="GG121" s="2587"/>
      <c r="GH121" s="2587"/>
      <c r="GI121" s="2587"/>
      <c r="GJ121" s="2587"/>
      <c r="GK121" s="2587"/>
      <c r="GL121" s="2587"/>
      <c r="GM121" s="2587"/>
      <c r="GN121" s="2587"/>
      <c r="GO121" s="2587"/>
      <c r="GP121" s="2587"/>
      <c r="GQ121" s="2587"/>
      <c r="GR121" s="2587"/>
      <c r="GS121" s="2587"/>
      <c r="GT121" s="2587"/>
      <c r="GU121" s="2587"/>
      <c r="GV121" s="2587"/>
      <c r="GW121" s="2587"/>
      <c r="GX121" s="2587"/>
      <c r="GY121" s="2587"/>
      <c r="GZ121" s="2587"/>
      <c r="HA121" s="2587"/>
      <c r="HB121" s="2587"/>
      <c r="HC121" s="2587"/>
      <c r="HD121" s="2587"/>
      <c r="HE121" s="2587"/>
      <c r="HF121" s="2587"/>
      <c r="HG121" s="2587"/>
      <c r="HH121" s="2587"/>
      <c r="HI121" s="2587"/>
      <c r="HJ121" s="2587"/>
      <c r="HK121" s="2587"/>
      <c r="HL121" s="2587"/>
      <c r="HM121" s="2587"/>
      <c r="HN121" s="2587"/>
      <c r="HO121" s="2587"/>
      <c r="HP121" s="2587"/>
      <c r="HQ121" s="2587"/>
      <c r="HR121" s="2587"/>
      <c r="HS121" s="2587"/>
      <c r="HT121" s="2587"/>
      <c r="HU121" s="2587"/>
      <c r="HV121" s="2587"/>
      <c r="HW121" s="2587"/>
      <c r="HX121" s="2587"/>
      <c r="HY121" s="2587"/>
      <c r="HZ121" s="2587"/>
      <c r="IA121" s="2587"/>
      <c r="IB121" s="2587"/>
      <c r="IC121" s="2587"/>
      <c r="ID121" s="2587"/>
      <c r="IE121" s="2587"/>
      <c r="IF121" s="2587"/>
      <c r="IG121" s="2587"/>
      <c r="IH121" s="2587"/>
      <c r="II121" s="2587"/>
      <c r="IJ121" s="2587"/>
      <c r="IK121" s="2587"/>
      <c r="IL121" s="2587"/>
      <c r="IM121" s="2587"/>
      <c r="IN121" s="2587"/>
      <c r="IO121" s="2587"/>
      <c r="IP121" s="2110"/>
      <c r="IQ121" s="2110"/>
      <c r="IR121" s="2110"/>
    </row>
    <row r="122" spans="1:252" s="1769" customFormat="1" ht="25" customHeight="1" x14ac:dyDescent="0.15">
      <c r="A122" s="2471" t="s">
        <v>3669</v>
      </c>
      <c r="B122" s="2357">
        <v>1816</v>
      </c>
      <c r="C122" s="2510"/>
      <c r="D122" s="2344" t="s">
        <v>196</v>
      </c>
      <c r="E122" s="2572" t="s">
        <v>2128</v>
      </c>
      <c r="F122" s="2291">
        <v>43154</v>
      </c>
      <c r="G122" s="2573">
        <f t="shared" ca="1" si="6"/>
        <v>66</v>
      </c>
      <c r="H122" s="1531" t="s">
        <v>1281</v>
      </c>
      <c r="I122" s="2602" t="s">
        <v>811</v>
      </c>
      <c r="J122" s="2218" t="s">
        <v>2124</v>
      </c>
      <c r="K122" s="2218"/>
      <c r="L122" s="1991" t="s">
        <v>3682</v>
      </c>
      <c r="M122" s="2472" t="s">
        <v>2329</v>
      </c>
      <c r="N122" s="2472" t="s">
        <v>2329</v>
      </c>
      <c r="O122" s="2472" t="s">
        <v>3315</v>
      </c>
      <c r="P122" s="2358" t="s">
        <v>2329</v>
      </c>
      <c r="Q122" s="2571" t="s">
        <v>3165</v>
      </c>
      <c r="R122" s="2359" t="s">
        <v>3155</v>
      </c>
      <c r="S122" s="2359"/>
      <c r="T122" s="2359" t="s">
        <v>2329</v>
      </c>
      <c r="U122" s="2359" t="s">
        <v>2885</v>
      </c>
      <c r="V122" s="2344" t="s">
        <v>2329</v>
      </c>
      <c r="W122" s="2356" t="s">
        <v>2854</v>
      </c>
      <c r="X122" s="2075" t="s">
        <v>2796</v>
      </c>
      <c r="Y122" s="2056" t="s">
        <v>1841</v>
      </c>
      <c r="Z122" s="1992" t="s">
        <v>2055</v>
      </c>
      <c r="AA122" s="1992" t="s">
        <v>2055</v>
      </c>
      <c r="AB122" s="1992" t="s">
        <v>2055</v>
      </c>
      <c r="AC122" s="2359"/>
      <c r="AD122" s="2301" t="s">
        <v>2502</v>
      </c>
      <c r="AE122" s="1946" t="s">
        <v>2486</v>
      </c>
      <c r="AF122" s="1946" t="s">
        <v>2486</v>
      </c>
      <c r="AG122" s="1058"/>
      <c r="AH122" s="1058"/>
      <c r="AI122" s="2360" t="s">
        <v>2055</v>
      </c>
      <c r="AJ122" s="2296" t="s">
        <v>2055</v>
      </c>
      <c r="AK122" s="2361"/>
      <c r="AL122" s="2310" t="s">
        <v>2329</v>
      </c>
      <c r="AM122" s="2347" t="s">
        <v>2316</v>
      </c>
      <c r="AN122" s="2348" t="s">
        <v>2190</v>
      </c>
      <c r="AO122" s="2348" t="s">
        <v>2190</v>
      </c>
      <c r="AP122" s="2348" t="s">
        <v>2190</v>
      </c>
      <c r="AQ122" s="2349" t="s">
        <v>1798</v>
      </c>
      <c r="AR122" s="2349" t="s">
        <v>1841</v>
      </c>
      <c r="AS122" s="2349" t="s">
        <v>2126</v>
      </c>
      <c r="AT122" s="2349"/>
      <c r="FJ122" s="2363"/>
      <c r="FK122" s="2363"/>
      <c r="FL122" s="2363"/>
      <c r="FM122" s="2363"/>
      <c r="FN122" s="2363"/>
      <c r="FO122" s="2363"/>
      <c r="FP122" s="2363"/>
      <c r="FQ122" s="2363"/>
      <c r="FR122" s="2363"/>
      <c r="FS122" s="2363"/>
      <c r="FT122" s="2363"/>
      <c r="FU122" s="2363"/>
      <c r="FV122" s="2363"/>
      <c r="FW122" s="2363"/>
      <c r="FX122" s="2363"/>
      <c r="FY122" s="2363"/>
      <c r="FZ122" s="2363"/>
      <c r="GA122" s="2363"/>
      <c r="GB122" s="2363"/>
      <c r="GC122" s="2363"/>
      <c r="GD122" s="2363"/>
      <c r="GE122" s="2363"/>
      <c r="GF122" s="2363"/>
      <c r="GG122" s="2363"/>
      <c r="GH122" s="2363"/>
      <c r="GI122" s="2363"/>
      <c r="GJ122" s="2363"/>
      <c r="GK122" s="2363"/>
      <c r="GL122" s="2363"/>
      <c r="GM122" s="2363"/>
      <c r="GN122" s="2363"/>
      <c r="GO122" s="2363"/>
      <c r="GP122" s="2363"/>
      <c r="GQ122" s="2363"/>
      <c r="GR122" s="2363"/>
      <c r="GS122" s="2363"/>
      <c r="GT122" s="2363"/>
      <c r="GU122" s="2363"/>
      <c r="GV122" s="2363"/>
      <c r="GW122" s="2363"/>
      <c r="GX122" s="2363"/>
      <c r="GY122" s="2363"/>
      <c r="GZ122" s="2363"/>
      <c r="HA122" s="2363"/>
      <c r="HB122" s="2363"/>
      <c r="HC122" s="2363"/>
      <c r="HD122" s="2363"/>
      <c r="HE122" s="2363"/>
      <c r="HF122" s="2363"/>
      <c r="HG122" s="2363"/>
      <c r="HH122" s="2363"/>
      <c r="HI122" s="2363"/>
      <c r="HJ122" s="2363"/>
      <c r="HK122" s="2363"/>
      <c r="HL122" s="2363"/>
      <c r="HM122" s="2363"/>
      <c r="HN122" s="2363"/>
      <c r="HO122" s="2363"/>
      <c r="HP122" s="2363"/>
      <c r="HQ122" s="2363"/>
      <c r="HR122" s="2363"/>
      <c r="HS122" s="2363"/>
      <c r="HT122" s="2363"/>
      <c r="HU122" s="2363"/>
      <c r="HV122" s="2363"/>
      <c r="HW122" s="2363"/>
      <c r="HX122" s="2363"/>
      <c r="HY122" s="2363"/>
      <c r="HZ122" s="2363"/>
      <c r="IA122" s="2363"/>
      <c r="IB122" s="2363"/>
      <c r="IC122" s="2363"/>
      <c r="ID122" s="2363"/>
      <c r="IE122" s="2363"/>
      <c r="IF122" s="2363"/>
      <c r="IG122" s="2363"/>
      <c r="IH122" s="2363"/>
      <c r="II122" s="2363"/>
      <c r="IJ122" s="2363"/>
      <c r="IK122" s="2363"/>
      <c r="IL122" s="2363"/>
      <c r="IM122" s="2363"/>
      <c r="IN122" s="2363"/>
      <c r="IO122" s="2363"/>
    </row>
    <row r="123" spans="1:252" s="1769" customFormat="1" ht="25" customHeight="1" x14ac:dyDescent="0.15">
      <c r="A123" s="2471" t="s">
        <v>3670</v>
      </c>
      <c r="B123" s="2357">
        <v>1823</v>
      </c>
      <c r="C123" s="2510"/>
      <c r="D123" s="2344" t="s">
        <v>196</v>
      </c>
      <c r="E123" s="2344" t="s">
        <v>152</v>
      </c>
      <c r="F123" s="2291">
        <v>43198</v>
      </c>
      <c r="G123" s="2573">
        <f t="shared" ca="1" si="6"/>
        <v>64</v>
      </c>
      <c r="H123" s="2344" t="s">
        <v>1281</v>
      </c>
      <c r="I123" s="2436" t="s">
        <v>2138</v>
      </c>
      <c r="J123" s="2218" t="s">
        <v>1690</v>
      </c>
      <c r="K123" s="2218"/>
      <c r="L123" s="1991" t="s">
        <v>3682</v>
      </c>
      <c r="M123" s="2472" t="s">
        <v>2329</v>
      </c>
      <c r="N123" s="2472" t="s">
        <v>2329</v>
      </c>
      <c r="O123" s="2472" t="s">
        <v>3315</v>
      </c>
      <c r="P123" s="2358" t="s">
        <v>2329</v>
      </c>
      <c r="Q123" s="2571" t="s">
        <v>3165</v>
      </c>
      <c r="R123" s="2359" t="s">
        <v>3155</v>
      </c>
      <c r="S123" s="2359"/>
      <c r="T123" s="2359" t="s">
        <v>2329</v>
      </c>
      <c r="U123" s="2359" t="s">
        <v>2885</v>
      </c>
      <c r="V123" s="2344" t="s">
        <v>2329</v>
      </c>
      <c r="W123" s="2356" t="s">
        <v>2854</v>
      </c>
      <c r="X123" s="2075" t="s">
        <v>2796</v>
      </c>
      <c r="Y123" s="2056" t="s">
        <v>1841</v>
      </c>
      <c r="Z123" s="1992" t="s">
        <v>2055</v>
      </c>
      <c r="AA123" s="1992" t="s">
        <v>2055</v>
      </c>
      <c r="AB123" s="1992" t="s">
        <v>2055</v>
      </c>
      <c r="AC123" s="1873"/>
      <c r="AD123" s="2301" t="s">
        <v>2502</v>
      </c>
      <c r="AE123" s="1946" t="s">
        <v>2486</v>
      </c>
      <c r="AF123" s="1946" t="s">
        <v>2486</v>
      </c>
      <c r="AG123" s="492"/>
      <c r="AH123" s="492"/>
      <c r="AI123" s="2360" t="s">
        <v>2055</v>
      </c>
      <c r="AJ123" s="2296" t="s">
        <v>2055</v>
      </c>
      <c r="AK123" s="2603"/>
      <c r="AL123" s="2310" t="s">
        <v>2329</v>
      </c>
      <c r="AM123" s="2347" t="s">
        <v>2316</v>
      </c>
      <c r="AN123" s="2348" t="s">
        <v>2190</v>
      </c>
      <c r="AO123" s="2348" t="s">
        <v>2190</v>
      </c>
      <c r="AP123" s="2348" t="s">
        <v>2190</v>
      </c>
      <c r="AQ123" s="2349" t="s">
        <v>1798</v>
      </c>
      <c r="AR123" s="719"/>
      <c r="AT123" s="719"/>
      <c r="FJ123" s="2604"/>
      <c r="FK123" s="2604"/>
      <c r="FL123" s="2604"/>
      <c r="FM123" s="2604"/>
      <c r="FN123" s="2604"/>
      <c r="FO123" s="2604"/>
      <c r="FP123" s="2604"/>
      <c r="FQ123" s="2604"/>
      <c r="FR123" s="2604"/>
      <c r="FS123" s="2604"/>
      <c r="FT123" s="2604"/>
      <c r="FU123" s="2604"/>
      <c r="FV123" s="2604"/>
      <c r="FW123" s="2604"/>
      <c r="FX123" s="2604"/>
      <c r="FY123" s="2604"/>
      <c r="FZ123" s="2604"/>
      <c r="GA123" s="2604"/>
      <c r="GB123" s="2604"/>
      <c r="GC123" s="2604"/>
      <c r="GD123" s="2604"/>
      <c r="GE123" s="2604"/>
      <c r="GF123" s="2604"/>
      <c r="GG123" s="2604"/>
      <c r="GH123" s="2604"/>
      <c r="GI123" s="2604"/>
      <c r="GJ123" s="2604"/>
      <c r="GK123" s="2604"/>
      <c r="GL123" s="2604"/>
      <c r="GM123" s="2604"/>
      <c r="GN123" s="2604"/>
      <c r="GO123" s="2604"/>
      <c r="GP123" s="2604"/>
      <c r="GQ123" s="2604"/>
      <c r="GR123" s="2604"/>
      <c r="GS123" s="2604"/>
      <c r="GT123" s="2604"/>
      <c r="GU123" s="2604"/>
      <c r="GV123" s="2604"/>
      <c r="GW123" s="2604"/>
      <c r="GX123" s="2604"/>
      <c r="GY123" s="2604"/>
      <c r="GZ123" s="2604"/>
      <c r="HA123" s="2604"/>
      <c r="HB123" s="2604"/>
      <c r="HC123" s="2604"/>
      <c r="HD123" s="2604"/>
      <c r="HE123" s="2604"/>
      <c r="HF123" s="2604"/>
      <c r="HG123" s="2604"/>
      <c r="HH123" s="2604"/>
      <c r="HI123" s="2604"/>
      <c r="HJ123" s="2604"/>
      <c r="HK123" s="2604"/>
      <c r="HL123" s="2604"/>
      <c r="HM123" s="2604"/>
      <c r="HN123" s="2604"/>
      <c r="HO123" s="2604"/>
      <c r="HP123" s="2604"/>
      <c r="HQ123" s="2604"/>
      <c r="HR123" s="2604"/>
      <c r="HS123" s="2604"/>
      <c r="HT123" s="2604"/>
      <c r="HU123" s="2604"/>
      <c r="HV123" s="2604"/>
      <c r="HW123" s="2604"/>
      <c r="HX123" s="2604"/>
      <c r="HY123" s="2604"/>
      <c r="HZ123" s="2604"/>
      <c r="IA123" s="2604"/>
      <c r="IB123" s="2604"/>
      <c r="IC123" s="2604"/>
      <c r="ID123" s="2604"/>
      <c r="IE123" s="2604"/>
      <c r="IF123" s="2604"/>
      <c r="IG123" s="2604"/>
      <c r="IH123" s="2604"/>
      <c r="II123" s="2604"/>
      <c r="IJ123" s="2604"/>
      <c r="IK123" s="2604"/>
      <c r="IL123" s="2604"/>
      <c r="IM123" s="2604"/>
      <c r="IN123" s="2604"/>
      <c r="IO123" s="2604"/>
    </row>
    <row r="124" spans="1:252" s="1261" customFormat="1" ht="25" customHeight="1" x14ac:dyDescent="0.15">
      <c r="A124" s="2471" t="s">
        <v>3671</v>
      </c>
      <c r="B124" s="2015">
        <v>1902</v>
      </c>
      <c r="C124" s="2510"/>
      <c r="D124" s="1992" t="s">
        <v>196</v>
      </c>
      <c r="E124" s="1992" t="s">
        <v>148</v>
      </c>
      <c r="F124" s="2061">
        <v>43506</v>
      </c>
      <c r="G124" s="2070">
        <f t="shared" ca="1" si="6"/>
        <v>54</v>
      </c>
      <c r="H124" s="2059" t="s">
        <v>1281</v>
      </c>
      <c r="I124" s="1991" t="s">
        <v>4</v>
      </c>
      <c r="J124" s="1946" t="s">
        <v>2432</v>
      </c>
      <c r="K124" s="1946"/>
      <c r="L124" s="1991" t="s">
        <v>3682</v>
      </c>
      <c r="M124" s="2472" t="s">
        <v>2329</v>
      </c>
      <c r="N124" s="2472" t="s">
        <v>2329</v>
      </c>
      <c r="O124" s="2498" t="s">
        <v>2329</v>
      </c>
      <c r="P124" s="2358" t="s">
        <v>2329</v>
      </c>
      <c r="Q124" s="2358" t="s">
        <v>2329</v>
      </c>
      <c r="R124" s="1892" t="s">
        <v>2055</v>
      </c>
      <c r="S124" s="1873"/>
      <c r="T124" s="1873" t="s">
        <v>2159</v>
      </c>
      <c r="U124" s="1873" t="s">
        <v>2741</v>
      </c>
      <c r="V124" s="1873" t="s">
        <v>2741</v>
      </c>
      <c r="W124" s="1992" t="s">
        <v>2741</v>
      </c>
      <c r="X124" s="1992" t="s">
        <v>2741</v>
      </c>
      <c r="Y124" s="1992" t="s">
        <v>2741</v>
      </c>
      <c r="Z124" s="1992" t="s">
        <v>2741</v>
      </c>
      <c r="AA124" s="1992" t="s">
        <v>2741</v>
      </c>
      <c r="AB124" s="1992" t="s">
        <v>2055</v>
      </c>
      <c r="AC124" s="1873"/>
      <c r="AD124" s="1992" t="s">
        <v>2502</v>
      </c>
      <c r="AE124" s="1992" t="s">
        <v>1841</v>
      </c>
      <c r="AF124" s="1946" t="s">
        <v>1795</v>
      </c>
      <c r="AG124" s="1161"/>
      <c r="AH124" s="2066" t="s">
        <v>2433</v>
      </c>
      <c r="AI124" s="507"/>
      <c r="AJ124" s="990"/>
      <c r="AK124" s="2065"/>
      <c r="AL124" s="634"/>
      <c r="AM124" s="2067"/>
      <c r="AN124" s="411"/>
      <c r="AO124" s="411"/>
      <c r="AP124" s="411"/>
      <c r="AQ124" s="296"/>
      <c r="AR124" s="296"/>
      <c r="AT124" s="296"/>
    </row>
    <row r="125" spans="1:252" s="1769" customFormat="1" ht="25" customHeight="1" x14ac:dyDescent="0.15">
      <c r="A125" s="2471" t="s">
        <v>3672</v>
      </c>
      <c r="B125" s="2015">
        <v>1904</v>
      </c>
      <c r="C125" s="2510"/>
      <c r="D125" s="1992" t="s">
        <v>196</v>
      </c>
      <c r="E125" s="1992" t="s">
        <v>148</v>
      </c>
      <c r="F125" s="2061">
        <v>43510</v>
      </c>
      <c r="G125" s="2070">
        <f t="shared" ca="1" si="6"/>
        <v>54</v>
      </c>
      <c r="H125" s="2059" t="s">
        <v>1281</v>
      </c>
      <c r="I125" s="1991" t="s">
        <v>78</v>
      </c>
      <c r="J125" s="1946" t="s">
        <v>2432</v>
      </c>
      <c r="K125" s="1946"/>
      <c r="L125" s="1991" t="s">
        <v>3682</v>
      </c>
      <c r="M125" s="2472" t="s">
        <v>2329</v>
      </c>
      <c r="N125" s="2472" t="s">
        <v>2329</v>
      </c>
      <c r="O125" s="2585" t="s">
        <v>3329</v>
      </c>
      <c r="P125" s="1892" t="s">
        <v>3187</v>
      </c>
      <c r="Q125" s="1892" t="s">
        <v>3187</v>
      </c>
      <c r="R125" s="1892" t="s">
        <v>3097</v>
      </c>
      <c r="S125" s="1892" t="s">
        <v>3187</v>
      </c>
      <c r="T125" s="1873" t="s">
        <v>2159</v>
      </c>
      <c r="U125" s="1873" t="s">
        <v>2741</v>
      </c>
      <c r="V125" s="1873" t="s">
        <v>2741</v>
      </c>
      <c r="W125" s="1992" t="s">
        <v>2741</v>
      </c>
      <c r="X125" s="2056" t="s">
        <v>2741</v>
      </c>
      <c r="Y125" s="2056" t="s">
        <v>2741</v>
      </c>
      <c r="Z125" s="1992" t="s">
        <v>2741</v>
      </c>
      <c r="AA125" s="1992" t="s">
        <v>2741</v>
      </c>
      <c r="AB125" s="1992" t="s">
        <v>2055</v>
      </c>
      <c r="AC125" s="1873"/>
      <c r="AD125" s="2301" t="s">
        <v>2502</v>
      </c>
      <c r="AE125" s="1992" t="s">
        <v>1841</v>
      </c>
      <c r="AF125" s="1946" t="s">
        <v>1795</v>
      </c>
      <c r="AG125" s="492"/>
      <c r="AH125" s="490" t="s">
        <v>2433</v>
      </c>
      <c r="AI125" s="2360"/>
      <c r="AJ125" s="2296"/>
      <c r="AK125" s="2303"/>
      <c r="AL125" s="2310"/>
      <c r="AM125" s="2297"/>
      <c r="AN125" s="2298"/>
      <c r="AO125" s="2298"/>
      <c r="AP125" s="2298"/>
      <c r="AQ125" s="719"/>
      <c r="AR125" s="719"/>
      <c r="AT125" s="719"/>
    </row>
    <row r="126" spans="1:252" s="1261" customFormat="1" ht="25" customHeight="1" x14ac:dyDescent="0.15">
      <c r="A126" s="2471" t="s">
        <v>3673</v>
      </c>
      <c r="B126" s="2015">
        <v>1905</v>
      </c>
      <c r="C126" s="2510"/>
      <c r="D126" s="1992" t="s">
        <v>196</v>
      </c>
      <c r="E126" s="1992" t="s">
        <v>148</v>
      </c>
      <c r="F126" s="2061">
        <v>43510</v>
      </c>
      <c r="G126" s="2070">
        <f t="shared" ca="1" si="6"/>
        <v>54</v>
      </c>
      <c r="H126" s="2059" t="s">
        <v>1281</v>
      </c>
      <c r="I126" s="1991" t="s">
        <v>1033</v>
      </c>
      <c r="J126" s="1946" t="s">
        <v>2432</v>
      </c>
      <c r="K126" s="1946"/>
      <c r="L126" s="1991" t="s">
        <v>3682</v>
      </c>
      <c r="M126" s="2472" t="s">
        <v>2329</v>
      </c>
      <c r="N126" s="2472" t="s">
        <v>2329</v>
      </c>
      <c r="O126" s="2585" t="s">
        <v>3187</v>
      </c>
      <c r="P126" s="1892" t="s">
        <v>3187</v>
      </c>
      <c r="Q126" s="1892" t="s">
        <v>3187</v>
      </c>
      <c r="R126" s="1892" t="s">
        <v>3097</v>
      </c>
      <c r="S126" s="1892" t="s">
        <v>3187</v>
      </c>
      <c r="T126" s="1873" t="s">
        <v>2159</v>
      </c>
      <c r="U126" s="1873" t="s">
        <v>2741</v>
      </c>
      <c r="V126" s="1873" t="s">
        <v>2741</v>
      </c>
      <c r="W126" s="1992" t="s">
        <v>2741</v>
      </c>
      <c r="X126" s="1992" t="s">
        <v>2741</v>
      </c>
      <c r="Y126" s="1992" t="s">
        <v>2741</v>
      </c>
      <c r="Z126" s="1992" t="s">
        <v>2741</v>
      </c>
      <c r="AA126" s="1992" t="s">
        <v>2741</v>
      </c>
      <c r="AB126" s="1992" t="s">
        <v>2055</v>
      </c>
      <c r="AC126" s="1873"/>
      <c r="AD126" s="1992" t="s">
        <v>2502</v>
      </c>
      <c r="AE126" s="1992" t="s">
        <v>1841</v>
      </c>
      <c r="AF126" s="1946" t="s">
        <v>1795</v>
      </c>
      <c r="AG126" s="2064"/>
      <c r="AH126" s="2541" t="s">
        <v>2433</v>
      </c>
      <c r="AI126" s="507"/>
      <c r="AJ126" s="990"/>
      <c r="AK126" s="2235"/>
      <c r="AL126" s="296"/>
      <c r="AM126" s="571"/>
      <c r="AN126" s="411"/>
      <c r="AO126" s="411"/>
      <c r="AP126" s="411"/>
      <c r="AQ126" s="296"/>
      <c r="AR126" s="296"/>
      <c r="AT126" s="296"/>
    </row>
    <row r="127" spans="1:252" s="1769" customFormat="1" ht="25" customHeight="1" x14ac:dyDescent="0.15">
      <c r="A127" s="2471" t="s">
        <v>3674</v>
      </c>
      <c r="B127" s="2015">
        <v>1906</v>
      </c>
      <c r="C127" s="2510"/>
      <c r="D127" s="1992" t="s">
        <v>196</v>
      </c>
      <c r="E127" s="2059" t="s">
        <v>1675</v>
      </c>
      <c r="F127" s="2061">
        <v>43510</v>
      </c>
      <c r="G127" s="2070">
        <f t="shared" ca="1" si="6"/>
        <v>54</v>
      </c>
      <c r="H127" s="2059" t="s">
        <v>1281</v>
      </c>
      <c r="I127" s="1991" t="s">
        <v>1030</v>
      </c>
      <c r="J127" s="1946" t="s">
        <v>2432</v>
      </c>
      <c r="K127" s="1946"/>
      <c r="L127" s="1991" t="s">
        <v>3682</v>
      </c>
      <c r="M127" s="2472" t="s">
        <v>2329</v>
      </c>
      <c r="N127" s="2472" t="s">
        <v>2329</v>
      </c>
      <c r="O127" s="2585" t="s">
        <v>3330</v>
      </c>
      <c r="P127" s="1892" t="s">
        <v>3187</v>
      </c>
      <c r="Q127" s="1892" t="s">
        <v>3187</v>
      </c>
      <c r="R127" s="1892" t="s">
        <v>3097</v>
      </c>
      <c r="S127" s="1892" t="s">
        <v>3187</v>
      </c>
      <c r="T127" s="1873" t="s">
        <v>2159</v>
      </c>
      <c r="U127" s="1873" t="s">
        <v>2741</v>
      </c>
      <c r="V127" s="1873" t="s">
        <v>2741</v>
      </c>
      <c r="W127" s="1992" t="s">
        <v>2741</v>
      </c>
      <c r="X127" s="2056" t="s">
        <v>2741</v>
      </c>
      <c r="Y127" s="2056" t="s">
        <v>2741</v>
      </c>
      <c r="Z127" s="1992" t="s">
        <v>2741</v>
      </c>
      <c r="AA127" s="1992" t="s">
        <v>2741</v>
      </c>
      <c r="AB127" s="1992" t="s">
        <v>2055</v>
      </c>
      <c r="AC127" s="1873"/>
      <c r="AD127" s="2301" t="s">
        <v>2502</v>
      </c>
      <c r="AE127" s="1992" t="s">
        <v>1841</v>
      </c>
      <c r="AF127" s="1946" t="s">
        <v>1795</v>
      </c>
      <c r="AG127" s="492"/>
      <c r="AH127" s="490" t="s">
        <v>2433</v>
      </c>
      <c r="AI127" s="2360"/>
      <c r="AJ127" s="2296"/>
      <c r="AK127" s="2303"/>
      <c r="AL127" s="2310"/>
      <c r="AM127" s="2297"/>
      <c r="AN127" s="2298"/>
      <c r="AO127" s="2298"/>
      <c r="AP127" s="2298"/>
      <c r="AQ127" s="719"/>
      <c r="AR127" s="719"/>
      <c r="AT127" s="719"/>
    </row>
    <row r="128" spans="1:252" s="1769" customFormat="1" ht="25" customHeight="1" x14ac:dyDescent="0.15">
      <c r="A128" s="2471" t="s">
        <v>3675</v>
      </c>
      <c r="B128" s="2015">
        <v>1909</v>
      </c>
      <c r="C128" s="2510"/>
      <c r="D128" s="1992" t="s">
        <v>196</v>
      </c>
      <c r="E128" s="1992" t="s">
        <v>148</v>
      </c>
      <c r="F128" s="2061">
        <v>43513</v>
      </c>
      <c r="G128" s="2070">
        <f t="shared" ca="1" si="6"/>
        <v>54</v>
      </c>
      <c r="H128" s="2059" t="s">
        <v>1281</v>
      </c>
      <c r="I128" s="1991" t="s">
        <v>794</v>
      </c>
      <c r="J128" s="1946" t="s">
        <v>2432</v>
      </c>
      <c r="K128" s="1946"/>
      <c r="L128" s="1991" t="s">
        <v>3682</v>
      </c>
      <c r="M128" s="2472" t="s">
        <v>2329</v>
      </c>
      <c r="N128" s="2472" t="s">
        <v>2329</v>
      </c>
      <c r="O128" s="2498" t="s">
        <v>2329</v>
      </c>
      <c r="P128" s="2358" t="s">
        <v>2329</v>
      </c>
      <c r="Q128" s="2358" t="s">
        <v>2329</v>
      </c>
      <c r="R128" s="1892" t="s">
        <v>2055</v>
      </c>
      <c r="S128" s="1873"/>
      <c r="T128" s="1873" t="s">
        <v>2159</v>
      </c>
      <c r="U128" s="2197" t="s">
        <v>1798</v>
      </c>
      <c r="V128" s="1992" t="s">
        <v>2741</v>
      </c>
      <c r="W128" s="1992" t="s">
        <v>2741</v>
      </c>
      <c r="X128" s="2056" t="s">
        <v>2741</v>
      </c>
      <c r="Y128" s="2056" t="s">
        <v>2741</v>
      </c>
      <c r="Z128" s="1992" t="s">
        <v>2741</v>
      </c>
      <c r="AA128" s="1992" t="s">
        <v>2741</v>
      </c>
      <c r="AB128" s="1992" t="s">
        <v>2055</v>
      </c>
      <c r="AC128" s="1873"/>
      <c r="AD128" s="2301" t="s">
        <v>2502</v>
      </c>
      <c r="AE128" s="1992" t="s">
        <v>1841</v>
      </c>
      <c r="AF128" s="1946" t="s">
        <v>1795</v>
      </c>
      <c r="AG128" s="492"/>
      <c r="AH128" s="490" t="s">
        <v>2433</v>
      </c>
      <c r="AI128" s="2360"/>
      <c r="AJ128" s="2296"/>
      <c r="AK128" s="2303"/>
      <c r="AL128" s="2310"/>
      <c r="AM128" s="2297"/>
      <c r="AN128" s="2298"/>
      <c r="AO128" s="2298"/>
      <c r="AP128" s="2298"/>
      <c r="AQ128" s="719"/>
      <c r="AR128" s="719"/>
      <c r="AT128" s="719"/>
    </row>
    <row r="129" spans="1:252" s="1315" customFormat="1" ht="25" customHeight="1" x14ac:dyDescent="0.15">
      <c r="A129" s="2471" t="s">
        <v>3676</v>
      </c>
      <c r="B129" s="2015">
        <v>1903</v>
      </c>
      <c r="C129" s="2510"/>
      <c r="D129" s="1992" t="s">
        <v>196</v>
      </c>
      <c r="E129" s="1992" t="s">
        <v>161</v>
      </c>
      <c r="F129" s="2061">
        <v>43516</v>
      </c>
      <c r="G129" s="2070">
        <f t="shared" ca="1" si="6"/>
        <v>54</v>
      </c>
      <c r="H129" s="2059" t="s">
        <v>1281</v>
      </c>
      <c r="I129" s="1991" t="s">
        <v>635</v>
      </c>
      <c r="J129" s="1946" t="s">
        <v>2432</v>
      </c>
      <c r="K129" s="1946"/>
      <c r="L129" s="1991" t="s">
        <v>3682</v>
      </c>
      <c r="M129" s="2472" t="s">
        <v>2329</v>
      </c>
      <c r="N129" s="2472" t="s">
        <v>2329</v>
      </c>
      <c r="O129" s="2498" t="s">
        <v>2329</v>
      </c>
      <c r="P129" s="2358" t="s">
        <v>2329</v>
      </c>
      <c r="Q129" s="2358" t="s">
        <v>2329</v>
      </c>
      <c r="R129" s="1892" t="s">
        <v>2055</v>
      </c>
      <c r="S129" s="1873"/>
      <c r="T129" s="1873" t="s">
        <v>2159</v>
      </c>
      <c r="U129" s="1873" t="s">
        <v>2741</v>
      </c>
      <c r="V129" s="1873" t="s">
        <v>2741</v>
      </c>
      <c r="W129" s="1992" t="s">
        <v>2741</v>
      </c>
      <c r="X129" s="1992" t="s">
        <v>2741</v>
      </c>
      <c r="Y129" s="1992" t="s">
        <v>2741</v>
      </c>
      <c r="Z129" s="1992" t="s">
        <v>2741</v>
      </c>
      <c r="AA129" s="1992" t="s">
        <v>2741</v>
      </c>
      <c r="AB129" s="1992" t="s">
        <v>2055</v>
      </c>
      <c r="AC129" s="1873"/>
      <c r="AD129" s="1992" t="s">
        <v>2502</v>
      </c>
      <c r="AE129" s="1992" t="s">
        <v>1841</v>
      </c>
      <c r="AF129" s="1946" t="s">
        <v>1795</v>
      </c>
      <c r="AG129" s="1161"/>
      <c r="AH129" s="2066" t="s">
        <v>2433</v>
      </c>
      <c r="AI129" s="507"/>
      <c r="AJ129" s="990"/>
      <c r="AK129" s="2065"/>
      <c r="AL129" s="634"/>
      <c r="AM129" s="2067"/>
      <c r="AN129" s="411"/>
      <c r="AO129" s="411"/>
      <c r="AP129" s="411"/>
      <c r="AQ129" s="296"/>
      <c r="AR129" s="296"/>
      <c r="AS129" s="1261"/>
      <c r="AT129" s="296"/>
      <c r="AU129" s="1261"/>
      <c r="AV129" s="1261"/>
      <c r="AW129" s="1261"/>
      <c r="AX129" s="1261"/>
      <c r="AY129" s="1261"/>
      <c r="AZ129" s="1261"/>
      <c r="BA129" s="1261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261"/>
      <c r="BL129" s="1261"/>
      <c r="BM129" s="1261"/>
      <c r="BN129" s="1261"/>
      <c r="BO129" s="1261"/>
      <c r="BP129" s="1261"/>
      <c r="BQ129" s="1261"/>
      <c r="BR129" s="1261"/>
      <c r="BS129" s="1261"/>
      <c r="BT129" s="1261"/>
      <c r="BU129" s="1261"/>
      <c r="BV129" s="1261"/>
      <c r="BW129" s="1261"/>
      <c r="BX129" s="1261"/>
      <c r="BY129" s="1261"/>
      <c r="BZ129" s="1261"/>
      <c r="CA129" s="1261"/>
      <c r="CB129" s="1261"/>
      <c r="CC129" s="1261"/>
      <c r="CD129" s="1261"/>
      <c r="CE129" s="1261"/>
      <c r="CF129" s="1261"/>
      <c r="CG129" s="1261"/>
      <c r="CH129" s="1261"/>
      <c r="CI129" s="1261"/>
      <c r="CJ129" s="1261"/>
      <c r="CK129" s="1261"/>
      <c r="CL129" s="1261"/>
      <c r="CM129" s="1261"/>
      <c r="CN129" s="1261"/>
      <c r="CO129" s="1261"/>
      <c r="CP129" s="1261"/>
      <c r="CQ129" s="1261"/>
      <c r="CR129" s="1261"/>
      <c r="CS129" s="1261"/>
      <c r="CT129" s="1261"/>
      <c r="CU129" s="1261"/>
      <c r="CV129" s="1261"/>
      <c r="CW129" s="1261"/>
      <c r="CX129" s="1261"/>
      <c r="CY129" s="1261"/>
      <c r="CZ129" s="1261"/>
      <c r="DA129" s="1261"/>
      <c r="DB129" s="1261"/>
      <c r="DC129" s="1261"/>
      <c r="DD129" s="1261"/>
      <c r="DE129" s="1261"/>
      <c r="DF129" s="1261"/>
      <c r="DG129" s="1261"/>
      <c r="DH129" s="1261"/>
      <c r="DI129" s="1261"/>
      <c r="DJ129" s="1261"/>
      <c r="DK129" s="1261"/>
      <c r="DL129" s="1261"/>
      <c r="DM129" s="1261"/>
      <c r="DN129" s="1261"/>
      <c r="DO129" s="1261"/>
      <c r="DP129" s="1261"/>
      <c r="DQ129" s="1261"/>
      <c r="DR129" s="1261"/>
      <c r="DS129" s="1261"/>
      <c r="DT129" s="1261"/>
      <c r="DU129" s="1261"/>
      <c r="DV129" s="1261"/>
      <c r="DW129" s="1261"/>
      <c r="DX129" s="1261"/>
      <c r="DY129" s="1261"/>
      <c r="DZ129" s="1261"/>
      <c r="EA129" s="1261"/>
      <c r="EB129" s="1261"/>
      <c r="EC129" s="1261"/>
      <c r="ED129" s="1261"/>
      <c r="EE129" s="1261"/>
      <c r="EF129" s="1261"/>
      <c r="EG129" s="1261"/>
      <c r="EH129" s="1261"/>
      <c r="EI129" s="1261"/>
      <c r="EJ129" s="1261"/>
      <c r="EK129" s="1261"/>
      <c r="EL129" s="1261"/>
      <c r="EM129" s="1261"/>
      <c r="EN129" s="1261"/>
      <c r="EO129" s="1261"/>
      <c r="EP129" s="1261"/>
      <c r="EQ129" s="1261"/>
      <c r="ER129" s="1261"/>
      <c r="ES129" s="1261"/>
      <c r="ET129" s="1261"/>
      <c r="EU129" s="1261"/>
      <c r="EV129" s="1261"/>
      <c r="EW129" s="1261"/>
      <c r="EX129" s="1261"/>
      <c r="EY129" s="1261"/>
      <c r="EZ129" s="1261"/>
      <c r="FA129" s="1261"/>
      <c r="FB129" s="1261"/>
      <c r="FC129" s="1261"/>
      <c r="FD129" s="1261"/>
      <c r="FE129" s="1261"/>
      <c r="FF129" s="1261"/>
      <c r="FG129" s="1261"/>
      <c r="FH129" s="1261"/>
      <c r="FI129" s="1261"/>
      <c r="FJ129" s="1261"/>
      <c r="FK129" s="1261"/>
      <c r="FL129" s="1261"/>
      <c r="FM129" s="1261"/>
      <c r="FN129" s="1261"/>
      <c r="FO129" s="1261"/>
      <c r="FP129" s="1261"/>
      <c r="FQ129" s="1261"/>
      <c r="FR129" s="1261"/>
      <c r="FS129" s="1261"/>
      <c r="FT129" s="1261"/>
      <c r="FU129" s="1261"/>
      <c r="FV129" s="1261"/>
      <c r="FW129" s="1261"/>
      <c r="FX129" s="1261"/>
      <c r="FY129" s="1261"/>
      <c r="FZ129" s="1261"/>
      <c r="GA129" s="1261"/>
      <c r="GB129" s="1261"/>
      <c r="GC129" s="1261"/>
      <c r="GD129" s="1261"/>
      <c r="GE129" s="1261"/>
      <c r="GF129" s="1261"/>
      <c r="GG129" s="1261"/>
      <c r="GH129" s="1261"/>
      <c r="GI129" s="1261"/>
      <c r="GJ129" s="1261"/>
      <c r="GK129" s="1261"/>
      <c r="GL129" s="1261"/>
      <c r="GM129" s="1261"/>
      <c r="GN129" s="1261"/>
      <c r="GO129" s="1261"/>
      <c r="GP129" s="1261"/>
      <c r="GQ129" s="1261"/>
      <c r="GR129" s="1261"/>
      <c r="GS129" s="1261"/>
      <c r="GT129" s="1261"/>
      <c r="GU129" s="1261"/>
      <c r="GV129" s="1261"/>
      <c r="GW129" s="1261"/>
      <c r="GX129" s="1261"/>
      <c r="GY129" s="1261"/>
      <c r="GZ129" s="1261"/>
      <c r="HA129" s="1261"/>
      <c r="HB129" s="1261"/>
      <c r="HC129" s="1261"/>
      <c r="HD129" s="1261"/>
      <c r="HE129" s="1261"/>
      <c r="HF129" s="1261"/>
      <c r="HG129" s="1261"/>
      <c r="HH129" s="1261"/>
      <c r="HI129" s="1261"/>
      <c r="HJ129" s="1261"/>
      <c r="HK129" s="1261"/>
      <c r="HL129" s="1261"/>
      <c r="HM129" s="1261"/>
      <c r="HN129" s="1261"/>
      <c r="HO129" s="1261"/>
      <c r="HP129" s="1261"/>
      <c r="HQ129" s="1261"/>
      <c r="HR129" s="1261"/>
      <c r="HS129" s="1261"/>
      <c r="HT129" s="1261"/>
      <c r="HU129" s="1261"/>
      <c r="HV129" s="1261"/>
      <c r="HW129" s="1261"/>
      <c r="HX129" s="1261"/>
      <c r="HY129" s="1261"/>
      <c r="HZ129" s="1261"/>
      <c r="IA129" s="1261"/>
      <c r="IB129" s="1261"/>
      <c r="IC129" s="1261"/>
      <c r="ID129" s="1261"/>
      <c r="IE129" s="1261"/>
      <c r="IF129" s="1261"/>
      <c r="IG129" s="1261"/>
      <c r="IH129" s="1261"/>
      <c r="II129" s="1261"/>
      <c r="IJ129" s="1261"/>
      <c r="IK129" s="1261"/>
      <c r="IL129" s="1261"/>
      <c r="IM129" s="1261"/>
      <c r="IN129" s="1261"/>
      <c r="IO129" s="1261"/>
      <c r="IP129" s="1261"/>
      <c r="IQ129" s="1261"/>
      <c r="IR129" s="1261"/>
    </row>
    <row r="130" spans="1:252" s="2605" customFormat="1" ht="25" customHeight="1" x14ac:dyDescent="0.15">
      <c r="A130" s="2471" t="s">
        <v>3677</v>
      </c>
      <c r="B130" s="2015">
        <v>1912</v>
      </c>
      <c r="C130" s="2510"/>
      <c r="D130" s="1992" t="s">
        <v>196</v>
      </c>
      <c r="E130" s="1992" t="s">
        <v>2437</v>
      </c>
      <c r="F130" s="2061">
        <v>43516</v>
      </c>
      <c r="G130" s="2070">
        <f t="shared" ca="1" si="6"/>
        <v>54</v>
      </c>
      <c r="H130" s="2059" t="s">
        <v>1281</v>
      </c>
      <c r="I130" s="1991" t="s">
        <v>793</v>
      </c>
      <c r="J130" s="1946" t="s">
        <v>2432</v>
      </c>
      <c r="K130" s="1946"/>
      <c r="L130" s="1991" t="s">
        <v>3682</v>
      </c>
      <c r="M130" s="2472" t="s">
        <v>2329</v>
      </c>
      <c r="N130" s="2472" t="s">
        <v>2329</v>
      </c>
      <c r="O130" s="2498" t="s">
        <v>2329</v>
      </c>
      <c r="P130" s="2358" t="s">
        <v>2329</v>
      </c>
      <c r="Q130" s="2358" t="s">
        <v>2329</v>
      </c>
      <c r="R130" s="1892" t="s">
        <v>2055</v>
      </c>
      <c r="S130" s="1873"/>
      <c r="T130" s="1873" t="s">
        <v>2159</v>
      </c>
      <c r="U130" s="1873" t="s">
        <v>2741</v>
      </c>
      <c r="V130" s="1873" t="s">
        <v>2741</v>
      </c>
      <c r="W130" s="1992" t="s">
        <v>2741</v>
      </c>
      <c r="X130" s="1992" t="s">
        <v>2741</v>
      </c>
      <c r="Y130" s="1992" t="s">
        <v>2741</v>
      </c>
      <c r="Z130" s="1992" t="s">
        <v>2741</v>
      </c>
      <c r="AA130" s="1992" t="s">
        <v>2741</v>
      </c>
      <c r="AB130" s="1992" t="s">
        <v>2055</v>
      </c>
      <c r="AC130" s="1873"/>
      <c r="AD130" s="1992" t="s">
        <v>2502</v>
      </c>
      <c r="AE130" s="1992" t="s">
        <v>1841</v>
      </c>
      <c r="AF130" s="1946" t="s">
        <v>1795</v>
      </c>
      <c r="AG130" s="492"/>
      <c r="AH130" s="2066" t="s">
        <v>2433</v>
      </c>
      <c r="AI130" s="507"/>
      <c r="AJ130" s="2556"/>
      <c r="AK130" s="2110"/>
      <c r="AL130" s="492"/>
      <c r="AM130" s="509"/>
      <c r="AN130" s="487"/>
      <c r="AO130" s="487"/>
      <c r="AP130" s="487"/>
      <c r="AQ130" s="492"/>
      <c r="AR130" s="492"/>
      <c r="AS130" s="2110"/>
      <c r="AT130" s="492"/>
      <c r="AU130" s="2110"/>
      <c r="AV130" s="2110"/>
      <c r="AW130" s="2110"/>
      <c r="AX130" s="2110"/>
      <c r="AY130" s="2110"/>
      <c r="AZ130" s="2110"/>
      <c r="BA130" s="2110"/>
      <c r="BB130" s="2110"/>
      <c r="BC130" s="2110"/>
      <c r="BD130" s="2110"/>
      <c r="BE130" s="2110"/>
      <c r="BF130" s="2110"/>
      <c r="BG130" s="2110"/>
      <c r="BH130" s="2110"/>
      <c r="BI130" s="2110"/>
      <c r="BJ130" s="2110"/>
      <c r="BK130" s="2110"/>
      <c r="BL130" s="2110"/>
      <c r="BM130" s="2110"/>
      <c r="BN130" s="2110"/>
      <c r="BO130" s="2110"/>
      <c r="BP130" s="2110"/>
      <c r="BQ130" s="2110"/>
      <c r="BR130" s="2110"/>
      <c r="BS130" s="2110"/>
      <c r="BT130" s="2110"/>
      <c r="BU130" s="2110"/>
      <c r="BV130" s="2110"/>
      <c r="BW130" s="2110"/>
      <c r="BX130" s="2110"/>
      <c r="BY130" s="2110"/>
      <c r="BZ130" s="2110"/>
      <c r="CA130" s="2110"/>
      <c r="CB130" s="2110"/>
      <c r="CC130" s="2110"/>
      <c r="CD130" s="2110"/>
      <c r="CE130" s="2110"/>
      <c r="CF130" s="2110"/>
      <c r="CG130" s="2110"/>
      <c r="CH130" s="2110"/>
      <c r="CI130" s="2110"/>
      <c r="CJ130" s="2110"/>
      <c r="CK130" s="2110"/>
      <c r="CL130" s="2110"/>
      <c r="CM130" s="2110"/>
      <c r="CN130" s="2110"/>
      <c r="CO130" s="2110"/>
      <c r="CP130" s="2110"/>
      <c r="CQ130" s="2110"/>
      <c r="CR130" s="2110"/>
      <c r="CS130" s="2110"/>
      <c r="CT130" s="2110"/>
      <c r="CU130" s="2110"/>
      <c r="CV130" s="2110"/>
      <c r="CW130" s="2110"/>
      <c r="CX130" s="2110"/>
      <c r="CY130" s="2110"/>
      <c r="CZ130" s="2110"/>
      <c r="DA130" s="2110"/>
      <c r="DB130" s="2110"/>
      <c r="DC130" s="2110"/>
      <c r="DD130" s="2110"/>
      <c r="DE130" s="2110"/>
      <c r="DF130" s="2110"/>
      <c r="DG130" s="2110"/>
      <c r="DH130" s="2110"/>
      <c r="DI130" s="2110"/>
      <c r="DJ130" s="2110"/>
      <c r="DK130" s="2110"/>
      <c r="DL130" s="2110"/>
      <c r="DM130" s="2110"/>
      <c r="DN130" s="2110"/>
      <c r="DO130" s="2110"/>
      <c r="DP130" s="2110"/>
      <c r="DQ130" s="2110"/>
      <c r="DR130" s="2110"/>
      <c r="DS130" s="2110"/>
      <c r="DT130" s="2110"/>
      <c r="DU130" s="2110"/>
      <c r="DV130" s="2110"/>
      <c r="DW130" s="2110"/>
      <c r="DX130" s="2110"/>
      <c r="DY130" s="2110"/>
      <c r="DZ130" s="2110"/>
      <c r="EA130" s="2110"/>
      <c r="EB130" s="2110"/>
      <c r="EC130" s="2110"/>
      <c r="ED130" s="2110"/>
      <c r="EE130" s="2110"/>
      <c r="EF130" s="2110"/>
      <c r="EG130" s="2110"/>
      <c r="EH130" s="2110"/>
      <c r="EI130" s="2110"/>
      <c r="EJ130" s="2110"/>
      <c r="EK130" s="2110"/>
      <c r="EL130" s="2110"/>
      <c r="EM130" s="2110"/>
      <c r="EN130" s="2110"/>
      <c r="EO130" s="2110"/>
      <c r="EP130" s="2110"/>
      <c r="EQ130" s="2110"/>
      <c r="ER130" s="2110"/>
      <c r="ES130" s="2110"/>
      <c r="ET130" s="2110"/>
      <c r="EU130" s="2110"/>
      <c r="EV130" s="2110"/>
      <c r="EW130" s="2110"/>
      <c r="EX130" s="2110"/>
      <c r="EY130" s="2110"/>
      <c r="EZ130" s="2110"/>
      <c r="FA130" s="2110"/>
      <c r="FB130" s="2110"/>
      <c r="FC130" s="2110"/>
      <c r="FD130" s="2110"/>
      <c r="FE130" s="2110"/>
      <c r="FF130" s="2110"/>
      <c r="FG130" s="2110"/>
      <c r="FH130" s="2110"/>
      <c r="FI130" s="2110"/>
      <c r="FJ130" s="2110"/>
      <c r="FK130" s="2110"/>
      <c r="FL130" s="2110"/>
      <c r="FM130" s="2110"/>
      <c r="FN130" s="2110"/>
      <c r="FO130" s="2110"/>
      <c r="FP130" s="2110"/>
      <c r="FQ130" s="2110"/>
      <c r="FR130" s="2110"/>
      <c r="FS130" s="2110"/>
      <c r="FT130" s="2110"/>
      <c r="FU130" s="2110"/>
      <c r="FV130" s="2110"/>
      <c r="FW130" s="2110"/>
      <c r="FX130" s="2110"/>
      <c r="FY130" s="2110"/>
      <c r="FZ130" s="2110"/>
      <c r="GA130" s="2110"/>
      <c r="GB130" s="2110"/>
      <c r="GC130" s="2110"/>
      <c r="GD130" s="2110"/>
      <c r="GE130" s="2110"/>
      <c r="GF130" s="2110"/>
      <c r="GG130" s="2110"/>
      <c r="GH130" s="2110"/>
      <c r="GI130" s="2110"/>
      <c r="GJ130" s="2110"/>
      <c r="GK130" s="2110"/>
      <c r="GL130" s="2110"/>
      <c r="GM130" s="2110"/>
      <c r="GN130" s="2110"/>
      <c r="GO130" s="2110"/>
      <c r="GP130" s="2110"/>
      <c r="GQ130" s="2110"/>
      <c r="GR130" s="2110"/>
      <c r="GS130" s="2110"/>
      <c r="GT130" s="2110"/>
      <c r="GU130" s="2110"/>
      <c r="GV130" s="2110"/>
      <c r="GW130" s="2110"/>
      <c r="GX130" s="2110"/>
      <c r="GY130" s="2110"/>
      <c r="GZ130" s="2110"/>
      <c r="HA130" s="2110"/>
      <c r="HB130" s="2110"/>
      <c r="HC130" s="2110"/>
      <c r="HD130" s="2110"/>
      <c r="HE130" s="2110"/>
      <c r="HF130" s="2110"/>
      <c r="HG130" s="2110"/>
      <c r="HH130" s="2110"/>
      <c r="HI130" s="2110"/>
      <c r="HJ130" s="2110"/>
      <c r="HK130" s="2110"/>
      <c r="HL130" s="2110"/>
      <c r="HM130" s="2110"/>
      <c r="HN130" s="2110"/>
      <c r="HO130" s="2110"/>
      <c r="HP130" s="2110"/>
      <c r="HQ130" s="2110"/>
      <c r="HR130" s="2110"/>
      <c r="HS130" s="2110"/>
      <c r="HT130" s="2110"/>
      <c r="HU130" s="2110"/>
      <c r="HV130" s="2110"/>
      <c r="HW130" s="2110"/>
      <c r="HX130" s="2110"/>
      <c r="HY130" s="2110"/>
      <c r="HZ130" s="2110"/>
      <c r="IA130" s="2110"/>
      <c r="IB130" s="2110"/>
      <c r="IC130" s="2110"/>
      <c r="ID130" s="2110"/>
      <c r="IE130" s="2110"/>
      <c r="IF130" s="2110"/>
      <c r="IG130" s="2110"/>
      <c r="IH130" s="2110"/>
      <c r="II130" s="2110"/>
      <c r="IJ130" s="2110"/>
      <c r="IK130" s="2110"/>
      <c r="IL130" s="2110"/>
      <c r="IM130" s="2110"/>
      <c r="IN130" s="2110"/>
      <c r="IO130" s="2110"/>
      <c r="IP130" s="2110"/>
      <c r="IQ130" s="2110"/>
      <c r="IR130" s="2110"/>
    </row>
    <row r="131" spans="1:252" ht="25" customHeight="1" x14ac:dyDescent="0.15">
      <c r="A131" s="2471" t="s">
        <v>3678</v>
      </c>
      <c r="B131" s="2015">
        <v>1921</v>
      </c>
      <c r="C131" s="2510"/>
      <c r="D131" s="2059" t="s">
        <v>196</v>
      </c>
      <c r="E131" s="2059" t="s">
        <v>27</v>
      </c>
      <c r="F131" s="2061">
        <v>43536</v>
      </c>
      <c r="G131" s="2070">
        <f t="shared" ca="1" si="6"/>
        <v>53</v>
      </c>
      <c r="H131" s="2059" t="s">
        <v>1281</v>
      </c>
      <c r="I131" s="1991" t="s">
        <v>73</v>
      </c>
      <c r="J131" s="1946" t="s">
        <v>2432</v>
      </c>
      <c r="K131" s="1946"/>
      <c r="L131" s="1991" t="s">
        <v>3682</v>
      </c>
      <c r="M131" s="2472" t="s">
        <v>2329</v>
      </c>
      <c r="N131" s="1892" t="s">
        <v>3395</v>
      </c>
      <c r="O131" s="2498" t="s">
        <v>2329</v>
      </c>
      <c r="P131" s="2358" t="s">
        <v>2329</v>
      </c>
      <c r="Q131" s="2358" t="s">
        <v>2329</v>
      </c>
      <c r="R131" s="1892" t="s">
        <v>2055</v>
      </c>
      <c r="S131" s="1873"/>
      <c r="T131" s="1873" t="s">
        <v>2159</v>
      </c>
      <c r="U131" s="1873" t="s">
        <v>2741</v>
      </c>
      <c r="V131" s="1873" t="s">
        <v>2741</v>
      </c>
      <c r="W131" s="1992" t="s">
        <v>2741</v>
      </c>
      <c r="X131" s="1992" t="s">
        <v>2741</v>
      </c>
      <c r="Y131" s="1992" t="s">
        <v>2741</v>
      </c>
      <c r="Z131" s="1992" t="s">
        <v>2741</v>
      </c>
      <c r="AA131" s="1992" t="s">
        <v>2741</v>
      </c>
      <c r="AB131" s="1992" t="s">
        <v>2055</v>
      </c>
      <c r="AC131" s="1873"/>
      <c r="AD131" s="1992" t="s">
        <v>2502</v>
      </c>
      <c r="AE131" s="1992" t="s">
        <v>1841</v>
      </c>
      <c r="AF131" s="1946" t="s">
        <v>1795</v>
      </c>
      <c r="AG131" s="2059"/>
      <c r="AH131" s="634"/>
      <c r="AI131" s="507"/>
      <c r="AJ131" s="2606"/>
      <c r="AK131" s="2110"/>
      <c r="AL131" s="492"/>
      <c r="AM131" s="509"/>
      <c r="AN131" s="487"/>
      <c r="AO131" s="487"/>
      <c r="AP131" s="487"/>
      <c r="AQ131" s="492"/>
      <c r="AR131" s="492"/>
      <c r="AS131" s="492"/>
      <c r="AT131" s="492"/>
      <c r="AU131" s="2607"/>
      <c r="AV131" s="2607"/>
      <c r="AW131" s="2607"/>
      <c r="AX131" s="2607"/>
      <c r="AY131" s="2607"/>
      <c r="AZ131" s="2607"/>
      <c r="BA131" s="2607"/>
      <c r="BB131" s="2607"/>
      <c r="BC131" s="2607"/>
      <c r="BD131" s="2607"/>
      <c r="BE131" s="2607"/>
      <c r="BF131" s="2607"/>
      <c r="BG131" s="2607"/>
      <c r="BH131" s="2607"/>
      <c r="BI131" s="2607"/>
      <c r="BJ131" s="2607"/>
      <c r="BK131" s="2607"/>
      <c r="BL131" s="2607"/>
      <c r="BM131" s="2607"/>
      <c r="BN131" s="2607"/>
      <c r="BO131" s="2607"/>
      <c r="BP131" s="2607"/>
      <c r="BQ131" s="2607"/>
      <c r="BR131" s="2607"/>
      <c r="BS131" s="2607"/>
      <c r="BT131" s="2607"/>
      <c r="BU131" s="2607"/>
      <c r="BV131" s="2607"/>
      <c r="BW131" s="2607"/>
      <c r="BX131" s="2607"/>
      <c r="BY131" s="2607"/>
      <c r="BZ131" s="2607"/>
      <c r="CA131" s="2607"/>
      <c r="CB131" s="2607"/>
      <c r="CC131" s="2607"/>
      <c r="CD131" s="2607"/>
      <c r="CE131" s="2607"/>
      <c r="CF131" s="2607"/>
      <c r="CG131" s="2607"/>
      <c r="CH131" s="2607"/>
      <c r="CI131" s="2607"/>
      <c r="CJ131" s="2607"/>
      <c r="CK131" s="2607"/>
      <c r="CL131" s="2607"/>
      <c r="CM131" s="2607"/>
      <c r="CN131" s="2607"/>
      <c r="CO131" s="2607"/>
      <c r="CP131" s="2607"/>
      <c r="CQ131" s="2607"/>
      <c r="CR131" s="2607"/>
      <c r="CS131" s="2607"/>
      <c r="CT131" s="2607"/>
      <c r="CU131" s="2607"/>
      <c r="CV131" s="2607"/>
      <c r="CW131" s="2607"/>
      <c r="CX131" s="2607"/>
      <c r="CY131" s="2607"/>
      <c r="CZ131" s="2607"/>
      <c r="DA131" s="2607"/>
      <c r="DB131" s="2607"/>
      <c r="DC131" s="2607"/>
      <c r="DD131" s="2607"/>
      <c r="DE131" s="2607"/>
      <c r="DF131" s="2607"/>
      <c r="DG131" s="2607"/>
      <c r="DH131" s="2607"/>
      <c r="DI131" s="2607"/>
      <c r="DJ131" s="2607"/>
      <c r="DK131" s="2607"/>
      <c r="DL131" s="2607"/>
      <c r="DM131" s="2607"/>
      <c r="DN131" s="2607"/>
      <c r="DO131" s="2607"/>
      <c r="DP131" s="2607"/>
      <c r="DQ131" s="2607"/>
      <c r="DR131" s="2607"/>
      <c r="DS131" s="2607"/>
      <c r="DT131" s="2607"/>
      <c r="DU131" s="2607"/>
      <c r="DV131" s="2607"/>
      <c r="DW131" s="2607"/>
      <c r="DX131" s="2607"/>
      <c r="DY131" s="2607"/>
      <c r="DZ131" s="2607"/>
      <c r="EA131" s="2607"/>
      <c r="EB131" s="2607"/>
      <c r="EC131" s="2607"/>
      <c r="ED131" s="2607"/>
      <c r="EE131" s="2607"/>
      <c r="EF131" s="2607"/>
      <c r="EG131" s="2607"/>
      <c r="EH131" s="2607"/>
      <c r="EI131" s="2607"/>
      <c r="EJ131" s="2607"/>
      <c r="EK131" s="2607"/>
      <c r="EL131" s="2607"/>
      <c r="EM131" s="2607"/>
      <c r="EN131" s="2607"/>
      <c r="EO131" s="2607"/>
      <c r="EP131" s="2607"/>
      <c r="EQ131" s="2607"/>
      <c r="ER131" s="2607"/>
      <c r="ES131" s="2607"/>
      <c r="ET131" s="2607"/>
      <c r="EU131" s="2607"/>
      <c r="EV131" s="2607"/>
      <c r="EW131" s="2607"/>
      <c r="EX131" s="2607"/>
      <c r="EY131" s="2607"/>
      <c r="EZ131" s="2607"/>
      <c r="FA131" s="2607"/>
      <c r="FB131" s="2607"/>
      <c r="FC131" s="2607"/>
      <c r="FD131" s="2607"/>
      <c r="FE131" s="2607"/>
      <c r="FF131" s="2607"/>
      <c r="FG131" s="2110"/>
      <c r="FH131" s="2110"/>
      <c r="FI131" s="2110"/>
      <c r="FJ131" s="2110"/>
      <c r="FK131" s="2110"/>
      <c r="FL131" s="2110"/>
      <c r="FM131" s="2110"/>
      <c r="FN131" s="2110"/>
      <c r="FO131" s="2110"/>
      <c r="FP131" s="2110"/>
      <c r="FQ131" s="2110"/>
      <c r="FR131" s="2110"/>
      <c r="FS131" s="2110"/>
      <c r="FT131" s="2110"/>
      <c r="FU131" s="2110"/>
      <c r="FV131" s="2110"/>
      <c r="FW131" s="2110"/>
      <c r="FX131" s="2110"/>
      <c r="FY131" s="2110"/>
      <c r="FZ131" s="2110"/>
      <c r="GA131" s="2110"/>
      <c r="GB131" s="2110"/>
      <c r="GC131" s="2110"/>
      <c r="GD131" s="2110"/>
      <c r="GE131" s="2110"/>
      <c r="GF131" s="2110"/>
      <c r="GG131" s="2110"/>
      <c r="GH131" s="2110"/>
      <c r="GI131" s="2110"/>
      <c r="GJ131" s="2110"/>
      <c r="GK131" s="2110"/>
      <c r="GL131" s="2110"/>
      <c r="GM131" s="2110"/>
      <c r="GN131" s="2110"/>
      <c r="GO131" s="2110"/>
      <c r="GP131" s="2110"/>
      <c r="GQ131" s="2110"/>
      <c r="GR131" s="2110"/>
      <c r="GS131" s="2110"/>
      <c r="GT131" s="2110"/>
      <c r="GU131" s="2110"/>
      <c r="GV131" s="2110"/>
      <c r="GW131" s="2110"/>
      <c r="GX131" s="2110"/>
      <c r="GY131" s="2110"/>
      <c r="GZ131" s="2110"/>
      <c r="HA131" s="2110"/>
      <c r="HB131" s="2110"/>
      <c r="HC131" s="2110"/>
      <c r="HD131" s="2110"/>
      <c r="HE131" s="2110"/>
      <c r="HF131" s="2110"/>
      <c r="HG131" s="2110"/>
      <c r="HH131" s="2110"/>
      <c r="HI131" s="2110"/>
      <c r="HJ131" s="2110"/>
      <c r="HK131" s="2110"/>
      <c r="HL131" s="2110"/>
      <c r="HM131" s="2110"/>
      <c r="HN131" s="2110"/>
      <c r="HO131" s="2110"/>
      <c r="HP131" s="2110"/>
      <c r="HQ131" s="2110"/>
      <c r="HR131" s="2110"/>
      <c r="HS131" s="2110"/>
      <c r="HT131" s="2110"/>
      <c r="HU131" s="2110"/>
      <c r="HV131" s="2110"/>
      <c r="HW131" s="2110"/>
      <c r="HX131" s="2110"/>
      <c r="HY131" s="2110"/>
      <c r="HZ131" s="2110"/>
      <c r="IA131" s="2110"/>
      <c r="IB131" s="2110"/>
      <c r="IC131" s="2110"/>
      <c r="ID131" s="2110"/>
      <c r="IE131" s="2110"/>
      <c r="IF131" s="2110"/>
      <c r="IG131" s="2110"/>
      <c r="IH131" s="2110"/>
      <c r="II131" s="2110"/>
      <c r="IJ131" s="2110"/>
      <c r="IK131" s="2110"/>
      <c r="IL131" s="2110"/>
      <c r="IM131" s="2110"/>
      <c r="IN131" s="2110"/>
      <c r="IO131" s="2110"/>
      <c r="IP131" s="2110"/>
      <c r="IQ131" s="2110"/>
      <c r="IR131" s="2110"/>
    </row>
    <row r="132" spans="1:252" s="1684" customFormat="1" ht="25" customHeight="1" x14ac:dyDescent="0.15">
      <c r="A132" s="3327" t="s">
        <v>2055</v>
      </c>
      <c r="B132" s="3296"/>
      <c r="C132" s="3296"/>
      <c r="D132" s="1973" t="s">
        <v>2348</v>
      </c>
      <c r="E132" s="1794" t="s">
        <v>2135</v>
      </c>
      <c r="F132" s="1946" t="s">
        <v>790</v>
      </c>
      <c r="G132" s="2546"/>
      <c r="H132" s="2546"/>
      <c r="I132" s="2546"/>
      <c r="J132" s="2546"/>
      <c r="K132" s="2546"/>
      <c r="L132" s="2546"/>
      <c r="M132" s="2415"/>
      <c r="N132" s="2427"/>
      <c r="O132" s="2427"/>
      <c r="P132" s="2327"/>
      <c r="Q132" s="2327"/>
      <c r="R132" s="1959"/>
      <c r="S132" s="1959"/>
      <c r="T132" s="1959"/>
      <c r="U132" s="1959"/>
      <c r="V132" s="1959"/>
      <c r="W132" s="1959"/>
      <c r="X132" s="2073"/>
      <c r="Y132" s="1959"/>
      <c r="Z132" s="1959"/>
      <c r="AA132" s="1959"/>
      <c r="AB132" s="1959"/>
      <c r="AC132" s="2561"/>
      <c r="AE132" s="2562"/>
      <c r="AF132" s="2546"/>
      <c r="AG132" s="2563"/>
      <c r="AH132" s="1773"/>
      <c r="AI132" s="1674"/>
      <c r="AJ132" s="1709"/>
      <c r="AK132" s="2564"/>
      <c r="AL132" s="1673"/>
      <c r="AM132" s="1677"/>
      <c r="AN132" s="1673"/>
      <c r="AO132" s="1673"/>
      <c r="AP132" s="1673"/>
      <c r="AQ132" s="1673"/>
      <c r="AR132" s="1673"/>
      <c r="AS132" s="1673"/>
      <c r="AT132" s="1673"/>
    </row>
    <row r="133" spans="1:252" s="1315" customFormat="1" ht="25" customHeight="1" x14ac:dyDescent="0.15">
      <c r="A133" s="3297"/>
      <c r="B133" s="3298" t="s">
        <v>1278</v>
      </c>
      <c r="C133" s="3299"/>
      <c r="D133" s="3300" t="s">
        <v>129</v>
      </c>
      <c r="E133" s="3301" t="s">
        <v>150</v>
      </c>
      <c r="F133" s="3302" t="s">
        <v>1921</v>
      </c>
      <c r="G133" s="3303" t="s">
        <v>1920</v>
      </c>
      <c r="H133" s="3304" t="s">
        <v>1928</v>
      </c>
      <c r="I133" s="3305" t="s">
        <v>1893</v>
      </c>
      <c r="J133" s="3305" t="s">
        <v>984</v>
      </c>
      <c r="K133" s="3305"/>
      <c r="L133" s="3305" t="s">
        <v>3680</v>
      </c>
      <c r="M133" s="2524">
        <v>44463</v>
      </c>
      <c r="N133" s="2524">
        <v>44367</v>
      </c>
      <c r="O133" s="3306">
        <v>44351</v>
      </c>
      <c r="P133" s="2524">
        <v>44320</v>
      </c>
      <c r="Q133" s="2524">
        <v>44296</v>
      </c>
      <c r="R133" s="3322" t="s">
        <v>3114</v>
      </c>
      <c r="S133" s="3323">
        <v>44232</v>
      </c>
      <c r="T133" s="3305" t="s">
        <v>2941</v>
      </c>
      <c r="U133" s="3305" t="s">
        <v>2876</v>
      </c>
      <c r="V133" s="3305" t="s">
        <v>2888</v>
      </c>
      <c r="W133" s="3305" t="s">
        <v>2848</v>
      </c>
      <c r="X133" s="3307">
        <v>43931</v>
      </c>
      <c r="Y133" s="3308" t="s">
        <v>2769</v>
      </c>
      <c r="Z133" s="3308" t="s">
        <v>2748</v>
      </c>
      <c r="AA133" s="3308" t="s">
        <v>2736</v>
      </c>
      <c r="AB133" s="3309">
        <v>43796</v>
      </c>
      <c r="AC133" s="3309">
        <v>43736</v>
      </c>
      <c r="AD133" s="3308" t="s">
        <v>2500</v>
      </c>
      <c r="AE133" s="3308" t="s">
        <v>2490</v>
      </c>
      <c r="AF133" s="3310"/>
      <c r="AG133" s="3324"/>
      <c r="AH133" s="3325">
        <f>AH80</f>
        <v>0</v>
      </c>
      <c r="AI133" s="3313" t="s">
        <v>2386</v>
      </c>
      <c r="AJ133" s="3314" t="s">
        <v>2344</v>
      </c>
      <c r="AK133" s="3315" t="s">
        <v>2333</v>
      </c>
      <c r="AL133" s="3316">
        <v>43358</v>
      </c>
      <c r="AM133" s="3316" t="s">
        <v>2295</v>
      </c>
      <c r="AN133" s="3318" t="s">
        <v>2237</v>
      </c>
      <c r="AO133" s="3318" t="s">
        <v>2203</v>
      </c>
      <c r="AP133" s="3318" t="s">
        <v>2216</v>
      </c>
      <c r="AQ133" s="3318" t="s">
        <v>2158</v>
      </c>
      <c r="AR133" s="3326"/>
      <c r="AS133" s="3326"/>
      <c r="AT133" s="3318" t="s">
        <v>2105</v>
      </c>
      <c r="AU133" s="3319"/>
      <c r="AV133" s="3319"/>
      <c r="AW133" s="3319"/>
      <c r="AX133" s="3319"/>
      <c r="AY133" s="3319"/>
      <c r="AZ133" s="3319"/>
      <c r="BA133" s="3319"/>
      <c r="BB133" s="3319"/>
      <c r="BC133" s="3319"/>
      <c r="BD133" s="3319"/>
      <c r="BE133" s="3319"/>
      <c r="BF133" s="3319"/>
      <c r="BG133" s="3319"/>
      <c r="BH133" s="3319"/>
      <c r="BI133" s="3319"/>
      <c r="BJ133" s="3319"/>
      <c r="BK133" s="3319"/>
      <c r="BL133" s="3319"/>
      <c r="BM133" s="3319"/>
      <c r="BN133" s="3319"/>
      <c r="BO133" s="3319"/>
      <c r="BP133" s="3319"/>
      <c r="BQ133" s="3319"/>
      <c r="BR133" s="3319"/>
      <c r="BS133" s="3319"/>
      <c r="BT133" s="3319"/>
      <c r="BU133" s="3319"/>
      <c r="BV133" s="3319"/>
      <c r="BW133" s="3319"/>
      <c r="BX133" s="3319"/>
      <c r="BY133" s="3319"/>
      <c r="BZ133" s="3319"/>
      <c r="CA133" s="3319"/>
      <c r="CB133" s="3319"/>
      <c r="CC133" s="3319"/>
      <c r="CD133" s="3319"/>
      <c r="CE133" s="3319"/>
      <c r="CF133" s="3319"/>
      <c r="CG133" s="3319"/>
      <c r="CH133" s="3319"/>
      <c r="CI133" s="3319"/>
      <c r="CJ133" s="3319"/>
      <c r="CK133" s="3319"/>
      <c r="CL133" s="3319"/>
      <c r="CM133" s="3319"/>
      <c r="CN133" s="3319"/>
      <c r="CO133" s="3319"/>
      <c r="CP133" s="3319"/>
      <c r="CQ133" s="3319"/>
      <c r="CR133" s="3319"/>
      <c r="CS133" s="3319"/>
      <c r="CT133" s="3319"/>
      <c r="CU133" s="3319"/>
      <c r="CV133" s="3319"/>
      <c r="CW133" s="3319"/>
      <c r="CX133" s="3319"/>
      <c r="CY133" s="3319"/>
      <c r="CZ133" s="3319"/>
      <c r="DA133" s="3319"/>
      <c r="DB133" s="3319"/>
      <c r="DC133" s="3319"/>
      <c r="DD133" s="3319"/>
      <c r="DE133" s="3319"/>
      <c r="DF133" s="3319"/>
      <c r="DG133" s="3319"/>
      <c r="DH133" s="3319"/>
      <c r="DI133" s="3319"/>
      <c r="DJ133" s="3319"/>
      <c r="DK133" s="3319"/>
      <c r="DL133" s="3319"/>
      <c r="DM133" s="3319"/>
      <c r="DN133" s="3319"/>
      <c r="DO133" s="3319"/>
      <c r="DP133" s="3319"/>
      <c r="DQ133" s="3319"/>
      <c r="DR133" s="3319"/>
      <c r="DS133" s="3319"/>
      <c r="DT133" s="3319"/>
      <c r="DU133" s="3319"/>
      <c r="DV133" s="3319"/>
      <c r="DW133" s="3319"/>
      <c r="DX133" s="3319"/>
      <c r="DY133" s="3319"/>
      <c r="DZ133" s="3319"/>
      <c r="EA133" s="3319"/>
      <c r="EB133" s="3319"/>
      <c r="EC133" s="3319"/>
      <c r="ED133" s="3319"/>
      <c r="EE133" s="3319"/>
      <c r="EF133" s="3319"/>
      <c r="EG133" s="3319"/>
      <c r="EH133" s="3319"/>
      <c r="EI133" s="3319"/>
      <c r="EJ133" s="3319"/>
      <c r="EK133" s="3319"/>
      <c r="EL133" s="3319"/>
      <c r="EM133" s="3319"/>
      <c r="EN133" s="3319"/>
      <c r="EO133" s="3319"/>
      <c r="EP133" s="3319"/>
      <c r="EQ133" s="3319"/>
      <c r="ER133" s="3319"/>
      <c r="ES133" s="3319"/>
      <c r="ET133" s="3319"/>
      <c r="EU133" s="3319"/>
      <c r="EV133" s="3319"/>
      <c r="EW133" s="3319"/>
      <c r="EX133" s="3319"/>
      <c r="EY133" s="3319"/>
      <c r="EZ133" s="3319"/>
      <c r="FA133" s="3319"/>
      <c r="FB133" s="3319"/>
      <c r="FC133" s="3319"/>
      <c r="FD133" s="3319"/>
      <c r="FE133" s="3319"/>
      <c r="FF133" s="3319"/>
      <c r="FG133" s="3320"/>
    </row>
    <row r="134" spans="1:252" ht="25" customHeight="1" x14ac:dyDescent="0.15">
      <c r="A134" s="1947" t="s">
        <v>2082</v>
      </c>
      <c r="B134" s="2153">
        <v>67</v>
      </c>
      <c r="C134" s="2386"/>
      <c r="D134" s="2180"/>
      <c r="E134" s="1837" t="s">
        <v>3271</v>
      </c>
      <c r="F134" s="2627" t="s">
        <v>2398</v>
      </c>
      <c r="G134" s="2484">
        <v>24</v>
      </c>
      <c r="H134" s="1837"/>
      <c r="I134" s="1991"/>
      <c r="J134" s="1946"/>
      <c r="K134" s="1946"/>
      <c r="L134" s="1946" t="s">
        <v>198</v>
      </c>
      <c r="M134" s="2472" t="s">
        <v>2329</v>
      </c>
      <c r="N134" s="2472" t="s">
        <v>2329</v>
      </c>
      <c r="O134" s="2498" t="s">
        <v>2329</v>
      </c>
      <c r="P134" s="2358" t="s">
        <v>2329</v>
      </c>
      <c r="Q134" s="2621"/>
      <c r="R134" s="2622"/>
      <c r="S134" s="2622"/>
      <c r="T134" s="2622"/>
      <c r="U134" s="2622"/>
      <c r="V134" s="2622"/>
      <c r="W134" s="2082"/>
      <c r="X134" s="2623"/>
      <c r="Y134" s="2622"/>
      <c r="Z134" s="2301"/>
      <c r="AA134" s="2301"/>
      <c r="AB134" s="2624"/>
      <c r="AC134" s="2353"/>
      <c r="AD134" s="1952"/>
      <c r="AE134" s="1870"/>
      <c r="AF134" s="1946"/>
      <c r="AG134" s="1977"/>
      <c r="AH134" s="2110"/>
      <c r="AI134" s="2360"/>
      <c r="AJ134" s="2296"/>
      <c r="AK134" s="2309"/>
      <c r="AL134" s="2310"/>
      <c r="AM134" s="2297"/>
      <c r="AN134" s="719"/>
      <c r="AO134" s="719"/>
      <c r="AP134" s="719"/>
      <c r="AQ134" s="719"/>
      <c r="AR134" s="719"/>
      <c r="AS134" s="719"/>
      <c r="AT134" s="719"/>
      <c r="AU134" s="2451"/>
      <c r="AV134" s="2451"/>
      <c r="AW134" s="2451"/>
      <c r="AX134" s="2451"/>
      <c r="AY134" s="2451"/>
      <c r="AZ134" s="2451"/>
      <c r="BA134" s="2451"/>
      <c r="BB134" s="2451"/>
      <c r="BC134" s="2451"/>
      <c r="BD134" s="2451"/>
      <c r="BE134" s="2451"/>
      <c r="BF134" s="2451"/>
      <c r="BG134" s="2451"/>
      <c r="BH134" s="2451"/>
      <c r="BI134" s="2451"/>
      <c r="BJ134" s="2451"/>
      <c r="BK134" s="2451"/>
      <c r="BL134" s="2451"/>
      <c r="BM134" s="2451"/>
      <c r="BN134" s="2451"/>
      <c r="BO134" s="2451"/>
      <c r="BP134" s="2451"/>
      <c r="BQ134" s="2451"/>
      <c r="BR134" s="2451"/>
      <c r="BS134" s="2451"/>
      <c r="BT134" s="2451"/>
      <c r="BU134" s="2451"/>
      <c r="BV134" s="2451"/>
      <c r="BW134" s="2451"/>
      <c r="BX134" s="2451"/>
      <c r="BY134" s="2451"/>
      <c r="BZ134" s="2451"/>
      <c r="CA134" s="2451"/>
      <c r="CB134" s="2451"/>
      <c r="CC134" s="2451"/>
      <c r="CD134" s="2451"/>
      <c r="CE134" s="2451"/>
      <c r="CF134" s="2451"/>
      <c r="CG134" s="2451"/>
      <c r="CH134" s="2451"/>
      <c r="CI134" s="2451"/>
      <c r="CJ134" s="2451"/>
      <c r="CK134" s="2451"/>
      <c r="CL134" s="2451"/>
      <c r="CM134" s="2451"/>
      <c r="CN134" s="2451"/>
      <c r="CO134" s="2451"/>
      <c r="CP134" s="2451"/>
      <c r="CQ134" s="2451"/>
      <c r="CR134" s="2451"/>
      <c r="CS134" s="2451"/>
      <c r="CT134" s="2451"/>
      <c r="CU134" s="2451"/>
      <c r="CV134" s="2451"/>
      <c r="CW134" s="2451"/>
      <c r="CX134" s="2451"/>
      <c r="CY134" s="2451"/>
      <c r="CZ134" s="2451"/>
      <c r="DA134" s="2451"/>
      <c r="DB134" s="2451"/>
      <c r="DC134" s="2451"/>
      <c r="DD134" s="2451"/>
      <c r="DE134" s="2451"/>
      <c r="DF134" s="2451"/>
      <c r="DG134" s="2451"/>
      <c r="DH134" s="2451"/>
      <c r="DI134" s="2451"/>
      <c r="DJ134" s="2451"/>
      <c r="DK134" s="2451"/>
      <c r="DL134" s="2451"/>
      <c r="DM134" s="2451"/>
      <c r="DN134" s="2451"/>
      <c r="DO134" s="2451"/>
      <c r="DP134" s="2451"/>
      <c r="DQ134" s="2451"/>
      <c r="DR134" s="2451"/>
      <c r="DS134" s="2451"/>
      <c r="DT134" s="2451"/>
      <c r="DU134" s="2451"/>
      <c r="DV134" s="2451"/>
      <c r="DW134" s="2451"/>
      <c r="DX134" s="2451"/>
      <c r="DY134" s="2451"/>
      <c r="DZ134" s="2451"/>
      <c r="EA134" s="2451"/>
      <c r="EB134" s="2451"/>
      <c r="EC134" s="2451"/>
      <c r="ED134" s="2451"/>
      <c r="EE134" s="2451"/>
      <c r="EF134" s="2451"/>
      <c r="EG134" s="2451"/>
      <c r="EH134" s="2451"/>
      <c r="EI134" s="2451"/>
      <c r="EJ134" s="2451"/>
      <c r="EK134" s="2451"/>
      <c r="EL134" s="2451"/>
      <c r="EM134" s="2451"/>
      <c r="EN134" s="2451"/>
      <c r="EO134" s="2451"/>
      <c r="EP134" s="2451"/>
      <c r="EQ134" s="2451"/>
      <c r="ER134" s="2451"/>
      <c r="ES134" s="2451"/>
      <c r="ET134" s="2451"/>
      <c r="EU134" s="2451"/>
      <c r="EV134" s="2451"/>
      <c r="EW134" s="2451"/>
      <c r="EX134" s="2451"/>
      <c r="EY134" s="2451"/>
      <c r="EZ134" s="2451"/>
      <c r="FA134" s="2451"/>
      <c r="FB134" s="2451"/>
      <c r="FC134" s="2451"/>
      <c r="FD134" s="2451"/>
      <c r="FE134" s="2451"/>
      <c r="FF134" s="2451"/>
      <c r="FG134" s="2625"/>
      <c r="FH134" s="2451"/>
      <c r="FI134" s="2451"/>
      <c r="FJ134" s="2626"/>
      <c r="FK134" s="2626"/>
      <c r="FL134" s="2626"/>
      <c r="FM134" s="2626"/>
      <c r="FN134" s="2626"/>
      <c r="FO134" s="2626"/>
      <c r="FP134" s="2626"/>
      <c r="FQ134" s="2626"/>
      <c r="FR134" s="2626"/>
      <c r="FS134" s="2626"/>
      <c r="FT134" s="2626"/>
      <c r="FU134" s="2626"/>
      <c r="FV134" s="2626"/>
      <c r="FW134" s="2626"/>
      <c r="FX134" s="2626"/>
      <c r="FY134" s="2626"/>
      <c r="FZ134" s="2626"/>
      <c r="GA134" s="2626"/>
      <c r="GB134" s="2626"/>
      <c r="GC134" s="2626"/>
      <c r="GD134" s="2626"/>
      <c r="GE134" s="2626"/>
      <c r="GF134" s="2626"/>
      <c r="GG134" s="2626"/>
      <c r="GH134" s="2626"/>
      <c r="GI134" s="2626"/>
      <c r="GJ134" s="2626"/>
      <c r="GK134" s="2626"/>
      <c r="GL134" s="2626"/>
      <c r="GM134" s="2626"/>
      <c r="GN134" s="2626"/>
      <c r="GO134" s="2626"/>
      <c r="GP134" s="2626"/>
      <c r="GQ134" s="2626"/>
      <c r="GR134" s="2626"/>
      <c r="GS134" s="2626"/>
      <c r="GT134" s="2626"/>
      <c r="GU134" s="2626"/>
      <c r="GV134" s="2626"/>
      <c r="GW134" s="2626"/>
      <c r="GX134" s="2626"/>
      <c r="GY134" s="2626"/>
      <c r="GZ134" s="2626"/>
      <c r="HA134" s="2626"/>
      <c r="HB134" s="2626"/>
      <c r="HC134" s="2626"/>
      <c r="HD134" s="2626"/>
      <c r="HE134" s="2626"/>
      <c r="HF134" s="2626"/>
      <c r="HG134" s="2626"/>
      <c r="HH134" s="2626"/>
      <c r="HI134" s="2626"/>
      <c r="HJ134" s="2626"/>
      <c r="HK134" s="2626"/>
      <c r="HL134" s="2626"/>
      <c r="HM134" s="2626"/>
      <c r="HN134" s="2626"/>
      <c r="HO134" s="2626"/>
      <c r="HP134" s="2626"/>
      <c r="HQ134" s="2626"/>
      <c r="HR134" s="2626"/>
      <c r="HS134" s="2626"/>
      <c r="HT134" s="2626"/>
      <c r="HU134" s="2626"/>
      <c r="HV134" s="2626"/>
      <c r="HW134" s="2626"/>
      <c r="HX134" s="2626"/>
      <c r="HY134" s="2626"/>
      <c r="HZ134" s="2626"/>
      <c r="IA134" s="2626"/>
      <c r="IB134" s="2626"/>
      <c r="IC134" s="2626"/>
      <c r="ID134" s="2626"/>
      <c r="IE134" s="2626"/>
      <c r="IF134" s="2626"/>
      <c r="IG134" s="2626"/>
      <c r="IH134" s="2626"/>
      <c r="II134" s="2626"/>
      <c r="IJ134" s="2626"/>
      <c r="IK134" s="2626"/>
      <c r="IL134" s="2626"/>
      <c r="IM134" s="2626"/>
      <c r="IN134" s="2626"/>
      <c r="IO134" s="2626"/>
      <c r="IP134" s="2626"/>
      <c r="IQ134" s="2626"/>
      <c r="IR134" s="2626"/>
    </row>
    <row r="135" spans="1:252" ht="25" customHeight="1" x14ac:dyDescent="0.15">
      <c r="A135" s="1947" t="s">
        <v>2083</v>
      </c>
      <c r="B135" s="1837" t="s">
        <v>3581</v>
      </c>
      <c r="C135" s="2628" t="s">
        <v>3582</v>
      </c>
      <c r="D135" s="2180"/>
      <c r="E135" s="1837" t="s">
        <v>3271</v>
      </c>
      <c r="F135" s="2181"/>
      <c r="G135" s="2484">
        <v>24</v>
      </c>
      <c r="H135" s="1837"/>
      <c r="I135" s="1991"/>
      <c r="J135" s="1946"/>
      <c r="K135" s="1946"/>
      <c r="L135" s="1946" t="s">
        <v>198</v>
      </c>
      <c r="M135" s="2472" t="s">
        <v>2329</v>
      </c>
      <c r="N135" s="2472" t="s">
        <v>2329</v>
      </c>
      <c r="O135" s="2498" t="s">
        <v>2329</v>
      </c>
      <c r="P135" s="2358" t="s">
        <v>2329</v>
      </c>
      <c r="Q135" s="2621"/>
      <c r="R135" s="2622"/>
      <c r="S135" s="2622"/>
      <c r="T135" s="2622"/>
      <c r="U135" s="2622"/>
      <c r="V135" s="2622"/>
      <c r="W135" s="2082"/>
      <c r="X135" s="2623"/>
      <c r="Y135" s="2622"/>
      <c r="Z135" s="2301"/>
      <c r="AA135" s="2301"/>
      <c r="AB135" s="2624"/>
      <c r="AC135" s="2353"/>
      <c r="AD135" s="1952"/>
      <c r="AE135" s="1870"/>
      <c r="AF135" s="1946"/>
      <c r="AG135" s="1977"/>
      <c r="AH135" s="2110"/>
      <c r="AI135" s="2360"/>
      <c r="AJ135" s="2296"/>
      <c r="AK135" s="2309"/>
      <c r="AL135" s="2310"/>
      <c r="AM135" s="2297"/>
      <c r="AN135" s="719"/>
      <c r="AO135" s="719"/>
      <c r="AP135" s="719"/>
      <c r="AQ135" s="719"/>
      <c r="AR135" s="719"/>
      <c r="AS135" s="719"/>
      <c r="AT135" s="719"/>
      <c r="AU135" s="2451"/>
      <c r="AV135" s="2451"/>
      <c r="AW135" s="2451"/>
      <c r="AX135" s="2451"/>
      <c r="AY135" s="2451"/>
      <c r="AZ135" s="2451"/>
      <c r="BA135" s="2451"/>
      <c r="BB135" s="2451"/>
      <c r="BC135" s="2451"/>
      <c r="BD135" s="2451"/>
      <c r="BE135" s="2451"/>
      <c r="BF135" s="2451"/>
      <c r="BG135" s="2451"/>
      <c r="BH135" s="2451"/>
      <c r="BI135" s="2451"/>
      <c r="BJ135" s="2451"/>
      <c r="BK135" s="2451"/>
      <c r="BL135" s="2451"/>
      <c r="BM135" s="2451"/>
      <c r="BN135" s="2451"/>
      <c r="BO135" s="2451"/>
      <c r="BP135" s="2451"/>
      <c r="BQ135" s="2451"/>
      <c r="BR135" s="2451"/>
      <c r="BS135" s="2451"/>
      <c r="BT135" s="2451"/>
      <c r="BU135" s="2451"/>
      <c r="BV135" s="2451"/>
      <c r="BW135" s="2451"/>
      <c r="BX135" s="2451"/>
      <c r="BY135" s="2451"/>
      <c r="BZ135" s="2451"/>
      <c r="CA135" s="2451"/>
      <c r="CB135" s="2451"/>
      <c r="CC135" s="2451"/>
      <c r="CD135" s="2451"/>
      <c r="CE135" s="2451"/>
      <c r="CF135" s="2451"/>
      <c r="CG135" s="2451"/>
      <c r="CH135" s="2451"/>
      <c r="CI135" s="2451"/>
      <c r="CJ135" s="2451"/>
      <c r="CK135" s="2451"/>
      <c r="CL135" s="2451"/>
      <c r="CM135" s="2451"/>
      <c r="CN135" s="2451"/>
      <c r="CO135" s="2451"/>
      <c r="CP135" s="2451"/>
      <c r="CQ135" s="2451"/>
      <c r="CR135" s="2451"/>
      <c r="CS135" s="2451"/>
      <c r="CT135" s="2451"/>
      <c r="CU135" s="2451"/>
      <c r="CV135" s="2451"/>
      <c r="CW135" s="2451"/>
      <c r="CX135" s="2451"/>
      <c r="CY135" s="2451"/>
      <c r="CZ135" s="2451"/>
      <c r="DA135" s="2451"/>
      <c r="DB135" s="2451"/>
      <c r="DC135" s="2451"/>
      <c r="DD135" s="2451"/>
      <c r="DE135" s="2451"/>
      <c r="DF135" s="2451"/>
      <c r="DG135" s="2451"/>
      <c r="DH135" s="2451"/>
      <c r="DI135" s="2451"/>
      <c r="DJ135" s="2451"/>
      <c r="DK135" s="2451"/>
      <c r="DL135" s="2451"/>
      <c r="DM135" s="2451"/>
      <c r="DN135" s="2451"/>
      <c r="DO135" s="2451"/>
      <c r="DP135" s="2451"/>
      <c r="DQ135" s="2451"/>
      <c r="DR135" s="2451"/>
      <c r="DS135" s="2451"/>
      <c r="DT135" s="2451"/>
      <c r="DU135" s="2451"/>
      <c r="DV135" s="2451"/>
      <c r="DW135" s="2451"/>
      <c r="DX135" s="2451"/>
      <c r="DY135" s="2451"/>
      <c r="DZ135" s="2451"/>
      <c r="EA135" s="2451"/>
      <c r="EB135" s="2451"/>
      <c r="EC135" s="2451"/>
      <c r="ED135" s="2451"/>
      <c r="EE135" s="2451"/>
      <c r="EF135" s="2451"/>
      <c r="EG135" s="2451"/>
      <c r="EH135" s="2451"/>
      <c r="EI135" s="2451"/>
      <c r="EJ135" s="2451"/>
      <c r="EK135" s="2451"/>
      <c r="EL135" s="2451"/>
      <c r="EM135" s="2451"/>
      <c r="EN135" s="2451"/>
      <c r="EO135" s="2451"/>
      <c r="EP135" s="2451"/>
      <c r="EQ135" s="2451"/>
      <c r="ER135" s="2451"/>
      <c r="ES135" s="2451"/>
      <c r="ET135" s="2451"/>
      <c r="EU135" s="2451"/>
      <c r="EV135" s="2451"/>
      <c r="EW135" s="2451"/>
      <c r="EX135" s="2451"/>
      <c r="EY135" s="2451"/>
      <c r="EZ135" s="2451"/>
      <c r="FA135" s="2451"/>
      <c r="FB135" s="2451"/>
      <c r="FC135" s="2451"/>
      <c r="FD135" s="2451"/>
      <c r="FE135" s="2451"/>
      <c r="FF135" s="2451"/>
      <c r="FG135" s="2625"/>
      <c r="FH135" s="2451"/>
      <c r="FI135" s="2451"/>
      <c r="FJ135" s="2626"/>
      <c r="FK135" s="2626"/>
      <c r="FL135" s="2626"/>
      <c r="FM135" s="2626"/>
      <c r="FN135" s="2626"/>
      <c r="FO135" s="2626"/>
      <c r="FP135" s="2626"/>
      <c r="FQ135" s="2626"/>
      <c r="FR135" s="2626"/>
      <c r="FS135" s="2626"/>
      <c r="FT135" s="2626"/>
      <c r="FU135" s="2626"/>
      <c r="FV135" s="2626"/>
      <c r="FW135" s="2626"/>
      <c r="FX135" s="2626"/>
      <c r="FY135" s="2626"/>
      <c r="FZ135" s="2626"/>
      <c r="GA135" s="2626"/>
      <c r="GB135" s="2626"/>
      <c r="GC135" s="2626"/>
      <c r="GD135" s="2626"/>
      <c r="GE135" s="2626"/>
      <c r="GF135" s="2626"/>
      <c r="GG135" s="2626"/>
      <c r="GH135" s="2626"/>
      <c r="GI135" s="2626"/>
      <c r="GJ135" s="2626"/>
      <c r="GK135" s="2626"/>
      <c r="GL135" s="2626"/>
      <c r="GM135" s="2626"/>
      <c r="GN135" s="2626"/>
      <c r="GO135" s="2626"/>
      <c r="GP135" s="2626"/>
      <c r="GQ135" s="2626"/>
      <c r="GR135" s="2626"/>
      <c r="GS135" s="2626"/>
      <c r="GT135" s="2626"/>
      <c r="GU135" s="2626"/>
      <c r="GV135" s="2626"/>
      <c r="GW135" s="2626"/>
      <c r="GX135" s="2626"/>
      <c r="GY135" s="2626"/>
      <c r="GZ135" s="2626"/>
      <c r="HA135" s="2626"/>
      <c r="HB135" s="2626"/>
      <c r="HC135" s="2626"/>
      <c r="HD135" s="2626"/>
      <c r="HE135" s="2626"/>
      <c r="HF135" s="2626"/>
      <c r="HG135" s="2626"/>
      <c r="HH135" s="2626"/>
      <c r="HI135" s="2626"/>
      <c r="HJ135" s="2626"/>
      <c r="HK135" s="2626"/>
      <c r="HL135" s="2626"/>
      <c r="HM135" s="2626"/>
      <c r="HN135" s="2626"/>
      <c r="HO135" s="2626"/>
      <c r="HP135" s="2626"/>
      <c r="HQ135" s="2626"/>
      <c r="HR135" s="2626"/>
      <c r="HS135" s="2626"/>
      <c r="HT135" s="2626"/>
      <c r="HU135" s="2626"/>
      <c r="HV135" s="2626"/>
      <c r="HW135" s="2626"/>
      <c r="HX135" s="2626"/>
      <c r="HY135" s="2626"/>
      <c r="HZ135" s="2626"/>
      <c r="IA135" s="2626"/>
      <c r="IB135" s="2626"/>
      <c r="IC135" s="2626"/>
      <c r="ID135" s="2626"/>
      <c r="IE135" s="2626"/>
      <c r="IF135" s="2626"/>
      <c r="IG135" s="2626"/>
      <c r="IH135" s="2626"/>
      <c r="II135" s="2626"/>
      <c r="IJ135" s="2626"/>
      <c r="IK135" s="2626"/>
      <c r="IL135" s="2626"/>
      <c r="IM135" s="2626"/>
      <c r="IN135" s="2626"/>
      <c r="IO135" s="2626"/>
      <c r="IP135" s="2626"/>
      <c r="IQ135" s="2626"/>
      <c r="IR135" s="2626"/>
    </row>
    <row r="136" spans="1:252" ht="25" customHeight="1" x14ac:dyDescent="0.15">
      <c r="A136" s="1947" t="s">
        <v>2084</v>
      </c>
      <c r="B136" s="1837">
        <v>164</v>
      </c>
      <c r="C136" s="2628"/>
      <c r="D136" s="2180"/>
      <c r="E136" s="1837" t="s">
        <v>3271</v>
      </c>
      <c r="F136" s="2181"/>
      <c r="G136" s="2484">
        <v>24</v>
      </c>
      <c r="H136" s="1837"/>
      <c r="I136" s="1991"/>
      <c r="J136" s="1946"/>
      <c r="K136" s="1946"/>
      <c r="L136" s="1946" t="s">
        <v>198</v>
      </c>
      <c r="M136" s="2472" t="s">
        <v>2329</v>
      </c>
      <c r="N136" s="2527" t="s">
        <v>2796</v>
      </c>
      <c r="O136" s="2527" t="s">
        <v>2796</v>
      </c>
      <c r="P136" s="2358" t="s">
        <v>2796</v>
      </c>
      <c r="Q136" s="2621"/>
      <c r="R136" s="2622"/>
      <c r="S136" s="2622"/>
      <c r="T136" s="2622"/>
      <c r="U136" s="2622"/>
      <c r="V136" s="2622"/>
      <c r="W136" s="2082"/>
      <c r="X136" s="2623"/>
      <c r="Y136" s="2622"/>
      <c r="Z136" s="2301"/>
      <c r="AA136" s="2301"/>
      <c r="AB136" s="2624"/>
      <c r="AC136" s="2353"/>
      <c r="AD136" s="1952"/>
      <c r="AE136" s="1870"/>
      <c r="AF136" s="1946"/>
      <c r="AG136" s="1977"/>
      <c r="AH136" s="2110"/>
      <c r="AI136" s="2360"/>
      <c r="AJ136" s="2296"/>
      <c r="AK136" s="2309"/>
      <c r="AL136" s="2310"/>
      <c r="AM136" s="2297"/>
      <c r="AN136" s="719"/>
      <c r="AO136" s="719"/>
      <c r="AP136" s="719"/>
      <c r="AQ136" s="719"/>
      <c r="AR136" s="719"/>
      <c r="AS136" s="719"/>
      <c r="AT136" s="719"/>
      <c r="AU136" s="2451"/>
      <c r="AV136" s="2451"/>
      <c r="AW136" s="2451"/>
      <c r="AX136" s="2451"/>
      <c r="AY136" s="2451"/>
      <c r="AZ136" s="2451"/>
      <c r="BA136" s="2451"/>
      <c r="BB136" s="2451"/>
      <c r="BC136" s="2451"/>
      <c r="BD136" s="2451"/>
      <c r="BE136" s="2451"/>
      <c r="BF136" s="2451"/>
      <c r="BG136" s="2451"/>
      <c r="BH136" s="2451"/>
      <c r="BI136" s="2451"/>
      <c r="BJ136" s="2451"/>
      <c r="BK136" s="2451"/>
      <c r="BL136" s="2451"/>
      <c r="BM136" s="2451"/>
      <c r="BN136" s="2451"/>
      <c r="BO136" s="2451"/>
      <c r="BP136" s="2451"/>
      <c r="BQ136" s="2451"/>
      <c r="BR136" s="2451"/>
      <c r="BS136" s="2451"/>
      <c r="BT136" s="2451"/>
      <c r="BU136" s="2451"/>
      <c r="BV136" s="2451"/>
      <c r="BW136" s="2451"/>
      <c r="BX136" s="2451"/>
      <c r="BY136" s="2451"/>
      <c r="BZ136" s="2451"/>
      <c r="CA136" s="2451"/>
      <c r="CB136" s="2451"/>
      <c r="CC136" s="2451"/>
      <c r="CD136" s="2451"/>
      <c r="CE136" s="2451"/>
      <c r="CF136" s="2451"/>
      <c r="CG136" s="2451"/>
      <c r="CH136" s="2451"/>
      <c r="CI136" s="2451"/>
      <c r="CJ136" s="2451"/>
      <c r="CK136" s="2451"/>
      <c r="CL136" s="2451"/>
      <c r="CM136" s="2451"/>
      <c r="CN136" s="2451"/>
      <c r="CO136" s="2451"/>
      <c r="CP136" s="2451"/>
      <c r="CQ136" s="2451"/>
      <c r="CR136" s="2451"/>
      <c r="CS136" s="2451"/>
      <c r="CT136" s="2451"/>
      <c r="CU136" s="2451"/>
      <c r="CV136" s="2451"/>
      <c r="CW136" s="2451"/>
      <c r="CX136" s="2451"/>
      <c r="CY136" s="2451"/>
      <c r="CZ136" s="2451"/>
      <c r="DA136" s="2451"/>
      <c r="DB136" s="2451"/>
      <c r="DC136" s="2451"/>
      <c r="DD136" s="2451"/>
      <c r="DE136" s="2451"/>
      <c r="DF136" s="2451"/>
      <c r="DG136" s="2451"/>
      <c r="DH136" s="2451"/>
      <c r="DI136" s="2451"/>
      <c r="DJ136" s="2451"/>
      <c r="DK136" s="2451"/>
      <c r="DL136" s="2451"/>
      <c r="DM136" s="2451"/>
      <c r="DN136" s="2451"/>
      <c r="DO136" s="2451"/>
      <c r="DP136" s="2451"/>
      <c r="DQ136" s="2451"/>
      <c r="DR136" s="2451"/>
      <c r="DS136" s="2451"/>
      <c r="DT136" s="2451"/>
      <c r="DU136" s="2451"/>
      <c r="DV136" s="2451"/>
      <c r="DW136" s="2451"/>
      <c r="DX136" s="2451"/>
      <c r="DY136" s="2451"/>
      <c r="DZ136" s="2451"/>
      <c r="EA136" s="2451"/>
      <c r="EB136" s="2451"/>
      <c r="EC136" s="2451"/>
      <c r="ED136" s="2451"/>
      <c r="EE136" s="2451"/>
      <c r="EF136" s="2451"/>
      <c r="EG136" s="2451"/>
      <c r="EH136" s="2451"/>
      <c r="EI136" s="2451"/>
      <c r="EJ136" s="2451"/>
      <c r="EK136" s="2451"/>
      <c r="EL136" s="2451"/>
      <c r="EM136" s="2451"/>
      <c r="EN136" s="2451"/>
      <c r="EO136" s="2451"/>
      <c r="EP136" s="2451"/>
      <c r="EQ136" s="2451"/>
      <c r="ER136" s="2451"/>
      <c r="ES136" s="2451"/>
      <c r="ET136" s="2451"/>
      <c r="EU136" s="2451"/>
      <c r="EV136" s="2451"/>
      <c r="EW136" s="2451"/>
      <c r="EX136" s="2451"/>
      <c r="EY136" s="2451"/>
      <c r="EZ136" s="2451"/>
      <c r="FA136" s="2451"/>
      <c r="FB136" s="2451"/>
      <c r="FC136" s="2451"/>
      <c r="FD136" s="2451"/>
      <c r="FE136" s="2451"/>
      <c r="FF136" s="2451"/>
      <c r="FG136" s="2625"/>
      <c r="FH136" s="2451"/>
      <c r="FI136" s="2451"/>
      <c r="FJ136" s="2626"/>
      <c r="FK136" s="2626"/>
      <c r="FL136" s="2626"/>
      <c r="FM136" s="2626"/>
      <c r="FN136" s="2626"/>
      <c r="FO136" s="2626"/>
      <c r="FP136" s="2626"/>
      <c r="FQ136" s="2626"/>
      <c r="FR136" s="2626"/>
      <c r="FS136" s="2626"/>
      <c r="FT136" s="2626"/>
      <c r="FU136" s="2626"/>
      <c r="FV136" s="2626"/>
      <c r="FW136" s="2626"/>
      <c r="FX136" s="2626"/>
      <c r="FY136" s="2626"/>
      <c r="FZ136" s="2626"/>
      <c r="GA136" s="2626"/>
      <c r="GB136" s="2626"/>
      <c r="GC136" s="2626"/>
      <c r="GD136" s="2626"/>
      <c r="GE136" s="2626"/>
      <c r="GF136" s="2626"/>
      <c r="GG136" s="2626"/>
      <c r="GH136" s="2626"/>
      <c r="GI136" s="2626"/>
      <c r="GJ136" s="2626"/>
      <c r="GK136" s="2626"/>
      <c r="GL136" s="2626"/>
      <c r="GM136" s="2626"/>
      <c r="GN136" s="2626"/>
      <c r="GO136" s="2626"/>
      <c r="GP136" s="2626"/>
      <c r="GQ136" s="2626"/>
      <c r="GR136" s="2626"/>
      <c r="GS136" s="2626"/>
      <c r="GT136" s="2626"/>
      <c r="GU136" s="2626"/>
      <c r="GV136" s="2626"/>
      <c r="GW136" s="2626"/>
      <c r="GX136" s="2626"/>
      <c r="GY136" s="2626"/>
      <c r="GZ136" s="2626"/>
      <c r="HA136" s="2626"/>
      <c r="HB136" s="2626"/>
      <c r="HC136" s="2626"/>
      <c r="HD136" s="2626"/>
      <c r="HE136" s="2626"/>
      <c r="HF136" s="2626"/>
      <c r="HG136" s="2626"/>
      <c r="HH136" s="2626"/>
      <c r="HI136" s="2626"/>
      <c r="HJ136" s="2626"/>
      <c r="HK136" s="2626"/>
      <c r="HL136" s="2626"/>
      <c r="HM136" s="2626"/>
      <c r="HN136" s="2626"/>
      <c r="HO136" s="2626"/>
      <c r="HP136" s="2626"/>
      <c r="HQ136" s="2626"/>
      <c r="HR136" s="2626"/>
      <c r="HS136" s="2626"/>
      <c r="HT136" s="2626"/>
      <c r="HU136" s="2626"/>
      <c r="HV136" s="2626"/>
      <c r="HW136" s="2626"/>
      <c r="HX136" s="2626"/>
      <c r="HY136" s="2626"/>
      <c r="HZ136" s="2626"/>
      <c r="IA136" s="2626"/>
      <c r="IB136" s="2626"/>
      <c r="IC136" s="2626"/>
      <c r="ID136" s="2626"/>
      <c r="IE136" s="2626"/>
      <c r="IF136" s="2626"/>
      <c r="IG136" s="2626"/>
      <c r="IH136" s="2626"/>
      <c r="II136" s="2626"/>
      <c r="IJ136" s="2626"/>
      <c r="IK136" s="2626"/>
      <c r="IL136" s="2626"/>
      <c r="IM136" s="2626"/>
      <c r="IN136" s="2626"/>
      <c r="IO136" s="2626"/>
      <c r="IP136" s="2626"/>
      <c r="IQ136" s="2626"/>
      <c r="IR136" s="2626"/>
    </row>
    <row r="137" spans="1:252" ht="25" customHeight="1" x14ac:dyDescent="0.15">
      <c r="A137" s="1947" t="s">
        <v>2085</v>
      </c>
      <c r="B137" s="1837" t="s">
        <v>3260</v>
      </c>
      <c r="C137" s="2628"/>
      <c r="D137" s="2180"/>
      <c r="E137" s="1837" t="s">
        <v>3271</v>
      </c>
      <c r="F137" s="2181"/>
      <c r="G137" s="2484">
        <v>24</v>
      </c>
      <c r="H137" s="1837"/>
      <c r="I137" s="1991"/>
      <c r="J137" s="1946"/>
      <c r="K137" s="1946"/>
      <c r="L137" s="1946" t="s">
        <v>198</v>
      </c>
      <c r="M137" s="2472" t="s">
        <v>2329</v>
      </c>
      <c r="N137" s="2527" t="s">
        <v>2796</v>
      </c>
      <c r="O137" s="2527" t="s">
        <v>2796</v>
      </c>
      <c r="P137" s="2358" t="s">
        <v>2796</v>
      </c>
      <c r="Q137" s="2621"/>
      <c r="R137" s="2622"/>
      <c r="S137" s="2622"/>
      <c r="T137" s="2622"/>
      <c r="U137" s="2622"/>
      <c r="V137" s="2622"/>
      <c r="W137" s="2082"/>
      <c r="X137" s="2623"/>
      <c r="Y137" s="2622"/>
      <c r="Z137" s="2301"/>
      <c r="AA137" s="2301"/>
      <c r="AB137" s="2624"/>
      <c r="AC137" s="2353"/>
      <c r="AD137" s="1952"/>
      <c r="AE137" s="1870"/>
      <c r="AF137" s="1946"/>
      <c r="AG137" s="1977"/>
      <c r="AH137" s="2110"/>
      <c r="AI137" s="2360"/>
      <c r="AJ137" s="2296"/>
      <c r="AK137" s="2309"/>
      <c r="AL137" s="2310"/>
      <c r="AM137" s="2297"/>
      <c r="AN137" s="719"/>
      <c r="AO137" s="719"/>
      <c r="AP137" s="719"/>
      <c r="AQ137" s="719"/>
      <c r="AR137" s="719"/>
      <c r="AS137" s="719"/>
      <c r="AT137" s="719"/>
      <c r="AU137" s="2451"/>
      <c r="AV137" s="2451"/>
      <c r="AW137" s="2451"/>
      <c r="AX137" s="2451"/>
      <c r="AY137" s="2451"/>
      <c r="AZ137" s="2451"/>
      <c r="BA137" s="2451"/>
      <c r="BB137" s="2451"/>
      <c r="BC137" s="2451"/>
      <c r="BD137" s="2451"/>
      <c r="BE137" s="2451"/>
      <c r="BF137" s="2451"/>
      <c r="BG137" s="2451"/>
      <c r="BH137" s="2451"/>
      <c r="BI137" s="2451"/>
      <c r="BJ137" s="2451"/>
      <c r="BK137" s="2451"/>
      <c r="BL137" s="2451"/>
      <c r="BM137" s="2451"/>
      <c r="BN137" s="2451"/>
      <c r="BO137" s="2451"/>
      <c r="BP137" s="2451"/>
      <c r="BQ137" s="2451"/>
      <c r="BR137" s="2451"/>
      <c r="BS137" s="2451"/>
      <c r="BT137" s="2451"/>
      <c r="BU137" s="2451"/>
      <c r="BV137" s="2451"/>
      <c r="BW137" s="2451"/>
      <c r="BX137" s="2451"/>
      <c r="BY137" s="2451"/>
      <c r="BZ137" s="2451"/>
      <c r="CA137" s="2451"/>
      <c r="CB137" s="2451"/>
      <c r="CC137" s="2451"/>
      <c r="CD137" s="2451"/>
      <c r="CE137" s="2451"/>
      <c r="CF137" s="2451"/>
      <c r="CG137" s="2451"/>
      <c r="CH137" s="2451"/>
      <c r="CI137" s="2451"/>
      <c r="CJ137" s="2451"/>
      <c r="CK137" s="2451"/>
      <c r="CL137" s="2451"/>
      <c r="CM137" s="2451"/>
      <c r="CN137" s="2451"/>
      <c r="CO137" s="2451"/>
      <c r="CP137" s="2451"/>
      <c r="CQ137" s="2451"/>
      <c r="CR137" s="2451"/>
      <c r="CS137" s="2451"/>
      <c r="CT137" s="2451"/>
      <c r="CU137" s="2451"/>
      <c r="CV137" s="2451"/>
      <c r="CW137" s="2451"/>
      <c r="CX137" s="2451"/>
      <c r="CY137" s="2451"/>
      <c r="CZ137" s="2451"/>
      <c r="DA137" s="2451"/>
      <c r="DB137" s="2451"/>
      <c r="DC137" s="2451"/>
      <c r="DD137" s="2451"/>
      <c r="DE137" s="2451"/>
      <c r="DF137" s="2451"/>
      <c r="DG137" s="2451"/>
      <c r="DH137" s="2451"/>
      <c r="DI137" s="2451"/>
      <c r="DJ137" s="2451"/>
      <c r="DK137" s="2451"/>
      <c r="DL137" s="2451"/>
      <c r="DM137" s="2451"/>
      <c r="DN137" s="2451"/>
      <c r="DO137" s="2451"/>
      <c r="DP137" s="2451"/>
      <c r="DQ137" s="2451"/>
      <c r="DR137" s="2451"/>
      <c r="DS137" s="2451"/>
      <c r="DT137" s="2451"/>
      <c r="DU137" s="2451"/>
      <c r="DV137" s="2451"/>
      <c r="DW137" s="2451"/>
      <c r="DX137" s="2451"/>
      <c r="DY137" s="2451"/>
      <c r="DZ137" s="2451"/>
      <c r="EA137" s="2451"/>
      <c r="EB137" s="2451"/>
      <c r="EC137" s="2451"/>
      <c r="ED137" s="2451"/>
      <c r="EE137" s="2451"/>
      <c r="EF137" s="2451"/>
      <c r="EG137" s="2451"/>
      <c r="EH137" s="2451"/>
      <c r="EI137" s="2451"/>
      <c r="EJ137" s="2451"/>
      <c r="EK137" s="2451"/>
      <c r="EL137" s="2451"/>
      <c r="EM137" s="2451"/>
      <c r="EN137" s="2451"/>
      <c r="EO137" s="2451"/>
      <c r="EP137" s="2451"/>
      <c r="EQ137" s="2451"/>
      <c r="ER137" s="2451"/>
      <c r="ES137" s="2451"/>
      <c r="ET137" s="2451"/>
      <c r="EU137" s="2451"/>
      <c r="EV137" s="2451"/>
      <c r="EW137" s="2451"/>
      <c r="EX137" s="2451"/>
      <c r="EY137" s="2451"/>
      <c r="EZ137" s="2451"/>
      <c r="FA137" s="2451"/>
      <c r="FB137" s="2451"/>
      <c r="FC137" s="2451"/>
      <c r="FD137" s="2451"/>
      <c r="FE137" s="2451"/>
      <c r="FF137" s="2451"/>
      <c r="FG137" s="2625"/>
      <c r="FH137" s="2451"/>
      <c r="FI137" s="2451"/>
      <c r="FJ137" s="2626"/>
      <c r="FK137" s="2626"/>
      <c r="FL137" s="2626"/>
      <c r="FM137" s="2626"/>
      <c r="FN137" s="2626"/>
      <c r="FO137" s="2626"/>
      <c r="FP137" s="2626"/>
      <c r="FQ137" s="2626"/>
      <c r="FR137" s="2626"/>
      <c r="FS137" s="2626"/>
      <c r="FT137" s="2626"/>
      <c r="FU137" s="2626"/>
      <c r="FV137" s="2626"/>
      <c r="FW137" s="2626"/>
      <c r="FX137" s="2626"/>
      <c r="FY137" s="2626"/>
      <c r="FZ137" s="2626"/>
      <c r="GA137" s="2626"/>
      <c r="GB137" s="2626"/>
      <c r="GC137" s="2626"/>
      <c r="GD137" s="2626"/>
      <c r="GE137" s="2626"/>
      <c r="GF137" s="2626"/>
      <c r="GG137" s="2626"/>
      <c r="GH137" s="2626"/>
      <c r="GI137" s="2626"/>
      <c r="GJ137" s="2626"/>
      <c r="GK137" s="2626"/>
      <c r="GL137" s="2626"/>
      <c r="GM137" s="2626"/>
      <c r="GN137" s="2626"/>
      <c r="GO137" s="2626"/>
      <c r="GP137" s="2626"/>
      <c r="GQ137" s="2626"/>
      <c r="GR137" s="2626"/>
      <c r="GS137" s="2626"/>
      <c r="GT137" s="2626"/>
      <c r="GU137" s="2626"/>
      <c r="GV137" s="2626"/>
      <c r="GW137" s="2626"/>
      <c r="GX137" s="2626"/>
      <c r="GY137" s="2626"/>
      <c r="GZ137" s="2626"/>
      <c r="HA137" s="2626"/>
      <c r="HB137" s="2626"/>
      <c r="HC137" s="2626"/>
      <c r="HD137" s="2626"/>
      <c r="HE137" s="2626"/>
      <c r="HF137" s="2626"/>
      <c r="HG137" s="2626"/>
      <c r="HH137" s="2626"/>
      <c r="HI137" s="2626"/>
      <c r="HJ137" s="2626"/>
      <c r="HK137" s="2626"/>
      <c r="HL137" s="2626"/>
      <c r="HM137" s="2626"/>
      <c r="HN137" s="2626"/>
      <c r="HO137" s="2626"/>
      <c r="HP137" s="2626"/>
      <c r="HQ137" s="2626"/>
      <c r="HR137" s="2626"/>
      <c r="HS137" s="2626"/>
      <c r="HT137" s="2626"/>
      <c r="HU137" s="2626"/>
      <c r="HV137" s="2626"/>
      <c r="HW137" s="2626"/>
      <c r="HX137" s="2626"/>
      <c r="HY137" s="2626"/>
      <c r="HZ137" s="2626"/>
      <c r="IA137" s="2626"/>
      <c r="IB137" s="2626"/>
      <c r="IC137" s="2626"/>
      <c r="ID137" s="2626"/>
      <c r="IE137" s="2626"/>
      <c r="IF137" s="2626"/>
      <c r="IG137" s="2626"/>
      <c r="IH137" s="2626"/>
      <c r="II137" s="2626"/>
      <c r="IJ137" s="2626"/>
      <c r="IK137" s="2626"/>
      <c r="IL137" s="2626"/>
      <c r="IM137" s="2626"/>
      <c r="IN137" s="2626"/>
      <c r="IO137" s="2626"/>
      <c r="IP137" s="2626"/>
      <c r="IQ137" s="2626"/>
      <c r="IR137" s="2626"/>
    </row>
    <row r="138" spans="1:252" s="1261" customFormat="1" ht="25" customHeight="1" x14ac:dyDescent="0.15">
      <c r="A138" s="1947" t="s">
        <v>2086</v>
      </c>
      <c r="B138" s="2179">
        <v>1928</v>
      </c>
      <c r="C138" s="2514" t="s">
        <v>3580</v>
      </c>
      <c r="D138" s="1837" t="s">
        <v>186</v>
      </c>
      <c r="E138" s="2180" t="s">
        <v>259</v>
      </c>
      <c r="F138" s="2627">
        <v>43747</v>
      </c>
      <c r="G138" s="2182">
        <f t="shared" ref="G138:G159" ca="1" si="7">(YEAR(NOW())-YEAR(F138))*12+MONTH(NOW())-MONTH(F138)</f>
        <v>46</v>
      </c>
      <c r="H138" s="1837" t="s">
        <v>1280</v>
      </c>
      <c r="I138" s="1991" t="s">
        <v>1543</v>
      </c>
      <c r="J138" s="2552" t="s">
        <v>2588</v>
      </c>
      <c r="K138" s="2552"/>
      <c r="L138" s="1946" t="s">
        <v>198</v>
      </c>
      <c r="M138" s="2472" t="s">
        <v>2329</v>
      </c>
      <c r="N138" s="2527" t="s">
        <v>2796</v>
      </c>
      <c r="O138" s="2527" t="s">
        <v>2796</v>
      </c>
      <c r="P138" s="2358" t="s">
        <v>2796</v>
      </c>
      <c r="Q138" s="2358" t="s">
        <v>2329</v>
      </c>
      <c r="R138" s="1892" t="s">
        <v>2055</v>
      </c>
      <c r="S138" s="2197"/>
      <c r="T138" s="2581" t="s">
        <v>2330</v>
      </c>
      <c r="U138" s="2197" t="s">
        <v>1798</v>
      </c>
      <c r="V138" s="2197" t="s">
        <v>1798</v>
      </c>
      <c r="W138" s="1992" t="s">
        <v>2245</v>
      </c>
      <c r="X138" s="2075" t="s">
        <v>2796</v>
      </c>
      <c r="Y138" s="2056" t="s">
        <v>1841</v>
      </c>
      <c r="Z138" s="1992" t="s">
        <v>2757</v>
      </c>
      <c r="AA138" s="1892" t="s">
        <v>2590</v>
      </c>
      <c r="AB138" s="1892" t="s">
        <v>2590</v>
      </c>
      <c r="AC138" s="2630"/>
      <c r="AD138" s="2631"/>
      <c r="AE138" s="2630"/>
      <c r="AF138" s="1946"/>
      <c r="AG138" s="2246"/>
      <c r="AH138" s="2632"/>
      <c r="AI138" s="2633"/>
      <c r="AJ138" s="2634"/>
      <c r="AK138" s="2635"/>
      <c r="AL138" s="2633"/>
      <c r="AM138" s="2636"/>
      <c r="AN138" s="2637"/>
      <c r="AO138" s="2637"/>
      <c r="AP138" s="2637"/>
      <c r="AQ138" s="2637"/>
      <c r="AR138" s="2637"/>
      <c r="AS138" s="2637"/>
      <c r="AT138" s="2637"/>
    </row>
    <row r="139" spans="1:252" s="1261" customFormat="1" ht="25" customHeight="1" x14ac:dyDescent="0.15">
      <c r="A139" s="1947" t="s">
        <v>2087</v>
      </c>
      <c r="B139" s="2179">
        <v>2004</v>
      </c>
      <c r="C139" s="2514"/>
      <c r="D139" s="1837" t="s">
        <v>196</v>
      </c>
      <c r="E139" s="1837" t="s">
        <v>27</v>
      </c>
      <c r="F139" s="2181">
        <v>43895</v>
      </c>
      <c r="G139" s="2483">
        <f t="shared" ca="1" si="7"/>
        <v>41</v>
      </c>
      <c r="H139" s="2180" t="s">
        <v>1281</v>
      </c>
      <c r="I139" s="1991" t="s">
        <v>849</v>
      </c>
      <c r="J139" s="1991" t="s">
        <v>2432</v>
      </c>
      <c r="K139" s="1991"/>
      <c r="L139" s="1946" t="s">
        <v>198</v>
      </c>
      <c r="M139" s="2472" t="s">
        <v>2329</v>
      </c>
      <c r="N139" s="2527" t="s">
        <v>2796</v>
      </c>
      <c r="O139" s="2527" t="s">
        <v>2796</v>
      </c>
      <c r="P139" s="2358" t="s">
        <v>2796</v>
      </c>
      <c r="Q139" s="2358" t="s">
        <v>2329</v>
      </c>
      <c r="R139" s="1892" t="s">
        <v>2055</v>
      </c>
      <c r="S139" s="1992"/>
      <c r="T139" s="1873" t="s">
        <v>2329</v>
      </c>
      <c r="U139" s="1873" t="s">
        <v>2885</v>
      </c>
      <c r="V139" s="1992" t="s">
        <v>2329</v>
      </c>
      <c r="W139" s="1874" t="s">
        <v>2849</v>
      </c>
      <c r="X139" s="2122" t="s">
        <v>2340</v>
      </c>
      <c r="Y139" s="1992" t="s">
        <v>2749</v>
      </c>
      <c r="Z139" s="1992" t="s">
        <v>2749</v>
      </c>
      <c r="AA139" s="1992"/>
      <c r="AB139" s="1992"/>
      <c r="AC139" s="1873"/>
      <c r="AD139" s="1992"/>
      <c r="AE139" s="1992"/>
      <c r="AF139" s="1946"/>
      <c r="AG139" s="2025"/>
      <c r="AH139" s="2068"/>
      <c r="AI139" s="484"/>
      <c r="AJ139" s="507"/>
      <c r="AK139" s="2039"/>
      <c r="AL139" s="507"/>
      <c r="AM139" s="2067"/>
      <c r="AN139" s="296"/>
      <c r="AO139" s="296"/>
      <c r="AP139" s="411"/>
      <c r="AQ139" s="296"/>
      <c r="AR139" s="296"/>
      <c r="AT139" s="296"/>
    </row>
    <row r="140" spans="1:252" s="2184" customFormat="1" ht="25" customHeight="1" x14ac:dyDescent="0.15">
      <c r="A140" s="1947" t="s">
        <v>2088</v>
      </c>
      <c r="B140" s="2179">
        <v>2005</v>
      </c>
      <c r="C140" s="2514"/>
      <c r="D140" s="1837" t="s">
        <v>196</v>
      </c>
      <c r="E140" s="1837" t="s">
        <v>2435</v>
      </c>
      <c r="F140" s="2181">
        <v>43900</v>
      </c>
      <c r="G140" s="2484">
        <f t="shared" ca="1" si="7"/>
        <v>41</v>
      </c>
      <c r="H140" s="2180" t="s">
        <v>1281</v>
      </c>
      <c r="I140" s="1991" t="s">
        <v>797</v>
      </c>
      <c r="J140" s="1991" t="s">
        <v>2432</v>
      </c>
      <c r="K140" s="1991"/>
      <c r="L140" s="1946" t="s">
        <v>198</v>
      </c>
      <c r="M140" s="2472" t="s">
        <v>2329</v>
      </c>
      <c r="N140" s="2527" t="s">
        <v>2796</v>
      </c>
      <c r="O140" s="2527" t="s">
        <v>2796</v>
      </c>
      <c r="P140" s="2358" t="s">
        <v>2796</v>
      </c>
      <c r="Q140" s="2358" t="s">
        <v>2329</v>
      </c>
      <c r="R140" s="1892" t="s">
        <v>2055</v>
      </c>
      <c r="S140" s="1992"/>
      <c r="T140" s="1873" t="s">
        <v>2329</v>
      </c>
      <c r="U140" s="1873" t="s">
        <v>2885</v>
      </c>
      <c r="V140" s="1992" t="s">
        <v>2329</v>
      </c>
      <c r="W140" s="1874" t="s">
        <v>2849</v>
      </c>
      <c r="X140" s="2122" t="s">
        <v>2340</v>
      </c>
      <c r="Y140" s="1992" t="s">
        <v>2749</v>
      </c>
      <c r="Z140" s="1992" t="s">
        <v>2749</v>
      </c>
      <c r="AA140" s="1992"/>
      <c r="AB140" s="1992"/>
      <c r="AC140" s="1873"/>
      <c r="AD140" s="1992"/>
      <c r="AE140" s="1992"/>
      <c r="AF140" s="1946"/>
      <c r="AG140" s="2025"/>
      <c r="AH140" s="2068"/>
      <c r="AI140" s="484"/>
      <c r="AJ140" s="507"/>
      <c r="AK140" s="2039"/>
      <c r="AL140" s="507"/>
      <c r="AM140" s="2481"/>
      <c r="AN140" s="794"/>
      <c r="AO140" s="794"/>
      <c r="AP140" s="2482"/>
      <c r="AQ140" s="794"/>
      <c r="AR140" s="794"/>
      <c r="AT140" s="794"/>
    </row>
    <row r="141" spans="1:252" s="2110" customFormat="1" ht="25" customHeight="1" x14ac:dyDescent="0.15">
      <c r="A141" s="1947" t="s">
        <v>2089</v>
      </c>
      <c r="B141" s="2357">
        <v>2036</v>
      </c>
      <c r="C141" s="2510"/>
      <c r="D141" s="2357" t="s">
        <v>186</v>
      </c>
      <c r="E141" s="2437" t="s">
        <v>3077</v>
      </c>
      <c r="F141" s="2608">
        <v>44191</v>
      </c>
      <c r="G141" s="2436">
        <f t="shared" ca="1" si="7"/>
        <v>32</v>
      </c>
      <c r="H141" s="1992" t="s">
        <v>1280</v>
      </c>
      <c r="I141" s="1991" t="s">
        <v>3070</v>
      </c>
      <c r="J141" s="1946" t="s">
        <v>3071</v>
      </c>
      <c r="K141" s="1946"/>
      <c r="L141" s="1946" t="s">
        <v>198</v>
      </c>
      <c r="M141" s="2472" t="s">
        <v>2329</v>
      </c>
      <c r="N141" s="2436" t="s">
        <v>3375</v>
      </c>
      <c r="O141" s="2498" t="s">
        <v>2340</v>
      </c>
      <c r="P141" s="2358" t="s">
        <v>3163</v>
      </c>
      <c r="Q141" s="2358" t="s">
        <v>3163</v>
      </c>
      <c r="R141" s="2344" t="s">
        <v>1581</v>
      </c>
      <c r="S141" s="2553" t="s">
        <v>3067</v>
      </c>
      <c r="T141" s="2063"/>
      <c r="U141" s="2059"/>
      <c r="V141" s="2059"/>
      <c r="W141" s="1873"/>
      <c r="X141" s="2554"/>
      <c r="Y141" s="2554"/>
      <c r="Z141" s="492"/>
      <c r="AA141" s="2146"/>
      <c r="AB141" s="492"/>
      <c r="AC141" s="492"/>
      <c r="AD141" s="492"/>
      <c r="AE141" s="492"/>
      <c r="AF141" s="2144"/>
      <c r="AG141" s="2144"/>
      <c r="AH141" s="2144"/>
      <c r="AI141" s="2446"/>
      <c r="AJ141" s="2144"/>
      <c r="AK141" s="2106"/>
      <c r="AL141" s="2106"/>
      <c r="AM141" s="2105"/>
      <c r="AN141" s="2105"/>
      <c r="AO141" s="2106"/>
      <c r="AP141" s="2106"/>
      <c r="AQ141" s="2105"/>
      <c r="AR141" s="2105"/>
      <c r="AS141" s="2105"/>
      <c r="AT141" s="2105"/>
      <c r="AU141" s="2105"/>
      <c r="AV141" s="2105"/>
      <c r="AW141" s="2105"/>
      <c r="AX141" s="2108"/>
      <c r="AY141" s="2108"/>
      <c r="AZ141" s="2108"/>
      <c r="BA141" s="2108"/>
      <c r="BB141" s="2108"/>
      <c r="BC141" s="2108"/>
      <c r="BD141" s="2108"/>
      <c r="BE141" s="2108"/>
      <c r="BF141" s="2108"/>
      <c r="BG141" s="2108"/>
      <c r="BH141" s="2108"/>
      <c r="BI141" s="2108"/>
      <c r="BJ141" s="2108"/>
      <c r="BK141" s="2108"/>
      <c r="BL141" s="2108"/>
      <c r="BM141" s="2108"/>
      <c r="BN141" s="2108"/>
      <c r="BO141" s="2108"/>
      <c r="BP141" s="2108"/>
      <c r="BQ141" s="2108"/>
      <c r="BR141" s="2108"/>
      <c r="BS141" s="2108"/>
      <c r="BT141" s="2108"/>
      <c r="BU141" s="2108"/>
      <c r="BV141" s="2108"/>
      <c r="BW141" s="2108"/>
      <c r="BX141" s="2108"/>
      <c r="BY141" s="2108"/>
      <c r="BZ141" s="2108"/>
      <c r="CA141" s="2108"/>
      <c r="CB141" s="2108"/>
      <c r="CC141" s="2108"/>
      <c r="CD141" s="2108"/>
      <c r="CE141" s="2108"/>
      <c r="CF141" s="2108"/>
      <c r="CG141" s="2108"/>
      <c r="CH141" s="2108"/>
      <c r="CI141" s="2108"/>
      <c r="CJ141" s="2108"/>
      <c r="CK141" s="2108"/>
      <c r="CL141" s="2108"/>
      <c r="CM141" s="2108"/>
      <c r="CN141" s="2108"/>
      <c r="CO141" s="2108"/>
      <c r="CP141" s="2108"/>
      <c r="CQ141" s="2108"/>
      <c r="CR141" s="2108"/>
      <c r="CS141" s="2108"/>
      <c r="CT141" s="2108"/>
      <c r="CU141" s="2108"/>
      <c r="CV141" s="2108"/>
      <c r="CW141" s="2108"/>
      <c r="CX141" s="2108"/>
      <c r="CY141" s="2108"/>
      <c r="CZ141" s="2108"/>
      <c r="DA141" s="2108"/>
      <c r="DB141" s="2108"/>
      <c r="DC141" s="2108"/>
      <c r="DD141" s="2108"/>
      <c r="DE141" s="2108"/>
      <c r="DF141" s="2108"/>
      <c r="DG141" s="2108"/>
      <c r="DH141" s="2108"/>
      <c r="DI141" s="2108"/>
      <c r="DJ141" s="2108"/>
      <c r="DK141" s="2108"/>
      <c r="DL141" s="2108"/>
      <c r="DM141" s="2108"/>
      <c r="DN141" s="2108"/>
      <c r="DO141" s="2108"/>
      <c r="DP141" s="2108"/>
      <c r="DQ141" s="2108"/>
      <c r="DR141" s="2108"/>
      <c r="DS141" s="2108"/>
      <c r="DT141" s="2108"/>
      <c r="DU141" s="2108"/>
      <c r="DV141" s="2108"/>
      <c r="DW141" s="2108"/>
      <c r="DX141" s="2108"/>
      <c r="DY141" s="2108"/>
      <c r="DZ141" s="2108"/>
      <c r="EA141" s="2108"/>
      <c r="EB141" s="2108"/>
      <c r="EC141" s="2108"/>
      <c r="ED141" s="2108"/>
      <c r="EE141" s="2108"/>
      <c r="EF141" s="2108"/>
      <c r="EG141" s="2108"/>
      <c r="EH141" s="2108"/>
      <c r="EI141" s="2108"/>
      <c r="EJ141" s="2108"/>
      <c r="EK141" s="2108"/>
      <c r="EL141" s="2108"/>
      <c r="EM141" s="2108"/>
      <c r="EN141" s="2108"/>
      <c r="EO141" s="2108"/>
      <c r="EP141" s="2108"/>
      <c r="EQ141" s="2108"/>
      <c r="ER141" s="2108"/>
      <c r="ES141" s="2108"/>
      <c r="ET141" s="2108"/>
      <c r="EU141" s="2108"/>
      <c r="EV141" s="2108"/>
      <c r="EW141" s="2108"/>
      <c r="EX141" s="2108"/>
      <c r="EY141" s="2108"/>
      <c r="EZ141" s="2108"/>
      <c r="FA141" s="2108"/>
      <c r="FB141" s="2108"/>
      <c r="FC141" s="2108"/>
      <c r="FD141" s="2108"/>
      <c r="FE141" s="2108"/>
      <c r="FF141" s="2108"/>
      <c r="FG141" s="2108"/>
      <c r="FH141" s="2108"/>
      <c r="FI141" s="2108"/>
      <c r="FJ141" s="2109"/>
    </row>
    <row r="142" spans="1:252" s="2480" customFormat="1" ht="25" customHeight="1" x14ac:dyDescent="0.15">
      <c r="A142" s="1947" t="s">
        <v>2090</v>
      </c>
      <c r="B142" s="2179">
        <v>2030</v>
      </c>
      <c r="C142" s="2514" t="s">
        <v>238</v>
      </c>
      <c r="D142" s="1837" t="s">
        <v>186</v>
      </c>
      <c r="E142" s="2628" t="s">
        <v>2851</v>
      </c>
      <c r="F142" s="2181">
        <v>43971</v>
      </c>
      <c r="G142" s="2182">
        <f t="shared" ca="1" si="7"/>
        <v>39</v>
      </c>
      <c r="H142" s="1837" t="s">
        <v>1280</v>
      </c>
      <c r="I142" s="1991" t="s">
        <v>2852</v>
      </c>
      <c r="J142" s="1946" t="s">
        <v>1149</v>
      </c>
      <c r="K142" s="1946"/>
      <c r="L142" s="1946" t="s">
        <v>198</v>
      </c>
      <c r="M142" s="2472" t="s">
        <v>2329</v>
      </c>
      <c r="N142" s="2527" t="s">
        <v>2796</v>
      </c>
      <c r="O142" s="2527" t="s">
        <v>2796</v>
      </c>
      <c r="P142" s="2358" t="s">
        <v>2796</v>
      </c>
      <c r="Q142" s="2358" t="s">
        <v>2329</v>
      </c>
      <c r="R142" s="1892" t="s">
        <v>2055</v>
      </c>
      <c r="S142" s="1873"/>
      <c r="T142" s="1873" t="s">
        <v>2329</v>
      </c>
      <c r="U142" s="1873" t="s">
        <v>2885</v>
      </c>
      <c r="V142" s="1992" t="s">
        <v>2329</v>
      </c>
      <c r="W142" s="1874" t="s">
        <v>2850</v>
      </c>
      <c r="X142" s="2122" t="s">
        <v>2340</v>
      </c>
      <c r="Y142" s="1873"/>
      <c r="Z142" s="1992"/>
      <c r="AA142" s="1992"/>
      <c r="AB142" s="1878"/>
      <c r="AC142" s="1873"/>
      <c r="AD142" s="1894"/>
      <c r="AE142" s="1946"/>
      <c r="AF142" s="1946"/>
      <c r="AG142" s="1819"/>
      <c r="AH142" s="2068"/>
      <c r="AI142" s="507"/>
      <c r="AJ142" s="507"/>
      <c r="AK142" s="1819"/>
      <c r="AL142" s="1144"/>
      <c r="AM142" s="2645"/>
      <c r="AN142" s="2596"/>
      <c r="AO142" s="2596"/>
      <c r="AP142" s="2596"/>
      <c r="AQ142" s="2596"/>
      <c r="AR142" s="2596"/>
      <c r="AS142" s="2646"/>
      <c r="AT142" s="2647"/>
    </row>
    <row r="143" spans="1:252" ht="25" customHeight="1" x14ac:dyDescent="0.15">
      <c r="A143" s="1947" t="s">
        <v>1968</v>
      </c>
      <c r="B143" s="2179" t="s">
        <v>3300</v>
      </c>
      <c r="C143" s="2514"/>
      <c r="D143" s="1837" t="s">
        <v>196</v>
      </c>
      <c r="E143" s="1837" t="s">
        <v>259</v>
      </c>
      <c r="F143" s="2627">
        <v>43886</v>
      </c>
      <c r="G143" s="2182">
        <f t="shared" ca="1" si="7"/>
        <v>42</v>
      </c>
      <c r="H143" s="1992" t="s">
        <v>1280</v>
      </c>
      <c r="I143" s="1991" t="s">
        <v>2733</v>
      </c>
      <c r="J143" s="2552" t="s">
        <v>2734</v>
      </c>
      <c r="K143" s="2552"/>
      <c r="L143" s="1946" t="s">
        <v>198</v>
      </c>
      <c r="M143" s="1892" t="s">
        <v>3395</v>
      </c>
      <c r="N143" s="1892" t="s">
        <v>3395</v>
      </c>
      <c r="O143" s="2498" t="s">
        <v>2329</v>
      </c>
      <c r="P143" s="2358" t="s">
        <v>2329</v>
      </c>
      <c r="Q143" s="2358" t="s">
        <v>2329</v>
      </c>
      <c r="R143" s="1892" t="s">
        <v>2055</v>
      </c>
      <c r="S143" s="2197"/>
      <c r="T143" s="2581" t="s">
        <v>2159</v>
      </c>
      <c r="U143" s="2197" t="s">
        <v>1798</v>
      </c>
      <c r="V143" s="2197" t="s">
        <v>1798</v>
      </c>
      <c r="W143" s="2197"/>
      <c r="X143" s="2660" t="s">
        <v>2744</v>
      </c>
      <c r="Y143" s="2660" t="s">
        <v>2744</v>
      </c>
      <c r="Z143" s="2197" t="s">
        <v>2744</v>
      </c>
      <c r="AA143" s="2197" t="s">
        <v>2744</v>
      </c>
      <c r="AB143" s="1992"/>
      <c r="AC143" s="1991"/>
      <c r="AD143" s="2447"/>
      <c r="AE143" s="1873"/>
      <c r="AF143" s="1946"/>
      <c r="AG143" s="2432"/>
      <c r="AH143" s="2432"/>
      <c r="AI143" s="2432"/>
      <c r="AJ143" s="2655"/>
      <c r="AK143" s="2656"/>
      <c r="AL143" s="2656"/>
      <c r="AM143" s="2657"/>
      <c r="AN143" s="2656"/>
      <c r="AO143" s="2656"/>
      <c r="AP143" s="2656"/>
      <c r="AQ143" s="2656"/>
      <c r="AR143" s="2656"/>
      <c r="AS143" s="2656"/>
      <c r="AT143" s="2656"/>
      <c r="FG143" s="2110"/>
      <c r="FH143" s="2110"/>
      <c r="FI143" s="2110"/>
      <c r="FJ143" s="2110"/>
      <c r="FK143" s="2110"/>
      <c r="FL143" s="2110"/>
      <c r="FM143" s="2110"/>
      <c r="FN143" s="2110"/>
      <c r="FO143" s="2110"/>
      <c r="FP143" s="2110"/>
      <c r="FQ143" s="2110"/>
      <c r="FR143" s="2110"/>
      <c r="FS143" s="2110"/>
      <c r="FT143" s="2110"/>
      <c r="FU143" s="2110"/>
      <c r="FV143" s="2110"/>
      <c r="FW143" s="2110"/>
      <c r="FX143" s="2110"/>
      <c r="FY143" s="2110"/>
      <c r="FZ143" s="2110"/>
      <c r="GA143" s="2110"/>
      <c r="GB143" s="2110"/>
      <c r="GC143" s="2110"/>
      <c r="GD143" s="2110"/>
      <c r="GE143" s="2110"/>
      <c r="GF143" s="2110"/>
      <c r="GG143" s="2110"/>
      <c r="GH143" s="2110"/>
      <c r="GI143" s="2110"/>
      <c r="GJ143" s="2110"/>
      <c r="GK143" s="2110"/>
      <c r="GL143" s="2110"/>
      <c r="GM143" s="2110"/>
      <c r="GN143" s="2110"/>
      <c r="GO143" s="2110"/>
      <c r="GP143" s="2110"/>
      <c r="GQ143" s="2110"/>
      <c r="GR143" s="2110"/>
      <c r="GS143" s="2110"/>
      <c r="GT143" s="2110"/>
      <c r="GU143" s="2110"/>
      <c r="GV143" s="2110"/>
      <c r="GW143" s="2110"/>
      <c r="GX143" s="2110"/>
      <c r="GY143" s="2110"/>
      <c r="GZ143" s="2110"/>
      <c r="HA143" s="2110"/>
      <c r="HB143" s="2110"/>
      <c r="HC143" s="2110"/>
      <c r="HD143" s="2110"/>
      <c r="HE143" s="2110"/>
      <c r="HF143" s="2110"/>
      <c r="HG143" s="2110"/>
      <c r="HH143" s="2110"/>
      <c r="HI143" s="2110"/>
      <c r="HJ143" s="2110"/>
      <c r="HK143" s="2110"/>
      <c r="HL143" s="2110"/>
      <c r="HM143" s="2110"/>
      <c r="HN143" s="2110"/>
      <c r="HO143" s="2110"/>
      <c r="HP143" s="2110"/>
      <c r="HQ143" s="2110"/>
      <c r="HR143" s="2110"/>
      <c r="HS143" s="2110"/>
      <c r="HT143" s="2110"/>
      <c r="HU143" s="2110"/>
      <c r="HV143" s="2110"/>
      <c r="HW143" s="2110"/>
      <c r="HX143" s="2110"/>
      <c r="HY143" s="2110"/>
      <c r="HZ143" s="2110"/>
      <c r="IA143" s="2110"/>
      <c r="IB143" s="2110"/>
      <c r="IC143" s="2110"/>
      <c r="ID143" s="2110"/>
      <c r="IE143" s="2110"/>
      <c r="IF143" s="2110"/>
      <c r="IG143" s="2110"/>
      <c r="IH143" s="2110"/>
      <c r="II143" s="2110"/>
      <c r="IJ143" s="2110"/>
      <c r="IK143" s="2110"/>
      <c r="IL143" s="2110"/>
      <c r="IM143" s="2110"/>
      <c r="IN143" s="2110"/>
      <c r="IO143" s="2110"/>
      <c r="IP143" s="2110"/>
      <c r="IQ143" s="2110"/>
      <c r="IR143" s="2110"/>
    </row>
    <row r="144" spans="1:252" s="1261" customFormat="1" ht="25" customHeight="1" x14ac:dyDescent="0.15">
      <c r="A144" s="1947" t="s">
        <v>1969</v>
      </c>
      <c r="B144" s="2179" t="s">
        <v>793</v>
      </c>
      <c r="C144" s="2514" t="s">
        <v>3639</v>
      </c>
      <c r="D144" s="2180" t="s">
        <v>315</v>
      </c>
      <c r="E144" s="2153" t="s">
        <v>2427</v>
      </c>
      <c r="F144" s="2181">
        <v>40955</v>
      </c>
      <c r="G144" s="2483">
        <f t="shared" ca="1" si="7"/>
        <v>138</v>
      </c>
      <c r="H144" s="2382" t="s">
        <v>1281</v>
      </c>
      <c r="I144" s="2436" t="s">
        <v>855</v>
      </c>
      <c r="J144" s="2385"/>
      <c r="K144" s="2385"/>
      <c r="L144" s="1946" t="s">
        <v>198</v>
      </c>
      <c r="M144" s="2472" t="s">
        <v>2329</v>
      </c>
      <c r="N144" s="2472" t="s">
        <v>2329</v>
      </c>
      <c r="O144" s="2472" t="s">
        <v>3315</v>
      </c>
      <c r="P144" s="2358" t="s">
        <v>2329</v>
      </c>
      <c r="Q144" s="2571" t="s">
        <v>3165</v>
      </c>
      <c r="R144" s="2359" t="s">
        <v>3155</v>
      </c>
      <c r="S144" s="2382"/>
      <c r="T144" s="2359" t="s">
        <v>2329</v>
      </c>
      <c r="U144" s="2359" t="s">
        <v>2885</v>
      </c>
      <c r="V144" s="2344" t="s">
        <v>2329</v>
      </c>
      <c r="W144" s="2359" t="s">
        <v>2849</v>
      </c>
      <c r="X144" s="2075" t="s">
        <v>2340</v>
      </c>
      <c r="Y144" s="2056" t="s">
        <v>2749</v>
      </c>
      <c r="Z144" s="1992" t="s">
        <v>2749</v>
      </c>
      <c r="AA144" s="1992" t="s">
        <v>2046</v>
      </c>
      <c r="AB144" s="1992" t="s">
        <v>1734</v>
      </c>
      <c r="AC144" s="2059"/>
      <c r="AD144" s="2064" t="s">
        <v>2502</v>
      </c>
      <c r="AE144" s="1992" t="s">
        <v>1841</v>
      </c>
      <c r="AF144" s="1946" t="s">
        <v>1795</v>
      </c>
      <c r="AG144" s="2565"/>
      <c r="AH144" s="2066" t="s">
        <v>2433</v>
      </c>
      <c r="AI144" s="507" t="s">
        <v>2046</v>
      </c>
      <c r="AJ144" s="990" t="s">
        <v>2046</v>
      </c>
      <c r="AK144" s="2565"/>
      <c r="AL144" s="507" t="s">
        <v>2329</v>
      </c>
      <c r="AM144" s="2069" t="s">
        <v>2316</v>
      </c>
      <c r="AN144" s="433" t="s">
        <v>2190</v>
      </c>
      <c r="AO144" s="433" t="s">
        <v>2190</v>
      </c>
      <c r="AP144" s="433" t="s">
        <v>2190</v>
      </c>
      <c r="AQ144" s="295" t="s">
        <v>1798</v>
      </c>
      <c r="AR144" s="295" t="s">
        <v>1734</v>
      </c>
      <c r="AS144" s="1315"/>
      <c r="AT144" s="295" t="s">
        <v>1734</v>
      </c>
      <c r="AU144" s="1315"/>
      <c r="AV144" s="1315"/>
      <c r="AW144" s="1315"/>
      <c r="AX144" s="1315"/>
      <c r="AY144" s="1315"/>
      <c r="AZ144" s="1315"/>
      <c r="BA144" s="1315"/>
      <c r="BB144" s="1315"/>
      <c r="BC144" s="1315"/>
      <c r="BD144" s="1315"/>
      <c r="BE144" s="1315"/>
      <c r="BF144" s="1315"/>
      <c r="BG144" s="1315"/>
      <c r="BH144" s="1315"/>
      <c r="BI144" s="1315"/>
      <c r="BJ144" s="1315"/>
      <c r="BK144" s="1315"/>
      <c r="BL144" s="1315"/>
      <c r="BM144" s="1315"/>
      <c r="BN144" s="1315"/>
      <c r="BO144" s="1315"/>
      <c r="BP144" s="1315"/>
      <c r="BQ144" s="1315"/>
      <c r="BR144" s="1315"/>
      <c r="BS144" s="1315"/>
      <c r="BT144" s="1315"/>
      <c r="BU144" s="1315"/>
      <c r="BV144" s="1315"/>
      <c r="BW144" s="1315"/>
      <c r="BX144" s="1315"/>
      <c r="BY144" s="1315"/>
      <c r="BZ144" s="1315"/>
      <c r="CA144" s="1315"/>
      <c r="CB144" s="1315"/>
      <c r="CC144" s="1315"/>
      <c r="CD144" s="1315"/>
      <c r="CE144" s="1315"/>
      <c r="CF144" s="1315"/>
      <c r="CG144" s="1315"/>
      <c r="CH144" s="1315"/>
      <c r="CI144" s="1315"/>
      <c r="CJ144" s="1315"/>
      <c r="CK144" s="1315"/>
      <c r="CL144" s="1315"/>
      <c r="CM144" s="1315"/>
      <c r="CN144" s="1315"/>
      <c r="CO144" s="1315"/>
      <c r="CP144" s="1315"/>
      <c r="CQ144" s="1315"/>
      <c r="CR144" s="1315"/>
      <c r="CS144" s="1315"/>
      <c r="CT144" s="1315"/>
      <c r="CU144" s="1315"/>
      <c r="CV144" s="1315"/>
      <c r="CW144" s="1315"/>
      <c r="CX144" s="1315"/>
      <c r="CY144" s="1315"/>
      <c r="CZ144" s="1315"/>
      <c r="DA144" s="1315"/>
      <c r="DB144" s="1315"/>
      <c r="DC144" s="1315"/>
      <c r="DD144" s="1315"/>
      <c r="DE144" s="1315"/>
      <c r="DF144" s="1315"/>
      <c r="DG144" s="1315"/>
      <c r="DH144" s="1315"/>
      <c r="DI144" s="1315"/>
      <c r="DJ144" s="1315"/>
      <c r="DK144" s="1315"/>
      <c r="DL144" s="1315"/>
      <c r="DM144" s="1315"/>
      <c r="DN144" s="1315"/>
      <c r="DO144" s="1315"/>
      <c r="DP144" s="1315"/>
      <c r="DQ144" s="1315"/>
      <c r="DR144" s="1315"/>
      <c r="DS144" s="1315"/>
      <c r="DT144" s="1315"/>
      <c r="DU144" s="1315"/>
      <c r="DV144" s="1315"/>
      <c r="DW144" s="1315"/>
      <c r="DX144" s="1315"/>
      <c r="DY144" s="1315"/>
      <c r="DZ144" s="1315"/>
      <c r="EA144" s="1315"/>
      <c r="EB144" s="1315"/>
      <c r="EC144" s="1315"/>
      <c r="ED144" s="1315"/>
      <c r="EE144" s="1315"/>
      <c r="EF144" s="1315"/>
      <c r="EG144" s="1315"/>
      <c r="EH144" s="1315"/>
      <c r="EI144" s="1315"/>
      <c r="EJ144" s="1315"/>
      <c r="EK144" s="1315"/>
      <c r="EL144" s="1315"/>
      <c r="EM144" s="1315"/>
      <c r="EN144" s="1315"/>
      <c r="EO144" s="1315"/>
      <c r="EP144" s="1315"/>
      <c r="EQ144" s="1315"/>
      <c r="ER144" s="1315"/>
      <c r="ES144" s="1315"/>
      <c r="ET144" s="1315"/>
      <c r="EU144" s="1315"/>
      <c r="EV144" s="1315"/>
      <c r="EW144" s="1315"/>
      <c r="EX144" s="1315"/>
      <c r="EY144" s="1315"/>
      <c r="EZ144" s="1315"/>
      <c r="FA144" s="1315"/>
      <c r="FB144" s="1315"/>
      <c r="FC144" s="1315"/>
      <c r="FD144" s="1315"/>
      <c r="FE144" s="1315"/>
      <c r="FF144" s="1315"/>
    </row>
    <row r="145" spans="1:252" ht="25" customHeight="1" x14ac:dyDescent="0.15">
      <c r="A145" s="1947" t="s">
        <v>1970</v>
      </c>
      <c r="B145" s="2015" t="s">
        <v>3416</v>
      </c>
      <c r="C145" s="2511"/>
      <c r="D145" s="2137" t="s">
        <v>196</v>
      </c>
      <c r="E145" s="1992" t="s">
        <v>2372</v>
      </c>
      <c r="F145" s="2138">
        <v>44155</v>
      </c>
      <c r="G145" s="2070">
        <f t="shared" ca="1" si="7"/>
        <v>33</v>
      </c>
      <c r="H145" s="1992" t="s">
        <v>1280</v>
      </c>
      <c r="I145" s="1991" t="s">
        <v>2563</v>
      </c>
      <c r="J145" s="1991" t="s">
        <v>2955</v>
      </c>
      <c r="K145" s="1991"/>
      <c r="L145" s="1946" t="s">
        <v>198</v>
      </c>
      <c r="M145" s="2472" t="s">
        <v>2329</v>
      </c>
      <c r="N145" s="2359" t="s">
        <v>3375</v>
      </c>
      <c r="O145" s="2498" t="s">
        <v>2340</v>
      </c>
      <c r="P145" s="2358" t="s">
        <v>3163</v>
      </c>
      <c r="Q145" s="2358" t="s">
        <v>3163</v>
      </c>
      <c r="R145" s="2344" t="s">
        <v>1581</v>
      </c>
      <c r="S145" s="1992"/>
      <c r="T145" s="1873" t="s">
        <v>1581</v>
      </c>
      <c r="U145" s="2213"/>
      <c r="V145" s="2213"/>
      <c r="W145" s="2213"/>
      <c r="X145" s="2486"/>
      <c r="Y145" s="2213"/>
      <c r="Z145" s="2213"/>
      <c r="AA145" s="2213"/>
      <c r="AB145" s="2213"/>
      <c r="AC145" s="2213"/>
      <c r="AD145" s="2488"/>
      <c r="AE145" s="2213"/>
      <c r="AF145" s="2218"/>
      <c r="AG145" s="2490"/>
      <c r="AJ145" s="2491"/>
    </row>
    <row r="146" spans="1:252" s="1261" customFormat="1" ht="25" customHeight="1" x14ac:dyDescent="0.15">
      <c r="A146" s="1947" t="s">
        <v>1971</v>
      </c>
      <c r="B146" s="2015" t="s">
        <v>3563</v>
      </c>
      <c r="C146" s="2511"/>
      <c r="D146" s="2137" t="s">
        <v>196</v>
      </c>
      <c r="E146" s="1992" t="s">
        <v>259</v>
      </c>
      <c r="F146" s="2138">
        <v>44153</v>
      </c>
      <c r="G146" s="2070">
        <f t="shared" ca="1" si="7"/>
        <v>33</v>
      </c>
      <c r="H146" s="1992" t="s">
        <v>1280</v>
      </c>
      <c r="I146" s="1991" t="s">
        <v>2954</v>
      </c>
      <c r="J146" s="1991" t="s">
        <v>2955</v>
      </c>
      <c r="K146" s="1991"/>
      <c r="L146" s="1946" t="s">
        <v>198</v>
      </c>
      <c r="M146" s="2472" t="s">
        <v>2329</v>
      </c>
      <c r="N146" s="2359" t="s">
        <v>2329</v>
      </c>
      <c r="O146" s="2498" t="s">
        <v>2329</v>
      </c>
      <c r="P146" s="2358" t="s">
        <v>3163</v>
      </c>
      <c r="Q146" s="2358" t="s">
        <v>3163</v>
      </c>
      <c r="R146" s="2344" t="s">
        <v>1581</v>
      </c>
      <c r="S146" s="1992"/>
      <c r="T146" s="1873" t="s">
        <v>2957</v>
      </c>
      <c r="U146" s="2213"/>
      <c r="V146" s="2213"/>
      <c r="W146" s="2213"/>
      <c r="X146" s="2486"/>
      <c r="Y146" s="2213"/>
      <c r="Z146" s="2213"/>
      <c r="AA146" s="2213"/>
      <c r="AB146" s="2213"/>
      <c r="AC146" s="2213"/>
      <c r="AD146" s="2213"/>
      <c r="AE146" s="2213"/>
      <c r="AF146" s="2218"/>
      <c r="AG146" s="2192"/>
      <c r="AH146" s="2225"/>
      <c r="AI146" s="2193"/>
      <c r="AJ146" s="2228"/>
      <c r="AK146" s="2192"/>
      <c r="AL146" s="2193"/>
      <c r="AM146" s="2194"/>
      <c r="AN146" s="2195"/>
      <c r="AO146" s="2195"/>
      <c r="AP146" s="2195"/>
      <c r="AQ146" s="2195"/>
      <c r="AR146" s="2195"/>
      <c r="AS146" s="2195"/>
      <c r="AT146" s="2195"/>
      <c r="FG146" s="1315"/>
      <c r="FH146" s="1315"/>
      <c r="FI146" s="1315"/>
      <c r="FJ146" s="1315"/>
      <c r="FK146" s="1315"/>
      <c r="FL146" s="1315"/>
      <c r="FM146" s="1315"/>
      <c r="FN146" s="1315"/>
      <c r="FO146" s="1315"/>
      <c r="FP146" s="1315"/>
      <c r="FQ146" s="1315"/>
      <c r="FR146" s="1315"/>
      <c r="FS146" s="1315"/>
      <c r="FT146" s="1315"/>
      <c r="FU146" s="1315"/>
      <c r="FV146" s="1315"/>
      <c r="FW146" s="1315"/>
      <c r="FX146" s="1315"/>
      <c r="FY146" s="1315"/>
      <c r="FZ146" s="1315"/>
      <c r="GA146" s="1315"/>
      <c r="GB146" s="1315"/>
      <c r="GC146" s="1315"/>
      <c r="GD146" s="1315"/>
      <c r="GE146" s="1315"/>
      <c r="GF146" s="1315"/>
      <c r="GG146" s="1315"/>
      <c r="GH146" s="1315"/>
      <c r="GI146" s="1315"/>
      <c r="GJ146" s="1315"/>
      <c r="GK146" s="1315"/>
      <c r="GL146" s="1315"/>
      <c r="GM146" s="1315"/>
      <c r="GN146" s="1315"/>
      <c r="GO146" s="1315"/>
      <c r="GP146" s="1315"/>
      <c r="GQ146" s="1315"/>
      <c r="GR146" s="1315"/>
      <c r="GS146" s="1315"/>
      <c r="GT146" s="1315"/>
      <c r="GU146" s="1315"/>
      <c r="GV146" s="1315"/>
      <c r="GW146" s="1315"/>
      <c r="GX146" s="1315"/>
      <c r="GY146" s="1315"/>
      <c r="GZ146" s="1315"/>
      <c r="HA146" s="1315"/>
      <c r="HB146" s="1315"/>
      <c r="HC146" s="1315"/>
      <c r="HD146" s="1315"/>
      <c r="HE146" s="1315"/>
      <c r="HF146" s="1315"/>
      <c r="HG146" s="1315"/>
      <c r="HH146" s="1315"/>
      <c r="HI146" s="1315"/>
      <c r="HJ146" s="1315"/>
      <c r="HK146" s="1315"/>
      <c r="HL146" s="1315"/>
      <c r="HM146" s="1315"/>
      <c r="HN146" s="1315"/>
      <c r="HO146" s="1315"/>
      <c r="HP146" s="1315"/>
      <c r="HQ146" s="1315"/>
      <c r="HR146" s="1315"/>
      <c r="HS146" s="1315"/>
      <c r="HT146" s="1315"/>
      <c r="HU146" s="1315"/>
      <c r="HV146" s="1315"/>
      <c r="HW146" s="1315"/>
      <c r="HX146" s="1315"/>
      <c r="HY146" s="1315"/>
      <c r="HZ146" s="1315"/>
      <c r="IA146" s="1315"/>
      <c r="IB146" s="1315"/>
      <c r="IC146" s="1315"/>
      <c r="ID146" s="1315"/>
      <c r="IE146" s="1315"/>
      <c r="IF146" s="1315"/>
      <c r="IG146" s="1315"/>
      <c r="IH146" s="1315"/>
      <c r="II146" s="1315"/>
      <c r="IJ146" s="1315"/>
      <c r="IK146" s="1315"/>
      <c r="IL146" s="1315"/>
      <c r="IM146" s="1315"/>
      <c r="IN146" s="1315"/>
      <c r="IO146" s="1315"/>
      <c r="IP146" s="1315"/>
      <c r="IQ146" s="1315"/>
      <c r="IR146" s="1315"/>
    </row>
    <row r="147" spans="1:252" s="2619" customFormat="1" ht="25" customHeight="1" x14ac:dyDescent="0.15">
      <c r="A147" s="1947" t="s">
        <v>1972</v>
      </c>
      <c r="B147" s="2038" t="s">
        <v>3548</v>
      </c>
      <c r="C147" s="2038" t="s">
        <v>3548</v>
      </c>
      <c r="D147" s="1878" t="s">
        <v>196</v>
      </c>
      <c r="E147" s="1878" t="s">
        <v>148</v>
      </c>
      <c r="F147" s="2103">
        <v>43739</v>
      </c>
      <c r="G147" s="2152">
        <f t="shared" ca="1" si="7"/>
        <v>46</v>
      </c>
      <c r="H147" s="1878" t="s">
        <v>1280</v>
      </c>
      <c r="I147" s="1915" t="s">
        <v>1922</v>
      </c>
      <c r="J147" s="2496" t="s">
        <v>2534</v>
      </c>
      <c r="K147" s="2496"/>
      <c r="L147" s="1946" t="s">
        <v>198</v>
      </c>
      <c r="M147" s="2419" t="s">
        <v>2329</v>
      </c>
      <c r="N147" s="2497" t="s">
        <v>3408</v>
      </c>
      <c r="O147" s="2585" t="s">
        <v>3337</v>
      </c>
      <c r="P147" s="1892" t="s">
        <v>3187</v>
      </c>
      <c r="Q147" s="1892" t="s">
        <v>3187</v>
      </c>
      <c r="R147" s="1892" t="s">
        <v>3097</v>
      </c>
      <c r="S147" s="1892" t="s">
        <v>3187</v>
      </c>
      <c r="T147" s="1873" t="s">
        <v>2159</v>
      </c>
      <c r="U147" s="2197" t="s">
        <v>1798</v>
      </c>
      <c r="V147" s="1992" t="s">
        <v>2741</v>
      </c>
      <c r="W147" s="1992" t="s">
        <v>2741</v>
      </c>
      <c r="X147" s="1992" t="s">
        <v>2741</v>
      </c>
      <c r="Y147" s="1992" t="s">
        <v>2741</v>
      </c>
      <c r="Z147" s="1992" t="s">
        <v>2046</v>
      </c>
      <c r="AA147" s="1992" t="s">
        <v>2046</v>
      </c>
      <c r="AB147" s="1992" t="s">
        <v>2340</v>
      </c>
      <c r="AC147" s="2197"/>
      <c r="AD147" s="2199"/>
      <c r="AE147" s="1873"/>
      <c r="AF147" s="1946"/>
      <c r="AG147" s="2064"/>
      <c r="AH147" s="1161"/>
      <c r="AI147" s="507"/>
      <c r="AJ147" s="796"/>
      <c r="AK147" s="2658"/>
      <c r="AL147" s="2637"/>
      <c r="AM147" s="2659"/>
      <c r="AN147" s="2637"/>
      <c r="AO147" s="2637"/>
      <c r="AP147" s="2637"/>
      <c r="AQ147" s="2637"/>
      <c r="AR147" s="2637"/>
      <c r="AS147" s="2637"/>
      <c r="AT147" s="2637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261"/>
      <c r="BL147" s="1261"/>
      <c r="BM147" s="1261"/>
      <c r="BN147" s="1261"/>
      <c r="BO147" s="1261"/>
      <c r="BP147" s="1261"/>
      <c r="BQ147" s="1261"/>
      <c r="BR147" s="1261"/>
      <c r="BS147" s="1261"/>
      <c r="BT147" s="1261"/>
      <c r="BU147" s="1261"/>
      <c r="BV147" s="1261"/>
      <c r="BW147" s="1261"/>
      <c r="BX147" s="1261"/>
      <c r="BY147" s="1261"/>
      <c r="BZ147" s="1261"/>
      <c r="CA147" s="1261"/>
      <c r="CB147" s="1261"/>
      <c r="CC147" s="1261"/>
      <c r="CD147" s="1261"/>
      <c r="CE147" s="1261"/>
      <c r="CF147" s="1261"/>
      <c r="CG147" s="1261"/>
      <c r="CH147" s="1261"/>
      <c r="CI147" s="1261"/>
      <c r="CJ147" s="1261"/>
      <c r="CK147" s="1261"/>
      <c r="CL147" s="1261"/>
      <c r="CM147" s="1261"/>
      <c r="CN147" s="1261"/>
      <c r="CO147" s="1261"/>
      <c r="CP147" s="1261"/>
      <c r="CQ147" s="1261"/>
      <c r="CR147" s="1261"/>
      <c r="CS147" s="1261"/>
      <c r="CT147" s="1261"/>
      <c r="CU147" s="1261"/>
      <c r="CV147" s="1261"/>
      <c r="CW147" s="1261"/>
      <c r="CX147" s="1261"/>
      <c r="CY147" s="1261"/>
      <c r="CZ147" s="1261"/>
      <c r="DA147" s="1261"/>
      <c r="DB147" s="1261"/>
      <c r="DC147" s="1261"/>
      <c r="DD147" s="1261"/>
      <c r="DE147" s="1261"/>
      <c r="DF147" s="1261"/>
      <c r="DG147" s="1261"/>
      <c r="DH147" s="1261"/>
      <c r="DI147" s="1261"/>
      <c r="DJ147" s="1261"/>
      <c r="DK147" s="1261"/>
      <c r="DL147" s="1261"/>
      <c r="DM147" s="1261"/>
      <c r="DN147" s="1261"/>
      <c r="DO147" s="1261"/>
      <c r="DP147" s="1261"/>
      <c r="DQ147" s="1261"/>
      <c r="DR147" s="1261"/>
      <c r="DS147" s="1261"/>
      <c r="DT147" s="1261"/>
      <c r="DU147" s="1261"/>
      <c r="DV147" s="1261"/>
      <c r="DW147" s="1261"/>
      <c r="DX147" s="1261"/>
      <c r="DY147" s="1261"/>
      <c r="DZ147" s="1261"/>
      <c r="EA147" s="1261"/>
      <c r="EB147" s="1261"/>
      <c r="EC147" s="1261"/>
      <c r="ED147" s="1261"/>
      <c r="EE147" s="1261"/>
      <c r="EF147" s="1261"/>
      <c r="EG147" s="1261"/>
      <c r="EH147" s="1261"/>
      <c r="EI147" s="1261"/>
      <c r="EJ147" s="1261"/>
      <c r="EK147" s="1261"/>
      <c r="EL147" s="1261"/>
      <c r="EM147" s="1261"/>
      <c r="EN147" s="1261"/>
      <c r="EO147" s="1261"/>
      <c r="EP147" s="1261"/>
      <c r="EQ147" s="1261"/>
      <c r="ER147" s="1261"/>
      <c r="ES147" s="1261"/>
      <c r="ET147" s="1261"/>
      <c r="EU147" s="1261"/>
      <c r="EV147" s="1261"/>
      <c r="EW147" s="1261"/>
      <c r="EX147" s="1261"/>
      <c r="EY147" s="1261"/>
      <c r="EZ147" s="1261"/>
      <c r="FA147" s="1261"/>
      <c r="FB147" s="1261"/>
      <c r="FC147" s="1261"/>
      <c r="FD147" s="1261"/>
      <c r="FE147" s="1261"/>
      <c r="FF147" s="1261"/>
      <c r="FG147" s="1261"/>
      <c r="FH147" s="1261"/>
      <c r="FI147" s="1261"/>
      <c r="FJ147" s="1261"/>
      <c r="FK147" s="1261"/>
      <c r="FL147" s="1261"/>
      <c r="FM147" s="1261"/>
      <c r="FN147" s="1261"/>
      <c r="FO147" s="1261"/>
      <c r="FP147" s="1261"/>
      <c r="FQ147" s="1261"/>
      <c r="FR147" s="1261"/>
      <c r="FS147" s="1261"/>
      <c r="FT147" s="1261"/>
      <c r="FU147" s="1261"/>
      <c r="FV147" s="1261"/>
      <c r="FW147" s="1261"/>
      <c r="FX147" s="1261"/>
      <c r="FY147" s="1261"/>
      <c r="FZ147" s="1261"/>
      <c r="GA147" s="1261"/>
      <c r="GB147" s="1261"/>
      <c r="GC147" s="1261"/>
      <c r="GD147" s="1261"/>
      <c r="GE147" s="1261"/>
      <c r="GF147" s="1261"/>
      <c r="GG147" s="1261"/>
      <c r="GH147" s="1261"/>
      <c r="GI147" s="1261"/>
      <c r="GJ147" s="1261"/>
      <c r="GK147" s="1261"/>
      <c r="GL147" s="1261"/>
      <c r="GM147" s="1261"/>
      <c r="GN147" s="1261"/>
      <c r="GO147" s="1261"/>
      <c r="GP147" s="1261"/>
      <c r="GQ147" s="1261"/>
      <c r="GR147" s="1261"/>
      <c r="GS147" s="1261"/>
      <c r="GT147" s="1261"/>
      <c r="GU147" s="1261"/>
      <c r="GV147" s="1261"/>
      <c r="GW147" s="1261"/>
      <c r="GX147" s="1261"/>
      <c r="GY147" s="1261"/>
      <c r="GZ147" s="1261"/>
      <c r="HA147" s="1261"/>
      <c r="HB147" s="1261"/>
      <c r="HC147" s="1261"/>
      <c r="HD147" s="1261"/>
      <c r="HE147" s="1261"/>
      <c r="HF147" s="1261"/>
      <c r="HG147" s="1261"/>
      <c r="HH147" s="1261"/>
      <c r="HI147" s="1261"/>
      <c r="HJ147" s="1261"/>
      <c r="HK147" s="1261"/>
      <c r="HL147" s="1261"/>
      <c r="HM147" s="1261"/>
      <c r="HN147" s="1261"/>
      <c r="HO147" s="1261"/>
      <c r="HP147" s="1261"/>
      <c r="HQ147" s="1261"/>
      <c r="HR147" s="1261"/>
      <c r="HS147" s="1261"/>
      <c r="HT147" s="1261"/>
      <c r="HU147" s="1261"/>
      <c r="HV147" s="1261"/>
      <c r="HW147" s="1261"/>
      <c r="HX147" s="1261"/>
      <c r="HY147" s="1261"/>
      <c r="HZ147" s="1261"/>
      <c r="IA147" s="1261"/>
      <c r="IB147" s="1261"/>
      <c r="IC147" s="1261"/>
      <c r="ID147" s="1261"/>
      <c r="IE147" s="1261"/>
      <c r="IF147" s="1261"/>
      <c r="IG147" s="1261"/>
      <c r="IH147" s="1261"/>
      <c r="II147" s="1261"/>
      <c r="IJ147" s="1261"/>
      <c r="IK147" s="1261"/>
      <c r="IL147" s="1261"/>
      <c r="IM147" s="1261"/>
      <c r="IN147" s="1261"/>
      <c r="IO147" s="1261"/>
      <c r="IP147" s="1261"/>
      <c r="IQ147" s="1261"/>
      <c r="IR147" s="1261"/>
    </row>
    <row r="148" spans="1:252" s="1261" customFormat="1" ht="25" customHeight="1" x14ac:dyDescent="0.15">
      <c r="A148" s="1947" t="s">
        <v>1973</v>
      </c>
      <c r="B148" s="2038" t="s">
        <v>3406</v>
      </c>
      <c r="C148" s="2038" t="s">
        <v>3406</v>
      </c>
      <c r="D148" s="1878" t="s">
        <v>196</v>
      </c>
      <c r="E148" s="1878" t="s">
        <v>259</v>
      </c>
      <c r="F148" s="2103">
        <v>43780</v>
      </c>
      <c r="G148" s="2152">
        <f t="shared" ca="1" si="7"/>
        <v>45</v>
      </c>
      <c r="H148" s="1878" t="s">
        <v>1280</v>
      </c>
      <c r="I148" s="1915" t="s">
        <v>1127</v>
      </c>
      <c r="J148" s="2496" t="s">
        <v>2584</v>
      </c>
      <c r="K148" s="2496"/>
      <c r="L148" s="1946" t="s">
        <v>198</v>
      </c>
      <c r="M148" s="2419" t="s">
        <v>2329</v>
      </c>
      <c r="N148" s="2497" t="s">
        <v>3408</v>
      </c>
      <c r="O148" s="2498" t="s">
        <v>2329</v>
      </c>
      <c r="P148" s="2358" t="s">
        <v>2329</v>
      </c>
      <c r="Q148" s="2358" t="s">
        <v>2329</v>
      </c>
      <c r="R148" s="1892" t="s">
        <v>2055</v>
      </c>
      <c r="S148" s="2197"/>
      <c r="T148" s="1873" t="s">
        <v>2159</v>
      </c>
      <c r="U148" s="2197" t="s">
        <v>1798</v>
      </c>
      <c r="V148" s="2660" t="s">
        <v>1798</v>
      </c>
      <c r="W148" s="2660"/>
      <c r="X148" s="1992" t="s">
        <v>2727</v>
      </c>
      <c r="Y148" s="1992" t="s">
        <v>2727</v>
      </c>
      <c r="Z148" s="1992" t="s">
        <v>2727</v>
      </c>
      <c r="AA148" s="1992" t="s">
        <v>2727</v>
      </c>
      <c r="AB148" s="1992" t="s">
        <v>2104</v>
      </c>
      <c r="AC148" s="1991"/>
      <c r="AD148" s="2199"/>
      <c r="AE148" s="1873"/>
      <c r="AF148" s="2531"/>
      <c r="AG148" s="1992"/>
      <c r="AH148" s="1161"/>
      <c r="AI148" s="507"/>
      <c r="AJ148" s="2201"/>
      <c r="AK148" s="2635"/>
      <c r="AL148" s="2661"/>
      <c r="AM148" s="2636"/>
      <c r="AN148" s="2637"/>
      <c r="AO148" s="2637"/>
      <c r="AP148" s="2637"/>
      <c r="AQ148" s="2637"/>
      <c r="AR148" s="2637"/>
      <c r="AS148" s="2637"/>
      <c r="AT148" s="2637"/>
    </row>
    <row r="149" spans="1:252" s="1261" customFormat="1" ht="25" customHeight="1" x14ac:dyDescent="0.15">
      <c r="A149" s="1947" t="s">
        <v>1974</v>
      </c>
      <c r="B149" s="2038" t="s">
        <v>3405</v>
      </c>
      <c r="C149" s="2038" t="s">
        <v>3405</v>
      </c>
      <c r="D149" s="1878" t="s">
        <v>196</v>
      </c>
      <c r="E149" s="1878" t="s">
        <v>2892</v>
      </c>
      <c r="F149" s="2103">
        <v>43779</v>
      </c>
      <c r="G149" s="2152">
        <f t="shared" ca="1" si="7"/>
        <v>45</v>
      </c>
      <c r="H149" s="1878" t="s">
        <v>1280</v>
      </c>
      <c r="I149" s="1915" t="s">
        <v>2415</v>
      </c>
      <c r="J149" s="2496" t="s">
        <v>2584</v>
      </c>
      <c r="K149" s="2496"/>
      <c r="L149" s="1946" t="s">
        <v>198</v>
      </c>
      <c r="M149" s="2419" t="s">
        <v>2329</v>
      </c>
      <c r="N149" s="2497" t="s">
        <v>3408</v>
      </c>
      <c r="O149" s="2498" t="s">
        <v>2329</v>
      </c>
      <c r="P149" s="2358" t="s">
        <v>2329</v>
      </c>
      <c r="Q149" s="2358" t="s">
        <v>2329</v>
      </c>
      <c r="R149" s="1873" t="s">
        <v>198</v>
      </c>
      <c r="S149" s="2197"/>
      <c r="T149" s="1873" t="s">
        <v>2330</v>
      </c>
      <c r="U149" s="1873" t="s">
        <v>2881</v>
      </c>
      <c r="V149" s="2660" t="s">
        <v>1798</v>
      </c>
      <c r="W149" s="2660"/>
      <c r="X149" s="1992" t="s">
        <v>2727</v>
      </c>
      <c r="Y149" s="1992" t="s">
        <v>2727</v>
      </c>
      <c r="Z149" s="1992" t="s">
        <v>2727</v>
      </c>
      <c r="AA149" s="1992" t="s">
        <v>2727</v>
      </c>
      <c r="AB149" s="1992" t="s">
        <v>2104</v>
      </c>
      <c r="AC149" s="2197"/>
      <c r="AD149" s="2199"/>
      <c r="AE149" s="1873"/>
      <c r="AF149" s="2531"/>
      <c r="AG149" s="1992"/>
      <c r="AH149" s="1161"/>
      <c r="AI149" s="507"/>
      <c r="AJ149" s="796"/>
      <c r="AK149" s="2202"/>
      <c r="AL149" s="2195"/>
      <c r="AM149" s="2203"/>
      <c r="AN149" s="2195"/>
      <c r="AO149" s="2195"/>
      <c r="AP149" s="2195"/>
      <c r="AQ149" s="2195"/>
      <c r="AR149" s="2195"/>
      <c r="AS149" s="2195"/>
      <c r="AT149" s="2195"/>
      <c r="FG149" s="1315"/>
      <c r="FH149" s="1315"/>
      <c r="FI149" s="1315"/>
      <c r="FJ149" s="1315"/>
      <c r="FK149" s="1315"/>
      <c r="FL149" s="1315"/>
      <c r="FM149" s="1315"/>
      <c r="FN149" s="1315"/>
      <c r="FO149" s="1315"/>
      <c r="FP149" s="1315"/>
      <c r="FQ149" s="1315"/>
      <c r="FR149" s="1315"/>
      <c r="FS149" s="1315"/>
      <c r="FT149" s="1315"/>
      <c r="FU149" s="1315"/>
      <c r="FV149" s="1315"/>
      <c r="FW149" s="1315"/>
      <c r="FX149" s="1315"/>
      <c r="FY149" s="1315"/>
      <c r="FZ149" s="1315"/>
      <c r="GA149" s="1315"/>
      <c r="GB149" s="1315"/>
      <c r="GC149" s="1315"/>
      <c r="GD149" s="1315"/>
      <c r="GE149" s="1315"/>
      <c r="GF149" s="1315"/>
      <c r="GG149" s="1315"/>
      <c r="GH149" s="1315"/>
      <c r="GI149" s="1315"/>
      <c r="GJ149" s="1315"/>
      <c r="GK149" s="1315"/>
      <c r="GL149" s="1315"/>
      <c r="GM149" s="1315"/>
      <c r="GN149" s="1315"/>
      <c r="GO149" s="1315"/>
      <c r="GP149" s="1315"/>
      <c r="GQ149" s="1315"/>
      <c r="GR149" s="1315"/>
      <c r="GS149" s="1315"/>
      <c r="GT149" s="1315"/>
      <c r="GU149" s="1315"/>
      <c r="GV149" s="1315"/>
      <c r="GW149" s="1315"/>
      <c r="GX149" s="1315"/>
      <c r="GY149" s="1315"/>
      <c r="GZ149" s="1315"/>
      <c r="HA149" s="1315"/>
      <c r="HB149" s="1315"/>
      <c r="HC149" s="1315"/>
      <c r="HD149" s="1315"/>
      <c r="HE149" s="1315"/>
      <c r="HF149" s="1315"/>
      <c r="HG149" s="1315"/>
      <c r="HH149" s="1315"/>
      <c r="HI149" s="1315"/>
      <c r="HJ149" s="1315"/>
      <c r="HK149" s="1315"/>
      <c r="HL149" s="1315"/>
      <c r="HM149" s="1315"/>
      <c r="HN149" s="1315"/>
      <c r="HO149" s="1315"/>
      <c r="HP149" s="1315"/>
      <c r="HQ149" s="1315"/>
      <c r="HR149" s="1315"/>
      <c r="HS149" s="1315"/>
      <c r="HT149" s="1315"/>
      <c r="HU149" s="1315"/>
      <c r="HV149" s="1315"/>
      <c r="HW149" s="1315"/>
      <c r="HX149" s="1315"/>
      <c r="HY149" s="1315"/>
      <c r="HZ149" s="1315"/>
      <c r="IA149" s="1315"/>
      <c r="IB149" s="1315"/>
      <c r="IC149" s="1315"/>
      <c r="ID149" s="1315"/>
      <c r="IE149" s="1315"/>
      <c r="IF149" s="1315"/>
      <c r="IG149" s="1315"/>
      <c r="IH149" s="1315"/>
      <c r="II149" s="1315"/>
      <c r="IJ149" s="1315"/>
      <c r="IK149" s="1315"/>
      <c r="IL149" s="1315"/>
      <c r="IM149" s="1315"/>
      <c r="IN149" s="1315"/>
      <c r="IO149" s="1315"/>
      <c r="IP149" s="1315"/>
      <c r="IQ149" s="1315"/>
      <c r="IR149" s="1315"/>
    </row>
    <row r="150" spans="1:252" s="1261" customFormat="1" ht="25" customHeight="1" thickBot="1" x14ac:dyDescent="0.2">
      <c r="A150" s="1947" t="s">
        <v>1975</v>
      </c>
      <c r="B150" s="2038" t="s">
        <v>3407</v>
      </c>
      <c r="C150" s="2038" t="s">
        <v>3407</v>
      </c>
      <c r="D150" s="1878" t="s">
        <v>196</v>
      </c>
      <c r="E150" s="1878" t="s">
        <v>259</v>
      </c>
      <c r="F150" s="2103">
        <v>43808</v>
      </c>
      <c r="G150" s="2152">
        <f t="shared" ca="1" si="7"/>
        <v>44</v>
      </c>
      <c r="H150" s="1878" t="s">
        <v>1280</v>
      </c>
      <c r="I150" s="1915" t="s">
        <v>1268</v>
      </c>
      <c r="J150" s="2496" t="s">
        <v>1541</v>
      </c>
      <c r="K150" s="2496"/>
      <c r="L150" s="1946" t="s">
        <v>198</v>
      </c>
      <c r="M150" s="2419" t="s">
        <v>2329</v>
      </c>
      <c r="N150" s="2497" t="s">
        <v>3408</v>
      </c>
      <c r="O150" s="2498" t="s">
        <v>2329</v>
      </c>
      <c r="P150" s="2358" t="s">
        <v>2329</v>
      </c>
      <c r="Q150" s="2358" t="s">
        <v>2329</v>
      </c>
      <c r="R150" s="1873" t="s">
        <v>198</v>
      </c>
      <c r="S150" s="2197"/>
      <c r="T150" s="2499" t="s">
        <v>2868</v>
      </c>
      <c r="U150" s="2197" t="s">
        <v>1798</v>
      </c>
      <c r="V150" s="2197" t="s">
        <v>1798</v>
      </c>
      <c r="W150" s="2197"/>
      <c r="X150" s="1992" t="s">
        <v>2727</v>
      </c>
      <c r="Y150" s="1992" t="s">
        <v>2727</v>
      </c>
      <c r="Z150" s="1992" t="s">
        <v>2727</v>
      </c>
      <c r="AA150" s="1992" t="s">
        <v>2727</v>
      </c>
      <c r="AB150" s="1992" t="s">
        <v>2104</v>
      </c>
      <c r="AC150" s="1991"/>
      <c r="AD150" s="2199"/>
      <c r="AE150" s="1873"/>
      <c r="AF150" s="1946"/>
      <c r="AG150" s="1161"/>
      <c r="AH150" s="634"/>
      <c r="AI150" s="507"/>
      <c r="AJ150" s="2201"/>
      <c r="AK150" s="2500"/>
      <c r="AL150" s="2501"/>
      <c r="AM150" s="2194"/>
      <c r="AN150" s="2195"/>
      <c r="AO150" s="2195"/>
      <c r="AP150" s="2195"/>
      <c r="AQ150" s="2195"/>
      <c r="AR150" s="2195"/>
      <c r="AS150" s="2195"/>
      <c r="AT150" s="2195"/>
      <c r="FG150" s="1315"/>
      <c r="FH150" s="1315"/>
      <c r="FI150" s="1315"/>
      <c r="FJ150" s="1315"/>
      <c r="FK150" s="1315"/>
      <c r="FL150" s="1315"/>
      <c r="FM150" s="1315"/>
      <c r="FN150" s="1315"/>
      <c r="FO150" s="1315"/>
      <c r="FP150" s="1315"/>
      <c r="FQ150" s="1315"/>
      <c r="FR150" s="1315"/>
      <c r="FS150" s="1315"/>
      <c r="FT150" s="1315"/>
      <c r="FU150" s="1315"/>
      <c r="FV150" s="1315"/>
      <c r="FW150" s="1315"/>
      <c r="FX150" s="1315"/>
      <c r="FY150" s="1315"/>
      <c r="FZ150" s="1315"/>
      <c r="GA150" s="1315"/>
      <c r="GB150" s="1315"/>
      <c r="GC150" s="1315"/>
      <c r="GD150" s="1315"/>
      <c r="GE150" s="1315"/>
      <c r="GF150" s="1315"/>
      <c r="GG150" s="1315"/>
      <c r="GH150" s="1315"/>
      <c r="GI150" s="1315"/>
      <c r="GJ150" s="1315"/>
      <c r="GK150" s="1315"/>
      <c r="GL150" s="1315"/>
      <c r="GM150" s="1315"/>
      <c r="GN150" s="1315"/>
      <c r="GO150" s="1315"/>
      <c r="GP150" s="1315"/>
      <c r="GQ150" s="1315"/>
      <c r="GR150" s="1315"/>
      <c r="GS150" s="1315"/>
      <c r="GT150" s="1315"/>
      <c r="GU150" s="1315"/>
      <c r="GV150" s="1315"/>
      <c r="GW150" s="1315"/>
      <c r="GX150" s="1315"/>
      <c r="GY150" s="1315"/>
      <c r="GZ150" s="1315"/>
      <c r="HA150" s="1315"/>
      <c r="HB150" s="1315"/>
      <c r="HC150" s="1315"/>
      <c r="HD150" s="1315"/>
      <c r="HE150" s="1315"/>
      <c r="HF150" s="1315"/>
      <c r="HG150" s="1315"/>
      <c r="HH150" s="1315"/>
      <c r="HI150" s="1315"/>
      <c r="HJ150" s="1315"/>
      <c r="HK150" s="1315"/>
      <c r="HL150" s="1315"/>
      <c r="HM150" s="1315"/>
      <c r="HN150" s="1315"/>
      <c r="HO150" s="1315"/>
      <c r="HP150" s="1315"/>
      <c r="HQ150" s="1315"/>
      <c r="HR150" s="1315"/>
      <c r="HS150" s="1315"/>
      <c r="HT150" s="1315"/>
      <c r="HU150" s="1315"/>
      <c r="HV150" s="1315"/>
      <c r="HW150" s="1315"/>
      <c r="HX150" s="1315"/>
      <c r="HY150" s="1315"/>
      <c r="HZ150" s="1315"/>
      <c r="IA150" s="1315"/>
      <c r="IB150" s="1315"/>
      <c r="IC150" s="1315"/>
      <c r="ID150" s="1315"/>
      <c r="IE150" s="1315"/>
      <c r="IF150" s="1315"/>
      <c r="IG150" s="1315"/>
      <c r="IH150" s="1315"/>
      <c r="II150" s="1315"/>
      <c r="IJ150" s="1315"/>
      <c r="IK150" s="1315"/>
      <c r="IL150" s="1315"/>
      <c r="IM150" s="1315"/>
      <c r="IN150" s="1315"/>
      <c r="IO150" s="1315"/>
      <c r="IP150" s="2239"/>
      <c r="IQ150" s="2239"/>
      <c r="IR150" s="2239"/>
    </row>
    <row r="151" spans="1:252" s="2196" customFormat="1" ht="25" customHeight="1" x14ac:dyDescent="0.15">
      <c r="A151" s="1947" t="s">
        <v>1976</v>
      </c>
      <c r="B151" s="2038" t="s">
        <v>3397</v>
      </c>
      <c r="C151" s="2038" t="s">
        <v>3397</v>
      </c>
      <c r="D151" s="2148" t="s">
        <v>315</v>
      </c>
      <c r="E151" s="2530" t="s">
        <v>2438</v>
      </c>
      <c r="F151" s="2150">
        <v>41621</v>
      </c>
      <c r="G151" s="2167">
        <f t="shared" ca="1" si="7"/>
        <v>116</v>
      </c>
      <c r="H151" s="1878" t="s">
        <v>1280</v>
      </c>
      <c r="I151" s="1915" t="s">
        <v>978</v>
      </c>
      <c r="J151" s="1915" t="s">
        <v>1152</v>
      </c>
      <c r="K151" s="1915"/>
      <c r="L151" s="1946" t="s">
        <v>198</v>
      </c>
      <c r="M151" s="2419" t="s">
        <v>2329</v>
      </c>
      <c r="N151" s="2419" t="s">
        <v>3375</v>
      </c>
      <c r="O151" s="2527" t="s">
        <v>3298</v>
      </c>
      <c r="P151" s="2358" t="s">
        <v>3298</v>
      </c>
      <c r="Q151" s="2358" t="s">
        <v>3162</v>
      </c>
      <c r="R151" s="2344" t="s">
        <v>1581</v>
      </c>
      <c r="S151" s="1873"/>
      <c r="T151" s="1873" t="s">
        <v>2330</v>
      </c>
      <c r="U151" s="1873" t="s">
        <v>2881</v>
      </c>
      <c r="V151" s="2528" t="s">
        <v>2855</v>
      </c>
      <c r="W151" s="2528" t="s">
        <v>2855</v>
      </c>
      <c r="X151" s="1873" t="s">
        <v>1885</v>
      </c>
      <c r="Y151" s="1873" t="s">
        <v>1885</v>
      </c>
      <c r="Z151" s="1873" t="s">
        <v>1885</v>
      </c>
      <c r="AA151" s="1873" t="s">
        <v>1885</v>
      </c>
      <c r="AB151" s="1873" t="s">
        <v>1885</v>
      </c>
      <c r="AC151" s="1874" t="s">
        <v>2550</v>
      </c>
      <c r="AD151" s="1878" t="s">
        <v>2502</v>
      </c>
      <c r="AE151" s="1878" t="s">
        <v>1841</v>
      </c>
      <c r="AF151" s="1870" t="s">
        <v>1795</v>
      </c>
      <c r="AG151" s="3357"/>
      <c r="AH151" s="2185" t="s">
        <v>2046</v>
      </c>
      <c r="AI151" s="2187" t="s">
        <v>2340</v>
      </c>
      <c r="AJ151" s="3289" t="s">
        <v>2340</v>
      </c>
      <c r="AK151" s="2565"/>
      <c r="AL151" s="1742" t="s">
        <v>2325</v>
      </c>
      <c r="AM151" s="2069" t="s">
        <v>2316</v>
      </c>
      <c r="AN151" s="295" t="s">
        <v>2238</v>
      </c>
      <c r="AO151" s="295" t="s">
        <v>1885</v>
      </c>
      <c r="AP151" s="295" t="s">
        <v>1885</v>
      </c>
      <c r="AQ151" s="295" t="s">
        <v>1885</v>
      </c>
      <c r="AR151" s="295" t="s">
        <v>1885</v>
      </c>
      <c r="AS151" s="297" t="s">
        <v>2122</v>
      </c>
      <c r="AT151" s="297" t="s">
        <v>2122</v>
      </c>
      <c r="AU151" s="2540"/>
      <c r="AV151" s="2540"/>
      <c r="AW151" s="2540"/>
      <c r="AX151" s="2540"/>
      <c r="AY151" s="2540"/>
      <c r="AZ151" s="2540"/>
      <c r="BA151" s="2540"/>
      <c r="BB151" s="2540"/>
      <c r="BC151" s="2540"/>
      <c r="BD151" s="2540"/>
      <c r="BE151" s="2540"/>
      <c r="BF151" s="2540"/>
      <c r="BG151" s="2540"/>
      <c r="BH151" s="2540"/>
      <c r="BI151" s="2540"/>
      <c r="BJ151" s="2540"/>
      <c r="BK151" s="2540"/>
      <c r="BL151" s="2540"/>
      <c r="BM151" s="2540"/>
      <c r="BN151" s="2540"/>
      <c r="BO151" s="2540"/>
      <c r="BP151" s="2540"/>
      <c r="BQ151" s="2540"/>
      <c r="BR151" s="2540"/>
      <c r="BS151" s="2540"/>
      <c r="BT151" s="2540"/>
      <c r="BU151" s="2540"/>
      <c r="BV151" s="2540"/>
      <c r="BW151" s="2540"/>
      <c r="BX151" s="2540"/>
      <c r="BY151" s="2540"/>
      <c r="BZ151" s="2540"/>
      <c r="CA151" s="2540"/>
      <c r="CB151" s="2540"/>
      <c r="CC151" s="2540"/>
      <c r="CD151" s="2540"/>
      <c r="CE151" s="2540"/>
      <c r="CF151" s="2540"/>
      <c r="CG151" s="2540"/>
      <c r="CH151" s="2540"/>
      <c r="CI151" s="2540"/>
      <c r="CJ151" s="2540"/>
      <c r="CK151" s="2540"/>
      <c r="CL151" s="2540"/>
      <c r="CM151" s="2540"/>
      <c r="CN151" s="2540"/>
      <c r="CO151" s="2540"/>
      <c r="CP151" s="2540"/>
      <c r="CQ151" s="2540"/>
      <c r="CR151" s="2540"/>
      <c r="CS151" s="2540"/>
      <c r="CT151" s="2540"/>
      <c r="CU151" s="2540"/>
      <c r="CV151" s="2540"/>
      <c r="CW151" s="2540"/>
      <c r="CX151" s="2540"/>
      <c r="CY151" s="2540"/>
      <c r="CZ151" s="2540"/>
      <c r="DA151" s="2540"/>
      <c r="DB151" s="2540"/>
      <c r="DC151" s="2540"/>
      <c r="DD151" s="2540"/>
      <c r="DE151" s="2540"/>
      <c r="DF151" s="2540"/>
      <c r="DG151" s="2540"/>
      <c r="DH151" s="2540"/>
      <c r="DI151" s="2540"/>
      <c r="DJ151" s="2540"/>
      <c r="DK151" s="2540"/>
      <c r="DL151" s="2540"/>
      <c r="DM151" s="2540"/>
      <c r="DN151" s="2540"/>
      <c r="DO151" s="2540"/>
      <c r="DP151" s="2540"/>
      <c r="DQ151" s="2540"/>
      <c r="DR151" s="2540"/>
      <c r="DS151" s="2540"/>
      <c r="DT151" s="2540"/>
      <c r="DU151" s="2540"/>
      <c r="DV151" s="2540"/>
      <c r="DW151" s="2540"/>
      <c r="DX151" s="2540"/>
      <c r="DY151" s="2540"/>
      <c r="DZ151" s="2540"/>
      <c r="EA151" s="2540"/>
      <c r="EB151" s="2540"/>
      <c r="EC151" s="2540"/>
      <c r="ED151" s="2540"/>
      <c r="EE151" s="2540"/>
      <c r="EF151" s="2540"/>
      <c r="EG151" s="2540"/>
      <c r="EH151" s="2540"/>
      <c r="EI151" s="2540"/>
      <c r="EJ151" s="2540"/>
      <c r="EK151" s="2540"/>
      <c r="EL151" s="2540"/>
      <c r="EM151" s="2540"/>
      <c r="EN151" s="2540"/>
      <c r="EO151" s="2540"/>
      <c r="EP151" s="2540"/>
      <c r="EQ151" s="2540"/>
      <c r="ER151" s="2540"/>
      <c r="ES151" s="2540"/>
      <c r="ET151" s="2540"/>
      <c r="EU151" s="2540"/>
      <c r="EV151" s="2540"/>
      <c r="EW151" s="2540"/>
      <c r="EX151" s="2540"/>
      <c r="EY151" s="2540"/>
      <c r="EZ151" s="2540"/>
      <c r="FA151" s="2540"/>
      <c r="FB151" s="2540"/>
      <c r="FC151" s="2540"/>
      <c r="FD151" s="2540"/>
      <c r="FE151" s="2540"/>
      <c r="FF151" s="2540"/>
      <c r="FH151" s="2191"/>
      <c r="FI151" s="2191"/>
      <c r="FJ151" s="2540"/>
      <c r="FK151" s="2540"/>
      <c r="FL151" s="2540"/>
      <c r="FM151" s="2540"/>
      <c r="FN151" s="2540"/>
      <c r="FO151" s="2540"/>
      <c r="FP151" s="2540"/>
      <c r="FQ151" s="2540"/>
      <c r="FR151" s="2540"/>
      <c r="FS151" s="2540"/>
      <c r="FT151" s="2540"/>
      <c r="FU151" s="2540"/>
      <c r="FV151" s="2540"/>
      <c r="FW151" s="2540"/>
      <c r="FX151" s="2540"/>
      <c r="FY151" s="2540"/>
      <c r="FZ151" s="2540"/>
      <c r="GA151" s="2540"/>
      <c r="GB151" s="2540"/>
      <c r="GC151" s="2540"/>
      <c r="GD151" s="2540"/>
      <c r="GE151" s="2540"/>
      <c r="GF151" s="2540"/>
      <c r="GG151" s="2540"/>
      <c r="GH151" s="2540"/>
      <c r="GI151" s="2540"/>
      <c r="GJ151" s="2540"/>
      <c r="GK151" s="2540"/>
      <c r="GL151" s="2540"/>
      <c r="GM151" s="2540"/>
      <c r="GN151" s="2540"/>
      <c r="GO151" s="2540"/>
      <c r="GP151" s="2540"/>
      <c r="GQ151" s="2540"/>
      <c r="GR151" s="2540"/>
      <c r="GS151" s="2540"/>
      <c r="GT151" s="2540"/>
      <c r="GU151" s="2540"/>
      <c r="GV151" s="2540"/>
      <c r="GW151" s="2540"/>
      <c r="GX151" s="2540"/>
      <c r="GY151" s="2540"/>
      <c r="GZ151" s="2540"/>
      <c r="HA151" s="2540"/>
      <c r="HB151" s="2540"/>
      <c r="HC151" s="2540"/>
      <c r="HD151" s="2540"/>
      <c r="HE151" s="2540"/>
      <c r="HF151" s="2540"/>
      <c r="HG151" s="2540"/>
      <c r="HH151" s="2540"/>
      <c r="HI151" s="2540"/>
      <c r="HJ151" s="2540"/>
      <c r="HK151" s="2540"/>
      <c r="HL151" s="2540"/>
      <c r="HM151" s="2540"/>
      <c r="HN151" s="2540"/>
      <c r="HO151" s="2540"/>
      <c r="HP151" s="2540"/>
      <c r="HQ151" s="2540"/>
      <c r="HR151" s="2540"/>
      <c r="HS151" s="2540"/>
      <c r="HT151" s="2540"/>
      <c r="HU151" s="2540"/>
      <c r="HV151" s="2540"/>
      <c r="HW151" s="2540"/>
      <c r="HX151" s="2540"/>
      <c r="HY151" s="2540"/>
      <c r="HZ151" s="2540"/>
      <c r="IA151" s="2540"/>
      <c r="IB151" s="2540"/>
      <c r="IC151" s="2540"/>
      <c r="ID151" s="2540"/>
      <c r="IE151" s="2540"/>
      <c r="IF151" s="2540"/>
      <c r="IG151" s="2540"/>
      <c r="IH151" s="2540"/>
      <c r="II151" s="2540"/>
      <c r="IJ151" s="2540"/>
      <c r="IK151" s="2540"/>
      <c r="IL151" s="2540"/>
      <c r="IM151" s="2540"/>
      <c r="IN151" s="2540"/>
      <c r="IO151" s="2540"/>
      <c r="IP151" s="1315"/>
      <c r="IQ151" s="1315"/>
      <c r="IR151" s="1315"/>
    </row>
    <row r="152" spans="1:252" s="1261" customFormat="1" ht="25" customHeight="1" x14ac:dyDescent="0.15">
      <c r="A152" s="1947" t="s">
        <v>1977</v>
      </c>
      <c r="B152" s="2038" t="s">
        <v>1940</v>
      </c>
      <c r="C152" s="2509" t="s">
        <v>3569</v>
      </c>
      <c r="D152" s="2382" t="s">
        <v>196</v>
      </c>
      <c r="E152" s="2344" t="s">
        <v>3362</v>
      </c>
      <c r="F152" s="2291">
        <v>42998</v>
      </c>
      <c r="G152" s="2385">
        <f t="shared" ca="1" si="7"/>
        <v>71</v>
      </c>
      <c r="H152" s="2344" t="s">
        <v>1280</v>
      </c>
      <c r="I152" s="2436" t="s">
        <v>978</v>
      </c>
      <c r="J152" s="2385" t="s">
        <v>1815</v>
      </c>
      <c r="K152" s="2385"/>
      <c r="L152" s="2436" t="s">
        <v>3683</v>
      </c>
      <c r="M152" s="3286" t="s">
        <v>3415</v>
      </c>
      <c r="N152" s="2436" t="s">
        <v>3375</v>
      </c>
      <c r="O152" s="2527" t="s">
        <v>3298</v>
      </c>
      <c r="P152" s="2358" t="s">
        <v>3298</v>
      </c>
      <c r="Q152" s="2358" t="s">
        <v>3162</v>
      </c>
      <c r="R152" s="2344" t="s">
        <v>1581</v>
      </c>
      <c r="S152" s="1873"/>
      <c r="T152" s="2499" t="s">
        <v>2868</v>
      </c>
      <c r="U152" s="2197" t="s">
        <v>1798</v>
      </c>
      <c r="V152" s="2532" t="s">
        <v>2872</v>
      </c>
      <c r="W152" s="2056" t="s">
        <v>2159</v>
      </c>
      <c r="X152" s="2533" t="s">
        <v>2842</v>
      </c>
      <c r="Y152" s="1895" t="s">
        <v>2793</v>
      </c>
      <c r="Z152" s="1992" t="s">
        <v>1734</v>
      </c>
      <c r="AA152" s="1992" t="s">
        <v>1734</v>
      </c>
      <c r="AB152" s="1992" t="s">
        <v>1734</v>
      </c>
      <c r="AC152" s="1873" t="s">
        <v>2550</v>
      </c>
      <c r="AD152" s="1992" t="s">
        <v>2502</v>
      </c>
      <c r="AE152" s="1992" t="s">
        <v>1681</v>
      </c>
      <c r="AF152" s="2531" t="s">
        <v>2469</v>
      </c>
      <c r="AG152" s="2059"/>
      <c r="AH152" s="2065"/>
      <c r="AI152" s="507" t="s">
        <v>2055</v>
      </c>
      <c r="AJ152" s="990" t="s">
        <v>2046</v>
      </c>
      <c r="AK152" s="2065"/>
      <c r="AL152" s="507" t="s">
        <v>2329</v>
      </c>
      <c r="AM152" s="591" t="s">
        <v>1842</v>
      </c>
      <c r="AN152" s="296" t="s">
        <v>2245</v>
      </c>
      <c r="AO152" s="411" t="s">
        <v>2196</v>
      </c>
      <c r="AQ152" s="296" t="s">
        <v>1504</v>
      </c>
      <c r="AR152" s="296" t="s">
        <v>1734</v>
      </c>
      <c r="AT152" s="295" t="s">
        <v>1734</v>
      </c>
      <c r="FH152" s="1315"/>
      <c r="FI152" s="1315"/>
      <c r="IP152" s="2196"/>
      <c r="IQ152" s="2196"/>
      <c r="IR152" s="2196"/>
    </row>
    <row r="153" spans="1:252" ht="25" customHeight="1" x14ac:dyDescent="0.15">
      <c r="A153" s="1947" t="s">
        <v>1978</v>
      </c>
      <c r="B153" s="2038" t="s">
        <v>2371</v>
      </c>
      <c r="C153" s="2509" t="s">
        <v>3568</v>
      </c>
      <c r="D153" s="2382" t="s">
        <v>315</v>
      </c>
      <c r="E153" s="2344" t="s">
        <v>2464</v>
      </c>
      <c r="F153" s="2291">
        <v>41973</v>
      </c>
      <c r="G153" s="2385">
        <f t="shared" ca="1" si="7"/>
        <v>105</v>
      </c>
      <c r="H153" s="2344" t="s">
        <v>1280</v>
      </c>
      <c r="I153" s="2385" t="s">
        <v>1416</v>
      </c>
      <c r="J153" s="2218" t="s">
        <v>1542</v>
      </c>
      <c r="K153" s="2218"/>
      <c r="L153" s="2436" t="s">
        <v>3683</v>
      </c>
      <c r="M153" s="3286" t="s">
        <v>3415</v>
      </c>
      <c r="N153" s="2436" t="s">
        <v>3375</v>
      </c>
      <c r="O153" s="2527" t="s">
        <v>3298</v>
      </c>
      <c r="P153" s="2358" t="s">
        <v>3298</v>
      </c>
      <c r="Q153" s="2358" t="s">
        <v>3162</v>
      </c>
      <c r="R153" s="2344" t="s">
        <v>1581</v>
      </c>
      <c r="S153" s="1873"/>
      <c r="T153" s="1873" t="s">
        <v>2330</v>
      </c>
      <c r="U153" s="1873" t="s">
        <v>2881</v>
      </c>
      <c r="V153" s="2528" t="s">
        <v>2855</v>
      </c>
      <c r="W153" s="2528" t="s">
        <v>2855</v>
      </c>
      <c r="X153" s="1873" t="s">
        <v>1885</v>
      </c>
      <c r="Y153" s="1873" t="s">
        <v>1885</v>
      </c>
      <c r="Z153" s="1873" t="s">
        <v>1885</v>
      </c>
      <c r="AA153" s="1873" t="s">
        <v>1885</v>
      </c>
      <c r="AB153" s="1873" t="s">
        <v>1885</v>
      </c>
      <c r="AC153" s="1873"/>
      <c r="AD153" s="2064" t="s">
        <v>2502</v>
      </c>
      <c r="AE153" s="1946" t="s">
        <v>2330</v>
      </c>
      <c r="AF153" s="1870" t="s">
        <v>1795</v>
      </c>
      <c r="AG153" s="2093" t="s">
        <v>2453</v>
      </c>
      <c r="AH153" s="2451"/>
      <c r="AI153" s="2035" t="s">
        <v>2387</v>
      </c>
      <c r="AJ153" s="3290" t="s">
        <v>2334</v>
      </c>
      <c r="AK153" s="1977" t="s">
        <v>2334</v>
      </c>
      <c r="AL153" s="1058" t="s">
        <v>2298</v>
      </c>
      <c r="AM153" s="509" t="s">
        <v>2238</v>
      </c>
      <c r="AN153" s="1058" t="s">
        <v>2238</v>
      </c>
      <c r="AO153" s="1058" t="s">
        <v>1885</v>
      </c>
      <c r="AP153" s="1058" t="s">
        <v>1885</v>
      </c>
      <c r="AQ153" s="1058" t="s">
        <v>1885</v>
      </c>
      <c r="AR153" s="492" t="s">
        <v>1734</v>
      </c>
      <c r="AS153" s="1046" t="s">
        <v>2122</v>
      </c>
      <c r="AT153" s="492" t="s">
        <v>1734</v>
      </c>
      <c r="FG153" s="2110"/>
      <c r="FH153" s="2110"/>
      <c r="FI153" s="2110"/>
    </row>
    <row r="154" spans="1:252" s="2287" customFormat="1" ht="25" customHeight="1" x14ac:dyDescent="0.15">
      <c r="A154" s="1947" t="s">
        <v>1979</v>
      </c>
      <c r="B154" s="2038" t="s">
        <v>3149</v>
      </c>
      <c r="C154" s="2509" t="s">
        <v>3572</v>
      </c>
      <c r="D154" s="1992" t="s">
        <v>196</v>
      </c>
      <c r="E154" s="2344" t="s">
        <v>3362</v>
      </c>
      <c r="F154" s="2061">
        <v>43350</v>
      </c>
      <c r="G154" s="2063">
        <f t="shared" ca="1" si="7"/>
        <v>59</v>
      </c>
      <c r="H154" s="1992" t="s">
        <v>1280</v>
      </c>
      <c r="I154" s="1991" t="s">
        <v>1537</v>
      </c>
      <c r="J154" s="1990" t="s">
        <v>2326</v>
      </c>
      <c r="K154" s="1990"/>
      <c r="L154" s="2436" t="s">
        <v>3683</v>
      </c>
      <c r="M154" s="2537" t="s">
        <v>3415</v>
      </c>
      <c r="N154" s="2436" t="s">
        <v>3375</v>
      </c>
      <c r="O154" s="2527" t="s">
        <v>3298</v>
      </c>
      <c r="P154" s="2358" t="s">
        <v>3298</v>
      </c>
      <c r="Q154" s="2358" t="s">
        <v>3162</v>
      </c>
      <c r="R154" s="2344" t="s">
        <v>1581</v>
      </c>
      <c r="S154" s="1873"/>
      <c r="T154" s="2499" t="s">
        <v>2868</v>
      </c>
      <c r="U154" s="2197" t="s">
        <v>1798</v>
      </c>
      <c r="V154" s="1892" t="s">
        <v>2872</v>
      </c>
      <c r="W154" s="1992" t="s">
        <v>2159</v>
      </c>
      <c r="X154" s="2533" t="s">
        <v>2842</v>
      </c>
      <c r="Y154" s="1895" t="s">
        <v>2793</v>
      </c>
      <c r="Z154" s="1992" t="s">
        <v>2055</v>
      </c>
      <c r="AA154" s="1992" t="s">
        <v>2055</v>
      </c>
      <c r="AB154" s="1992" t="s">
        <v>2055</v>
      </c>
      <c r="AC154" s="2082"/>
      <c r="AD154" s="2301" t="s">
        <v>2502</v>
      </c>
      <c r="AE154" s="1946" t="s">
        <v>2486</v>
      </c>
      <c r="AF154" s="1946" t="s">
        <v>2486</v>
      </c>
      <c r="AG154" s="2255"/>
      <c r="AH154" s="2542"/>
      <c r="AI154" s="2543" t="s">
        <v>2340</v>
      </c>
      <c r="AJ154" s="2544" t="s">
        <v>2340</v>
      </c>
      <c r="AK154" s="3291"/>
      <c r="AL154" s="1769"/>
      <c r="AM154" s="719"/>
      <c r="AN154" s="719"/>
      <c r="AO154" s="2298"/>
      <c r="AP154" s="1769"/>
      <c r="AQ154" s="719"/>
      <c r="AR154" s="2349"/>
      <c r="AS154" s="1769"/>
      <c r="AT154" s="719"/>
      <c r="AU154" s="1769"/>
      <c r="AV154" s="1769"/>
      <c r="AW154" s="1769"/>
      <c r="AX154" s="1769"/>
      <c r="AY154" s="1769"/>
      <c r="AZ154" s="1769"/>
      <c r="BA154" s="1769"/>
      <c r="BB154" s="1769"/>
      <c r="BC154" s="1769"/>
      <c r="BD154" s="1769"/>
      <c r="BE154" s="1769"/>
      <c r="BF154" s="1769"/>
      <c r="BG154" s="1769"/>
      <c r="BH154" s="1769"/>
      <c r="BI154" s="1769"/>
      <c r="BJ154" s="1769"/>
      <c r="BK154" s="1769"/>
      <c r="BL154" s="1769"/>
      <c r="BM154" s="1769"/>
      <c r="BN154" s="1769"/>
      <c r="BO154" s="1769"/>
      <c r="BP154" s="1769"/>
      <c r="BQ154" s="1769"/>
      <c r="BR154" s="1769"/>
      <c r="BS154" s="1769"/>
      <c r="BT154" s="1769"/>
      <c r="BU154" s="1769"/>
      <c r="BV154" s="1769"/>
      <c r="BW154" s="1769"/>
      <c r="BX154" s="1769"/>
      <c r="BY154" s="1769"/>
      <c r="BZ154" s="1769"/>
      <c r="CA154" s="1769"/>
      <c r="CB154" s="1769"/>
      <c r="CC154" s="1769"/>
      <c r="CD154" s="1769"/>
      <c r="CE154" s="1769"/>
      <c r="CF154" s="1769"/>
      <c r="CG154" s="1769"/>
      <c r="CH154" s="1769"/>
      <c r="CI154" s="1769"/>
      <c r="CJ154" s="1769"/>
      <c r="CK154" s="1769"/>
      <c r="CL154" s="1769"/>
      <c r="CM154" s="1769"/>
      <c r="CN154" s="1769"/>
      <c r="CO154" s="1769"/>
      <c r="CP154" s="1769"/>
      <c r="CQ154" s="1769"/>
      <c r="CR154" s="1769"/>
      <c r="CS154" s="1769"/>
      <c r="CT154" s="1769"/>
      <c r="CU154" s="1769"/>
      <c r="CV154" s="1769"/>
      <c r="CW154" s="1769"/>
      <c r="CX154" s="1769"/>
      <c r="CY154" s="1769"/>
      <c r="CZ154" s="1769"/>
      <c r="DA154" s="1769"/>
      <c r="DB154" s="1769"/>
      <c r="DC154" s="1769"/>
      <c r="DD154" s="1769"/>
      <c r="DE154" s="1769"/>
      <c r="DF154" s="1769"/>
      <c r="DG154" s="1769"/>
      <c r="DH154" s="1769"/>
      <c r="DI154" s="1769"/>
      <c r="DJ154" s="1769"/>
      <c r="DK154" s="1769"/>
      <c r="DL154" s="1769"/>
      <c r="DM154" s="1769"/>
      <c r="DN154" s="1769"/>
      <c r="DO154" s="1769"/>
      <c r="DP154" s="1769"/>
      <c r="DQ154" s="1769"/>
      <c r="DR154" s="1769"/>
      <c r="DS154" s="1769"/>
      <c r="DT154" s="1769"/>
      <c r="DU154" s="1769"/>
      <c r="DV154" s="1769"/>
      <c r="DW154" s="1769"/>
      <c r="DX154" s="1769"/>
      <c r="DY154" s="1769"/>
      <c r="DZ154" s="1769"/>
      <c r="EA154" s="1769"/>
      <c r="EB154" s="1769"/>
      <c r="EC154" s="1769"/>
      <c r="ED154" s="1769"/>
      <c r="EE154" s="1769"/>
      <c r="EF154" s="1769"/>
      <c r="EG154" s="1769"/>
      <c r="EH154" s="1769"/>
      <c r="EI154" s="1769"/>
      <c r="EJ154" s="1769"/>
      <c r="EK154" s="1769"/>
      <c r="EL154" s="1769"/>
      <c r="EM154" s="1769"/>
      <c r="EN154" s="1769"/>
      <c r="EO154" s="1769"/>
      <c r="EP154" s="1769"/>
      <c r="EQ154" s="1769"/>
      <c r="ER154" s="1769"/>
      <c r="ES154" s="1769"/>
      <c r="ET154" s="1769"/>
      <c r="EU154" s="1769"/>
      <c r="EV154" s="1769"/>
      <c r="EW154" s="1769"/>
      <c r="EX154" s="1769"/>
      <c r="EY154" s="1769"/>
      <c r="EZ154" s="1769"/>
      <c r="FA154" s="1769"/>
      <c r="FB154" s="1769"/>
      <c r="FC154" s="1769"/>
      <c r="FD154" s="1769"/>
      <c r="FE154" s="1769"/>
      <c r="FF154" s="1769"/>
      <c r="FG154" s="1769"/>
      <c r="FH154" s="1769"/>
      <c r="FI154" s="1769"/>
      <c r="FJ154" s="1769"/>
      <c r="FK154" s="1769"/>
      <c r="FL154" s="1769"/>
      <c r="FM154" s="1769"/>
      <c r="FN154" s="1769"/>
      <c r="FO154" s="1769"/>
      <c r="FP154" s="1769"/>
      <c r="FQ154" s="1769"/>
      <c r="FR154" s="1769"/>
      <c r="FS154" s="1769"/>
      <c r="FT154" s="1769"/>
      <c r="FU154" s="1769"/>
      <c r="FV154" s="1769"/>
      <c r="FW154" s="1769"/>
      <c r="FX154" s="1769"/>
      <c r="FY154" s="1769"/>
      <c r="FZ154" s="1769"/>
      <c r="GA154" s="1769"/>
      <c r="GB154" s="1769"/>
      <c r="GC154" s="1769"/>
      <c r="GD154" s="1769"/>
      <c r="GE154" s="1769"/>
      <c r="GF154" s="1769"/>
      <c r="GG154" s="1769"/>
      <c r="GH154" s="1769"/>
      <c r="GI154" s="1769"/>
      <c r="GJ154" s="1769"/>
      <c r="GK154" s="1769"/>
      <c r="GL154" s="1769"/>
      <c r="GM154" s="1769"/>
      <c r="GN154" s="1769"/>
      <c r="GO154" s="1769"/>
      <c r="GP154" s="1769"/>
      <c r="GQ154" s="1769"/>
      <c r="GR154" s="1769"/>
      <c r="GS154" s="1769"/>
      <c r="GT154" s="1769"/>
      <c r="GU154" s="1769"/>
      <c r="GV154" s="1769"/>
      <c r="GW154" s="1769"/>
      <c r="GX154" s="1769"/>
      <c r="GY154" s="1769"/>
      <c r="GZ154" s="1769"/>
      <c r="HA154" s="1769"/>
      <c r="HB154" s="1769"/>
      <c r="HC154" s="1769"/>
      <c r="HD154" s="1769"/>
      <c r="HE154" s="1769"/>
      <c r="HF154" s="1769"/>
      <c r="HG154" s="1769"/>
      <c r="HH154" s="1769"/>
      <c r="HI154" s="1769"/>
      <c r="HJ154" s="1769"/>
      <c r="HK154" s="1769"/>
      <c r="HL154" s="1769"/>
      <c r="HM154" s="1769"/>
      <c r="HN154" s="1769"/>
      <c r="HO154" s="1769"/>
      <c r="HP154" s="1769"/>
      <c r="HQ154" s="1769"/>
      <c r="HR154" s="1769"/>
      <c r="HS154" s="1769"/>
      <c r="HT154" s="1769"/>
      <c r="HU154" s="1769"/>
      <c r="HV154" s="1769"/>
      <c r="HW154" s="1769"/>
      <c r="HX154" s="1769"/>
      <c r="HY154" s="1769"/>
      <c r="HZ154" s="1769"/>
      <c r="IA154" s="1769"/>
      <c r="IB154" s="1769"/>
      <c r="IC154" s="1769"/>
      <c r="ID154" s="1769"/>
      <c r="IE154" s="1769"/>
      <c r="IF154" s="1769"/>
      <c r="IG154" s="1769"/>
      <c r="IH154" s="1769"/>
      <c r="II154" s="1769"/>
      <c r="IJ154" s="1769"/>
      <c r="IK154" s="1769"/>
      <c r="IL154" s="1769"/>
      <c r="IM154" s="1769"/>
      <c r="IN154" s="1769"/>
      <c r="IO154" s="1769"/>
      <c r="IP154" s="1769"/>
      <c r="IQ154" s="1769"/>
      <c r="IR154" s="1769"/>
    </row>
    <row r="155" spans="1:252" ht="25" customHeight="1" x14ac:dyDescent="0.15">
      <c r="A155" s="1947" t="s">
        <v>1980</v>
      </c>
      <c r="B155" s="2038" t="s">
        <v>3620</v>
      </c>
      <c r="C155" s="2509" t="s">
        <v>3619</v>
      </c>
      <c r="D155" s="2344" t="s">
        <v>196</v>
      </c>
      <c r="E155" s="2344" t="s">
        <v>3372</v>
      </c>
      <c r="F155" s="2608">
        <v>43397</v>
      </c>
      <c r="G155" s="2573">
        <f t="shared" ca="1" si="7"/>
        <v>58</v>
      </c>
      <c r="H155" s="2344" t="s">
        <v>1280</v>
      </c>
      <c r="I155" s="2436" t="s">
        <v>2070</v>
      </c>
      <c r="J155" s="2356" t="s">
        <v>2326</v>
      </c>
      <c r="K155" s="2356"/>
      <c r="L155" s="2436" t="s">
        <v>3683</v>
      </c>
      <c r="M155" s="3286" t="s">
        <v>3415</v>
      </c>
      <c r="N155" s="2436" t="s">
        <v>3375</v>
      </c>
      <c r="O155" s="2527" t="s">
        <v>3298</v>
      </c>
      <c r="P155" s="2358" t="s">
        <v>3298</v>
      </c>
      <c r="Q155" s="2358" t="s">
        <v>3162</v>
      </c>
      <c r="R155" s="2344" t="s">
        <v>1581</v>
      </c>
      <c r="S155" s="1873"/>
      <c r="T155" s="2499" t="s">
        <v>2868</v>
      </c>
      <c r="U155" s="2197" t="s">
        <v>1798</v>
      </c>
      <c r="V155" s="1892" t="s">
        <v>2872</v>
      </c>
      <c r="W155" s="1992" t="s">
        <v>2159</v>
      </c>
      <c r="X155" s="2533" t="s">
        <v>2842</v>
      </c>
      <c r="Y155" s="1895" t="s">
        <v>2793</v>
      </c>
      <c r="Z155" s="1992" t="s">
        <v>2055</v>
      </c>
      <c r="AA155" s="1992" t="s">
        <v>2055</v>
      </c>
      <c r="AB155" s="1992" t="s">
        <v>2055</v>
      </c>
      <c r="AC155" s="1892"/>
      <c r="AD155" s="2064" t="s">
        <v>2502</v>
      </c>
      <c r="AE155" s="1946" t="s">
        <v>2486</v>
      </c>
      <c r="AF155" s="1946" t="s">
        <v>2486</v>
      </c>
      <c r="AG155" s="2431"/>
      <c r="AH155" s="490"/>
      <c r="AI155" s="1058" t="s">
        <v>2340</v>
      </c>
      <c r="AJ155" s="2538" t="s">
        <v>2340</v>
      </c>
      <c r="AK155" s="2110"/>
      <c r="AL155" s="2110"/>
      <c r="AM155" s="509"/>
      <c r="AN155" s="1058"/>
      <c r="AO155" s="1058"/>
      <c r="AP155" s="1058"/>
      <c r="AQ155" s="1058"/>
      <c r="AR155" s="1058"/>
      <c r="AS155" s="1046"/>
      <c r="AT155" s="1046"/>
      <c r="AU155" s="2607"/>
      <c r="AV155" s="2607"/>
      <c r="AW155" s="2607"/>
      <c r="AX155" s="2607"/>
      <c r="AY155" s="2607"/>
      <c r="AZ155" s="2607"/>
      <c r="BA155" s="2607"/>
      <c r="BB155" s="2607"/>
      <c r="BC155" s="2607"/>
      <c r="BD155" s="2607"/>
      <c r="BE155" s="2607"/>
      <c r="BF155" s="2607"/>
      <c r="BG155" s="2607"/>
      <c r="BH155" s="2607"/>
      <c r="BI155" s="2607"/>
      <c r="BJ155" s="2607"/>
      <c r="BK155" s="2607"/>
      <c r="BL155" s="2607"/>
      <c r="BM155" s="2607"/>
      <c r="BN155" s="2607"/>
      <c r="BO155" s="2607"/>
      <c r="BP155" s="2607"/>
      <c r="BQ155" s="2607"/>
      <c r="BR155" s="2607"/>
      <c r="BS155" s="2607"/>
      <c r="BT155" s="2607"/>
      <c r="BU155" s="2607"/>
      <c r="BV155" s="2607"/>
      <c r="BW155" s="2607"/>
      <c r="BX155" s="2607"/>
      <c r="BY155" s="2607"/>
      <c r="BZ155" s="2607"/>
      <c r="CA155" s="2607"/>
      <c r="CB155" s="2607"/>
      <c r="CC155" s="2607"/>
      <c r="CD155" s="2607"/>
      <c r="CE155" s="2607"/>
      <c r="CF155" s="2607"/>
      <c r="CG155" s="2607"/>
      <c r="CH155" s="2607"/>
      <c r="CI155" s="2607"/>
      <c r="CJ155" s="2607"/>
      <c r="CK155" s="2607"/>
      <c r="CL155" s="2607"/>
      <c r="CM155" s="2607"/>
      <c r="CN155" s="2607"/>
      <c r="CO155" s="2607"/>
      <c r="CP155" s="2607"/>
      <c r="CQ155" s="2607"/>
      <c r="CR155" s="2607"/>
      <c r="CS155" s="2607"/>
      <c r="CT155" s="2607"/>
      <c r="CU155" s="2607"/>
      <c r="CV155" s="2607"/>
      <c r="CW155" s="2607"/>
      <c r="CX155" s="2607"/>
      <c r="CY155" s="2607"/>
      <c r="CZ155" s="2607"/>
      <c r="DA155" s="2607"/>
      <c r="DB155" s="2607"/>
      <c r="DC155" s="2607"/>
      <c r="DD155" s="2607"/>
      <c r="DE155" s="2607"/>
      <c r="DF155" s="2607"/>
      <c r="DG155" s="2607"/>
      <c r="DH155" s="2607"/>
      <c r="DI155" s="2607"/>
      <c r="DJ155" s="2607"/>
      <c r="DK155" s="2607"/>
      <c r="DL155" s="2607"/>
      <c r="DM155" s="2607"/>
      <c r="DN155" s="2607"/>
      <c r="DO155" s="2607"/>
      <c r="DP155" s="2607"/>
      <c r="DQ155" s="2607"/>
      <c r="DR155" s="2607"/>
      <c r="DS155" s="2607"/>
      <c r="DT155" s="2607"/>
      <c r="DU155" s="2607"/>
      <c r="DV155" s="2607"/>
      <c r="DW155" s="2607"/>
      <c r="DX155" s="2607"/>
      <c r="DY155" s="2607"/>
      <c r="DZ155" s="2607"/>
      <c r="EA155" s="2607"/>
      <c r="EB155" s="2607"/>
      <c r="EC155" s="2607"/>
      <c r="ED155" s="2607"/>
      <c r="EE155" s="2607"/>
      <c r="EF155" s="2607"/>
      <c r="EG155" s="2607"/>
      <c r="EH155" s="2607"/>
      <c r="EI155" s="2607"/>
      <c r="EJ155" s="2607"/>
      <c r="EK155" s="2607"/>
      <c r="EL155" s="2607"/>
      <c r="EM155" s="2607"/>
      <c r="EN155" s="2607"/>
      <c r="EO155" s="2607"/>
      <c r="EP155" s="2607"/>
      <c r="EQ155" s="2607"/>
      <c r="ER155" s="2607"/>
      <c r="ES155" s="2607"/>
      <c r="ET155" s="2607"/>
      <c r="EU155" s="2607"/>
      <c r="EV155" s="2607"/>
      <c r="EW155" s="2607"/>
      <c r="EX155" s="2607"/>
      <c r="EY155" s="2607"/>
      <c r="EZ155" s="2607"/>
      <c r="FA155" s="2607"/>
      <c r="FB155" s="2607"/>
      <c r="FC155" s="2607"/>
      <c r="FD155" s="2607"/>
      <c r="FE155" s="2607"/>
      <c r="FF155" s="2607"/>
      <c r="FG155" s="2110"/>
      <c r="FH155" s="2110"/>
      <c r="FI155" s="2110"/>
      <c r="FJ155" s="3292"/>
      <c r="FK155" s="3292"/>
      <c r="FL155" s="3292"/>
      <c r="FM155" s="3292"/>
      <c r="FN155" s="3292"/>
      <c r="FO155" s="3292"/>
      <c r="FP155" s="3292"/>
      <c r="FQ155" s="3292"/>
      <c r="FR155" s="3292"/>
      <c r="FS155" s="3292"/>
      <c r="FT155" s="3292"/>
      <c r="FU155" s="3292"/>
      <c r="FV155" s="3292"/>
      <c r="FW155" s="3292"/>
      <c r="FX155" s="3292"/>
      <c r="FY155" s="3292"/>
      <c r="FZ155" s="3292"/>
      <c r="GA155" s="3292"/>
      <c r="GB155" s="3292"/>
      <c r="GC155" s="3292"/>
      <c r="GD155" s="3292"/>
      <c r="GE155" s="3292"/>
      <c r="GF155" s="3292"/>
      <c r="GG155" s="3292"/>
      <c r="GH155" s="3292"/>
      <c r="GI155" s="3292"/>
      <c r="GJ155" s="3292"/>
      <c r="GK155" s="3292"/>
      <c r="GL155" s="3292"/>
      <c r="GM155" s="3292"/>
      <c r="GN155" s="3292"/>
      <c r="GO155" s="3292"/>
      <c r="GP155" s="3292"/>
      <c r="GQ155" s="3292"/>
      <c r="GR155" s="3292"/>
      <c r="GS155" s="3292"/>
      <c r="GT155" s="3292"/>
      <c r="GU155" s="3292"/>
      <c r="GV155" s="3292"/>
      <c r="GW155" s="3292"/>
      <c r="GX155" s="3292"/>
      <c r="GY155" s="3292"/>
      <c r="GZ155" s="3292"/>
      <c r="HA155" s="3292"/>
      <c r="HB155" s="3292"/>
      <c r="HC155" s="3292"/>
      <c r="HD155" s="3292"/>
      <c r="HE155" s="3292"/>
      <c r="HF155" s="3292"/>
      <c r="HG155" s="3292"/>
      <c r="HH155" s="3292"/>
      <c r="HI155" s="3292"/>
      <c r="HJ155" s="3292"/>
      <c r="HK155" s="3292"/>
      <c r="HL155" s="3292"/>
      <c r="HM155" s="3292"/>
      <c r="HN155" s="3292"/>
      <c r="HO155" s="3292"/>
      <c r="HP155" s="3292"/>
      <c r="HQ155" s="3292"/>
      <c r="HR155" s="3292"/>
      <c r="HS155" s="3292"/>
      <c r="HT155" s="3292"/>
      <c r="HU155" s="3292"/>
      <c r="HV155" s="3292"/>
      <c r="HW155" s="3292"/>
      <c r="HX155" s="3292"/>
      <c r="HY155" s="3292"/>
      <c r="HZ155" s="3292"/>
      <c r="IA155" s="3292"/>
      <c r="IB155" s="3292"/>
      <c r="IC155" s="3292"/>
      <c r="ID155" s="3292"/>
      <c r="IE155" s="3292"/>
      <c r="IF155" s="3292"/>
      <c r="IG155" s="3292"/>
      <c r="IH155" s="3292"/>
      <c r="II155" s="3292"/>
      <c r="IJ155" s="3292"/>
      <c r="IK155" s="3292"/>
      <c r="IL155" s="3292"/>
      <c r="IM155" s="3292"/>
      <c r="IN155" s="3292"/>
      <c r="IO155" s="3292"/>
    </row>
    <row r="156" spans="1:252" s="2196" customFormat="1" ht="25" customHeight="1" x14ac:dyDescent="0.15">
      <c r="A156" s="1947" t="s">
        <v>1981</v>
      </c>
      <c r="B156" s="2038" t="s">
        <v>3147</v>
      </c>
      <c r="C156" s="2509" t="s">
        <v>3570</v>
      </c>
      <c r="D156" s="1992" t="s">
        <v>196</v>
      </c>
      <c r="E156" s="2344" t="s">
        <v>3370</v>
      </c>
      <c r="F156" s="2061">
        <v>43254</v>
      </c>
      <c r="G156" s="2063">
        <f t="shared" ca="1" si="7"/>
        <v>62</v>
      </c>
      <c r="H156" s="1992" t="s">
        <v>1280</v>
      </c>
      <c r="I156" s="1991" t="s">
        <v>2229</v>
      </c>
      <c r="J156" s="1991" t="s">
        <v>2103</v>
      </c>
      <c r="K156" s="1991"/>
      <c r="L156" s="2436" t="s">
        <v>3683</v>
      </c>
      <c r="M156" s="2537" t="s">
        <v>3415</v>
      </c>
      <c r="N156" s="2436" t="s">
        <v>3375</v>
      </c>
      <c r="O156" s="2527" t="s">
        <v>3298</v>
      </c>
      <c r="P156" s="2358" t="s">
        <v>3298</v>
      </c>
      <c r="Q156" s="2358" t="s">
        <v>3162</v>
      </c>
      <c r="R156" s="2344" t="s">
        <v>1581</v>
      </c>
      <c r="S156" s="1873"/>
      <c r="T156" s="2499" t="s">
        <v>2868</v>
      </c>
      <c r="U156" s="2197" t="s">
        <v>1798</v>
      </c>
      <c r="V156" s="1892" t="s">
        <v>2872</v>
      </c>
      <c r="W156" s="1992" t="s">
        <v>2159</v>
      </c>
      <c r="X156" s="2533" t="s">
        <v>2842</v>
      </c>
      <c r="Y156" s="1895" t="s">
        <v>2793</v>
      </c>
      <c r="Z156" s="1895" t="s">
        <v>2760</v>
      </c>
      <c r="AA156" s="1895" t="s">
        <v>2743</v>
      </c>
      <c r="AB156" s="1992" t="s">
        <v>2055</v>
      </c>
      <c r="AC156" s="1992"/>
      <c r="AD156" s="1992" t="s">
        <v>2502</v>
      </c>
      <c r="AE156" s="1992" t="s">
        <v>1681</v>
      </c>
      <c r="AF156" s="1946" t="s">
        <v>2046</v>
      </c>
      <c r="AG156" s="2064"/>
      <c r="AH156" s="990" t="s">
        <v>2046</v>
      </c>
      <c r="AI156" s="1144" t="s">
        <v>2340</v>
      </c>
      <c r="AJ156" s="2539" t="s">
        <v>2340</v>
      </c>
      <c r="AK156" s="591"/>
      <c r="AL156" s="1738" t="s">
        <v>2331</v>
      </c>
      <c r="AM156" s="2067" t="s">
        <v>2299</v>
      </c>
      <c r="AN156" s="411"/>
      <c r="AO156" s="411"/>
      <c r="AP156" s="296"/>
      <c r="AQ156" s="296"/>
      <c r="AR156" s="296"/>
      <c r="AS156" s="296"/>
      <c r="AT156" s="296"/>
      <c r="AU156" s="1261"/>
      <c r="AV156" s="1261"/>
      <c r="AW156" s="1261"/>
      <c r="AX156" s="1261"/>
      <c r="AY156" s="1261"/>
      <c r="AZ156" s="1261"/>
      <c r="BA156" s="126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261"/>
      <c r="BL156" s="1261"/>
      <c r="BM156" s="1261"/>
      <c r="BN156" s="1261"/>
      <c r="BO156" s="1261"/>
      <c r="BP156" s="1261"/>
      <c r="BQ156" s="1261"/>
      <c r="BR156" s="1261"/>
      <c r="BS156" s="1261"/>
      <c r="BT156" s="1261"/>
      <c r="BU156" s="1261"/>
      <c r="BV156" s="1261"/>
      <c r="BW156" s="1261"/>
      <c r="BX156" s="1261"/>
      <c r="BY156" s="1261"/>
      <c r="BZ156" s="1261"/>
      <c r="CA156" s="1261"/>
      <c r="CB156" s="1261"/>
      <c r="CC156" s="1261"/>
      <c r="CD156" s="1261"/>
      <c r="CE156" s="1261"/>
      <c r="CF156" s="1261"/>
      <c r="CG156" s="1261"/>
      <c r="CH156" s="1261"/>
      <c r="CI156" s="1261"/>
      <c r="CJ156" s="1261"/>
      <c r="CK156" s="1261"/>
      <c r="CL156" s="1261"/>
      <c r="CM156" s="1261"/>
      <c r="CN156" s="1261"/>
      <c r="CO156" s="1261"/>
      <c r="CP156" s="1261"/>
      <c r="CQ156" s="1261"/>
      <c r="CR156" s="1261"/>
      <c r="CS156" s="1261"/>
      <c r="CT156" s="1261"/>
      <c r="CU156" s="1261"/>
      <c r="CV156" s="1261"/>
      <c r="CW156" s="1261"/>
      <c r="CX156" s="1261"/>
      <c r="CY156" s="1261"/>
      <c r="CZ156" s="1261"/>
      <c r="DA156" s="1261"/>
      <c r="DB156" s="1261"/>
      <c r="DC156" s="1261"/>
      <c r="DD156" s="1261"/>
      <c r="DE156" s="1261"/>
      <c r="DF156" s="1261"/>
      <c r="DG156" s="1261"/>
      <c r="DH156" s="1261"/>
      <c r="DI156" s="1261"/>
      <c r="DJ156" s="1261"/>
      <c r="DK156" s="1261"/>
      <c r="DL156" s="1261"/>
      <c r="DM156" s="1261"/>
      <c r="DN156" s="1261"/>
      <c r="DO156" s="1261"/>
      <c r="DP156" s="1261"/>
      <c r="DQ156" s="1261"/>
      <c r="DR156" s="1261"/>
      <c r="DS156" s="1261"/>
      <c r="DT156" s="1261"/>
      <c r="DU156" s="1261"/>
      <c r="DV156" s="1261"/>
      <c r="DW156" s="1261"/>
      <c r="DX156" s="1261"/>
      <c r="DY156" s="1261"/>
      <c r="DZ156" s="1261"/>
      <c r="EA156" s="1261"/>
      <c r="EB156" s="1261"/>
      <c r="EC156" s="1261"/>
      <c r="ED156" s="1261"/>
      <c r="EE156" s="1261"/>
      <c r="EF156" s="1261"/>
      <c r="EG156" s="1261"/>
      <c r="EH156" s="1261"/>
      <c r="EI156" s="1261"/>
      <c r="EJ156" s="1261"/>
      <c r="EK156" s="1261"/>
      <c r="EL156" s="1261"/>
      <c r="EM156" s="1261"/>
      <c r="EN156" s="1261"/>
      <c r="EO156" s="1261"/>
      <c r="EP156" s="1261"/>
      <c r="EQ156" s="1261"/>
      <c r="ER156" s="1261"/>
      <c r="ES156" s="1261"/>
      <c r="ET156" s="1261"/>
      <c r="EU156" s="1261"/>
      <c r="EV156" s="1261"/>
      <c r="EW156" s="1261"/>
      <c r="EX156" s="1261"/>
      <c r="EY156" s="1261"/>
      <c r="EZ156" s="1261"/>
      <c r="FA156" s="1261"/>
      <c r="FB156" s="1261"/>
      <c r="FC156" s="1261"/>
      <c r="FD156" s="1261"/>
      <c r="FE156" s="1261"/>
      <c r="FF156" s="1261"/>
      <c r="FG156" s="1261"/>
      <c r="FH156" s="1261"/>
      <c r="FI156" s="1261"/>
      <c r="FJ156" s="1261"/>
      <c r="FK156" s="1261"/>
      <c r="FL156" s="1261"/>
      <c r="FM156" s="1261"/>
      <c r="FN156" s="1261"/>
      <c r="FO156" s="1261"/>
      <c r="FP156" s="1261"/>
      <c r="FQ156" s="1261"/>
      <c r="FR156" s="1261"/>
      <c r="FS156" s="1261"/>
      <c r="FT156" s="1261"/>
      <c r="FU156" s="1261"/>
      <c r="FV156" s="1261"/>
      <c r="FW156" s="1261"/>
      <c r="FX156" s="1261"/>
      <c r="FY156" s="1261"/>
      <c r="FZ156" s="1261"/>
      <c r="GA156" s="1261"/>
      <c r="GB156" s="1261"/>
      <c r="GC156" s="1261"/>
      <c r="GD156" s="1261"/>
      <c r="GE156" s="1261"/>
      <c r="GF156" s="1261"/>
      <c r="GG156" s="1261"/>
      <c r="GH156" s="1261"/>
      <c r="GI156" s="1261"/>
      <c r="GJ156" s="1261"/>
      <c r="GK156" s="1261"/>
      <c r="GL156" s="1261"/>
      <c r="GM156" s="1261"/>
      <c r="GN156" s="1261"/>
      <c r="GO156" s="1261"/>
      <c r="GP156" s="1261"/>
      <c r="GQ156" s="1261"/>
      <c r="GR156" s="1261"/>
      <c r="GS156" s="1261"/>
      <c r="GT156" s="1261"/>
      <c r="GU156" s="1261"/>
      <c r="GV156" s="1261"/>
      <c r="GW156" s="1261"/>
      <c r="GX156" s="1261"/>
      <c r="GY156" s="1261"/>
      <c r="GZ156" s="1261"/>
      <c r="HA156" s="1261"/>
      <c r="HB156" s="1261"/>
      <c r="HC156" s="1261"/>
      <c r="HD156" s="1261"/>
      <c r="HE156" s="1261"/>
      <c r="HF156" s="1261"/>
      <c r="HG156" s="1261"/>
      <c r="HH156" s="1261"/>
      <c r="HI156" s="1261"/>
      <c r="HJ156" s="1261"/>
      <c r="HK156" s="1261"/>
      <c r="HL156" s="1261"/>
      <c r="HM156" s="1261"/>
      <c r="HN156" s="1261"/>
      <c r="HO156" s="1261"/>
      <c r="HP156" s="1261"/>
      <c r="HQ156" s="1261"/>
      <c r="HR156" s="1261"/>
      <c r="HS156" s="1261"/>
      <c r="HT156" s="1261"/>
      <c r="HU156" s="1261"/>
      <c r="HV156" s="1261"/>
      <c r="HW156" s="1261"/>
      <c r="HX156" s="1261"/>
      <c r="HY156" s="1261"/>
      <c r="HZ156" s="1261"/>
      <c r="IA156" s="1261"/>
      <c r="IB156" s="1261"/>
      <c r="IC156" s="1261"/>
      <c r="ID156" s="1261"/>
      <c r="IE156" s="1261"/>
      <c r="IF156" s="1261"/>
      <c r="IG156" s="1261"/>
      <c r="IH156" s="1261"/>
      <c r="II156" s="1261"/>
      <c r="IJ156" s="1261"/>
      <c r="IK156" s="1261"/>
      <c r="IL156" s="1261"/>
      <c r="IM156" s="1261"/>
      <c r="IN156" s="1261"/>
      <c r="IO156" s="1261"/>
      <c r="IP156" s="1315"/>
      <c r="IQ156" s="1315"/>
      <c r="IR156" s="1315"/>
    </row>
    <row r="157" spans="1:252" s="2536" customFormat="1" ht="25" customHeight="1" x14ac:dyDescent="0.15">
      <c r="A157" s="1947" t="s">
        <v>1982</v>
      </c>
      <c r="B157" s="2038" t="s">
        <v>3148</v>
      </c>
      <c r="C157" s="2509" t="s">
        <v>3571</v>
      </c>
      <c r="D157" s="1992" t="s">
        <v>196</v>
      </c>
      <c r="E157" s="2344" t="s">
        <v>3370</v>
      </c>
      <c r="F157" s="2061">
        <v>43331</v>
      </c>
      <c r="G157" s="2063">
        <f t="shared" ca="1" si="7"/>
        <v>60</v>
      </c>
      <c r="H157" s="1992" t="s">
        <v>1280</v>
      </c>
      <c r="I157" s="1991" t="s">
        <v>1543</v>
      </c>
      <c r="J157" s="1991" t="s">
        <v>2103</v>
      </c>
      <c r="K157" s="1991"/>
      <c r="L157" s="2436" t="s">
        <v>3683</v>
      </c>
      <c r="M157" s="2537" t="s">
        <v>3415</v>
      </c>
      <c r="N157" s="2436" t="s">
        <v>3375</v>
      </c>
      <c r="O157" s="2527" t="s">
        <v>3298</v>
      </c>
      <c r="P157" s="2358" t="s">
        <v>3298</v>
      </c>
      <c r="Q157" s="2358" t="s">
        <v>3162</v>
      </c>
      <c r="R157" s="2344" t="s">
        <v>1581</v>
      </c>
      <c r="S157" s="1873"/>
      <c r="T157" s="2499" t="s">
        <v>2868</v>
      </c>
      <c r="U157" s="2197" t="s">
        <v>1798</v>
      </c>
      <c r="V157" s="2532" t="s">
        <v>2872</v>
      </c>
      <c r="W157" s="2056" t="s">
        <v>2159</v>
      </c>
      <c r="X157" s="2533" t="s">
        <v>2842</v>
      </c>
      <c r="Y157" s="1895" t="s">
        <v>2793</v>
      </c>
      <c r="Z157" s="1992" t="s">
        <v>2055</v>
      </c>
      <c r="AA157" s="1992" t="s">
        <v>2055</v>
      </c>
      <c r="AB157" s="1992" t="s">
        <v>2055</v>
      </c>
      <c r="AC157" s="1992"/>
      <c r="AD157" s="1992" t="s">
        <v>2502</v>
      </c>
      <c r="AE157" s="1992" t="s">
        <v>1681</v>
      </c>
      <c r="AF157" s="1946" t="s">
        <v>2046</v>
      </c>
      <c r="AG157" s="1161"/>
      <c r="AH157" s="634" t="s">
        <v>2046</v>
      </c>
      <c r="AI157" s="1144" t="s">
        <v>2340</v>
      </c>
      <c r="AJ157" s="1144" t="s">
        <v>2340</v>
      </c>
      <c r="AK157" s="1161"/>
      <c r="AL157" s="1742" t="s">
        <v>2320</v>
      </c>
      <c r="AM157" s="2067"/>
      <c r="AN157" s="296"/>
      <c r="AO157" s="296"/>
      <c r="AP157" s="296"/>
      <c r="AQ157" s="296"/>
      <c r="AR157" s="296"/>
      <c r="AS157" s="296"/>
      <c r="AT157" s="296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261"/>
      <c r="BO157" s="1261"/>
      <c r="BP157" s="1261"/>
      <c r="BQ157" s="1261"/>
      <c r="BR157" s="1261"/>
      <c r="BS157" s="1261"/>
      <c r="BT157" s="1261"/>
      <c r="BU157" s="1261"/>
      <c r="BV157" s="1261"/>
      <c r="BW157" s="1261"/>
      <c r="BX157" s="1261"/>
      <c r="BY157" s="1261"/>
      <c r="BZ157" s="1261"/>
      <c r="CA157" s="1261"/>
      <c r="CB157" s="1261"/>
      <c r="CC157" s="1261"/>
      <c r="CD157" s="1261"/>
      <c r="CE157" s="1261"/>
      <c r="CF157" s="1261"/>
      <c r="CG157" s="1261"/>
      <c r="CH157" s="1261"/>
      <c r="CI157" s="1261"/>
      <c r="CJ157" s="1261"/>
      <c r="CK157" s="1261"/>
      <c r="CL157" s="1261"/>
      <c r="CM157" s="1261"/>
      <c r="CN157" s="1261"/>
      <c r="CO157" s="1261"/>
      <c r="CP157" s="1261"/>
      <c r="CQ157" s="1261"/>
      <c r="CR157" s="1261"/>
      <c r="CS157" s="1261"/>
      <c r="CT157" s="1261"/>
      <c r="CU157" s="1261"/>
      <c r="CV157" s="1261"/>
      <c r="CW157" s="1261"/>
      <c r="CX157" s="1261"/>
      <c r="CY157" s="1261"/>
      <c r="CZ157" s="1261"/>
      <c r="DA157" s="1261"/>
      <c r="DB157" s="1261"/>
      <c r="DC157" s="1261"/>
      <c r="DD157" s="1261"/>
      <c r="DE157" s="1261"/>
      <c r="DF157" s="1261"/>
      <c r="DG157" s="1261"/>
      <c r="DH157" s="1261"/>
      <c r="DI157" s="1261"/>
      <c r="DJ157" s="1261"/>
      <c r="DK157" s="1261"/>
      <c r="DL157" s="1261"/>
      <c r="DM157" s="1261"/>
      <c r="DN157" s="1261"/>
      <c r="DO157" s="1261"/>
      <c r="DP157" s="1261"/>
      <c r="DQ157" s="1261"/>
      <c r="DR157" s="1261"/>
      <c r="DS157" s="1261"/>
      <c r="DT157" s="1261"/>
      <c r="DU157" s="1261"/>
      <c r="DV157" s="1261"/>
      <c r="DW157" s="1261"/>
      <c r="DX157" s="1261"/>
      <c r="DY157" s="1261"/>
      <c r="DZ157" s="1261"/>
      <c r="EA157" s="1261"/>
      <c r="EB157" s="1261"/>
      <c r="EC157" s="1261"/>
      <c r="ED157" s="1261"/>
      <c r="EE157" s="1261"/>
      <c r="EF157" s="1261"/>
      <c r="EG157" s="1261"/>
      <c r="EH157" s="1261"/>
      <c r="EI157" s="1261"/>
      <c r="EJ157" s="1261"/>
      <c r="EK157" s="1261"/>
      <c r="EL157" s="1261"/>
      <c r="EM157" s="1261"/>
      <c r="EN157" s="1261"/>
      <c r="EO157" s="1261"/>
      <c r="EP157" s="1261"/>
      <c r="EQ157" s="1261"/>
      <c r="ER157" s="1261"/>
      <c r="ES157" s="1261"/>
      <c r="ET157" s="1261"/>
      <c r="EU157" s="1261"/>
      <c r="EV157" s="1261"/>
      <c r="EW157" s="1261"/>
      <c r="EX157" s="1261"/>
      <c r="EY157" s="1261"/>
      <c r="EZ157" s="1261"/>
      <c r="FA157" s="1261"/>
      <c r="FB157" s="1261"/>
      <c r="FC157" s="1261"/>
      <c r="FD157" s="1261"/>
      <c r="FE157" s="1261"/>
      <c r="FF157" s="1261"/>
      <c r="FG157" s="1261"/>
      <c r="FH157" s="1261"/>
      <c r="FI157" s="1261"/>
      <c r="FJ157" s="1261"/>
      <c r="FK157" s="1261"/>
      <c r="FL157" s="1261"/>
      <c r="FM157" s="1261"/>
      <c r="FN157" s="1261"/>
      <c r="FO157" s="1261"/>
      <c r="FP157" s="1261"/>
      <c r="FQ157" s="1261"/>
      <c r="FR157" s="1261"/>
      <c r="FS157" s="1261"/>
      <c r="FT157" s="1261"/>
      <c r="FU157" s="1261"/>
      <c r="FV157" s="1261"/>
      <c r="FW157" s="1261"/>
      <c r="FX157" s="1261"/>
      <c r="FY157" s="1261"/>
      <c r="FZ157" s="1261"/>
      <c r="GA157" s="1261"/>
      <c r="GB157" s="1261"/>
      <c r="GC157" s="1261"/>
      <c r="GD157" s="1261"/>
      <c r="GE157" s="1261"/>
      <c r="GF157" s="1261"/>
      <c r="GG157" s="1261"/>
      <c r="GH157" s="1261"/>
      <c r="GI157" s="1261"/>
      <c r="GJ157" s="1261"/>
      <c r="GK157" s="1261"/>
      <c r="GL157" s="1261"/>
      <c r="GM157" s="1261"/>
      <c r="GN157" s="1261"/>
      <c r="GO157" s="1261"/>
      <c r="GP157" s="1261"/>
      <c r="GQ157" s="1261"/>
      <c r="GR157" s="1261"/>
      <c r="GS157" s="1261"/>
      <c r="GT157" s="1261"/>
      <c r="GU157" s="1261"/>
      <c r="GV157" s="1261"/>
      <c r="GW157" s="1261"/>
      <c r="GX157" s="1261"/>
      <c r="GY157" s="1261"/>
      <c r="GZ157" s="1261"/>
      <c r="HA157" s="1261"/>
      <c r="HB157" s="1261"/>
      <c r="HC157" s="1261"/>
      <c r="HD157" s="1261"/>
      <c r="HE157" s="1261"/>
      <c r="HF157" s="1261"/>
      <c r="HG157" s="1261"/>
      <c r="HH157" s="1261"/>
      <c r="HI157" s="1261"/>
      <c r="HJ157" s="1261"/>
      <c r="HK157" s="1261"/>
      <c r="HL157" s="1261"/>
      <c r="HM157" s="1261"/>
      <c r="HN157" s="1261"/>
      <c r="HO157" s="1261"/>
      <c r="HP157" s="1261"/>
      <c r="HQ157" s="1261"/>
      <c r="HR157" s="1261"/>
      <c r="HS157" s="1261"/>
      <c r="HT157" s="1261"/>
      <c r="HU157" s="1261"/>
      <c r="HV157" s="1261"/>
      <c r="HW157" s="1261"/>
      <c r="HX157" s="1261"/>
      <c r="HY157" s="1261"/>
      <c r="HZ157" s="1261"/>
      <c r="IA157" s="1261"/>
      <c r="IB157" s="1261"/>
      <c r="IC157" s="1261"/>
      <c r="ID157" s="1261"/>
      <c r="IE157" s="1261"/>
      <c r="IF157" s="1261"/>
      <c r="IG157" s="1261"/>
      <c r="IH157" s="1261"/>
      <c r="II157" s="1261"/>
      <c r="IJ157" s="1261"/>
      <c r="IK157" s="1261"/>
      <c r="IL157" s="1261"/>
      <c r="IM157" s="1261"/>
      <c r="IN157" s="1261"/>
      <c r="IO157" s="1261"/>
      <c r="IP157" s="2196"/>
      <c r="IQ157" s="2196"/>
      <c r="IR157" s="2196"/>
    </row>
    <row r="158" spans="1:252" s="1261" customFormat="1" ht="25" customHeight="1" x14ac:dyDescent="0.15">
      <c r="A158" s="1947" t="s">
        <v>1983</v>
      </c>
      <c r="B158" s="2357" t="s">
        <v>635</v>
      </c>
      <c r="C158" s="2510"/>
      <c r="D158" s="2382" t="s">
        <v>315</v>
      </c>
      <c r="E158" s="2383" t="s">
        <v>1593</v>
      </c>
      <c r="F158" s="2291">
        <v>40603</v>
      </c>
      <c r="G158" s="2384">
        <f t="shared" ca="1" si="7"/>
        <v>149</v>
      </c>
      <c r="H158" s="2382" t="s">
        <v>1281</v>
      </c>
      <c r="I158" s="2152"/>
      <c r="J158" s="2152"/>
      <c r="K158" s="2152"/>
      <c r="L158" s="2436" t="s">
        <v>3683</v>
      </c>
      <c r="M158" s="2472" t="s">
        <v>2329</v>
      </c>
      <c r="N158" s="2472" t="s">
        <v>2329</v>
      </c>
      <c r="O158" s="2472" t="s">
        <v>3315</v>
      </c>
      <c r="P158" s="2358" t="s">
        <v>2329</v>
      </c>
      <c r="Q158" s="2330"/>
      <c r="R158" s="2530" t="s">
        <v>1798</v>
      </c>
      <c r="S158" s="1895" t="s">
        <v>3093</v>
      </c>
      <c r="T158" s="1874" t="s">
        <v>2329</v>
      </c>
      <c r="U158" s="1874" t="s">
        <v>2885</v>
      </c>
      <c r="V158" s="1878" t="s">
        <v>2329</v>
      </c>
      <c r="W158" s="1874" t="s">
        <v>2849</v>
      </c>
      <c r="X158" s="2075" t="s">
        <v>2340</v>
      </c>
      <c r="Y158" s="2056" t="s">
        <v>2749</v>
      </c>
      <c r="Z158" s="1992" t="s">
        <v>2749</v>
      </c>
      <c r="AA158" s="1992" t="s">
        <v>2046</v>
      </c>
      <c r="AB158" s="1992" t="s">
        <v>1734</v>
      </c>
      <c r="AC158" s="2059"/>
      <c r="AD158" s="2064" t="s">
        <v>2502</v>
      </c>
      <c r="AE158" s="1992" t="s">
        <v>1841</v>
      </c>
      <c r="AF158" s="1946" t="s">
        <v>1795</v>
      </c>
      <c r="AG158" s="2565"/>
      <c r="AH158" s="2066" t="s">
        <v>2433</v>
      </c>
      <c r="AI158" s="507" t="s">
        <v>2046</v>
      </c>
      <c r="AJ158" s="990" t="s">
        <v>2046</v>
      </c>
      <c r="AK158" s="2565"/>
      <c r="AL158" s="507" t="s">
        <v>2329</v>
      </c>
      <c r="AM158" s="2069" t="s">
        <v>2316</v>
      </c>
      <c r="AN158" s="433" t="s">
        <v>2190</v>
      </c>
      <c r="AO158" s="433" t="s">
        <v>2190</v>
      </c>
      <c r="AP158" s="433" t="s">
        <v>2190</v>
      </c>
      <c r="AQ158" s="295" t="s">
        <v>1798</v>
      </c>
      <c r="AR158" s="295" t="s">
        <v>1841</v>
      </c>
      <c r="AS158" s="295" t="s">
        <v>2126</v>
      </c>
      <c r="AT158" s="295" t="s">
        <v>1734</v>
      </c>
      <c r="AU158" s="1315"/>
      <c r="AV158" s="1315"/>
      <c r="AW158" s="1315"/>
      <c r="AX158" s="1315"/>
      <c r="AY158" s="1315"/>
      <c r="AZ158" s="1315"/>
      <c r="BA158" s="1315"/>
      <c r="BB158" s="1315"/>
      <c r="BC158" s="1315"/>
      <c r="BD158" s="1315"/>
      <c r="BE158" s="1315"/>
      <c r="BF158" s="1315"/>
      <c r="BG158" s="1315"/>
      <c r="BH158" s="1315"/>
      <c r="BI158" s="1315"/>
      <c r="BJ158" s="1315"/>
      <c r="BK158" s="1315"/>
      <c r="BL158" s="1315"/>
      <c r="BM158" s="1315"/>
      <c r="BN158" s="1315"/>
      <c r="BO158" s="1315"/>
      <c r="BP158" s="1315"/>
      <c r="BQ158" s="1315"/>
      <c r="BR158" s="1315"/>
      <c r="BS158" s="1315"/>
      <c r="BT158" s="1315"/>
      <c r="BU158" s="1315"/>
      <c r="BV158" s="1315"/>
      <c r="BW158" s="1315"/>
      <c r="BX158" s="1315"/>
      <c r="BY158" s="1315"/>
      <c r="BZ158" s="1315"/>
      <c r="CA158" s="1315"/>
      <c r="CB158" s="1315"/>
      <c r="CC158" s="1315"/>
      <c r="CD158" s="1315"/>
      <c r="CE158" s="1315"/>
      <c r="CF158" s="1315"/>
      <c r="CG158" s="1315"/>
      <c r="CH158" s="1315"/>
      <c r="CI158" s="1315"/>
      <c r="CJ158" s="1315"/>
      <c r="CK158" s="1315"/>
      <c r="CL158" s="1315"/>
      <c r="CM158" s="1315"/>
      <c r="CN158" s="1315"/>
      <c r="CO158" s="1315"/>
      <c r="CP158" s="1315"/>
      <c r="CQ158" s="1315"/>
      <c r="CR158" s="1315"/>
      <c r="CS158" s="1315"/>
      <c r="CT158" s="1315"/>
      <c r="CU158" s="1315"/>
      <c r="CV158" s="1315"/>
      <c r="CW158" s="1315"/>
      <c r="CX158" s="1315"/>
      <c r="CY158" s="1315"/>
      <c r="CZ158" s="1315"/>
      <c r="DA158" s="1315"/>
      <c r="DB158" s="1315"/>
      <c r="DC158" s="1315"/>
      <c r="DD158" s="1315"/>
      <c r="DE158" s="1315"/>
      <c r="DF158" s="1315"/>
      <c r="DG158" s="1315"/>
      <c r="DH158" s="1315"/>
      <c r="DI158" s="1315"/>
      <c r="DJ158" s="1315"/>
      <c r="DK158" s="1315"/>
      <c r="DL158" s="1315"/>
      <c r="DM158" s="1315"/>
      <c r="DN158" s="1315"/>
      <c r="DO158" s="1315"/>
      <c r="DP158" s="1315"/>
      <c r="DQ158" s="1315"/>
      <c r="DR158" s="1315"/>
      <c r="DS158" s="1315"/>
      <c r="DT158" s="1315"/>
      <c r="DU158" s="1315"/>
      <c r="DV158" s="1315"/>
      <c r="DW158" s="1315"/>
      <c r="DX158" s="1315"/>
      <c r="DY158" s="1315"/>
      <c r="DZ158" s="1315"/>
      <c r="EA158" s="1315"/>
      <c r="EB158" s="1315"/>
      <c r="EC158" s="1315"/>
      <c r="ED158" s="1315"/>
      <c r="EE158" s="1315"/>
      <c r="EF158" s="1315"/>
      <c r="EG158" s="1315"/>
      <c r="EH158" s="1315"/>
      <c r="EI158" s="1315"/>
      <c r="EJ158" s="1315"/>
      <c r="EK158" s="1315"/>
      <c r="EL158" s="1315"/>
      <c r="EM158" s="1315"/>
      <c r="EN158" s="1315"/>
      <c r="EO158" s="1315"/>
      <c r="EP158" s="1315"/>
      <c r="EQ158" s="1315"/>
      <c r="ER158" s="1315"/>
      <c r="ES158" s="1315"/>
      <c r="ET158" s="1315"/>
      <c r="EU158" s="1315"/>
      <c r="EV158" s="1315"/>
      <c r="EW158" s="1315"/>
      <c r="EX158" s="1315"/>
      <c r="EY158" s="1315"/>
      <c r="EZ158" s="1315"/>
      <c r="FA158" s="1315"/>
      <c r="FB158" s="1315"/>
      <c r="FC158" s="1315"/>
      <c r="FD158" s="1315"/>
      <c r="FE158" s="1315"/>
      <c r="FF158" s="1315"/>
      <c r="FG158" s="1315"/>
      <c r="FH158" s="2469"/>
      <c r="FI158" s="2469"/>
    </row>
    <row r="159" spans="1:252" s="1769" customFormat="1" ht="25" customHeight="1" x14ac:dyDescent="0.15">
      <c r="A159" s="1947" t="s">
        <v>1984</v>
      </c>
      <c r="B159" s="2357" t="s">
        <v>797</v>
      </c>
      <c r="C159" s="2510" t="s">
        <v>3573</v>
      </c>
      <c r="D159" s="2382" t="s">
        <v>315</v>
      </c>
      <c r="E159" s="2383" t="s">
        <v>636</v>
      </c>
      <c r="F159" s="2291">
        <v>40959</v>
      </c>
      <c r="G159" s="2384">
        <f t="shared" ca="1" si="7"/>
        <v>138</v>
      </c>
      <c r="H159" s="2382" t="s">
        <v>1281</v>
      </c>
      <c r="I159" s="2385" t="s">
        <v>221</v>
      </c>
      <c r="J159" s="2385"/>
      <c r="K159" s="2385"/>
      <c r="L159" s="2436" t="s">
        <v>3683</v>
      </c>
      <c r="M159" s="2472" t="s">
        <v>2329</v>
      </c>
      <c r="N159" s="2472" t="s">
        <v>2329</v>
      </c>
      <c r="O159" s="2472" t="s">
        <v>3315</v>
      </c>
      <c r="P159" s="2358" t="s">
        <v>2329</v>
      </c>
      <c r="Q159" s="2330"/>
      <c r="R159" s="2530" t="s">
        <v>1798</v>
      </c>
      <c r="S159" s="1895" t="s">
        <v>3093</v>
      </c>
      <c r="T159" s="1874" t="s">
        <v>2329</v>
      </c>
      <c r="U159" s="1874" t="s">
        <v>2885</v>
      </c>
      <c r="V159" s="1878" t="s">
        <v>2329</v>
      </c>
      <c r="W159" s="1874" t="s">
        <v>2849</v>
      </c>
      <c r="X159" s="2075" t="s">
        <v>2340</v>
      </c>
      <c r="Y159" s="2056" t="s">
        <v>2749</v>
      </c>
      <c r="Z159" s="1992" t="s">
        <v>2749</v>
      </c>
      <c r="AA159" s="1992" t="s">
        <v>2046</v>
      </c>
      <c r="AB159" s="1992" t="s">
        <v>1734</v>
      </c>
      <c r="AC159" s="2059"/>
      <c r="AD159" s="2301" t="s">
        <v>2502</v>
      </c>
      <c r="AE159" s="1992" t="s">
        <v>1841</v>
      </c>
      <c r="AF159" s="1946" t="s">
        <v>1795</v>
      </c>
      <c r="AG159" s="2110"/>
      <c r="AH159" s="490" t="s">
        <v>2433</v>
      </c>
      <c r="AI159" s="2360" t="s">
        <v>2046</v>
      </c>
      <c r="AJ159" s="2296" t="s">
        <v>2046</v>
      </c>
      <c r="AK159" s="2303"/>
      <c r="AL159" s="2310" t="s">
        <v>2329</v>
      </c>
      <c r="AM159" s="2347" t="s">
        <v>2316</v>
      </c>
      <c r="AN159" s="2348" t="s">
        <v>2190</v>
      </c>
      <c r="AO159" s="2348" t="s">
        <v>2190</v>
      </c>
      <c r="AP159" s="2348" t="s">
        <v>2190</v>
      </c>
      <c r="AQ159" s="2349" t="s">
        <v>1798</v>
      </c>
      <c r="AR159" s="2349" t="s">
        <v>1841</v>
      </c>
      <c r="AS159" s="2349" t="s">
        <v>2126</v>
      </c>
      <c r="AT159" s="2349" t="s">
        <v>1734</v>
      </c>
      <c r="FJ159" s="2287"/>
      <c r="FK159" s="2287"/>
      <c r="FL159" s="2287"/>
      <c r="FM159" s="2287"/>
      <c r="FN159" s="2287"/>
      <c r="FO159" s="2287"/>
      <c r="FP159" s="2287"/>
      <c r="FQ159" s="2287"/>
      <c r="FR159" s="2287"/>
      <c r="FS159" s="2287"/>
      <c r="FT159" s="2287"/>
      <c r="FU159" s="2287"/>
      <c r="FV159" s="2287"/>
      <c r="FW159" s="2287"/>
      <c r="FX159" s="2287"/>
      <c r="FY159" s="2287"/>
      <c r="FZ159" s="2287"/>
      <c r="GA159" s="2287"/>
      <c r="GB159" s="2287"/>
      <c r="GC159" s="2287"/>
      <c r="GD159" s="2287"/>
      <c r="GE159" s="2287"/>
      <c r="GF159" s="2287"/>
      <c r="GG159" s="2287"/>
      <c r="GH159" s="2287"/>
      <c r="GI159" s="2287"/>
      <c r="GJ159" s="2287"/>
      <c r="GK159" s="2287"/>
      <c r="GL159" s="2287"/>
      <c r="GM159" s="2287"/>
      <c r="GN159" s="2287"/>
      <c r="GO159" s="2287"/>
      <c r="GP159" s="2287"/>
      <c r="GQ159" s="2287"/>
      <c r="GR159" s="2287"/>
      <c r="GS159" s="2287"/>
      <c r="GT159" s="2287"/>
      <c r="GU159" s="2287"/>
      <c r="GV159" s="2287"/>
      <c r="GW159" s="2287"/>
      <c r="GX159" s="2287"/>
      <c r="GY159" s="2287"/>
      <c r="GZ159" s="2287"/>
      <c r="HA159" s="2287"/>
      <c r="HB159" s="2287"/>
      <c r="HC159" s="2287"/>
      <c r="HD159" s="2287"/>
      <c r="HE159" s="2287"/>
      <c r="HF159" s="2287"/>
      <c r="HG159" s="2287"/>
      <c r="HH159" s="2287"/>
      <c r="HI159" s="2287"/>
      <c r="HJ159" s="2287"/>
      <c r="HK159" s="2287"/>
      <c r="HL159" s="2287"/>
      <c r="HM159" s="2287"/>
      <c r="HN159" s="2287"/>
      <c r="HO159" s="2287"/>
      <c r="HP159" s="2287"/>
      <c r="HQ159" s="2287"/>
      <c r="HR159" s="2287"/>
      <c r="HS159" s="2287"/>
      <c r="HT159" s="2287"/>
      <c r="HU159" s="2287"/>
      <c r="HV159" s="2287"/>
      <c r="HW159" s="2287"/>
      <c r="HX159" s="2287"/>
      <c r="HY159" s="2287"/>
      <c r="HZ159" s="2287"/>
      <c r="IA159" s="2287"/>
      <c r="IB159" s="2287"/>
      <c r="IC159" s="2287"/>
      <c r="ID159" s="2287"/>
      <c r="IE159" s="2287"/>
      <c r="IF159" s="2287"/>
      <c r="IG159" s="2287"/>
      <c r="IH159" s="2287"/>
      <c r="II159" s="2287"/>
      <c r="IJ159" s="2287"/>
      <c r="IK159" s="2287"/>
      <c r="IL159" s="2287"/>
      <c r="IM159" s="2287"/>
      <c r="IN159" s="2287"/>
      <c r="IO159" s="2287"/>
      <c r="IP159" s="2287"/>
      <c r="IQ159" s="2287"/>
      <c r="IR159" s="2287"/>
    </row>
    <row r="160" spans="1:252" ht="25" customHeight="1" x14ac:dyDescent="0.15">
      <c r="A160" s="1947" t="s">
        <v>1985</v>
      </c>
      <c r="B160" s="2153">
        <v>47</v>
      </c>
      <c r="C160" s="2386"/>
      <c r="D160" s="2180"/>
      <c r="E160" s="1837" t="s">
        <v>3271</v>
      </c>
      <c r="F160" s="2181"/>
      <c r="G160" s="2484">
        <v>24</v>
      </c>
      <c r="H160" s="1837"/>
      <c r="I160" s="1991"/>
      <c r="J160" s="1946"/>
      <c r="K160" s="1946"/>
      <c r="L160" s="2436" t="s">
        <v>3683</v>
      </c>
      <c r="M160" s="2472" t="s">
        <v>2329</v>
      </c>
      <c r="N160" s="2472" t="s">
        <v>2329</v>
      </c>
      <c r="O160" s="2498" t="s">
        <v>2329</v>
      </c>
      <c r="P160" s="2358" t="s">
        <v>2329</v>
      </c>
      <c r="Q160" s="2621"/>
      <c r="R160" s="2622"/>
      <c r="S160" s="2622"/>
      <c r="T160" s="2622"/>
      <c r="U160" s="2622"/>
      <c r="V160" s="2622"/>
      <c r="W160" s="2082"/>
      <c r="X160" s="2623"/>
      <c r="Y160" s="2622"/>
      <c r="Z160" s="2301"/>
      <c r="AA160" s="2301"/>
      <c r="AB160" s="2624"/>
      <c r="AC160" s="2353"/>
      <c r="AD160" s="1952"/>
      <c r="AE160" s="1870"/>
      <c r="AF160" s="1946"/>
      <c r="AG160" s="1977"/>
      <c r="AH160" s="2110"/>
      <c r="AI160" s="2360"/>
      <c r="AJ160" s="2296"/>
      <c r="AK160" s="2309"/>
      <c r="AL160" s="2310"/>
      <c r="AM160" s="2297"/>
      <c r="AN160" s="719"/>
      <c r="AO160" s="719"/>
      <c r="AP160" s="719"/>
      <c r="AQ160" s="719"/>
      <c r="AR160" s="719"/>
      <c r="AS160" s="719"/>
      <c r="AT160" s="719"/>
      <c r="AU160" s="2451"/>
      <c r="AV160" s="2451"/>
      <c r="AW160" s="2451"/>
      <c r="AX160" s="2451"/>
      <c r="AY160" s="2451"/>
      <c r="AZ160" s="2451"/>
      <c r="BA160" s="2451"/>
      <c r="BB160" s="2451"/>
      <c r="BC160" s="2451"/>
      <c r="BD160" s="2451"/>
      <c r="BE160" s="2451"/>
      <c r="BF160" s="2451"/>
      <c r="BG160" s="2451"/>
      <c r="BH160" s="2451"/>
      <c r="BI160" s="2451"/>
      <c r="BJ160" s="2451"/>
      <c r="BK160" s="2451"/>
      <c r="BL160" s="2451"/>
      <c r="BM160" s="2451"/>
      <c r="BN160" s="2451"/>
      <c r="BO160" s="2451"/>
      <c r="BP160" s="2451"/>
      <c r="BQ160" s="2451"/>
      <c r="BR160" s="2451"/>
      <c r="BS160" s="2451"/>
      <c r="BT160" s="2451"/>
      <c r="BU160" s="2451"/>
      <c r="BV160" s="2451"/>
      <c r="BW160" s="2451"/>
      <c r="BX160" s="2451"/>
      <c r="BY160" s="2451"/>
      <c r="BZ160" s="2451"/>
      <c r="CA160" s="2451"/>
      <c r="CB160" s="2451"/>
      <c r="CC160" s="2451"/>
      <c r="CD160" s="2451"/>
      <c r="CE160" s="2451"/>
      <c r="CF160" s="2451"/>
      <c r="CG160" s="2451"/>
      <c r="CH160" s="2451"/>
      <c r="CI160" s="2451"/>
      <c r="CJ160" s="2451"/>
      <c r="CK160" s="2451"/>
      <c r="CL160" s="2451"/>
      <c r="CM160" s="2451"/>
      <c r="CN160" s="2451"/>
      <c r="CO160" s="2451"/>
      <c r="CP160" s="2451"/>
      <c r="CQ160" s="2451"/>
      <c r="CR160" s="2451"/>
      <c r="CS160" s="2451"/>
      <c r="CT160" s="2451"/>
      <c r="CU160" s="2451"/>
      <c r="CV160" s="2451"/>
      <c r="CW160" s="2451"/>
      <c r="CX160" s="2451"/>
      <c r="CY160" s="2451"/>
      <c r="CZ160" s="2451"/>
      <c r="DA160" s="2451"/>
      <c r="DB160" s="2451"/>
      <c r="DC160" s="2451"/>
      <c r="DD160" s="2451"/>
      <c r="DE160" s="2451"/>
      <c r="DF160" s="2451"/>
      <c r="DG160" s="2451"/>
      <c r="DH160" s="2451"/>
      <c r="DI160" s="2451"/>
      <c r="DJ160" s="2451"/>
      <c r="DK160" s="2451"/>
      <c r="DL160" s="2451"/>
      <c r="DM160" s="2451"/>
      <c r="DN160" s="2451"/>
      <c r="DO160" s="2451"/>
      <c r="DP160" s="2451"/>
      <c r="DQ160" s="2451"/>
      <c r="DR160" s="2451"/>
      <c r="DS160" s="2451"/>
      <c r="DT160" s="2451"/>
      <c r="DU160" s="2451"/>
      <c r="DV160" s="2451"/>
      <c r="DW160" s="2451"/>
      <c r="DX160" s="2451"/>
      <c r="DY160" s="2451"/>
      <c r="DZ160" s="2451"/>
      <c r="EA160" s="2451"/>
      <c r="EB160" s="2451"/>
      <c r="EC160" s="2451"/>
      <c r="ED160" s="2451"/>
      <c r="EE160" s="2451"/>
      <c r="EF160" s="2451"/>
      <c r="EG160" s="2451"/>
      <c r="EH160" s="2451"/>
      <c r="EI160" s="2451"/>
      <c r="EJ160" s="2451"/>
      <c r="EK160" s="2451"/>
      <c r="EL160" s="2451"/>
      <c r="EM160" s="2451"/>
      <c r="EN160" s="2451"/>
      <c r="EO160" s="2451"/>
      <c r="EP160" s="2451"/>
      <c r="EQ160" s="2451"/>
      <c r="ER160" s="2451"/>
      <c r="ES160" s="2451"/>
      <c r="ET160" s="2451"/>
      <c r="EU160" s="2451"/>
      <c r="EV160" s="2451"/>
      <c r="EW160" s="2451"/>
      <c r="EX160" s="2451"/>
      <c r="EY160" s="2451"/>
      <c r="EZ160" s="2451"/>
      <c r="FA160" s="2451"/>
      <c r="FB160" s="2451"/>
      <c r="FC160" s="2451"/>
      <c r="FD160" s="2451"/>
      <c r="FE160" s="2451"/>
      <c r="FF160" s="2451"/>
      <c r="FG160" s="2625"/>
      <c r="FH160" s="2451"/>
      <c r="FI160" s="2451"/>
      <c r="FJ160" s="2626"/>
      <c r="FK160" s="2626"/>
      <c r="FL160" s="2626"/>
      <c r="FM160" s="2626"/>
      <c r="FN160" s="2626"/>
      <c r="FO160" s="2626"/>
      <c r="FP160" s="2626"/>
      <c r="FQ160" s="2626"/>
      <c r="FR160" s="2626"/>
      <c r="FS160" s="2626"/>
      <c r="FT160" s="2626"/>
      <c r="FU160" s="2626"/>
      <c r="FV160" s="2626"/>
      <c r="FW160" s="2626"/>
      <c r="FX160" s="2626"/>
      <c r="FY160" s="2626"/>
      <c r="FZ160" s="2626"/>
      <c r="GA160" s="2626"/>
      <c r="GB160" s="2626"/>
      <c r="GC160" s="2626"/>
      <c r="GD160" s="2626"/>
      <c r="GE160" s="2626"/>
      <c r="GF160" s="2626"/>
      <c r="GG160" s="2626"/>
      <c r="GH160" s="2626"/>
      <c r="GI160" s="2626"/>
      <c r="GJ160" s="2626"/>
      <c r="GK160" s="2626"/>
      <c r="GL160" s="2626"/>
      <c r="GM160" s="2626"/>
      <c r="GN160" s="2626"/>
      <c r="GO160" s="2626"/>
      <c r="GP160" s="2626"/>
      <c r="GQ160" s="2626"/>
      <c r="GR160" s="2626"/>
      <c r="GS160" s="2626"/>
      <c r="GT160" s="2626"/>
      <c r="GU160" s="2626"/>
      <c r="GV160" s="2626"/>
      <c r="GW160" s="2626"/>
      <c r="GX160" s="2626"/>
      <c r="GY160" s="2626"/>
      <c r="GZ160" s="2626"/>
      <c r="HA160" s="2626"/>
      <c r="HB160" s="2626"/>
      <c r="HC160" s="2626"/>
      <c r="HD160" s="2626"/>
      <c r="HE160" s="2626"/>
      <c r="HF160" s="2626"/>
      <c r="HG160" s="2626"/>
      <c r="HH160" s="2626"/>
      <c r="HI160" s="2626"/>
      <c r="HJ160" s="2626"/>
      <c r="HK160" s="2626"/>
      <c r="HL160" s="2626"/>
      <c r="HM160" s="2626"/>
      <c r="HN160" s="2626"/>
      <c r="HO160" s="2626"/>
      <c r="HP160" s="2626"/>
      <c r="HQ160" s="2626"/>
      <c r="HR160" s="2626"/>
      <c r="HS160" s="2626"/>
      <c r="HT160" s="2626"/>
      <c r="HU160" s="2626"/>
      <c r="HV160" s="2626"/>
      <c r="HW160" s="2626"/>
      <c r="HX160" s="2626"/>
      <c r="HY160" s="2626"/>
      <c r="HZ160" s="2626"/>
      <c r="IA160" s="2626"/>
      <c r="IB160" s="2626"/>
      <c r="IC160" s="2626"/>
      <c r="ID160" s="2626"/>
      <c r="IE160" s="2626"/>
      <c r="IF160" s="2626"/>
      <c r="IG160" s="2626"/>
      <c r="IH160" s="2626"/>
      <c r="II160" s="2626"/>
      <c r="IJ160" s="2626"/>
      <c r="IK160" s="2626"/>
      <c r="IL160" s="2626"/>
      <c r="IM160" s="2626"/>
      <c r="IN160" s="2626"/>
      <c r="IO160" s="2626"/>
      <c r="IP160" s="2626"/>
      <c r="IQ160" s="2626"/>
      <c r="IR160" s="2626"/>
    </row>
    <row r="161" spans="1:252" ht="25" customHeight="1" x14ac:dyDescent="0.15">
      <c r="A161" s="1947" t="s">
        <v>1986</v>
      </c>
      <c r="B161" s="2153">
        <v>49</v>
      </c>
      <c r="C161" s="2386"/>
      <c r="D161" s="2180"/>
      <c r="E161" s="1837" t="s">
        <v>3271</v>
      </c>
      <c r="F161" s="2181"/>
      <c r="G161" s="2484">
        <v>24</v>
      </c>
      <c r="H161" s="1837"/>
      <c r="I161" s="1991"/>
      <c r="J161" s="1946"/>
      <c r="K161" s="1946"/>
      <c r="L161" s="2436" t="s">
        <v>3683</v>
      </c>
      <c r="M161" s="2472" t="s">
        <v>2329</v>
      </c>
      <c r="N161" s="2472" t="s">
        <v>2329</v>
      </c>
      <c r="O161" s="2498" t="s">
        <v>2329</v>
      </c>
      <c r="P161" s="2358" t="s">
        <v>2329</v>
      </c>
      <c r="Q161" s="2621"/>
      <c r="R161" s="2622"/>
      <c r="S161" s="2622"/>
      <c r="T161" s="2622"/>
      <c r="U161" s="2622"/>
      <c r="V161" s="2622"/>
      <c r="W161" s="2082"/>
      <c r="X161" s="2623"/>
      <c r="Y161" s="2622"/>
      <c r="Z161" s="2301"/>
      <c r="AA161" s="2301"/>
      <c r="AB161" s="2624"/>
      <c r="AC161" s="2353"/>
      <c r="AD161" s="1952"/>
      <c r="AE161" s="1870"/>
      <c r="AF161" s="1946"/>
      <c r="AG161" s="1977"/>
      <c r="AH161" s="2110"/>
      <c r="AI161" s="2360"/>
      <c r="AJ161" s="2296"/>
      <c r="AK161" s="2309"/>
      <c r="AL161" s="2310"/>
      <c r="AM161" s="2297"/>
      <c r="AN161" s="719"/>
      <c r="AO161" s="719"/>
      <c r="AP161" s="719"/>
      <c r="AQ161" s="719"/>
      <c r="AR161" s="719"/>
      <c r="AS161" s="719"/>
      <c r="AT161" s="719"/>
      <c r="AU161" s="2451"/>
      <c r="AV161" s="2451"/>
      <c r="AW161" s="2451"/>
      <c r="AX161" s="2451"/>
      <c r="AY161" s="2451"/>
      <c r="AZ161" s="2451"/>
      <c r="BA161" s="2451"/>
      <c r="BB161" s="2451"/>
      <c r="BC161" s="2451"/>
      <c r="BD161" s="2451"/>
      <c r="BE161" s="2451"/>
      <c r="BF161" s="2451"/>
      <c r="BG161" s="2451"/>
      <c r="BH161" s="2451"/>
      <c r="BI161" s="2451"/>
      <c r="BJ161" s="2451"/>
      <c r="BK161" s="2451"/>
      <c r="BL161" s="2451"/>
      <c r="BM161" s="2451"/>
      <c r="BN161" s="2451"/>
      <c r="BO161" s="2451"/>
      <c r="BP161" s="2451"/>
      <c r="BQ161" s="2451"/>
      <c r="BR161" s="2451"/>
      <c r="BS161" s="2451"/>
      <c r="BT161" s="2451"/>
      <c r="BU161" s="2451"/>
      <c r="BV161" s="2451"/>
      <c r="BW161" s="2451"/>
      <c r="BX161" s="2451"/>
      <c r="BY161" s="2451"/>
      <c r="BZ161" s="2451"/>
      <c r="CA161" s="2451"/>
      <c r="CB161" s="2451"/>
      <c r="CC161" s="2451"/>
      <c r="CD161" s="2451"/>
      <c r="CE161" s="2451"/>
      <c r="CF161" s="2451"/>
      <c r="CG161" s="2451"/>
      <c r="CH161" s="2451"/>
      <c r="CI161" s="2451"/>
      <c r="CJ161" s="2451"/>
      <c r="CK161" s="2451"/>
      <c r="CL161" s="2451"/>
      <c r="CM161" s="2451"/>
      <c r="CN161" s="2451"/>
      <c r="CO161" s="2451"/>
      <c r="CP161" s="2451"/>
      <c r="CQ161" s="2451"/>
      <c r="CR161" s="2451"/>
      <c r="CS161" s="2451"/>
      <c r="CT161" s="2451"/>
      <c r="CU161" s="2451"/>
      <c r="CV161" s="2451"/>
      <c r="CW161" s="2451"/>
      <c r="CX161" s="2451"/>
      <c r="CY161" s="2451"/>
      <c r="CZ161" s="2451"/>
      <c r="DA161" s="2451"/>
      <c r="DB161" s="2451"/>
      <c r="DC161" s="2451"/>
      <c r="DD161" s="2451"/>
      <c r="DE161" s="2451"/>
      <c r="DF161" s="2451"/>
      <c r="DG161" s="2451"/>
      <c r="DH161" s="2451"/>
      <c r="DI161" s="2451"/>
      <c r="DJ161" s="2451"/>
      <c r="DK161" s="2451"/>
      <c r="DL161" s="2451"/>
      <c r="DM161" s="2451"/>
      <c r="DN161" s="2451"/>
      <c r="DO161" s="2451"/>
      <c r="DP161" s="2451"/>
      <c r="DQ161" s="2451"/>
      <c r="DR161" s="2451"/>
      <c r="DS161" s="2451"/>
      <c r="DT161" s="2451"/>
      <c r="DU161" s="2451"/>
      <c r="DV161" s="2451"/>
      <c r="DW161" s="2451"/>
      <c r="DX161" s="2451"/>
      <c r="DY161" s="2451"/>
      <c r="DZ161" s="2451"/>
      <c r="EA161" s="2451"/>
      <c r="EB161" s="2451"/>
      <c r="EC161" s="2451"/>
      <c r="ED161" s="2451"/>
      <c r="EE161" s="2451"/>
      <c r="EF161" s="2451"/>
      <c r="EG161" s="2451"/>
      <c r="EH161" s="2451"/>
      <c r="EI161" s="2451"/>
      <c r="EJ161" s="2451"/>
      <c r="EK161" s="2451"/>
      <c r="EL161" s="2451"/>
      <c r="EM161" s="2451"/>
      <c r="EN161" s="2451"/>
      <c r="EO161" s="2451"/>
      <c r="EP161" s="2451"/>
      <c r="EQ161" s="2451"/>
      <c r="ER161" s="2451"/>
      <c r="ES161" s="2451"/>
      <c r="ET161" s="2451"/>
      <c r="EU161" s="2451"/>
      <c r="EV161" s="2451"/>
      <c r="EW161" s="2451"/>
      <c r="EX161" s="2451"/>
      <c r="EY161" s="2451"/>
      <c r="EZ161" s="2451"/>
      <c r="FA161" s="2451"/>
      <c r="FB161" s="2451"/>
      <c r="FC161" s="2451"/>
      <c r="FD161" s="2451"/>
      <c r="FE161" s="2451"/>
      <c r="FF161" s="2451"/>
      <c r="FG161" s="2625"/>
      <c r="FH161" s="2451"/>
      <c r="FI161" s="2451"/>
      <c r="FJ161" s="2626"/>
      <c r="FK161" s="2626"/>
      <c r="FL161" s="2626"/>
      <c r="FM161" s="2626"/>
      <c r="FN161" s="2626"/>
      <c r="FO161" s="2626"/>
      <c r="FP161" s="2626"/>
      <c r="FQ161" s="2626"/>
      <c r="FR161" s="2626"/>
      <c r="FS161" s="2626"/>
      <c r="FT161" s="2626"/>
      <c r="FU161" s="2626"/>
      <c r="FV161" s="2626"/>
      <c r="FW161" s="2626"/>
      <c r="FX161" s="2626"/>
      <c r="FY161" s="2626"/>
      <c r="FZ161" s="2626"/>
      <c r="GA161" s="2626"/>
      <c r="GB161" s="2626"/>
      <c r="GC161" s="2626"/>
      <c r="GD161" s="2626"/>
      <c r="GE161" s="2626"/>
      <c r="GF161" s="2626"/>
      <c r="GG161" s="2626"/>
      <c r="GH161" s="2626"/>
      <c r="GI161" s="2626"/>
      <c r="GJ161" s="2626"/>
      <c r="GK161" s="2626"/>
      <c r="GL161" s="2626"/>
      <c r="GM161" s="2626"/>
      <c r="GN161" s="2626"/>
      <c r="GO161" s="2626"/>
      <c r="GP161" s="2626"/>
      <c r="GQ161" s="2626"/>
      <c r="GR161" s="2626"/>
      <c r="GS161" s="2626"/>
      <c r="GT161" s="2626"/>
      <c r="GU161" s="2626"/>
      <c r="GV161" s="2626"/>
      <c r="GW161" s="2626"/>
      <c r="GX161" s="2626"/>
      <c r="GY161" s="2626"/>
      <c r="GZ161" s="2626"/>
      <c r="HA161" s="2626"/>
      <c r="HB161" s="2626"/>
      <c r="HC161" s="2626"/>
      <c r="HD161" s="2626"/>
      <c r="HE161" s="2626"/>
      <c r="HF161" s="2626"/>
      <c r="HG161" s="2626"/>
      <c r="HH161" s="2626"/>
      <c r="HI161" s="2626"/>
      <c r="HJ161" s="2626"/>
      <c r="HK161" s="2626"/>
      <c r="HL161" s="2626"/>
      <c r="HM161" s="2626"/>
      <c r="HN161" s="2626"/>
      <c r="HO161" s="2626"/>
      <c r="HP161" s="2626"/>
      <c r="HQ161" s="2626"/>
      <c r="HR161" s="2626"/>
      <c r="HS161" s="2626"/>
      <c r="HT161" s="2626"/>
      <c r="HU161" s="2626"/>
      <c r="HV161" s="2626"/>
      <c r="HW161" s="2626"/>
      <c r="HX161" s="2626"/>
      <c r="HY161" s="2626"/>
      <c r="HZ161" s="2626"/>
      <c r="IA161" s="2626"/>
      <c r="IB161" s="2626"/>
      <c r="IC161" s="2626"/>
      <c r="ID161" s="2626"/>
      <c r="IE161" s="2626"/>
      <c r="IF161" s="2626"/>
      <c r="IG161" s="2626"/>
      <c r="IH161" s="2626"/>
      <c r="II161" s="2626"/>
      <c r="IJ161" s="2626"/>
      <c r="IK161" s="2626"/>
      <c r="IL161" s="2626"/>
      <c r="IM161" s="2626"/>
      <c r="IN161" s="2626"/>
      <c r="IO161" s="2626"/>
      <c r="IP161" s="2626"/>
      <c r="IQ161" s="2626"/>
      <c r="IR161" s="2626"/>
    </row>
    <row r="162" spans="1:252" ht="25" customHeight="1" x14ac:dyDescent="0.15">
      <c r="A162" s="1947" t="s">
        <v>1987</v>
      </c>
      <c r="B162" s="2153">
        <v>64</v>
      </c>
      <c r="C162" s="2386"/>
      <c r="D162" s="2180"/>
      <c r="E162" s="1837" t="s">
        <v>3271</v>
      </c>
      <c r="F162" s="2181"/>
      <c r="G162" s="2484">
        <v>24</v>
      </c>
      <c r="H162" s="1837"/>
      <c r="I162" s="1991"/>
      <c r="J162" s="1946"/>
      <c r="K162" s="1946"/>
      <c r="L162" s="2436" t="s">
        <v>3683</v>
      </c>
      <c r="M162" s="2472" t="s">
        <v>2329</v>
      </c>
      <c r="N162" s="2472" t="s">
        <v>2329</v>
      </c>
      <c r="O162" s="2498" t="s">
        <v>2329</v>
      </c>
      <c r="P162" s="2358" t="s">
        <v>2329</v>
      </c>
      <c r="Q162" s="2621"/>
      <c r="R162" s="2622"/>
      <c r="S162" s="2622"/>
      <c r="T162" s="2622"/>
      <c r="U162" s="2622"/>
      <c r="V162" s="2622"/>
      <c r="W162" s="2082"/>
      <c r="X162" s="2623"/>
      <c r="Y162" s="2622"/>
      <c r="Z162" s="2301"/>
      <c r="AA162" s="2301"/>
      <c r="AB162" s="2624"/>
      <c r="AC162" s="2353"/>
      <c r="AD162" s="1952"/>
      <c r="AE162" s="1870"/>
      <c r="AF162" s="1946"/>
      <c r="AG162" s="1977"/>
      <c r="AH162" s="2110"/>
      <c r="AI162" s="2360"/>
      <c r="AJ162" s="2296"/>
      <c r="AK162" s="2309"/>
      <c r="AL162" s="2310"/>
      <c r="AM162" s="2297"/>
      <c r="AN162" s="719"/>
      <c r="AO162" s="719"/>
      <c r="AP162" s="719"/>
      <c r="AQ162" s="719"/>
      <c r="AR162" s="719"/>
      <c r="AS162" s="719"/>
      <c r="AT162" s="719"/>
      <c r="AU162" s="2451"/>
      <c r="AV162" s="2451"/>
      <c r="AW162" s="2451"/>
      <c r="AX162" s="2451"/>
      <c r="AY162" s="2451"/>
      <c r="AZ162" s="2451"/>
      <c r="BA162" s="2451"/>
      <c r="BB162" s="2451"/>
      <c r="BC162" s="2451"/>
      <c r="BD162" s="2451"/>
      <c r="BE162" s="2451"/>
      <c r="BF162" s="2451"/>
      <c r="BG162" s="2451"/>
      <c r="BH162" s="2451"/>
      <c r="BI162" s="2451"/>
      <c r="BJ162" s="2451"/>
      <c r="BK162" s="2451"/>
      <c r="BL162" s="2451"/>
      <c r="BM162" s="2451"/>
      <c r="BN162" s="2451"/>
      <c r="BO162" s="2451"/>
      <c r="BP162" s="2451"/>
      <c r="BQ162" s="2451"/>
      <c r="BR162" s="2451"/>
      <c r="BS162" s="2451"/>
      <c r="BT162" s="2451"/>
      <c r="BU162" s="2451"/>
      <c r="BV162" s="2451"/>
      <c r="BW162" s="2451"/>
      <c r="BX162" s="2451"/>
      <c r="BY162" s="2451"/>
      <c r="BZ162" s="2451"/>
      <c r="CA162" s="2451"/>
      <c r="CB162" s="2451"/>
      <c r="CC162" s="2451"/>
      <c r="CD162" s="2451"/>
      <c r="CE162" s="2451"/>
      <c r="CF162" s="2451"/>
      <c r="CG162" s="2451"/>
      <c r="CH162" s="2451"/>
      <c r="CI162" s="2451"/>
      <c r="CJ162" s="2451"/>
      <c r="CK162" s="2451"/>
      <c r="CL162" s="2451"/>
      <c r="CM162" s="2451"/>
      <c r="CN162" s="2451"/>
      <c r="CO162" s="2451"/>
      <c r="CP162" s="2451"/>
      <c r="CQ162" s="2451"/>
      <c r="CR162" s="2451"/>
      <c r="CS162" s="2451"/>
      <c r="CT162" s="2451"/>
      <c r="CU162" s="2451"/>
      <c r="CV162" s="2451"/>
      <c r="CW162" s="2451"/>
      <c r="CX162" s="2451"/>
      <c r="CY162" s="2451"/>
      <c r="CZ162" s="2451"/>
      <c r="DA162" s="2451"/>
      <c r="DB162" s="2451"/>
      <c r="DC162" s="2451"/>
      <c r="DD162" s="2451"/>
      <c r="DE162" s="2451"/>
      <c r="DF162" s="2451"/>
      <c r="DG162" s="2451"/>
      <c r="DH162" s="2451"/>
      <c r="DI162" s="2451"/>
      <c r="DJ162" s="2451"/>
      <c r="DK162" s="2451"/>
      <c r="DL162" s="2451"/>
      <c r="DM162" s="2451"/>
      <c r="DN162" s="2451"/>
      <c r="DO162" s="2451"/>
      <c r="DP162" s="2451"/>
      <c r="DQ162" s="2451"/>
      <c r="DR162" s="2451"/>
      <c r="DS162" s="2451"/>
      <c r="DT162" s="2451"/>
      <c r="DU162" s="2451"/>
      <c r="DV162" s="2451"/>
      <c r="DW162" s="2451"/>
      <c r="DX162" s="2451"/>
      <c r="DY162" s="2451"/>
      <c r="DZ162" s="2451"/>
      <c r="EA162" s="2451"/>
      <c r="EB162" s="2451"/>
      <c r="EC162" s="2451"/>
      <c r="ED162" s="2451"/>
      <c r="EE162" s="2451"/>
      <c r="EF162" s="2451"/>
      <c r="EG162" s="2451"/>
      <c r="EH162" s="2451"/>
      <c r="EI162" s="2451"/>
      <c r="EJ162" s="2451"/>
      <c r="EK162" s="2451"/>
      <c r="EL162" s="2451"/>
      <c r="EM162" s="2451"/>
      <c r="EN162" s="2451"/>
      <c r="EO162" s="2451"/>
      <c r="EP162" s="2451"/>
      <c r="EQ162" s="2451"/>
      <c r="ER162" s="2451"/>
      <c r="ES162" s="2451"/>
      <c r="ET162" s="2451"/>
      <c r="EU162" s="2451"/>
      <c r="EV162" s="2451"/>
      <c r="EW162" s="2451"/>
      <c r="EX162" s="2451"/>
      <c r="EY162" s="2451"/>
      <c r="EZ162" s="2451"/>
      <c r="FA162" s="2451"/>
      <c r="FB162" s="2451"/>
      <c r="FC162" s="2451"/>
      <c r="FD162" s="2451"/>
      <c r="FE162" s="2451"/>
      <c r="FF162" s="2451"/>
      <c r="FG162" s="2625"/>
      <c r="FH162" s="2451"/>
      <c r="FI162" s="2451"/>
      <c r="FJ162" s="2626"/>
      <c r="FK162" s="2626"/>
      <c r="FL162" s="2626"/>
      <c r="FM162" s="2626"/>
      <c r="FN162" s="2626"/>
      <c r="FO162" s="2626"/>
      <c r="FP162" s="2626"/>
      <c r="FQ162" s="2626"/>
      <c r="FR162" s="2626"/>
      <c r="FS162" s="2626"/>
      <c r="FT162" s="2626"/>
      <c r="FU162" s="2626"/>
      <c r="FV162" s="2626"/>
      <c r="FW162" s="2626"/>
      <c r="FX162" s="2626"/>
      <c r="FY162" s="2626"/>
      <c r="FZ162" s="2626"/>
      <c r="GA162" s="2626"/>
      <c r="GB162" s="2626"/>
      <c r="GC162" s="2626"/>
      <c r="GD162" s="2626"/>
      <c r="GE162" s="2626"/>
      <c r="GF162" s="2626"/>
      <c r="GG162" s="2626"/>
      <c r="GH162" s="2626"/>
      <c r="GI162" s="2626"/>
      <c r="GJ162" s="2626"/>
      <c r="GK162" s="2626"/>
      <c r="GL162" s="2626"/>
      <c r="GM162" s="2626"/>
      <c r="GN162" s="2626"/>
      <c r="GO162" s="2626"/>
      <c r="GP162" s="2626"/>
      <c r="GQ162" s="2626"/>
      <c r="GR162" s="2626"/>
      <c r="GS162" s="2626"/>
      <c r="GT162" s="2626"/>
      <c r="GU162" s="2626"/>
      <c r="GV162" s="2626"/>
      <c r="GW162" s="2626"/>
      <c r="GX162" s="2626"/>
      <c r="GY162" s="2626"/>
      <c r="GZ162" s="2626"/>
      <c r="HA162" s="2626"/>
      <c r="HB162" s="2626"/>
      <c r="HC162" s="2626"/>
      <c r="HD162" s="2626"/>
      <c r="HE162" s="2626"/>
      <c r="HF162" s="2626"/>
      <c r="HG162" s="2626"/>
      <c r="HH162" s="2626"/>
      <c r="HI162" s="2626"/>
      <c r="HJ162" s="2626"/>
      <c r="HK162" s="2626"/>
      <c r="HL162" s="2626"/>
      <c r="HM162" s="2626"/>
      <c r="HN162" s="2626"/>
      <c r="HO162" s="2626"/>
      <c r="HP162" s="2626"/>
      <c r="HQ162" s="2626"/>
      <c r="HR162" s="2626"/>
      <c r="HS162" s="2626"/>
      <c r="HT162" s="2626"/>
      <c r="HU162" s="2626"/>
      <c r="HV162" s="2626"/>
      <c r="HW162" s="2626"/>
      <c r="HX162" s="2626"/>
      <c r="HY162" s="2626"/>
      <c r="HZ162" s="2626"/>
      <c r="IA162" s="2626"/>
      <c r="IB162" s="2626"/>
      <c r="IC162" s="2626"/>
      <c r="ID162" s="2626"/>
      <c r="IE162" s="2626"/>
      <c r="IF162" s="2626"/>
      <c r="IG162" s="2626"/>
      <c r="IH162" s="2626"/>
      <c r="II162" s="2626"/>
      <c r="IJ162" s="2626"/>
      <c r="IK162" s="2626"/>
      <c r="IL162" s="2626"/>
      <c r="IM162" s="2626"/>
      <c r="IN162" s="2626"/>
      <c r="IO162" s="2626"/>
      <c r="IP162" s="2626"/>
      <c r="IQ162" s="2626"/>
      <c r="IR162" s="2626"/>
    </row>
    <row r="163" spans="1:252" ht="25" customHeight="1" x14ac:dyDescent="0.15">
      <c r="A163" s="1947" t="s">
        <v>1988</v>
      </c>
      <c r="B163" s="2153">
        <v>181</v>
      </c>
      <c r="C163" s="2386"/>
      <c r="D163" s="2180"/>
      <c r="E163" s="1837" t="s">
        <v>3271</v>
      </c>
      <c r="F163" s="2181"/>
      <c r="G163" s="2484">
        <v>24</v>
      </c>
      <c r="H163" s="1837"/>
      <c r="I163" s="1991"/>
      <c r="J163" s="1946"/>
      <c r="K163" s="1946"/>
      <c r="L163" s="2436" t="s">
        <v>3683</v>
      </c>
      <c r="M163" s="2472" t="s">
        <v>2329</v>
      </c>
      <c r="N163" s="2472" t="s">
        <v>2329</v>
      </c>
      <c r="O163" s="2498" t="s">
        <v>2329</v>
      </c>
      <c r="P163" s="2358" t="s">
        <v>2329</v>
      </c>
      <c r="Q163" s="2621"/>
      <c r="R163" s="2622"/>
      <c r="S163" s="2622"/>
      <c r="T163" s="2622"/>
      <c r="U163" s="2622"/>
      <c r="V163" s="2622"/>
      <c r="W163" s="2082"/>
      <c r="X163" s="2623"/>
      <c r="Y163" s="2622"/>
      <c r="Z163" s="2301"/>
      <c r="AA163" s="2301"/>
      <c r="AB163" s="2624"/>
      <c r="AC163" s="2353"/>
      <c r="AD163" s="1952"/>
      <c r="AE163" s="1870"/>
      <c r="AF163" s="1946"/>
      <c r="AG163" s="1977"/>
      <c r="AH163" s="2110"/>
      <c r="AI163" s="2360"/>
      <c r="AJ163" s="2296"/>
      <c r="AK163" s="2309"/>
      <c r="AL163" s="2310"/>
      <c r="AM163" s="2297"/>
      <c r="AN163" s="719"/>
      <c r="AO163" s="719"/>
      <c r="AP163" s="719"/>
      <c r="AQ163" s="719"/>
      <c r="AR163" s="719"/>
      <c r="AS163" s="719"/>
      <c r="AT163" s="719"/>
      <c r="AU163" s="2451"/>
      <c r="AV163" s="2451"/>
      <c r="AW163" s="2451"/>
      <c r="AX163" s="2451"/>
      <c r="AY163" s="2451"/>
      <c r="AZ163" s="2451"/>
      <c r="BA163" s="2451"/>
      <c r="BB163" s="2451"/>
      <c r="BC163" s="2451"/>
      <c r="BD163" s="2451"/>
      <c r="BE163" s="2451"/>
      <c r="BF163" s="2451"/>
      <c r="BG163" s="2451"/>
      <c r="BH163" s="2451"/>
      <c r="BI163" s="2451"/>
      <c r="BJ163" s="2451"/>
      <c r="BK163" s="2451"/>
      <c r="BL163" s="2451"/>
      <c r="BM163" s="2451"/>
      <c r="BN163" s="2451"/>
      <c r="BO163" s="2451"/>
      <c r="BP163" s="2451"/>
      <c r="BQ163" s="2451"/>
      <c r="BR163" s="2451"/>
      <c r="BS163" s="2451"/>
      <c r="BT163" s="2451"/>
      <c r="BU163" s="2451"/>
      <c r="BV163" s="2451"/>
      <c r="BW163" s="2451"/>
      <c r="BX163" s="2451"/>
      <c r="BY163" s="2451"/>
      <c r="BZ163" s="2451"/>
      <c r="CA163" s="2451"/>
      <c r="CB163" s="2451"/>
      <c r="CC163" s="2451"/>
      <c r="CD163" s="2451"/>
      <c r="CE163" s="2451"/>
      <c r="CF163" s="2451"/>
      <c r="CG163" s="2451"/>
      <c r="CH163" s="2451"/>
      <c r="CI163" s="2451"/>
      <c r="CJ163" s="2451"/>
      <c r="CK163" s="2451"/>
      <c r="CL163" s="2451"/>
      <c r="CM163" s="2451"/>
      <c r="CN163" s="2451"/>
      <c r="CO163" s="2451"/>
      <c r="CP163" s="2451"/>
      <c r="CQ163" s="2451"/>
      <c r="CR163" s="2451"/>
      <c r="CS163" s="2451"/>
      <c r="CT163" s="2451"/>
      <c r="CU163" s="2451"/>
      <c r="CV163" s="2451"/>
      <c r="CW163" s="2451"/>
      <c r="CX163" s="2451"/>
      <c r="CY163" s="2451"/>
      <c r="CZ163" s="2451"/>
      <c r="DA163" s="2451"/>
      <c r="DB163" s="2451"/>
      <c r="DC163" s="2451"/>
      <c r="DD163" s="2451"/>
      <c r="DE163" s="2451"/>
      <c r="DF163" s="2451"/>
      <c r="DG163" s="2451"/>
      <c r="DH163" s="2451"/>
      <c r="DI163" s="2451"/>
      <c r="DJ163" s="2451"/>
      <c r="DK163" s="2451"/>
      <c r="DL163" s="2451"/>
      <c r="DM163" s="2451"/>
      <c r="DN163" s="2451"/>
      <c r="DO163" s="2451"/>
      <c r="DP163" s="2451"/>
      <c r="DQ163" s="2451"/>
      <c r="DR163" s="2451"/>
      <c r="DS163" s="2451"/>
      <c r="DT163" s="2451"/>
      <c r="DU163" s="2451"/>
      <c r="DV163" s="2451"/>
      <c r="DW163" s="2451"/>
      <c r="DX163" s="2451"/>
      <c r="DY163" s="2451"/>
      <c r="DZ163" s="2451"/>
      <c r="EA163" s="2451"/>
      <c r="EB163" s="2451"/>
      <c r="EC163" s="2451"/>
      <c r="ED163" s="2451"/>
      <c r="EE163" s="2451"/>
      <c r="EF163" s="2451"/>
      <c r="EG163" s="2451"/>
      <c r="EH163" s="2451"/>
      <c r="EI163" s="2451"/>
      <c r="EJ163" s="2451"/>
      <c r="EK163" s="2451"/>
      <c r="EL163" s="2451"/>
      <c r="EM163" s="2451"/>
      <c r="EN163" s="2451"/>
      <c r="EO163" s="2451"/>
      <c r="EP163" s="2451"/>
      <c r="EQ163" s="2451"/>
      <c r="ER163" s="2451"/>
      <c r="ES163" s="2451"/>
      <c r="ET163" s="2451"/>
      <c r="EU163" s="2451"/>
      <c r="EV163" s="2451"/>
      <c r="EW163" s="2451"/>
      <c r="EX163" s="2451"/>
      <c r="EY163" s="2451"/>
      <c r="EZ163" s="2451"/>
      <c r="FA163" s="2451"/>
      <c r="FB163" s="2451"/>
      <c r="FC163" s="2451"/>
      <c r="FD163" s="2451"/>
      <c r="FE163" s="2451"/>
      <c r="FF163" s="2451"/>
      <c r="FG163" s="2625"/>
      <c r="FH163" s="2451"/>
      <c r="FI163" s="2451"/>
      <c r="FJ163" s="2626"/>
      <c r="FK163" s="2626"/>
      <c r="FL163" s="2626"/>
      <c r="FM163" s="2626"/>
      <c r="FN163" s="2626"/>
      <c r="FO163" s="2626"/>
      <c r="FP163" s="2626"/>
      <c r="FQ163" s="2626"/>
      <c r="FR163" s="2626"/>
      <c r="FS163" s="2626"/>
      <c r="FT163" s="2626"/>
      <c r="FU163" s="2626"/>
      <c r="FV163" s="2626"/>
      <c r="FW163" s="2626"/>
      <c r="FX163" s="2626"/>
      <c r="FY163" s="2626"/>
      <c r="FZ163" s="2626"/>
      <c r="GA163" s="2626"/>
      <c r="GB163" s="2626"/>
      <c r="GC163" s="2626"/>
      <c r="GD163" s="2626"/>
      <c r="GE163" s="2626"/>
      <c r="GF163" s="2626"/>
      <c r="GG163" s="2626"/>
      <c r="GH163" s="2626"/>
      <c r="GI163" s="2626"/>
      <c r="GJ163" s="2626"/>
      <c r="GK163" s="2626"/>
      <c r="GL163" s="2626"/>
      <c r="GM163" s="2626"/>
      <c r="GN163" s="2626"/>
      <c r="GO163" s="2626"/>
      <c r="GP163" s="2626"/>
      <c r="GQ163" s="2626"/>
      <c r="GR163" s="2626"/>
      <c r="GS163" s="2626"/>
      <c r="GT163" s="2626"/>
      <c r="GU163" s="2626"/>
      <c r="GV163" s="2626"/>
      <c r="GW163" s="2626"/>
      <c r="GX163" s="2626"/>
      <c r="GY163" s="2626"/>
      <c r="GZ163" s="2626"/>
      <c r="HA163" s="2626"/>
      <c r="HB163" s="2626"/>
      <c r="HC163" s="2626"/>
      <c r="HD163" s="2626"/>
      <c r="HE163" s="2626"/>
      <c r="HF163" s="2626"/>
      <c r="HG163" s="2626"/>
      <c r="HH163" s="2626"/>
      <c r="HI163" s="2626"/>
      <c r="HJ163" s="2626"/>
      <c r="HK163" s="2626"/>
      <c r="HL163" s="2626"/>
      <c r="HM163" s="2626"/>
      <c r="HN163" s="2626"/>
      <c r="HO163" s="2626"/>
      <c r="HP163" s="2626"/>
      <c r="HQ163" s="2626"/>
      <c r="HR163" s="2626"/>
      <c r="HS163" s="2626"/>
      <c r="HT163" s="2626"/>
      <c r="HU163" s="2626"/>
      <c r="HV163" s="2626"/>
      <c r="HW163" s="2626"/>
      <c r="HX163" s="2626"/>
      <c r="HY163" s="2626"/>
      <c r="HZ163" s="2626"/>
      <c r="IA163" s="2626"/>
      <c r="IB163" s="2626"/>
      <c r="IC163" s="2626"/>
      <c r="ID163" s="2626"/>
      <c r="IE163" s="2626"/>
      <c r="IF163" s="2626"/>
      <c r="IG163" s="2626"/>
      <c r="IH163" s="2626"/>
      <c r="II163" s="2626"/>
      <c r="IJ163" s="2626"/>
      <c r="IK163" s="2626"/>
      <c r="IL163" s="2626"/>
      <c r="IM163" s="2626"/>
      <c r="IN163" s="2626"/>
      <c r="IO163" s="2626"/>
      <c r="IP163" s="2626"/>
      <c r="IQ163" s="2626"/>
      <c r="IR163" s="2626"/>
    </row>
    <row r="164" spans="1:252" ht="25" customHeight="1" x14ac:dyDescent="0.15">
      <c r="A164" s="1947" t="s">
        <v>1989</v>
      </c>
      <c r="B164" s="1837" t="s">
        <v>3257</v>
      </c>
      <c r="C164" s="2628"/>
      <c r="D164" s="2180"/>
      <c r="E164" s="1837" t="s">
        <v>3271</v>
      </c>
      <c r="F164" s="2181"/>
      <c r="G164" s="2484">
        <v>24</v>
      </c>
      <c r="H164" s="1837"/>
      <c r="I164" s="1991"/>
      <c r="J164" s="1946"/>
      <c r="K164" s="1946"/>
      <c r="L164" s="2436" t="s">
        <v>3683</v>
      </c>
      <c r="M164" s="2472" t="s">
        <v>2329</v>
      </c>
      <c r="N164" s="2527" t="s">
        <v>2796</v>
      </c>
      <c r="O164" s="2527" t="s">
        <v>2796</v>
      </c>
      <c r="P164" s="2358" t="s">
        <v>2796</v>
      </c>
      <c r="Q164" s="2621"/>
      <c r="R164" s="2622"/>
      <c r="S164" s="2622"/>
      <c r="T164" s="2622"/>
      <c r="U164" s="2622"/>
      <c r="V164" s="2622"/>
      <c r="W164" s="2082"/>
      <c r="X164" s="2623"/>
      <c r="Y164" s="2622"/>
      <c r="Z164" s="2301"/>
      <c r="AA164" s="2301"/>
      <c r="AB164" s="2624"/>
      <c r="AC164" s="2353"/>
      <c r="AD164" s="1952"/>
      <c r="AE164" s="1870"/>
      <c r="AF164" s="1946"/>
      <c r="AG164" s="1977"/>
      <c r="AH164" s="2110"/>
      <c r="AI164" s="2360"/>
      <c r="AJ164" s="2296"/>
      <c r="AK164" s="2309"/>
      <c r="AL164" s="2310"/>
      <c r="AM164" s="2297"/>
      <c r="AN164" s="719"/>
      <c r="AO164" s="719"/>
      <c r="AP164" s="719"/>
      <c r="AQ164" s="719"/>
      <c r="AR164" s="719"/>
      <c r="AS164" s="719"/>
      <c r="AT164" s="719"/>
      <c r="AU164" s="2451"/>
      <c r="AV164" s="2451"/>
      <c r="AW164" s="2451"/>
      <c r="AX164" s="2451"/>
      <c r="AY164" s="2451"/>
      <c r="AZ164" s="2451"/>
      <c r="BA164" s="2451"/>
      <c r="BB164" s="2451"/>
      <c r="BC164" s="2451"/>
      <c r="BD164" s="2451"/>
      <c r="BE164" s="2451"/>
      <c r="BF164" s="2451"/>
      <c r="BG164" s="2451"/>
      <c r="BH164" s="2451"/>
      <c r="BI164" s="2451"/>
      <c r="BJ164" s="2451"/>
      <c r="BK164" s="2451"/>
      <c r="BL164" s="2451"/>
      <c r="BM164" s="2451"/>
      <c r="BN164" s="2451"/>
      <c r="BO164" s="2451"/>
      <c r="BP164" s="2451"/>
      <c r="BQ164" s="2451"/>
      <c r="BR164" s="2451"/>
      <c r="BS164" s="2451"/>
      <c r="BT164" s="2451"/>
      <c r="BU164" s="2451"/>
      <c r="BV164" s="2451"/>
      <c r="BW164" s="2451"/>
      <c r="BX164" s="2451"/>
      <c r="BY164" s="2451"/>
      <c r="BZ164" s="2451"/>
      <c r="CA164" s="2451"/>
      <c r="CB164" s="2451"/>
      <c r="CC164" s="2451"/>
      <c r="CD164" s="2451"/>
      <c r="CE164" s="2451"/>
      <c r="CF164" s="2451"/>
      <c r="CG164" s="2451"/>
      <c r="CH164" s="2451"/>
      <c r="CI164" s="2451"/>
      <c r="CJ164" s="2451"/>
      <c r="CK164" s="2451"/>
      <c r="CL164" s="2451"/>
      <c r="CM164" s="2451"/>
      <c r="CN164" s="2451"/>
      <c r="CO164" s="2451"/>
      <c r="CP164" s="2451"/>
      <c r="CQ164" s="2451"/>
      <c r="CR164" s="2451"/>
      <c r="CS164" s="2451"/>
      <c r="CT164" s="2451"/>
      <c r="CU164" s="2451"/>
      <c r="CV164" s="2451"/>
      <c r="CW164" s="2451"/>
      <c r="CX164" s="2451"/>
      <c r="CY164" s="2451"/>
      <c r="CZ164" s="2451"/>
      <c r="DA164" s="2451"/>
      <c r="DB164" s="2451"/>
      <c r="DC164" s="2451"/>
      <c r="DD164" s="2451"/>
      <c r="DE164" s="2451"/>
      <c r="DF164" s="2451"/>
      <c r="DG164" s="2451"/>
      <c r="DH164" s="2451"/>
      <c r="DI164" s="2451"/>
      <c r="DJ164" s="2451"/>
      <c r="DK164" s="2451"/>
      <c r="DL164" s="2451"/>
      <c r="DM164" s="2451"/>
      <c r="DN164" s="2451"/>
      <c r="DO164" s="2451"/>
      <c r="DP164" s="2451"/>
      <c r="DQ164" s="2451"/>
      <c r="DR164" s="2451"/>
      <c r="DS164" s="2451"/>
      <c r="DT164" s="2451"/>
      <c r="DU164" s="2451"/>
      <c r="DV164" s="2451"/>
      <c r="DW164" s="2451"/>
      <c r="DX164" s="2451"/>
      <c r="DY164" s="2451"/>
      <c r="DZ164" s="2451"/>
      <c r="EA164" s="2451"/>
      <c r="EB164" s="2451"/>
      <c r="EC164" s="2451"/>
      <c r="ED164" s="2451"/>
      <c r="EE164" s="2451"/>
      <c r="EF164" s="2451"/>
      <c r="EG164" s="2451"/>
      <c r="EH164" s="2451"/>
      <c r="EI164" s="2451"/>
      <c r="EJ164" s="2451"/>
      <c r="EK164" s="2451"/>
      <c r="EL164" s="2451"/>
      <c r="EM164" s="2451"/>
      <c r="EN164" s="2451"/>
      <c r="EO164" s="2451"/>
      <c r="EP164" s="2451"/>
      <c r="EQ164" s="2451"/>
      <c r="ER164" s="2451"/>
      <c r="ES164" s="2451"/>
      <c r="ET164" s="2451"/>
      <c r="EU164" s="2451"/>
      <c r="EV164" s="2451"/>
      <c r="EW164" s="2451"/>
      <c r="EX164" s="2451"/>
      <c r="EY164" s="2451"/>
      <c r="EZ164" s="2451"/>
      <c r="FA164" s="2451"/>
      <c r="FB164" s="2451"/>
      <c r="FC164" s="2451"/>
      <c r="FD164" s="2451"/>
      <c r="FE164" s="2451"/>
      <c r="FF164" s="2451"/>
      <c r="FG164" s="2625"/>
      <c r="FH164" s="2451"/>
      <c r="FI164" s="2451"/>
      <c r="FJ164" s="2626"/>
      <c r="FK164" s="2626"/>
      <c r="FL164" s="2626"/>
      <c r="FM164" s="2626"/>
      <c r="FN164" s="2626"/>
      <c r="FO164" s="2626"/>
      <c r="FP164" s="2626"/>
      <c r="FQ164" s="2626"/>
      <c r="FR164" s="2626"/>
      <c r="FS164" s="2626"/>
      <c r="FT164" s="2626"/>
      <c r="FU164" s="2626"/>
      <c r="FV164" s="2626"/>
      <c r="FW164" s="2626"/>
      <c r="FX164" s="2626"/>
      <c r="FY164" s="2626"/>
      <c r="FZ164" s="2626"/>
      <c r="GA164" s="2626"/>
      <c r="GB164" s="2626"/>
      <c r="GC164" s="2626"/>
      <c r="GD164" s="2626"/>
      <c r="GE164" s="2626"/>
      <c r="GF164" s="2626"/>
      <c r="GG164" s="2626"/>
      <c r="GH164" s="2626"/>
      <c r="GI164" s="2626"/>
      <c r="GJ164" s="2626"/>
      <c r="GK164" s="2626"/>
      <c r="GL164" s="2626"/>
      <c r="GM164" s="2626"/>
      <c r="GN164" s="2626"/>
      <c r="GO164" s="2626"/>
      <c r="GP164" s="2626"/>
      <c r="GQ164" s="2626"/>
      <c r="GR164" s="2626"/>
      <c r="GS164" s="2626"/>
      <c r="GT164" s="2626"/>
      <c r="GU164" s="2626"/>
      <c r="GV164" s="2626"/>
      <c r="GW164" s="2626"/>
      <c r="GX164" s="2626"/>
      <c r="GY164" s="2626"/>
      <c r="GZ164" s="2626"/>
      <c r="HA164" s="2626"/>
      <c r="HB164" s="2626"/>
      <c r="HC164" s="2626"/>
      <c r="HD164" s="2626"/>
      <c r="HE164" s="2626"/>
      <c r="HF164" s="2626"/>
      <c r="HG164" s="2626"/>
      <c r="HH164" s="2626"/>
      <c r="HI164" s="2626"/>
      <c r="HJ164" s="2626"/>
      <c r="HK164" s="2626"/>
      <c r="HL164" s="2626"/>
      <c r="HM164" s="2626"/>
      <c r="HN164" s="2626"/>
      <c r="HO164" s="2626"/>
      <c r="HP164" s="2626"/>
      <c r="HQ164" s="2626"/>
      <c r="HR164" s="2626"/>
      <c r="HS164" s="2626"/>
      <c r="HT164" s="2626"/>
      <c r="HU164" s="2626"/>
      <c r="HV164" s="2626"/>
      <c r="HW164" s="2626"/>
      <c r="HX164" s="2626"/>
      <c r="HY164" s="2626"/>
      <c r="HZ164" s="2626"/>
      <c r="IA164" s="2626"/>
      <c r="IB164" s="2626"/>
      <c r="IC164" s="2626"/>
      <c r="ID164" s="2626"/>
      <c r="IE164" s="2626"/>
      <c r="IF164" s="2626"/>
      <c r="IG164" s="2626"/>
      <c r="IH164" s="2626"/>
      <c r="II164" s="2626"/>
      <c r="IJ164" s="2626"/>
      <c r="IK164" s="2626"/>
      <c r="IL164" s="2626"/>
      <c r="IM164" s="2626"/>
      <c r="IN164" s="2626"/>
      <c r="IO164" s="2626"/>
      <c r="IP164" s="2626"/>
      <c r="IQ164" s="2626"/>
      <c r="IR164" s="2626"/>
    </row>
    <row r="165" spans="1:252" s="1769" customFormat="1" ht="25" customHeight="1" x14ac:dyDescent="0.15">
      <c r="A165" s="1947" t="s">
        <v>1990</v>
      </c>
      <c r="B165" s="2179">
        <v>1930</v>
      </c>
      <c r="C165" s="2514"/>
      <c r="D165" s="1837" t="s">
        <v>186</v>
      </c>
      <c r="E165" s="1837" t="s">
        <v>259</v>
      </c>
      <c r="F165" s="2627">
        <v>43767</v>
      </c>
      <c r="G165" s="2182">
        <f t="shared" ref="G165:G197" ca="1" si="8">(YEAR(NOW())-YEAR(F165))*12+MONTH(NOW())-MONTH(F165)</f>
        <v>46</v>
      </c>
      <c r="H165" s="1837" t="s">
        <v>1280</v>
      </c>
      <c r="I165" s="1991" t="s">
        <v>2586</v>
      </c>
      <c r="J165" s="2552" t="s">
        <v>2587</v>
      </c>
      <c r="K165" s="2552"/>
      <c r="L165" s="2436" t="s">
        <v>3683</v>
      </c>
      <c r="M165" s="2472" t="s">
        <v>2329</v>
      </c>
      <c r="N165" s="2527" t="s">
        <v>2796</v>
      </c>
      <c r="O165" s="2527" t="s">
        <v>2796</v>
      </c>
      <c r="P165" s="2358" t="s">
        <v>2796</v>
      </c>
      <c r="Q165" s="2358" t="s">
        <v>2329</v>
      </c>
      <c r="R165" s="1892" t="s">
        <v>2055</v>
      </c>
      <c r="S165" s="2197"/>
      <c r="T165" s="1873" t="s">
        <v>2159</v>
      </c>
      <c r="U165" s="2197" t="s">
        <v>1798</v>
      </c>
      <c r="V165" s="2197" t="s">
        <v>1798</v>
      </c>
      <c r="W165" s="1992" t="s">
        <v>2245</v>
      </c>
      <c r="X165" s="2075" t="s">
        <v>2796</v>
      </c>
      <c r="Y165" s="2056" t="s">
        <v>1841</v>
      </c>
      <c r="Z165" s="1992" t="s">
        <v>2046</v>
      </c>
      <c r="AA165" s="1992" t="s">
        <v>2046</v>
      </c>
      <c r="AB165" s="1992" t="s">
        <v>2104</v>
      </c>
      <c r="AC165" s="2197"/>
      <c r="AD165" s="2638"/>
      <c r="AE165" s="1873"/>
      <c r="AF165" s="1946"/>
      <c r="AG165" s="492"/>
      <c r="AH165" s="492"/>
      <c r="AI165" s="2360"/>
      <c r="AJ165" s="2639"/>
      <c r="AK165" s="2640"/>
      <c r="AL165" s="2641"/>
      <c r="AM165" s="2642"/>
      <c r="AN165" s="2643"/>
      <c r="AO165" s="2643"/>
      <c r="AP165" s="2643"/>
      <c r="AQ165" s="2643"/>
      <c r="AR165" s="2643"/>
      <c r="AS165" s="2643"/>
      <c r="AT165" s="2643"/>
    </row>
    <row r="166" spans="1:252" s="2110" customFormat="1" ht="25" customHeight="1" x14ac:dyDescent="0.15">
      <c r="A166" s="1947" t="s">
        <v>1991</v>
      </c>
      <c r="B166" s="2179">
        <v>2008</v>
      </c>
      <c r="C166" s="2514"/>
      <c r="D166" s="1837" t="s">
        <v>196</v>
      </c>
      <c r="E166" s="2153" t="s">
        <v>148</v>
      </c>
      <c r="F166" s="2181">
        <v>43906</v>
      </c>
      <c r="G166" s="2483">
        <f t="shared" ca="1" si="8"/>
        <v>41</v>
      </c>
      <c r="H166" s="2180" t="s">
        <v>1281</v>
      </c>
      <c r="I166" s="1991" t="s">
        <v>807</v>
      </c>
      <c r="J166" s="1991" t="s">
        <v>2432</v>
      </c>
      <c r="K166" s="1991"/>
      <c r="L166" s="2436" t="s">
        <v>3683</v>
      </c>
      <c r="M166" s="2472" t="s">
        <v>2329</v>
      </c>
      <c r="N166" s="2527" t="s">
        <v>2796</v>
      </c>
      <c r="O166" s="2527" t="s">
        <v>2796</v>
      </c>
      <c r="P166" s="2358" t="s">
        <v>2796</v>
      </c>
      <c r="Q166" s="2358" t="s">
        <v>2329</v>
      </c>
      <c r="R166" s="1892" t="s">
        <v>2055</v>
      </c>
      <c r="S166" s="1992"/>
      <c r="T166" s="1873" t="s">
        <v>2329</v>
      </c>
      <c r="U166" s="1873" t="s">
        <v>2885</v>
      </c>
      <c r="V166" s="1992" t="s">
        <v>2329</v>
      </c>
      <c r="W166" s="1874" t="s">
        <v>2849</v>
      </c>
      <c r="X166" s="2122" t="s">
        <v>2340</v>
      </c>
      <c r="Y166" s="1992" t="s">
        <v>2749</v>
      </c>
      <c r="Z166" s="1992"/>
      <c r="AA166" s="1992"/>
      <c r="AB166" s="1992"/>
      <c r="AC166" s="2059"/>
      <c r="AD166" s="1992"/>
      <c r="AE166" s="1992"/>
      <c r="AF166" s="1946"/>
      <c r="AG166" s="2065"/>
      <c r="AH166" s="2066"/>
      <c r="AI166" s="507"/>
      <c r="AJ166" s="990"/>
      <c r="AK166" s="2065"/>
      <c r="AL166" s="507"/>
      <c r="AM166" s="1146"/>
      <c r="AN166" s="2035"/>
      <c r="AO166" s="2035"/>
      <c r="AP166" s="2035"/>
      <c r="AQ166" s="1058"/>
      <c r="AR166" s="492"/>
      <c r="AT166" s="1058"/>
      <c r="IP166" s="1531"/>
      <c r="IQ166" s="1531"/>
      <c r="IR166" s="1531"/>
    </row>
    <row r="167" spans="1:252" s="1261" customFormat="1" ht="25" customHeight="1" x14ac:dyDescent="0.15">
      <c r="A167" s="1947" t="s">
        <v>1992</v>
      </c>
      <c r="B167" s="2179">
        <v>2021</v>
      </c>
      <c r="C167" s="2514"/>
      <c r="D167" s="1837" t="s">
        <v>196</v>
      </c>
      <c r="E167" s="1837" t="s">
        <v>148</v>
      </c>
      <c r="F167" s="2181">
        <v>43915</v>
      </c>
      <c r="G167" s="2484">
        <f t="shared" ca="1" si="8"/>
        <v>41</v>
      </c>
      <c r="H167" s="2180" t="s">
        <v>1281</v>
      </c>
      <c r="I167" s="2579">
        <v>1724</v>
      </c>
      <c r="J167" s="1991" t="s">
        <v>2432</v>
      </c>
      <c r="K167" s="1991"/>
      <c r="L167" s="2436" t="s">
        <v>3683</v>
      </c>
      <c r="M167" s="2472" t="s">
        <v>2329</v>
      </c>
      <c r="N167" s="2527" t="s">
        <v>2796</v>
      </c>
      <c r="O167" s="2527" t="s">
        <v>2796</v>
      </c>
      <c r="P167" s="2358" t="s">
        <v>2796</v>
      </c>
      <c r="Q167" s="2358" t="s">
        <v>2329</v>
      </c>
      <c r="R167" s="1892" t="s">
        <v>2055</v>
      </c>
      <c r="S167" s="1992"/>
      <c r="T167" s="2581" t="s">
        <v>2329</v>
      </c>
      <c r="U167" s="1873" t="s">
        <v>2885</v>
      </c>
      <c r="V167" s="1992" t="s">
        <v>2329</v>
      </c>
      <c r="W167" s="1874" t="s">
        <v>2849</v>
      </c>
      <c r="X167" s="2075" t="s">
        <v>2340</v>
      </c>
      <c r="Y167" s="2056" t="s">
        <v>2749</v>
      </c>
      <c r="Z167" s="1992"/>
      <c r="AA167" s="1992"/>
      <c r="AB167" s="1992"/>
      <c r="AC167" s="1873"/>
      <c r="AD167" s="2064"/>
      <c r="AE167" s="1992"/>
      <c r="AF167" s="1946"/>
      <c r="AG167" s="989"/>
      <c r="AH167" s="2068"/>
      <c r="AI167" s="484"/>
      <c r="AJ167" s="990"/>
      <c r="AK167" s="2039"/>
      <c r="AL167" s="507"/>
      <c r="AM167" s="2067"/>
      <c r="AN167" s="296"/>
      <c r="AO167" s="296"/>
      <c r="AP167" s="411"/>
      <c r="AQ167" s="296"/>
      <c r="AR167" s="296"/>
      <c r="AT167" s="296"/>
    </row>
    <row r="168" spans="1:252" s="2110" customFormat="1" ht="25" customHeight="1" x14ac:dyDescent="0.15">
      <c r="A168" s="1947" t="s">
        <v>1993</v>
      </c>
      <c r="B168" s="2179">
        <v>2007</v>
      </c>
      <c r="C168" s="2514"/>
      <c r="D168" s="1837" t="s">
        <v>186</v>
      </c>
      <c r="E168" s="1837" t="s">
        <v>2435</v>
      </c>
      <c r="F168" s="2181">
        <v>43904</v>
      </c>
      <c r="G168" s="2484">
        <f t="shared" ca="1" si="8"/>
        <v>41</v>
      </c>
      <c r="H168" s="2180" t="s">
        <v>1281</v>
      </c>
      <c r="I168" s="1991" t="s">
        <v>1033</v>
      </c>
      <c r="J168" s="1991" t="s">
        <v>2432</v>
      </c>
      <c r="K168" s="1991"/>
      <c r="L168" s="2436" t="s">
        <v>3683</v>
      </c>
      <c r="M168" s="2472" t="s">
        <v>2329</v>
      </c>
      <c r="N168" s="2527" t="s">
        <v>2796</v>
      </c>
      <c r="O168" s="2527" t="s">
        <v>2796</v>
      </c>
      <c r="P168" s="2358" t="s">
        <v>2796</v>
      </c>
      <c r="Q168" s="2358" t="s">
        <v>2329</v>
      </c>
      <c r="R168" s="1892" t="s">
        <v>2055</v>
      </c>
      <c r="S168" s="1992"/>
      <c r="T168" s="1873" t="s">
        <v>2329</v>
      </c>
      <c r="U168" s="1873" t="s">
        <v>2885</v>
      </c>
      <c r="V168" s="1992" t="s">
        <v>2329</v>
      </c>
      <c r="W168" s="1874" t="s">
        <v>2849</v>
      </c>
      <c r="X168" s="2122" t="s">
        <v>2340</v>
      </c>
      <c r="Y168" s="1992" t="s">
        <v>2749</v>
      </c>
      <c r="Z168" s="1992" t="s">
        <v>2749</v>
      </c>
      <c r="AA168" s="1992"/>
      <c r="AB168" s="1992"/>
      <c r="AC168" s="1873"/>
      <c r="AD168" s="2064"/>
      <c r="AE168" s="1992"/>
      <c r="AF168" s="1946"/>
      <c r="AG168" s="1892"/>
      <c r="AH168" s="2430"/>
      <c r="AI168" s="2157"/>
      <c r="AJ168" s="2433"/>
      <c r="AK168" s="2009"/>
      <c r="AL168" s="492"/>
      <c r="AM168" s="509"/>
      <c r="AN168" s="492"/>
      <c r="AO168" s="492"/>
      <c r="AP168" s="487"/>
      <c r="AQ168" s="492"/>
      <c r="AR168" s="492"/>
      <c r="AT168" s="492"/>
    </row>
    <row r="169" spans="1:252" s="1769" customFormat="1" ht="25" customHeight="1" x14ac:dyDescent="0.15">
      <c r="A169" s="1947" t="s">
        <v>1994</v>
      </c>
      <c r="B169" s="2028">
        <v>1917</v>
      </c>
      <c r="C169" s="2511"/>
      <c r="D169" s="1992" t="s">
        <v>196</v>
      </c>
      <c r="E169" s="1892" t="s">
        <v>2441</v>
      </c>
      <c r="F169" s="2061">
        <v>43526</v>
      </c>
      <c r="G169" s="2070">
        <f t="shared" ca="1" si="8"/>
        <v>53</v>
      </c>
      <c r="H169" s="2059" t="s">
        <v>1281</v>
      </c>
      <c r="I169" s="1991" t="s">
        <v>210</v>
      </c>
      <c r="J169" s="1946" t="s">
        <v>2432</v>
      </c>
      <c r="K169" s="1946"/>
      <c r="L169" s="2436" t="s">
        <v>3683</v>
      </c>
      <c r="M169" s="1892" t="s">
        <v>3187</v>
      </c>
      <c r="N169" s="1892" t="s">
        <v>3187</v>
      </c>
      <c r="O169" s="1892" t="s">
        <v>3187</v>
      </c>
      <c r="P169" s="1892" t="s">
        <v>3187</v>
      </c>
      <c r="Q169" s="1892" t="s">
        <v>3187</v>
      </c>
      <c r="R169" s="1892" t="s">
        <v>3097</v>
      </c>
      <c r="S169" s="1892" t="s">
        <v>3187</v>
      </c>
      <c r="T169" s="1873" t="s">
        <v>2159</v>
      </c>
      <c r="U169" s="1873" t="s">
        <v>2741</v>
      </c>
      <c r="V169" s="1873" t="s">
        <v>2741</v>
      </c>
      <c r="W169" s="1992" t="s">
        <v>2741</v>
      </c>
      <c r="X169" s="1992" t="s">
        <v>2741</v>
      </c>
      <c r="Y169" s="1992" t="s">
        <v>2741</v>
      </c>
      <c r="Z169" s="1992" t="s">
        <v>2741</v>
      </c>
      <c r="AA169" s="1992" t="s">
        <v>2741</v>
      </c>
      <c r="AB169" s="1992" t="s">
        <v>2055</v>
      </c>
      <c r="AC169" s="1873"/>
      <c r="AD169" s="1992" t="s">
        <v>2502</v>
      </c>
      <c r="AE169" s="1992" t="s">
        <v>1841</v>
      </c>
      <c r="AF169" s="1946" t="s">
        <v>1795</v>
      </c>
      <c r="AG169" s="2603"/>
      <c r="AH169" s="2066" t="s">
        <v>2433</v>
      </c>
      <c r="AI169" s="2306"/>
      <c r="AJ169" s="2296"/>
      <c r="AK169" s="2303"/>
      <c r="AL169" s="2310"/>
      <c r="AM169" s="2297"/>
      <c r="AN169" s="2298"/>
      <c r="AO169" s="2298"/>
      <c r="AP169" s="2298"/>
      <c r="AQ169" s="719"/>
      <c r="AR169" s="719"/>
      <c r="AS169" s="719"/>
      <c r="AT169" s="719"/>
    </row>
    <row r="170" spans="1:252" s="1261" customFormat="1" ht="25" customHeight="1" x14ac:dyDescent="0.15">
      <c r="A170" s="1947" t="s">
        <v>2091</v>
      </c>
      <c r="B170" s="2028">
        <v>1924</v>
      </c>
      <c r="C170" s="2511"/>
      <c r="D170" s="2059" t="s">
        <v>196</v>
      </c>
      <c r="E170" s="2010"/>
      <c r="F170" s="2061">
        <v>43566</v>
      </c>
      <c r="G170" s="2070">
        <f t="shared" ca="1" si="8"/>
        <v>52</v>
      </c>
      <c r="H170" s="2059" t="s">
        <v>1281</v>
      </c>
      <c r="I170" s="2579" t="s">
        <v>811</v>
      </c>
      <c r="J170" s="1946" t="s">
        <v>2432</v>
      </c>
      <c r="K170" s="1946"/>
      <c r="L170" s="2436" t="s">
        <v>3683</v>
      </c>
      <c r="M170" s="1892" t="s">
        <v>3187</v>
      </c>
      <c r="N170" s="1892" t="s">
        <v>3187</v>
      </c>
      <c r="O170" s="1892" t="s">
        <v>3187</v>
      </c>
      <c r="P170" s="1892" t="s">
        <v>3187</v>
      </c>
      <c r="Q170" s="1892" t="s">
        <v>3187</v>
      </c>
      <c r="R170" s="1892" t="s">
        <v>3097</v>
      </c>
      <c r="S170" s="1892" t="s">
        <v>3187</v>
      </c>
      <c r="T170" s="1873" t="s">
        <v>2159</v>
      </c>
      <c r="U170" s="1873" t="s">
        <v>2741</v>
      </c>
      <c r="V170" s="1873" t="s">
        <v>2741</v>
      </c>
      <c r="W170" s="1992" t="s">
        <v>2741</v>
      </c>
      <c r="X170" s="1992" t="s">
        <v>2741</v>
      </c>
      <c r="Y170" s="1992" t="s">
        <v>2741</v>
      </c>
      <c r="Z170" s="1992" t="s">
        <v>2741</v>
      </c>
      <c r="AA170" s="1992" t="s">
        <v>2741</v>
      </c>
      <c r="AB170" s="1992" t="s">
        <v>2055</v>
      </c>
      <c r="AC170" s="1873"/>
      <c r="AD170" s="1992" t="s">
        <v>2502</v>
      </c>
      <c r="AE170" s="1992" t="s">
        <v>1841</v>
      </c>
      <c r="AF170" s="1946" t="s">
        <v>1795</v>
      </c>
      <c r="AG170" s="2065"/>
      <c r="AH170" s="634"/>
      <c r="AI170" s="507"/>
      <c r="AJ170" s="507"/>
      <c r="AK170" s="2065"/>
      <c r="AL170" s="507"/>
      <c r="AM170" s="2067"/>
      <c r="AN170" s="411"/>
      <c r="AO170" s="411"/>
      <c r="AP170" s="411"/>
      <c r="AQ170" s="296"/>
      <c r="AR170" s="296"/>
      <c r="AS170" s="296"/>
      <c r="AT170" s="296"/>
    </row>
    <row r="171" spans="1:252" s="1261" customFormat="1" ht="25" customHeight="1" x14ac:dyDescent="0.15">
      <c r="A171" s="1947" t="s">
        <v>2092</v>
      </c>
      <c r="B171" s="2015">
        <v>1926</v>
      </c>
      <c r="C171" s="2511"/>
      <c r="D171" s="1992" t="s">
        <v>186</v>
      </c>
      <c r="E171" s="1992" t="s">
        <v>148</v>
      </c>
      <c r="F171" s="2138">
        <v>43692</v>
      </c>
      <c r="G171" s="2063">
        <f t="shared" ca="1" si="8"/>
        <v>48</v>
      </c>
      <c r="H171" s="1992" t="s">
        <v>1280</v>
      </c>
      <c r="I171" s="1991" t="s">
        <v>1922</v>
      </c>
      <c r="J171" s="2552" t="s">
        <v>2534</v>
      </c>
      <c r="K171" s="2552"/>
      <c r="L171" s="2436" t="s">
        <v>3683</v>
      </c>
      <c r="M171" s="1892" t="s">
        <v>3187</v>
      </c>
      <c r="N171" s="1892" t="s">
        <v>3187</v>
      </c>
      <c r="O171" s="1892" t="s">
        <v>3187</v>
      </c>
      <c r="P171" s="1892" t="s">
        <v>3187</v>
      </c>
      <c r="Q171" s="1892" t="s">
        <v>3187</v>
      </c>
      <c r="R171" s="1892" t="s">
        <v>3097</v>
      </c>
      <c r="S171" s="1892" t="s">
        <v>3187</v>
      </c>
      <c r="T171" s="1873" t="s">
        <v>2159</v>
      </c>
      <c r="U171" s="1873" t="s">
        <v>2741</v>
      </c>
      <c r="V171" s="1873" t="s">
        <v>2741</v>
      </c>
      <c r="W171" s="1992" t="s">
        <v>2741</v>
      </c>
      <c r="X171" s="1992" t="s">
        <v>2741</v>
      </c>
      <c r="Y171" s="1992" t="s">
        <v>2741</v>
      </c>
      <c r="Z171" s="1992" t="s">
        <v>2046</v>
      </c>
      <c r="AA171" s="1992" t="s">
        <v>2046</v>
      </c>
      <c r="AB171" s="1992" t="s">
        <v>2340</v>
      </c>
      <c r="AC171" s="2197"/>
      <c r="AD171" s="2199" t="s">
        <v>1745</v>
      </c>
      <c r="AE171" s="1873"/>
      <c r="AF171" s="1946"/>
      <c r="AG171" s="1161"/>
      <c r="AH171" s="634"/>
      <c r="AI171" s="507"/>
      <c r="AJ171" s="796"/>
      <c r="AK171" s="2635"/>
      <c r="AL171" s="2633"/>
      <c r="AM171" s="2636"/>
      <c r="AN171" s="2637"/>
      <c r="AO171" s="2637"/>
      <c r="AP171" s="2637"/>
      <c r="AQ171" s="2637"/>
      <c r="AR171" s="2637"/>
      <c r="AS171" s="2637"/>
      <c r="AT171" s="2637"/>
    </row>
    <row r="172" spans="1:252" s="1769" customFormat="1" ht="25" customHeight="1" x14ac:dyDescent="0.15">
      <c r="A172" s="1947" t="s">
        <v>1995</v>
      </c>
      <c r="B172" s="2015">
        <v>1933</v>
      </c>
      <c r="C172" s="2511"/>
      <c r="D172" s="1992" t="s">
        <v>196</v>
      </c>
      <c r="E172" s="1992" t="s">
        <v>148</v>
      </c>
      <c r="F172" s="2138">
        <v>43740</v>
      </c>
      <c r="G172" s="2063">
        <f t="shared" ca="1" si="8"/>
        <v>46</v>
      </c>
      <c r="H172" s="1992" t="s">
        <v>1280</v>
      </c>
      <c r="I172" s="1991" t="s">
        <v>1922</v>
      </c>
      <c r="J172" s="2552" t="s">
        <v>2534</v>
      </c>
      <c r="K172" s="2552"/>
      <c r="L172" s="2436" t="s">
        <v>3683</v>
      </c>
      <c r="M172" s="1892" t="s">
        <v>3187</v>
      </c>
      <c r="N172" s="1892" t="s">
        <v>3187</v>
      </c>
      <c r="O172" s="1892" t="s">
        <v>3187</v>
      </c>
      <c r="P172" s="1892" t="s">
        <v>3187</v>
      </c>
      <c r="Q172" s="1892" t="s">
        <v>3187</v>
      </c>
      <c r="R172" s="1892" t="s">
        <v>3097</v>
      </c>
      <c r="S172" s="1892" t="s">
        <v>3187</v>
      </c>
      <c r="T172" s="1873" t="s">
        <v>2159</v>
      </c>
      <c r="U172" s="1873" t="s">
        <v>2741</v>
      </c>
      <c r="V172" s="1873" t="s">
        <v>2741</v>
      </c>
      <c r="W172" s="1992" t="s">
        <v>2741</v>
      </c>
      <c r="X172" s="1992" t="s">
        <v>2741</v>
      </c>
      <c r="Y172" s="1992" t="s">
        <v>2741</v>
      </c>
      <c r="Z172" s="1992" t="s">
        <v>2046</v>
      </c>
      <c r="AA172" s="1992" t="s">
        <v>2046</v>
      </c>
      <c r="AB172" s="1992" t="s">
        <v>2340</v>
      </c>
      <c r="AC172" s="2197"/>
      <c r="AD172" s="2199"/>
      <c r="AE172" s="1873"/>
      <c r="AF172" s="1946"/>
      <c r="AG172" s="2603"/>
      <c r="AH172" s="634"/>
      <c r="AI172" s="2306"/>
      <c r="AJ172" s="2639"/>
      <c r="AK172" s="2640"/>
      <c r="AL172" s="2641"/>
      <c r="AM172" s="2642"/>
      <c r="AN172" s="2643"/>
      <c r="AO172" s="2643"/>
      <c r="AP172" s="2643"/>
      <c r="AQ172" s="2643"/>
      <c r="AR172" s="2643"/>
      <c r="AS172" s="2643"/>
      <c r="AT172" s="2643"/>
    </row>
    <row r="173" spans="1:252" s="1261" customFormat="1" ht="25" customHeight="1" x14ac:dyDescent="0.15">
      <c r="A173" s="1947" t="s">
        <v>2093</v>
      </c>
      <c r="B173" s="2015">
        <v>2002</v>
      </c>
      <c r="C173" s="2511"/>
      <c r="D173" s="2137" t="s">
        <v>196</v>
      </c>
      <c r="E173" s="1992"/>
      <c r="F173" s="2061">
        <v>43801</v>
      </c>
      <c r="G173" s="2063">
        <f t="shared" ca="1" si="8"/>
        <v>44</v>
      </c>
      <c r="H173" s="2059" t="s">
        <v>1281</v>
      </c>
      <c r="I173" s="1990" t="s">
        <v>2720</v>
      </c>
      <c r="J173" s="2063" t="s">
        <v>2715</v>
      </c>
      <c r="K173" s="2063"/>
      <c r="L173" s="2436" t="s">
        <v>3683</v>
      </c>
      <c r="M173" s="1892" t="s">
        <v>3187</v>
      </c>
      <c r="N173" s="1892" t="s">
        <v>3187</v>
      </c>
      <c r="O173" s="1892" t="s">
        <v>3187</v>
      </c>
      <c r="P173" s="1892" t="s">
        <v>3187</v>
      </c>
      <c r="Q173" s="1892" t="s">
        <v>3187</v>
      </c>
      <c r="R173" s="1892" t="s">
        <v>3097</v>
      </c>
      <c r="S173" s="1892" t="s">
        <v>3187</v>
      </c>
      <c r="T173" s="1873" t="s">
        <v>2159</v>
      </c>
      <c r="U173" s="2197" t="s">
        <v>1798</v>
      </c>
      <c r="V173" s="2197" t="s">
        <v>1798</v>
      </c>
      <c r="W173" s="1992" t="s">
        <v>2245</v>
      </c>
      <c r="X173" s="2122" t="s">
        <v>2796</v>
      </c>
      <c r="Y173" s="1992" t="s">
        <v>1841</v>
      </c>
      <c r="Z173" s="1992" t="s">
        <v>1841</v>
      </c>
      <c r="AA173" s="1992" t="s">
        <v>1841</v>
      </c>
      <c r="AB173" s="1992"/>
      <c r="AC173" s="1995"/>
      <c r="AD173" s="1995"/>
      <c r="AE173" s="1995"/>
      <c r="AF173" s="1946"/>
      <c r="AG173" s="2294"/>
      <c r="AH173" s="2112"/>
      <c r="AI173" s="2126"/>
      <c r="AJ173" s="2308"/>
      <c r="AK173" s="2128"/>
      <c r="AL173" s="2126"/>
      <c r="AM173" s="2669"/>
      <c r="AN173" s="2131"/>
      <c r="AO173" s="2131"/>
      <c r="AP173" s="2131"/>
      <c r="AQ173" s="2131"/>
      <c r="AR173" s="2131"/>
      <c r="AS173" s="2131"/>
      <c r="AT173" s="2131"/>
      <c r="AU173" s="2132"/>
      <c r="AV173" s="2132"/>
      <c r="AW173" s="2132"/>
      <c r="AX173" s="2132"/>
      <c r="AY173" s="2132"/>
      <c r="AZ173" s="2132"/>
      <c r="BA173" s="2132"/>
      <c r="BB173" s="2132"/>
      <c r="BC173" s="2132"/>
      <c r="BD173" s="2132"/>
      <c r="BE173" s="2132"/>
      <c r="BF173" s="2132"/>
      <c r="BG173" s="2132"/>
      <c r="BH173" s="2132"/>
      <c r="BI173" s="2132"/>
      <c r="BJ173" s="2132"/>
      <c r="BK173" s="2132"/>
      <c r="BL173" s="2132"/>
      <c r="BM173" s="2132"/>
      <c r="BN173" s="2132"/>
      <c r="BO173" s="2132"/>
      <c r="BP173" s="2132"/>
      <c r="BQ173" s="2132"/>
      <c r="BR173" s="2132"/>
      <c r="BS173" s="2132"/>
      <c r="BT173" s="2132"/>
      <c r="BU173" s="2132"/>
      <c r="BV173" s="2132"/>
      <c r="BW173" s="2132"/>
      <c r="BX173" s="2132"/>
      <c r="BY173" s="2132"/>
      <c r="BZ173" s="2132"/>
      <c r="CA173" s="2132"/>
      <c r="CB173" s="2132"/>
      <c r="CC173" s="2132"/>
      <c r="CD173" s="2132"/>
      <c r="CE173" s="2132"/>
      <c r="CF173" s="2132"/>
      <c r="CG173" s="2132"/>
      <c r="CH173" s="2132"/>
      <c r="CI173" s="2132"/>
      <c r="CJ173" s="2132"/>
      <c r="CK173" s="2132"/>
      <c r="CL173" s="2132"/>
      <c r="CM173" s="2132"/>
      <c r="CN173" s="2132"/>
      <c r="CO173" s="2132"/>
      <c r="CP173" s="2132"/>
      <c r="CQ173" s="2132"/>
      <c r="CR173" s="2132"/>
      <c r="CS173" s="2132"/>
      <c r="CT173" s="2132"/>
      <c r="CU173" s="2132"/>
      <c r="CV173" s="2132"/>
      <c r="CW173" s="2132"/>
      <c r="CX173" s="2132"/>
      <c r="CY173" s="2132"/>
      <c r="CZ173" s="2132"/>
      <c r="DA173" s="2132"/>
      <c r="DB173" s="2132"/>
      <c r="DC173" s="2132"/>
      <c r="DD173" s="2132"/>
      <c r="DE173" s="2132"/>
      <c r="DF173" s="2132"/>
      <c r="DG173" s="2132"/>
      <c r="DH173" s="2132"/>
      <c r="DI173" s="2132"/>
      <c r="DJ173" s="2132"/>
      <c r="DK173" s="2132"/>
      <c r="DL173" s="2132"/>
      <c r="DM173" s="2132"/>
      <c r="DN173" s="2132"/>
      <c r="DO173" s="2132"/>
      <c r="DP173" s="2132"/>
      <c r="DQ173" s="2132"/>
      <c r="DR173" s="2132"/>
      <c r="DS173" s="2132"/>
      <c r="DT173" s="2132"/>
      <c r="DU173" s="2132"/>
      <c r="DV173" s="2132"/>
      <c r="DW173" s="2132"/>
      <c r="DX173" s="2132"/>
      <c r="DY173" s="2132"/>
      <c r="DZ173" s="2132"/>
      <c r="EA173" s="2132"/>
      <c r="EB173" s="2132"/>
      <c r="EC173" s="2132"/>
      <c r="ED173" s="2132"/>
      <c r="EE173" s="2132"/>
      <c r="EF173" s="2132"/>
      <c r="EG173" s="2132"/>
      <c r="EH173" s="2132"/>
      <c r="EI173" s="2132"/>
      <c r="EJ173" s="2132"/>
      <c r="EK173" s="2132"/>
      <c r="EL173" s="2132"/>
      <c r="EM173" s="2132"/>
      <c r="EN173" s="2132"/>
      <c r="EO173" s="2132"/>
      <c r="EP173" s="2132"/>
      <c r="EQ173" s="2132"/>
      <c r="ER173" s="2132"/>
      <c r="ES173" s="2132"/>
      <c r="ET173" s="2132"/>
      <c r="EU173" s="2132"/>
      <c r="EV173" s="2132"/>
      <c r="EW173" s="2132"/>
      <c r="EX173" s="2132"/>
      <c r="EY173" s="2132"/>
      <c r="EZ173" s="2132"/>
      <c r="FA173" s="2132"/>
      <c r="FB173" s="2132"/>
      <c r="FC173" s="2132"/>
      <c r="FD173" s="2132"/>
      <c r="FE173" s="2132"/>
      <c r="FF173" s="2132"/>
      <c r="FG173" s="2133"/>
    </row>
    <row r="174" spans="1:252" s="2196" customFormat="1" ht="25" customHeight="1" x14ac:dyDescent="0.15">
      <c r="A174" s="1947" t="s">
        <v>2094</v>
      </c>
      <c r="B174" s="2015">
        <v>2001</v>
      </c>
      <c r="C174" s="2511" t="s">
        <v>3621</v>
      </c>
      <c r="D174" s="2137" t="s">
        <v>196</v>
      </c>
      <c r="E174" s="1992" t="s">
        <v>148</v>
      </c>
      <c r="F174" s="2138">
        <v>43795</v>
      </c>
      <c r="G174" s="2070">
        <f t="shared" ca="1" si="8"/>
        <v>45</v>
      </c>
      <c r="H174" s="2059" t="s">
        <v>1281</v>
      </c>
      <c r="I174" s="2063" t="s">
        <v>176</v>
      </c>
      <c r="J174" s="2063" t="s">
        <v>2715</v>
      </c>
      <c r="K174" s="2063"/>
      <c r="L174" s="2436" t="s">
        <v>3683</v>
      </c>
      <c r="M174" s="1892" t="s">
        <v>3188</v>
      </c>
      <c r="N174" s="1892" t="s">
        <v>3188</v>
      </c>
      <c r="O174" s="1892" t="s">
        <v>3188</v>
      </c>
      <c r="P174" s="1892" t="s">
        <v>3188</v>
      </c>
      <c r="Q174" s="1892" t="s">
        <v>3188</v>
      </c>
      <c r="R174" s="1892" t="s">
        <v>2055</v>
      </c>
      <c r="S174" s="1892"/>
      <c r="T174" s="2581" t="s">
        <v>2330</v>
      </c>
      <c r="U174" s="2197" t="s">
        <v>1798</v>
      </c>
      <c r="V174" s="2197" t="s">
        <v>1798</v>
      </c>
      <c r="W174" s="1992" t="s">
        <v>2245</v>
      </c>
      <c r="X174" s="2075" t="s">
        <v>2796</v>
      </c>
      <c r="Y174" s="2056" t="s">
        <v>1841</v>
      </c>
      <c r="Z174" s="1992" t="s">
        <v>1841</v>
      </c>
      <c r="AA174" s="1992" t="s">
        <v>1841</v>
      </c>
      <c r="AB174" s="1992"/>
      <c r="AC174" s="1995"/>
      <c r="AD174" s="2293"/>
      <c r="AE174" s="1995"/>
      <c r="AF174" s="1946"/>
      <c r="AG174" s="2125"/>
      <c r="AH174" s="2112"/>
      <c r="AI174" s="2126"/>
      <c r="AJ174" s="2308"/>
      <c r="AK174" s="2128"/>
      <c r="AL174" s="2126"/>
      <c r="AM174" s="2669"/>
      <c r="AN174" s="2131"/>
      <c r="AO174" s="2131"/>
      <c r="AP174" s="2131"/>
      <c r="AQ174" s="2131"/>
      <c r="AR174" s="2131"/>
      <c r="AS174" s="2131"/>
      <c r="AT174" s="2131"/>
      <c r="AU174" s="2132"/>
      <c r="AV174" s="2132"/>
      <c r="AW174" s="2132"/>
      <c r="AX174" s="2132"/>
      <c r="AY174" s="2132"/>
      <c r="AZ174" s="2132"/>
      <c r="BA174" s="2132"/>
      <c r="BB174" s="2132"/>
      <c r="BC174" s="2132"/>
      <c r="BD174" s="2132"/>
      <c r="BE174" s="2132"/>
      <c r="BF174" s="2132"/>
      <c r="BG174" s="2132"/>
      <c r="BH174" s="2132"/>
      <c r="BI174" s="2132"/>
      <c r="BJ174" s="2132"/>
      <c r="BK174" s="2132"/>
      <c r="BL174" s="2132"/>
      <c r="BM174" s="2132"/>
      <c r="BN174" s="2132"/>
      <c r="BO174" s="2132"/>
      <c r="BP174" s="2132"/>
      <c r="BQ174" s="2132"/>
      <c r="BR174" s="2132"/>
      <c r="BS174" s="2132"/>
      <c r="BT174" s="2132"/>
      <c r="BU174" s="2132"/>
      <c r="BV174" s="2132"/>
      <c r="BW174" s="2132"/>
      <c r="BX174" s="2132"/>
      <c r="BY174" s="2132"/>
      <c r="BZ174" s="2132"/>
      <c r="CA174" s="2132"/>
      <c r="CB174" s="2132"/>
      <c r="CC174" s="2132"/>
      <c r="CD174" s="2132"/>
      <c r="CE174" s="2132"/>
      <c r="CF174" s="2132"/>
      <c r="CG174" s="2132"/>
      <c r="CH174" s="2132"/>
      <c r="CI174" s="2132"/>
      <c r="CJ174" s="2132"/>
      <c r="CK174" s="2132"/>
      <c r="CL174" s="2132"/>
      <c r="CM174" s="2132"/>
      <c r="CN174" s="2132"/>
      <c r="CO174" s="2132"/>
      <c r="CP174" s="2132"/>
      <c r="CQ174" s="2132"/>
      <c r="CR174" s="2132"/>
      <c r="CS174" s="2132"/>
      <c r="CT174" s="2132"/>
      <c r="CU174" s="2132"/>
      <c r="CV174" s="2132"/>
      <c r="CW174" s="2132"/>
      <c r="CX174" s="2132"/>
      <c r="CY174" s="2132"/>
      <c r="CZ174" s="2132"/>
      <c r="DA174" s="2132"/>
      <c r="DB174" s="2132"/>
      <c r="DC174" s="2132"/>
      <c r="DD174" s="2132"/>
      <c r="DE174" s="2132"/>
      <c r="DF174" s="2132"/>
      <c r="DG174" s="2132"/>
      <c r="DH174" s="2132"/>
      <c r="DI174" s="2132"/>
      <c r="DJ174" s="2132"/>
      <c r="DK174" s="2132"/>
      <c r="DL174" s="2132"/>
      <c r="DM174" s="2132"/>
      <c r="DN174" s="2132"/>
      <c r="DO174" s="2132"/>
      <c r="DP174" s="2132"/>
      <c r="DQ174" s="2132"/>
      <c r="DR174" s="2132"/>
      <c r="DS174" s="2132"/>
      <c r="DT174" s="2132"/>
      <c r="DU174" s="2132"/>
      <c r="DV174" s="2132"/>
      <c r="DW174" s="2132"/>
      <c r="DX174" s="2132"/>
      <c r="DY174" s="2132"/>
      <c r="DZ174" s="2132"/>
      <c r="EA174" s="2132"/>
      <c r="EB174" s="2132"/>
      <c r="EC174" s="2132"/>
      <c r="ED174" s="2132"/>
      <c r="EE174" s="2132"/>
      <c r="EF174" s="2132"/>
      <c r="EG174" s="2132"/>
      <c r="EH174" s="2132"/>
      <c r="EI174" s="2132"/>
      <c r="EJ174" s="2132"/>
      <c r="EK174" s="2132"/>
      <c r="EL174" s="2132"/>
      <c r="EM174" s="2132"/>
      <c r="EN174" s="2132"/>
      <c r="EO174" s="2132"/>
      <c r="EP174" s="2132"/>
      <c r="EQ174" s="2132"/>
      <c r="ER174" s="2132"/>
      <c r="ES174" s="2132"/>
      <c r="ET174" s="2132"/>
      <c r="EU174" s="2132"/>
      <c r="EV174" s="2132"/>
      <c r="EW174" s="2132"/>
      <c r="EX174" s="2132"/>
      <c r="EY174" s="2132"/>
      <c r="EZ174" s="2132"/>
      <c r="FA174" s="2132"/>
      <c r="FB174" s="2132"/>
      <c r="FC174" s="2132"/>
      <c r="FD174" s="2132"/>
      <c r="FE174" s="2132"/>
      <c r="FF174" s="2132"/>
      <c r="FG174" s="2133"/>
      <c r="FH174" s="1261"/>
      <c r="FI174" s="1261"/>
      <c r="FJ174" s="1261"/>
      <c r="FK174" s="1261"/>
      <c r="FL174" s="1261"/>
      <c r="FM174" s="1261"/>
      <c r="FN174" s="1261"/>
      <c r="FO174" s="1261"/>
      <c r="FP174" s="1261"/>
      <c r="FQ174" s="1261"/>
      <c r="FR174" s="1261"/>
      <c r="FS174" s="1261"/>
      <c r="FT174" s="1261"/>
      <c r="FU174" s="1261"/>
      <c r="FV174" s="1261"/>
      <c r="FW174" s="1261"/>
      <c r="FX174" s="1261"/>
      <c r="FY174" s="1261"/>
      <c r="FZ174" s="1261"/>
      <c r="GA174" s="1261"/>
      <c r="GB174" s="1261"/>
      <c r="GC174" s="1261"/>
      <c r="GD174" s="1261"/>
      <c r="GE174" s="1261"/>
      <c r="GF174" s="1261"/>
      <c r="GG174" s="1261"/>
      <c r="GH174" s="1261"/>
      <c r="GI174" s="1261"/>
      <c r="GJ174" s="1261"/>
      <c r="GK174" s="1261"/>
      <c r="GL174" s="1261"/>
      <c r="GM174" s="1261"/>
      <c r="GN174" s="1261"/>
      <c r="GO174" s="1261"/>
      <c r="GP174" s="1261"/>
      <c r="GQ174" s="1261"/>
      <c r="GR174" s="1261"/>
      <c r="GS174" s="1261"/>
      <c r="GT174" s="1261"/>
      <c r="GU174" s="1261"/>
      <c r="GV174" s="1261"/>
      <c r="GW174" s="1261"/>
      <c r="GX174" s="1261"/>
      <c r="GY174" s="1261"/>
      <c r="GZ174" s="1261"/>
      <c r="HA174" s="1261"/>
      <c r="HB174" s="1261"/>
      <c r="HC174" s="1261"/>
      <c r="HD174" s="1261"/>
      <c r="HE174" s="1261"/>
      <c r="HF174" s="1261"/>
      <c r="HG174" s="1261"/>
      <c r="HH174" s="1261"/>
      <c r="HI174" s="1261"/>
      <c r="HJ174" s="1261"/>
      <c r="HK174" s="1261"/>
      <c r="HL174" s="1261"/>
      <c r="HM174" s="1261"/>
      <c r="HN174" s="1261"/>
      <c r="HO174" s="1261"/>
      <c r="HP174" s="1261"/>
      <c r="HQ174" s="1261"/>
      <c r="HR174" s="1261"/>
      <c r="HS174" s="1261"/>
      <c r="HT174" s="1261"/>
      <c r="HU174" s="1261"/>
      <c r="HV174" s="1261"/>
      <c r="HW174" s="1261"/>
      <c r="HX174" s="1261"/>
      <c r="HY174" s="1261"/>
      <c r="HZ174" s="1261"/>
      <c r="IA174" s="1261"/>
      <c r="IB174" s="1261"/>
      <c r="IC174" s="1261"/>
      <c r="ID174" s="1261"/>
      <c r="IE174" s="1261"/>
      <c r="IF174" s="1261"/>
      <c r="IG174" s="1261"/>
      <c r="IH174" s="1261"/>
      <c r="II174" s="1261"/>
      <c r="IJ174" s="1261"/>
      <c r="IK174" s="1261"/>
      <c r="IL174" s="1261"/>
      <c r="IM174" s="1261"/>
      <c r="IN174" s="1261"/>
      <c r="IO174" s="1261"/>
      <c r="IP174" s="1261"/>
      <c r="IQ174" s="1261"/>
      <c r="IR174" s="1261"/>
    </row>
    <row r="175" spans="1:252" s="1769" customFormat="1" ht="25" customHeight="1" x14ac:dyDescent="0.15">
      <c r="A175" s="1947" t="s">
        <v>2095</v>
      </c>
      <c r="B175" s="2015">
        <v>2024</v>
      </c>
      <c r="C175" s="2511"/>
      <c r="D175" s="1992" t="s">
        <v>196</v>
      </c>
      <c r="E175" s="1992" t="s">
        <v>148</v>
      </c>
      <c r="F175" s="2061">
        <v>43918</v>
      </c>
      <c r="G175" s="2070">
        <f t="shared" ca="1" si="8"/>
        <v>41</v>
      </c>
      <c r="H175" s="1992" t="s">
        <v>1281</v>
      </c>
      <c r="I175" s="2579" t="s">
        <v>4</v>
      </c>
      <c r="J175" s="1991" t="s">
        <v>2432</v>
      </c>
      <c r="K175" s="1991"/>
      <c r="L175" s="2436" t="s">
        <v>3683</v>
      </c>
      <c r="M175" s="1892" t="s">
        <v>3188</v>
      </c>
      <c r="N175" s="1892" t="s">
        <v>3188</v>
      </c>
      <c r="O175" s="1892" t="s">
        <v>3188</v>
      </c>
      <c r="P175" s="1892" t="s">
        <v>3188</v>
      </c>
      <c r="Q175" s="1892" t="s">
        <v>3188</v>
      </c>
      <c r="R175" s="1892" t="s">
        <v>2055</v>
      </c>
      <c r="S175" s="1992"/>
      <c r="T175" s="2652" t="s">
        <v>2868</v>
      </c>
      <c r="U175" s="2197" t="s">
        <v>1798</v>
      </c>
      <c r="V175" s="1892" t="s">
        <v>2872</v>
      </c>
      <c r="W175" s="1992" t="s">
        <v>2159</v>
      </c>
      <c r="X175" s="2075" t="s">
        <v>2340</v>
      </c>
      <c r="Y175" s="2056" t="s">
        <v>2749</v>
      </c>
      <c r="Z175" s="1992"/>
      <c r="AA175" s="1992"/>
      <c r="AB175" s="1992"/>
      <c r="AC175" s="1873"/>
      <c r="AD175" s="2301"/>
      <c r="AE175" s="1992"/>
      <c r="AF175" s="1946"/>
      <c r="AG175" s="487"/>
      <c r="AH175" s="2110"/>
      <c r="AI175" s="2029"/>
      <c r="AJ175" s="2296"/>
      <c r="AK175" s="2309"/>
      <c r="AL175" s="2310"/>
      <c r="AM175" s="2297"/>
      <c r="AN175" s="719"/>
      <c r="AO175" s="719"/>
      <c r="AP175" s="2298"/>
      <c r="AQ175" s="719"/>
      <c r="AR175" s="719"/>
      <c r="AT175" s="719"/>
    </row>
    <row r="176" spans="1:252" s="1769" customFormat="1" ht="25" customHeight="1" x14ac:dyDescent="0.15">
      <c r="A176" s="1947" t="s">
        <v>2096</v>
      </c>
      <c r="B176" s="2134" t="s">
        <v>3009</v>
      </c>
      <c r="C176" s="2511"/>
      <c r="D176" s="1992" t="s">
        <v>196</v>
      </c>
      <c r="E176" s="1992" t="s">
        <v>148</v>
      </c>
      <c r="F176" s="2061">
        <v>43918</v>
      </c>
      <c r="G176" s="2070">
        <f t="shared" ca="1" si="8"/>
        <v>41</v>
      </c>
      <c r="H176" s="1992" t="s">
        <v>1281</v>
      </c>
      <c r="I176" s="2579" t="s">
        <v>0</v>
      </c>
      <c r="J176" s="1991" t="s">
        <v>2432</v>
      </c>
      <c r="K176" s="1991"/>
      <c r="L176" s="2436" t="s">
        <v>3683</v>
      </c>
      <c r="M176" s="1892" t="s">
        <v>3188</v>
      </c>
      <c r="N176" s="1892" t="s">
        <v>3188</v>
      </c>
      <c r="O176" s="1892" t="s">
        <v>3188</v>
      </c>
      <c r="P176" s="1892" t="s">
        <v>3188</v>
      </c>
      <c r="Q176" s="1892" t="s">
        <v>3188</v>
      </c>
      <c r="R176" s="1892" t="s">
        <v>2055</v>
      </c>
      <c r="S176" s="1992"/>
      <c r="T176" s="2652" t="s">
        <v>2868</v>
      </c>
      <c r="U176" s="2197" t="s">
        <v>1798</v>
      </c>
      <c r="V176" s="1892" t="s">
        <v>2872</v>
      </c>
      <c r="W176" s="1992" t="s">
        <v>2159</v>
      </c>
      <c r="X176" s="2075" t="s">
        <v>2340</v>
      </c>
      <c r="Y176" s="2056" t="s">
        <v>2749</v>
      </c>
      <c r="Z176" s="1992"/>
      <c r="AA176" s="1992"/>
      <c r="AB176" s="1992"/>
      <c r="AC176" s="1873"/>
      <c r="AD176" s="2064"/>
      <c r="AE176" s="1992"/>
      <c r="AF176" s="1946"/>
      <c r="AG176" s="2159"/>
      <c r="AH176" s="2068"/>
      <c r="AI176" s="2161"/>
      <c r="AJ176" s="2296"/>
      <c r="AK176" s="2309"/>
      <c r="AL176" s="2310"/>
      <c r="AM176" s="2297"/>
      <c r="AN176" s="719"/>
      <c r="AO176" s="719"/>
      <c r="AP176" s="2298"/>
      <c r="AQ176" s="719"/>
      <c r="AR176" s="719"/>
      <c r="AT176" s="719"/>
    </row>
    <row r="177" spans="1:252" s="2110" customFormat="1" ht="25" customHeight="1" x14ac:dyDescent="0.15">
      <c r="A177" s="1947" t="s">
        <v>2097</v>
      </c>
      <c r="B177" s="2010">
        <v>2012</v>
      </c>
      <c r="C177" s="2333"/>
      <c r="D177" s="1992" t="s">
        <v>186</v>
      </c>
      <c r="E177" s="1992" t="s">
        <v>148</v>
      </c>
      <c r="F177" s="2061">
        <v>43908</v>
      </c>
      <c r="G177" s="2063">
        <f t="shared" ca="1" si="8"/>
        <v>41</v>
      </c>
      <c r="H177" s="2059" t="s">
        <v>1281</v>
      </c>
      <c r="I177" s="1991" t="s">
        <v>1740</v>
      </c>
      <c r="J177" s="1991" t="s">
        <v>2432</v>
      </c>
      <c r="K177" s="1991"/>
      <c r="L177" s="2436" t="s">
        <v>3683</v>
      </c>
      <c r="M177" s="1892" t="s">
        <v>3188</v>
      </c>
      <c r="N177" s="1892" t="s">
        <v>3188</v>
      </c>
      <c r="O177" s="1892" t="s">
        <v>3188</v>
      </c>
      <c r="P177" s="1892" t="s">
        <v>3188</v>
      </c>
      <c r="Q177" s="1892" t="s">
        <v>3188</v>
      </c>
      <c r="R177" s="1892" t="s">
        <v>2055</v>
      </c>
      <c r="S177" s="1992"/>
      <c r="T177" s="1873" t="s">
        <v>2329</v>
      </c>
      <c r="U177" s="1873" t="s">
        <v>2885</v>
      </c>
      <c r="V177" s="1992" t="s">
        <v>2329</v>
      </c>
      <c r="W177" s="1874" t="s">
        <v>2849</v>
      </c>
      <c r="X177" s="2122" t="s">
        <v>2340</v>
      </c>
      <c r="Y177" s="1992" t="s">
        <v>2749</v>
      </c>
      <c r="Z177" s="1992"/>
      <c r="AA177" s="1992"/>
      <c r="AB177" s="1992"/>
      <c r="AC177" s="2059"/>
      <c r="AD177" s="2064"/>
      <c r="AE177" s="1946"/>
      <c r="AF177" s="1946"/>
      <c r="AG177" s="2430"/>
      <c r="AI177" s="492"/>
      <c r="AJ177" s="2433"/>
      <c r="AL177" s="492"/>
      <c r="AM177" s="492"/>
      <c r="AN177" s="492"/>
      <c r="AO177" s="492"/>
      <c r="AP177" s="492"/>
      <c r="AQ177" s="492"/>
      <c r="AR177" s="492"/>
      <c r="FJ177" s="2670"/>
      <c r="FK177" s="2670"/>
      <c r="FL177" s="2670"/>
      <c r="FM177" s="2670"/>
      <c r="FN177" s="2670"/>
      <c r="FO177" s="2670"/>
      <c r="FP177" s="2670"/>
      <c r="FQ177" s="2670"/>
      <c r="FR177" s="2670"/>
      <c r="FS177" s="2670"/>
      <c r="FT177" s="2670"/>
      <c r="FU177" s="2670"/>
      <c r="FV177" s="2670"/>
      <c r="FW177" s="2670"/>
      <c r="FX177" s="2670"/>
      <c r="FY177" s="2670"/>
      <c r="FZ177" s="2670"/>
      <c r="GA177" s="2670"/>
      <c r="GB177" s="2670"/>
      <c r="GC177" s="2670"/>
      <c r="GD177" s="2670"/>
      <c r="GE177" s="2670"/>
      <c r="GF177" s="2670"/>
      <c r="GG177" s="2670"/>
      <c r="GH177" s="2670"/>
      <c r="GI177" s="2670"/>
      <c r="GJ177" s="2670"/>
      <c r="GK177" s="2670"/>
      <c r="GL177" s="2670"/>
      <c r="GM177" s="2670"/>
      <c r="GN177" s="2670"/>
      <c r="GO177" s="2670"/>
      <c r="GP177" s="2670"/>
      <c r="GQ177" s="2670"/>
      <c r="GR177" s="2670"/>
      <c r="GS177" s="2670"/>
      <c r="GT177" s="2670"/>
      <c r="GU177" s="2670"/>
      <c r="GV177" s="2670"/>
      <c r="GW177" s="2670"/>
      <c r="GX177" s="2670"/>
      <c r="GY177" s="2670"/>
      <c r="GZ177" s="2670"/>
      <c r="HA177" s="2670"/>
      <c r="HB177" s="2670"/>
      <c r="HC177" s="2670"/>
      <c r="HD177" s="2670"/>
      <c r="HE177" s="2670"/>
      <c r="HF177" s="2670"/>
      <c r="HG177" s="2670"/>
      <c r="HH177" s="2670"/>
      <c r="HI177" s="2670"/>
      <c r="HJ177" s="2670"/>
      <c r="HK177" s="2670"/>
      <c r="HL177" s="2670"/>
      <c r="HM177" s="2670"/>
      <c r="HN177" s="2670"/>
      <c r="HO177" s="2670"/>
      <c r="HP177" s="2670"/>
      <c r="HQ177" s="2670"/>
      <c r="HR177" s="2670"/>
      <c r="HS177" s="2670"/>
      <c r="HT177" s="2670"/>
      <c r="HU177" s="2670"/>
      <c r="HV177" s="2670"/>
      <c r="HW177" s="2670"/>
      <c r="HX177" s="2670"/>
      <c r="HY177" s="2670"/>
      <c r="HZ177" s="2670"/>
      <c r="IA177" s="2670"/>
      <c r="IB177" s="2670"/>
      <c r="IC177" s="2670"/>
      <c r="ID177" s="2670"/>
      <c r="IE177" s="2670"/>
      <c r="IF177" s="2670"/>
      <c r="IG177" s="2670"/>
      <c r="IH177" s="2670"/>
      <c r="II177" s="2670"/>
      <c r="IJ177" s="2670"/>
      <c r="IK177" s="2670"/>
      <c r="IL177" s="2670"/>
      <c r="IM177" s="2670"/>
      <c r="IN177" s="2670"/>
      <c r="IO177" s="2670"/>
    </row>
    <row r="178" spans="1:252" s="2110" customFormat="1" ht="25" customHeight="1" x14ac:dyDescent="0.15">
      <c r="A178" s="1947" t="s">
        <v>2098</v>
      </c>
      <c r="B178" s="2015">
        <v>2014</v>
      </c>
      <c r="C178" s="2511" t="s">
        <v>3623</v>
      </c>
      <c r="D178" s="2344" t="s">
        <v>186</v>
      </c>
      <c r="E178" s="1992" t="s">
        <v>148</v>
      </c>
      <c r="F178" s="2138">
        <v>43911</v>
      </c>
      <c r="G178" s="2063">
        <f t="shared" ca="1" si="8"/>
        <v>41</v>
      </c>
      <c r="H178" s="1992" t="s">
        <v>1280</v>
      </c>
      <c r="I178" s="1991" t="s">
        <v>2200</v>
      </c>
      <c r="J178" s="2552" t="s">
        <v>2432</v>
      </c>
      <c r="K178" s="2552"/>
      <c r="L178" s="2436" t="s">
        <v>3683</v>
      </c>
      <c r="M178" s="1892" t="s">
        <v>3188</v>
      </c>
      <c r="N178" s="1892" t="s">
        <v>3188</v>
      </c>
      <c r="O178" s="1892" t="s">
        <v>3188</v>
      </c>
      <c r="P178" s="1892" t="s">
        <v>3188</v>
      </c>
      <c r="Q178" s="1892" t="s">
        <v>3188</v>
      </c>
      <c r="R178" s="1892" t="s">
        <v>2055</v>
      </c>
      <c r="S178" s="2552"/>
      <c r="T178" s="1873" t="s">
        <v>2329</v>
      </c>
      <c r="U178" s="1873" t="s">
        <v>2885</v>
      </c>
      <c r="V178" s="1992" t="s">
        <v>2329</v>
      </c>
      <c r="W178" s="1874" t="s">
        <v>2849</v>
      </c>
      <c r="X178" s="2122" t="s">
        <v>2340</v>
      </c>
      <c r="Y178" s="2197" t="s">
        <v>2773</v>
      </c>
      <c r="Z178" s="2197"/>
      <c r="AA178" s="2197"/>
      <c r="AB178" s="1992"/>
      <c r="AC178" s="1991"/>
      <c r="AD178" s="2447"/>
      <c r="AE178" s="1873"/>
      <c r="AF178" s="1946"/>
      <c r="AG178" s="2432"/>
      <c r="AH178" s="492"/>
      <c r="AI178" s="492"/>
      <c r="AJ178" s="2655"/>
      <c r="AK178" s="2139"/>
      <c r="AL178" s="2139"/>
      <c r="AM178" s="2142"/>
      <c r="AN178" s="2139"/>
      <c r="AO178" s="2139"/>
      <c r="AP178" s="2139"/>
      <c r="AQ178" s="2139"/>
      <c r="AR178" s="2139"/>
      <c r="AS178" s="2139"/>
      <c r="AT178" s="2139"/>
      <c r="FG178" s="1531"/>
      <c r="FH178" s="1531"/>
      <c r="FI178" s="1531"/>
      <c r="FJ178" s="1531"/>
      <c r="FK178" s="1531"/>
      <c r="FL178" s="1531"/>
      <c r="FM178" s="1531"/>
      <c r="FN178" s="1531"/>
      <c r="FO178" s="1531"/>
      <c r="FP178" s="1531"/>
      <c r="FQ178" s="1531"/>
      <c r="FR178" s="1531"/>
      <c r="FS178" s="1531"/>
      <c r="FT178" s="1531"/>
      <c r="FU178" s="1531"/>
      <c r="FV178" s="1531"/>
      <c r="FW178" s="1531"/>
      <c r="FX178" s="1531"/>
      <c r="FY178" s="1531"/>
      <c r="FZ178" s="1531"/>
      <c r="GA178" s="1531"/>
      <c r="GB178" s="1531"/>
      <c r="GC178" s="1531"/>
      <c r="GD178" s="1531"/>
      <c r="GE178" s="1531"/>
      <c r="GF178" s="1531"/>
      <c r="GG178" s="1531"/>
      <c r="GH178" s="1531"/>
      <c r="GI178" s="1531"/>
      <c r="GJ178" s="1531"/>
      <c r="GK178" s="1531"/>
      <c r="GL178" s="1531"/>
      <c r="GM178" s="1531"/>
      <c r="GN178" s="1531"/>
      <c r="GO178" s="1531"/>
      <c r="GP178" s="1531"/>
      <c r="GQ178" s="1531"/>
      <c r="GR178" s="1531"/>
      <c r="GS178" s="1531"/>
      <c r="GT178" s="1531"/>
      <c r="GU178" s="1531"/>
      <c r="GV178" s="1531"/>
      <c r="GW178" s="1531"/>
      <c r="GX178" s="1531"/>
      <c r="GY178" s="1531"/>
      <c r="GZ178" s="1531"/>
      <c r="HA178" s="1531"/>
      <c r="HB178" s="1531"/>
      <c r="HC178" s="1531"/>
      <c r="HD178" s="1531"/>
      <c r="HE178" s="1531"/>
      <c r="HF178" s="1531"/>
      <c r="HG178" s="1531"/>
      <c r="HH178" s="1531"/>
      <c r="HI178" s="1531"/>
      <c r="HJ178" s="1531"/>
      <c r="HK178" s="1531"/>
      <c r="HL178" s="1531"/>
      <c r="HM178" s="1531"/>
      <c r="HN178" s="1531"/>
      <c r="HO178" s="1531"/>
      <c r="HP178" s="1531"/>
      <c r="HQ178" s="1531"/>
      <c r="HR178" s="1531"/>
      <c r="HS178" s="1531"/>
      <c r="HT178" s="1531"/>
      <c r="HU178" s="1531"/>
      <c r="HV178" s="1531"/>
      <c r="HW178" s="1531"/>
      <c r="HX178" s="1531"/>
      <c r="HY178" s="1531"/>
      <c r="HZ178" s="1531"/>
      <c r="IA178" s="1531"/>
      <c r="IB178" s="1531"/>
      <c r="IC178" s="1531"/>
      <c r="ID178" s="1531"/>
      <c r="IE178" s="1531"/>
      <c r="IF178" s="1531"/>
      <c r="IG178" s="1531"/>
      <c r="IH178" s="1531"/>
      <c r="II178" s="1531"/>
      <c r="IJ178" s="1531"/>
      <c r="IK178" s="1531"/>
      <c r="IL178" s="1531"/>
      <c r="IM178" s="1531"/>
      <c r="IN178" s="1531"/>
      <c r="IO178" s="1531"/>
      <c r="IP178" s="2587"/>
      <c r="IQ178" s="2587"/>
      <c r="IR178" s="2587"/>
    </row>
    <row r="179" spans="1:252" s="2110" customFormat="1" ht="25" customHeight="1" x14ac:dyDescent="0.15">
      <c r="A179" s="1947" t="s">
        <v>2099</v>
      </c>
      <c r="B179" s="2015">
        <v>2015</v>
      </c>
      <c r="C179" s="2511"/>
      <c r="D179" s="1992" t="s">
        <v>196</v>
      </c>
      <c r="E179" s="1992" t="s">
        <v>148</v>
      </c>
      <c r="F179" s="2061">
        <v>43912</v>
      </c>
      <c r="G179" s="2062">
        <f t="shared" ca="1" si="8"/>
        <v>41</v>
      </c>
      <c r="H179" s="2059" t="s">
        <v>1281</v>
      </c>
      <c r="I179" s="1991" t="s">
        <v>1529</v>
      </c>
      <c r="J179" s="1991" t="s">
        <v>2432</v>
      </c>
      <c r="K179" s="1991"/>
      <c r="L179" s="2436" t="s">
        <v>3683</v>
      </c>
      <c r="M179" s="1892" t="s">
        <v>3188</v>
      </c>
      <c r="N179" s="1892" t="s">
        <v>3188</v>
      </c>
      <c r="O179" s="1892" t="s">
        <v>3188</v>
      </c>
      <c r="P179" s="1892" t="s">
        <v>3188</v>
      </c>
      <c r="Q179" s="1892" t="s">
        <v>3188</v>
      </c>
      <c r="R179" s="1892" t="s">
        <v>2055</v>
      </c>
      <c r="S179" s="1992"/>
      <c r="T179" s="1873" t="s">
        <v>2329</v>
      </c>
      <c r="U179" s="1873" t="s">
        <v>2885</v>
      </c>
      <c r="V179" s="1992" t="s">
        <v>2329</v>
      </c>
      <c r="W179" s="1874" t="s">
        <v>2849</v>
      </c>
      <c r="X179" s="2122" t="s">
        <v>2340</v>
      </c>
      <c r="Y179" s="1992" t="s">
        <v>2749</v>
      </c>
      <c r="Z179" s="1992"/>
      <c r="AA179" s="1992"/>
      <c r="AB179" s="1992"/>
      <c r="AC179" s="1873"/>
      <c r="AD179" s="2064"/>
      <c r="AE179" s="1992"/>
      <c r="AF179" s="1946"/>
      <c r="AG179" s="2157"/>
      <c r="AI179" s="487"/>
      <c r="AJ179" s="2433"/>
      <c r="AK179" s="2009"/>
      <c r="AL179" s="492"/>
      <c r="AM179" s="509"/>
      <c r="AN179" s="492"/>
      <c r="AO179" s="492"/>
      <c r="AP179" s="487"/>
      <c r="AQ179" s="492"/>
      <c r="AR179" s="492"/>
      <c r="AT179" s="492"/>
      <c r="IP179" s="2587"/>
      <c r="IQ179" s="2587"/>
      <c r="IR179" s="2587"/>
    </row>
    <row r="180" spans="1:252" s="2110" customFormat="1" ht="25" customHeight="1" x14ac:dyDescent="0.15">
      <c r="A180" s="1947" t="s">
        <v>2120</v>
      </c>
      <c r="B180" s="2015">
        <v>2016</v>
      </c>
      <c r="C180" s="2511"/>
      <c r="D180" s="1992" t="s">
        <v>186</v>
      </c>
      <c r="E180" s="1992" t="s">
        <v>148</v>
      </c>
      <c r="F180" s="2061">
        <v>43912</v>
      </c>
      <c r="G180" s="2062">
        <f t="shared" ca="1" si="8"/>
        <v>41</v>
      </c>
      <c r="H180" s="2059" t="s">
        <v>1281</v>
      </c>
      <c r="I180" s="1991" t="s">
        <v>1810</v>
      </c>
      <c r="J180" s="1991" t="s">
        <v>2432</v>
      </c>
      <c r="K180" s="1991"/>
      <c r="L180" s="2436" t="s">
        <v>3683</v>
      </c>
      <c r="M180" s="1892" t="s">
        <v>3188</v>
      </c>
      <c r="N180" s="1892" t="s">
        <v>3188</v>
      </c>
      <c r="O180" s="1892" t="s">
        <v>3188</v>
      </c>
      <c r="P180" s="1892" t="s">
        <v>3188</v>
      </c>
      <c r="Q180" s="1892" t="s">
        <v>3188</v>
      </c>
      <c r="R180" s="1892" t="s">
        <v>2055</v>
      </c>
      <c r="S180" s="1992"/>
      <c r="T180" s="1873" t="s">
        <v>2329</v>
      </c>
      <c r="U180" s="1873" t="s">
        <v>2885</v>
      </c>
      <c r="V180" s="1992" t="s">
        <v>2329</v>
      </c>
      <c r="W180" s="1874" t="s">
        <v>2849</v>
      </c>
      <c r="X180" s="2122" t="s">
        <v>2340</v>
      </c>
      <c r="Y180" s="1992" t="s">
        <v>2749</v>
      </c>
      <c r="Z180" s="1992"/>
      <c r="AA180" s="1992"/>
      <c r="AB180" s="1992"/>
      <c r="AC180" s="1873"/>
      <c r="AD180" s="2064"/>
      <c r="AE180" s="1992"/>
      <c r="AF180" s="1946"/>
      <c r="AG180" s="2157"/>
      <c r="AI180" s="487"/>
      <c r="AJ180" s="2433"/>
      <c r="AK180" s="2009"/>
      <c r="AL180" s="492"/>
      <c r="AM180" s="509"/>
      <c r="AN180" s="492"/>
      <c r="AO180" s="492"/>
      <c r="AP180" s="487"/>
      <c r="AQ180" s="492"/>
      <c r="AR180" s="492"/>
      <c r="AT180" s="492"/>
      <c r="IP180" s="1531"/>
      <c r="IQ180" s="1531"/>
      <c r="IR180" s="1531"/>
    </row>
    <row r="181" spans="1:252" s="1261" customFormat="1" ht="25" customHeight="1" x14ac:dyDescent="0.15">
      <c r="A181" s="1947" t="s">
        <v>2354</v>
      </c>
      <c r="B181" s="2015">
        <v>2018</v>
      </c>
      <c r="C181" s="2511"/>
      <c r="D181" s="1992" t="s">
        <v>186</v>
      </c>
      <c r="E181" s="1992" t="s">
        <v>2777</v>
      </c>
      <c r="F181" s="2061">
        <v>43912</v>
      </c>
      <c r="G181" s="2062">
        <f t="shared" ca="1" si="8"/>
        <v>41</v>
      </c>
      <c r="H181" s="2059" t="s">
        <v>1281</v>
      </c>
      <c r="I181" s="1991" t="s">
        <v>1030</v>
      </c>
      <c r="J181" s="1991" t="s">
        <v>2432</v>
      </c>
      <c r="K181" s="1991"/>
      <c r="L181" s="2436" t="s">
        <v>3683</v>
      </c>
      <c r="M181" s="1892" t="s">
        <v>3188</v>
      </c>
      <c r="N181" s="1892" t="s">
        <v>3188</v>
      </c>
      <c r="O181" s="1892" t="s">
        <v>3188</v>
      </c>
      <c r="P181" s="1892" t="s">
        <v>3188</v>
      </c>
      <c r="Q181" s="1892" t="s">
        <v>3188</v>
      </c>
      <c r="R181" s="1892" t="s">
        <v>2055</v>
      </c>
      <c r="S181" s="1992"/>
      <c r="T181" s="1873" t="s">
        <v>2329</v>
      </c>
      <c r="U181" s="1873" t="s">
        <v>2885</v>
      </c>
      <c r="V181" s="1992" t="s">
        <v>2329</v>
      </c>
      <c r="W181" s="1874" t="s">
        <v>2849</v>
      </c>
      <c r="X181" s="2122" t="s">
        <v>2340</v>
      </c>
      <c r="Y181" s="1992" t="s">
        <v>2749</v>
      </c>
      <c r="Z181" s="1992"/>
      <c r="AA181" s="1992"/>
      <c r="AB181" s="1992"/>
      <c r="AC181" s="1873"/>
      <c r="AD181" s="1992"/>
      <c r="AE181" s="1992"/>
      <c r="AF181" s="1946"/>
      <c r="AG181" s="2025"/>
      <c r="AH181" s="2068"/>
      <c r="AI181" s="484"/>
      <c r="AJ181" s="507"/>
      <c r="AK181" s="2039"/>
      <c r="AL181" s="507"/>
      <c r="AM181" s="2067"/>
      <c r="AN181" s="296"/>
      <c r="AO181" s="296"/>
      <c r="AP181" s="411"/>
      <c r="AQ181" s="296"/>
      <c r="AR181" s="296"/>
      <c r="AT181" s="296"/>
    </row>
    <row r="182" spans="1:252" s="2184" customFormat="1" ht="25" customHeight="1" x14ac:dyDescent="0.15">
      <c r="A182" s="1947" t="s">
        <v>2355</v>
      </c>
      <c r="B182" s="2015">
        <v>2022</v>
      </c>
      <c r="C182" s="2511" t="s">
        <v>3622</v>
      </c>
      <c r="D182" s="1992" t="s">
        <v>186</v>
      </c>
      <c r="E182" s="1992" t="s">
        <v>148</v>
      </c>
      <c r="F182" s="2061">
        <v>43915</v>
      </c>
      <c r="G182" s="2062">
        <f t="shared" ca="1" si="8"/>
        <v>41</v>
      </c>
      <c r="H182" s="2059" t="s">
        <v>1281</v>
      </c>
      <c r="I182" s="2579">
        <v>1722</v>
      </c>
      <c r="J182" s="1991" t="s">
        <v>2432</v>
      </c>
      <c r="K182" s="1991"/>
      <c r="L182" s="2436" t="s">
        <v>3683</v>
      </c>
      <c r="M182" s="1892" t="s">
        <v>3188</v>
      </c>
      <c r="N182" s="1892" t="s">
        <v>3188</v>
      </c>
      <c r="O182" s="1892" t="s">
        <v>3188</v>
      </c>
      <c r="P182" s="1892" t="s">
        <v>3188</v>
      </c>
      <c r="Q182" s="1892" t="s">
        <v>3188</v>
      </c>
      <c r="R182" s="1892" t="s">
        <v>2055</v>
      </c>
      <c r="S182" s="1992"/>
      <c r="T182" s="1873" t="s">
        <v>2329</v>
      </c>
      <c r="U182" s="1873" t="s">
        <v>2885</v>
      </c>
      <c r="V182" s="1992" t="s">
        <v>2329</v>
      </c>
      <c r="W182" s="1874" t="s">
        <v>2849</v>
      </c>
      <c r="X182" s="2122" t="s">
        <v>2340</v>
      </c>
      <c r="Y182" s="1992" t="s">
        <v>2749</v>
      </c>
      <c r="Z182" s="1992"/>
      <c r="AA182" s="1992"/>
      <c r="AB182" s="1992"/>
      <c r="AC182" s="1873"/>
      <c r="AD182" s="1992"/>
      <c r="AE182" s="1992"/>
      <c r="AF182" s="1946"/>
      <c r="AG182" s="2025"/>
      <c r="AH182" s="2068"/>
      <c r="AI182" s="484"/>
      <c r="AJ182" s="507"/>
      <c r="AK182" s="2039"/>
      <c r="AL182" s="507"/>
      <c r="AM182" s="2481"/>
      <c r="AN182" s="794"/>
      <c r="AO182" s="794"/>
      <c r="AP182" s="2482"/>
      <c r="AQ182" s="794"/>
      <c r="AR182" s="794"/>
      <c r="AT182" s="794"/>
    </row>
    <row r="183" spans="1:252" s="2110" customFormat="1" ht="25" customHeight="1" x14ac:dyDescent="0.15">
      <c r="A183" s="1947" t="s">
        <v>2356</v>
      </c>
      <c r="B183" s="2015">
        <v>2027</v>
      </c>
      <c r="C183" s="2511"/>
      <c r="D183" s="1992" t="s">
        <v>186</v>
      </c>
      <c r="E183" s="1992" t="s">
        <v>148</v>
      </c>
      <c r="F183" s="2061">
        <v>43921</v>
      </c>
      <c r="G183" s="2070">
        <f t="shared" ca="1" si="8"/>
        <v>41</v>
      </c>
      <c r="H183" s="2059" t="s">
        <v>1281</v>
      </c>
      <c r="I183" s="2579" t="s">
        <v>793</v>
      </c>
      <c r="J183" s="1991" t="s">
        <v>2432</v>
      </c>
      <c r="K183" s="1991"/>
      <c r="L183" s="2436" t="s">
        <v>3683</v>
      </c>
      <c r="M183" s="1892" t="s">
        <v>3188</v>
      </c>
      <c r="N183" s="1892" t="s">
        <v>3188</v>
      </c>
      <c r="O183" s="1892" t="s">
        <v>3188</v>
      </c>
      <c r="P183" s="1892" t="s">
        <v>3188</v>
      </c>
      <c r="Q183" s="1892" t="s">
        <v>3188</v>
      </c>
      <c r="R183" s="1892" t="s">
        <v>2055</v>
      </c>
      <c r="S183" s="1992"/>
      <c r="T183" s="1873" t="s">
        <v>2329</v>
      </c>
      <c r="U183" s="1873" t="s">
        <v>2885</v>
      </c>
      <c r="V183" s="2056" t="s">
        <v>2329</v>
      </c>
      <c r="W183" s="2671" t="s">
        <v>2849</v>
      </c>
      <c r="X183" s="2075" t="s">
        <v>2340</v>
      </c>
      <c r="Y183" s="1992" t="s">
        <v>2749</v>
      </c>
      <c r="Z183" s="1992"/>
      <c r="AA183" s="1992"/>
      <c r="AB183" s="1992"/>
      <c r="AC183" s="1873"/>
      <c r="AD183" s="1992"/>
      <c r="AE183" s="1992"/>
      <c r="AF183" s="2446"/>
      <c r="AG183" s="487"/>
      <c r="AI183" s="487"/>
      <c r="AJ183" s="492"/>
      <c r="AK183" s="2009"/>
      <c r="AL183" s="492"/>
      <c r="AM183" s="509"/>
      <c r="AN183" s="492"/>
      <c r="AO183" s="492"/>
      <c r="AP183" s="487"/>
      <c r="AQ183" s="492"/>
      <c r="AR183" s="492"/>
      <c r="AT183" s="492"/>
    </row>
    <row r="184" spans="1:252" s="1261" customFormat="1" ht="25" customHeight="1" x14ac:dyDescent="0.15">
      <c r="A184" s="1947" t="s">
        <v>2357</v>
      </c>
      <c r="B184" s="2015">
        <v>1914</v>
      </c>
      <c r="C184" s="2511"/>
      <c r="D184" s="1992" t="s">
        <v>196</v>
      </c>
      <c r="E184" s="1992" t="s">
        <v>2442</v>
      </c>
      <c r="F184" s="2672">
        <v>43526</v>
      </c>
      <c r="G184" s="2070">
        <f t="shared" ca="1" si="8"/>
        <v>53</v>
      </c>
      <c r="H184" s="2059" t="s">
        <v>1281</v>
      </c>
      <c r="I184" s="1991" t="s">
        <v>0</v>
      </c>
      <c r="J184" s="1946" t="s">
        <v>2432</v>
      </c>
      <c r="K184" s="1946"/>
      <c r="L184" s="2436" t="s">
        <v>3683</v>
      </c>
      <c r="M184" s="1892" t="s">
        <v>3395</v>
      </c>
      <c r="N184" s="1892" t="s">
        <v>3395</v>
      </c>
      <c r="O184" s="2498" t="s">
        <v>2329</v>
      </c>
      <c r="P184" s="2358" t="s">
        <v>2329</v>
      </c>
      <c r="Q184" s="2358" t="s">
        <v>2329</v>
      </c>
      <c r="R184" s="1892" t="s">
        <v>2055</v>
      </c>
      <c r="S184" s="1873"/>
      <c r="T184" s="2581" t="s">
        <v>2159</v>
      </c>
      <c r="U184" s="1873" t="s">
        <v>2741</v>
      </c>
      <c r="V184" s="1873" t="s">
        <v>2741</v>
      </c>
      <c r="W184" s="1992" t="s">
        <v>2741</v>
      </c>
      <c r="X184" s="2056" t="s">
        <v>2741</v>
      </c>
      <c r="Y184" s="2056" t="s">
        <v>2741</v>
      </c>
      <c r="Z184" s="1992" t="s">
        <v>2741</v>
      </c>
      <c r="AA184" s="1992" t="s">
        <v>2741</v>
      </c>
      <c r="AB184" s="1992" t="s">
        <v>2055</v>
      </c>
      <c r="AC184" s="1873"/>
      <c r="AD184" s="2064" t="s">
        <v>2502</v>
      </c>
      <c r="AE184" s="1992" t="s">
        <v>1841</v>
      </c>
      <c r="AF184" s="1946" t="s">
        <v>1795</v>
      </c>
      <c r="AG184" s="2673"/>
      <c r="AH184" s="2066" t="s">
        <v>2433</v>
      </c>
      <c r="AI184" s="2464"/>
      <c r="AJ184" s="990"/>
      <c r="AK184" s="2065"/>
      <c r="AL184" s="507"/>
      <c r="AM184" s="2067"/>
      <c r="AN184" s="411"/>
      <c r="AO184" s="411"/>
      <c r="AP184" s="411"/>
      <c r="AQ184" s="296"/>
      <c r="AR184" s="296"/>
      <c r="AT184" s="296"/>
    </row>
    <row r="185" spans="1:252" s="1261" customFormat="1" ht="25" customHeight="1" x14ac:dyDescent="0.15">
      <c r="A185" s="1947" t="s">
        <v>2358</v>
      </c>
      <c r="B185" s="2015">
        <v>1931</v>
      </c>
      <c r="C185" s="2511"/>
      <c r="D185" s="1992" t="s">
        <v>186</v>
      </c>
      <c r="E185" s="1992" t="s">
        <v>2435</v>
      </c>
      <c r="F185" s="2138">
        <v>43739</v>
      </c>
      <c r="G185" s="2063">
        <f t="shared" ca="1" si="8"/>
        <v>46</v>
      </c>
      <c r="H185" s="1992" t="s">
        <v>1280</v>
      </c>
      <c r="I185" s="1991" t="s">
        <v>1922</v>
      </c>
      <c r="J185" s="2552" t="s">
        <v>2534</v>
      </c>
      <c r="K185" s="2552"/>
      <c r="L185" s="2436" t="s">
        <v>3683</v>
      </c>
      <c r="M185" s="1892" t="s">
        <v>3395</v>
      </c>
      <c r="N185" s="1892" t="s">
        <v>3395</v>
      </c>
      <c r="O185" s="2498" t="s">
        <v>2329</v>
      </c>
      <c r="P185" s="2358" t="s">
        <v>2329</v>
      </c>
      <c r="Q185" s="2358" t="s">
        <v>2329</v>
      </c>
      <c r="R185" s="1892" t="s">
        <v>2055</v>
      </c>
      <c r="S185" s="2197"/>
      <c r="T185" s="2581" t="s">
        <v>2159</v>
      </c>
      <c r="U185" s="2197" t="s">
        <v>1798</v>
      </c>
      <c r="V185" s="2197" t="s">
        <v>1798</v>
      </c>
      <c r="W185" s="1992" t="s">
        <v>2245</v>
      </c>
      <c r="X185" s="2075" t="s">
        <v>2796</v>
      </c>
      <c r="Y185" s="2056" t="s">
        <v>1841</v>
      </c>
      <c r="Z185" s="1992" t="s">
        <v>2757</v>
      </c>
      <c r="AA185" s="1892" t="s">
        <v>2590</v>
      </c>
      <c r="AB185" s="1892" t="s">
        <v>2590</v>
      </c>
      <c r="AC185" s="2197"/>
      <c r="AD185" s="2447"/>
      <c r="AE185" s="1873"/>
      <c r="AF185" s="1946"/>
      <c r="AG185" s="2446"/>
      <c r="AH185" s="2673"/>
      <c r="AI185" s="2464"/>
      <c r="AJ185" s="2201"/>
      <c r="AK185" s="2635"/>
      <c r="AL185" s="2632"/>
      <c r="AM185" s="2636"/>
      <c r="AN185" s="2637"/>
      <c r="AO185" s="2637"/>
      <c r="AP185" s="2637"/>
      <c r="AQ185" s="2637"/>
      <c r="AR185" s="2637"/>
      <c r="AS185" s="2637"/>
      <c r="AT185" s="2637"/>
    </row>
    <row r="186" spans="1:252" ht="25" customHeight="1" x14ac:dyDescent="0.15">
      <c r="A186" s="1947" t="s">
        <v>2421</v>
      </c>
      <c r="B186" s="2015" t="s">
        <v>3549</v>
      </c>
      <c r="C186" s="2511"/>
      <c r="D186" s="1992" t="s">
        <v>196</v>
      </c>
      <c r="E186" s="2674" t="s">
        <v>2874</v>
      </c>
      <c r="F186" s="2061">
        <v>43802</v>
      </c>
      <c r="G186" s="2070">
        <f t="shared" ca="1" si="8"/>
        <v>44</v>
      </c>
      <c r="H186" s="1992" t="s">
        <v>1280</v>
      </c>
      <c r="I186" s="1991" t="s">
        <v>2199</v>
      </c>
      <c r="J186" s="1991" t="s">
        <v>2584</v>
      </c>
      <c r="K186" s="1991"/>
      <c r="L186" s="2436" t="s">
        <v>3683</v>
      </c>
      <c r="M186" s="1892" t="s">
        <v>3395</v>
      </c>
      <c r="N186" s="1990" t="s">
        <v>3374</v>
      </c>
      <c r="O186" s="2498" t="s">
        <v>2329</v>
      </c>
      <c r="P186" s="2358" t="s">
        <v>2329</v>
      </c>
      <c r="Q186" s="2358" t="s">
        <v>2329</v>
      </c>
      <c r="R186" s="1892" t="s">
        <v>2055</v>
      </c>
      <c r="S186" s="1992"/>
      <c r="T186" s="2581" t="s">
        <v>2159</v>
      </c>
      <c r="U186" s="2197" t="s">
        <v>1798</v>
      </c>
      <c r="V186" s="1892" t="s">
        <v>2872</v>
      </c>
      <c r="W186" s="1992" t="s">
        <v>2159</v>
      </c>
      <c r="X186" s="2075" t="s">
        <v>2340</v>
      </c>
      <c r="Y186" s="2056" t="s">
        <v>1841</v>
      </c>
      <c r="Z186" s="1992" t="s">
        <v>1841</v>
      </c>
      <c r="AA186" s="1992" t="s">
        <v>1841</v>
      </c>
      <c r="AB186" s="1992"/>
      <c r="AC186" s="1873"/>
      <c r="AD186" s="2064"/>
      <c r="AE186" s="1992"/>
      <c r="AF186" s="1946"/>
      <c r="AG186" s="1993"/>
      <c r="AH186" s="2582"/>
      <c r="AI186" s="1993"/>
      <c r="AJ186" s="2433"/>
      <c r="AK186" s="2009"/>
      <c r="AL186" s="492"/>
      <c r="AM186" s="509"/>
      <c r="AN186" s="492"/>
      <c r="AO186" s="492"/>
      <c r="AP186" s="487"/>
      <c r="AQ186" s="492"/>
      <c r="AR186" s="492"/>
      <c r="AS186" s="2110"/>
      <c r="AT186" s="492"/>
      <c r="FG186" s="2110"/>
      <c r="FH186" s="2110"/>
      <c r="FI186" s="2110"/>
      <c r="FJ186" s="2110"/>
      <c r="FK186" s="2110"/>
      <c r="FL186" s="2110"/>
      <c r="FM186" s="2110"/>
      <c r="FN186" s="2110"/>
      <c r="FO186" s="2110"/>
      <c r="FP186" s="2110"/>
      <c r="FQ186" s="2110"/>
      <c r="FR186" s="2110"/>
      <c r="FS186" s="2110"/>
      <c r="FT186" s="2110"/>
      <c r="FU186" s="2110"/>
      <c r="FV186" s="2110"/>
      <c r="FW186" s="2110"/>
      <c r="FX186" s="2110"/>
      <c r="FY186" s="2110"/>
      <c r="FZ186" s="2110"/>
      <c r="GA186" s="2110"/>
      <c r="GB186" s="2110"/>
      <c r="GC186" s="2110"/>
      <c r="GD186" s="2110"/>
      <c r="GE186" s="2110"/>
      <c r="GF186" s="2110"/>
      <c r="GG186" s="2110"/>
      <c r="GH186" s="2110"/>
      <c r="GI186" s="2110"/>
      <c r="GJ186" s="2110"/>
      <c r="GK186" s="2110"/>
      <c r="GL186" s="2110"/>
      <c r="GM186" s="2110"/>
      <c r="GN186" s="2110"/>
      <c r="GO186" s="2110"/>
      <c r="GP186" s="2110"/>
      <c r="GQ186" s="2110"/>
      <c r="GR186" s="2110"/>
      <c r="GS186" s="2110"/>
      <c r="GT186" s="2110"/>
      <c r="GU186" s="2110"/>
      <c r="GV186" s="2110"/>
      <c r="GW186" s="2110"/>
      <c r="GX186" s="2110"/>
      <c r="GY186" s="2110"/>
      <c r="GZ186" s="2110"/>
      <c r="HA186" s="2110"/>
      <c r="HB186" s="2110"/>
      <c r="HC186" s="2110"/>
      <c r="HD186" s="2110"/>
      <c r="HE186" s="2110"/>
      <c r="HF186" s="2110"/>
      <c r="HG186" s="2110"/>
      <c r="HH186" s="2110"/>
      <c r="HI186" s="2110"/>
      <c r="HJ186" s="2110"/>
      <c r="HK186" s="2110"/>
      <c r="HL186" s="2110"/>
      <c r="HM186" s="2110"/>
      <c r="HN186" s="2110"/>
      <c r="HO186" s="2110"/>
      <c r="HP186" s="2110"/>
      <c r="HQ186" s="2110"/>
      <c r="HR186" s="2110"/>
      <c r="HS186" s="2110"/>
      <c r="HT186" s="2110"/>
      <c r="HU186" s="2110"/>
      <c r="HV186" s="2110"/>
      <c r="HW186" s="2110"/>
      <c r="HX186" s="2110"/>
      <c r="HY186" s="2110"/>
      <c r="HZ186" s="2110"/>
      <c r="IA186" s="2110"/>
      <c r="IB186" s="2110"/>
      <c r="IC186" s="2110"/>
      <c r="ID186" s="2110"/>
      <c r="IE186" s="2110"/>
      <c r="IF186" s="2110"/>
      <c r="IG186" s="2110"/>
      <c r="IH186" s="2110"/>
      <c r="II186" s="2110"/>
      <c r="IJ186" s="2110"/>
      <c r="IK186" s="2110"/>
      <c r="IL186" s="2110"/>
      <c r="IM186" s="2110"/>
      <c r="IN186" s="2110"/>
      <c r="IO186" s="2110"/>
      <c r="IP186" s="2110"/>
      <c r="IQ186" s="2110"/>
      <c r="IR186" s="2110"/>
    </row>
    <row r="187" spans="1:252" ht="25" customHeight="1" x14ac:dyDescent="0.15">
      <c r="A187" s="1947" t="s">
        <v>2422</v>
      </c>
      <c r="B187" s="2015">
        <v>2003</v>
      </c>
      <c r="C187" s="2511"/>
      <c r="D187" s="1992" t="s">
        <v>186</v>
      </c>
      <c r="E187" s="1992" t="s">
        <v>2725</v>
      </c>
      <c r="F187" s="2061">
        <v>43878</v>
      </c>
      <c r="G187" s="2070">
        <f t="shared" ca="1" si="8"/>
        <v>42</v>
      </c>
      <c r="H187" s="1992" t="s">
        <v>1280</v>
      </c>
      <c r="I187" s="1991" t="s">
        <v>978</v>
      </c>
      <c r="J187" s="1991" t="s">
        <v>2726</v>
      </c>
      <c r="K187" s="1991"/>
      <c r="L187" s="2436" t="s">
        <v>3683</v>
      </c>
      <c r="M187" s="1892" t="s">
        <v>3395</v>
      </c>
      <c r="N187" s="1892" t="s">
        <v>3395</v>
      </c>
      <c r="O187" s="2498" t="s">
        <v>2329</v>
      </c>
      <c r="P187" s="2358" t="s">
        <v>2329</v>
      </c>
      <c r="Q187" s="2358" t="s">
        <v>2329</v>
      </c>
      <c r="R187" s="1892" t="s">
        <v>2055</v>
      </c>
      <c r="S187" s="1992"/>
      <c r="T187" s="2445" t="s">
        <v>2159</v>
      </c>
      <c r="U187" s="2554" t="s">
        <v>1798</v>
      </c>
      <c r="V187" s="487" t="s">
        <v>2872</v>
      </c>
      <c r="W187" s="492" t="s">
        <v>2159</v>
      </c>
      <c r="X187" s="2146" t="s">
        <v>2340</v>
      </c>
      <c r="Y187" s="492" t="s">
        <v>1841</v>
      </c>
      <c r="Z187" s="492" t="s">
        <v>1841</v>
      </c>
      <c r="AA187" s="492" t="s">
        <v>1841</v>
      </c>
      <c r="AB187" s="492"/>
      <c r="AC187" s="2445"/>
      <c r="AD187" s="492"/>
      <c r="AE187" s="492"/>
      <c r="AF187" s="2446"/>
      <c r="AG187" s="2110"/>
      <c r="AH187" s="2110"/>
      <c r="AI187" s="492"/>
      <c r="AJ187" s="492"/>
      <c r="AK187" s="2110"/>
      <c r="AL187" s="492"/>
      <c r="AM187" s="509"/>
      <c r="AN187" s="487"/>
      <c r="AO187" s="487"/>
      <c r="AP187" s="487"/>
      <c r="AQ187" s="492"/>
      <c r="AR187" s="492"/>
      <c r="AS187" s="2110"/>
      <c r="AT187" s="492"/>
      <c r="FG187" s="2110"/>
      <c r="FH187" s="2110"/>
      <c r="FI187" s="2110"/>
      <c r="FJ187" s="2110"/>
      <c r="FK187" s="2110"/>
      <c r="FL187" s="2110"/>
      <c r="FM187" s="2110"/>
      <c r="FN187" s="2110"/>
      <c r="FO187" s="2110"/>
      <c r="FP187" s="2110"/>
      <c r="FQ187" s="2110"/>
      <c r="FR187" s="2110"/>
      <c r="FS187" s="2110"/>
      <c r="FT187" s="2110"/>
      <c r="FU187" s="2110"/>
      <c r="FV187" s="2110"/>
      <c r="FW187" s="2110"/>
      <c r="FX187" s="2110"/>
      <c r="FY187" s="2110"/>
      <c r="FZ187" s="2110"/>
      <c r="GA187" s="2110"/>
      <c r="GB187" s="2110"/>
      <c r="GC187" s="2110"/>
      <c r="GD187" s="2110"/>
      <c r="GE187" s="2110"/>
      <c r="GF187" s="2110"/>
      <c r="GG187" s="2110"/>
      <c r="GH187" s="2110"/>
      <c r="GI187" s="2110"/>
      <c r="GJ187" s="2110"/>
      <c r="GK187" s="2110"/>
      <c r="GL187" s="2110"/>
      <c r="GM187" s="2110"/>
      <c r="GN187" s="2110"/>
      <c r="GO187" s="2110"/>
      <c r="GP187" s="2110"/>
      <c r="GQ187" s="2110"/>
      <c r="GR187" s="2110"/>
      <c r="GS187" s="2110"/>
      <c r="GT187" s="2110"/>
      <c r="GU187" s="2110"/>
      <c r="GV187" s="2110"/>
      <c r="GW187" s="2110"/>
      <c r="GX187" s="2110"/>
      <c r="GY187" s="2110"/>
      <c r="GZ187" s="2110"/>
      <c r="HA187" s="2110"/>
      <c r="HB187" s="2110"/>
      <c r="HC187" s="2110"/>
      <c r="HD187" s="2110"/>
      <c r="HE187" s="2110"/>
      <c r="HF187" s="2110"/>
      <c r="HG187" s="2110"/>
      <c r="HH187" s="2110"/>
      <c r="HI187" s="2110"/>
      <c r="HJ187" s="2110"/>
      <c r="HK187" s="2110"/>
      <c r="HL187" s="2110"/>
      <c r="HM187" s="2110"/>
      <c r="HN187" s="2110"/>
      <c r="HO187" s="2110"/>
      <c r="HP187" s="2110"/>
      <c r="HQ187" s="2110"/>
      <c r="HR187" s="2110"/>
      <c r="HS187" s="2110"/>
      <c r="HT187" s="2110"/>
      <c r="HU187" s="2110"/>
      <c r="HV187" s="2110"/>
      <c r="HW187" s="2110"/>
      <c r="HX187" s="2110"/>
      <c r="HY187" s="2110"/>
      <c r="HZ187" s="2110"/>
      <c r="IA187" s="2110"/>
      <c r="IB187" s="2110"/>
      <c r="IC187" s="2110"/>
      <c r="ID187" s="2110"/>
      <c r="IE187" s="2110"/>
      <c r="IF187" s="2110"/>
      <c r="IG187" s="2110"/>
      <c r="IH187" s="2110"/>
      <c r="II187" s="2110"/>
      <c r="IJ187" s="2110"/>
      <c r="IK187" s="2110"/>
      <c r="IL187" s="2110"/>
      <c r="IM187" s="2110"/>
      <c r="IN187" s="2110"/>
      <c r="IO187" s="2110"/>
      <c r="IP187" s="2110"/>
      <c r="IQ187" s="2110"/>
      <c r="IR187" s="2110"/>
    </row>
    <row r="188" spans="1:252" s="1769" customFormat="1" ht="25" customHeight="1" x14ac:dyDescent="0.15">
      <c r="A188" s="1947" t="s">
        <v>3732</v>
      </c>
      <c r="B188" s="2015" t="s">
        <v>2723</v>
      </c>
      <c r="C188" s="2511"/>
      <c r="D188" s="1992" t="s">
        <v>196</v>
      </c>
      <c r="E188" s="1992" t="s">
        <v>259</v>
      </c>
      <c r="F188" s="2138">
        <v>43866</v>
      </c>
      <c r="G188" s="2063">
        <f t="shared" ca="1" si="8"/>
        <v>42</v>
      </c>
      <c r="H188" s="1992" t="s">
        <v>1280</v>
      </c>
      <c r="I188" s="1991" t="s">
        <v>1153</v>
      </c>
      <c r="J188" s="2552" t="s">
        <v>2584</v>
      </c>
      <c r="K188" s="2552"/>
      <c r="L188" s="2436" t="s">
        <v>3683</v>
      </c>
      <c r="M188" s="1892" t="s">
        <v>3395</v>
      </c>
      <c r="N188" s="1892" t="s">
        <v>3395</v>
      </c>
      <c r="O188" s="2498" t="s">
        <v>2329</v>
      </c>
      <c r="P188" s="2358" t="s">
        <v>2329</v>
      </c>
      <c r="Q188" s="2358" t="s">
        <v>2329</v>
      </c>
      <c r="R188" s="1892" t="s">
        <v>2055</v>
      </c>
      <c r="S188" s="2197"/>
      <c r="T188" s="1873" t="s">
        <v>2159</v>
      </c>
      <c r="U188" s="2197" t="s">
        <v>1798</v>
      </c>
      <c r="V188" s="2197" t="s">
        <v>1798</v>
      </c>
      <c r="W188" s="2197"/>
      <c r="X188" s="2197" t="s">
        <v>2728</v>
      </c>
      <c r="Y188" s="2197" t="s">
        <v>2728</v>
      </c>
      <c r="Z188" s="2197" t="s">
        <v>2728</v>
      </c>
      <c r="AA188" s="2197" t="s">
        <v>2728</v>
      </c>
      <c r="AB188" s="1992"/>
      <c r="AC188" s="1991"/>
      <c r="AD188" s="2199"/>
      <c r="AE188" s="1873"/>
      <c r="AF188" s="1946"/>
      <c r="AG188" s="2603"/>
      <c r="AH188" s="634"/>
      <c r="AI188" s="2306"/>
      <c r="AJ188" s="2639"/>
      <c r="AK188" s="2640"/>
      <c r="AL188" s="2641"/>
      <c r="AM188" s="2657"/>
      <c r="AN188" s="2656"/>
      <c r="AO188" s="2643"/>
      <c r="AP188" s="2643"/>
      <c r="AQ188" s="2643"/>
      <c r="AR188" s="2643"/>
      <c r="AS188" s="2643"/>
      <c r="AT188" s="2643"/>
    </row>
    <row r="189" spans="1:252" s="1769" customFormat="1" ht="25" customHeight="1" x14ac:dyDescent="0.15">
      <c r="A189" s="1947" t="s">
        <v>3733</v>
      </c>
      <c r="B189" s="2357">
        <v>2010</v>
      </c>
      <c r="C189" s="2510"/>
      <c r="D189" s="2382" t="s">
        <v>196</v>
      </c>
      <c r="E189" s="2344" t="s">
        <v>527</v>
      </c>
      <c r="F189" s="2291">
        <v>43906</v>
      </c>
      <c r="G189" s="2385">
        <f t="shared" ca="1" si="8"/>
        <v>41</v>
      </c>
      <c r="H189" s="2344" t="s">
        <v>1280</v>
      </c>
      <c r="I189" s="2436" t="s">
        <v>2764</v>
      </c>
      <c r="J189" s="2436" t="s">
        <v>1531</v>
      </c>
      <c r="K189" s="2436"/>
      <c r="L189" s="2436" t="s">
        <v>3683</v>
      </c>
      <c r="M189" s="1892" t="s">
        <v>3395</v>
      </c>
      <c r="N189" s="1892" t="s">
        <v>3395</v>
      </c>
      <c r="O189" s="2472" t="s">
        <v>3315</v>
      </c>
      <c r="P189" s="2358" t="s">
        <v>2329</v>
      </c>
      <c r="Q189" s="2358" t="s">
        <v>2329</v>
      </c>
      <c r="R189" s="1892" t="s">
        <v>2055</v>
      </c>
      <c r="S189" s="2344"/>
      <c r="T189" s="2499" t="s">
        <v>2868</v>
      </c>
      <c r="U189" s="2197" t="s">
        <v>1798</v>
      </c>
      <c r="V189" s="1892" t="s">
        <v>2872</v>
      </c>
      <c r="W189" s="1992" t="s">
        <v>2159</v>
      </c>
      <c r="X189" s="2075" t="s">
        <v>2340</v>
      </c>
      <c r="Y189" s="2056" t="s">
        <v>2749</v>
      </c>
      <c r="Z189" s="2359"/>
      <c r="AA189" s="1992"/>
      <c r="AB189" s="1992"/>
      <c r="AC189" s="1873"/>
      <c r="AD189" s="2301"/>
      <c r="AE189" s="1992"/>
      <c r="AF189" s="1946"/>
      <c r="AG189" s="2009"/>
      <c r="AH189" s="2110"/>
      <c r="AI189" s="2675"/>
      <c r="AJ189" s="2544"/>
      <c r="AK189" s="2303"/>
      <c r="AL189" s="2676"/>
      <c r="AM189" s="2588"/>
      <c r="AN189" s="719"/>
      <c r="AO189" s="2298"/>
      <c r="AQ189" s="719"/>
      <c r="AR189" s="2349"/>
      <c r="AT189" s="719"/>
      <c r="FJ189" s="2287"/>
      <c r="FK189" s="2287"/>
      <c r="FL189" s="2287"/>
      <c r="FM189" s="2287"/>
      <c r="FN189" s="2287"/>
      <c r="FO189" s="2287"/>
      <c r="FP189" s="2287"/>
      <c r="FQ189" s="2287"/>
      <c r="FR189" s="2287"/>
      <c r="FS189" s="2287"/>
      <c r="FT189" s="2287"/>
      <c r="FU189" s="2287"/>
      <c r="FV189" s="2287"/>
      <c r="FW189" s="2287"/>
      <c r="FX189" s="2287"/>
      <c r="FY189" s="2287"/>
      <c r="FZ189" s="2287"/>
      <c r="GA189" s="2287"/>
      <c r="GB189" s="2287"/>
      <c r="GC189" s="2287"/>
      <c r="GD189" s="2287"/>
      <c r="GE189" s="2287"/>
      <c r="GF189" s="2287"/>
      <c r="GG189" s="2287"/>
      <c r="GH189" s="2287"/>
      <c r="GI189" s="2287"/>
      <c r="GJ189" s="2287"/>
      <c r="GK189" s="2287"/>
      <c r="GL189" s="2287"/>
      <c r="GM189" s="2287"/>
      <c r="GN189" s="2287"/>
      <c r="GO189" s="2287"/>
      <c r="GP189" s="2287"/>
      <c r="GQ189" s="2287"/>
      <c r="GR189" s="2287"/>
      <c r="GS189" s="2287"/>
      <c r="GT189" s="2287"/>
      <c r="GU189" s="2287"/>
      <c r="GV189" s="2287"/>
      <c r="GW189" s="2287"/>
      <c r="GX189" s="2287"/>
      <c r="GY189" s="2287"/>
      <c r="GZ189" s="2287"/>
      <c r="HA189" s="2287"/>
      <c r="HB189" s="2287"/>
      <c r="HC189" s="2287"/>
      <c r="HD189" s="2287"/>
      <c r="HE189" s="2287"/>
      <c r="HF189" s="2287"/>
      <c r="HG189" s="2287"/>
      <c r="HH189" s="2287"/>
      <c r="HI189" s="2287"/>
      <c r="HJ189" s="2287"/>
      <c r="HK189" s="2287"/>
      <c r="HL189" s="2287"/>
      <c r="HM189" s="2287"/>
      <c r="HN189" s="2287"/>
      <c r="HO189" s="2287"/>
      <c r="HP189" s="2287"/>
      <c r="HQ189" s="2287"/>
      <c r="HR189" s="2287"/>
      <c r="HS189" s="2287"/>
      <c r="HT189" s="2287"/>
      <c r="HU189" s="2287"/>
      <c r="HV189" s="2287"/>
      <c r="HW189" s="2287"/>
      <c r="HX189" s="2287"/>
      <c r="HY189" s="2287"/>
      <c r="HZ189" s="2287"/>
      <c r="IA189" s="2287"/>
      <c r="IB189" s="2287"/>
      <c r="IC189" s="2287"/>
      <c r="ID189" s="2287"/>
      <c r="IE189" s="2287"/>
      <c r="IF189" s="2287"/>
      <c r="IG189" s="2287"/>
      <c r="IH189" s="2287"/>
      <c r="II189" s="2287"/>
      <c r="IJ189" s="2287"/>
      <c r="IK189" s="2287"/>
      <c r="IL189" s="2287"/>
      <c r="IM189" s="2287"/>
      <c r="IN189" s="2287"/>
      <c r="IO189" s="2287"/>
      <c r="IP189" s="2287"/>
      <c r="IQ189" s="2287"/>
      <c r="IR189" s="2287"/>
    </row>
    <row r="190" spans="1:252" s="2110" customFormat="1" ht="25" customHeight="1" x14ac:dyDescent="0.15">
      <c r="A190" s="1947" t="s">
        <v>3734</v>
      </c>
      <c r="B190" s="2028">
        <v>2006</v>
      </c>
      <c r="C190" s="2511"/>
      <c r="D190" s="1992" t="s">
        <v>196</v>
      </c>
      <c r="E190" s="1992" t="s">
        <v>2750</v>
      </c>
      <c r="F190" s="2061">
        <v>43900</v>
      </c>
      <c r="G190" s="2062">
        <f t="shared" ca="1" si="8"/>
        <v>41</v>
      </c>
      <c r="H190" s="1992" t="s">
        <v>2751</v>
      </c>
      <c r="I190" s="1991" t="s">
        <v>1020</v>
      </c>
      <c r="J190" s="1991" t="s">
        <v>2432</v>
      </c>
      <c r="K190" s="1991"/>
      <c r="L190" s="2436" t="s">
        <v>3683</v>
      </c>
      <c r="M190" s="1892" t="s">
        <v>3395</v>
      </c>
      <c r="N190" s="1892" t="s">
        <v>3395</v>
      </c>
      <c r="O190" s="2498" t="s">
        <v>2329</v>
      </c>
      <c r="P190" s="2358" t="s">
        <v>2329</v>
      </c>
      <c r="Q190" s="2358" t="s">
        <v>2329</v>
      </c>
      <c r="R190" s="1892" t="s">
        <v>2055</v>
      </c>
      <c r="S190" s="1992"/>
      <c r="T190" s="1873" t="s">
        <v>2329</v>
      </c>
      <c r="U190" s="1873" t="s">
        <v>2885</v>
      </c>
      <c r="V190" s="1992" t="s">
        <v>2329</v>
      </c>
      <c r="W190" s="1874" t="s">
        <v>2849</v>
      </c>
      <c r="X190" s="2122" t="s">
        <v>2340</v>
      </c>
      <c r="Y190" s="1992" t="s">
        <v>2749</v>
      </c>
      <c r="Z190" s="1992" t="s">
        <v>2749</v>
      </c>
      <c r="AA190" s="1992"/>
      <c r="AB190" s="1992"/>
      <c r="AC190" s="2059"/>
      <c r="AD190" s="2064"/>
      <c r="AE190" s="1992"/>
      <c r="AF190" s="1946"/>
      <c r="AG190" s="2430"/>
      <c r="AH190" s="2431"/>
      <c r="AI190" s="2432"/>
      <c r="AJ190" s="2433"/>
      <c r="AL190" s="492"/>
      <c r="AM190" s="509"/>
      <c r="AN190" s="487"/>
      <c r="AO190" s="487"/>
      <c r="AP190" s="487"/>
      <c r="AQ190" s="492"/>
      <c r="AR190" s="492"/>
      <c r="AT190" s="492"/>
      <c r="IP190" s="1531"/>
      <c r="IQ190" s="1531"/>
      <c r="IR190" s="1531"/>
    </row>
    <row r="191" spans="1:252" s="1261" customFormat="1" ht="25" customHeight="1" x14ac:dyDescent="0.15">
      <c r="A191" s="1947" t="s">
        <v>3735</v>
      </c>
      <c r="B191" s="2015">
        <v>2013</v>
      </c>
      <c r="C191" s="2511"/>
      <c r="D191" s="1992" t="s">
        <v>186</v>
      </c>
      <c r="E191" s="1992" t="s">
        <v>148</v>
      </c>
      <c r="F191" s="2061">
        <v>43909</v>
      </c>
      <c r="G191" s="2070">
        <f t="shared" ca="1" si="8"/>
        <v>41</v>
      </c>
      <c r="H191" s="1992" t="s">
        <v>1281</v>
      </c>
      <c r="I191" s="1991" t="s">
        <v>210</v>
      </c>
      <c r="J191" s="1991" t="s">
        <v>2432</v>
      </c>
      <c r="K191" s="1991"/>
      <c r="L191" s="2436" t="s">
        <v>3683</v>
      </c>
      <c r="M191" s="1892" t="s">
        <v>3395</v>
      </c>
      <c r="N191" s="1892" t="s">
        <v>3395</v>
      </c>
      <c r="O191" s="2498" t="s">
        <v>2329</v>
      </c>
      <c r="P191" s="2358" t="s">
        <v>2329</v>
      </c>
      <c r="Q191" s="2358" t="s">
        <v>2329</v>
      </c>
      <c r="R191" s="1892" t="s">
        <v>2055</v>
      </c>
      <c r="S191" s="1992"/>
      <c r="T191" s="1873" t="s">
        <v>2329</v>
      </c>
      <c r="U191" s="1873" t="s">
        <v>2885</v>
      </c>
      <c r="V191" s="1992" t="s">
        <v>2329</v>
      </c>
      <c r="W191" s="1874" t="s">
        <v>2849</v>
      </c>
      <c r="X191" s="2122" t="s">
        <v>2340</v>
      </c>
      <c r="Y191" s="1992" t="s">
        <v>2749</v>
      </c>
      <c r="Z191" s="1992"/>
      <c r="AA191" s="1992"/>
      <c r="AB191" s="1992"/>
      <c r="AC191" s="1873"/>
      <c r="AD191" s="1992"/>
      <c r="AE191" s="1992"/>
      <c r="AF191" s="1946"/>
      <c r="AG191" s="2025"/>
      <c r="AH191" s="2068"/>
      <c r="AI191" s="484"/>
      <c r="AJ191" s="507"/>
      <c r="AK191" s="2039"/>
      <c r="AL191" s="507"/>
      <c r="AM191" s="2067"/>
      <c r="AN191" s="296"/>
      <c r="AO191" s="296"/>
      <c r="AP191" s="411"/>
      <c r="AQ191" s="296"/>
      <c r="AR191" s="296"/>
      <c r="AT191" s="296"/>
    </row>
    <row r="192" spans="1:252" s="2110" customFormat="1" ht="25" customHeight="1" x14ac:dyDescent="0.15">
      <c r="A192" s="1947" t="s">
        <v>3736</v>
      </c>
      <c r="B192" s="2015">
        <v>2019</v>
      </c>
      <c r="C192" s="2511"/>
      <c r="D192" s="1992" t="s">
        <v>196</v>
      </c>
      <c r="E192" s="1992" t="s">
        <v>148</v>
      </c>
      <c r="F192" s="2061">
        <v>43913</v>
      </c>
      <c r="G192" s="2070">
        <f t="shared" ca="1" si="8"/>
        <v>41</v>
      </c>
      <c r="H192" s="2059" t="s">
        <v>1281</v>
      </c>
      <c r="I192" s="2579" t="s">
        <v>840</v>
      </c>
      <c r="J192" s="1991" t="s">
        <v>2432</v>
      </c>
      <c r="K192" s="1991"/>
      <c r="L192" s="2436" t="s">
        <v>3683</v>
      </c>
      <c r="M192" s="1892" t="s">
        <v>3395</v>
      </c>
      <c r="N192" s="1892" t="s">
        <v>3395</v>
      </c>
      <c r="O192" s="2498" t="s">
        <v>2329</v>
      </c>
      <c r="P192" s="2358" t="s">
        <v>2329</v>
      </c>
      <c r="Q192" s="2358" t="s">
        <v>2329</v>
      </c>
      <c r="R192" s="1892" t="s">
        <v>2055</v>
      </c>
      <c r="S192" s="1992"/>
      <c r="T192" s="1873" t="s">
        <v>2329</v>
      </c>
      <c r="U192" s="1873" t="s">
        <v>2885</v>
      </c>
      <c r="V192" s="1992" t="s">
        <v>2329</v>
      </c>
      <c r="W192" s="1874" t="s">
        <v>2849</v>
      </c>
      <c r="X192" s="2122" t="s">
        <v>2340</v>
      </c>
      <c r="Y192" s="1992" t="s">
        <v>2749</v>
      </c>
      <c r="Z192" s="1992"/>
      <c r="AA192" s="1992"/>
      <c r="AB192" s="1992"/>
      <c r="AC192" s="1873"/>
      <c r="AD192" s="1992"/>
      <c r="AE192" s="1992"/>
      <c r="AF192" s="1946"/>
      <c r="AG192" s="2157"/>
      <c r="AH192" s="2677"/>
      <c r="AI192" s="2016"/>
      <c r="AJ192" s="2433"/>
      <c r="AK192" s="2009"/>
      <c r="AL192" s="492"/>
      <c r="AM192" s="509"/>
      <c r="AN192" s="492"/>
      <c r="AO192" s="492"/>
      <c r="AP192" s="487"/>
      <c r="AQ192" s="492"/>
      <c r="AR192" s="492"/>
      <c r="AT192" s="492"/>
      <c r="IP192" s="1531"/>
      <c r="IQ192" s="1531"/>
      <c r="IR192" s="1531"/>
    </row>
    <row r="193" spans="1:252" s="2480" customFormat="1" ht="25" customHeight="1" x14ac:dyDescent="0.15">
      <c r="A193" s="1947" t="s">
        <v>3737</v>
      </c>
      <c r="B193" s="2015">
        <v>2020</v>
      </c>
      <c r="C193" s="2511"/>
      <c r="D193" s="1992" t="s">
        <v>196</v>
      </c>
      <c r="E193" s="1992" t="s">
        <v>148</v>
      </c>
      <c r="F193" s="2061">
        <v>43915</v>
      </c>
      <c r="G193" s="2070">
        <f t="shared" ca="1" si="8"/>
        <v>41</v>
      </c>
      <c r="H193" s="2059" t="s">
        <v>1281</v>
      </c>
      <c r="I193" s="2579" t="s">
        <v>811</v>
      </c>
      <c r="J193" s="1991" t="s">
        <v>2432</v>
      </c>
      <c r="K193" s="1991"/>
      <c r="L193" s="2436" t="s">
        <v>3683</v>
      </c>
      <c r="M193" s="1892" t="s">
        <v>3395</v>
      </c>
      <c r="N193" s="1892" t="s">
        <v>3395</v>
      </c>
      <c r="O193" s="2498" t="s">
        <v>2329</v>
      </c>
      <c r="P193" s="2358" t="s">
        <v>2329</v>
      </c>
      <c r="Q193" s="2358" t="s">
        <v>2329</v>
      </c>
      <c r="R193" s="1892" t="s">
        <v>2055</v>
      </c>
      <c r="S193" s="1992"/>
      <c r="T193" s="1873" t="s">
        <v>2329</v>
      </c>
      <c r="U193" s="1873" t="s">
        <v>2885</v>
      </c>
      <c r="V193" s="1992" t="s">
        <v>2329</v>
      </c>
      <c r="W193" s="1874" t="s">
        <v>2849</v>
      </c>
      <c r="X193" s="2122" t="s">
        <v>2340</v>
      </c>
      <c r="Y193" s="1992" t="s">
        <v>2749</v>
      </c>
      <c r="Z193" s="1992"/>
      <c r="AA193" s="1992"/>
      <c r="AB193" s="1992"/>
      <c r="AC193" s="1873"/>
      <c r="AD193" s="1992"/>
      <c r="AE193" s="1992"/>
      <c r="AF193" s="1946"/>
      <c r="AG193" s="2025"/>
      <c r="AH193" s="2068"/>
      <c r="AI193" s="484"/>
      <c r="AJ193" s="507"/>
      <c r="AK193" s="2039"/>
      <c r="AL193" s="507"/>
      <c r="AM193" s="2645"/>
      <c r="AN193" s="2647"/>
      <c r="AO193" s="2647"/>
      <c r="AP193" s="2678"/>
      <c r="AQ193" s="2647"/>
      <c r="AR193" s="2647"/>
      <c r="AT193" s="2647"/>
      <c r="IP193" s="2679"/>
      <c r="IQ193" s="2679"/>
      <c r="IR193" s="2679"/>
    </row>
    <row r="194" spans="1:252" s="1261" customFormat="1" ht="25" customHeight="1" x14ac:dyDescent="0.15">
      <c r="A194" s="1947" t="s">
        <v>3738</v>
      </c>
      <c r="B194" s="2010">
        <v>2023</v>
      </c>
      <c r="C194" s="2333"/>
      <c r="D194" s="1992" t="s">
        <v>196</v>
      </c>
      <c r="E194" s="2010" t="s">
        <v>148</v>
      </c>
      <c r="F194" s="2061">
        <v>43917</v>
      </c>
      <c r="G194" s="2062">
        <f t="shared" ca="1" si="8"/>
        <v>41</v>
      </c>
      <c r="H194" s="2059" t="s">
        <v>1281</v>
      </c>
      <c r="I194" s="1991" t="s">
        <v>1757</v>
      </c>
      <c r="J194" s="1991" t="s">
        <v>2432</v>
      </c>
      <c r="K194" s="1991"/>
      <c r="L194" s="2436" t="s">
        <v>3683</v>
      </c>
      <c r="M194" s="1892" t="s">
        <v>3395</v>
      </c>
      <c r="N194" s="1892" t="s">
        <v>3395</v>
      </c>
      <c r="O194" s="2498" t="s">
        <v>2329</v>
      </c>
      <c r="P194" s="2358" t="s">
        <v>2329</v>
      </c>
      <c r="Q194" s="2358" t="s">
        <v>2329</v>
      </c>
      <c r="R194" s="1892" t="s">
        <v>2055</v>
      </c>
      <c r="S194" s="1992"/>
      <c r="T194" s="1873" t="s">
        <v>2329</v>
      </c>
      <c r="U194" s="1873" t="s">
        <v>2885</v>
      </c>
      <c r="V194" s="2056" t="s">
        <v>2329</v>
      </c>
      <c r="W194" s="2671" t="s">
        <v>2849</v>
      </c>
      <c r="X194" s="2075" t="s">
        <v>2340</v>
      </c>
      <c r="Y194" s="1992" t="s">
        <v>2749</v>
      </c>
      <c r="Z194" s="1992"/>
      <c r="AA194" s="1992"/>
      <c r="AB194" s="1992"/>
      <c r="AC194" s="2059"/>
      <c r="AD194" s="1992"/>
      <c r="AE194" s="1992"/>
      <c r="AF194" s="1946"/>
      <c r="AG194" s="2065"/>
      <c r="AH194" s="634"/>
      <c r="AI194" s="634"/>
      <c r="AJ194" s="507"/>
      <c r="AK194" s="2235"/>
      <c r="AL194" s="296"/>
      <c r="AM194" s="492"/>
      <c r="AN194" s="296"/>
      <c r="AO194" s="296"/>
      <c r="AP194" s="296"/>
      <c r="AQ194" s="296"/>
      <c r="AR194" s="296"/>
      <c r="FJ194" s="1315"/>
      <c r="FK194" s="1315"/>
      <c r="FL194" s="1315"/>
      <c r="FM194" s="1315"/>
      <c r="FN194" s="1315"/>
      <c r="FO194" s="1315"/>
      <c r="FP194" s="1315"/>
      <c r="FQ194" s="1315"/>
      <c r="FR194" s="1315"/>
      <c r="FS194" s="1315"/>
      <c r="FT194" s="1315"/>
      <c r="FU194" s="1315"/>
      <c r="FV194" s="1315"/>
      <c r="FW194" s="1315"/>
      <c r="FX194" s="1315"/>
      <c r="FY194" s="1315"/>
      <c r="FZ194" s="1315"/>
      <c r="GA194" s="1315"/>
      <c r="GB194" s="1315"/>
      <c r="GC194" s="1315"/>
      <c r="GD194" s="1315"/>
      <c r="GE194" s="1315"/>
      <c r="GF194" s="1315"/>
      <c r="GG194" s="1315"/>
      <c r="GH194" s="1315"/>
      <c r="GI194" s="1315"/>
      <c r="GJ194" s="1315"/>
      <c r="GK194" s="1315"/>
      <c r="GL194" s="1315"/>
      <c r="GM194" s="1315"/>
      <c r="GN194" s="1315"/>
      <c r="GO194" s="1315"/>
      <c r="GP194" s="1315"/>
      <c r="GQ194" s="1315"/>
      <c r="GR194" s="1315"/>
      <c r="GS194" s="1315"/>
      <c r="GT194" s="1315"/>
      <c r="GU194" s="1315"/>
      <c r="GV194" s="1315"/>
      <c r="GW194" s="1315"/>
      <c r="GX194" s="1315"/>
      <c r="GY194" s="1315"/>
      <c r="GZ194" s="1315"/>
      <c r="HA194" s="1315"/>
      <c r="HB194" s="1315"/>
      <c r="HC194" s="1315"/>
      <c r="HD194" s="1315"/>
      <c r="HE194" s="1315"/>
      <c r="HF194" s="1315"/>
      <c r="HG194" s="1315"/>
      <c r="HH194" s="1315"/>
      <c r="HI194" s="1315"/>
      <c r="HJ194" s="1315"/>
      <c r="HK194" s="1315"/>
      <c r="HL194" s="1315"/>
      <c r="HM194" s="1315"/>
      <c r="HN194" s="1315"/>
      <c r="HO194" s="1315"/>
      <c r="HP194" s="1315"/>
      <c r="HQ194" s="1315"/>
      <c r="HR194" s="1315"/>
      <c r="HS194" s="1315"/>
      <c r="HT194" s="1315"/>
      <c r="HU194" s="1315"/>
      <c r="HV194" s="1315"/>
      <c r="HW194" s="1315"/>
      <c r="HX194" s="1315"/>
      <c r="HY194" s="1315"/>
      <c r="HZ194" s="1315"/>
      <c r="IA194" s="1315"/>
      <c r="IB194" s="1315"/>
      <c r="IC194" s="1315"/>
      <c r="ID194" s="1315"/>
      <c r="IE194" s="1315"/>
      <c r="IF194" s="1315"/>
      <c r="IG194" s="1315"/>
      <c r="IH194" s="1315"/>
      <c r="II194" s="1315"/>
      <c r="IJ194" s="1315"/>
      <c r="IK194" s="1315"/>
      <c r="IL194" s="1315"/>
      <c r="IM194" s="1315"/>
      <c r="IN194" s="1315"/>
      <c r="IO194" s="1315"/>
    </row>
    <row r="195" spans="1:252" ht="25" customHeight="1" x14ac:dyDescent="0.15">
      <c r="A195" s="1947" t="s">
        <v>3739</v>
      </c>
      <c r="B195" s="2015" t="s">
        <v>2766</v>
      </c>
      <c r="C195" s="2511"/>
      <c r="D195" s="1992" t="s">
        <v>196</v>
      </c>
      <c r="E195" s="1992" t="s">
        <v>527</v>
      </c>
      <c r="F195" s="2138">
        <v>43909</v>
      </c>
      <c r="G195" s="2063">
        <f t="shared" ca="1" si="8"/>
        <v>41</v>
      </c>
      <c r="H195" s="1992" t="s">
        <v>1280</v>
      </c>
      <c r="I195" s="1991" t="s">
        <v>1766</v>
      </c>
      <c r="J195" s="2579">
        <v>1609</v>
      </c>
      <c r="K195" s="2579"/>
      <c r="L195" s="2436" t="s">
        <v>3683</v>
      </c>
      <c r="M195" s="1892" t="s">
        <v>3395</v>
      </c>
      <c r="N195" s="1892" t="s">
        <v>3395</v>
      </c>
      <c r="O195" s="2498" t="s">
        <v>2329</v>
      </c>
      <c r="P195" s="2358" t="s">
        <v>2329</v>
      </c>
      <c r="Q195" s="2358" t="s">
        <v>2329</v>
      </c>
      <c r="R195" s="1892" t="s">
        <v>2055</v>
      </c>
      <c r="S195" s="2552"/>
      <c r="T195" s="1873" t="s">
        <v>2159</v>
      </c>
      <c r="U195" s="2197" t="s">
        <v>1798</v>
      </c>
      <c r="V195" s="2197" t="s">
        <v>1798</v>
      </c>
      <c r="W195" s="2552"/>
      <c r="X195" s="2197" t="s">
        <v>2767</v>
      </c>
      <c r="Y195" s="2197" t="s">
        <v>2767</v>
      </c>
      <c r="Z195" s="2197" t="s">
        <v>2767</v>
      </c>
      <c r="AA195" s="2197"/>
      <c r="AB195" s="1992"/>
      <c r="AC195" s="1991"/>
      <c r="AD195" s="2447"/>
      <c r="AE195" s="1873"/>
      <c r="AF195" s="1946"/>
      <c r="AG195" s="2432"/>
      <c r="AH195" s="492"/>
      <c r="AI195" s="492"/>
      <c r="AJ195" s="2655"/>
      <c r="AK195" s="2656"/>
      <c r="AL195" s="2656"/>
      <c r="AM195" s="2657"/>
      <c r="AN195" s="2656"/>
      <c r="AO195" s="2656"/>
      <c r="AP195" s="2656"/>
      <c r="AQ195" s="2656"/>
      <c r="AR195" s="2656"/>
      <c r="AS195" s="2656"/>
      <c r="AT195" s="2656"/>
      <c r="FG195" s="2110"/>
      <c r="FH195" s="2110"/>
      <c r="FI195" s="2110"/>
      <c r="FJ195" s="2110"/>
      <c r="FK195" s="2110"/>
      <c r="FL195" s="2110"/>
      <c r="FM195" s="2110"/>
      <c r="FN195" s="2110"/>
      <c r="FO195" s="2110"/>
      <c r="FP195" s="2110"/>
      <c r="FQ195" s="2110"/>
      <c r="FR195" s="2110"/>
      <c r="FS195" s="2110"/>
      <c r="FT195" s="2110"/>
      <c r="FU195" s="2110"/>
      <c r="FV195" s="2110"/>
      <c r="FW195" s="2110"/>
      <c r="FX195" s="2110"/>
      <c r="FY195" s="2110"/>
      <c r="FZ195" s="2110"/>
      <c r="GA195" s="2110"/>
      <c r="GB195" s="2110"/>
      <c r="GC195" s="2110"/>
      <c r="GD195" s="2110"/>
      <c r="GE195" s="2110"/>
      <c r="GF195" s="2110"/>
      <c r="GG195" s="2110"/>
      <c r="GH195" s="2110"/>
      <c r="GI195" s="2110"/>
      <c r="GJ195" s="2110"/>
      <c r="GK195" s="2110"/>
      <c r="GL195" s="2110"/>
      <c r="GM195" s="2110"/>
      <c r="GN195" s="2110"/>
      <c r="GO195" s="2110"/>
      <c r="GP195" s="2110"/>
      <c r="GQ195" s="2110"/>
      <c r="GR195" s="2110"/>
      <c r="GS195" s="2110"/>
      <c r="GT195" s="2110"/>
      <c r="GU195" s="2110"/>
      <c r="GV195" s="2110"/>
      <c r="GW195" s="2110"/>
      <c r="GX195" s="2110"/>
      <c r="GY195" s="2110"/>
      <c r="GZ195" s="2110"/>
      <c r="HA195" s="2110"/>
      <c r="HB195" s="2110"/>
      <c r="HC195" s="2110"/>
      <c r="HD195" s="2110"/>
      <c r="HE195" s="2110"/>
      <c r="HF195" s="2110"/>
      <c r="HG195" s="2110"/>
      <c r="HH195" s="2110"/>
      <c r="HI195" s="2110"/>
      <c r="HJ195" s="2110"/>
      <c r="HK195" s="2110"/>
      <c r="HL195" s="2110"/>
      <c r="HM195" s="2110"/>
      <c r="HN195" s="2110"/>
      <c r="HO195" s="2110"/>
      <c r="HP195" s="2110"/>
      <c r="HQ195" s="2110"/>
      <c r="HR195" s="2110"/>
      <c r="HS195" s="2110"/>
      <c r="HT195" s="2110"/>
      <c r="HU195" s="2110"/>
      <c r="HV195" s="2110"/>
      <c r="HW195" s="2110"/>
      <c r="HX195" s="2110"/>
      <c r="HY195" s="2110"/>
      <c r="HZ195" s="2110"/>
      <c r="IA195" s="2110"/>
      <c r="IB195" s="2110"/>
      <c r="IC195" s="2110"/>
      <c r="ID195" s="2110"/>
      <c r="IE195" s="2110"/>
      <c r="IF195" s="2110"/>
      <c r="IG195" s="2110"/>
      <c r="IH195" s="2110"/>
      <c r="II195" s="2110"/>
      <c r="IJ195" s="2110"/>
      <c r="IK195" s="2110"/>
      <c r="IL195" s="2110"/>
      <c r="IM195" s="2110"/>
      <c r="IN195" s="2110"/>
      <c r="IO195" s="2110"/>
      <c r="IP195" s="2110"/>
      <c r="IQ195" s="2110"/>
      <c r="IR195" s="2110"/>
    </row>
    <row r="196" spans="1:252" ht="25" customHeight="1" x14ac:dyDescent="0.15">
      <c r="A196" s="1947" t="s">
        <v>3740</v>
      </c>
      <c r="B196" s="2015" t="s">
        <v>2853</v>
      </c>
      <c r="C196" s="2511"/>
      <c r="D196" s="2344" t="s">
        <v>196</v>
      </c>
      <c r="E196" s="1992" t="s">
        <v>259</v>
      </c>
      <c r="F196" s="2138">
        <v>43930</v>
      </c>
      <c r="G196" s="2063">
        <f t="shared" ca="1" si="8"/>
        <v>40</v>
      </c>
      <c r="H196" s="1992" t="s">
        <v>1280</v>
      </c>
      <c r="I196" s="1991" t="s">
        <v>982</v>
      </c>
      <c r="J196" s="2552" t="s">
        <v>2790</v>
      </c>
      <c r="K196" s="2552"/>
      <c r="L196" s="2436" t="s">
        <v>3683</v>
      </c>
      <c r="M196" s="1892" t="s">
        <v>3395</v>
      </c>
      <c r="N196" s="1892" t="s">
        <v>3395</v>
      </c>
      <c r="O196" s="2498" t="s">
        <v>2329</v>
      </c>
      <c r="P196" s="2358" t="s">
        <v>2329</v>
      </c>
      <c r="Q196" s="2358" t="s">
        <v>2329</v>
      </c>
      <c r="R196" s="1873" t="s">
        <v>198</v>
      </c>
      <c r="S196" s="2197"/>
      <c r="T196" s="1873" t="s">
        <v>2299</v>
      </c>
      <c r="U196" s="1873" t="s">
        <v>2299</v>
      </c>
      <c r="V196" s="2197" t="s">
        <v>1798</v>
      </c>
      <c r="W196" s="1874" t="s">
        <v>2849</v>
      </c>
      <c r="X196" s="2197" t="s">
        <v>2807</v>
      </c>
      <c r="Y196" s="1992"/>
      <c r="Z196" s="1992"/>
      <c r="AA196" s="1992"/>
      <c r="AB196" s="1992"/>
      <c r="AC196" s="1991"/>
      <c r="AD196" s="2447"/>
      <c r="AE196" s="1873"/>
      <c r="AF196" s="1946"/>
      <c r="AG196" s="2432"/>
      <c r="AH196" s="492"/>
      <c r="AI196" s="492"/>
      <c r="AJ196" s="2655"/>
    </row>
    <row r="197" spans="1:252" ht="25" customHeight="1" x14ac:dyDescent="0.15">
      <c r="A197" s="1947" t="s">
        <v>3741</v>
      </c>
      <c r="B197" s="2015" t="s">
        <v>2857</v>
      </c>
      <c r="C197" s="2511"/>
      <c r="D197" s="2059" t="s">
        <v>196</v>
      </c>
      <c r="E197" s="1992" t="s">
        <v>2892</v>
      </c>
      <c r="F197" s="2061">
        <v>43983</v>
      </c>
      <c r="G197" s="2070">
        <f t="shared" ca="1" si="8"/>
        <v>38</v>
      </c>
      <c r="H197" s="1992" t="s">
        <v>1280</v>
      </c>
      <c r="I197" s="1991" t="s">
        <v>980</v>
      </c>
      <c r="J197" s="1946" t="s">
        <v>2858</v>
      </c>
      <c r="K197" s="1946"/>
      <c r="L197" s="2436" t="s">
        <v>3683</v>
      </c>
      <c r="M197" s="1892" t="s">
        <v>3395</v>
      </c>
      <c r="N197" s="1892" t="s">
        <v>3395</v>
      </c>
      <c r="O197" s="2498" t="s">
        <v>2329</v>
      </c>
      <c r="P197" s="2358" t="s">
        <v>2329</v>
      </c>
      <c r="Q197" s="2358" t="s">
        <v>2329</v>
      </c>
      <c r="R197" s="1873" t="s">
        <v>198</v>
      </c>
      <c r="S197" s="1873"/>
      <c r="T197" s="1873" t="s">
        <v>2330</v>
      </c>
      <c r="U197" s="1873" t="s">
        <v>2881</v>
      </c>
      <c r="V197" s="1873" t="s">
        <v>2859</v>
      </c>
      <c r="W197" s="1892" t="s">
        <v>2859</v>
      </c>
      <c r="X197" s="2618"/>
      <c r="Y197" s="1873"/>
      <c r="Z197" s="1992"/>
      <c r="AA197" s="1992"/>
      <c r="AB197" s="1878"/>
      <c r="AC197" s="1874"/>
      <c r="AD197" s="1893"/>
      <c r="AE197" s="1870"/>
      <c r="AF197" s="1946"/>
      <c r="AG197" s="2093"/>
      <c r="AH197" s="2677"/>
      <c r="AI197" s="2464"/>
      <c r="AJ197" s="2433"/>
      <c r="AK197" s="2009"/>
      <c r="AL197" s="492"/>
      <c r="AM197" s="509"/>
      <c r="AN197" s="492"/>
      <c r="AO197" s="492"/>
      <c r="AP197" s="492"/>
      <c r="AQ197" s="492"/>
      <c r="AR197" s="492"/>
      <c r="AS197" s="492"/>
      <c r="AT197" s="492"/>
      <c r="AU197" s="2451"/>
      <c r="AV197" s="2451"/>
      <c r="AW197" s="2451"/>
      <c r="AX197" s="2451"/>
      <c r="AY197" s="2451"/>
      <c r="AZ197" s="2451"/>
      <c r="BA197" s="2451"/>
      <c r="BB197" s="2451"/>
      <c r="BC197" s="2451"/>
      <c r="BD197" s="2451"/>
      <c r="BE197" s="2451"/>
      <c r="BF197" s="2451"/>
      <c r="BG197" s="2451"/>
      <c r="BH197" s="2451"/>
      <c r="BI197" s="2451"/>
      <c r="BJ197" s="2451"/>
      <c r="BK197" s="2451"/>
      <c r="BL197" s="2451"/>
      <c r="BM197" s="2451"/>
      <c r="BN197" s="2451"/>
      <c r="BO197" s="2451"/>
      <c r="BP197" s="2451"/>
      <c r="BQ197" s="2451"/>
      <c r="BR197" s="2451"/>
      <c r="BS197" s="2451"/>
      <c r="BT197" s="2451"/>
      <c r="BU197" s="2451"/>
      <c r="BV197" s="2451"/>
      <c r="BW197" s="2451"/>
      <c r="BX197" s="2451"/>
      <c r="BY197" s="2451"/>
      <c r="BZ197" s="2451"/>
      <c r="CA197" s="2451"/>
      <c r="CB197" s="2451"/>
      <c r="CC197" s="2451"/>
      <c r="CD197" s="2451"/>
      <c r="CE197" s="2451"/>
      <c r="CF197" s="2451"/>
      <c r="CG197" s="2451"/>
      <c r="CH197" s="2451"/>
      <c r="CI197" s="2451"/>
      <c r="CJ197" s="2451"/>
      <c r="CK197" s="2451"/>
      <c r="CL197" s="2451"/>
      <c r="CM197" s="2451"/>
      <c r="CN197" s="2451"/>
      <c r="CO197" s="2451"/>
      <c r="CP197" s="2451"/>
      <c r="CQ197" s="2451"/>
      <c r="CR197" s="2451"/>
      <c r="CS197" s="2451"/>
      <c r="CT197" s="2451"/>
      <c r="CU197" s="2451"/>
      <c r="CV197" s="2451"/>
      <c r="CW197" s="2451"/>
      <c r="CX197" s="2451"/>
      <c r="CY197" s="2451"/>
      <c r="CZ197" s="2451"/>
      <c r="DA197" s="2451"/>
      <c r="DB197" s="2451"/>
      <c r="DC197" s="2451"/>
      <c r="DD197" s="2451"/>
      <c r="DE197" s="2451"/>
      <c r="DF197" s="2451"/>
      <c r="DG197" s="2451"/>
      <c r="DH197" s="2451"/>
      <c r="DI197" s="2451"/>
      <c r="DJ197" s="2451"/>
      <c r="DK197" s="2451"/>
      <c r="DL197" s="2451"/>
      <c r="DM197" s="2451"/>
      <c r="DN197" s="2451"/>
      <c r="DO197" s="2451"/>
      <c r="DP197" s="2451"/>
      <c r="DQ197" s="2451"/>
      <c r="DR197" s="2451"/>
      <c r="DS197" s="2451"/>
      <c r="DT197" s="2451"/>
      <c r="DU197" s="2451"/>
      <c r="DV197" s="2451"/>
      <c r="DW197" s="2451"/>
      <c r="DX197" s="2451"/>
      <c r="DY197" s="2451"/>
      <c r="DZ197" s="2451"/>
      <c r="EA197" s="2451"/>
      <c r="EB197" s="2451"/>
      <c r="EC197" s="2451"/>
      <c r="ED197" s="2451"/>
      <c r="EE197" s="2451"/>
      <c r="EF197" s="2451"/>
      <c r="EG197" s="2451"/>
      <c r="EH197" s="2451"/>
      <c r="EI197" s="2451"/>
      <c r="EJ197" s="2451"/>
      <c r="EK197" s="2451"/>
      <c r="EL197" s="2451"/>
      <c r="EM197" s="2451"/>
      <c r="EN197" s="2451"/>
      <c r="EO197" s="2451"/>
      <c r="EP197" s="2451"/>
      <c r="EQ197" s="2451"/>
      <c r="ER197" s="2451"/>
      <c r="ES197" s="2451"/>
      <c r="ET197" s="2451"/>
      <c r="EU197" s="2451"/>
      <c r="EV197" s="2451"/>
      <c r="EW197" s="2451"/>
      <c r="EX197" s="2451"/>
      <c r="EY197" s="2451"/>
      <c r="EZ197" s="2451"/>
      <c r="FA197" s="2451"/>
      <c r="FB197" s="2451"/>
      <c r="FC197" s="2451"/>
      <c r="FD197" s="2451"/>
      <c r="FE197" s="2451"/>
      <c r="FF197" s="2451"/>
      <c r="FG197" s="2625"/>
      <c r="FH197" s="2451"/>
      <c r="FI197" s="2451"/>
      <c r="FJ197" s="2626"/>
      <c r="FK197" s="2626"/>
      <c r="FL197" s="2626"/>
      <c r="FM197" s="2626"/>
      <c r="FN197" s="2626"/>
      <c r="FO197" s="2626"/>
      <c r="FP197" s="2626"/>
      <c r="FQ197" s="2626"/>
      <c r="FR197" s="2626"/>
      <c r="FS197" s="2626"/>
      <c r="FT197" s="2626"/>
      <c r="FU197" s="2626"/>
      <c r="FV197" s="2626"/>
      <c r="FW197" s="2626"/>
      <c r="FX197" s="2626"/>
      <c r="FY197" s="2626"/>
      <c r="FZ197" s="2626"/>
      <c r="GA197" s="2626"/>
      <c r="GB197" s="2626"/>
      <c r="GC197" s="2626"/>
      <c r="GD197" s="2626"/>
      <c r="GE197" s="2626"/>
      <c r="GF197" s="2626"/>
      <c r="GG197" s="2626"/>
      <c r="GH197" s="2626"/>
      <c r="GI197" s="2626"/>
      <c r="GJ197" s="2626"/>
      <c r="GK197" s="2626"/>
      <c r="GL197" s="2626"/>
      <c r="GM197" s="2626"/>
      <c r="GN197" s="2626"/>
      <c r="GO197" s="2626"/>
      <c r="GP197" s="2626"/>
      <c r="GQ197" s="2626"/>
      <c r="GR197" s="2626"/>
      <c r="GS197" s="2626"/>
      <c r="GT197" s="2626"/>
      <c r="GU197" s="2626"/>
      <c r="GV197" s="2626"/>
      <c r="GW197" s="2626"/>
      <c r="GX197" s="2626"/>
      <c r="GY197" s="2626"/>
      <c r="GZ197" s="2626"/>
      <c r="HA197" s="2626"/>
      <c r="HB197" s="2626"/>
      <c r="HC197" s="2626"/>
      <c r="HD197" s="2626"/>
      <c r="HE197" s="2626"/>
      <c r="HF197" s="2626"/>
      <c r="HG197" s="2626"/>
      <c r="HH197" s="2626"/>
      <c r="HI197" s="2626"/>
      <c r="HJ197" s="2626"/>
      <c r="HK197" s="2626"/>
      <c r="HL197" s="2626"/>
      <c r="HM197" s="2626"/>
      <c r="HN197" s="2626"/>
      <c r="HO197" s="2626"/>
      <c r="HP197" s="2626"/>
      <c r="HQ197" s="2626"/>
      <c r="HR197" s="2626"/>
      <c r="HS197" s="2626"/>
      <c r="HT197" s="2626"/>
      <c r="HU197" s="2626"/>
      <c r="HV197" s="2626"/>
      <c r="HW197" s="2626"/>
      <c r="HX197" s="2626"/>
      <c r="HY197" s="2626"/>
      <c r="HZ197" s="2626"/>
      <c r="IA197" s="2626"/>
      <c r="IB197" s="2626"/>
      <c r="IC197" s="2626"/>
      <c r="ID197" s="2626"/>
      <c r="IE197" s="2626"/>
      <c r="IF197" s="2626"/>
      <c r="IG197" s="2626"/>
      <c r="IH197" s="2626"/>
      <c r="II197" s="2626"/>
      <c r="IJ197" s="2626"/>
      <c r="IK197" s="2626"/>
      <c r="IL197" s="2626"/>
      <c r="IM197" s="2626"/>
      <c r="IN197" s="2626"/>
      <c r="IO197" s="2626"/>
      <c r="IP197" s="2626"/>
      <c r="IQ197" s="2626"/>
      <c r="IR197" s="2626"/>
    </row>
  </sheetData>
  <mergeCells count="3">
    <mergeCell ref="A1:B1"/>
    <mergeCell ref="A33:B33"/>
    <mergeCell ref="A16:B16"/>
  </mergeCells>
  <phoneticPr fontId="2" type="noConversion"/>
  <printOptions horizontalCentered="1" verticalCentered="1"/>
  <pageMargins left="0.5" right="0" top="0.5" bottom="0.5" header="0" footer="0"/>
  <pageSetup scale="82" fitToWidth="0" fitToHeight="0" orientation="landscape"/>
  <headerFooter alignWithMargins="0">
    <oddHeader>&amp;L&amp;K000000Silver Trailer 12-15 800wt beef 
Red Trailer 8, 800wt beef
Bulls in 7/1/21- 9/7/21
Calving dates: 4/9/22-6/17/22&amp;R&amp;12&amp;K000000Last Printed: &amp;D</oddHeader>
    <oddFooter>&amp;L&amp;Z&amp;F&amp;A&amp;R&amp;P</oddFooter>
  </headerFooter>
  <rowBreaks count="3" manualBreakCount="3">
    <brk id="25" max="45" man="1"/>
    <brk id="44" max="44" man="1"/>
    <brk id="131" max="44" man="1"/>
  </rowBreaks>
  <colBreaks count="1" manualBreakCount="1">
    <brk id="12" max="190" man="1"/>
  </col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06"/>
  <sheetViews>
    <sheetView view="pageBreakPreview" topLeftCell="A96" zoomScale="140" zoomScaleNormal="140" zoomScaleSheetLayoutView="140" zoomScalePageLayoutView="130" workbookViewId="0">
      <selection activeCell="F100" sqref="F100"/>
    </sheetView>
  </sheetViews>
  <sheetFormatPr baseColWidth="10" defaultColWidth="11.5" defaultRowHeight="25" customHeight="1" x14ac:dyDescent="0.2"/>
  <cols>
    <col min="1" max="1" width="11.5" style="12"/>
    <col min="2" max="2" width="27" style="3610" customWidth="1"/>
    <col min="3" max="3" width="12.83203125" style="3400" customWidth="1"/>
    <col min="4" max="4" width="15.5" style="249" customWidth="1"/>
    <col min="5" max="5" width="7.33203125" style="12" customWidth="1"/>
    <col min="6" max="6" width="28" style="2512" customWidth="1"/>
    <col min="7" max="7" width="9" style="3470" customWidth="1"/>
    <col min="8" max="8" width="5.1640625" style="1862" customWidth="1"/>
    <col min="9" max="9" width="7.33203125" style="249" customWidth="1"/>
    <col min="10" max="10" width="9.6640625" style="2441" customWidth="1"/>
    <col min="11" max="13" width="9" style="2441" customWidth="1"/>
    <col min="14" max="14" width="15.6640625" style="2441" bestFit="1" customWidth="1"/>
    <col min="15" max="15" width="11.5" style="2441" customWidth="1"/>
    <col min="16" max="16" width="11.5" style="3551" customWidth="1"/>
    <col min="17" max="17" width="9.83203125" style="2441" customWidth="1"/>
    <col min="18" max="18" width="8.33203125" style="2441" customWidth="1"/>
    <col min="19" max="19" width="12.5" style="3" customWidth="1"/>
    <col min="20" max="16384" width="11.5" style="12"/>
  </cols>
  <sheetData>
    <row r="1" spans="1:189" s="3486" customFormat="1" ht="25" customHeight="1" x14ac:dyDescent="0.2">
      <c r="A1" s="3546" t="s">
        <v>3939</v>
      </c>
      <c r="B1" s="3433" t="s">
        <v>3804</v>
      </c>
      <c r="C1" s="3385"/>
      <c r="D1" s="33"/>
      <c r="E1" s="3385"/>
      <c r="F1" s="1933"/>
      <c r="G1" s="1888" t="s">
        <v>924</v>
      </c>
      <c r="H1" s="1888" t="s">
        <v>3749</v>
      </c>
      <c r="I1" s="1888" t="s">
        <v>1458</v>
      </c>
      <c r="J1" s="1933"/>
      <c r="K1" s="1933"/>
      <c r="L1" s="1933"/>
      <c r="M1" s="1933"/>
      <c r="N1" s="1933"/>
      <c r="O1" s="1933"/>
      <c r="P1" s="3549"/>
      <c r="Q1" s="1933"/>
      <c r="R1" s="3480"/>
      <c r="S1" s="4"/>
    </row>
    <row r="2" spans="1:189" s="48" customFormat="1" ht="25" customHeight="1" x14ac:dyDescent="0.2">
      <c r="A2" s="12"/>
      <c r="B2" s="3594" t="s">
        <v>3634</v>
      </c>
      <c r="C2" s="3365" t="s">
        <v>1278</v>
      </c>
      <c r="D2" s="3446" t="s">
        <v>150</v>
      </c>
      <c r="E2" s="3366" t="s">
        <v>129</v>
      </c>
      <c r="F2" s="3299" t="s">
        <v>170</v>
      </c>
      <c r="G2" s="3383" t="s">
        <v>1921</v>
      </c>
      <c r="H2" s="3310" t="s">
        <v>1920</v>
      </c>
      <c r="I2" s="3310" t="s">
        <v>1928</v>
      </c>
      <c r="J2" s="3366" t="s">
        <v>1893</v>
      </c>
      <c r="K2" s="3366" t="s">
        <v>984</v>
      </c>
      <c r="L2" s="3366" t="s">
        <v>3911</v>
      </c>
      <c r="M2" s="3366" t="s">
        <v>3902</v>
      </c>
      <c r="N2" s="3366" t="s">
        <v>3895</v>
      </c>
      <c r="O2" s="3366" t="s">
        <v>3872</v>
      </c>
      <c r="P2" s="3367">
        <v>44672</v>
      </c>
      <c r="Q2" s="3366" t="s">
        <v>3768</v>
      </c>
      <c r="R2" s="3376" t="s">
        <v>3680</v>
      </c>
      <c r="S2" s="3367">
        <v>44463</v>
      </c>
      <c r="T2" s="3381"/>
      <c r="U2" s="3381"/>
      <c r="V2" s="3381"/>
      <c r="W2" s="3381"/>
      <c r="X2" s="3381"/>
      <c r="Y2" s="3381"/>
      <c r="Z2" s="3381"/>
      <c r="AA2" s="3381"/>
      <c r="AB2" s="3381"/>
      <c r="AC2" s="3381"/>
      <c r="AD2" s="3381"/>
      <c r="AE2" s="3381"/>
      <c r="AF2" s="3381"/>
      <c r="AG2" s="3381"/>
      <c r="AH2" s="3381"/>
      <c r="AI2" s="3381"/>
      <c r="AJ2" s="3381"/>
      <c r="AK2" s="3381"/>
      <c r="AL2" s="3381"/>
      <c r="AM2" s="3381"/>
      <c r="AN2" s="3381"/>
      <c r="AO2" s="3381"/>
      <c r="AP2" s="3381"/>
      <c r="AQ2" s="3381"/>
      <c r="AR2" s="3381"/>
      <c r="AS2" s="3381"/>
      <c r="AT2" s="3381"/>
      <c r="AU2" s="3381"/>
      <c r="AV2" s="3381"/>
      <c r="AW2" s="3381"/>
      <c r="AX2" s="3381"/>
      <c r="AY2" s="3381"/>
      <c r="AZ2" s="3381"/>
      <c r="BA2" s="3381"/>
      <c r="BB2" s="3381"/>
      <c r="BC2" s="3381"/>
      <c r="BD2" s="3381"/>
      <c r="BE2" s="3381"/>
      <c r="BF2" s="3381"/>
      <c r="BG2" s="3381"/>
      <c r="BH2" s="3381"/>
      <c r="BI2" s="3381"/>
      <c r="BJ2" s="3381"/>
      <c r="BK2" s="3381"/>
      <c r="BL2" s="3381"/>
      <c r="BM2" s="3381"/>
      <c r="BN2" s="3381"/>
      <c r="BO2" s="3381"/>
      <c r="BP2" s="3381"/>
      <c r="BQ2" s="3381"/>
      <c r="BR2" s="3381"/>
      <c r="BS2" s="3381"/>
      <c r="BT2" s="3381"/>
      <c r="BU2" s="3381"/>
      <c r="BV2" s="3381"/>
      <c r="BW2" s="3381"/>
      <c r="BX2" s="3381"/>
      <c r="BY2" s="3381"/>
      <c r="BZ2" s="3381"/>
      <c r="CA2" s="3381"/>
      <c r="CB2" s="3381"/>
      <c r="CC2" s="3381"/>
      <c r="CD2" s="3381"/>
      <c r="CE2" s="3381"/>
      <c r="CF2" s="3381"/>
      <c r="CG2" s="3381"/>
      <c r="CH2" s="3381"/>
      <c r="CI2" s="3381"/>
      <c r="CJ2" s="3381"/>
      <c r="CK2" s="3381"/>
      <c r="CL2" s="3381"/>
      <c r="CM2" s="3381"/>
      <c r="CN2" s="3381"/>
      <c r="CO2" s="3381"/>
      <c r="CP2" s="3381"/>
      <c r="CQ2" s="3381"/>
      <c r="CR2" s="3381"/>
      <c r="CS2" s="3381"/>
      <c r="CT2" s="3381"/>
      <c r="CU2" s="3381"/>
      <c r="CV2" s="3382"/>
    </row>
    <row r="3" spans="1:189" s="291" customFormat="1" ht="25" customHeight="1" x14ac:dyDescent="0.2">
      <c r="A3" s="12" t="s">
        <v>1321</v>
      </c>
      <c r="B3" s="3595" t="s">
        <v>3936</v>
      </c>
      <c r="C3" s="1843">
        <v>1823</v>
      </c>
      <c r="D3" s="1880" t="s">
        <v>152</v>
      </c>
      <c r="E3" s="11" t="s">
        <v>315</v>
      </c>
      <c r="F3" s="3596" t="s">
        <v>3931</v>
      </c>
      <c r="G3" s="3465">
        <v>43198</v>
      </c>
      <c r="H3" s="3459">
        <f t="shared" ref="H3:H8" ca="1" si="0">(YEAR(NOW())-YEAR(G3))*12+MONTH(NOW())-MONTH(G3)</f>
        <v>64</v>
      </c>
      <c r="I3" s="1880" t="s">
        <v>1281</v>
      </c>
      <c r="J3" s="1933" t="s">
        <v>2138</v>
      </c>
      <c r="K3" s="1933" t="s">
        <v>1690</v>
      </c>
      <c r="L3" s="3589" t="s">
        <v>3906</v>
      </c>
      <c r="M3" s="3589" t="s">
        <v>3906</v>
      </c>
      <c r="N3" s="3589" t="s">
        <v>3935</v>
      </c>
      <c r="O3" s="3597" t="s">
        <v>2330</v>
      </c>
      <c r="P3" s="3598" t="s">
        <v>3850</v>
      </c>
      <c r="Q3" s="1933" t="s">
        <v>1841</v>
      </c>
      <c r="R3" s="3480" t="s">
        <v>3682</v>
      </c>
      <c r="S3" s="4" t="s">
        <v>2329</v>
      </c>
      <c r="CW3" s="12"/>
      <c r="CX3" s="12"/>
      <c r="CY3" s="3428"/>
      <c r="CZ3" s="3428"/>
      <c r="DA3" s="3428"/>
      <c r="DB3" s="3428"/>
      <c r="DC3" s="3428"/>
      <c r="DD3" s="3428"/>
      <c r="DE3" s="3428"/>
      <c r="DF3" s="3428"/>
      <c r="DG3" s="3428"/>
      <c r="DH3" s="3428"/>
      <c r="DI3" s="3428"/>
      <c r="DJ3" s="3428"/>
      <c r="DK3" s="3428"/>
      <c r="DL3" s="3428"/>
      <c r="DM3" s="3428"/>
      <c r="DN3" s="3428"/>
      <c r="DO3" s="3428"/>
      <c r="DP3" s="3428"/>
      <c r="DQ3" s="3428"/>
      <c r="DR3" s="3428"/>
      <c r="DS3" s="3428"/>
      <c r="DT3" s="3428"/>
      <c r="DU3" s="3428"/>
      <c r="DV3" s="3428"/>
      <c r="DW3" s="3428"/>
      <c r="DX3" s="3428"/>
      <c r="DY3" s="3428"/>
      <c r="DZ3" s="3428"/>
      <c r="EA3" s="3428"/>
      <c r="EB3" s="3428"/>
      <c r="EC3" s="3428"/>
      <c r="ED3" s="3428"/>
      <c r="EE3" s="3428"/>
      <c r="EF3" s="3428"/>
      <c r="EG3" s="3428"/>
      <c r="EH3" s="3428"/>
      <c r="EI3" s="3428"/>
      <c r="EJ3" s="3428"/>
      <c r="EK3" s="3428"/>
      <c r="EL3" s="3428"/>
      <c r="EM3" s="3428"/>
      <c r="EN3" s="3428"/>
      <c r="EO3" s="3428"/>
      <c r="EP3" s="3428"/>
      <c r="EQ3" s="3428"/>
      <c r="ER3" s="3428"/>
      <c r="ES3" s="3428"/>
      <c r="ET3" s="3428"/>
      <c r="EU3" s="3428"/>
      <c r="EV3" s="3428"/>
      <c r="EW3" s="3428"/>
      <c r="EX3" s="3428"/>
      <c r="EY3" s="3428"/>
      <c r="EZ3" s="3428"/>
      <c r="FA3" s="3428"/>
      <c r="FB3" s="3428"/>
      <c r="FC3" s="3428"/>
      <c r="FD3" s="3428"/>
      <c r="FE3" s="3428"/>
      <c r="FF3" s="3428"/>
      <c r="FG3" s="3428"/>
      <c r="FH3" s="3428"/>
      <c r="FI3" s="3428"/>
      <c r="FJ3" s="3428"/>
      <c r="FK3" s="3428"/>
      <c r="FL3" s="3428"/>
      <c r="FM3" s="3428"/>
      <c r="FN3" s="3428"/>
      <c r="FO3" s="3428"/>
      <c r="FP3" s="3428"/>
      <c r="FQ3" s="3428"/>
      <c r="FR3" s="3428"/>
      <c r="FS3" s="3428"/>
      <c r="FT3" s="3428"/>
      <c r="FU3" s="3428"/>
      <c r="FV3" s="3428"/>
      <c r="FW3" s="3428"/>
      <c r="FX3" s="3428"/>
      <c r="FY3" s="3428"/>
      <c r="FZ3" s="3428"/>
      <c r="GA3" s="3428"/>
      <c r="GB3" s="3428"/>
      <c r="GC3" s="3428"/>
      <c r="GD3" s="3428"/>
      <c r="GE3" s="12"/>
      <c r="GF3" s="12"/>
      <c r="GG3" s="12"/>
    </row>
    <row r="4" spans="1:189" s="291" customFormat="1" ht="25" customHeight="1" x14ac:dyDescent="0.2">
      <c r="A4" s="12" t="s">
        <v>1322</v>
      </c>
      <c r="B4" s="3595" t="s">
        <v>3936</v>
      </c>
      <c r="C4" s="1843">
        <v>2019</v>
      </c>
      <c r="D4" s="1880" t="s">
        <v>148</v>
      </c>
      <c r="E4" s="11" t="s">
        <v>196</v>
      </c>
      <c r="F4" s="3443" t="s">
        <v>3932</v>
      </c>
      <c r="G4" s="3465">
        <v>43913</v>
      </c>
      <c r="H4" s="3459">
        <f t="shared" ca="1" si="0"/>
        <v>41</v>
      </c>
      <c r="I4" s="1880" t="s">
        <v>1281</v>
      </c>
      <c r="J4" s="2413" t="s">
        <v>840</v>
      </c>
      <c r="K4" s="3589" t="s">
        <v>2432</v>
      </c>
      <c r="L4" s="3589" t="s">
        <v>3906</v>
      </c>
      <c r="M4" s="3589" t="s">
        <v>3906</v>
      </c>
      <c r="N4" s="3589" t="s">
        <v>3935</v>
      </c>
      <c r="O4" s="3597" t="s">
        <v>2330</v>
      </c>
      <c r="P4" s="1933" t="s">
        <v>1842</v>
      </c>
      <c r="Q4" s="1933" t="s">
        <v>1842</v>
      </c>
      <c r="R4" s="3480" t="s">
        <v>3683</v>
      </c>
      <c r="S4" s="11" t="s">
        <v>3395</v>
      </c>
    </row>
    <row r="5" spans="1:189" s="291" customFormat="1" ht="25" customHeight="1" x14ac:dyDescent="0.2">
      <c r="A5" s="12" t="s">
        <v>1323</v>
      </c>
      <c r="B5" s="3595" t="s">
        <v>3936</v>
      </c>
      <c r="C5" s="1843">
        <v>1924</v>
      </c>
      <c r="D5" s="3456"/>
      <c r="E5" s="11" t="s">
        <v>196</v>
      </c>
      <c r="F5" s="3443" t="s">
        <v>3932</v>
      </c>
      <c r="G5" s="3465">
        <v>43566</v>
      </c>
      <c r="H5" s="3459">
        <f t="shared" ca="1" si="0"/>
        <v>52</v>
      </c>
      <c r="I5" s="1880" t="s">
        <v>1281</v>
      </c>
      <c r="J5" s="2413" t="s">
        <v>811</v>
      </c>
      <c r="K5" s="3589" t="s">
        <v>2432</v>
      </c>
      <c r="L5" s="3589" t="s">
        <v>3906</v>
      </c>
      <c r="M5" s="3589" t="s">
        <v>3906</v>
      </c>
      <c r="N5" s="3589" t="s">
        <v>3935</v>
      </c>
      <c r="O5" s="3597" t="s">
        <v>2330</v>
      </c>
      <c r="P5" s="1933" t="s">
        <v>1842</v>
      </c>
      <c r="Q5" s="1933" t="s">
        <v>1842</v>
      </c>
      <c r="R5" s="3480" t="s">
        <v>3683</v>
      </c>
      <c r="S5" s="11" t="s">
        <v>3187</v>
      </c>
    </row>
    <row r="6" spans="1:189" ht="25" customHeight="1" x14ac:dyDescent="0.2">
      <c r="A6" s="12" t="s">
        <v>1324</v>
      </c>
      <c r="B6" s="3595" t="s">
        <v>3936</v>
      </c>
      <c r="C6" s="1843">
        <v>2005</v>
      </c>
      <c r="D6" s="1880" t="s">
        <v>2435</v>
      </c>
      <c r="E6" s="11" t="s">
        <v>196</v>
      </c>
      <c r="F6" s="3443" t="s">
        <v>3932</v>
      </c>
      <c r="G6" s="3465">
        <v>43900</v>
      </c>
      <c r="H6" s="1888">
        <f t="shared" ca="1" si="0"/>
        <v>41</v>
      </c>
      <c r="I6" s="1880" t="s">
        <v>1281</v>
      </c>
      <c r="J6" s="1933" t="s">
        <v>797</v>
      </c>
      <c r="K6" s="1933" t="s">
        <v>2432</v>
      </c>
      <c r="L6" s="3589" t="s">
        <v>3906</v>
      </c>
      <c r="M6" s="3589" t="s">
        <v>3906</v>
      </c>
      <c r="N6" s="3589" t="s">
        <v>3935</v>
      </c>
      <c r="O6" s="3597" t="s">
        <v>2330</v>
      </c>
      <c r="P6" s="1933" t="s">
        <v>1842</v>
      </c>
      <c r="Q6" s="1933" t="s">
        <v>1842</v>
      </c>
      <c r="R6" s="3480" t="s">
        <v>3683</v>
      </c>
      <c r="S6" s="4" t="s">
        <v>2329</v>
      </c>
    </row>
    <row r="7" spans="1:189" ht="25" customHeight="1" x14ac:dyDescent="0.2">
      <c r="A7" s="12" t="s">
        <v>1325</v>
      </c>
      <c r="B7" s="3595" t="s">
        <v>3936</v>
      </c>
      <c r="C7" s="1843">
        <v>2015</v>
      </c>
      <c r="D7" s="1880" t="s">
        <v>148</v>
      </c>
      <c r="E7" s="11" t="s">
        <v>196</v>
      </c>
      <c r="F7" s="3443" t="s">
        <v>3932</v>
      </c>
      <c r="G7" s="3465">
        <v>43912</v>
      </c>
      <c r="H7" s="1888">
        <f t="shared" ca="1" si="0"/>
        <v>41</v>
      </c>
      <c r="I7" s="1880" t="s">
        <v>1281</v>
      </c>
      <c r="J7" s="1933" t="s">
        <v>1529</v>
      </c>
      <c r="K7" s="3589" t="s">
        <v>2432</v>
      </c>
      <c r="L7" s="3589" t="s">
        <v>3906</v>
      </c>
      <c r="M7" s="3589" t="s">
        <v>3906</v>
      </c>
      <c r="N7" s="3589" t="s">
        <v>3935</v>
      </c>
      <c r="O7" s="3597" t="s">
        <v>2330</v>
      </c>
      <c r="P7" s="1933" t="s">
        <v>1842</v>
      </c>
      <c r="Q7" s="1933" t="s">
        <v>1842</v>
      </c>
      <c r="R7" s="3480" t="s">
        <v>3683</v>
      </c>
      <c r="S7" s="11" t="s">
        <v>3188</v>
      </c>
    </row>
    <row r="8" spans="1:189" ht="25" customHeight="1" x14ac:dyDescent="0.2">
      <c r="A8" s="12" t="s">
        <v>814</v>
      </c>
      <c r="B8" s="3595" t="s">
        <v>3936</v>
      </c>
      <c r="C8" s="1843">
        <v>2006</v>
      </c>
      <c r="D8" s="1880" t="s">
        <v>2750</v>
      </c>
      <c r="E8" s="11" t="s">
        <v>196</v>
      </c>
      <c r="F8" s="3443" t="s">
        <v>3932</v>
      </c>
      <c r="G8" s="3465">
        <v>43900</v>
      </c>
      <c r="H8" s="1888">
        <f t="shared" ca="1" si="0"/>
        <v>41</v>
      </c>
      <c r="I8" s="1880" t="s">
        <v>1281</v>
      </c>
      <c r="J8" s="1933" t="s">
        <v>1020</v>
      </c>
      <c r="K8" s="3589" t="s">
        <v>2432</v>
      </c>
      <c r="L8" s="3589" t="s">
        <v>3906</v>
      </c>
      <c r="M8" s="3589" t="s">
        <v>3906</v>
      </c>
      <c r="N8" s="3589" t="s">
        <v>3935</v>
      </c>
      <c r="O8" s="3597" t="s">
        <v>2330</v>
      </c>
      <c r="P8" s="1933" t="s">
        <v>1842</v>
      </c>
      <c r="Q8" s="1933" t="s">
        <v>1842</v>
      </c>
      <c r="R8" s="3480" t="s">
        <v>3683</v>
      </c>
      <c r="S8" s="11" t="s">
        <v>3395</v>
      </c>
    </row>
    <row r="9" spans="1:189" ht="25" customHeight="1" x14ac:dyDescent="0.2">
      <c r="A9" s="12" t="s">
        <v>1326</v>
      </c>
      <c r="B9" s="3595" t="s">
        <v>3936</v>
      </c>
      <c r="C9" s="1843">
        <v>2017</v>
      </c>
      <c r="D9" s="1880" t="s">
        <v>2776</v>
      </c>
      <c r="E9" s="11" t="s">
        <v>196</v>
      </c>
      <c r="F9" s="3443" t="s">
        <v>3932</v>
      </c>
      <c r="G9" s="3465">
        <v>43912</v>
      </c>
      <c r="H9" s="3460">
        <v>24</v>
      </c>
      <c r="I9" s="1880" t="s">
        <v>1281</v>
      </c>
      <c r="J9" s="1933" t="s">
        <v>635</v>
      </c>
      <c r="K9" s="3589" t="s">
        <v>2432</v>
      </c>
      <c r="L9" s="3589" t="s">
        <v>3906</v>
      </c>
      <c r="M9" s="3589" t="s">
        <v>3906</v>
      </c>
      <c r="N9" s="3589" t="s">
        <v>3935</v>
      </c>
      <c r="O9" s="3597" t="s">
        <v>2330</v>
      </c>
      <c r="P9" s="3599" t="s">
        <v>1795</v>
      </c>
      <c r="Q9" s="1933" t="s">
        <v>1841</v>
      </c>
      <c r="R9" s="3480" t="s">
        <v>3683</v>
      </c>
      <c r="S9" s="4" t="s">
        <v>2329</v>
      </c>
    </row>
    <row r="10" spans="1:189" ht="25" customHeight="1" x14ac:dyDescent="0.2">
      <c r="A10" s="12" t="s">
        <v>1327</v>
      </c>
      <c r="B10" s="3595" t="s">
        <v>3936</v>
      </c>
      <c r="C10" s="1843">
        <v>2025</v>
      </c>
      <c r="D10" s="1880" t="s">
        <v>148</v>
      </c>
      <c r="E10" s="11" t="s">
        <v>196</v>
      </c>
      <c r="F10" s="3443" t="s">
        <v>3932</v>
      </c>
      <c r="G10" s="3465">
        <v>43918</v>
      </c>
      <c r="H10" s="3459">
        <f t="shared" ref="H10:H66" ca="1" si="1">(YEAR(NOW())-YEAR(G10))*12+MONTH(NOW())-MONTH(G10)</f>
        <v>41</v>
      </c>
      <c r="I10" s="1880" t="s">
        <v>1281</v>
      </c>
      <c r="J10" s="2413" t="s">
        <v>0</v>
      </c>
      <c r="K10" s="3589" t="s">
        <v>2432</v>
      </c>
      <c r="L10" s="3589" t="s">
        <v>3906</v>
      </c>
      <c r="M10" s="3589" t="s">
        <v>3906</v>
      </c>
      <c r="N10" s="3589" t="s">
        <v>3935</v>
      </c>
      <c r="O10" s="3597" t="s">
        <v>2330</v>
      </c>
      <c r="P10" s="3599" t="s">
        <v>1795</v>
      </c>
      <c r="Q10" s="1933" t="s">
        <v>1841</v>
      </c>
      <c r="R10" s="3480" t="s">
        <v>3683</v>
      </c>
      <c r="S10" s="11" t="s">
        <v>3188</v>
      </c>
    </row>
    <row r="11" spans="1:189" ht="25" customHeight="1" x14ac:dyDescent="0.2">
      <c r="A11" s="12" t="s">
        <v>1328</v>
      </c>
      <c r="B11" s="3595" t="s">
        <v>3936</v>
      </c>
      <c r="C11" s="1843" t="s">
        <v>797</v>
      </c>
      <c r="D11" s="3456" t="s">
        <v>636</v>
      </c>
      <c r="E11" s="11" t="s">
        <v>315</v>
      </c>
      <c r="F11" s="3443" t="s">
        <v>3932</v>
      </c>
      <c r="G11" s="3465">
        <v>40959</v>
      </c>
      <c r="H11" s="3460">
        <f t="shared" ca="1" si="1"/>
        <v>138</v>
      </c>
      <c r="I11" s="1880" t="s">
        <v>1281</v>
      </c>
      <c r="J11" s="1933" t="s">
        <v>221</v>
      </c>
      <c r="K11" s="1888"/>
      <c r="L11" s="3589" t="s">
        <v>3906</v>
      </c>
      <c r="M11" s="3589" t="s">
        <v>3906</v>
      </c>
      <c r="N11" s="3589" t="s">
        <v>3935</v>
      </c>
      <c r="O11" s="3597" t="s">
        <v>2330</v>
      </c>
      <c r="P11" s="3599" t="s">
        <v>1795</v>
      </c>
      <c r="Q11" s="1933" t="s">
        <v>1841</v>
      </c>
      <c r="R11" s="3480" t="s">
        <v>3683</v>
      </c>
      <c r="S11" s="4" t="s">
        <v>2329</v>
      </c>
    </row>
    <row r="12" spans="1:189" ht="25" customHeight="1" x14ac:dyDescent="0.2">
      <c r="A12" s="12" t="s">
        <v>1329</v>
      </c>
      <c r="B12" s="3595" t="s">
        <v>3936</v>
      </c>
      <c r="C12" s="1852">
        <v>1718</v>
      </c>
      <c r="D12" s="3456" t="s">
        <v>152</v>
      </c>
      <c r="E12" s="11" t="s">
        <v>315</v>
      </c>
      <c r="F12" s="2510" t="s">
        <v>3933</v>
      </c>
      <c r="G12" s="3465">
        <v>42784</v>
      </c>
      <c r="H12" s="3479">
        <f t="shared" ca="1" si="1"/>
        <v>78</v>
      </c>
      <c r="I12" s="1880" t="s">
        <v>1281</v>
      </c>
      <c r="J12" s="1933" t="s">
        <v>807</v>
      </c>
      <c r="K12" s="1933" t="s">
        <v>1690</v>
      </c>
      <c r="L12" s="3589" t="s">
        <v>3906</v>
      </c>
      <c r="M12" s="3589" t="s">
        <v>3906</v>
      </c>
      <c r="N12" s="3589" t="s">
        <v>3935</v>
      </c>
      <c r="O12" s="3597" t="s">
        <v>2330</v>
      </c>
      <c r="P12" s="3598" t="s">
        <v>3850</v>
      </c>
      <c r="Q12" s="1933" t="s">
        <v>1841</v>
      </c>
      <c r="R12" s="3480" t="s">
        <v>3682</v>
      </c>
      <c r="S12" s="4" t="s">
        <v>2329</v>
      </c>
    </row>
    <row r="13" spans="1:189" ht="25" customHeight="1" x14ac:dyDescent="0.2">
      <c r="A13" s="12" t="s">
        <v>1330</v>
      </c>
      <c r="B13" s="3595" t="s">
        <v>3936</v>
      </c>
      <c r="C13" s="1843">
        <v>1906</v>
      </c>
      <c r="D13" s="1880" t="s">
        <v>1675</v>
      </c>
      <c r="E13" s="11" t="s">
        <v>196</v>
      </c>
      <c r="F13" s="3443" t="s">
        <v>3932</v>
      </c>
      <c r="G13" s="3465">
        <v>43510</v>
      </c>
      <c r="H13" s="3459">
        <f t="shared" ca="1" si="1"/>
        <v>54</v>
      </c>
      <c r="I13" s="1880" t="s">
        <v>1281</v>
      </c>
      <c r="J13" s="1933" t="s">
        <v>1030</v>
      </c>
      <c r="K13" s="3597" t="s">
        <v>2432</v>
      </c>
      <c r="L13" s="3589" t="s">
        <v>3906</v>
      </c>
      <c r="M13" s="3589" t="s">
        <v>3906</v>
      </c>
      <c r="N13" s="3589" t="s">
        <v>3935</v>
      </c>
      <c r="O13" s="3597" t="s">
        <v>2330</v>
      </c>
      <c r="P13" s="3598" t="s">
        <v>3850</v>
      </c>
      <c r="Q13" s="1933" t="s">
        <v>1841</v>
      </c>
      <c r="R13" s="3480" t="s">
        <v>3682</v>
      </c>
      <c r="S13" s="4" t="s">
        <v>2329</v>
      </c>
    </row>
    <row r="14" spans="1:189" s="291" customFormat="1" ht="25" customHeight="1" x14ac:dyDescent="0.2">
      <c r="A14" s="12" t="s">
        <v>1331</v>
      </c>
      <c r="B14" s="3595" t="s">
        <v>3936</v>
      </c>
      <c r="C14" s="1843" t="s">
        <v>655</v>
      </c>
      <c r="D14" s="3456" t="s">
        <v>2745</v>
      </c>
      <c r="E14" s="11" t="s">
        <v>315</v>
      </c>
      <c r="F14" s="3443" t="s">
        <v>3932</v>
      </c>
      <c r="G14" s="3465">
        <v>40797</v>
      </c>
      <c r="H14" s="3479">
        <f t="shared" ca="1" si="1"/>
        <v>143</v>
      </c>
      <c r="I14" s="1880" t="s">
        <v>1281</v>
      </c>
      <c r="J14" s="1933" t="s">
        <v>1</v>
      </c>
      <c r="K14" s="1933" t="s">
        <v>1156</v>
      </c>
      <c r="L14" s="3589" t="s">
        <v>3906</v>
      </c>
      <c r="M14" s="3589" t="s">
        <v>3906</v>
      </c>
      <c r="N14" s="3589" t="s">
        <v>3935</v>
      </c>
      <c r="O14" s="3597" t="s">
        <v>2330</v>
      </c>
      <c r="P14" s="3598" t="s">
        <v>3850</v>
      </c>
      <c r="Q14" s="1933" t="s">
        <v>1841</v>
      </c>
      <c r="R14" s="3480" t="s">
        <v>3682</v>
      </c>
      <c r="S14" s="4" t="s">
        <v>2329</v>
      </c>
    </row>
    <row r="15" spans="1:189" s="1795" customFormat="1" ht="25" customHeight="1" x14ac:dyDescent="0.2">
      <c r="A15" s="12" t="s">
        <v>1332</v>
      </c>
      <c r="B15" s="3595" t="s">
        <v>3936</v>
      </c>
      <c r="C15" s="1843">
        <v>1810</v>
      </c>
      <c r="D15" s="1880" t="s">
        <v>3859</v>
      </c>
      <c r="E15" s="11" t="s">
        <v>315</v>
      </c>
      <c r="F15" s="3443" t="s">
        <v>3932</v>
      </c>
      <c r="G15" s="3465">
        <v>43149</v>
      </c>
      <c r="H15" s="3459">
        <f t="shared" ca="1" si="1"/>
        <v>66</v>
      </c>
      <c r="I15" s="1880" t="s">
        <v>1281</v>
      </c>
      <c r="J15" s="1933" t="s">
        <v>4</v>
      </c>
      <c r="K15" s="1933" t="s">
        <v>2124</v>
      </c>
      <c r="L15" s="3589" t="s">
        <v>3906</v>
      </c>
      <c r="M15" s="3589" t="s">
        <v>3906</v>
      </c>
      <c r="N15" s="3589" t="s">
        <v>3935</v>
      </c>
      <c r="O15" s="3597" t="s">
        <v>2330</v>
      </c>
      <c r="P15" s="3598" t="s">
        <v>3850</v>
      </c>
      <c r="Q15" s="1933" t="s">
        <v>1841</v>
      </c>
      <c r="R15" s="3480" t="s">
        <v>3682</v>
      </c>
      <c r="S15" s="4" t="s">
        <v>2329</v>
      </c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</row>
    <row r="16" spans="1:189" s="1795" customFormat="1" ht="25" customHeight="1" x14ac:dyDescent="0.2">
      <c r="A16" s="12" t="s">
        <v>1333</v>
      </c>
      <c r="B16" s="3595" t="s">
        <v>3936</v>
      </c>
      <c r="C16" s="1843">
        <v>1812</v>
      </c>
      <c r="D16" s="3456" t="s">
        <v>3859</v>
      </c>
      <c r="E16" s="11" t="s">
        <v>315</v>
      </c>
      <c r="F16" s="3443" t="s">
        <v>3932</v>
      </c>
      <c r="G16" s="3465">
        <v>43151</v>
      </c>
      <c r="H16" s="3459">
        <f t="shared" ca="1" si="1"/>
        <v>66</v>
      </c>
      <c r="I16" s="1880" t="s">
        <v>1281</v>
      </c>
      <c r="J16" s="1933" t="s">
        <v>849</v>
      </c>
      <c r="K16" s="1933" t="s">
        <v>2124</v>
      </c>
      <c r="L16" s="3589" t="s">
        <v>3906</v>
      </c>
      <c r="M16" s="3589" t="s">
        <v>3906</v>
      </c>
      <c r="N16" s="3589" t="s">
        <v>3935</v>
      </c>
      <c r="O16" s="3597" t="s">
        <v>2330</v>
      </c>
      <c r="P16" s="3598" t="s">
        <v>3850</v>
      </c>
      <c r="Q16" s="1933" t="s">
        <v>1841</v>
      </c>
      <c r="R16" s="3480" t="s">
        <v>3682</v>
      </c>
      <c r="S16" s="4" t="s">
        <v>2329</v>
      </c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</row>
    <row r="17" spans="1:247" s="1795" customFormat="1" ht="25" customHeight="1" x14ac:dyDescent="0.2">
      <c r="A17" s="12" t="s">
        <v>1334</v>
      </c>
      <c r="B17" s="3595" t="s">
        <v>3936</v>
      </c>
      <c r="C17" s="1843">
        <v>1803</v>
      </c>
      <c r="D17" s="1880" t="s">
        <v>3919</v>
      </c>
      <c r="E17" s="11" t="s">
        <v>315</v>
      </c>
      <c r="F17" s="3443" t="s">
        <v>3932</v>
      </c>
      <c r="G17" s="3465">
        <v>43142</v>
      </c>
      <c r="H17" s="3459">
        <f t="shared" ca="1" si="1"/>
        <v>66</v>
      </c>
      <c r="I17" s="1880" t="s">
        <v>1281</v>
      </c>
      <c r="J17" s="1933" t="s">
        <v>73</v>
      </c>
      <c r="K17" s="1933" t="s">
        <v>2124</v>
      </c>
      <c r="L17" s="3589" t="s">
        <v>3906</v>
      </c>
      <c r="M17" s="3589" t="s">
        <v>3906</v>
      </c>
      <c r="N17" s="3589" t="s">
        <v>3935</v>
      </c>
      <c r="O17" s="3597" t="s">
        <v>2330</v>
      </c>
      <c r="P17" s="3598" t="s">
        <v>3850</v>
      </c>
      <c r="Q17" s="1933" t="s">
        <v>1841</v>
      </c>
      <c r="R17" s="3480" t="s">
        <v>3682</v>
      </c>
      <c r="S17" s="4" t="s">
        <v>2329</v>
      </c>
      <c r="T17" s="3431"/>
      <c r="U17" s="3431"/>
      <c r="V17" s="3431"/>
      <c r="W17" s="3431"/>
      <c r="X17" s="3431"/>
      <c r="Y17" s="3431"/>
      <c r="Z17" s="3431"/>
      <c r="AA17" s="3431"/>
      <c r="AB17" s="3431"/>
      <c r="AC17" s="3431"/>
      <c r="AD17" s="3431"/>
      <c r="AE17" s="3431"/>
      <c r="AF17" s="3431"/>
      <c r="AG17" s="3431"/>
      <c r="AH17" s="3431"/>
      <c r="AI17" s="3431"/>
      <c r="AJ17" s="3431"/>
      <c r="AK17" s="3431"/>
      <c r="AL17" s="3431"/>
      <c r="AM17" s="3431"/>
      <c r="AN17" s="3431"/>
      <c r="AO17" s="3431"/>
      <c r="AP17" s="3431"/>
      <c r="AQ17" s="3431"/>
      <c r="AR17" s="3431"/>
      <c r="AS17" s="3431"/>
      <c r="AT17" s="3431"/>
      <c r="AU17" s="3431"/>
      <c r="AV17" s="3431"/>
      <c r="AW17" s="3431"/>
      <c r="AX17" s="3431"/>
      <c r="AY17" s="3431"/>
      <c r="AZ17" s="3431"/>
      <c r="BA17" s="3431"/>
      <c r="BB17" s="3431"/>
      <c r="BC17" s="3431"/>
      <c r="BD17" s="3431"/>
      <c r="BE17" s="3431"/>
      <c r="BF17" s="3431"/>
      <c r="BG17" s="3431"/>
      <c r="BH17" s="3431"/>
      <c r="BI17" s="3431"/>
      <c r="BJ17" s="3431"/>
      <c r="BK17" s="3431"/>
      <c r="BL17" s="3431"/>
      <c r="BM17" s="3431"/>
      <c r="BN17" s="3431"/>
      <c r="BO17" s="3431"/>
      <c r="BP17" s="3431"/>
      <c r="BQ17" s="3431"/>
      <c r="BR17" s="3431"/>
      <c r="BS17" s="3431"/>
      <c r="BT17" s="3431"/>
      <c r="BU17" s="3431"/>
      <c r="BV17" s="3431"/>
      <c r="BW17" s="3431"/>
      <c r="BX17" s="3431"/>
      <c r="BY17" s="3431"/>
      <c r="BZ17" s="3431"/>
      <c r="CA17" s="3431"/>
      <c r="CB17" s="3431"/>
      <c r="CC17" s="3431"/>
      <c r="CD17" s="3431"/>
      <c r="CE17" s="3431"/>
      <c r="CF17" s="3431"/>
      <c r="CG17" s="3431"/>
      <c r="CH17" s="3431"/>
      <c r="CI17" s="3431"/>
      <c r="CJ17" s="3431"/>
      <c r="CK17" s="3431"/>
      <c r="CL17" s="3431"/>
      <c r="CM17" s="3431"/>
      <c r="CN17" s="3431"/>
      <c r="CO17" s="3431"/>
      <c r="CP17" s="3431"/>
      <c r="CQ17" s="3431"/>
      <c r="CR17" s="3431"/>
      <c r="CS17" s="3431"/>
      <c r="CT17" s="3431"/>
      <c r="CU17" s="3431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</row>
    <row r="18" spans="1:247" s="291" customFormat="1" ht="25" customHeight="1" x14ac:dyDescent="0.2">
      <c r="A18" s="12" t="s">
        <v>1335</v>
      </c>
      <c r="B18" s="3595" t="s">
        <v>3936</v>
      </c>
      <c r="C18" s="1843">
        <v>1905</v>
      </c>
      <c r="D18" s="1880" t="s">
        <v>148</v>
      </c>
      <c r="E18" s="11" t="s">
        <v>315</v>
      </c>
      <c r="F18" s="3443" t="s">
        <v>3932</v>
      </c>
      <c r="G18" s="3465">
        <v>43510</v>
      </c>
      <c r="H18" s="3459">
        <f t="shared" ca="1" si="1"/>
        <v>54</v>
      </c>
      <c r="I18" s="1880" t="s">
        <v>1281</v>
      </c>
      <c r="J18" s="1933" t="s">
        <v>1033</v>
      </c>
      <c r="K18" s="3597" t="s">
        <v>2432</v>
      </c>
      <c r="L18" s="3589" t="s">
        <v>3906</v>
      </c>
      <c r="M18" s="3589" t="s">
        <v>3906</v>
      </c>
      <c r="N18" s="3589" t="s">
        <v>3935</v>
      </c>
      <c r="O18" s="3597" t="s">
        <v>2330</v>
      </c>
      <c r="P18" s="3598" t="s">
        <v>3850</v>
      </c>
      <c r="Q18" s="1933" t="s">
        <v>1841</v>
      </c>
      <c r="R18" s="3480" t="s">
        <v>3682</v>
      </c>
      <c r="S18" s="4" t="s">
        <v>2329</v>
      </c>
    </row>
    <row r="19" spans="1:247" s="291" customFormat="1" ht="25" customHeight="1" x14ac:dyDescent="0.2">
      <c r="A19" s="12" t="s">
        <v>1336</v>
      </c>
      <c r="B19" s="3595" t="s">
        <v>3936</v>
      </c>
      <c r="C19" s="1852">
        <v>1607</v>
      </c>
      <c r="D19" s="1880" t="s">
        <v>2350</v>
      </c>
      <c r="E19" s="11" t="s">
        <v>315</v>
      </c>
      <c r="F19" s="3443" t="s">
        <v>3932</v>
      </c>
      <c r="G19" s="3465">
        <v>42375</v>
      </c>
      <c r="H19" s="3460">
        <f t="shared" ca="1" si="1"/>
        <v>91</v>
      </c>
      <c r="I19" s="1880" t="s">
        <v>1281</v>
      </c>
      <c r="J19" s="1933" t="s">
        <v>1547</v>
      </c>
      <c r="K19" s="1933" t="s">
        <v>1535</v>
      </c>
      <c r="L19" s="3589" t="s">
        <v>3906</v>
      </c>
      <c r="M19" s="3589" t="s">
        <v>3906</v>
      </c>
      <c r="N19" s="3589" t="s">
        <v>3935</v>
      </c>
      <c r="O19" s="3597" t="s">
        <v>2330</v>
      </c>
      <c r="P19" s="3598" t="s">
        <v>3850</v>
      </c>
      <c r="Q19" s="1933" t="s">
        <v>1841</v>
      </c>
      <c r="R19" s="3480" t="s">
        <v>3682</v>
      </c>
      <c r="S19" s="4" t="s">
        <v>2329</v>
      </c>
    </row>
    <row r="20" spans="1:247" ht="25" customHeight="1" x14ac:dyDescent="0.2">
      <c r="A20" s="12" t="s">
        <v>1337</v>
      </c>
      <c r="B20" s="3595" t="s">
        <v>3936</v>
      </c>
      <c r="C20" s="1843">
        <v>1813</v>
      </c>
      <c r="D20" s="3456" t="s">
        <v>3854</v>
      </c>
      <c r="E20" s="11" t="s">
        <v>315</v>
      </c>
      <c r="F20" s="3443" t="s">
        <v>3932</v>
      </c>
      <c r="G20" s="3465">
        <v>43152</v>
      </c>
      <c r="H20" s="3459">
        <f t="shared" ca="1" si="1"/>
        <v>66</v>
      </c>
      <c r="I20" s="1880" t="s">
        <v>1281</v>
      </c>
      <c r="J20" s="2413" t="s">
        <v>794</v>
      </c>
      <c r="K20" s="1933" t="s">
        <v>2124</v>
      </c>
      <c r="L20" s="3589" t="s">
        <v>3906</v>
      </c>
      <c r="M20" s="3589" t="s">
        <v>3906</v>
      </c>
      <c r="N20" s="3589" t="s">
        <v>3935</v>
      </c>
      <c r="O20" s="3597" t="s">
        <v>2330</v>
      </c>
      <c r="P20" s="3598" t="s">
        <v>3850</v>
      </c>
      <c r="Q20" s="1933" t="s">
        <v>1841</v>
      </c>
      <c r="R20" s="3480" t="s">
        <v>3682</v>
      </c>
      <c r="S20" s="4" t="s">
        <v>2329</v>
      </c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1:247" s="291" customFormat="1" ht="25" customHeight="1" x14ac:dyDescent="0.2">
      <c r="A21" s="12" t="s">
        <v>1338</v>
      </c>
      <c r="B21" s="3595" t="s">
        <v>3936</v>
      </c>
      <c r="C21" s="1843">
        <v>1805</v>
      </c>
      <c r="D21" s="3456" t="s">
        <v>148</v>
      </c>
      <c r="E21" s="11" t="s">
        <v>315</v>
      </c>
      <c r="F21" s="3443" t="s">
        <v>3932</v>
      </c>
      <c r="G21" s="3465">
        <v>43142</v>
      </c>
      <c r="H21" s="3459">
        <f t="shared" ca="1" si="1"/>
        <v>66</v>
      </c>
      <c r="I21" s="1880" t="s">
        <v>1281</v>
      </c>
      <c r="J21" s="1933" t="s">
        <v>580</v>
      </c>
      <c r="K21" s="1933" t="s">
        <v>2124</v>
      </c>
      <c r="L21" s="3589" t="s">
        <v>3906</v>
      </c>
      <c r="M21" s="3589" t="s">
        <v>3906</v>
      </c>
      <c r="N21" s="3589" t="s">
        <v>3935</v>
      </c>
      <c r="O21" s="3597" t="s">
        <v>2330</v>
      </c>
      <c r="P21" s="3598" t="s">
        <v>3850</v>
      </c>
      <c r="Q21" s="1933" t="s">
        <v>1841</v>
      </c>
      <c r="R21" s="3480" t="s">
        <v>3682</v>
      </c>
      <c r="S21" s="4" t="s">
        <v>2329</v>
      </c>
      <c r="CY21" s="3428"/>
      <c r="CZ21" s="3428"/>
      <c r="DA21" s="3428"/>
      <c r="DB21" s="3428"/>
      <c r="DC21" s="3428"/>
      <c r="DD21" s="3428"/>
      <c r="DE21" s="3428"/>
      <c r="DF21" s="3428"/>
      <c r="DG21" s="3428"/>
      <c r="DH21" s="3428"/>
      <c r="DI21" s="3428"/>
      <c r="DJ21" s="3428"/>
      <c r="DK21" s="3428"/>
      <c r="DL21" s="3428"/>
      <c r="DM21" s="3428"/>
      <c r="DN21" s="3428"/>
      <c r="DO21" s="3428"/>
      <c r="DP21" s="3428"/>
      <c r="DQ21" s="3428"/>
      <c r="DR21" s="3428"/>
      <c r="DS21" s="3428"/>
      <c r="DT21" s="3428"/>
      <c r="DU21" s="3428"/>
      <c r="DV21" s="3428"/>
      <c r="DW21" s="3428"/>
      <c r="DX21" s="3428"/>
      <c r="DY21" s="3428"/>
      <c r="DZ21" s="3428"/>
      <c r="EA21" s="3428"/>
      <c r="EB21" s="3428"/>
      <c r="EC21" s="3428"/>
      <c r="ED21" s="3428"/>
      <c r="EE21" s="3428"/>
      <c r="EF21" s="3428"/>
      <c r="EG21" s="3428"/>
      <c r="EH21" s="3428"/>
      <c r="EI21" s="3428"/>
      <c r="EJ21" s="3428"/>
      <c r="EK21" s="3428"/>
      <c r="EL21" s="3428"/>
      <c r="EM21" s="3428"/>
      <c r="EN21" s="3428"/>
      <c r="EO21" s="3428"/>
      <c r="EP21" s="3428"/>
      <c r="EQ21" s="3428"/>
      <c r="ER21" s="3428"/>
      <c r="ES21" s="3428"/>
      <c r="ET21" s="3428"/>
      <c r="EU21" s="3428"/>
      <c r="EV21" s="3428"/>
      <c r="EW21" s="3428"/>
      <c r="EX21" s="3428"/>
      <c r="EY21" s="3428"/>
      <c r="EZ21" s="3428"/>
      <c r="FA21" s="3428"/>
      <c r="FB21" s="3428"/>
      <c r="FC21" s="3428"/>
      <c r="FD21" s="3428"/>
      <c r="FE21" s="3428"/>
      <c r="FF21" s="3428"/>
      <c r="FG21" s="3428"/>
      <c r="FH21" s="3428"/>
      <c r="FI21" s="3428"/>
      <c r="FJ21" s="3428"/>
      <c r="FK21" s="3428"/>
      <c r="FL21" s="3428"/>
      <c r="FM21" s="3428"/>
      <c r="FN21" s="3428"/>
      <c r="FO21" s="3428"/>
      <c r="FP21" s="3428"/>
      <c r="FQ21" s="3428"/>
      <c r="FR21" s="3428"/>
      <c r="FS21" s="3428"/>
      <c r="FT21" s="3428"/>
      <c r="FU21" s="3428"/>
      <c r="FV21" s="3428"/>
      <c r="FW21" s="3428"/>
      <c r="FX21" s="3428"/>
      <c r="FY21" s="3428"/>
      <c r="FZ21" s="3428"/>
      <c r="GA21" s="3428"/>
      <c r="GB21" s="3428"/>
      <c r="GC21" s="3428"/>
      <c r="GD21" s="3428"/>
    </row>
    <row r="22" spans="1:247" s="291" customFormat="1" ht="25" customHeight="1" x14ac:dyDescent="0.2">
      <c r="A22" s="12" t="s">
        <v>1339</v>
      </c>
      <c r="B22" s="3595" t="s">
        <v>3936</v>
      </c>
      <c r="C22" s="1843">
        <v>1725</v>
      </c>
      <c r="D22" s="3456" t="s">
        <v>152</v>
      </c>
      <c r="E22" s="11" t="s">
        <v>315</v>
      </c>
      <c r="F22" s="3443" t="s">
        <v>3932</v>
      </c>
      <c r="G22" s="3465">
        <v>42795</v>
      </c>
      <c r="H22" s="3479">
        <f t="shared" ca="1" si="1"/>
        <v>77</v>
      </c>
      <c r="I22" s="1880" t="s">
        <v>1281</v>
      </c>
      <c r="J22" s="1933" t="s">
        <v>1805</v>
      </c>
      <c r="K22" s="1933" t="s">
        <v>1690</v>
      </c>
      <c r="L22" s="3589" t="s">
        <v>3906</v>
      </c>
      <c r="M22" s="3589" t="s">
        <v>3906</v>
      </c>
      <c r="N22" s="3589" t="s">
        <v>3935</v>
      </c>
      <c r="O22" s="3597" t="s">
        <v>2330</v>
      </c>
      <c r="P22" s="3599" t="s">
        <v>1795</v>
      </c>
      <c r="Q22" s="1933" t="s">
        <v>1841</v>
      </c>
      <c r="R22" s="3480" t="s">
        <v>3682</v>
      </c>
      <c r="S22" s="4" t="s">
        <v>2329</v>
      </c>
      <c r="CW22" s="3428"/>
      <c r="CX22" s="3428"/>
      <c r="GH22" s="3600"/>
      <c r="GI22" s="3600"/>
      <c r="GJ22" s="3600"/>
      <c r="GK22" s="3600"/>
      <c r="GL22" s="3600"/>
      <c r="GM22" s="3600"/>
      <c r="GN22" s="3600"/>
      <c r="GO22" s="3600"/>
      <c r="GP22" s="3600"/>
      <c r="GQ22" s="3600"/>
      <c r="GR22" s="3600"/>
      <c r="GS22" s="3600"/>
      <c r="GT22" s="3600"/>
      <c r="GU22" s="3600"/>
      <c r="GV22" s="3600"/>
      <c r="GW22" s="3600"/>
      <c r="GX22" s="3600"/>
      <c r="GY22" s="3600"/>
      <c r="GZ22" s="3600"/>
      <c r="HA22" s="3600"/>
      <c r="HB22" s="3600"/>
      <c r="HC22" s="3600"/>
      <c r="HD22" s="3600"/>
      <c r="HE22" s="3600"/>
      <c r="HF22" s="3600"/>
      <c r="HG22" s="3600"/>
      <c r="HH22" s="3600"/>
      <c r="HI22" s="3600"/>
      <c r="HJ22" s="3600"/>
      <c r="HK22" s="3600"/>
      <c r="HL22" s="3600"/>
      <c r="HM22" s="3600"/>
      <c r="HN22" s="3600"/>
      <c r="HO22" s="3600"/>
      <c r="HP22" s="3600"/>
      <c r="HQ22" s="3600"/>
      <c r="HR22" s="3600"/>
      <c r="HS22" s="3600"/>
      <c r="HT22" s="3600"/>
      <c r="HU22" s="3600"/>
      <c r="HV22" s="3600"/>
      <c r="HW22" s="3600"/>
      <c r="HX22" s="3600"/>
      <c r="HY22" s="3600"/>
      <c r="HZ22" s="3600"/>
      <c r="IA22" s="3600"/>
      <c r="IB22" s="3600"/>
      <c r="IC22" s="3600"/>
      <c r="ID22" s="3600"/>
      <c r="IE22" s="3600"/>
      <c r="IF22" s="3600"/>
      <c r="IG22" s="3600"/>
      <c r="IH22" s="3600"/>
      <c r="II22" s="3600"/>
      <c r="IJ22" s="3600"/>
      <c r="IK22" s="3600"/>
      <c r="IL22" s="3600"/>
      <c r="IM22" s="3600"/>
    </row>
    <row r="23" spans="1:247" ht="25" customHeight="1" x14ac:dyDescent="0.2">
      <c r="A23" s="12" t="s">
        <v>1340</v>
      </c>
      <c r="B23" s="3595" t="s">
        <v>3936</v>
      </c>
      <c r="C23" s="1843">
        <v>1814</v>
      </c>
      <c r="D23" s="1880" t="s">
        <v>148</v>
      </c>
      <c r="E23" s="11" t="s">
        <v>196</v>
      </c>
      <c r="F23" s="3443" t="s">
        <v>3932</v>
      </c>
      <c r="G23" s="3465">
        <v>43153</v>
      </c>
      <c r="H23" s="3459">
        <f t="shared" ca="1" si="1"/>
        <v>66</v>
      </c>
      <c r="I23" s="1880" t="s">
        <v>1281</v>
      </c>
      <c r="J23" s="1933" t="s">
        <v>78</v>
      </c>
      <c r="K23" s="1933" t="s">
        <v>2124</v>
      </c>
      <c r="L23" s="3589" t="s">
        <v>3906</v>
      </c>
      <c r="M23" s="3589" t="s">
        <v>3906</v>
      </c>
      <c r="N23" s="3589" t="s">
        <v>3935</v>
      </c>
      <c r="O23" s="3597" t="s">
        <v>2330</v>
      </c>
      <c r="P23" s="3599" t="s">
        <v>1795</v>
      </c>
      <c r="Q23" s="1933" t="s">
        <v>1841</v>
      </c>
      <c r="R23" s="3480" t="s">
        <v>3682</v>
      </c>
      <c r="S23" s="4" t="s">
        <v>2329</v>
      </c>
      <c r="CW23"/>
      <c r="CX23"/>
    </row>
    <row r="24" spans="1:247" s="291" customFormat="1" ht="25" customHeight="1" x14ac:dyDescent="0.2">
      <c r="A24" s="12" t="s">
        <v>1341</v>
      </c>
      <c r="B24" s="3595" t="s">
        <v>3936</v>
      </c>
      <c r="C24" s="1843">
        <v>1815</v>
      </c>
      <c r="D24" s="1880" t="s">
        <v>3774</v>
      </c>
      <c r="E24" s="11" t="s">
        <v>315</v>
      </c>
      <c r="F24" s="3443" t="s">
        <v>3932</v>
      </c>
      <c r="G24" s="3465">
        <v>43154</v>
      </c>
      <c r="H24" s="3479">
        <f t="shared" ca="1" si="1"/>
        <v>66</v>
      </c>
      <c r="I24" s="1880" t="s">
        <v>1281</v>
      </c>
      <c r="J24" s="1933" t="s">
        <v>635</v>
      </c>
      <c r="K24" s="1933" t="s">
        <v>2124</v>
      </c>
      <c r="L24" s="3589" t="s">
        <v>3906</v>
      </c>
      <c r="M24" s="3589" t="s">
        <v>3906</v>
      </c>
      <c r="N24" s="3589" t="s">
        <v>3935</v>
      </c>
      <c r="O24" s="3597" t="s">
        <v>2330</v>
      </c>
      <c r="P24" s="3599" t="s">
        <v>1795</v>
      </c>
      <c r="Q24" s="1933" t="s">
        <v>1841</v>
      </c>
      <c r="R24" s="3480" t="s">
        <v>3682</v>
      </c>
      <c r="S24" s="4" t="s">
        <v>2329</v>
      </c>
      <c r="CW24" s="3428"/>
      <c r="CX24" s="3428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</row>
    <row r="25" spans="1:247" s="291" customFormat="1" ht="25" customHeight="1" x14ac:dyDescent="0.2">
      <c r="A25" s="12" t="s">
        <v>1342</v>
      </c>
      <c r="B25" s="3595" t="s">
        <v>3936</v>
      </c>
      <c r="C25" s="1843">
        <v>1909</v>
      </c>
      <c r="D25" s="1880" t="s">
        <v>148</v>
      </c>
      <c r="E25" s="11" t="s">
        <v>196</v>
      </c>
      <c r="F25" s="3443" t="s">
        <v>3932</v>
      </c>
      <c r="G25" s="3465">
        <v>43513</v>
      </c>
      <c r="H25" s="3459">
        <f t="shared" ca="1" si="1"/>
        <v>54</v>
      </c>
      <c r="I25" s="1880" t="s">
        <v>1281</v>
      </c>
      <c r="J25" s="1933" t="s">
        <v>794</v>
      </c>
      <c r="K25" s="3597" t="s">
        <v>2432</v>
      </c>
      <c r="L25" s="3589" t="s">
        <v>3906</v>
      </c>
      <c r="M25" s="3589" t="s">
        <v>3906</v>
      </c>
      <c r="N25" s="3589" t="s">
        <v>3935</v>
      </c>
      <c r="O25" s="3597" t="s">
        <v>2330</v>
      </c>
      <c r="P25" s="3599" t="s">
        <v>1795</v>
      </c>
      <c r="Q25" s="1933" t="s">
        <v>1841</v>
      </c>
      <c r="R25" s="3480" t="s">
        <v>3682</v>
      </c>
      <c r="S25" s="4" t="s">
        <v>2329</v>
      </c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</row>
    <row r="26" spans="1:247" s="291" customFormat="1" ht="25" customHeight="1" x14ac:dyDescent="0.2">
      <c r="A26" s="12" t="s">
        <v>1343</v>
      </c>
      <c r="B26" s="3595" t="s">
        <v>3936</v>
      </c>
      <c r="C26" s="1843">
        <v>1921</v>
      </c>
      <c r="D26" s="1880" t="s">
        <v>27</v>
      </c>
      <c r="E26" s="11" t="s">
        <v>196</v>
      </c>
      <c r="F26" s="3443" t="s">
        <v>3932</v>
      </c>
      <c r="G26" s="3465">
        <v>43536</v>
      </c>
      <c r="H26" s="3459">
        <f t="shared" ca="1" si="1"/>
        <v>53</v>
      </c>
      <c r="I26" s="1880" t="s">
        <v>1281</v>
      </c>
      <c r="J26" s="1933" t="s">
        <v>73</v>
      </c>
      <c r="K26" s="1933" t="s">
        <v>2432</v>
      </c>
      <c r="L26" s="3589" t="s">
        <v>3906</v>
      </c>
      <c r="M26" s="3589" t="s">
        <v>3906</v>
      </c>
      <c r="N26" s="3589" t="s">
        <v>3935</v>
      </c>
      <c r="O26" s="3597" t="s">
        <v>2330</v>
      </c>
      <c r="P26" s="3599" t="s">
        <v>1795</v>
      </c>
      <c r="Q26" s="1933" t="s">
        <v>1841</v>
      </c>
      <c r="R26" s="3480" t="s">
        <v>3682</v>
      </c>
      <c r="S26" s="4" t="s">
        <v>2329</v>
      </c>
      <c r="T26" s="3428"/>
      <c r="U26" s="3428"/>
      <c r="V26" s="3428"/>
      <c r="W26" s="3428"/>
      <c r="X26" s="3428"/>
      <c r="Y26" s="3428"/>
      <c r="Z26" s="3428"/>
      <c r="AA26" s="3428"/>
      <c r="AB26" s="3428"/>
      <c r="AC26" s="3428"/>
      <c r="AD26" s="3428"/>
      <c r="AE26" s="3428"/>
      <c r="AF26" s="3428"/>
      <c r="AG26" s="3428"/>
      <c r="AH26" s="3428"/>
      <c r="AI26" s="3428"/>
      <c r="AJ26" s="3428"/>
      <c r="AK26" s="3428"/>
      <c r="AL26" s="3428"/>
      <c r="AM26" s="3428"/>
      <c r="AN26" s="3428"/>
      <c r="AO26" s="3428"/>
      <c r="AP26" s="3428"/>
      <c r="AQ26" s="3428"/>
      <c r="AR26" s="3428"/>
      <c r="AS26" s="3428"/>
      <c r="AT26" s="3428"/>
      <c r="AU26" s="3428"/>
      <c r="AV26" s="3428"/>
      <c r="AW26" s="3428"/>
      <c r="AX26" s="3428"/>
      <c r="AY26" s="3428"/>
      <c r="AZ26" s="3428"/>
      <c r="BA26" s="3428"/>
      <c r="BB26" s="3428"/>
      <c r="BC26" s="3428"/>
      <c r="BD26" s="3428"/>
      <c r="BE26" s="3428"/>
      <c r="BF26" s="3428"/>
      <c r="BG26" s="3428"/>
      <c r="BH26" s="3428"/>
      <c r="BI26" s="3428"/>
      <c r="BJ26" s="3428"/>
      <c r="BK26" s="3428"/>
      <c r="BL26" s="3428"/>
      <c r="BM26" s="3428"/>
      <c r="BN26" s="3428"/>
      <c r="BO26" s="3428"/>
      <c r="BP26" s="3428"/>
      <c r="BQ26" s="3428"/>
      <c r="BR26" s="3428"/>
      <c r="BS26" s="3428"/>
      <c r="BT26" s="3428"/>
      <c r="BU26" s="3428"/>
      <c r="BV26" s="3428"/>
      <c r="BW26" s="3428"/>
      <c r="BX26" s="3428"/>
      <c r="BY26" s="3428"/>
      <c r="BZ26" s="3428"/>
      <c r="CA26" s="3428"/>
      <c r="CB26" s="3428"/>
      <c r="CC26" s="3428"/>
      <c r="CD26" s="3428"/>
      <c r="CE26" s="3428"/>
      <c r="CF26" s="3428"/>
      <c r="CG26" s="3428"/>
      <c r="CH26" s="3428"/>
      <c r="CI26" s="3428"/>
      <c r="CJ26" s="3428"/>
      <c r="CK26" s="3428"/>
      <c r="CL26" s="3428"/>
      <c r="CM26" s="3428"/>
      <c r="CN26" s="3428"/>
      <c r="CO26" s="3428"/>
      <c r="CP26" s="3428"/>
      <c r="CQ26" s="3428"/>
      <c r="CR26" s="3428"/>
      <c r="CS26" s="3428"/>
      <c r="CT26" s="3428"/>
      <c r="CU26" s="3428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</row>
    <row r="27" spans="1:247" s="291" customFormat="1" ht="25" customHeight="1" x14ac:dyDescent="0.2">
      <c r="A27" s="12" t="s">
        <v>174</v>
      </c>
      <c r="B27" s="3595" t="s">
        <v>3936</v>
      </c>
      <c r="C27" s="1843" t="s">
        <v>849</v>
      </c>
      <c r="D27" s="3456" t="s">
        <v>146</v>
      </c>
      <c r="E27" s="11" t="s">
        <v>315</v>
      </c>
      <c r="F27" s="3443" t="s">
        <v>3932</v>
      </c>
      <c r="G27" s="3465">
        <v>40948</v>
      </c>
      <c r="H27" s="3460">
        <f t="shared" ca="1" si="1"/>
        <v>138</v>
      </c>
      <c r="I27" s="1880" t="s">
        <v>1281</v>
      </c>
      <c r="J27" s="1933" t="s">
        <v>180</v>
      </c>
      <c r="K27" s="1933"/>
      <c r="L27" s="3589" t="s">
        <v>3906</v>
      </c>
      <c r="M27" s="3589" t="s">
        <v>3906</v>
      </c>
      <c r="N27" s="3589" t="s">
        <v>3935</v>
      </c>
      <c r="O27" s="3597" t="s">
        <v>2330</v>
      </c>
      <c r="P27" s="3599" t="s">
        <v>1795</v>
      </c>
      <c r="Q27" s="1933" t="s">
        <v>1841</v>
      </c>
      <c r="R27" s="3480" t="s">
        <v>3682</v>
      </c>
      <c r="S27" s="4" t="s">
        <v>2329</v>
      </c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</row>
    <row r="28" spans="1:247" s="48" customFormat="1" ht="25" customHeight="1" x14ac:dyDescent="0.2">
      <c r="A28" s="12" t="s">
        <v>1344</v>
      </c>
      <c r="B28" s="3595" t="s">
        <v>3936</v>
      </c>
      <c r="C28" s="1843" t="s">
        <v>1810</v>
      </c>
      <c r="D28" s="1880" t="s">
        <v>3770</v>
      </c>
      <c r="E28" s="11" t="s">
        <v>315</v>
      </c>
      <c r="F28" s="3443" t="s">
        <v>3932</v>
      </c>
      <c r="G28" s="3465">
        <v>42371</v>
      </c>
      <c r="H28" s="3460">
        <f t="shared" ca="1" si="1"/>
        <v>91</v>
      </c>
      <c r="I28" s="1880" t="s">
        <v>1281</v>
      </c>
      <c r="J28" s="3553" t="s">
        <v>1678</v>
      </c>
      <c r="K28" s="1933"/>
      <c r="L28" s="3589" t="s">
        <v>3906</v>
      </c>
      <c r="M28" s="3589" t="s">
        <v>3906</v>
      </c>
      <c r="N28" s="3589" t="s">
        <v>3935</v>
      </c>
      <c r="O28" s="3597" t="s">
        <v>2330</v>
      </c>
      <c r="P28" s="3599" t="s">
        <v>1795</v>
      </c>
      <c r="Q28" s="1933" t="s">
        <v>1841</v>
      </c>
      <c r="R28" s="3480" t="s">
        <v>3682</v>
      </c>
      <c r="S28" s="4" t="s">
        <v>2329</v>
      </c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</row>
    <row r="29" spans="1:247" s="3602" customFormat="1" ht="25" customHeight="1" x14ac:dyDescent="0.2">
      <c r="A29" s="12" t="s">
        <v>1345</v>
      </c>
      <c r="B29" s="3595" t="s">
        <v>3936</v>
      </c>
      <c r="C29" s="1843">
        <v>1899</v>
      </c>
      <c r="D29" s="1880" t="s">
        <v>3847</v>
      </c>
      <c r="E29" s="11" t="s">
        <v>315</v>
      </c>
      <c r="F29" s="3443" t="s">
        <v>3932</v>
      </c>
      <c r="G29" s="3465">
        <v>43163</v>
      </c>
      <c r="H29" s="3459">
        <f t="shared" ca="1" si="1"/>
        <v>65</v>
      </c>
      <c r="I29" s="1880" t="s">
        <v>1281</v>
      </c>
      <c r="J29" s="1933" t="s">
        <v>1805</v>
      </c>
      <c r="K29" s="1933" t="s">
        <v>1805</v>
      </c>
      <c r="L29" s="3589" t="s">
        <v>3906</v>
      </c>
      <c r="M29" s="3589" t="s">
        <v>3906</v>
      </c>
      <c r="N29" s="3589" t="s">
        <v>3935</v>
      </c>
      <c r="O29" s="3597" t="s">
        <v>2330</v>
      </c>
      <c r="P29" s="3599" t="s">
        <v>1795</v>
      </c>
      <c r="Q29" s="1933" t="s">
        <v>1841</v>
      </c>
      <c r="R29" s="3480" t="s">
        <v>3682</v>
      </c>
      <c r="S29" s="4" t="s">
        <v>2329</v>
      </c>
      <c r="T29" s="3601"/>
      <c r="U29" s="3601"/>
      <c r="V29" s="3601"/>
      <c r="W29" s="3601"/>
      <c r="X29" s="3601"/>
      <c r="Y29" s="3601"/>
      <c r="Z29" s="3601"/>
      <c r="AA29" s="3601"/>
      <c r="AB29" s="3601"/>
      <c r="AC29" s="3601"/>
      <c r="AD29" s="3601"/>
      <c r="AE29" s="3601"/>
      <c r="AF29" s="3601"/>
      <c r="AG29" s="3601"/>
      <c r="AH29" s="3601"/>
      <c r="AI29" s="3601"/>
      <c r="AJ29" s="3601"/>
      <c r="AK29" s="3601"/>
      <c r="AL29" s="3601"/>
      <c r="AM29" s="3601"/>
      <c r="AN29" s="3601"/>
      <c r="AO29" s="3601"/>
      <c r="AP29" s="3601"/>
      <c r="AQ29" s="3601"/>
      <c r="AR29" s="3601"/>
      <c r="AS29" s="3601"/>
      <c r="AT29" s="3601"/>
      <c r="AU29" s="3601"/>
      <c r="AV29" s="3601"/>
      <c r="AW29" s="3601"/>
      <c r="AX29" s="3601"/>
      <c r="AY29" s="3601"/>
      <c r="AZ29" s="3601"/>
      <c r="BA29" s="3601"/>
      <c r="BB29" s="3601"/>
      <c r="BC29" s="3601"/>
      <c r="BD29" s="3601"/>
      <c r="BE29" s="3601"/>
      <c r="BF29" s="3601"/>
      <c r="BG29" s="3601"/>
      <c r="BH29" s="3601"/>
      <c r="BI29" s="3601"/>
      <c r="BJ29" s="3601"/>
      <c r="BK29" s="3601"/>
      <c r="BL29" s="3601"/>
      <c r="BM29" s="3601"/>
      <c r="BN29" s="3601"/>
      <c r="BO29" s="3601"/>
      <c r="BP29" s="3601"/>
      <c r="BQ29" s="3601"/>
      <c r="BR29" s="3601"/>
      <c r="BS29" s="3601"/>
      <c r="BT29" s="3601"/>
      <c r="BU29" s="3601"/>
      <c r="BV29" s="3601"/>
      <c r="BW29" s="3601"/>
      <c r="BX29" s="3601"/>
      <c r="BY29" s="3601"/>
      <c r="BZ29" s="3601"/>
      <c r="CA29" s="3601"/>
      <c r="CB29" s="3601"/>
      <c r="CC29" s="3601"/>
      <c r="CD29" s="3601"/>
      <c r="CE29" s="3601"/>
      <c r="CF29" s="3601"/>
      <c r="CG29" s="3601"/>
      <c r="CH29" s="3601"/>
      <c r="CI29" s="3601"/>
      <c r="CJ29" s="3601"/>
      <c r="CK29" s="3601"/>
      <c r="CL29" s="3601"/>
      <c r="CM29" s="3601"/>
      <c r="CN29" s="3601"/>
      <c r="CO29" s="3601"/>
      <c r="CP29" s="3601"/>
      <c r="CQ29" s="3601"/>
      <c r="CR29" s="3601"/>
      <c r="CS29" s="3601"/>
      <c r="CT29" s="3601"/>
      <c r="CU29" s="3601"/>
      <c r="CV29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/>
      <c r="GF29"/>
      <c r="GG29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</row>
    <row r="30" spans="1:247" s="3602" customFormat="1" ht="25" customHeight="1" x14ac:dyDescent="0.2">
      <c r="A30" s="12" t="s">
        <v>1346</v>
      </c>
      <c r="B30" s="3595" t="s">
        <v>3936</v>
      </c>
      <c r="C30" s="1843">
        <v>1902</v>
      </c>
      <c r="D30" s="1880" t="s">
        <v>148</v>
      </c>
      <c r="E30" s="11" t="s">
        <v>196</v>
      </c>
      <c r="F30" s="3443" t="s">
        <v>3932</v>
      </c>
      <c r="G30" s="3465">
        <v>43506</v>
      </c>
      <c r="H30" s="3459">
        <f t="shared" ca="1" si="1"/>
        <v>54</v>
      </c>
      <c r="I30" s="1880" t="s">
        <v>1281</v>
      </c>
      <c r="J30" s="1933" t="s">
        <v>4</v>
      </c>
      <c r="K30" s="3597" t="s">
        <v>2432</v>
      </c>
      <c r="L30" s="3589" t="s">
        <v>3906</v>
      </c>
      <c r="M30" s="3589" t="s">
        <v>3906</v>
      </c>
      <c r="N30" s="3589" t="s">
        <v>3935</v>
      </c>
      <c r="O30" s="3597" t="s">
        <v>2330</v>
      </c>
      <c r="P30" s="3599" t="s">
        <v>1795</v>
      </c>
      <c r="Q30" s="1933" t="s">
        <v>1841</v>
      </c>
      <c r="R30" s="3480" t="s">
        <v>3682</v>
      </c>
      <c r="S30" s="4" t="s">
        <v>2329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</row>
    <row r="31" spans="1:247" s="291" customFormat="1" ht="25" customHeight="1" x14ac:dyDescent="0.2">
      <c r="A31" s="12" t="s">
        <v>1347</v>
      </c>
      <c r="B31" s="3595" t="s">
        <v>3936</v>
      </c>
      <c r="C31" s="1852">
        <v>1722</v>
      </c>
      <c r="D31" s="3456" t="s">
        <v>2754</v>
      </c>
      <c r="E31" s="11" t="s">
        <v>315</v>
      </c>
      <c r="F31" s="3443" t="s">
        <v>3932</v>
      </c>
      <c r="G31" s="3465">
        <v>42792</v>
      </c>
      <c r="H31" s="3479">
        <f t="shared" ca="1" si="1"/>
        <v>78</v>
      </c>
      <c r="I31" s="1880" t="s">
        <v>1281</v>
      </c>
      <c r="J31" s="1933" t="s">
        <v>655</v>
      </c>
      <c r="K31" s="1933" t="s">
        <v>1690</v>
      </c>
      <c r="L31" s="3589" t="s">
        <v>3906</v>
      </c>
      <c r="M31" s="3589" t="s">
        <v>3906</v>
      </c>
      <c r="N31" s="3589" t="s">
        <v>3935</v>
      </c>
      <c r="O31" s="3597" t="s">
        <v>2330</v>
      </c>
      <c r="P31" s="3599" t="s">
        <v>1795</v>
      </c>
      <c r="Q31" s="1933" t="s">
        <v>1841</v>
      </c>
      <c r="R31" s="3480" t="s">
        <v>3682</v>
      </c>
      <c r="S31" s="4" t="s">
        <v>2329</v>
      </c>
      <c r="CW31" s="3428"/>
      <c r="CX31" s="3428"/>
      <c r="GE31" s="3428"/>
      <c r="GF31" s="3428"/>
      <c r="GG31" s="3428"/>
    </row>
    <row r="32" spans="1:247" s="48" customFormat="1" ht="25" customHeight="1" x14ac:dyDescent="0.2">
      <c r="A32" s="12" t="s">
        <v>157</v>
      </c>
      <c r="B32" s="3595" t="s">
        <v>3936</v>
      </c>
      <c r="C32" s="1843">
        <v>1816</v>
      </c>
      <c r="D32" s="3456" t="s">
        <v>3810</v>
      </c>
      <c r="E32" s="11" t="s">
        <v>196</v>
      </c>
      <c r="F32" s="3443" t="s">
        <v>3932</v>
      </c>
      <c r="G32" s="3465">
        <v>43154</v>
      </c>
      <c r="H32" s="3459">
        <f t="shared" ca="1" si="1"/>
        <v>66</v>
      </c>
      <c r="I32" s="1880" t="s">
        <v>1281</v>
      </c>
      <c r="J32" s="2413" t="s">
        <v>811</v>
      </c>
      <c r="K32" s="1933" t="s">
        <v>2124</v>
      </c>
      <c r="L32" s="3589" t="s">
        <v>3906</v>
      </c>
      <c r="M32" s="3589" t="s">
        <v>3906</v>
      </c>
      <c r="N32" s="3589" t="s">
        <v>3935</v>
      </c>
      <c r="O32" s="3597" t="s">
        <v>2330</v>
      </c>
      <c r="P32" s="3599" t="s">
        <v>1795</v>
      </c>
      <c r="Q32" s="1933" t="s">
        <v>1841</v>
      </c>
      <c r="R32" s="3480" t="s">
        <v>3682</v>
      </c>
      <c r="S32" s="4" t="s">
        <v>2329</v>
      </c>
      <c r="CY32" s="3430"/>
      <c r="CZ32" s="3430"/>
      <c r="DA32" s="3430"/>
      <c r="DB32" s="3430"/>
      <c r="DC32" s="3430"/>
      <c r="DD32" s="3430"/>
      <c r="DE32" s="3430"/>
      <c r="DF32" s="3430"/>
      <c r="DG32" s="3430"/>
      <c r="DH32" s="3430"/>
      <c r="DI32" s="3430"/>
      <c r="DJ32" s="3430"/>
      <c r="DK32" s="3430"/>
      <c r="DL32" s="3430"/>
      <c r="DM32" s="3430"/>
      <c r="DN32" s="3430"/>
      <c r="DO32" s="3430"/>
      <c r="DP32" s="3430"/>
      <c r="DQ32" s="3430"/>
      <c r="DR32" s="3430"/>
      <c r="DS32" s="3430"/>
      <c r="DT32" s="3430"/>
      <c r="DU32" s="3430"/>
      <c r="DV32" s="3430"/>
      <c r="DW32" s="3430"/>
      <c r="DX32" s="3430"/>
      <c r="DY32" s="3430"/>
      <c r="DZ32" s="3430"/>
      <c r="EA32" s="3430"/>
      <c r="EB32" s="3430"/>
      <c r="EC32" s="3430"/>
      <c r="ED32" s="3430"/>
      <c r="EE32" s="3430"/>
      <c r="EF32" s="3430"/>
      <c r="EG32" s="3430"/>
      <c r="EH32" s="3430"/>
      <c r="EI32" s="3430"/>
      <c r="EJ32" s="3430"/>
      <c r="EK32" s="3430"/>
      <c r="EL32" s="3430"/>
      <c r="EM32" s="3430"/>
      <c r="EN32" s="3430"/>
      <c r="EO32" s="3430"/>
      <c r="EP32" s="3430"/>
      <c r="EQ32" s="3430"/>
      <c r="ER32" s="3430"/>
      <c r="ES32" s="3430"/>
      <c r="ET32" s="3430"/>
      <c r="EU32" s="3430"/>
      <c r="EV32" s="3430"/>
      <c r="EW32" s="3430"/>
      <c r="EX32" s="3430"/>
      <c r="EY32" s="3430"/>
      <c r="EZ32" s="3430"/>
      <c r="FA32" s="3430"/>
      <c r="FB32" s="3430"/>
      <c r="FC32" s="3430"/>
      <c r="FD32" s="3430"/>
      <c r="FE32" s="3430"/>
      <c r="FF32" s="3430"/>
      <c r="FG32" s="3430"/>
      <c r="FH32" s="3430"/>
      <c r="FI32" s="3430"/>
      <c r="FJ32" s="3430"/>
      <c r="FK32" s="3430"/>
      <c r="FL32" s="3430"/>
      <c r="FM32" s="3430"/>
      <c r="FN32" s="3430"/>
      <c r="FO32" s="3430"/>
      <c r="FP32" s="3430"/>
      <c r="FQ32" s="3430"/>
      <c r="FR32" s="3430"/>
      <c r="FS32" s="3430"/>
      <c r="FT32" s="3430"/>
      <c r="FU32" s="3430"/>
      <c r="FV32" s="3430"/>
      <c r="FW32" s="3430"/>
      <c r="FX32" s="3430"/>
      <c r="FY32" s="3430"/>
      <c r="FZ32" s="3430"/>
      <c r="GA32" s="3430"/>
      <c r="GB32" s="3430"/>
      <c r="GC32" s="3430"/>
      <c r="GD32" s="3430"/>
    </row>
    <row r="33" spans="1:247" s="291" customFormat="1" ht="25" customHeight="1" x14ac:dyDescent="0.2">
      <c r="A33" s="12" t="s">
        <v>1348</v>
      </c>
      <c r="B33" s="3595" t="s">
        <v>3936</v>
      </c>
      <c r="C33" s="1843">
        <v>1912</v>
      </c>
      <c r="D33" s="1880" t="s">
        <v>2437</v>
      </c>
      <c r="E33" s="11" t="s">
        <v>196</v>
      </c>
      <c r="F33" s="3443" t="s">
        <v>3932</v>
      </c>
      <c r="G33" s="3465">
        <v>43516</v>
      </c>
      <c r="H33" s="3459">
        <f t="shared" ca="1" si="1"/>
        <v>54</v>
      </c>
      <c r="I33" s="1880" t="s">
        <v>1281</v>
      </c>
      <c r="J33" s="1933" t="s">
        <v>793</v>
      </c>
      <c r="K33" s="3597" t="s">
        <v>2432</v>
      </c>
      <c r="L33" s="3589" t="s">
        <v>3906</v>
      </c>
      <c r="M33" s="3589" t="s">
        <v>3906</v>
      </c>
      <c r="N33" s="3589" t="s">
        <v>3935</v>
      </c>
      <c r="O33" s="3597" t="s">
        <v>2330</v>
      </c>
      <c r="P33" s="3599" t="s">
        <v>1795</v>
      </c>
      <c r="Q33" s="1933" t="s">
        <v>1841</v>
      </c>
      <c r="R33" s="3480" t="s">
        <v>3682</v>
      </c>
      <c r="S33" s="4" t="s">
        <v>2329</v>
      </c>
    </row>
    <row r="34" spans="1:247" s="291" customFormat="1" ht="25" customHeight="1" x14ac:dyDescent="0.2">
      <c r="A34" s="12" t="s">
        <v>1349</v>
      </c>
      <c r="B34" s="3595" t="s">
        <v>3936</v>
      </c>
      <c r="C34" s="1843" t="s">
        <v>3007</v>
      </c>
      <c r="D34" s="1880" t="s">
        <v>3813</v>
      </c>
      <c r="E34" s="11" t="s">
        <v>315</v>
      </c>
      <c r="F34" s="3443" t="s">
        <v>3932</v>
      </c>
      <c r="G34" s="3465">
        <v>43148</v>
      </c>
      <c r="H34" s="3459">
        <f t="shared" ca="1" si="1"/>
        <v>66</v>
      </c>
      <c r="I34" s="1880" t="s">
        <v>1281</v>
      </c>
      <c r="J34" s="1933" t="s">
        <v>210</v>
      </c>
      <c r="K34" s="1933" t="s">
        <v>2124</v>
      </c>
      <c r="L34" s="3589" t="s">
        <v>3906</v>
      </c>
      <c r="M34" s="3589" t="s">
        <v>3906</v>
      </c>
      <c r="N34" s="3589" t="s">
        <v>3935</v>
      </c>
      <c r="O34" s="3597" t="s">
        <v>2330</v>
      </c>
      <c r="P34" s="3599" t="s">
        <v>1795</v>
      </c>
      <c r="Q34" s="1933" t="s">
        <v>1841</v>
      </c>
      <c r="R34" s="3480" t="s">
        <v>3682</v>
      </c>
      <c r="S34" s="4" t="s">
        <v>2329</v>
      </c>
      <c r="CW34" s="3428"/>
      <c r="CX34" s="3428"/>
      <c r="GE34" s="3428"/>
      <c r="GF34" s="3428"/>
      <c r="GG34" s="3428"/>
    </row>
    <row r="35" spans="1:247" s="291" customFormat="1" ht="25" customHeight="1" x14ac:dyDescent="0.2">
      <c r="A35" s="12" t="s">
        <v>1350</v>
      </c>
      <c r="B35" s="3595" t="s">
        <v>3936</v>
      </c>
      <c r="C35" s="1843">
        <v>1903</v>
      </c>
      <c r="D35" s="1880" t="s">
        <v>161</v>
      </c>
      <c r="E35" s="11" t="s">
        <v>196</v>
      </c>
      <c r="F35" s="3443" t="s">
        <v>3932</v>
      </c>
      <c r="G35" s="3465">
        <v>43516</v>
      </c>
      <c r="H35" s="3459">
        <f t="shared" ca="1" si="1"/>
        <v>54</v>
      </c>
      <c r="I35" s="1880" t="s">
        <v>1281</v>
      </c>
      <c r="J35" s="1933" t="s">
        <v>635</v>
      </c>
      <c r="K35" s="3597" t="s">
        <v>2432</v>
      </c>
      <c r="L35" s="3589" t="s">
        <v>3906</v>
      </c>
      <c r="M35" s="3589" t="s">
        <v>3906</v>
      </c>
      <c r="N35" s="3589" t="s">
        <v>3935</v>
      </c>
      <c r="O35" s="3597" t="s">
        <v>2330</v>
      </c>
      <c r="P35" s="3599" t="s">
        <v>1795</v>
      </c>
      <c r="Q35" s="1933" t="s">
        <v>1841</v>
      </c>
      <c r="R35" s="3480" t="s">
        <v>3682</v>
      </c>
      <c r="S35" s="4" t="s">
        <v>2329</v>
      </c>
    </row>
    <row r="36" spans="1:247" s="291" customFormat="1" ht="25" customHeight="1" x14ac:dyDescent="0.2">
      <c r="A36" s="3400" t="s">
        <v>1351</v>
      </c>
      <c r="B36" s="3595" t="s">
        <v>3936</v>
      </c>
      <c r="C36" s="1843">
        <v>1904</v>
      </c>
      <c r="D36" s="1880" t="s">
        <v>148</v>
      </c>
      <c r="E36" s="11" t="s">
        <v>196</v>
      </c>
      <c r="F36" s="3443" t="s">
        <v>3932</v>
      </c>
      <c r="G36" s="3465">
        <v>43510</v>
      </c>
      <c r="H36" s="3459">
        <f t="shared" ca="1" si="1"/>
        <v>54</v>
      </c>
      <c r="I36" s="1880" t="s">
        <v>1281</v>
      </c>
      <c r="J36" s="1933" t="s">
        <v>78</v>
      </c>
      <c r="K36" s="3597" t="s">
        <v>2432</v>
      </c>
      <c r="L36" s="3589" t="s">
        <v>3906</v>
      </c>
      <c r="M36" s="3589" t="s">
        <v>3906</v>
      </c>
      <c r="N36" s="3589" t="s">
        <v>3935</v>
      </c>
      <c r="O36" s="3597" t="s">
        <v>2330</v>
      </c>
      <c r="P36" s="3599" t="s">
        <v>1795</v>
      </c>
      <c r="Q36" s="1933" t="s">
        <v>1841</v>
      </c>
      <c r="R36" s="3480" t="s">
        <v>3682</v>
      </c>
      <c r="S36" s="4" t="s">
        <v>2329</v>
      </c>
    </row>
    <row r="37" spans="1:247" s="291" customFormat="1" ht="25" customHeight="1" x14ac:dyDescent="0.2">
      <c r="A37" s="12"/>
      <c r="B37" s="3611" t="s">
        <v>3937</v>
      </c>
      <c r="C37" s="3613" t="s">
        <v>3938</v>
      </c>
      <c r="D37" s="1880"/>
      <c r="E37" s="11"/>
      <c r="H37" s="3459"/>
      <c r="I37" s="1880"/>
      <c r="J37" s="1933"/>
      <c r="K37" s="3597"/>
      <c r="L37" s="3589"/>
      <c r="M37" s="3589"/>
      <c r="N37" s="3589"/>
      <c r="O37" s="3597"/>
      <c r="P37" s="3599"/>
      <c r="Q37" s="1933"/>
      <c r="R37" s="3480"/>
      <c r="S37" s="4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</row>
    <row r="38" spans="1:247" s="291" customFormat="1" ht="25" customHeight="1" x14ac:dyDescent="0.2">
      <c r="A38" s="12"/>
      <c r="B38" s="3611" t="s">
        <v>3940</v>
      </c>
      <c r="C38" s="3612">
        <v>2.2499999999999999E-2</v>
      </c>
      <c r="D38" s="1880"/>
      <c r="E38" s="11"/>
      <c r="F38" s="12"/>
      <c r="G38" s="12"/>
      <c r="H38" s="3459"/>
      <c r="I38" s="1880"/>
      <c r="J38" s="1933"/>
      <c r="K38" s="3597"/>
      <c r="L38" s="3589"/>
      <c r="M38" s="3589"/>
      <c r="N38" s="3589"/>
      <c r="O38" s="3597"/>
      <c r="P38" s="3599"/>
      <c r="Q38" s="1933"/>
      <c r="R38" s="3480"/>
      <c r="S38" s="4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</row>
    <row r="39" spans="1:247" s="291" customFormat="1" ht="25" customHeight="1" x14ac:dyDescent="0.2">
      <c r="A39" s="12"/>
      <c r="B39" s="3611" t="s">
        <v>3941</v>
      </c>
      <c r="C39" s="3400">
        <f>A36*C37*C38</f>
        <v>918</v>
      </c>
      <c r="D39" s="1880"/>
      <c r="E39" s="11"/>
      <c r="F39" s="12"/>
      <c r="G39" s="12"/>
      <c r="H39" s="3459"/>
      <c r="I39" s="1880"/>
      <c r="J39" s="1933"/>
      <c r="K39" s="3597"/>
      <c r="L39" s="3589"/>
      <c r="M39" s="3589"/>
      <c r="N39" s="3589"/>
      <c r="O39" s="3597"/>
      <c r="P39" s="3599"/>
      <c r="Q39" s="1933"/>
      <c r="R39" s="3480"/>
      <c r="S39" s="4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</row>
    <row r="40" spans="1:247" s="291" customFormat="1" ht="25" customHeight="1" x14ac:dyDescent="0.2">
      <c r="A40" s="12"/>
      <c r="B40" s="3603" t="s">
        <v>3942</v>
      </c>
      <c r="C40" s="1843">
        <v>2213</v>
      </c>
      <c r="D40" s="1880" t="s">
        <v>3807</v>
      </c>
      <c r="E40" s="11" t="s">
        <v>186</v>
      </c>
      <c r="F40" s="2510"/>
      <c r="G40" s="3465">
        <v>44659</v>
      </c>
      <c r="H40" s="3459">
        <f t="shared" ca="1" si="1"/>
        <v>16</v>
      </c>
      <c r="I40" s="1880" t="s">
        <v>1281</v>
      </c>
      <c r="J40" s="1933" t="s">
        <v>3808</v>
      </c>
      <c r="K40" s="3597" t="s">
        <v>3241</v>
      </c>
      <c r="L40" s="3589" t="s">
        <v>3906</v>
      </c>
      <c r="M40" s="3589" t="s">
        <v>3906</v>
      </c>
      <c r="N40" s="3589" t="s">
        <v>3897</v>
      </c>
      <c r="O40" s="3597" t="s">
        <v>2330</v>
      </c>
      <c r="P40" s="3599" t="s">
        <v>1795</v>
      </c>
      <c r="Q40" s="1933"/>
      <c r="R40" s="3480"/>
      <c r="S40" s="4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</row>
    <row r="41" spans="1:247" s="291" customFormat="1" ht="25" customHeight="1" x14ac:dyDescent="0.2">
      <c r="A41" s="12"/>
      <c r="B41" s="3603" t="s">
        <v>3942</v>
      </c>
      <c r="C41" s="1843">
        <v>2220</v>
      </c>
      <c r="D41" s="1880" t="s">
        <v>152</v>
      </c>
      <c r="E41" s="11" t="s">
        <v>196</v>
      </c>
      <c r="F41" s="2510"/>
      <c r="G41" s="3465">
        <v>44671</v>
      </c>
      <c r="H41" s="3459">
        <f t="shared" ca="1" si="1"/>
        <v>16</v>
      </c>
      <c r="I41" s="1880" t="s">
        <v>1281</v>
      </c>
      <c r="J41" s="1933" t="s">
        <v>3816</v>
      </c>
      <c r="K41" s="3597" t="s">
        <v>3241</v>
      </c>
      <c r="L41" s="3589" t="s">
        <v>3906</v>
      </c>
      <c r="M41" s="3589" t="s">
        <v>3906</v>
      </c>
      <c r="N41" s="3589" t="s">
        <v>3897</v>
      </c>
      <c r="O41" s="3597" t="s">
        <v>2330</v>
      </c>
      <c r="P41" s="3599" t="s">
        <v>1795</v>
      </c>
      <c r="Q41" s="1933"/>
      <c r="R41" s="3480"/>
      <c r="S41" s="4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</row>
    <row r="42" spans="1:247" s="291" customFormat="1" ht="25" customHeight="1" x14ac:dyDescent="0.2">
      <c r="A42" s="12"/>
      <c r="B42" s="3603" t="s">
        <v>3942</v>
      </c>
      <c r="C42" s="1843">
        <v>2216</v>
      </c>
      <c r="D42" s="1880" t="s">
        <v>873</v>
      </c>
      <c r="E42" s="11" t="s">
        <v>186</v>
      </c>
      <c r="F42" s="2510"/>
      <c r="G42" s="3465">
        <v>44665</v>
      </c>
      <c r="H42" s="3459">
        <f t="shared" ca="1" si="1"/>
        <v>16</v>
      </c>
      <c r="I42" s="1880" t="s">
        <v>1281</v>
      </c>
      <c r="J42" s="1933" t="s">
        <v>3007</v>
      </c>
      <c r="K42" s="1888" t="s">
        <v>3243</v>
      </c>
      <c r="L42" s="3589" t="s">
        <v>3906</v>
      </c>
      <c r="M42" s="3589" t="s">
        <v>3906</v>
      </c>
      <c r="N42" s="3589" t="s">
        <v>3897</v>
      </c>
      <c r="O42" s="3597" t="s">
        <v>2330</v>
      </c>
      <c r="P42" s="3599" t="s">
        <v>1795</v>
      </c>
      <c r="Q42" s="1933"/>
      <c r="R42" s="3480"/>
      <c r="S42" s="4"/>
      <c r="CW42"/>
      <c r="CX4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/>
      <c r="GF42"/>
      <c r="GG42"/>
    </row>
    <row r="43" spans="1:247" s="48" customFormat="1" ht="25" customHeight="1" x14ac:dyDescent="0.2">
      <c r="A43" s="12"/>
      <c r="B43" s="3603" t="s">
        <v>3942</v>
      </c>
      <c r="C43" s="1843">
        <v>2219</v>
      </c>
      <c r="D43" s="1880" t="s">
        <v>3814</v>
      </c>
      <c r="E43" s="11" t="s">
        <v>196</v>
      </c>
      <c r="F43" s="2510"/>
      <c r="G43" s="3465">
        <v>44671</v>
      </c>
      <c r="H43" s="3459">
        <f t="shared" ca="1" si="1"/>
        <v>16</v>
      </c>
      <c r="I43" s="1880" t="s">
        <v>1281</v>
      </c>
      <c r="J43" s="1933" t="s">
        <v>3815</v>
      </c>
      <c r="K43" s="3597" t="s">
        <v>3241</v>
      </c>
      <c r="L43" s="3589" t="s">
        <v>3906</v>
      </c>
      <c r="M43" s="3589" t="s">
        <v>3906</v>
      </c>
      <c r="N43" s="3589" t="s">
        <v>3897</v>
      </c>
      <c r="O43" s="3597" t="s">
        <v>2330</v>
      </c>
      <c r="P43" s="3599" t="s">
        <v>1795</v>
      </c>
      <c r="Q43" s="1933"/>
      <c r="R43" s="3480"/>
      <c r="S43" s="4"/>
    </row>
    <row r="44" spans="1:247" s="3602" customFormat="1" ht="25" customHeight="1" x14ac:dyDescent="0.2">
      <c r="B44" s="3603" t="s">
        <v>3942</v>
      </c>
      <c r="C44" s="1843">
        <v>2215</v>
      </c>
      <c r="D44" s="3456" t="s">
        <v>3812</v>
      </c>
      <c r="E44" s="11" t="s">
        <v>186</v>
      </c>
      <c r="F44" s="2510" t="s">
        <v>3811</v>
      </c>
      <c r="G44" s="3465">
        <v>44665</v>
      </c>
      <c r="H44" s="3459">
        <f t="shared" ca="1" si="1"/>
        <v>16</v>
      </c>
      <c r="I44" s="1880" t="s">
        <v>1281</v>
      </c>
      <c r="J44" s="2413">
        <v>1816</v>
      </c>
      <c r="K44" s="3597" t="s">
        <v>3241</v>
      </c>
      <c r="L44" s="3589" t="s">
        <v>3906</v>
      </c>
      <c r="M44" s="3589" t="s">
        <v>3906</v>
      </c>
      <c r="N44" s="3589" t="s">
        <v>3897</v>
      </c>
      <c r="O44" s="3597" t="s">
        <v>2330</v>
      </c>
      <c r="P44" s="3599" t="s">
        <v>1795</v>
      </c>
      <c r="Q44" s="1933"/>
      <c r="R44" s="3480"/>
      <c r="S44" s="4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</row>
    <row r="45" spans="1:247" s="291" customFormat="1" ht="25" customHeight="1" x14ac:dyDescent="0.2">
      <c r="A45" s="12"/>
      <c r="B45" s="3603" t="s">
        <v>3942</v>
      </c>
      <c r="C45" s="1852">
        <v>2218</v>
      </c>
      <c r="D45" s="3456" t="s">
        <v>152</v>
      </c>
      <c r="E45" s="11" t="s">
        <v>186</v>
      </c>
      <c r="F45" s="2510"/>
      <c r="G45" s="3465">
        <v>44670</v>
      </c>
      <c r="H45" s="3479">
        <f t="shared" ca="1" si="1"/>
        <v>16</v>
      </c>
      <c r="I45" s="1880" t="s">
        <v>1281</v>
      </c>
      <c r="J45" s="1933" t="s">
        <v>1768</v>
      </c>
      <c r="K45" s="1933" t="s">
        <v>3241</v>
      </c>
      <c r="L45" s="3589" t="s">
        <v>3906</v>
      </c>
      <c r="M45" s="3589" t="s">
        <v>3906</v>
      </c>
      <c r="N45" s="3589" t="s">
        <v>3897</v>
      </c>
      <c r="O45" s="3597" t="s">
        <v>2330</v>
      </c>
      <c r="P45" s="3599" t="s">
        <v>1795</v>
      </c>
      <c r="Q45" s="1933"/>
      <c r="R45" s="3480"/>
      <c r="S45" s="4"/>
      <c r="CW45" s="3428"/>
      <c r="CX45" s="3428"/>
      <c r="GE45" s="3428"/>
      <c r="GF45" s="3428"/>
      <c r="GG45" s="3428"/>
    </row>
    <row r="46" spans="1:247" s="291" customFormat="1" ht="25" customHeight="1" x14ac:dyDescent="0.2">
      <c r="A46" s="12"/>
      <c r="B46" s="3603" t="s">
        <v>3942</v>
      </c>
      <c r="C46" s="1843">
        <v>2209</v>
      </c>
      <c r="D46" s="2510" t="s">
        <v>3805</v>
      </c>
      <c r="E46" s="11" t="s">
        <v>196</v>
      </c>
      <c r="F46" s="11" t="s">
        <v>168</v>
      </c>
      <c r="G46" s="3465">
        <v>44648</v>
      </c>
      <c r="H46" s="3479">
        <f t="shared" ca="1" si="1"/>
        <v>17</v>
      </c>
      <c r="I46" s="1880" t="s">
        <v>1281</v>
      </c>
      <c r="J46" s="1933" t="s">
        <v>1760</v>
      </c>
      <c r="K46" s="1933" t="s">
        <v>3241</v>
      </c>
      <c r="L46" s="3589" t="s">
        <v>3906</v>
      </c>
      <c r="M46" s="3589" t="s">
        <v>3906</v>
      </c>
      <c r="N46" s="3589" t="s">
        <v>3897</v>
      </c>
      <c r="O46" s="3597" t="s">
        <v>2330</v>
      </c>
      <c r="P46" s="3599" t="s">
        <v>1795</v>
      </c>
      <c r="Q46" s="1933"/>
      <c r="R46" s="3480"/>
      <c r="S46" s="4"/>
    </row>
    <row r="47" spans="1:247" s="48" customFormat="1" ht="25" customHeight="1" x14ac:dyDescent="0.2">
      <c r="A47" s="12"/>
      <c r="B47" s="3603" t="s">
        <v>3942</v>
      </c>
      <c r="C47" s="1843">
        <v>2210</v>
      </c>
      <c r="D47" s="2510" t="s">
        <v>3805</v>
      </c>
      <c r="E47" s="11" t="s">
        <v>196</v>
      </c>
      <c r="F47" s="11" t="s">
        <v>168</v>
      </c>
      <c r="G47" s="3465">
        <v>44648</v>
      </c>
      <c r="H47" s="3479">
        <f t="shared" ca="1" si="1"/>
        <v>17</v>
      </c>
      <c r="I47" s="1880" t="s">
        <v>1281</v>
      </c>
      <c r="J47" s="1933" t="s">
        <v>1760</v>
      </c>
      <c r="K47" s="1933" t="s">
        <v>3241</v>
      </c>
      <c r="L47" s="3589" t="s">
        <v>3906</v>
      </c>
      <c r="M47" s="3589" t="s">
        <v>3906</v>
      </c>
      <c r="N47" s="3589" t="s">
        <v>3897</v>
      </c>
      <c r="O47" s="3597" t="s">
        <v>2330</v>
      </c>
      <c r="P47" s="3599" t="s">
        <v>1795</v>
      </c>
      <c r="Q47" s="1933"/>
      <c r="R47" s="3480"/>
      <c r="S47" s="4"/>
    </row>
    <row r="48" spans="1:247" s="3602" customFormat="1" ht="25" customHeight="1" x14ac:dyDescent="0.2">
      <c r="B48" s="3603" t="s">
        <v>3942</v>
      </c>
      <c r="C48" s="1843">
        <v>2212</v>
      </c>
      <c r="D48" s="1880" t="s">
        <v>152</v>
      </c>
      <c r="E48" s="11" t="s">
        <v>196</v>
      </c>
      <c r="F48" s="2510"/>
      <c r="G48" s="3465">
        <v>44658</v>
      </c>
      <c r="H48" s="3479">
        <f t="shared" ca="1" si="1"/>
        <v>16</v>
      </c>
      <c r="I48" s="1880" t="s">
        <v>1281</v>
      </c>
      <c r="J48" s="1933" t="s">
        <v>3806</v>
      </c>
      <c r="K48" s="3597" t="s">
        <v>3241</v>
      </c>
      <c r="L48" s="3589" t="s">
        <v>3906</v>
      </c>
      <c r="M48" s="3589" t="s">
        <v>3906</v>
      </c>
      <c r="N48" s="3589" t="s">
        <v>3897</v>
      </c>
      <c r="O48" s="3597" t="s">
        <v>2330</v>
      </c>
      <c r="P48" s="3599" t="s">
        <v>1795</v>
      </c>
      <c r="Q48" s="1933"/>
      <c r="R48" s="3480"/>
      <c r="S48" s="4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</row>
    <row r="49" spans="1:247" ht="25" customHeight="1" x14ac:dyDescent="0.2">
      <c r="B49" s="3603" t="s">
        <v>3942</v>
      </c>
      <c r="C49" s="1843">
        <v>2214</v>
      </c>
      <c r="D49" s="1880" t="s">
        <v>3809</v>
      </c>
      <c r="E49" s="11" t="s">
        <v>196</v>
      </c>
      <c r="F49" s="2510"/>
      <c r="G49" s="3465">
        <v>44662</v>
      </c>
      <c r="H49" s="3459">
        <f t="shared" ca="1" si="1"/>
        <v>16</v>
      </c>
      <c r="I49" s="1880" t="s">
        <v>1281</v>
      </c>
      <c r="J49" s="1933" t="s">
        <v>3250</v>
      </c>
      <c r="K49" s="3597" t="s">
        <v>3241</v>
      </c>
      <c r="L49" s="3589" t="s">
        <v>3906</v>
      </c>
      <c r="M49" s="3589" t="s">
        <v>3906</v>
      </c>
      <c r="N49" s="3589" t="s">
        <v>3897</v>
      </c>
      <c r="O49" s="3597" t="s">
        <v>2330</v>
      </c>
      <c r="P49" s="3599" t="s">
        <v>1795</v>
      </c>
      <c r="Q49" s="1933"/>
      <c r="R49" s="3480"/>
      <c r="S49" s="4"/>
      <c r="T49" s="3601"/>
      <c r="U49" s="3601"/>
      <c r="V49" s="3601"/>
      <c r="W49" s="3601"/>
      <c r="X49" s="3601"/>
      <c r="Y49" s="3601"/>
      <c r="Z49" s="3601"/>
      <c r="AA49" s="3601"/>
      <c r="AB49" s="3601"/>
      <c r="AC49" s="3601"/>
      <c r="AD49" s="3601"/>
      <c r="AE49" s="3601"/>
      <c r="AF49" s="3601"/>
      <c r="AG49" s="3601"/>
      <c r="AH49" s="3601"/>
      <c r="AI49" s="3601"/>
      <c r="AJ49" s="3601"/>
      <c r="AK49" s="3601"/>
      <c r="AL49" s="3601"/>
      <c r="AM49" s="3601"/>
      <c r="AN49" s="3601"/>
      <c r="AO49" s="3601"/>
      <c r="AP49" s="3601"/>
      <c r="AQ49" s="3601"/>
      <c r="AR49" s="3601"/>
      <c r="AS49" s="3601"/>
      <c r="AT49" s="3601"/>
      <c r="AU49" s="3601"/>
      <c r="AV49" s="3601"/>
      <c r="AW49" s="3601"/>
      <c r="AX49" s="3601"/>
      <c r="AY49" s="3601"/>
      <c r="AZ49" s="3601"/>
      <c r="BA49" s="3601"/>
      <c r="BB49" s="3601"/>
      <c r="BC49" s="3601"/>
      <c r="BD49" s="3601"/>
      <c r="BE49" s="3601"/>
      <c r="BF49" s="3601"/>
      <c r="BG49" s="3601"/>
      <c r="BH49" s="3601"/>
      <c r="BI49" s="3601"/>
      <c r="BJ49" s="3601"/>
      <c r="BK49" s="3601"/>
      <c r="BL49" s="3601"/>
      <c r="BM49" s="3601"/>
      <c r="BN49" s="3601"/>
      <c r="BO49" s="3601"/>
      <c r="BP49" s="3601"/>
      <c r="BQ49" s="3601"/>
      <c r="BR49" s="3601"/>
      <c r="BS49" s="3601"/>
      <c r="BT49" s="3601"/>
      <c r="BU49" s="3601"/>
      <c r="BV49" s="3601"/>
      <c r="BW49" s="3601"/>
      <c r="BX49" s="3601"/>
      <c r="BY49" s="3601"/>
      <c r="BZ49" s="3601"/>
      <c r="CA49" s="3601"/>
      <c r="CB49" s="3601"/>
      <c r="CC49" s="3601"/>
      <c r="CD49" s="3601"/>
      <c r="CE49" s="3601"/>
      <c r="CF49" s="3601"/>
      <c r="CG49" s="3601"/>
      <c r="CH49" s="3601"/>
      <c r="CI49" s="3601"/>
      <c r="CJ49" s="3601"/>
      <c r="CK49" s="3601"/>
      <c r="CL49" s="3601"/>
      <c r="CM49" s="3601"/>
      <c r="CN49" s="3601"/>
      <c r="CO49" s="3601"/>
      <c r="CP49" s="3601"/>
      <c r="CQ49" s="3601"/>
      <c r="CR49" s="3601"/>
      <c r="CS49" s="3601"/>
      <c r="CT49" s="3601"/>
      <c r="CU49" s="3601"/>
      <c r="CV49"/>
      <c r="GE49"/>
      <c r="GF49"/>
      <c r="GG49"/>
    </row>
    <row r="50" spans="1:247" ht="25" customHeight="1" x14ac:dyDescent="0.2">
      <c r="B50" s="3603" t="s">
        <v>3942</v>
      </c>
      <c r="C50" s="1843">
        <v>2221</v>
      </c>
      <c r="D50" s="1880" t="s">
        <v>3833</v>
      </c>
      <c r="E50" s="11" t="s">
        <v>186</v>
      </c>
      <c r="F50" s="2510"/>
      <c r="G50" s="3465">
        <v>44672</v>
      </c>
      <c r="H50" s="3460">
        <f t="shared" ca="1" si="1"/>
        <v>16</v>
      </c>
      <c r="I50" s="1880" t="s">
        <v>1281</v>
      </c>
      <c r="J50" s="3479" t="s">
        <v>1810</v>
      </c>
      <c r="K50" s="1933" t="s">
        <v>3241</v>
      </c>
      <c r="L50" s="3589" t="s">
        <v>3906</v>
      </c>
      <c r="M50" s="3589" t="s">
        <v>3906</v>
      </c>
      <c r="N50" s="3589" t="s">
        <v>3897</v>
      </c>
      <c r="O50" s="3597" t="s">
        <v>2330</v>
      </c>
      <c r="P50" s="3599" t="s">
        <v>1795</v>
      </c>
      <c r="Q50" s="1933"/>
      <c r="R50" s="3480"/>
      <c r="S50" s="4"/>
    </row>
    <row r="51" spans="1:247" s="291" customFormat="1" ht="25" customHeight="1" x14ac:dyDescent="0.2">
      <c r="A51" s="12"/>
      <c r="B51" s="3603" t="s">
        <v>3942</v>
      </c>
      <c r="C51" s="1843">
        <v>2227</v>
      </c>
      <c r="D51" s="3456" t="s">
        <v>1035</v>
      </c>
      <c r="E51" s="11" t="s">
        <v>186</v>
      </c>
      <c r="F51" s="2510"/>
      <c r="G51" s="3465">
        <v>44676</v>
      </c>
      <c r="H51" s="3460">
        <f t="shared" ca="1" si="1"/>
        <v>16</v>
      </c>
      <c r="I51" s="1880" t="s">
        <v>1281</v>
      </c>
      <c r="J51" s="1933" t="s">
        <v>849</v>
      </c>
      <c r="K51" s="1933" t="s">
        <v>3241</v>
      </c>
      <c r="L51" s="3589" t="s">
        <v>3906</v>
      </c>
      <c r="M51" s="3589" t="s">
        <v>3906</v>
      </c>
      <c r="N51" s="3589" t="s">
        <v>3897</v>
      </c>
      <c r="O51" s="3597" t="s">
        <v>2330</v>
      </c>
      <c r="P51" s="3599" t="s">
        <v>1795</v>
      </c>
      <c r="Q51" s="1933"/>
      <c r="R51" s="3480"/>
      <c r="S51" s="4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</row>
    <row r="52" spans="1:247" s="291" customFormat="1" ht="25" customHeight="1" x14ac:dyDescent="0.2">
      <c r="A52" s="12"/>
      <c r="B52" s="3603" t="s">
        <v>3942</v>
      </c>
      <c r="C52" s="1843">
        <v>2223</v>
      </c>
      <c r="D52" s="1880" t="s">
        <v>3834</v>
      </c>
      <c r="E52" s="11" t="s">
        <v>196</v>
      </c>
      <c r="F52" s="2510"/>
      <c r="G52" s="3465">
        <v>44674</v>
      </c>
      <c r="H52" s="3459">
        <f t="shared" ca="1" si="1"/>
        <v>16</v>
      </c>
      <c r="I52" s="1880" t="s">
        <v>1281</v>
      </c>
      <c r="J52" s="1933" t="s">
        <v>3835</v>
      </c>
      <c r="K52" s="1933" t="s">
        <v>3241</v>
      </c>
      <c r="L52" s="3589" t="s">
        <v>3906</v>
      </c>
      <c r="M52" s="3589" t="s">
        <v>3906</v>
      </c>
      <c r="N52" s="3589" t="s">
        <v>3897</v>
      </c>
      <c r="O52" s="3597" t="s">
        <v>2330</v>
      </c>
      <c r="P52" s="3599" t="s">
        <v>1795</v>
      </c>
      <c r="Q52" s="1933"/>
      <c r="R52" s="3480"/>
      <c r="S52" s="4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</row>
    <row r="53" spans="1:247" s="48" customFormat="1" ht="25" customHeight="1" x14ac:dyDescent="0.2">
      <c r="A53" s="12"/>
      <c r="B53" s="3603" t="s">
        <v>3942</v>
      </c>
      <c r="C53" s="1843">
        <v>2228</v>
      </c>
      <c r="D53" s="1880" t="s">
        <v>148</v>
      </c>
      <c r="E53" s="11" t="s">
        <v>186</v>
      </c>
      <c r="F53" s="2510"/>
      <c r="G53" s="3465">
        <v>44676</v>
      </c>
      <c r="H53" s="3459">
        <f t="shared" ca="1" si="1"/>
        <v>16</v>
      </c>
      <c r="I53" s="1880" t="s">
        <v>1281</v>
      </c>
      <c r="J53" s="1933" t="s">
        <v>3836</v>
      </c>
      <c r="K53" s="1933" t="s">
        <v>3241</v>
      </c>
      <c r="L53" s="3589" t="s">
        <v>3906</v>
      </c>
      <c r="M53" s="3589" t="s">
        <v>3906</v>
      </c>
      <c r="N53" s="3589" t="s">
        <v>3897</v>
      </c>
      <c r="O53" s="3597" t="s">
        <v>2330</v>
      </c>
      <c r="P53" s="3599" t="s">
        <v>1795</v>
      </c>
      <c r="Q53" s="1933"/>
      <c r="R53" s="3480"/>
      <c r="S53" s="4"/>
    </row>
    <row r="54" spans="1:247" s="291" customFormat="1" ht="25" customHeight="1" x14ac:dyDescent="0.2">
      <c r="A54" s="12"/>
      <c r="B54" s="3603" t="s">
        <v>3942</v>
      </c>
      <c r="C54" s="1843">
        <v>2232</v>
      </c>
      <c r="D54" s="1880" t="s">
        <v>3837</v>
      </c>
      <c r="E54" s="11" t="s">
        <v>196</v>
      </c>
      <c r="F54" s="2510"/>
      <c r="G54" s="3465">
        <v>44684</v>
      </c>
      <c r="H54" s="3479">
        <f t="shared" ca="1" si="1"/>
        <v>15</v>
      </c>
      <c r="I54" s="1880" t="s">
        <v>1281</v>
      </c>
      <c r="J54" s="1933" t="s">
        <v>3285</v>
      </c>
      <c r="K54" s="1933" t="s">
        <v>3241</v>
      </c>
      <c r="L54" s="3589" t="s">
        <v>3906</v>
      </c>
      <c r="M54" s="3589" t="s">
        <v>3906</v>
      </c>
      <c r="N54" s="3589" t="s">
        <v>3897</v>
      </c>
      <c r="O54" s="3597" t="s">
        <v>2330</v>
      </c>
      <c r="P54" s="3599" t="s">
        <v>1795</v>
      </c>
      <c r="Q54" s="1933"/>
      <c r="R54" s="3480"/>
      <c r="S54" s="4"/>
      <c r="CW54" s="3428"/>
      <c r="CX54" s="3428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1:247" ht="25" customHeight="1" x14ac:dyDescent="0.2">
      <c r="B55" s="3603" t="s">
        <v>3942</v>
      </c>
      <c r="C55" s="1843">
        <v>2224</v>
      </c>
      <c r="D55" s="1880" t="s">
        <v>3834</v>
      </c>
      <c r="E55" s="11" t="s">
        <v>186</v>
      </c>
      <c r="F55" s="2510"/>
      <c r="G55" s="3465">
        <v>44674</v>
      </c>
      <c r="H55" s="3459">
        <f t="shared" ca="1" si="1"/>
        <v>16</v>
      </c>
      <c r="I55" s="1880" t="s">
        <v>1281</v>
      </c>
      <c r="J55" s="1933" t="s">
        <v>3318</v>
      </c>
      <c r="K55" s="1933" t="s">
        <v>3241</v>
      </c>
      <c r="L55" s="3589" t="s">
        <v>3906</v>
      </c>
      <c r="M55" s="3589" t="s">
        <v>3906</v>
      </c>
      <c r="N55" s="3589" t="s">
        <v>3897</v>
      </c>
      <c r="O55" s="3597" t="s">
        <v>2330</v>
      </c>
      <c r="P55" s="3599" t="s">
        <v>1795</v>
      </c>
      <c r="Q55" s="1933"/>
      <c r="R55" s="3480"/>
      <c r="S55" s="4"/>
      <c r="CW55"/>
      <c r="CX55"/>
    </row>
    <row r="56" spans="1:247" s="291" customFormat="1" ht="25" customHeight="1" x14ac:dyDescent="0.2">
      <c r="A56" s="12"/>
      <c r="B56" s="3603" t="s">
        <v>3942</v>
      </c>
      <c r="C56" s="1843">
        <v>2230</v>
      </c>
      <c r="D56" s="3456" t="s">
        <v>148</v>
      </c>
      <c r="E56" s="11" t="s">
        <v>186</v>
      </c>
      <c r="F56" s="2510"/>
      <c r="G56" s="3465">
        <v>44683</v>
      </c>
      <c r="H56" s="3479">
        <f t="shared" ca="1" si="1"/>
        <v>15</v>
      </c>
      <c r="I56" s="1880" t="s">
        <v>1281</v>
      </c>
      <c r="J56" s="1933" t="s">
        <v>3845</v>
      </c>
      <c r="K56" s="1933" t="s">
        <v>3241</v>
      </c>
      <c r="L56" s="3589" t="s">
        <v>3906</v>
      </c>
      <c r="M56" s="3589" t="s">
        <v>3906</v>
      </c>
      <c r="N56" s="3589" t="s">
        <v>3897</v>
      </c>
      <c r="O56" s="3597" t="s">
        <v>2330</v>
      </c>
      <c r="P56" s="3599" t="s">
        <v>1795</v>
      </c>
      <c r="Q56" s="1933"/>
      <c r="R56" s="3480"/>
      <c r="S56" s="4"/>
      <c r="CW56"/>
      <c r="CX56"/>
      <c r="GH56" s="3600"/>
      <c r="GI56" s="3600"/>
      <c r="GJ56" s="3600"/>
      <c r="GK56" s="3600"/>
      <c r="GL56" s="3600"/>
      <c r="GM56" s="3600"/>
      <c r="GN56" s="3600"/>
      <c r="GO56" s="3600"/>
      <c r="GP56" s="3600"/>
      <c r="GQ56" s="3600"/>
      <c r="GR56" s="3600"/>
      <c r="GS56" s="3600"/>
      <c r="GT56" s="3600"/>
      <c r="GU56" s="3600"/>
      <c r="GV56" s="3600"/>
      <c r="GW56" s="3600"/>
      <c r="GX56" s="3600"/>
      <c r="GY56" s="3600"/>
      <c r="GZ56" s="3600"/>
      <c r="HA56" s="3600"/>
      <c r="HB56" s="3600"/>
      <c r="HC56" s="3600"/>
      <c r="HD56" s="3600"/>
      <c r="HE56" s="3600"/>
      <c r="HF56" s="3600"/>
      <c r="HG56" s="3600"/>
      <c r="HH56" s="3600"/>
      <c r="HI56" s="3600"/>
      <c r="HJ56" s="3600"/>
      <c r="HK56" s="3600"/>
      <c r="HL56" s="3600"/>
      <c r="HM56" s="3600"/>
      <c r="HN56" s="3600"/>
      <c r="HO56" s="3600"/>
      <c r="HP56" s="3600"/>
      <c r="HQ56" s="3600"/>
      <c r="HR56" s="3600"/>
      <c r="HS56" s="3600"/>
      <c r="HT56" s="3600"/>
      <c r="HU56" s="3600"/>
      <c r="HV56" s="3600"/>
      <c r="HW56" s="3600"/>
      <c r="HX56" s="3600"/>
      <c r="HY56" s="3600"/>
      <c r="HZ56" s="3600"/>
      <c r="IA56" s="3600"/>
      <c r="IB56" s="3600"/>
      <c r="IC56" s="3600"/>
      <c r="ID56" s="3600"/>
      <c r="IE56" s="3600"/>
      <c r="IF56" s="3600"/>
      <c r="IG56" s="3600"/>
      <c r="IH56" s="3600"/>
      <c r="II56" s="3600"/>
      <c r="IJ56" s="3600"/>
      <c r="IK56" s="3600"/>
      <c r="IL56" s="3600"/>
      <c r="IM56" s="3600"/>
    </row>
    <row r="57" spans="1:247" s="48" customFormat="1" ht="25" customHeight="1" x14ac:dyDescent="0.2">
      <c r="A57" s="12"/>
      <c r="B57" s="3603" t="s">
        <v>3942</v>
      </c>
      <c r="C57" s="1843">
        <v>2233</v>
      </c>
      <c r="D57" s="3456" t="s">
        <v>148</v>
      </c>
      <c r="E57" s="11" t="s">
        <v>196</v>
      </c>
      <c r="F57" s="2510"/>
      <c r="G57" s="3465">
        <v>44689</v>
      </c>
      <c r="H57" s="1888">
        <f t="shared" ca="1" si="1"/>
        <v>15</v>
      </c>
      <c r="I57" s="1880" t="s">
        <v>1281</v>
      </c>
      <c r="J57" s="1933" t="s">
        <v>3295</v>
      </c>
      <c r="K57" s="1933" t="s">
        <v>3241</v>
      </c>
      <c r="L57" s="3589" t="s">
        <v>3906</v>
      </c>
      <c r="M57" s="3589" t="s">
        <v>3906</v>
      </c>
      <c r="N57" s="3589" t="s">
        <v>3897</v>
      </c>
      <c r="O57" s="3597" t="s">
        <v>2330</v>
      </c>
      <c r="P57" s="3549"/>
      <c r="Q57" s="1933"/>
      <c r="R57" s="3480"/>
      <c r="S57" s="4"/>
      <c r="CW57" s="12"/>
      <c r="CX57" s="12"/>
      <c r="CY57" s="3430"/>
      <c r="CZ57" s="3430"/>
      <c r="DA57" s="3430"/>
      <c r="DB57" s="3430"/>
      <c r="DC57" s="3430"/>
      <c r="DD57" s="3430"/>
      <c r="DE57" s="3430"/>
      <c r="DF57" s="3430"/>
      <c r="DG57" s="3430"/>
      <c r="DH57" s="3430"/>
      <c r="DI57" s="3430"/>
      <c r="DJ57" s="3430"/>
      <c r="DK57" s="3430"/>
      <c r="DL57" s="3430"/>
      <c r="DM57" s="3430"/>
      <c r="DN57" s="3430"/>
      <c r="DO57" s="3430"/>
      <c r="DP57" s="3430"/>
      <c r="DQ57" s="3430"/>
      <c r="DR57" s="3430"/>
      <c r="DS57" s="3430"/>
      <c r="DT57" s="3430"/>
      <c r="DU57" s="3430"/>
      <c r="DV57" s="3430"/>
      <c r="DW57" s="3430"/>
      <c r="DX57" s="3430"/>
      <c r="DY57" s="3430"/>
      <c r="DZ57" s="3430"/>
      <c r="EA57" s="3430"/>
      <c r="EB57" s="3430"/>
      <c r="EC57" s="3430"/>
      <c r="ED57" s="3430"/>
      <c r="EE57" s="3430"/>
      <c r="EF57" s="3430"/>
      <c r="EG57" s="3430"/>
      <c r="EH57" s="3430"/>
      <c r="EI57" s="3430"/>
      <c r="EJ57" s="3430"/>
      <c r="EK57" s="3430"/>
      <c r="EL57" s="3430"/>
      <c r="EM57" s="3430"/>
      <c r="EN57" s="3430"/>
      <c r="EO57" s="3430"/>
      <c r="EP57" s="3430"/>
      <c r="EQ57" s="3430"/>
      <c r="ER57" s="3430"/>
      <c r="ES57" s="3430"/>
      <c r="ET57" s="3430"/>
      <c r="EU57" s="3430"/>
      <c r="EV57" s="3430"/>
      <c r="EW57" s="3430"/>
      <c r="EX57" s="3430"/>
      <c r="EY57" s="3430"/>
      <c r="EZ57" s="3430"/>
      <c r="FA57" s="3430"/>
      <c r="FB57" s="3430"/>
      <c r="FC57" s="3430"/>
      <c r="FD57" s="3430"/>
      <c r="FE57" s="3430"/>
      <c r="FF57" s="3430"/>
      <c r="FG57" s="3430"/>
      <c r="FH57" s="3430"/>
      <c r="FI57" s="3430"/>
      <c r="FJ57" s="3430"/>
      <c r="FK57" s="3430"/>
      <c r="FL57" s="3430"/>
      <c r="FM57" s="3430"/>
      <c r="FN57" s="3430"/>
      <c r="FO57" s="3430"/>
      <c r="FP57" s="3430"/>
      <c r="FQ57" s="3430"/>
      <c r="FR57" s="3430"/>
      <c r="FS57" s="3430"/>
      <c r="FT57" s="3430"/>
      <c r="FU57" s="3430"/>
      <c r="FV57" s="3430"/>
      <c r="FW57" s="3430"/>
      <c r="FX57" s="3430"/>
      <c r="FY57" s="3430"/>
      <c r="FZ57" s="3430"/>
      <c r="GA57" s="3430"/>
      <c r="GB57" s="3430"/>
      <c r="GC57" s="3430"/>
      <c r="GD57" s="3430"/>
    </row>
    <row r="58" spans="1:247" s="291" customFormat="1" ht="25" customHeight="1" x14ac:dyDescent="0.2">
      <c r="A58" s="12"/>
      <c r="B58" s="3603" t="s">
        <v>3942</v>
      </c>
      <c r="C58" s="3575">
        <v>2234</v>
      </c>
      <c r="D58" s="3456" t="s">
        <v>148</v>
      </c>
      <c r="E58" s="11" t="s">
        <v>196</v>
      </c>
      <c r="F58" s="2510"/>
      <c r="G58" s="3465">
        <v>44689</v>
      </c>
      <c r="H58" s="3459">
        <f t="shared" ca="1" si="1"/>
        <v>15</v>
      </c>
      <c r="I58" s="1880" t="s">
        <v>1281</v>
      </c>
      <c r="J58" s="2413">
        <v>1813</v>
      </c>
      <c r="K58" s="1933" t="s">
        <v>3243</v>
      </c>
      <c r="L58" s="3589" t="s">
        <v>3906</v>
      </c>
      <c r="M58" s="3589" t="s">
        <v>3906</v>
      </c>
      <c r="N58" s="3589" t="s">
        <v>3897</v>
      </c>
      <c r="O58" s="3597" t="s">
        <v>2330</v>
      </c>
      <c r="P58" s="3549"/>
      <c r="Q58" s="1933"/>
      <c r="R58" s="3480"/>
      <c r="S58" s="4"/>
      <c r="CY58" s="3428"/>
      <c r="CZ58" s="3428"/>
      <c r="DA58" s="3428"/>
      <c r="DB58" s="3428"/>
      <c r="DC58" s="3428"/>
      <c r="DD58" s="3428"/>
      <c r="DE58" s="3428"/>
      <c r="DF58" s="3428"/>
      <c r="DG58" s="3428"/>
      <c r="DH58" s="3428"/>
      <c r="DI58" s="3428"/>
      <c r="DJ58" s="3428"/>
      <c r="DK58" s="3428"/>
      <c r="DL58" s="3428"/>
      <c r="DM58" s="3428"/>
      <c r="DN58" s="3428"/>
      <c r="DO58" s="3428"/>
      <c r="DP58" s="3428"/>
      <c r="DQ58" s="3428"/>
      <c r="DR58" s="3428"/>
      <c r="DS58" s="3428"/>
      <c r="DT58" s="3428"/>
      <c r="DU58" s="3428"/>
      <c r="DV58" s="3428"/>
      <c r="DW58" s="3428"/>
      <c r="DX58" s="3428"/>
      <c r="DY58" s="3428"/>
      <c r="DZ58" s="3428"/>
      <c r="EA58" s="3428"/>
      <c r="EB58" s="3428"/>
      <c r="EC58" s="3428"/>
      <c r="ED58" s="3428"/>
      <c r="EE58" s="3428"/>
      <c r="EF58" s="3428"/>
      <c r="EG58" s="3428"/>
      <c r="EH58" s="3428"/>
      <c r="EI58" s="3428"/>
      <c r="EJ58" s="3428"/>
      <c r="EK58" s="3428"/>
      <c r="EL58" s="3428"/>
      <c r="EM58" s="3428"/>
      <c r="EN58" s="3428"/>
      <c r="EO58" s="3428"/>
      <c r="EP58" s="3428"/>
      <c r="EQ58" s="3428"/>
      <c r="ER58" s="3428"/>
      <c r="ES58" s="3428"/>
      <c r="ET58" s="3428"/>
      <c r="EU58" s="3428"/>
      <c r="EV58" s="3428"/>
      <c r="EW58" s="3428"/>
      <c r="EX58" s="3428"/>
      <c r="EY58" s="3428"/>
      <c r="EZ58" s="3428"/>
      <c r="FA58" s="3428"/>
      <c r="FB58" s="3428"/>
      <c r="FC58" s="3428"/>
      <c r="FD58" s="3428"/>
      <c r="FE58" s="3428"/>
      <c r="FF58" s="3428"/>
      <c r="FG58" s="3428"/>
      <c r="FH58" s="3428"/>
      <c r="FI58" s="3428"/>
      <c r="FJ58" s="3428"/>
      <c r="FK58" s="3428"/>
      <c r="FL58" s="3428"/>
      <c r="FM58" s="3428"/>
      <c r="FN58" s="3428"/>
      <c r="FO58" s="3428"/>
      <c r="FP58" s="3428"/>
      <c r="FQ58" s="3428"/>
      <c r="FR58" s="3428"/>
      <c r="FS58" s="3428"/>
      <c r="FT58" s="3428"/>
      <c r="FU58" s="3428"/>
      <c r="FV58" s="3428"/>
      <c r="FW58" s="3428"/>
      <c r="FX58" s="3428"/>
      <c r="FY58" s="3428"/>
      <c r="FZ58" s="3428"/>
      <c r="GA58" s="3428"/>
      <c r="GB58" s="3428"/>
      <c r="GC58" s="3428"/>
      <c r="GD58" s="3428"/>
    </row>
    <row r="59" spans="1:247" s="291" customFormat="1" ht="25" customHeight="1" x14ac:dyDescent="0.2">
      <c r="A59" s="12"/>
      <c r="B59" s="3603" t="s">
        <v>3942</v>
      </c>
      <c r="C59" s="3575">
        <v>2236</v>
      </c>
      <c r="D59" s="1880" t="s">
        <v>3852</v>
      </c>
      <c r="E59" s="11" t="s">
        <v>186</v>
      </c>
      <c r="F59" s="2510"/>
      <c r="G59" s="3465">
        <v>44689</v>
      </c>
      <c r="H59" s="1888">
        <f t="shared" ca="1" si="1"/>
        <v>15</v>
      </c>
      <c r="I59" s="1880" t="s">
        <v>1281</v>
      </c>
      <c r="J59" s="1933" t="s">
        <v>3297</v>
      </c>
      <c r="K59" s="1933" t="s">
        <v>3243</v>
      </c>
      <c r="L59" s="3589" t="s">
        <v>3906</v>
      </c>
      <c r="M59" s="3589" t="s">
        <v>3906</v>
      </c>
      <c r="N59" s="3589" t="s">
        <v>3897</v>
      </c>
      <c r="O59" s="3597" t="s">
        <v>2330</v>
      </c>
      <c r="P59" s="3549"/>
      <c r="Q59" s="1933"/>
      <c r="R59" s="3480"/>
      <c r="S59" s="4"/>
    </row>
    <row r="60" spans="1:247" s="48" customFormat="1" ht="25" customHeight="1" x14ac:dyDescent="0.2">
      <c r="A60" s="12"/>
      <c r="B60" s="3603" t="s">
        <v>3942</v>
      </c>
      <c r="C60" s="1852">
        <v>2235</v>
      </c>
      <c r="D60" s="1880" t="s">
        <v>152</v>
      </c>
      <c r="E60" s="11" t="s">
        <v>196</v>
      </c>
      <c r="F60" s="2510"/>
      <c r="G60" s="3465">
        <v>44689</v>
      </c>
      <c r="H60" s="3460">
        <f t="shared" ca="1" si="1"/>
        <v>15</v>
      </c>
      <c r="I60" s="1880" t="s">
        <v>1281</v>
      </c>
      <c r="J60" s="1933" t="s">
        <v>1529</v>
      </c>
      <c r="K60" s="1933" t="s">
        <v>3243</v>
      </c>
      <c r="L60" s="3589" t="s">
        <v>3906</v>
      </c>
      <c r="M60" s="3589" t="s">
        <v>3906</v>
      </c>
      <c r="N60" s="3589" t="s">
        <v>3897</v>
      </c>
      <c r="O60" s="3597" t="s">
        <v>2330</v>
      </c>
      <c r="P60" s="3549"/>
      <c r="Q60" s="1933"/>
      <c r="R60" s="3480"/>
      <c r="S60" s="4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</row>
    <row r="61" spans="1:247" customFormat="1" ht="25" customHeight="1" x14ac:dyDescent="0.2">
      <c r="B61" s="3603" t="s">
        <v>3942</v>
      </c>
      <c r="C61" s="1843">
        <v>2237</v>
      </c>
      <c r="D61" s="1880" t="s">
        <v>3244</v>
      </c>
      <c r="E61" s="11" t="s">
        <v>186</v>
      </c>
      <c r="F61" s="2510"/>
      <c r="G61" s="3465">
        <v>44689</v>
      </c>
      <c r="H61" s="3459">
        <f t="shared" ca="1" si="1"/>
        <v>15</v>
      </c>
      <c r="I61" s="1880" t="s">
        <v>1281</v>
      </c>
      <c r="J61" s="1933" t="s">
        <v>3853</v>
      </c>
      <c r="K61" s="3597" t="s">
        <v>3243</v>
      </c>
      <c r="L61" s="3589" t="s">
        <v>3906</v>
      </c>
      <c r="M61" s="3589" t="s">
        <v>3906</v>
      </c>
      <c r="N61" s="3589" t="s">
        <v>3897</v>
      </c>
      <c r="O61" s="3597" t="s">
        <v>2330</v>
      </c>
      <c r="P61" s="3549"/>
      <c r="Q61" s="1933"/>
      <c r="R61" s="3480"/>
      <c r="S61" s="4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  <c r="FW61" s="48"/>
      <c r="FX61" s="48"/>
      <c r="FY61" s="48"/>
      <c r="FZ61" s="48"/>
      <c r="GA61" s="48"/>
      <c r="GB61" s="48"/>
      <c r="GC61" s="48"/>
      <c r="GD61" s="48"/>
      <c r="GE61" s="48"/>
      <c r="GF61" s="48"/>
      <c r="GG61" s="48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</row>
    <row r="62" spans="1:247" s="48" customFormat="1" ht="25" customHeight="1" x14ac:dyDescent="0.2">
      <c r="A62" s="12"/>
      <c r="B62" s="3603" t="s">
        <v>3942</v>
      </c>
      <c r="C62" s="1843">
        <v>2222</v>
      </c>
      <c r="D62" s="3456" t="s">
        <v>148</v>
      </c>
      <c r="E62" s="11" t="s">
        <v>196</v>
      </c>
      <c r="F62" s="2510"/>
      <c r="G62" s="3465">
        <v>44672</v>
      </c>
      <c r="H62" s="3460">
        <f t="shared" ca="1" si="1"/>
        <v>16</v>
      </c>
      <c r="I62" s="1880" t="s">
        <v>1281</v>
      </c>
      <c r="J62" s="1933">
        <v>1803</v>
      </c>
      <c r="K62" s="1933" t="s">
        <v>3241</v>
      </c>
      <c r="L62" s="3589" t="s">
        <v>3906</v>
      </c>
      <c r="M62" s="3589" t="s">
        <v>3906</v>
      </c>
      <c r="N62" s="3589" t="s">
        <v>3897</v>
      </c>
      <c r="O62" s="3597" t="s">
        <v>2330</v>
      </c>
      <c r="P62" s="3599" t="s">
        <v>1795</v>
      </c>
      <c r="Q62" s="1933"/>
      <c r="R62" s="3480"/>
      <c r="S62" s="4"/>
      <c r="CW62" s="3430"/>
      <c r="CX62" s="3430"/>
      <c r="GH62" s="3604"/>
      <c r="GI62" s="3604"/>
      <c r="GJ62" s="3604"/>
      <c r="GK62" s="3604"/>
      <c r="GL62" s="3604"/>
      <c r="GM62" s="3604"/>
      <c r="GN62" s="3604"/>
      <c r="GO62" s="3604"/>
      <c r="GP62" s="3604"/>
      <c r="GQ62" s="3604"/>
      <c r="GR62" s="3604"/>
      <c r="GS62" s="3604"/>
      <c r="GT62" s="3604"/>
      <c r="GU62" s="3604"/>
      <c r="GV62" s="3604"/>
      <c r="GW62" s="3604"/>
      <c r="GX62" s="3604"/>
      <c r="GY62" s="3604"/>
      <c r="GZ62" s="3604"/>
      <c r="HA62" s="3604"/>
      <c r="HB62" s="3604"/>
      <c r="HC62" s="3604"/>
      <c r="HD62" s="3604"/>
      <c r="HE62" s="3604"/>
      <c r="HF62" s="3604"/>
      <c r="HG62" s="3604"/>
      <c r="HH62" s="3604"/>
      <c r="HI62" s="3604"/>
      <c r="HJ62" s="3604"/>
      <c r="HK62" s="3604"/>
      <c r="HL62" s="3604"/>
      <c r="HM62" s="3604"/>
      <c r="HN62" s="3604"/>
      <c r="HO62" s="3604"/>
      <c r="HP62" s="3604"/>
      <c r="HQ62" s="3604"/>
      <c r="HR62" s="3604"/>
      <c r="HS62" s="3604"/>
      <c r="HT62" s="3604"/>
      <c r="HU62" s="3604"/>
      <c r="HV62" s="3604"/>
      <c r="HW62" s="3604"/>
      <c r="HX62" s="3604"/>
      <c r="HY62" s="3604"/>
      <c r="HZ62" s="3604"/>
      <c r="IA62" s="3604"/>
      <c r="IB62" s="3604"/>
      <c r="IC62" s="3604"/>
      <c r="ID62" s="3604"/>
      <c r="IE62" s="3604"/>
      <c r="IF62" s="3604"/>
      <c r="IG62" s="3604"/>
      <c r="IH62" s="3604"/>
      <c r="II62" s="3604"/>
      <c r="IJ62" s="3604"/>
      <c r="IK62" s="3604"/>
      <c r="IL62" s="3604"/>
      <c r="IM62" s="3604"/>
    </row>
    <row r="63" spans="1:247" s="291" customFormat="1" ht="25" customHeight="1" x14ac:dyDescent="0.2">
      <c r="A63" s="12"/>
      <c r="B63" s="3603" t="s">
        <v>3942</v>
      </c>
      <c r="C63" s="1843">
        <v>2226</v>
      </c>
      <c r="D63" s="3456" t="s">
        <v>148</v>
      </c>
      <c r="E63" s="11" t="s">
        <v>196</v>
      </c>
      <c r="F63" s="2510"/>
      <c r="G63" s="3465">
        <v>44676</v>
      </c>
      <c r="H63" s="3460">
        <f t="shared" ca="1" si="1"/>
        <v>16</v>
      </c>
      <c r="I63" s="1880" t="s">
        <v>1281</v>
      </c>
      <c r="J63" s="1933" t="s">
        <v>3283</v>
      </c>
      <c r="K63" s="1933" t="s">
        <v>3241</v>
      </c>
      <c r="L63" s="3589" t="s">
        <v>3906</v>
      </c>
      <c r="M63" s="3589" t="s">
        <v>3906</v>
      </c>
      <c r="N63" s="3589" t="s">
        <v>3897</v>
      </c>
      <c r="O63" s="3597" t="s">
        <v>2330</v>
      </c>
      <c r="P63" s="3599" t="s">
        <v>1795</v>
      </c>
      <c r="Q63" s="1933"/>
      <c r="R63" s="3480"/>
      <c r="S63" s="4"/>
    </row>
    <row r="64" spans="1:247" s="48" customFormat="1" ht="25" customHeight="1" x14ac:dyDescent="0.2">
      <c r="A64" s="12"/>
      <c r="B64" s="3603" t="s">
        <v>3942</v>
      </c>
      <c r="C64" s="1843">
        <v>2231</v>
      </c>
      <c r="D64" s="3456" t="s">
        <v>148</v>
      </c>
      <c r="E64" s="11" t="s">
        <v>186</v>
      </c>
      <c r="F64" s="2510"/>
      <c r="G64" s="3465">
        <v>44684</v>
      </c>
      <c r="H64" s="3460">
        <f t="shared" ca="1" si="1"/>
        <v>15</v>
      </c>
      <c r="I64" s="1880" t="s">
        <v>1281</v>
      </c>
      <c r="J64" s="1933">
        <v>1810</v>
      </c>
      <c r="K64" s="1933" t="s">
        <v>3241</v>
      </c>
      <c r="L64" s="3589" t="s">
        <v>3906</v>
      </c>
      <c r="M64" s="3589" t="s">
        <v>3906</v>
      </c>
      <c r="N64" s="3589" t="s">
        <v>3897</v>
      </c>
      <c r="O64" s="3597" t="s">
        <v>2330</v>
      </c>
      <c r="P64" s="3599" t="s">
        <v>1795</v>
      </c>
      <c r="Q64" s="1933"/>
      <c r="R64" s="3480"/>
      <c r="S64" s="4"/>
      <c r="CW64" s="3430"/>
      <c r="CX64" s="3430"/>
      <c r="GH64" s="3604"/>
      <c r="GI64" s="3604"/>
      <c r="GJ64" s="3604"/>
      <c r="GK64" s="3604"/>
      <c r="GL64" s="3604"/>
      <c r="GM64" s="3604"/>
      <c r="GN64" s="3604"/>
      <c r="GO64" s="3604"/>
      <c r="GP64" s="3604"/>
      <c r="GQ64" s="3604"/>
      <c r="GR64" s="3604"/>
      <c r="GS64" s="3604"/>
      <c r="GT64" s="3604"/>
      <c r="GU64" s="3604"/>
      <c r="GV64" s="3604"/>
      <c r="GW64" s="3604"/>
      <c r="GX64" s="3604"/>
      <c r="GY64" s="3604"/>
      <c r="GZ64" s="3604"/>
      <c r="HA64" s="3604"/>
      <c r="HB64" s="3604"/>
      <c r="HC64" s="3604"/>
      <c r="HD64" s="3604"/>
      <c r="HE64" s="3604"/>
      <c r="HF64" s="3604"/>
      <c r="HG64" s="3604"/>
      <c r="HH64" s="3604"/>
      <c r="HI64" s="3604"/>
      <c r="HJ64" s="3604"/>
      <c r="HK64" s="3604"/>
      <c r="HL64" s="3604"/>
      <c r="HM64" s="3604"/>
      <c r="HN64" s="3604"/>
      <c r="HO64" s="3604"/>
      <c r="HP64" s="3604"/>
      <c r="HQ64" s="3604"/>
      <c r="HR64" s="3604"/>
      <c r="HS64" s="3604"/>
      <c r="HT64" s="3604"/>
      <c r="HU64" s="3604"/>
      <c r="HV64" s="3604"/>
      <c r="HW64" s="3604"/>
      <c r="HX64" s="3604"/>
      <c r="HY64" s="3604"/>
      <c r="HZ64" s="3604"/>
      <c r="IA64" s="3604"/>
      <c r="IB64" s="3604"/>
      <c r="IC64" s="3604"/>
      <c r="ID64" s="3604"/>
      <c r="IE64" s="3604"/>
      <c r="IF64" s="3604"/>
      <c r="IG64" s="3604"/>
      <c r="IH64" s="3604"/>
      <c r="II64" s="3604"/>
      <c r="IJ64" s="3604"/>
      <c r="IK64" s="3604"/>
      <c r="IL64" s="3604"/>
      <c r="IM64" s="3604"/>
    </row>
    <row r="65" spans="1:103" s="291" customFormat="1" ht="25" customHeight="1" x14ac:dyDescent="0.2">
      <c r="A65" s="12"/>
      <c r="B65" s="3603" t="s">
        <v>3942</v>
      </c>
      <c r="C65" s="1843">
        <v>2239</v>
      </c>
      <c r="D65" s="3456" t="s">
        <v>1035</v>
      </c>
      <c r="E65" s="11" t="s">
        <v>186</v>
      </c>
      <c r="F65" s="2510"/>
      <c r="G65" s="3465">
        <v>44699</v>
      </c>
      <c r="H65" s="3479">
        <f t="shared" ca="1" si="1"/>
        <v>15</v>
      </c>
      <c r="I65" s="1880" t="s">
        <v>1281</v>
      </c>
      <c r="J65" s="1933" t="s">
        <v>655</v>
      </c>
      <c r="K65" s="3597" t="s">
        <v>3241</v>
      </c>
      <c r="L65" s="3589" t="s">
        <v>3906</v>
      </c>
      <c r="M65" s="3589" t="s">
        <v>3906</v>
      </c>
      <c r="N65" s="3589" t="s">
        <v>3897</v>
      </c>
      <c r="O65" s="3597" t="s">
        <v>2330</v>
      </c>
      <c r="P65" s="3549"/>
      <c r="Q65" s="1933"/>
      <c r="R65" s="3480"/>
      <c r="S65" s="4"/>
      <c r="CW65" s="12"/>
      <c r="CX65" s="12"/>
    </row>
    <row r="66" spans="1:103" s="291" customFormat="1" ht="25" customHeight="1" x14ac:dyDescent="0.2">
      <c r="A66" s="12"/>
      <c r="B66" s="3603" t="s">
        <v>3942</v>
      </c>
      <c r="C66" s="1843">
        <v>2238</v>
      </c>
      <c r="D66" s="1880" t="s">
        <v>3852</v>
      </c>
      <c r="E66" s="11" t="s">
        <v>186</v>
      </c>
      <c r="F66" s="2510"/>
      <c r="G66" s="3465">
        <v>44693</v>
      </c>
      <c r="H66" s="3459">
        <f t="shared" ca="1" si="1"/>
        <v>15</v>
      </c>
      <c r="I66" s="1880" t="s">
        <v>1281</v>
      </c>
      <c r="J66" s="1933" t="s">
        <v>3864</v>
      </c>
      <c r="K66" s="3597" t="s">
        <v>3241</v>
      </c>
      <c r="L66" s="3589" t="s">
        <v>3906</v>
      </c>
      <c r="M66" s="3589" t="s">
        <v>3906</v>
      </c>
      <c r="N66" s="3589" t="s">
        <v>3897</v>
      </c>
      <c r="O66" s="3597" t="s">
        <v>2330</v>
      </c>
      <c r="P66" s="3549"/>
      <c r="Q66" s="1933"/>
      <c r="R66" s="3480"/>
      <c r="S66" s="4"/>
    </row>
    <row r="67" spans="1:103" s="3486" customFormat="1" ht="25" customHeight="1" x14ac:dyDescent="0.2">
      <c r="A67" s="3546"/>
      <c r="B67" s="3433" t="s">
        <v>1842</v>
      </c>
      <c r="C67" s="3385"/>
      <c r="D67" s="33"/>
      <c r="E67" s="3385"/>
      <c r="F67" s="3427"/>
      <c r="G67" s="1888" t="s">
        <v>924</v>
      </c>
      <c r="H67" s="1888" t="s">
        <v>3749</v>
      </c>
      <c r="I67" s="1888" t="s">
        <v>1458</v>
      </c>
      <c r="J67" s="1933"/>
      <c r="K67" s="1933"/>
      <c r="L67" s="1933"/>
      <c r="M67" s="1933"/>
      <c r="N67" s="1933"/>
      <c r="O67" s="1933"/>
      <c r="P67" s="3549"/>
      <c r="Q67" s="1933"/>
      <c r="R67" s="3480"/>
      <c r="S67" s="4"/>
    </row>
    <row r="68" spans="1:103" s="48" customFormat="1" ht="25" customHeight="1" x14ac:dyDescent="0.2">
      <c r="A68" s="12"/>
      <c r="B68" s="3594" t="s">
        <v>3634</v>
      </c>
      <c r="C68" s="3365" t="s">
        <v>1278</v>
      </c>
      <c r="D68" s="3446" t="s">
        <v>150</v>
      </c>
      <c r="E68" s="3366" t="s">
        <v>129</v>
      </c>
      <c r="F68" s="3450"/>
      <c r="G68" s="3466" t="s">
        <v>1921</v>
      </c>
      <c r="H68" s="3446" t="s">
        <v>1920</v>
      </c>
      <c r="I68" s="3446" t="s">
        <v>1928</v>
      </c>
      <c r="J68" s="3366" t="s">
        <v>1893</v>
      </c>
      <c r="K68" s="3366" t="s">
        <v>984</v>
      </c>
      <c r="L68" s="3366" t="s">
        <v>3911</v>
      </c>
      <c r="M68" s="3366" t="s">
        <v>3902</v>
      </c>
      <c r="N68" s="3366" t="s">
        <v>3895</v>
      </c>
      <c r="O68" s="3366" t="s">
        <v>3872</v>
      </c>
      <c r="P68" s="3367">
        <v>44672</v>
      </c>
      <c r="Q68" s="3366" t="s">
        <v>3768</v>
      </c>
      <c r="R68" s="3376" t="s">
        <v>3680</v>
      </c>
      <c r="S68" s="3367">
        <v>44463</v>
      </c>
      <c r="T68" s="3381"/>
      <c r="U68" s="3381"/>
      <c r="V68" s="3381"/>
      <c r="W68" s="3381"/>
      <c r="X68" s="3381"/>
      <c r="Y68" s="3381"/>
      <c r="Z68" s="3381"/>
      <c r="AA68" s="3381"/>
      <c r="AB68" s="3381"/>
      <c r="AC68" s="3381"/>
      <c r="AD68" s="3381"/>
      <c r="AE68" s="3381"/>
      <c r="AF68" s="3381"/>
      <c r="AG68" s="3381"/>
      <c r="AH68" s="3381"/>
      <c r="AI68" s="3381"/>
      <c r="AJ68" s="3381"/>
      <c r="AK68" s="3381"/>
      <c r="AL68" s="3381"/>
      <c r="AM68" s="3381"/>
      <c r="AN68" s="3381"/>
      <c r="AO68" s="3381"/>
      <c r="AP68" s="3381"/>
      <c r="AQ68" s="3381"/>
      <c r="AR68" s="3381"/>
      <c r="AS68" s="3381"/>
      <c r="AT68" s="3381"/>
      <c r="AU68" s="3381"/>
      <c r="AV68" s="3381"/>
      <c r="AW68" s="3381"/>
      <c r="AX68" s="3381"/>
      <c r="AY68" s="3381"/>
      <c r="AZ68" s="3381"/>
      <c r="BA68" s="3381"/>
      <c r="BB68" s="3381"/>
      <c r="BC68" s="3381"/>
      <c r="BD68" s="3381"/>
      <c r="BE68" s="3381"/>
      <c r="BF68" s="3381"/>
      <c r="BG68" s="3381"/>
      <c r="BH68" s="3381"/>
      <c r="BI68" s="3381"/>
      <c r="BJ68" s="3381"/>
      <c r="BK68" s="3381"/>
      <c r="BL68" s="3381"/>
      <c r="BM68" s="3381"/>
      <c r="BN68" s="3381"/>
      <c r="BO68" s="3381"/>
      <c r="BP68" s="3381"/>
      <c r="BQ68" s="3381"/>
      <c r="BR68" s="3381"/>
      <c r="BS68" s="3381"/>
      <c r="BT68" s="3381"/>
      <c r="BU68" s="3381"/>
      <c r="BV68" s="3381"/>
      <c r="BW68" s="3381"/>
      <c r="BX68" s="3381"/>
      <c r="BY68" s="3381"/>
      <c r="BZ68" s="3381"/>
      <c r="CA68" s="3381"/>
      <c r="CB68" s="3381"/>
      <c r="CC68" s="3381"/>
      <c r="CD68" s="3381"/>
      <c r="CE68" s="3381"/>
      <c r="CF68" s="3381"/>
      <c r="CG68" s="3381"/>
      <c r="CH68" s="3381"/>
      <c r="CI68" s="3381"/>
      <c r="CJ68" s="3381"/>
      <c r="CK68" s="3381"/>
      <c r="CL68" s="3381"/>
      <c r="CM68" s="3381"/>
      <c r="CN68" s="3381"/>
      <c r="CO68" s="3381"/>
      <c r="CP68" s="3381"/>
      <c r="CQ68" s="3381"/>
      <c r="CR68" s="3381"/>
      <c r="CS68" s="3381"/>
      <c r="CT68" s="3381"/>
      <c r="CU68" s="3381"/>
      <c r="CV68" s="3382"/>
    </row>
    <row r="69" spans="1:103" ht="15" customHeight="1" x14ac:dyDescent="0.2">
      <c r="A69" s="3400" t="s">
        <v>1321</v>
      </c>
      <c r="B69" s="3595" t="s">
        <v>3943</v>
      </c>
      <c r="C69" s="1843">
        <v>2001</v>
      </c>
      <c r="D69" s="1880" t="s">
        <v>148</v>
      </c>
      <c r="E69" s="3605" t="s">
        <v>196</v>
      </c>
      <c r="F69" s="3443" t="s">
        <v>3621</v>
      </c>
      <c r="G69" s="3465">
        <v>43795</v>
      </c>
      <c r="H69" s="3459">
        <f t="shared" ref="H69:H98" ca="1" si="2">(YEAR(NOW())-YEAR(G69))*12+MONTH(NOW())-MONTH(G69)</f>
        <v>45</v>
      </c>
      <c r="I69" s="1880" t="s">
        <v>1281</v>
      </c>
      <c r="J69" s="1933" t="s">
        <v>176</v>
      </c>
      <c r="K69" s="3589" t="s">
        <v>2715</v>
      </c>
      <c r="L69" s="463"/>
      <c r="M69" s="463"/>
      <c r="N69" s="2441" t="s">
        <v>1842</v>
      </c>
      <c r="O69" s="2441" t="s">
        <v>1842</v>
      </c>
      <c r="P69" s="2441" t="s">
        <v>1842</v>
      </c>
      <c r="Q69" s="2441" t="s">
        <v>1842</v>
      </c>
      <c r="R69" s="2441" t="s">
        <v>3683</v>
      </c>
      <c r="S69" s="12" t="s">
        <v>3188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</row>
    <row r="70" spans="1:103" ht="15" customHeight="1" x14ac:dyDescent="0.2">
      <c r="A70" s="3400" t="s">
        <v>1322</v>
      </c>
      <c r="B70" s="3595" t="s">
        <v>3943</v>
      </c>
      <c r="C70" s="3575">
        <v>2138</v>
      </c>
      <c r="D70" s="3458" t="s">
        <v>873</v>
      </c>
      <c r="E70" s="1843" t="s">
        <v>196</v>
      </c>
      <c r="F70" s="3443"/>
      <c r="G70" s="3465">
        <v>44515</v>
      </c>
      <c r="H70" s="1888">
        <f t="shared" ca="1" si="2"/>
        <v>21</v>
      </c>
      <c r="I70" s="1880" t="s">
        <v>1281</v>
      </c>
      <c r="J70" s="1933" t="s">
        <v>797</v>
      </c>
      <c r="K70" s="1888" t="s">
        <v>3243</v>
      </c>
      <c r="L70" s="1888"/>
      <c r="M70" s="1888"/>
      <c r="N70" s="1933" t="s">
        <v>1842</v>
      </c>
      <c r="O70" s="1933" t="s">
        <v>1842</v>
      </c>
      <c r="P70" s="1933" t="s">
        <v>198</v>
      </c>
      <c r="Q70" s="1933" t="s">
        <v>198</v>
      </c>
      <c r="R70" s="1933" t="s">
        <v>198</v>
      </c>
      <c r="S70" s="1933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 s="2441"/>
    </row>
    <row r="71" spans="1:103" ht="15" customHeight="1" x14ac:dyDescent="0.2">
      <c r="A71" s="3400" t="s">
        <v>1323</v>
      </c>
      <c r="B71" s="3595" t="s">
        <v>3943</v>
      </c>
      <c r="C71" s="1843">
        <v>2107</v>
      </c>
      <c r="D71" s="1880" t="s">
        <v>3247</v>
      </c>
      <c r="E71" s="11" t="s">
        <v>196</v>
      </c>
      <c r="F71" s="2510"/>
      <c r="G71" s="3465">
        <v>44298</v>
      </c>
      <c r="H71" s="3459">
        <f t="shared" ca="1" si="2"/>
        <v>28</v>
      </c>
      <c r="I71" s="1880" t="s">
        <v>1281</v>
      </c>
      <c r="J71" s="2413">
        <v>1501</v>
      </c>
      <c r="K71" s="1933" t="s">
        <v>3243</v>
      </c>
      <c r="L71" s="1933"/>
      <c r="M71" s="1933"/>
      <c r="N71" s="1933" t="s">
        <v>1842</v>
      </c>
      <c r="O71" s="1933" t="s">
        <v>1842</v>
      </c>
      <c r="P71" s="1933" t="s">
        <v>1842</v>
      </c>
      <c r="Q71" s="1933" t="s">
        <v>1842</v>
      </c>
      <c r="R71" s="3480" t="s">
        <v>198</v>
      </c>
      <c r="S71" s="4" t="s">
        <v>2329</v>
      </c>
    </row>
    <row r="72" spans="1:103" ht="15" customHeight="1" x14ac:dyDescent="0.2">
      <c r="A72" s="3400" t="s">
        <v>1324</v>
      </c>
      <c r="B72" s="3595" t="s">
        <v>3943</v>
      </c>
      <c r="C72" s="1843">
        <v>2119</v>
      </c>
      <c r="D72" s="1880" t="s">
        <v>3273</v>
      </c>
      <c r="E72" s="11" t="s">
        <v>186</v>
      </c>
      <c r="F72" s="2510"/>
      <c r="G72" s="3465">
        <v>44308</v>
      </c>
      <c r="H72" s="3459">
        <f t="shared" ca="1" si="2"/>
        <v>28</v>
      </c>
      <c r="I72" s="1880" t="s">
        <v>1281</v>
      </c>
      <c r="J72" s="1933" t="s">
        <v>3007</v>
      </c>
      <c r="K72" s="1933" t="s">
        <v>1149</v>
      </c>
      <c r="L72" s="1933"/>
      <c r="M72" s="1933"/>
      <c r="N72" s="1933" t="s">
        <v>1842</v>
      </c>
      <c r="O72" s="1933" t="s">
        <v>1842</v>
      </c>
      <c r="P72" s="1933" t="s">
        <v>1842</v>
      </c>
      <c r="Q72" s="1933" t="s">
        <v>1842</v>
      </c>
      <c r="R72" s="3480" t="s">
        <v>198</v>
      </c>
      <c r="S72" s="4" t="s">
        <v>2329</v>
      </c>
    </row>
    <row r="73" spans="1:103" ht="15" customHeight="1" x14ac:dyDescent="0.2">
      <c r="A73" s="3400" t="s">
        <v>1325</v>
      </c>
      <c r="B73" s="3595" t="s">
        <v>3943</v>
      </c>
      <c r="C73" s="1843">
        <v>2122</v>
      </c>
      <c r="D73" s="3456" t="s">
        <v>148</v>
      </c>
      <c r="E73" s="11" t="s">
        <v>186</v>
      </c>
      <c r="F73" s="2510"/>
      <c r="G73" s="3465">
        <v>44311</v>
      </c>
      <c r="H73" s="3459">
        <f t="shared" ca="1" si="2"/>
        <v>28</v>
      </c>
      <c r="I73" s="1880" t="s">
        <v>1281</v>
      </c>
      <c r="J73" s="2413" t="s">
        <v>794</v>
      </c>
      <c r="K73" s="1933" t="s">
        <v>3245</v>
      </c>
      <c r="L73" s="1933"/>
      <c r="M73" s="1933"/>
      <c r="N73" s="1933" t="s">
        <v>1842</v>
      </c>
      <c r="O73" s="1933" t="s">
        <v>1842</v>
      </c>
      <c r="P73" s="1933" t="s">
        <v>1842</v>
      </c>
      <c r="Q73" s="1933" t="s">
        <v>1842</v>
      </c>
      <c r="R73" s="3480" t="s">
        <v>198</v>
      </c>
      <c r="S73" s="4" t="s">
        <v>2329</v>
      </c>
    </row>
    <row r="74" spans="1:103" ht="15" customHeight="1" x14ac:dyDescent="0.2">
      <c r="A74" s="3400" t="s">
        <v>814</v>
      </c>
      <c r="B74" s="3595" t="s">
        <v>3943</v>
      </c>
      <c r="C74" s="1843">
        <v>2125</v>
      </c>
      <c r="D74" s="1880" t="s">
        <v>161</v>
      </c>
      <c r="E74" s="11" t="s">
        <v>196</v>
      </c>
      <c r="F74" s="2510" t="s">
        <v>3889</v>
      </c>
      <c r="G74" s="3465">
        <v>44311</v>
      </c>
      <c r="H74" s="3459">
        <f t="shared" ca="1" si="2"/>
        <v>28</v>
      </c>
      <c r="I74" s="1880" t="s">
        <v>1281</v>
      </c>
      <c r="J74" s="1933" t="s">
        <v>1804</v>
      </c>
      <c r="K74" s="1933" t="s">
        <v>3241</v>
      </c>
      <c r="L74" s="1933"/>
      <c r="M74" s="1933"/>
      <c r="N74" s="1933" t="s">
        <v>1842</v>
      </c>
      <c r="O74" s="1933" t="s">
        <v>1842</v>
      </c>
      <c r="P74" s="1933" t="s">
        <v>1842</v>
      </c>
      <c r="Q74" s="1933" t="s">
        <v>1842</v>
      </c>
      <c r="R74" s="3480" t="s">
        <v>198</v>
      </c>
      <c r="S74" s="4" t="s">
        <v>2329</v>
      </c>
    </row>
    <row r="75" spans="1:103" ht="15" customHeight="1" x14ac:dyDescent="0.2">
      <c r="A75" s="3400" t="s">
        <v>1326</v>
      </c>
      <c r="B75" s="3595" t="s">
        <v>3943</v>
      </c>
      <c r="C75" s="1843">
        <v>2127</v>
      </c>
      <c r="D75" s="1880" t="s">
        <v>148</v>
      </c>
      <c r="E75" s="11" t="s">
        <v>196</v>
      </c>
      <c r="F75" s="2510"/>
      <c r="G75" s="3465">
        <v>44316</v>
      </c>
      <c r="H75" s="3459">
        <f t="shared" ca="1" si="2"/>
        <v>28</v>
      </c>
      <c r="I75" s="1880" t="s">
        <v>1281</v>
      </c>
      <c r="J75" s="1933" t="s">
        <v>3317</v>
      </c>
      <c r="K75" s="1933" t="s">
        <v>3243</v>
      </c>
      <c r="L75" s="1933"/>
      <c r="M75" s="1933"/>
      <c r="N75" s="1933" t="s">
        <v>1842</v>
      </c>
      <c r="O75" s="1933" t="s">
        <v>1842</v>
      </c>
      <c r="P75" s="1933" t="s">
        <v>1842</v>
      </c>
      <c r="Q75" s="1933" t="s">
        <v>1842</v>
      </c>
      <c r="R75" s="3480" t="s">
        <v>198</v>
      </c>
      <c r="S75" s="4" t="s">
        <v>2329</v>
      </c>
    </row>
    <row r="76" spans="1:103" ht="15" customHeight="1" x14ac:dyDescent="0.2">
      <c r="A76" s="3400" t="s">
        <v>1327</v>
      </c>
      <c r="B76" s="3595" t="s">
        <v>3943</v>
      </c>
      <c r="C76" s="1843">
        <v>2132</v>
      </c>
      <c r="D76" s="1880" t="s">
        <v>3320</v>
      </c>
      <c r="E76" s="11" t="s">
        <v>186</v>
      </c>
      <c r="F76" s="2510"/>
      <c r="G76" s="3465">
        <v>44348</v>
      </c>
      <c r="H76" s="1888">
        <f t="shared" ca="1" si="2"/>
        <v>26</v>
      </c>
      <c r="I76" s="1880" t="s">
        <v>1281</v>
      </c>
      <c r="J76" s="1933" t="s">
        <v>1529</v>
      </c>
      <c r="K76" s="1933" t="s">
        <v>3243</v>
      </c>
      <c r="L76" s="1933"/>
      <c r="M76" s="1933"/>
      <c r="N76" s="1933" t="s">
        <v>1842</v>
      </c>
      <c r="O76" s="1933" t="s">
        <v>1842</v>
      </c>
      <c r="P76" s="1933" t="s">
        <v>1842</v>
      </c>
      <c r="Q76" s="1933" t="s">
        <v>1842</v>
      </c>
      <c r="R76" s="3480" t="s">
        <v>198</v>
      </c>
      <c r="S76" s="4" t="s">
        <v>2329</v>
      </c>
    </row>
    <row r="77" spans="1:103" ht="15" customHeight="1" x14ac:dyDescent="0.2">
      <c r="A77" s="3400" t="s">
        <v>1328</v>
      </c>
      <c r="B77" s="3595" t="s">
        <v>3943</v>
      </c>
      <c r="C77" s="1843">
        <v>2135</v>
      </c>
      <c r="D77" s="3456" t="s">
        <v>3354</v>
      </c>
      <c r="E77" s="11" t="s">
        <v>186</v>
      </c>
      <c r="F77" s="2510"/>
      <c r="G77" s="3465">
        <v>44361</v>
      </c>
      <c r="H77" s="3460">
        <f t="shared" ca="1" si="2"/>
        <v>26</v>
      </c>
      <c r="I77" s="1880" t="s">
        <v>1281</v>
      </c>
      <c r="J77" s="2413" t="s">
        <v>793</v>
      </c>
      <c r="K77" s="1933" t="s">
        <v>3243</v>
      </c>
      <c r="L77" s="1933"/>
      <c r="M77" s="1933"/>
      <c r="N77" s="1933" t="s">
        <v>1842</v>
      </c>
      <c r="O77" s="1933" t="s">
        <v>1842</v>
      </c>
      <c r="P77" s="1933" t="s">
        <v>1842</v>
      </c>
      <c r="Q77" s="1933" t="s">
        <v>1842</v>
      </c>
      <c r="R77" s="3480" t="s">
        <v>198</v>
      </c>
      <c r="S77" s="4" t="s">
        <v>2329</v>
      </c>
    </row>
    <row r="78" spans="1:103" s="48" customFormat="1" ht="18" customHeight="1" x14ac:dyDescent="0.2">
      <c r="A78" s="3400" t="s">
        <v>1329</v>
      </c>
      <c r="B78" s="3595" t="s">
        <v>3943</v>
      </c>
      <c r="C78" s="1843">
        <v>2134</v>
      </c>
      <c r="D78" s="1880" t="s">
        <v>3355</v>
      </c>
      <c r="E78" s="11" t="s">
        <v>196</v>
      </c>
      <c r="F78" s="3427" t="s">
        <v>3583</v>
      </c>
      <c r="G78" s="3465">
        <v>44364</v>
      </c>
      <c r="H78" s="3460">
        <f t="shared" ca="1" si="2"/>
        <v>26</v>
      </c>
      <c r="I78" s="1880" t="s">
        <v>1281</v>
      </c>
      <c r="J78" s="1933" t="s">
        <v>1020</v>
      </c>
      <c r="K78" s="1933" t="s">
        <v>3243</v>
      </c>
      <c r="L78" s="1933" t="s">
        <v>3904</v>
      </c>
      <c r="M78" s="1933" t="s">
        <v>3904</v>
      </c>
      <c r="N78" s="1933" t="s">
        <v>1842</v>
      </c>
      <c r="O78" s="1933" t="s">
        <v>1842</v>
      </c>
      <c r="P78" s="1933" t="s">
        <v>1842</v>
      </c>
      <c r="Q78" s="1933" t="s">
        <v>1842</v>
      </c>
      <c r="R78" s="3480" t="s">
        <v>198</v>
      </c>
      <c r="S78" s="4" t="s">
        <v>2329</v>
      </c>
    </row>
    <row r="79" spans="1:103" s="291" customFormat="1" ht="18" customHeight="1" x14ac:dyDescent="0.2">
      <c r="A79" s="3400" t="s">
        <v>1330</v>
      </c>
      <c r="B79" s="3595" t="s">
        <v>3943</v>
      </c>
      <c r="C79" s="1843">
        <v>2133</v>
      </c>
      <c r="D79" s="3456" t="s">
        <v>148</v>
      </c>
      <c r="E79" s="11" t="s">
        <v>186</v>
      </c>
      <c r="F79" s="2510"/>
      <c r="G79" s="3465">
        <v>44351</v>
      </c>
      <c r="H79" s="3460">
        <f t="shared" ca="1" si="2"/>
        <v>26</v>
      </c>
      <c r="I79" s="1880" t="s">
        <v>1281</v>
      </c>
      <c r="J79" s="2413" t="s">
        <v>840</v>
      </c>
      <c r="K79" s="1933" t="s">
        <v>3245</v>
      </c>
      <c r="L79" s="1933" t="s">
        <v>3904</v>
      </c>
      <c r="M79" s="1933" t="s">
        <v>3904</v>
      </c>
      <c r="N79" s="1933" t="s">
        <v>1842</v>
      </c>
      <c r="O79" s="1933" t="s">
        <v>1842</v>
      </c>
      <c r="P79" s="1933" t="s">
        <v>1842</v>
      </c>
      <c r="Q79" s="1933" t="s">
        <v>1842</v>
      </c>
      <c r="R79" s="3480" t="s">
        <v>198</v>
      </c>
      <c r="S79" s="4" t="s">
        <v>2329</v>
      </c>
    </row>
    <row r="80" spans="1:103" s="48" customFormat="1" ht="18" customHeight="1" x14ac:dyDescent="0.2">
      <c r="A80" s="3400" t="s">
        <v>1331</v>
      </c>
      <c r="B80" s="3595" t="s">
        <v>3943</v>
      </c>
      <c r="C80" s="1843">
        <v>2131</v>
      </c>
      <c r="D80" s="1880" t="s">
        <v>148</v>
      </c>
      <c r="E80" s="11" t="s">
        <v>186</v>
      </c>
      <c r="F80" s="2510"/>
      <c r="G80" s="3465">
        <v>44325</v>
      </c>
      <c r="H80" s="3459">
        <f t="shared" ca="1" si="2"/>
        <v>27</v>
      </c>
      <c r="I80" s="1880" t="s">
        <v>1281</v>
      </c>
      <c r="J80" s="1933" t="s">
        <v>3316</v>
      </c>
      <c r="K80" s="1933" t="s">
        <v>3243</v>
      </c>
      <c r="L80" s="1933" t="s">
        <v>3904</v>
      </c>
      <c r="M80" s="1933" t="s">
        <v>3904</v>
      </c>
      <c r="N80" s="1933" t="s">
        <v>1842</v>
      </c>
      <c r="O80" s="1933" t="s">
        <v>1842</v>
      </c>
      <c r="P80" s="1933" t="s">
        <v>1842</v>
      </c>
      <c r="Q80" s="1933" t="s">
        <v>1842</v>
      </c>
      <c r="R80" s="3480" t="s">
        <v>198</v>
      </c>
      <c r="S80" s="4" t="s">
        <v>2329</v>
      </c>
      <c r="T80" s="3430"/>
      <c r="U80" s="3430"/>
      <c r="V80" s="3430"/>
      <c r="W80" s="3430"/>
      <c r="X80" s="3430"/>
      <c r="Y80" s="3430"/>
      <c r="Z80" s="3430"/>
      <c r="AA80" s="3430"/>
      <c r="AB80" s="3430"/>
      <c r="AC80" s="3430"/>
      <c r="AD80" s="3430"/>
      <c r="AE80" s="3430"/>
      <c r="AF80" s="3430"/>
      <c r="AG80" s="3430"/>
      <c r="AH80" s="3430"/>
      <c r="AI80" s="3430"/>
      <c r="AJ80" s="3430"/>
      <c r="AK80" s="3430"/>
      <c r="AL80" s="3430"/>
      <c r="AM80" s="3430"/>
      <c r="AN80" s="3430"/>
      <c r="AO80" s="3430"/>
      <c r="AP80" s="3430"/>
      <c r="AQ80" s="3430"/>
      <c r="AR80" s="3430"/>
      <c r="AS80" s="3430"/>
      <c r="AT80" s="3430"/>
      <c r="AU80" s="3430"/>
      <c r="AV80" s="3430"/>
      <c r="AW80" s="3430"/>
      <c r="AX80" s="3430"/>
      <c r="AY80" s="3430"/>
      <c r="AZ80" s="3430"/>
      <c r="BA80" s="3430"/>
      <c r="BB80" s="3430"/>
      <c r="BC80" s="3430"/>
      <c r="BD80" s="3430"/>
      <c r="BE80" s="3430"/>
      <c r="BF80" s="3430"/>
      <c r="BG80" s="3430"/>
      <c r="BH80" s="3430"/>
      <c r="BI80" s="3430"/>
      <c r="BJ80" s="3430"/>
      <c r="BK80" s="3430"/>
      <c r="BL80" s="3430"/>
      <c r="BM80" s="3430"/>
      <c r="BN80" s="3430"/>
      <c r="BO80" s="3430"/>
      <c r="BP80" s="3430"/>
      <c r="BQ80" s="3430"/>
      <c r="BR80" s="3430"/>
      <c r="BS80" s="3430"/>
      <c r="BT80" s="3430"/>
      <c r="BU80" s="3430"/>
      <c r="BV80" s="3430"/>
      <c r="BW80" s="3430"/>
      <c r="BX80" s="3430"/>
      <c r="BY80" s="3430"/>
      <c r="BZ80" s="3430"/>
      <c r="CA80" s="3430"/>
      <c r="CB80" s="3430"/>
      <c r="CC80" s="3430"/>
      <c r="CD80" s="3430"/>
      <c r="CE80" s="3430"/>
      <c r="CF80" s="3430"/>
      <c r="CG80" s="3430"/>
      <c r="CH80" s="3430"/>
      <c r="CI80" s="3430"/>
      <c r="CJ80" s="3430"/>
      <c r="CK80" s="3430"/>
      <c r="CL80" s="3430"/>
      <c r="CM80" s="3430"/>
      <c r="CN80" s="3430"/>
      <c r="CO80" s="3430"/>
      <c r="CP80" s="3430"/>
      <c r="CQ80" s="3430"/>
      <c r="CR80" s="3430"/>
      <c r="CS80" s="3430"/>
      <c r="CT80" s="3430"/>
      <c r="CU80" s="3430"/>
    </row>
    <row r="81" spans="1:189" ht="18" customHeight="1" x14ac:dyDescent="0.2">
      <c r="A81" s="3400" t="s">
        <v>1332</v>
      </c>
      <c r="B81" s="3595" t="s">
        <v>3943</v>
      </c>
      <c r="C81" s="1843">
        <v>2129</v>
      </c>
      <c r="D81" s="1880" t="s">
        <v>3313</v>
      </c>
      <c r="E81" s="11" t="s">
        <v>186</v>
      </c>
      <c r="F81" s="2510"/>
      <c r="G81" s="3465">
        <v>44322</v>
      </c>
      <c r="H81" s="3459">
        <f t="shared" ca="1" si="2"/>
        <v>27</v>
      </c>
      <c r="I81" s="1880" t="s">
        <v>1281</v>
      </c>
      <c r="J81" s="1933" t="s">
        <v>3314</v>
      </c>
      <c r="K81" s="1933" t="s">
        <v>3243</v>
      </c>
      <c r="L81" s="1933" t="s">
        <v>3904</v>
      </c>
      <c r="M81" s="1933" t="s">
        <v>3904</v>
      </c>
      <c r="N81" s="1933" t="s">
        <v>1842</v>
      </c>
      <c r="O81" s="1933" t="s">
        <v>1842</v>
      </c>
      <c r="P81" s="1933" t="s">
        <v>1842</v>
      </c>
      <c r="Q81" s="1933" t="s">
        <v>1842</v>
      </c>
      <c r="R81" s="3480" t="s">
        <v>198</v>
      </c>
      <c r="S81" s="4" t="s">
        <v>2329</v>
      </c>
    </row>
    <row r="82" spans="1:189" s="48" customFormat="1" ht="18" customHeight="1" x14ac:dyDescent="0.2">
      <c r="A82" s="3400" t="s">
        <v>1333</v>
      </c>
      <c r="B82" s="3595" t="s">
        <v>3943</v>
      </c>
      <c r="C82" s="1843">
        <v>2128</v>
      </c>
      <c r="D82" s="1880" t="s">
        <v>3296</v>
      </c>
      <c r="E82" s="11" t="s">
        <v>196</v>
      </c>
      <c r="F82" s="2510"/>
      <c r="G82" s="3465">
        <v>44316</v>
      </c>
      <c r="H82" s="1888">
        <f t="shared" ca="1" si="2"/>
        <v>28</v>
      </c>
      <c r="I82" s="1880" t="s">
        <v>1281</v>
      </c>
      <c r="J82" s="1933" t="s">
        <v>3297</v>
      </c>
      <c r="K82" s="1933" t="s">
        <v>3241</v>
      </c>
      <c r="L82" s="1933" t="s">
        <v>3904</v>
      </c>
      <c r="M82" s="1933" t="s">
        <v>3904</v>
      </c>
      <c r="N82" s="1933" t="s">
        <v>1842</v>
      </c>
      <c r="O82" s="1933" t="s">
        <v>1842</v>
      </c>
      <c r="P82" s="1933" t="s">
        <v>1842</v>
      </c>
      <c r="Q82" s="1933" t="s">
        <v>1842</v>
      </c>
      <c r="R82" s="3480" t="s">
        <v>198</v>
      </c>
      <c r="S82" s="4" t="s">
        <v>2329</v>
      </c>
    </row>
    <row r="83" spans="1:189" ht="18" customHeight="1" x14ac:dyDescent="0.2">
      <c r="A83" s="3400" t="s">
        <v>1334</v>
      </c>
      <c r="B83" s="3595" t="s">
        <v>3943</v>
      </c>
      <c r="C83" s="1843">
        <v>2126</v>
      </c>
      <c r="D83" s="1880" t="s">
        <v>148</v>
      </c>
      <c r="E83" s="11" t="s">
        <v>186</v>
      </c>
      <c r="F83" s="2510"/>
      <c r="G83" s="3465">
        <v>44316</v>
      </c>
      <c r="H83" s="3459">
        <f t="shared" ca="1" si="2"/>
        <v>28</v>
      </c>
      <c r="I83" s="1880" t="s">
        <v>1281</v>
      </c>
      <c r="J83" s="1933" t="s">
        <v>3295</v>
      </c>
      <c r="K83" s="1933" t="s">
        <v>3243</v>
      </c>
      <c r="L83" s="1933" t="s">
        <v>3904</v>
      </c>
      <c r="M83" s="1933" t="s">
        <v>3904</v>
      </c>
      <c r="N83" s="1933" t="s">
        <v>1842</v>
      </c>
      <c r="O83" s="1933" t="s">
        <v>1842</v>
      </c>
      <c r="P83" s="1933" t="s">
        <v>1842</v>
      </c>
      <c r="Q83" s="1933" t="s">
        <v>1842</v>
      </c>
      <c r="R83" s="3480" t="s">
        <v>198</v>
      </c>
      <c r="S83" s="4" t="s">
        <v>2329</v>
      </c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</row>
    <row r="84" spans="1:189" s="48" customFormat="1" ht="18" customHeight="1" x14ac:dyDescent="0.2">
      <c r="A84" s="3400" t="s">
        <v>1335</v>
      </c>
      <c r="B84" s="3595" t="s">
        <v>3943</v>
      </c>
      <c r="C84" s="1843">
        <v>2124</v>
      </c>
      <c r="D84" s="1880" t="s">
        <v>3284</v>
      </c>
      <c r="E84" s="11" t="s">
        <v>196</v>
      </c>
      <c r="F84" s="2510"/>
      <c r="G84" s="3465">
        <v>44314</v>
      </c>
      <c r="H84" s="3459">
        <f t="shared" ca="1" si="2"/>
        <v>28</v>
      </c>
      <c r="I84" s="1880" t="s">
        <v>1281</v>
      </c>
      <c r="J84" s="1933" t="s">
        <v>3285</v>
      </c>
      <c r="K84" s="1933" t="s">
        <v>3241</v>
      </c>
      <c r="L84" s="1933" t="s">
        <v>3904</v>
      </c>
      <c r="M84" s="1933" t="s">
        <v>3904</v>
      </c>
      <c r="N84" s="1933" t="s">
        <v>1842</v>
      </c>
      <c r="O84" s="1933" t="s">
        <v>1842</v>
      </c>
      <c r="P84" s="1933" t="s">
        <v>1842</v>
      </c>
      <c r="Q84" s="1933" t="s">
        <v>1842</v>
      </c>
      <c r="R84" s="3480" t="s">
        <v>198</v>
      </c>
      <c r="S84" s="4" t="s">
        <v>2329</v>
      </c>
      <c r="CW84" s="3430"/>
      <c r="CX84" s="3430"/>
    </row>
    <row r="85" spans="1:189" ht="18" customHeight="1" x14ac:dyDescent="0.2">
      <c r="A85" s="3400" t="s">
        <v>1336</v>
      </c>
      <c r="B85" s="3595" t="s">
        <v>3943</v>
      </c>
      <c r="C85" s="1843">
        <v>2123</v>
      </c>
      <c r="D85" s="3456" t="s">
        <v>27</v>
      </c>
      <c r="E85" s="11" t="s">
        <v>186</v>
      </c>
      <c r="F85" s="2510"/>
      <c r="G85" s="3465">
        <v>44313</v>
      </c>
      <c r="H85" s="3460">
        <f t="shared" ca="1" si="2"/>
        <v>28</v>
      </c>
      <c r="I85" s="1880" t="s">
        <v>1281</v>
      </c>
      <c r="J85" s="1933" t="s">
        <v>849</v>
      </c>
      <c r="K85" s="1933" t="s">
        <v>3245</v>
      </c>
      <c r="L85" s="1933" t="s">
        <v>3904</v>
      </c>
      <c r="M85" s="1933" t="s">
        <v>3904</v>
      </c>
      <c r="N85" s="1933" t="s">
        <v>1842</v>
      </c>
      <c r="O85" s="1933" t="s">
        <v>1842</v>
      </c>
      <c r="P85" s="1933" t="s">
        <v>1842</v>
      </c>
      <c r="Q85" s="1933" t="s">
        <v>1842</v>
      </c>
      <c r="R85" s="3480" t="s">
        <v>198</v>
      </c>
      <c r="S85" s="4" t="s">
        <v>2329</v>
      </c>
    </row>
    <row r="86" spans="1:189" s="291" customFormat="1" ht="18" customHeight="1" x14ac:dyDescent="0.2">
      <c r="A86" s="3400" t="s">
        <v>1337</v>
      </c>
      <c r="B86" s="3595" t="s">
        <v>3943</v>
      </c>
      <c r="C86" s="1843">
        <v>2121</v>
      </c>
      <c r="D86" s="1880" t="s">
        <v>148</v>
      </c>
      <c r="E86" s="11" t="s">
        <v>186</v>
      </c>
      <c r="F86" s="2510"/>
      <c r="G86" s="3465">
        <v>44311</v>
      </c>
      <c r="H86" s="3459">
        <f t="shared" ca="1" si="2"/>
        <v>28</v>
      </c>
      <c r="I86" s="1880" t="s">
        <v>1281</v>
      </c>
      <c r="J86" s="1933" t="s">
        <v>3283</v>
      </c>
      <c r="K86" s="1933" t="s">
        <v>3241</v>
      </c>
      <c r="L86" s="1933" t="s">
        <v>3904</v>
      </c>
      <c r="M86" s="1933" t="s">
        <v>3904</v>
      </c>
      <c r="N86" s="1933" t="s">
        <v>1842</v>
      </c>
      <c r="O86" s="1933" t="s">
        <v>1842</v>
      </c>
      <c r="P86" s="1933" t="s">
        <v>1842</v>
      </c>
      <c r="Q86" s="1933" t="s">
        <v>1842</v>
      </c>
      <c r="R86" s="3480" t="s">
        <v>198</v>
      </c>
      <c r="S86" s="4" t="s">
        <v>2329</v>
      </c>
    </row>
    <row r="87" spans="1:189" s="48" customFormat="1" ht="18" customHeight="1" x14ac:dyDescent="0.2">
      <c r="A87" s="3400" t="s">
        <v>1338</v>
      </c>
      <c r="B87" s="3595" t="s">
        <v>3943</v>
      </c>
      <c r="C87" s="3606">
        <v>2120</v>
      </c>
      <c r="D87" s="2154" t="s">
        <v>3745</v>
      </c>
      <c r="E87" s="3605" t="s">
        <v>186</v>
      </c>
      <c r="F87" s="3607"/>
      <c r="G87" s="3465">
        <v>44308</v>
      </c>
      <c r="H87" s="3459">
        <f t="shared" ca="1" si="2"/>
        <v>28</v>
      </c>
      <c r="I87" s="2154" t="s">
        <v>1281</v>
      </c>
      <c r="J87" s="3608" t="s">
        <v>1453</v>
      </c>
      <c r="K87" s="3608" t="s">
        <v>3243</v>
      </c>
      <c r="L87" s="1933" t="s">
        <v>3904</v>
      </c>
      <c r="M87" s="1933" t="s">
        <v>3904</v>
      </c>
      <c r="N87" s="1933" t="s">
        <v>1842</v>
      </c>
      <c r="O87" s="1933" t="s">
        <v>1842</v>
      </c>
      <c r="P87" s="1933" t="s">
        <v>1842</v>
      </c>
      <c r="Q87" s="1933" t="s">
        <v>1842</v>
      </c>
      <c r="R87" s="3480" t="s">
        <v>198</v>
      </c>
      <c r="S87" s="4" t="s">
        <v>2329</v>
      </c>
      <c r="T87" s="3604"/>
      <c r="U87" s="3604"/>
      <c r="V87" s="3604"/>
      <c r="W87" s="3604"/>
      <c r="X87" s="3604"/>
      <c r="Y87" s="3604"/>
      <c r="Z87" s="3604"/>
      <c r="AA87" s="3604"/>
      <c r="AB87" s="3604"/>
      <c r="AC87" s="3604"/>
      <c r="AD87" s="3604"/>
      <c r="AE87" s="3604"/>
      <c r="AF87" s="3604"/>
      <c r="AG87" s="3604"/>
      <c r="AH87" s="3604"/>
      <c r="AI87" s="3604"/>
      <c r="AJ87" s="3604"/>
      <c r="AK87" s="3604"/>
      <c r="AL87" s="3604"/>
      <c r="AM87" s="3604"/>
      <c r="AN87" s="3604"/>
      <c r="AO87" s="3604"/>
      <c r="AP87" s="3604"/>
      <c r="AQ87" s="3604"/>
      <c r="AR87" s="3604"/>
      <c r="AS87" s="3604"/>
      <c r="AT87" s="3604"/>
      <c r="AU87" s="3604"/>
      <c r="AV87" s="3604"/>
      <c r="AW87" s="3604"/>
      <c r="AX87" s="3604"/>
      <c r="AY87" s="3604"/>
      <c r="AZ87" s="3604"/>
      <c r="BA87" s="3604"/>
      <c r="BB87" s="3604"/>
      <c r="BC87" s="3604"/>
      <c r="BD87" s="3604"/>
      <c r="BE87" s="3604"/>
      <c r="BF87" s="3604"/>
      <c r="BG87" s="3604"/>
      <c r="BH87" s="3604"/>
      <c r="BI87" s="3604"/>
      <c r="BJ87" s="3604"/>
      <c r="BK87" s="3604"/>
      <c r="BL87" s="3604"/>
      <c r="BM87" s="3604"/>
      <c r="BN87" s="3604"/>
      <c r="BO87" s="3604"/>
      <c r="BP87" s="3604"/>
      <c r="BQ87" s="3604"/>
      <c r="BR87" s="3604"/>
      <c r="BS87" s="3604"/>
      <c r="BT87" s="3604"/>
      <c r="BU87" s="3604"/>
      <c r="BV87" s="3604"/>
      <c r="BW87" s="3604"/>
      <c r="BX87" s="3604"/>
      <c r="BY87" s="3604"/>
      <c r="BZ87" s="3604"/>
      <c r="CA87" s="3604"/>
      <c r="CB87" s="3604"/>
      <c r="CC87" s="3604"/>
      <c r="CD87" s="3604"/>
      <c r="CE87" s="3604"/>
      <c r="CF87" s="3604"/>
      <c r="CG87" s="3604"/>
      <c r="CH87" s="3604"/>
      <c r="CI87" s="3604"/>
      <c r="CJ87" s="3604"/>
      <c r="CK87" s="3604"/>
      <c r="CL87" s="3604"/>
      <c r="CM87" s="3604"/>
      <c r="CN87" s="3604"/>
      <c r="CO87" s="3604"/>
      <c r="CP87" s="3604"/>
      <c r="CQ87" s="3604"/>
      <c r="CR87" s="3604"/>
      <c r="CS87" s="3604"/>
      <c r="CT87" s="3604"/>
      <c r="CU87" s="3604"/>
      <c r="CV87" s="3604"/>
      <c r="CW87" s="3604"/>
      <c r="CX87" s="3604"/>
      <c r="CY87" s="3604"/>
      <c r="CZ87" s="3604"/>
      <c r="DA87" s="3604"/>
      <c r="DB87" s="3604"/>
      <c r="DC87" s="3604"/>
      <c r="DD87" s="3604"/>
      <c r="DE87" s="3604"/>
      <c r="DF87" s="3604"/>
      <c r="DG87" s="3604"/>
      <c r="DH87" s="3604"/>
      <c r="DI87" s="3604"/>
      <c r="DJ87" s="3604"/>
      <c r="DK87" s="3604"/>
      <c r="DL87" s="3604"/>
      <c r="DM87" s="3604"/>
      <c r="DN87" s="3604"/>
      <c r="DO87" s="3604"/>
      <c r="DP87" s="3604"/>
      <c r="DQ87" s="3604"/>
      <c r="DR87" s="3604"/>
      <c r="DS87" s="3604"/>
      <c r="DT87" s="3604"/>
      <c r="DU87" s="3604"/>
      <c r="DV87" s="3604"/>
      <c r="DW87" s="3604"/>
      <c r="DX87" s="3604"/>
      <c r="DY87" s="3604"/>
      <c r="DZ87" s="3604"/>
      <c r="EA87" s="3604"/>
      <c r="EB87" s="3604"/>
      <c r="EC87" s="3604"/>
      <c r="ED87" s="3604"/>
      <c r="EE87" s="3604"/>
      <c r="EF87" s="3604"/>
      <c r="EG87" s="3604"/>
      <c r="EH87" s="3604"/>
      <c r="EI87" s="3604"/>
      <c r="EJ87" s="3604"/>
      <c r="EK87" s="3604"/>
      <c r="EL87" s="3604"/>
      <c r="EM87" s="3604"/>
      <c r="EN87" s="3604"/>
      <c r="EO87" s="3604"/>
      <c r="EP87" s="3604"/>
      <c r="EQ87" s="3604"/>
      <c r="ER87" s="3604"/>
      <c r="ES87" s="3604"/>
      <c r="ET87" s="3604"/>
      <c r="EU87" s="3604"/>
      <c r="EV87" s="3604"/>
      <c r="EW87" s="3604"/>
      <c r="EX87" s="3604"/>
      <c r="EY87" s="3604"/>
      <c r="EZ87" s="3604"/>
      <c r="FA87" s="3604"/>
      <c r="FB87" s="3604"/>
      <c r="FC87" s="3604"/>
      <c r="FD87" s="3604"/>
      <c r="FE87" s="3604"/>
      <c r="FF87" s="3604"/>
      <c r="FG87" s="3604"/>
      <c r="FH87" s="3604"/>
      <c r="FI87" s="3604"/>
      <c r="FJ87" s="3604"/>
      <c r="FK87" s="3604"/>
      <c r="FL87" s="3604"/>
      <c r="FM87" s="3604"/>
      <c r="FN87" s="3604"/>
      <c r="FO87" s="3604"/>
      <c r="FP87" s="3604"/>
      <c r="FQ87" s="3604"/>
      <c r="FR87" s="3604"/>
      <c r="FS87" s="3604"/>
      <c r="FT87" s="3604"/>
      <c r="FU87" s="3604"/>
      <c r="FV87" s="3604"/>
      <c r="FW87" s="3604"/>
      <c r="FX87" s="3604"/>
      <c r="FY87" s="3604"/>
      <c r="FZ87" s="3604"/>
      <c r="GA87" s="3604"/>
      <c r="GB87" s="3604"/>
      <c r="GC87" s="3604"/>
      <c r="GD87" s="3604"/>
      <c r="GE87" s="3604"/>
      <c r="GF87" s="3604"/>
      <c r="GG87" s="3604"/>
    </row>
    <row r="88" spans="1:189" s="48" customFormat="1" ht="18" customHeight="1" x14ac:dyDescent="0.2">
      <c r="A88" s="3400" t="s">
        <v>1339</v>
      </c>
      <c r="B88" s="3595" t="s">
        <v>3943</v>
      </c>
      <c r="C88" s="1843">
        <v>2118</v>
      </c>
      <c r="D88" s="3456" t="s">
        <v>148</v>
      </c>
      <c r="E88" s="11" t="s">
        <v>196</v>
      </c>
      <c r="F88" s="2510"/>
      <c r="G88" s="3465">
        <v>44306</v>
      </c>
      <c r="H88" s="3459">
        <f t="shared" ca="1" si="2"/>
        <v>28</v>
      </c>
      <c r="I88" s="1880" t="s">
        <v>1281</v>
      </c>
      <c r="J88" s="1933" t="s">
        <v>655</v>
      </c>
      <c r="K88" s="1933" t="s">
        <v>3245</v>
      </c>
      <c r="L88" s="1933" t="s">
        <v>3904</v>
      </c>
      <c r="M88" s="1933" t="s">
        <v>3904</v>
      </c>
      <c r="N88" s="1933" t="s">
        <v>1842</v>
      </c>
      <c r="O88" s="1933" t="s">
        <v>1842</v>
      </c>
      <c r="P88" s="1933" t="s">
        <v>1842</v>
      </c>
      <c r="Q88" s="1933" t="s">
        <v>1842</v>
      </c>
      <c r="R88" s="3480" t="s">
        <v>198</v>
      </c>
      <c r="S88" s="4" t="s">
        <v>2329</v>
      </c>
    </row>
    <row r="89" spans="1:189" ht="18" customHeight="1" x14ac:dyDescent="0.2">
      <c r="A89" s="3400" t="s">
        <v>1340</v>
      </c>
      <c r="B89" s="3595" t="s">
        <v>3943</v>
      </c>
      <c r="C89" s="1843">
        <v>2117</v>
      </c>
      <c r="D89" s="3456" t="s">
        <v>148</v>
      </c>
      <c r="E89" s="11" t="s">
        <v>186</v>
      </c>
      <c r="F89" s="2510" t="s">
        <v>3576</v>
      </c>
      <c r="G89" s="3465">
        <v>44305</v>
      </c>
      <c r="H89" s="3460">
        <f t="shared" ca="1" si="2"/>
        <v>28</v>
      </c>
      <c r="I89" s="1880" t="s">
        <v>1281</v>
      </c>
      <c r="J89" s="1933" t="s">
        <v>3575</v>
      </c>
      <c r="K89" s="1933" t="s">
        <v>3245</v>
      </c>
      <c r="L89" s="1933" t="s">
        <v>3904</v>
      </c>
      <c r="M89" s="1933" t="s">
        <v>3904</v>
      </c>
      <c r="N89" s="1933" t="s">
        <v>1842</v>
      </c>
      <c r="O89" s="1933" t="s">
        <v>1842</v>
      </c>
      <c r="P89" s="1933" t="s">
        <v>1842</v>
      </c>
      <c r="Q89" s="1933" t="s">
        <v>1842</v>
      </c>
      <c r="R89" s="3480" t="s">
        <v>198</v>
      </c>
      <c r="S89" s="4" t="s">
        <v>2329</v>
      </c>
    </row>
    <row r="90" spans="1:189" s="48" customFormat="1" ht="18" customHeight="1" x14ac:dyDescent="0.2">
      <c r="A90" s="3400" t="s">
        <v>1341</v>
      </c>
      <c r="B90" s="3595" t="s">
        <v>3943</v>
      </c>
      <c r="C90" s="1843">
        <v>2116</v>
      </c>
      <c r="D90" s="1880" t="s">
        <v>3244</v>
      </c>
      <c r="E90" s="11" t="s">
        <v>196</v>
      </c>
      <c r="F90" s="2510"/>
      <c r="G90" s="3465">
        <v>44303</v>
      </c>
      <c r="H90" s="1888">
        <f t="shared" ca="1" si="2"/>
        <v>28</v>
      </c>
      <c r="I90" s="1880" t="s">
        <v>1281</v>
      </c>
      <c r="J90" s="2413">
        <v>1725</v>
      </c>
      <c r="K90" s="1933" t="s">
        <v>3243</v>
      </c>
      <c r="L90" s="1933" t="s">
        <v>3904</v>
      </c>
      <c r="M90" s="1933" t="s">
        <v>3904</v>
      </c>
      <c r="N90" s="1933" t="s">
        <v>1842</v>
      </c>
      <c r="O90" s="1933" t="s">
        <v>1842</v>
      </c>
      <c r="P90" s="1933" t="s">
        <v>1842</v>
      </c>
      <c r="Q90" s="1933" t="s">
        <v>1842</v>
      </c>
      <c r="R90" s="3480" t="s">
        <v>198</v>
      </c>
      <c r="S90" s="4" t="s">
        <v>2329</v>
      </c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</row>
    <row r="91" spans="1:189" s="48" customFormat="1" ht="18" customHeight="1" x14ac:dyDescent="0.2">
      <c r="A91" s="3400" t="s">
        <v>1342</v>
      </c>
      <c r="B91" s="3595" t="s">
        <v>3943</v>
      </c>
      <c r="C91" s="1843">
        <v>2115</v>
      </c>
      <c r="D91" s="1880" t="s">
        <v>1183</v>
      </c>
      <c r="E91" s="11" t="s">
        <v>186</v>
      </c>
      <c r="F91" s="2510"/>
      <c r="G91" s="3465">
        <v>44303</v>
      </c>
      <c r="H91" s="1888">
        <f t="shared" ca="1" si="2"/>
        <v>28</v>
      </c>
      <c r="I91" s="1880" t="s">
        <v>1281</v>
      </c>
      <c r="J91" s="2413">
        <v>1722</v>
      </c>
      <c r="K91" s="2413">
        <v>1818</v>
      </c>
      <c r="L91" s="1933" t="s">
        <v>3904</v>
      </c>
      <c r="M91" s="1933" t="s">
        <v>3904</v>
      </c>
      <c r="N91" s="1933" t="s">
        <v>1842</v>
      </c>
      <c r="O91" s="1933" t="s">
        <v>1842</v>
      </c>
      <c r="P91" s="1933" t="s">
        <v>1842</v>
      </c>
      <c r="Q91" s="1933" t="s">
        <v>1842</v>
      </c>
      <c r="R91" s="3480" t="s">
        <v>198</v>
      </c>
      <c r="S91" s="4" t="s">
        <v>2329</v>
      </c>
    </row>
    <row r="92" spans="1:189" ht="18" customHeight="1" x14ac:dyDescent="0.2">
      <c r="A92" s="3400" t="s">
        <v>1343</v>
      </c>
      <c r="B92" s="3595" t="s">
        <v>3943</v>
      </c>
      <c r="C92" s="1843">
        <v>2114</v>
      </c>
      <c r="D92" s="1880" t="s">
        <v>148</v>
      </c>
      <c r="E92" s="11" t="s">
        <v>196</v>
      </c>
      <c r="F92" s="2510"/>
      <c r="G92" s="3465">
        <v>44304</v>
      </c>
      <c r="H92" s="3459">
        <f t="shared" ca="1" si="2"/>
        <v>28</v>
      </c>
      <c r="I92" s="1880" t="s">
        <v>1281</v>
      </c>
      <c r="J92" s="1933" t="s">
        <v>3319</v>
      </c>
      <c r="K92" s="1933" t="s">
        <v>3243</v>
      </c>
      <c r="L92" s="1933" t="s">
        <v>3904</v>
      </c>
      <c r="M92" s="1933" t="s">
        <v>3904</v>
      </c>
      <c r="N92" s="1933" t="s">
        <v>1842</v>
      </c>
      <c r="O92" s="1933" t="s">
        <v>1842</v>
      </c>
      <c r="P92" s="1933" t="s">
        <v>1842</v>
      </c>
      <c r="Q92" s="1933" t="s">
        <v>1842</v>
      </c>
      <c r="R92" s="3480" t="s">
        <v>198</v>
      </c>
      <c r="S92" s="4" t="s">
        <v>2329</v>
      </c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</row>
    <row r="93" spans="1:189" ht="18" customHeight="1" x14ac:dyDescent="0.2">
      <c r="A93" s="3400" t="s">
        <v>174</v>
      </c>
      <c r="B93" s="3595" t="s">
        <v>3943</v>
      </c>
      <c r="C93" s="1843">
        <v>2112</v>
      </c>
      <c r="D93" s="1880" t="s">
        <v>148</v>
      </c>
      <c r="E93" s="11" t="s">
        <v>315</v>
      </c>
      <c r="F93" s="2510"/>
      <c r="G93" s="3465">
        <v>44304</v>
      </c>
      <c r="H93" s="3459">
        <f t="shared" ca="1" si="2"/>
        <v>28</v>
      </c>
      <c r="I93" s="1880" t="s">
        <v>1281</v>
      </c>
      <c r="J93" s="1933" t="s">
        <v>1810</v>
      </c>
      <c r="K93" s="2413">
        <v>1818</v>
      </c>
      <c r="L93" s="1933" t="s">
        <v>3904</v>
      </c>
      <c r="M93" s="1933" t="s">
        <v>3904</v>
      </c>
      <c r="N93" s="1933" t="s">
        <v>1842</v>
      </c>
      <c r="O93" s="1933" t="s">
        <v>1842</v>
      </c>
      <c r="P93" s="1933" t="s">
        <v>1842</v>
      </c>
      <c r="Q93" s="1933" t="s">
        <v>1842</v>
      </c>
      <c r="R93" s="3480" t="s">
        <v>3682</v>
      </c>
      <c r="S93" s="4" t="s">
        <v>2329</v>
      </c>
    </row>
    <row r="94" spans="1:189" ht="18" customHeight="1" x14ac:dyDescent="0.2">
      <c r="A94" s="3400" t="s">
        <v>1344</v>
      </c>
      <c r="B94" s="3595" t="s">
        <v>3943</v>
      </c>
      <c r="C94" s="3606">
        <v>2111</v>
      </c>
      <c r="D94" s="2154" t="s">
        <v>3249</v>
      </c>
      <c r="E94" s="3605" t="s">
        <v>196</v>
      </c>
      <c r="F94" s="3607"/>
      <c r="G94" s="3465">
        <v>44304</v>
      </c>
      <c r="H94" s="3459">
        <f t="shared" ca="1" si="2"/>
        <v>28</v>
      </c>
      <c r="I94" s="1880" t="s">
        <v>1281</v>
      </c>
      <c r="J94" s="3608" t="s">
        <v>3250</v>
      </c>
      <c r="K94" s="3608" t="s">
        <v>3243</v>
      </c>
      <c r="L94" s="1933" t="s">
        <v>3904</v>
      </c>
      <c r="M94" s="1933" t="s">
        <v>3904</v>
      </c>
      <c r="N94" s="1933" t="s">
        <v>1842</v>
      </c>
      <c r="O94" s="1933" t="s">
        <v>1842</v>
      </c>
      <c r="P94" s="1933" t="s">
        <v>1842</v>
      </c>
      <c r="Q94" s="1933" t="s">
        <v>1842</v>
      </c>
      <c r="R94" s="3480" t="s">
        <v>198</v>
      </c>
      <c r="S94" s="4" t="s">
        <v>2329</v>
      </c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</row>
    <row r="95" spans="1:189" ht="18" customHeight="1" x14ac:dyDescent="0.2">
      <c r="A95" s="3400" t="s">
        <v>1345</v>
      </c>
      <c r="B95" s="3595" t="s">
        <v>3943</v>
      </c>
      <c r="C95" s="1843">
        <v>2109</v>
      </c>
      <c r="D95" s="1880" t="s">
        <v>873</v>
      </c>
      <c r="E95" s="11" t="s">
        <v>196</v>
      </c>
      <c r="F95" s="2510"/>
      <c r="G95" s="3465">
        <v>44302</v>
      </c>
      <c r="H95" s="1888">
        <f t="shared" ca="1" si="2"/>
        <v>28</v>
      </c>
      <c r="I95" s="1880" t="s">
        <v>1281</v>
      </c>
      <c r="J95" s="2413">
        <v>1719</v>
      </c>
      <c r="K95" s="1933" t="s">
        <v>3243</v>
      </c>
      <c r="L95" s="1933" t="s">
        <v>3904</v>
      </c>
      <c r="M95" s="1933" t="s">
        <v>3904</v>
      </c>
      <c r="N95" s="1933" t="s">
        <v>1842</v>
      </c>
      <c r="O95" s="1933" t="s">
        <v>1842</v>
      </c>
      <c r="P95" s="1933" t="s">
        <v>1842</v>
      </c>
      <c r="Q95" s="1933" t="s">
        <v>1842</v>
      </c>
      <c r="R95" s="3480" t="s">
        <v>198</v>
      </c>
      <c r="S95" s="4" t="s">
        <v>2329</v>
      </c>
    </row>
    <row r="96" spans="1:189" ht="18" customHeight="1" x14ac:dyDescent="0.2">
      <c r="A96" s="3400" t="s">
        <v>1346</v>
      </c>
      <c r="B96" s="3595" t="s">
        <v>3943</v>
      </c>
      <c r="C96" s="1843">
        <v>2108</v>
      </c>
      <c r="D96" s="1880" t="s">
        <v>148</v>
      </c>
      <c r="E96" s="11" t="s">
        <v>196</v>
      </c>
      <c r="F96" s="2510"/>
      <c r="G96" s="3465">
        <v>44301</v>
      </c>
      <c r="H96" s="1888">
        <f t="shared" ca="1" si="2"/>
        <v>28</v>
      </c>
      <c r="I96" s="1880" t="s">
        <v>1281</v>
      </c>
      <c r="J96" s="2413">
        <v>1718</v>
      </c>
      <c r="K96" s="2413">
        <v>1818</v>
      </c>
      <c r="L96" s="1933" t="s">
        <v>3904</v>
      </c>
      <c r="M96" s="1933" t="s">
        <v>3904</v>
      </c>
      <c r="N96" s="1933" t="s">
        <v>1842</v>
      </c>
      <c r="O96" s="1933" t="s">
        <v>1842</v>
      </c>
      <c r="P96" s="1933" t="s">
        <v>1842</v>
      </c>
      <c r="Q96" s="1933" t="s">
        <v>1842</v>
      </c>
      <c r="R96" s="3480" t="s">
        <v>198</v>
      </c>
      <c r="S96" s="4" t="s">
        <v>2329</v>
      </c>
    </row>
    <row r="97" spans="1:189" ht="18" customHeight="1" x14ac:dyDescent="0.2">
      <c r="A97" s="3400" t="s">
        <v>1347</v>
      </c>
      <c r="B97" s="3595" t="s">
        <v>3943</v>
      </c>
      <c r="C97" s="1843">
        <v>2106</v>
      </c>
      <c r="D97" s="1880" t="s">
        <v>148</v>
      </c>
      <c r="E97" s="11" t="s">
        <v>196</v>
      </c>
      <c r="F97" s="2510"/>
      <c r="G97" s="3465">
        <v>44298</v>
      </c>
      <c r="H97" s="1888">
        <f t="shared" ca="1" si="2"/>
        <v>28</v>
      </c>
      <c r="I97" s="1880" t="s">
        <v>1281</v>
      </c>
      <c r="J97" s="1933" t="s">
        <v>1688</v>
      </c>
      <c r="K97" s="2413">
        <v>1818</v>
      </c>
      <c r="L97" s="1933" t="s">
        <v>3904</v>
      </c>
      <c r="M97" s="1933" t="s">
        <v>3904</v>
      </c>
      <c r="N97" s="1933" t="s">
        <v>1842</v>
      </c>
      <c r="O97" s="1933" t="s">
        <v>1842</v>
      </c>
      <c r="P97" s="1933" t="s">
        <v>1842</v>
      </c>
      <c r="Q97" s="1933" t="s">
        <v>1842</v>
      </c>
      <c r="R97" s="3480" t="s">
        <v>198</v>
      </c>
      <c r="S97" s="4" t="s">
        <v>2329</v>
      </c>
    </row>
    <row r="98" spans="1:189" ht="18" customHeight="1" x14ac:dyDescent="0.2">
      <c r="A98" s="3400" t="s">
        <v>157</v>
      </c>
      <c r="B98" s="3595" t="s">
        <v>3943</v>
      </c>
      <c r="C98" s="1843">
        <v>2104</v>
      </c>
      <c r="D98" s="3456" t="s">
        <v>3240</v>
      </c>
      <c r="E98" s="11" t="s">
        <v>196</v>
      </c>
      <c r="F98" s="2510"/>
      <c r="G98" s="3465">
        <v>44293</v>
      </c>
      <c r="H98" s="3459">
        <f t="shared" ca="1" si="2"/>
        <v>28</v>
      </c>
      <c r="I98" s="1880" t="s">
        <v>1281</v>
      </c>
      <c r="J98" s="2413">
        <v>1813</v>
      </c>
      <c r="K98" s="1933" t="s">
        <v>3241</v>
      </c>
      <c r="L98" s="1933" t="s">
        <v>3904</v>
      </c>
      <c r="M98" s="1933" t="s">
        <v>3904</v>
      </c>
      <c r="N98" s="1933" t="s">
        <v>1842</v>
      </c>
      <c r="O98" s="1933" t="s">
        <v>1842</v>
      </c>
      <c r="P98" s="1933" t="s">
        <v>1842</v>
      </c>
      <c r="Q98" s="1933" t="s">
        <v>1842</v>
      </c>
      <c r="R98" s="3480" t="s">
        <v>198</v>
      </c>
      <c r="S98" s="4" t="s">
        <v>2329</v>
      </c>
    </row>
    <row r="99" spans="1:189" ht="25" customHeight="1" x14ac:dyDescent="0.2">
      <c r="A99" s="3400" t="s">
        <v>1348</v>
      </c>
      <c r="B99" s="3595" t="s">
        <v>3943</v>
      </c>
      <c r="C99" s="1843">
        <v>2105</v>
      </c>
      <c r="D99" s="1880" t="s">
        <v>3242</v>
      </c>
      <c r="E99" s="11" t="s">
        <v>257</v>
      </c>
      <c r="F99" s="2510"/>
      <c r="G99" s="3465">
        <v>44298</v>
      </c>
      <c r="H99" s="3459">
        <f ca="1">(YEAR(NOW())-YEAR(G99))*12+MONTH(NOW())-MONTH(G99)</f>
        <v>28</v>
      </c>
      <c r="I99" s="1880" t="s">
        <v>1281</v>
      </c>
      <c r="J99" s="2413">
        <v>1819</v>
      </c>
      <c r="K99" s="1933" t="s">
        <v>3243</v>
      </c>
      <c r="L99" s="3549" t="s">
        <v>2299</v>
      </c>
      <c r="M99" s="3549" t="s">
        <v>2299</v>
      </c>
      <c r="N99" s="3549" t="s">
        <v>2299</v>
      </c>
      <c r="O99" s="3549" t="s">
        <v>2299</v>
      </c>
      <c r="P99" s="3549" t="s">
        <v>2299</v>
      </c>
      <c r="Q99" s="1933" t="s">
        <v>1741</v>
      </c>
      <c r="R99" s="3480" t="s">
        <v>198</v>
      </c>
      <c r="S99" s="4" t="s">
        <v>2329</v>
      </c>
    </row>
    <row r="100" spans="1:189" s="48" customFormat="1" ht="25" customHeight="1" x14ac:dyDescent="0.2">
      <c r="A100" s="3400" t="s">
        <v>1349</v>
      </c>
      <c r="B100" s="3595" t="s">
        <v>3943</v>
      </c>
      <c r="C100" s="1843">
        <v>2130</v>
      </c>
      <c r="D100" s="1880" t="s">
        <v>148</v>
      </c>
      <c r="E100" s="11" t="s">
        <v>257</v>
      </c>
      <c r="F100" s="2510"/>
      <c r="G100" s="3465">
        <v>44323</v>
      </c>
      <c r="H100" s="3459">
        <f ca="1">(YEAR(NOW())-YEAR(G100))*12+MONTH(NOW())-MONTH(G100)</f>
        <v>27</v>
      </c>
      <c r="I100" s="1880" t="s">
        <v>1281</v>
      </c>
      <c r="J100" s="1933" t="s">
        <v>3318</v>
      </c>
      <c r="K100" s="1933" t="s">
        <v>3243</v>
      </c>
      <c r="L100" s="3549" t="s">
        <v>2299</v>
      </c>
      <c r="M100" s="3549" t="s">
        <v>2299</v>
      </c>
      <c r="N100" s="3549" t="s">
        <v>2299</v>
      </c>
      <c r="O100" s="3549" t="s">
        <v>2299</v>
      </c>
      <c r="P100" s="3549" t="s">
        <v>2299</v>
      </c>
      <c r="Q100" s="1933" t="s">
        <v>1741</v>
      </c>
      <c r="R100" s="3480" t="s">
        <v>198</v>
      </c>
      <c r="S100" s="4" t="s">
        <v>2329</v>
      </c>
      <c r="CW100" s="3609"/>
      <c r="CX100" s="3609"/>
    </row>
    <row r="101" spans="1:189" s="48" customFormat="1" ht="18" customHeight="1" x14ac:dyDescent="0.2">
      <c r="A101" s="3400" t="s">
        <v>1350</v>
      </c>
      <c r="B101" s="3595" t="s">
        <v>3943</v>
      </c>
      <c r="C101" s="1843">
        <v>2113</v>
      </c>
      <c r="D101" s="1880" t="s">
        <v>148</v>
      </c>
      <c r="E101" s="11" t="s">
        <v>186</v>
      </c>
      <c r="F101" s="2510"/>
      <c r="G101" s="3465">
        <v>44305</v>
      </c>
      <c r="H101" s="3459">
        <f ca="1">(YEAR(NOW())-YEAR(G101))*12+MONTH(NOW())-MONTH(G101)</f>
        <v>28</v>
      </c>
      <c r="I101" s="1880" t="s">
        <v>1281</v>
      </c>
      <c r="J101" s="1933" t="s">
        <v>1033</v>
      </c>
      <c r="K101" s="1933" t="s">
        <v>3245</v>
      </c>
      <c r="L101" s="1933" t="s">
        <v>3904</v>
      </c>
      <c r="M101" s="1933" t="s">
        <v>3904</v>
      </c>
      <c r="N101" s="3549" t="s">
        <v>2299</v>
      </c>
      <c r="O101" s="3549" t="s">
        <v>2299</v>
      </c>
      <c r="P101" s="3549" t="s">
        <v>2299</v>
      </c>
      <c r="Q101" s="3549" t="s">
        <v>2299</v>
      </c>
      <c r="R101" s="3549" t="s">
        <v>2299</v>
      </c>
      <c r="S101" s="4" t="s">
        <v>2329</v>
      </c>
    </row>
    <row r="102" spans="1:189" s="291" customFormat="1" ht="25" customHeight="1" x14ac:dyDescent="0.2">
      <c r="A102" s="12"/>
      <c r="B102" s="3611" t="s">
        <v>3937</v>
      </c>
      <c r="C102" s="3613">
        <v>700</v>
      </c>
      <c r="D102" s="1880"/>
      <c r="E102" s="11"/>
      <c r="H102" s="3459"/>
      <c r="I102" s="1880"/>
      <c r="J102" s="1933"/>
      <c r="K102" s="3597"/>
      <c r="L102" s="3589"/>
      <c r="M102" s="3589"/>
      <c r="N102" s="3589"/>
      <c r="O102" s="3597"/>
      <c r="P102" s="3599"/>
      <c r="Q102" s="1933"/>
      <c r="R102" s="3480"/>
      <c r="S102" s="4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</row>
    <row r="103" spans="1:189" s="291" customFormat="1" ht="25" customHeight="1" x14ac:dyDescent="0.2">
      <c r="A103" s="12"/>
      <c r="B103" s="3611" t="s">
        <v>3940</v>
      </c>
      <c r="C103" s="3612">
        <v>2.2499999999999999E-2</v>
      </c>
      <c r="D103" s="1880"/>
      <c r="E103" s="11"/>
      <c r="F103" s="12"/>
      <c r="G103" s="12"/>
      <c r="H103" s="3459"/>
      <c r="I103" s="1880"/>
      <c r="J103" s="1933"/>
      <c r="K103" s="3597"/>
      <c r="L103" s="3589"/>
      <c r="M103" s="3589"/>
      <c r="N103" s="3589"/>
      <c r="O103" s="3597"/>
      <c r="P103" s="3599"/>
      <c r="Q103" s="1933"/>
      <c r="R103" s="3480"/>
      <c r="S103" s="4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</row>
    <row r="104" spans="1:189" s="291" customFormat="1" ht="25" customHeight="1" x14ac:dyDescent="0.2">
      <c r="A104" s="12"/>
      <c r="B104" s="3611" t="s">
        <v>3941</v>
      </c>
      <c r="C104" s="3400">
        <f>A101*C102*C103</f>
        <v>519.75</v>
      </c>
      <c r="D104" s="1880"/>
      <c r="E104" s="11"/>
      <c r="F104" s="12"/>
      <c r="G104" s="12"/>
      <c r="H104" s="3459"/>
      <c r="I104" s="1880"/>
      <c r="J104" s="1933"/>
      <c r="K104" s="3597"/>
      <c r="L104" s="3589"/>
      <c r="M104" s="3589"/>
      <c r="N104" s="3589"/>
      <c r="O104" s="3597"/>
      <c r="P104" s="3599"/>
      <c r="Q104" s="1933"/>
      <c r="R104" s="3480"/>
      <c r="S104" s="4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</row>
    <row r="106" spans="1:189" ht="25" customHeight="1" x14ac:dyDescent="0.2">
      <c r="B106" s="3610" t="s">
        <v>3944</v>
      </c>
      <c r="C106" s="3400">
        <f>C39+C104</f>
        <v>1437.75</v>
      </c>
    </row>
  </sheetData>
  <phoneticPr fontId="2" type="noConversion"/>
  <printOptions horizontalCentered="1" verticalCentered="1"/>
  <pageMargins left="0.5" right="0" top="0.75" bottom="0.5" header="0" footer="0"/>
  <pageSetup scale="87" fitToWidth="0" fitToHeight="0" orientation="landscape" horizontalDpi="4294967293"/>
  <headerFooter alignWithMargins="0">
    <oddHeader>&amp;L&amp;K000000Silver Trailer 12-15 800wt beef 
Red Trailer 8, 800wt beef
Bulls in 
Calving dates: &amp;C&amp;K000000Average gain 2.5lbs/day&amp;R&amp;12&amp;K000000Last Printed: &amp;D</oddHeader>
    <oddFooter>&amp;L&amp;Z&amp;F&amp;A&amp;R&amp;P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P101"/>
  <sheetViews>
    <sheetView view="pageBreakPreview" topLeftCell="A25" zoomScale="140" zoomScaleNormal="140" zoomScaleSheetLayoutView="140" zoomScalePageLayoutView="130" workbookViewId="0">
      <selection activeCell="E7" sqref="E7"/>
    </sheetView>
  </sheetViews>
  <sheetFormatPr baseColWidth="10" defaultColWidth="11.5" defaultRowHeight="25" customHeight="1" x14ac:dyDescent="0.2"/>
  <cols>
    <col min="1" max="1" width="14" style="3399" customWidth="1"/>
    <col min="2" max="2" width="12.6640625" style="3400" customWidth="1"/>
    <col min="3" max="3" width="20.83203125" style="249" customWidth="1"/>
    <col min="4" max="4" width="6.6640625" style="12" customWidth="1"/>
    <col min="5" max="5" width="20.5" style="2512" customWidth="1"/>
    <col min="6" max="6" width="11.1640625" style="3470" customWidth="1"/>
    <col min="7" max="7" width="6.6640625" style="1862" customWidth="1"/>
    <col min="8" max="8" width="15.83203125" style="249" customWidth="1"/>
    <col min="9" max="9" width="11.6640625" style="2441" customWidth="1"/>
    <col min="10" max="10" width="11.5" style="2441" customWidth="1"/>
    <col min="11" max="64" width="11.5" style="98"/>
    <col min="65" max="16384" width="11.5" style="12"/>
  </cols>
  <sheetData>
    <row r="1" spans="1:154" s="102" customFormat="1" ht="89" customHeight="1" x14ac:dyDescent="0.2">
      <c r="A1" s="3321" t="s">
        <v>3634</v>
      </c>
      <c r="B1" s="3321" t="s">
        <v>1278</v>
      </c>
      <c r="C1" s="3310" t="s">
        <v>150</v>
      </c>
      <c r="D1" s="3305" t="s">
        <v>129</v>
      </c>
      <c r="E1" s="3299" t="s">
        <v>170</v>
      </c>
      <c r="F1" s="3383" t="s">
        <v>3789</v>
      </c>
      <c r="G1" s="3446" t="s">
        <v>1920</v>
      </c>
      <c r="H1" s="3310" t="s">
        <v>3790</v>
      </c>
      <c r="I1" s="3305" t="s">
        <v>1893</v>
      </c>
      <c r="J1" s="3305" t="s">
        <v>984</v>
      </c>
      <c r="K1" s="3384"/>
      <c r="L1" s="3384"/>
      <c r="M1" s="3384"/>
      <c r="N1" s="3384"/>
      <c r="O1" s="3384"/>
      <c r="P1" s="3384"/>
      <c r="Q1" s="3384"/>
      <c r="R1" s="3384"/>
      <c r="S1" s="3384"/>
      <c r="T1" s="3384"/>
      <c r="U1" s="3384"/>
      <c r="V1" s="3384"/>
      <c r="W1" s="3384"/>
      <c r="X1" s="3384"/>
      <c r="Y1" s="3384"/>
      <c r="Z1" s="3384"/>
      <c r="AA1" s="3384"/>
      <c r="AB1" s="3384"/>
      <c r="AC1" s="3384"/>
      <c r="AD1" s="3384"/>
      <c r="AE1" s="3384"/>
      <c r="AF1" s="3384"/>
      <c r="AG1" s="3384"/>
      <c r="AH1" s="3384"/>
      <c r="AI1" s="3384"/>
      <c r="AJ1" s="3384"/>
      <c r="AK1" s="3384"/>
      <c r="AL1" s="3384"/>
      <c r="AM1" s="3384"/>
      <c r="AN1" s="3384"/>
      <c r="AO1" s="3384"/>
      <c r="AP1" s="3384"/>
      <c r="AQ1" s="3384"/>
      <c r="AR1" s="3384"/>
      <c r="AS1" s="3384"/>
      <c r="AT1" s="3384"/>
      <c r="AU1" s="3384"/>
      <c r="AV1" s="3384"/>
      <c r="AW1" s="3384"/>
      <c r="AX1" s="3384"/>
      <c r="AY1" s="3384"/>
      <c r="AZ1" s="3384"/>
      <c r="BA1" s="3384"/>
      <c r="BB1" s="3384"/>
      <c r="BC1" s="3384"/>
      <c r="BD1" s="3384"/>
      <c r="BE1" s="3384"/>
      <c r="BF1" s="3384"/>
      <c r="BG1" s="3384"/>
      <c r="BH1" s="3384"/>
      <c r="BI1" s="3384"/>
      <c r="BJ1" s="3384"/>
      <c r="BK1" s="3384"/>
      <c r="BL1" s="3384"/>
      <c r="BM1" s="1149"/>
      <c r="BN1" s="295"/>
      <c r="BO1" s="295"/>
      <c r="BP1" s="295"/>
      <c r="BQ1" s="295"/>
      <c r="BR1" s="295"/>
      <c r="BS1" s="295"/>
      <c r="BT1" s="295"/>
      <c r="BU1" s="295"/>
      <c r="BV1" s="295"/>
      <c r="BW1" s="295"/>
      <c r="BX1" s="295"/>
      <c r="BY1" s="295"/>
      <c r="BZ1" s="295"/>
      <c r="CA1" s="295"/>
      <c r="CB1" s="295"/>
      <c r="CC1" s="295"/>
      <c r="CD1" s="295"/>
      <c r="CE1" s="295"/>
      <c r="CF1" s="295"/>
      <c r="CG1" s="295"/>
      <c r="CH1" s="295"/>
      <c r="CI1" s="295"/>
      <c r="CJ1" s="295"/>
      <c r="CK1" s="295"/>
      <c r="CL1" s="295"/>
      <c r="CM1" s="295"/>
      <c r="CN1" s="295"/>
      <c r="CO1" s="295"/>
      <c r="CP1" s="295"/>
      <c r="CQ1" s="295"/>
      <c r="CR1" s="295"/>
      <c r="CS1" s="295"/>
      <c r="CT1" s="295"/>
      <c r="CU1" s="295"/>
      <c r="CV1" s="295"/>
      <c r="CW1" s="295"/>
      <c r="CX1" s="295"/>
      <c r="CY1" s="295"/>
      <c r="CZ1" s="295"/>
      <c r="DA1" s="295"/>
      <c r="DB1" s="295"/>
      <c r="DC1" s="295"/>
      <c r="DD1" s="295"/>
      <c r="DE1" s="295"/>
      <c r="DF1" s="295"/>
      <c r="DG1" s="295"/>
      <c r="DH1" s="295"/>
      <c r="DI1" s="295"/>
      <c r="DJ1" s="295"/>
      <c r="DK1" s="295"/>
      <c r="DL1" s="295"/>
      <c r="DM1" s="295"/>
      <c r="DN1" s="295"/>
      <c r="DO1" s="295"/>
      <c r="DP1" s="295"/>
      <c r="DQ1" s="295"/>
      <c r="DR1" s="295"/>
      <c r="DS1" s="295"/>
      <c r="DT1" s="295"/>
      <c r="DU1" s="295"/>
      <c r="DV1" s="295"/>
      <c r="DW1" s="295"/>
      <c r="DX1" s="295"/>
      <c r="DY1" s="295"/>
      <c r="DZ1" s="295"/>
      <c r="EA1" s="295"/>
      <c r="EB1" s="295"/>
      <c r="EC1" s="295"/>
      <c r="ED1" s="295"/>
      <c r="EE1" s="295"/>
      <c r="EF1" s="295"/>
      <c r="EG1" s="295"/>
      <c r="EH1" s="295"/>
      <c r="EI1" s="295"/>
      <c r="EJ1" s="295"/>
      <c r="EK1" s="295"/>
      <c r="EL1" s="295"/>
      <c r="EM1" s="295"/>
      <c r="EN1" s="295"/>
      <c r="EO1" s="295"/>
      <c r="EP1" s="295"/>
      <c r="EQ1" s="295"/>
      <c r="ER1" s="295"/>
      <c r="ES1" s="295"/>
      <c r="ET1" s="295"/>
      <c r="EU1" s="295"/>
      <c r="EV1" s="295"/>
      <c r="EW1" s="295"/>
      <c r="EX1" s="295"/>
    </row>
    <row r="2" spans="1:154" ht="25" customHeight="1" x14ac:dyDescent="0.2">
      <c r="A2" s="3389" t="s">
        <v>3785</v>
      </c>
      <c r="B2" s="1808">
        <v>2104</v>
      </c>
      <c r="C2" s="2332" t="s">
        <v>3240</v>
      </c>
      <c r="D2" s="1810" t="s">
        <v>196</v>
      </c>
      <c r="E2" s="2511"/>
      <c r="F2" s="1891">
        <v>44293</v>
      </c>
      <c r="G2" s="2034">
        <f t="shared" ref="G2:G30" ca="1" si="0">(YEAR(NOW())-YEAR(F2))*12+MONTH(NOW())-MONTH(F2)</f>
        <v>28</v>
      </c>
      <c r="H2" s="1872" t="s">
        <v>1281</v>
      </c>
      <c r="I2" s="1937">
        <v>1813</v>
      </c>
      <c r="J2" s="1919" t="s">
        <v>3241</v>
      </c>
      <c r="BM2" s="98"/>
      <c r="BN2" s="98"/>
      <c r="BO2" s="98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  <c r="CQ2" s="95"/>
      <c r="CR2" s="95"/>
      <c r="CS2" s="95"/>
      <c r="CT2" s="95"/>
      <c r="CU2" s="95"/>
      <c r="CV2" s="95"/>
      <c r="CW2" s="95"/>
      <c r="CX2" s="95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  <c r="DR2" s="95"/>
      <c r="DS2" s="95"/>
      <c r="DT2" s="95"/>
      <c r="DU2" s="95"/>
      <c r="DV2" s="95"/>
      <c r="DW2" s="95"/>
      <c r="DX2" s="95"/>
      <c r="DY2" s="95"/>
      <c r="DZ2" s="95"/>
      <c r="EA2" s="95"/>
      <c r="EB2" s="95"/>
      <c r="EC2" s="95"/>
      <c r="ED2" s="95"/>
      <c r="EE2" s="95"/>
      <c r="EF2" s="95"/>
      <c r="EG2" s="95"/>
      <c r="EH2" s="95"/>
      <c r="EI2" s="95"/>
      <c r="EJ2" s="95"/>
      <c r="EK2" s="95"/>
      <c r="EL2" s="95"/>
      <c r="EM2" s="95"/>
      <c r="EN2" s="95"/>
      <c r="EO2" s="95"/>
      <c r="EP2" s="95"/>
      <c r="EQ2" s="95"/>
      <c r="ER2" s="95"/>
      <c r="ES2" s="95"/>
      <c r="ET2" s="95"/>
      <c r="EU2" s="95"/>
      <c r="EV2" s="98"/>
      <c r="EW2" s="98"/>
      <c r="EX2" s="98"/>
    </row>
    <row r="3" spans="1:154" s="3392" customFormat="1" ht="25" customHeight="1" x14ac:dyDescent="0.2">
      <c r="A3" s="3389" t="s">
        <v>3785</v>
      </c>
      <c r="B3" s="1808">
        <v>2106</v>
      </c>
      <c r="C3" s="1872" t="s">
        <v>148</v>
      </c>
      <c r="D3" s="1810" t="s">
        <v>196</v>
      </c>
      <c r="E3" s="2511"/>
      <c r="F3" s="1891">
        <v>44298</v>
      </c>
      <c r="G3" s="1815">
        <f t="shared" ca="1" si="0"/>
        <v>28</v>
      </c>
      <c r="H3" s="1872" t="s">
        <v>1281</v>
      </c>
      <c r="I3" s="1919" t="s">
        <v>1688</v>
      </c>
      <c r="J3" s="1937">
        <v>1818</v>
      </c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</row>
    <row r="4" spans="1:154" ht="25" customHeight="1" x14ac:dyDescent="0.2">
      <c r="A4" s="3389" t="s">
        <v>3785</v>
      </c>
      <c r="B4" s="1808">
        <v>2107</v>
      </c>
      <c r="C4" s="1872" t="s">
        <v>3247</v>
      </c>
      <c r="D4" s="1810" t="s">
        <v>196</v>
      </c>
      <c r="E4" s="2511"/>
      <c r="F4" s="1891">
        <v>44298</v>
      </c>
      <c r="G4" s="2034">
        <f t="shared" ca="1" si="0"/>
        <v>28</v>
      </c>
      <c r="H4" s="1872" t="s">
        <v>1281</v>
      </c>
      <c r="I4" s="1937">
        <v>1501</v>
      </c>
      <c r="J4" s="1919" t="s">
        <v>3243</v>
      </c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</row>
    <row r="5" spans="1:154" s="3403" customFormat="1" ht="25" customHeight="1" x14ac:dyDescent="0.2">
      <c r="A5" s="3389" t="s">
        <v>3785</v>
      </c>
      <c r="B5" s="1808">
        <v>2108</v>
      </c>
      <c r="C5" s="1872" t="s">
        <v>148</v>
      </c>
      <c r="D5" s="1810" t="s">
        <v>196</v>
      </c>
      <c r="E5" s="2511"/>
      <c r="F5" s="1891">
        <v>44301</v>
      </c>
      <c r="G5" s="1815">
        <f t="shared" ca="1" si="0"/>
        <v>28</v>
      </c>
      <c r="H5" s="1872" t="s">
        <v>1281</v>
      </c>
      <c r="I5" s="1937">
        <v>1718</v>
      </c>
      <c r="J5" s="1937">
        <v>1818</v>
      </c>
    </row>
    <row r="6" spans="1:154" s="48" customFormat="1" ht="25" customHeight="1" x14ac:dyDescent="0.2">
      <c r="A6" s="3389" t="s">
        <v>3785</v>
      </c>
      <c r="B6" s="1808">
        <v>2109</v>
      </c>
      <c r="C6" s="1872" t="s">
        <v>873</v>
      </c>
      <c r="D6" s="1810" t="s">
        <v>196</v>
      </c>
      <c r="E6" s="2511"/>
      <c r="F6" s="1891">
        <v>44302</v>
      </c>
      <c r="G6" s="1815">
        <f t="shared" ca="1" si="0"/>
        <v>28</v>
      </c>
      <c r="H6" s="1872" t="s">
        <v>1281</v>
      </c>
      <c r="I6" s="1937">
        <v>1719</v>
      </c>
      <c r="J6" s="1919" t="s">
        <v>3243</v>
      </c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2"/>
      <c r="BO6" s="102"/>
      <c r="BP6" s="102"/>
      <c r="BQ6" s="102"/>
      <c r="BR6" s="102"/>
      <c r="BS6" s="102"/>
      <c r="BT6" s="102"/>
      <c r="BU6" s="102"/>
      <c r="BV6" s="102"/>
      <c r="BW6" s="102"/>
      <c r="BX6" s="102"/>
      <c r="BY6" s="102"/>
      <c r="BZ6" s="102"/>
      <c r="CA6" s="102"/>
      <c r="CB6" s="102"/>
      <c r="CC6" s="102"/>
      <c r="CD6" s="102"/>
      <c r="CE6" s="102"/>
      <c r="CF6" s="102"/>
      <c r="CG6" s="102"/>
      <c r="CH6" s="102"/>
      <c r="CI6" s="102"/>
      <c r="CJ6" s="102"/>
      <c r="CK6" s="102"/>
      <c r="CL6" s="102"/>
      <c r="CM6" s="102"/>
      <c r="CN6" s="102"/>
      <c r="CO6" s="102"/>
      <c r="CP6" s="102"/>
      <c r="CQ6" s="102"/>
      <c r="CR6" s="102"/>
      <c r="CS6" s="102"/>
      <c r="CT6" s="102"/>
      <c r="CU6" s="102"/>
      <c r="CV6" s="102"/>
      <c r="CW6" s="102"/>
      <c r="CX6" s="102"/>
      <c r="CY6" s="102"/>
      <c r="CZ6" s="102"/>
      <c r="DA6" s="102"/>
      <c r="DB6" s="102"/>
      <c r="DC6" s="102"/>
      <c r="DD6" s="102"/>
      <c r="DE6" s="102"/>
      <c r="DF6" s="102"/>
      <c r="DG6" s="102"/>
      <c r="DH6" s="102"/>
      <c r="DI6" s="102"/>
      <c r="DJ6" s="102"/>
      <c r="DK6" s="102"/>
      <c r="DL6" s="102"/>
      <c r="DM6" s="102"/>
      <c r="DN6" s="102"/>
      <c r="DO6" s="102"/>
      <c r="DP6" s="102"/>
      <c r="DQ6" s="102"/>
      <c r="DR6" s="102"/>
      <c r="DS6" s="102"/>
      <c r="DT6" s="102"/>
      <c r="DU6" s="102"/>
      <c r="DV6" s="102"/>
      <c r="DW6" s="102"/>
      <c r="DX6" s="102"/>
      <c r="DY6" s="102"/>
      <c r="DZ6" s="102"/>
      <c r="EA6" s="102"/>
      <c r="EB6" s="102"/>
      <c r="EC6" s="102"/>
      <c r="ED6" s="102"/>
      <c r="EE6" s="102"/>
      <c r="EF6" s="102"/>
      <c r="EG6" s="102"/>
      <c r="EH6" s="102"/>
      <c r="EI6" s="102"/>
      <c r="EJ6" s="102"/>
      <c r="EK6" s="102"/>
      <c r="EL6" s="102"/>
      <c r="EM6" s="102"/>
      <c r="EN6" s="102"/>
      <c r="EO6" s="102"/>
      <c r="EP6" s="102"/>
      <c r="EQ6" s="102"/>
      <c r="ER6" s="102"/>
      <c r="ES6" s="102"/>
      <c r="ET6" s="102"/>
      <c r="EU6" s="102"/>
      <c r="EV6" s="102"/>
      <c r="EW6" s="102"/>
      <c r="EX6" s="102"/>
    </row>
    <row r="7" spans="1:154" s="290" customFormat="1" ht="25" customHeight="1" x14ac:dyDescent="0.2">
      <c r="A7" s="3389" t="s">
        <v>3785</v>
      </c>
      <c r="B7" s="2365">
        <v>2111</v>
      </c>
      <c r="C7" s="2370" t="s">
        <v>3249</v>
      </c>
      <c r="D7" s="1994" t="s">
        <v>196</v>
      </c>
      <c r="E7" s="2513"/>
      <c r="F7" s="1891">
        <v>44304</v>
      </c>
      <c r="G7" s="3459">
        <f t="shared" ca="1" si="0"/>
        <v>28</v>
      </c>
      <c r="H7" s="1872" t="s">
        <v>1281</v>
      </c>
      <c r="I7" s="2368" t="s">
        <v>3250</v>
      </c>
      <c r="J7" s="2368" t="s">
        <v>3243</v>
      </c>
      <c r="K7" s="3428"/>
      <c r="L7" s="3428"/>
      <c r="M7" s="3428"/>
      <c r="N7" s="3428"/>
      <c r="O7" s="3428"/>
      <c r="P7" s="3428"/>
      <c r="Q7" s="3428"/>
      <c r="R7" s="3428"/>
      <c r="S7" s="3428"/>
      <c r="T7" s="3428"/>
      <c r="U7" s="3428"/>
      <c r="V7" s="3428"/>
      <c r="W7" s="3428"/>
      <c r="X7" s="3428"/>
      <c r="Y7" s="3428"/>
      <c r="Z7" s="3428"/>
      <c r="AA7" s="3428"/>
      <c r="AB7" s="3428"/>
      <c r="AC7" s="3428"/>
      <c r="AD7" s="3428"/>
      <c r="AE7" s="3428"/>
      <c r="AF7" s="3428"/>
      <c r="AG7" s="3428"/>
      <c r="AH7" s="3428"/>
      <c r="AI7" s="3428"/>
      <c r="AJ7" s="3428"/>
      <c r="AK7" s="3428"/>
      <c r="AL7" s="3428"/>
      <c r="AM7" s="3428"/>
      <c r="AN7" s="3428"/>
      <c r="AO7" s="3428"/>
      <c r="AP7" s="3428"/>
      <c r="AQ7" s="3428"/>
      <c r="AR7" s="3428"/>
      <c r="AS7" s="3428"/>
      <c r="AT7" s="3428"/>
      <c r="AU7" s="3428"/>
      <c r="AV7" s="3428"/>
      <c r="AW7" s="3428"/>
      <c r="AX7" s="3428"/>
      <c r="AY7" s="3428"/>
      <c r="AZ7" s="3428"/>
      <c r="BA7" s="3428"/>
      <c r="BB7" s="3428"/>
      <c r="BC7" s="3428"/>
      <c r="BD7" s="3428"/>
      <c r="BE7" s="3428"/>
      <c r="BF7" s="3428"/>
      <c r="BG7" s="3428"/>
      <c r="BH7" s="3428"/>
      <c r="BI7" s="3428"/>
      <c r="BJ7" s="3428"/>
      <c r="BK7" s="3428"/>
      <c r="BL7" s="3428"/>
      <c r="BM7" s="3428"/>
      <c r="BN7" s="3428"/>
      <c r="BO7" s="3428"/>
      <c r="BP7" s="3428"/>
      <c r="BQ7" s="3428"/>
      <c r="BR7" s="3428"/>
      <c r="BS7" s="3428"/>
      <c r="BT7" s="3428"/>
      <c r="BU7" s="3428"/>
      <c r="BV7" s="3428"/>
      <c r="BW7" s="3428"/>
      <c r="BX7" s="3428"/>
      <c r="BY7" s="3428"/>
      <c r="BZ7" s="3428"/>
      <c r="CA7" s="3428"/>
      <c r="CB7" s="3428"/>
      <c r="CC7" s="3428"/>
      <c r="CD7" s="3428"/>
      <c r="CE7" s="3428"/>
      <c r="CF7" s="3428"/>
      <c r="CG7" s="3428"/>
      <c r="CH7" s="3428"/>
      <c r="CI7" s="3428"/>
      <c r="CJ7" s="3428"/>
      <c r="CK7" s="3428"/>
      <c r="CL7" s="3428"/>
      <c r="CM7" s="3428"/>
      <c r="CN7" s="3428"/>
      <c r="CO7" s="3428"/>
      <c r="CP7" s="3428"/>
      <c r="CQ7" s="3428"/>
      <c r="CR7" s="3428"/>
      <c r="CS7" s="3428"/>
      <c r="CT7" s="3428"/>
      <c r="CU7" s="3428"/>
      <c r="CV7" s="3428"/>
      <c r="CW7" s="3428"/>
      <c r="CX7" s="3428"/>
      <c r="CY7" s="3428"/>
      <c r="CZ7" s="3428"/>
      <c r="DA7" s="3428"/>
      <c r="DB7" s="3428"/>
      <c r="DC7" s="3428"/>
      <c r="DD7" s="3428"/>
      <c r="DE7" s="3428"/>
      <c r="DF7" s="3428"/>
      <c r="DG7" s="3428"/>
      <c r="DH7" s="3428"/>
      <c r="DI7" s="3428"/>
      <c r="DJ7" s="3428"/>
      <c r="DK7" s="3428"/>
      <c r="DL7" s="3428"/>
      <c r="DM7" s="3428"/>
      <c r="DN7" s="3428"/>
      <c r="DO7" s="3428"/>
      <c r="DP7" s="3428"/>
      <c r="DQ7" s="3428"/>
      <c r="DR7" s="3428"/>
      <c r="DS7" s="3428"/>
      <c r="DT7" s="3428"/>
      <c r="DU7" s="3428"/>
      <c r="DV7" s="3428"/>
      <c r="DW7" s="3428"/>
      <c r="DX7" s="3428"/>
      <c r="DY7" s="3428"/>
      <c r="DZ7" s="3428"/>
      <c r="EA7" s="3428"/>
      <c r="EB7" s="3428"/>
      <c r="EC7" s="3428"/>
      <c r="ED7" s="3428"/>
      <c r="EE7" s="3428"/>
      <c r="EF7" s="3428"/>
      <c r="EG7" s="3428"/>
      <c r="EH7" s="3428"/>
      <c r="EI7" s="3428"/>
      <c r="EJ7" s="3428"/>
      <c r="EK7" s="3428"/>
      <c r="EL7" s="3428"/>
      <c r="EM7" s="3428"/>
      <c r="EN7" s="3428"/>
      <c r="EO7" s="3428"/>
      <c r="EP7" s="3428"/>
      <c r="EQ7" s="3428"/>
      <c r="ER7" s="3428"/>
      <c r="ES7" s="3428"/>
      <c r="ET7" s="3428"/>
      <c r="EU7" s="3428"/>
      <c r="EV7" s="3428"/>
      <c r="EW7" s="3428"/>
      <c r="EX7" s="3428"/>
    </row>
    <row r="8" spans="1:154" s="290" customFormat="1" ht="25" customHeight="1" x14ac:dyDescent="0.2">
      <c r="A8" s="3389" t="s">
        <v>3785</v>
      </c>
      <c r="B8" s="1808">
        <v>2112</v>
      </c>
      <c r="C8" s="1872" t="s">
        <v>148</v>
      </c>
      <c r="D8" s="1810" t="s">
        <v>315</v>
      </c>
      <c r="E8" s="2511"/>
      <c r="F8" s="1891">
        <v>44304</v>
      </c>
      <c r="G8" s="3459">
        <f t="shared" ca="1" si="0"/>
        <v>28</v>
      </c>
      <c r="H8" s="1872" t="s">
        <v>1281</v>
      </c>
      <c r="I8" s="1919" t="s">
        <v>1810</v>
      </c>
      <c r="J8" s="1937">
        <v>1818</v>
      </c>
    </row>
    <row r="9" spans="1:154" s="290" customFormat="1" ht="25" customHeight="1" x14ac:dyDescent="0.2">
      <c r="A9" s="3389" t="s">
        <v>3785</v>
      </c>
      <c r="B9" s="1808">
        <v>2113</v>
      </c>
      <c r="C9" s="1872" t="s">
        <v>148</v>
      </c>
      <c r="D9" s="1810" t="s">
        <v>186</v>
      </c>
      <c r="E9" s="2511"/>
      <c r="F9" s="1891">
        <v>44305</v>
      </c>
      <c r="G9" s="3459">
        <f t="shared" ca="1" si="0"/>
        <v>28</v>
      </c>
      <c r="H9" s="1872" t="s">
        <v>1281</v>
      </c>
      <c r="I9" s="1919" t="s">
        <v>1033</v>
      </c>
      <c r="J9" s="1919" t="s">
        <v>3245</v>
      </c>
      <c r="BP9" s="98"/>
      <c r="BQ9" s="98"/>
      <c r="BR9" s="98"/>
      <c r="BS9" s="98"/>
      <c r="BT9" s="98"/>
      <c r="BU9" s="98"/>
      <c r="BV9" s="98"/>
      <c r="BW9" s="98"/>
      <c r="BX9" s="98"/>
      <c r="BY9" s="98"/>
      <c r="BZ9" s="98"/>
      <c r="CA9" s="98"/>
      <c r="CB9" s="98"/>
      <c r="CC9" s="98"/>
      <c r="CD9" s="98"/>
      <c r="CE9" s="98"/>
      <c r="CF9" s="98"/>
      <c r="CG9" s="98"/>
      <c r="CH9" s="98"/>
      <c r="CI9" s="98"/>
      <c r="CJ9" s="98"/>
      <c r="CK9" s="98"/>
      <c r="CL9" s="98"/>
      <c r="CM9" s="98"/>
      <c r="CN9" s="98"/>
      <c r="CO9" s="98"/>
      <c r="CP9" s="98"/>
      <c r="CQ9" s="98"/>
      <c r="CR9" s="98"/>
      <c r="CS9" s="98"/>
      <c r="CT9" s="98"/>
      <c r="CU9" s="98"/>
      <c r="CV9" s="98"/>
      <c r="CW9" s="98"/>
      <c r="CX9" s="98"/>
      <c r="CY9" s="98"/>
      <c r="CZ9" s="98"/>
      <c r="DA9" s="98"/>
      <c r="DB9" s="98"/>
      <c r="DC9" s="98"/>
      <c r="DD9" s="98"/>
      <c r="DE9" s="98"/>
      <c r="DF9" s="98"/>
      <c r="DG9" s="98"/>
      <c r="DH9" s="98"/>
      <c r="DI9" s="98"/>
      <c r="DJ9" s="98"/>
      <c r="DK9" s="98"/>
      <c r="DL9" s="98"/>
      <c r="DM9" s="98"/>
      <c r="DN9" s="98"/>
      <c r="DO9" s="98"/>
      <c r="DP9" s="98"/>
      <c r="DQ9" s="98"/>
      <c r="DR9" s="98"/>
      <c r="DS9" s="98"/>
      <c r="DT9" s="98"/>
      <c r="DU9" s="98"/>
      <c r="DV9" s="98"/>
      <c r="DW9" s="98"/>
      <c r="DX9" s="98"/>
      <c r="DY9" s="98"/>
      <c r="DZ9" s="98"/>
      <c r="EA9" s="98"/>
      <c r="EB9" s="98"/>
      <c r="EC9" s="98"/>
      <c r="ED9" s="98"/>
      <c r="EE9" s="98"/>
      <c r="EF9" s="98"/>
      <c r="EG9" s="98"/>
      <c r="EH9" s="98"/>
      <c r="EI9" s="98"/>
      <c r="EJ9" s="98"/>
      <c r="EK9" s="98"/>
      <c r="EL9" s="98"/>
      <c r="EM9" s="98"/>
      <c r="EN9" s="98"/>
      <c r="EO9" s="98"/>
      <c r="EP9" s="98"/>
      <c r="EQ9" s="98"/>
      <c r="ER9" s="98"/>
      <c r="ES9" s="98"/>
      <c r="ET9" s="98"/>
      <c r="EU9" s="98"/>
    </row>
    <row r="10" spans="1:154" s="102" customFormat="1" ht="25" customHeight="1" x14ac:dyDescent="0.2">
      <c r="A10" s="3389" t="s">
        <v>3785</v>
      </c>
      <c r="B10" s="1808">
        <v>2114</v>
      </c>
      <c r="C10" s="1872" t="s">
        <v>148</v>
      </c>
      <c r="D10" s="1810" t="s">
        <v>196</v>
      </c>
      <c r="E10" s="2511"/>
      <c r="F10" s="1891">
        <v>44304</v>
      </c>
      <c r="G10" s="3459">
        <f t="shared" ca="1" si="0"/>
        <v>28</v>
      </c>
      <c r="H10" s="1872" t="s">
        <v>1281</v>
      </c>
      <c r="I10" s="1919" t="s">
        <v>3319</v>
      </c>
      <c r="J10" s="1919" t="s">
        <v>3243</v>
      </c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3430"/>
      <c r="BO10" s="3430"/>
      <c r="BP10" s="3430"/>
      <c r="BQ10" s="3430"/>
      <c r="BR10" s="3430"/>
      <c r="BS10" s="3430"/>
      <c r="BT10" s="3430"/>
      <c r="BU10" s="3430"/>
      <c r="BV10" s="3430"/>
      <c r="BW10" s="3430"/>
      <c r="BX10" s="3430"/>
      <c r="BY10" s="3430"/>
      <c r="BZ10" s="3430"/>
      <c r="CA10" s="3430"/>
      <c r="CB10" s="3430"/>
      <c r="CC10" s="3430"/>
      <c r="CD10" s="3430"/>
      <c r="CE10" s="3430"/>
      <c r="CF10" s="3430"/>
      <c r="CG10" s="3430"/>
      <c r="CH10" s="3430"/>
      <c r="CI10" s="3430"/>
      <c r="CJ10" s="3430"/>
      <c r="CK10" s="3430"/>
      <c r="CL10" s="3430"/>
      <c r="CM10" s="3430"/>
      <c r="CN10" s="3430"/>
      <c r="CO10" s="3430"/>
      <c r="CP10" s="3430"/>
      <c r="CQ10" s="3430"/>
      <c r="CR10" s="3430"/>
      <c r="CS10" s="3430"/>
      <c r="CT10" s="3430"/>
      <c r="CU10" s="3430"/>
      <c r="CV10" s="3430"/>
      <c r="CW10" s="3430"/>
      <c r="CX10" s="3430"/>
      <c r="CY10" s="3430"/>
      <c r="CZ10" s="3430"/>
      <c r="DA10" s="3430"/>
      <c r="DB10" s="3430"/>
      <c r="DC10" s="3430"/>
      <c r="DD10" s="3430"/>
      <c r="DE10" s="3430"/>
      <c r="DF10" s="3430"/>
      <c r="DG10" s="3430"/>
      <c r="DH10" s="3430"/>
      <c r="DI10" s="3430"/>
      <c r="DJ10" s="3430"/>
      <c r="DK10" s="3430"/>
      <c r="DL10" s="3430"/>
      <c r="DM10" s="3430"/>
      <c r="DN10" s="3430"/>
      <c r="DO10" s="3430"/>
      <c r="DP10" s="3430"/>
      <c r="DQ10" s="3430"/>
      <c r="DR10" s="3430"/>
      <c r="DS10" s="3430"/>
      <c r="DT10" s="3430"/>
      <c r="DU10" s="3430"/>
      <c r="DV10" s="3430"/>
      <c r="DW10" s="3430"/>
      <c r="DX10" s="3430"/>
      <c r="DY10" s="3430"/>
      <c r="DZ10" s="3430"/>
      <c r="EA10" s="3430"/>
      <c r="EB10" s="3430"/>
      <c r="EC10" s="3430"/>
      <c r="ED10" s="3430"/>
      <c r="EE10" s="3430"/>
      <c r="EF10" s="3430"/>
      <c r="EG10" s="3430"/>
      <c r="EH10" s="3430"/>
      <c r="EI10" s="3430"/>
      <c r="EJ10" s="3430"/>
      <c r="EK10" s="3430"/>
      <c r="EL10" s="3430"/>
      <c r="EM10" s="3430"/>
      <c r="EN10" s="3430"/>
      <c r="EO10" s="3430"/>
      <c r="EP10" s="3430"/>
      <c r="EQ10" s="3430"/>
      <c r="ER10" s="3430"/>
      <c r="ES10" s="3430"/>
      <c r="ET10" s="3430"/>
      <c r="EU10" s="3430"/>
    </row>
    <row r="11" spans="1:154" s="98" customFormat="1" ht="25" customHeight="1" x14ac:dyDescent="0.2">
      <c r="A11" s="3389" t="s">
        <v>3785</v>
      </c>
      <c r="B11" s="1808">
        <v>2115</v>
      </c>
      <c r="C11" s="1872" t="s">
        <v>1183</v>
      </c>
      <c r="D11" s="1810" t="s">
        <v>186</v>
      </c>
      <c r="E11" s="2511"/>
      <c r="F11" s="1891">
        <v>44303</v>
      </c>
      <c r="G11" s="1815">
        <f t="shared" ca="1" si="0"/>
        <v>28</v>
      </c>
      <c r="H11" s="1872" t="s">
        <v>1281</v>
      </c>
      <c r="I11" s="1937">
        <v>1722</v>
      </c>
      <c r="J11" s="1937">
        <v>1818</v>
      </c>
    </row>
    <row r="12" spans="1:154" s="102" customFormat="1" ht="25" customHeight="1" x14ac:dyDescent="0.2">
      <c r="A12" s="3389" t="s">
        <v>3785</v>
      </c>
      <c r="B12" s="1808">
        <v>2116</v>
      </c>
      <c r="C12" s="1872" t="s">
        <v>3244</v>
      </c>
      <c r="D12" s="1810" t="s">
        <v>196</v>
      </c>
      <c r="E12" s="2511"/>
      <c r="F12" s="1891">
        <v>44303</v>
      </c>
      <c r="G12" s="1815">
        <f t="shared" ca="1" si="0"/>
        <v>28</v>
      </c>
      <c r="H12" s="1872" t="s">
        <v>1281</v>
      </c>
      <c r="I12" s="1937">
        <v>1725</v>
      </c>
      <c r="J12" s="1919" t="s">
        <v>3243</v>
      </c>
    </row>
    <row r="13" spans="1:154" s="98" customFormat="1" ht="25" customHeight="1" x14ac:dyDescent="0.2">
      <c r="A13" s="3389" t="s">
        <v>3785</v>
      </c>
      <c r="B13" s="1808">
        <v>2117</v>
      </c>
      <c r="C13" s="2332" t="s">
        <v>148</v>
      </c>
      <c r="D13" s="1810" t="s">
        <v>186</v>
      </c>
      <c r="E13" s="2511" t="s">
        <v>3576</v>
      </c>
      <c r="F13" s="1891">
        <v>44305</v>
      </c>
      <c r="G13" s="3460">
        <f t="shared" ca="1" si="0"/>
        <v>28</v>
      </c>
      <c r="H13" s="1872" t="s">
        <v>1281</v>
      </c>
      <c r="I13" s="1919" t="s">
        <v>3575</v>
      </c>
      <c r="J13" s="1919" t="s">
        <v>3245</v>
      </c>
    </row>
    <row r="14" spans="1:154" ht="25" customHeight="1" x14ac:dyDescent="0.2">
      <c r="A14" s="3389" t="s">
        <v>3785</v>
      </c>
      <c r="B14" s="1808">
        <v>2118</v>
      </c>
      <c r="C14" s="2332" t="s">
        <v>148</v>
      </c>
      <c r="D14" s="1810" t="s">
        <v>196</v>
      </c>
      <c r="E14" s="2511"/>
      <c r="F14" s="1891">
        <v>44306</v>
      </c>
      <c r="G14" s="3459">
        <f t="shared" ca="1" si="0"/>
        <v>28</v>
      </c>
      <c r="H14" s="1872" t="s">
        <v>1281</v>
      </c>
      <c r="I14" s="1919" t="s">
        <v>655</v>
      </c>
      <c r="J14" s="1919" t="s">
        <v>3245</v>
      </c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</row>
    <row r="15" spans="1:154" ht="25" customHeight="1" x14ac:dyDescent="0.2">
      <c r="A15" s="3389" t="s">
        <v>3785</v>
      </c>
      <c r="B15" s="1808">
        <v>2119</v>
      </c>
      <c r="C15" s="1872" t="s">
        <v>3273</v>
      </c>
      <c r="D15" s="1810" t="s">
        <v>186</v>
      </c>
      <c r="E15" s="2511"/>
      <c r="F15" s="1891">
        <v>44308</v>
      </c>
      <c r="G15" s="3459">
        <f t="shared" ca="1" si="0"/>
        <v>28</v>
      </c>
      <c r="H15" s="1872" t="s">
        <v>1281</v>
      </c>
      <c r="I15" s="1919" t="s">
        <v>3007</v>
      </c>
      <c r="J15" s="1919" t="s">
        <v>1149</v>
      </c>
      <c r="BN15" s="95"/>
      <c r="BO15" s="95"/>
      <c r="BP15" s="98"/>
      <c r="BQ15" s="98"/>
      <c r="BR15" s="98"/>
      <c r="BS15" s="98"/>
      <c r="BT15" s="98"/>
      <c r="BU15" s="98"/>
      <c r="BV15" s="98"/>
      <c r="BW15" s="98"/>
      <c r="BX15" s="98"/>
      <c r="BY15" s="98"/>
      <c r="BZ15" s="98"/>
      <c r="CA15" s="98"/>
      <c r="CB15" s="98"/>
      <c r="CC15" s="98"/>
      <c r="CD15" s="98"/>
      <c r="CE15" s="98"/>
      <c r="CF15" s="98"/>
      <c r="CG15" s="98"/>
      <c r="CH15" s="98"/>
      <c r="CI15" s="98"/>
      <c r="CJ15" s="98"/>
      <c r="CK15" s="98"/>
      <c r="CL15" s="98"/>
      <c r="CM15" s="98"/>
      <c r="CN15" s="98"/>
      <c r="CO15" s="98"/>
      <c r="CP15" s="98"/>
      <c r="CQ15" s="98"/>
      <c r="CR15" s="98"/>
      <c r="CS15" s="98"/>
      <c r="CT15" s="98"/>
      <c r="CU15" s="98"/>
      <c r="CV15" s="98"/>
      <c r="CW15" s="98"/>
      <c r="CX15" s="98"/>
      <c r="CY15" s="98"/>
      <c r="CZ15" s="98"/>
      <c r="DA15" s="98"/>
      <c r="DB15" s="98"/>
      <c r="DC15" s="98"/>
      <c r="DD15" s="98"/>
      <c r="DE15" s="98"/>
      <c r="DF15" s="98"/>
      <c r="DG15" s="98"/>
      <c r="DH15" s="98"/>
      <c r="DI15" s="98"/>
      <c r="DJ15" s="98"/>
      <c r="DK15" s="98"/>
      <c r="DL15" s="98"/>
      <c r="DM15" s="98"/>
      <c r="DN15" s="98"/>
      <c r="DO15" s="98"/>
      <c r="DP15" s="98"/>
      <c r="DQ15" s="98"/>
      <c r="DR15" s="98"/>
      <c r="DS15" s="98"/>
      <c r="DT15" s="98"/>
      <c r="DU15" s="98"/>
      <c r="DV15" s="98"/>
      <c r="DW15" s="98"/>
      <c r="DX15" s="98"/>
      <c r="DY15" s="98"/>
      <c r="DZ15" s="98"/>
      <c r="EA15" s="98"/>
      <c r="EB15" s="98"/>
      <c r="EC15" s="98"/>
      <c r="ED15" s="98"/>
      <c r="EE15" s="98"/>
      <c r="EF15" s="98"/>
      <c r="EG15" s="98"/>
      <c r="EH15" s="98"/>
      <c r="EI15" s="98"/>
      <c r="EJ15" s="98"/>
      <c r="EK15" s="98"/>
      <c r="EL15" s="98"/>
      <c r="EM15" s="98"/>
      <c r="EN15" s="98"/>
      <c r="EO15" s="98"/>
      <c r="EP15" s="98"/>
      <c r="EQ15" s="98"/>
      <c r="ER15" s="98"/>
      <c r="ES15" s="98"/>
      <c r="ET15" s="98"/>
      <c r="EU15" s="98"/>
      <c r="EV15" s="95"/>
      <c r="EW15" s="95"/>
      <c r="EX15" s="95"/>
    </row>
    <row r="16" spans="1:154" s="290" customFormat="1" ht="25" customHeight="1" x14ac:dyDescent="0.2">
      <c r="A16" s="3389" t="s">
        <v>3785</v>
      </c>
      <c r="B16" s="2365">
        <v>2120</v>
      </c>
      <c r="C16" s="2370" t="s">
        <v>3745</v>
      </c>
      <c r="D16" s="1994" t="s">
        <v>186</v>
      </c>
      <c r="E16" s="2513"/>
      <c r="F16" s="1891">
        <v>44308</v>
      </c>
      <c r="G16" s="3459">
        <f t="shared" ca="1" si="0"/>
        <v>28</v>
      </c>
      <c r="H16" s="2370" t="s">
        <v>1281</v>
      </c>
      <c r="I16" s="2368" t="s">
        <v>1453</v>
      </c>
      <c r="J16" s="2368" t="s">
        <v>3243</v>
      </c>
      <c r="K16" s="3487"/>
      <c r="L16" s="3487"/>
      <c r="M16" s="3487"/>
      <c r="N16" s="3487"/>
      <c r="O16" s="3487"/>
      <c r="P16" s="3487"/>
      <c r="Q16" s="3487"/>
      <c r="R16" s="3487"/>
      <c r="S16" s="3487"/>
      <c r="T16" s="3487"/>
      <c r="U16" s="3487"/>
      <c r="V16" s="3487"/>
      <c r="W16" s="3487"/>
      <c r="X16" s="3487"/>
      <c r="Y16" s="3487"/>
      <c r="Z16" s="3487"/>
      <c r="AA16" s="3487"/>
      <c r="AB16" s="3487"/>
      <c r="AC16" s="3487"/>
      <c r="AD16" s="3487"/>
      <c r="AE16" s="3487"/>
      <c r="AF16" s="3487"/>
      <c r="AG16" s="3487"/>
      <c r="AH16" s="3487"/>
      <c r="AI16" s="3487"/>
      <c r="AJ16" s="3487"/>
      <c r="AK16" s="3487"/>
      <c r="AL16" s="3487"/>
      <c r="AM16" s="3487"/>
      <c r="AN16" s="3487"/>
      <c r="AO16" s="3487"/>
      <c r="AP16" s="3487"/>
      <c r="AQ16" s="3487"/>
      <c r="AR16" s="3487"/>
      <c r="AS16" s="3487"/>
      <c r="AT16" s="3487"/>
      <c r="AU16" s="3487"/>
      <c r="AV16" s="3487"/>
      <c r="AW16" s="3487"/>
      <c r="AX16" s="3487"/>
      <c r="AY16" s="3487"/>
      <c r="AZ16" s="3487"/>
      <c r="BA16" s="3487"/>
      <c r="BB16" s="3487"/>
      <c r="BC16" s="3487"/>
      <c r="BD16" s="3487"/>
      <c r="BE16" s="3487"/>
      <c r="BF16" s="3487"/>
      <c r="BG16" s="3487"/>
      <c r="BH16" s="3487"/>
      <c r="BI16" s="3487"/>
      <c r="BJ16" s="3487"/>
      <c r="BK16" s="3487"/>
      <c r="BL16" s="3487"/>
      <c r="BM16" s="3487"/>
      <c r="BN16" s="2380"/>
      <c r="BO16" s="2380"/>
      <c r="BP16" s="3487"/>
      <c r="BQ16" s="3487"/>
      <c r="BR16" s="3487"/>
      <c r="BS16" s="3487"/>
      <c r="BT16" s="3487"/>
      <c r="BU16" s="3487"/>
      <c r="BV16" s="3487"/>
      <c r="BW16" s="3487"/>
      <c r="BX16" s="3487"/>
      <c r="BY16" s="3487"/>
      <c r="BZ16" s="3487"/>
      <c r="CA16" s="3487"/>
      <c r="CB16" s="3487"/>
      <c r="CC16" s="3487"/>
      <c r="CD16" s="3487"/>
      <c r="CE16" s="3487"/>
      <c r="CF16" s="3487"/>
      <c r="CG16" s="3487"/>
      <c r="CH16" s="3487"/>
      <c r="CI16" s="3487"/>
      <c r="CJ16" s="3487"/>
      <c r="CK16" s="3487"/>
      <c r="CL16" s="3487"/>
      <c r="CM16" s="3487"/>
      <c r="CN16" s="3487"/>
      <c r="CO16" s="3487"/>
      <c r="CP16" s="3487"/>
      <c r="CQ16" s="3487"/>
      <c r="CR16" s="3487"/>
      <c r="CS16" s="3487"/>
      <c r="CT16" s="3487"/>
      <c r="CU16" s="3487"/>
      <c r="CV16" s="3487"/>
      <c r="CW16" s="3487"/>
      <c r="CX16" s="3487"/>
      <c r="CY16" s="3487"/>
      <c r="CZ16" s="3487"/>
      <c r="DA16" s="3487"/>
      <c r="DB16" s="3487"/>
      <c r="DC16" s="3487"/>
      <c r="DD16" s="3487"/>
      <c r="DE16" s="3487"/>
      <c r="DF16" s="3487"/>
      <c r="DG16" s="3487"/>
      <c r="DH16" s="3487"/>
      <c r="DI16" s="3487"/>
      <c r="DJ16" s="3487"/>
      <c r="DK16" s="3487"/>
      <c r="DL16" s="3487"/>
      <c r="DM16" s="3487"/>
      <c r="DN16" s="3487"/>
      <c r="DO16" s="3487"/>
      <c r="DP16" s="3487"/>
      <c r="DQ16" s="3487"/>
      <c r="DR16" s="3487"/>
      <c r="DS16" s="3487"/>
      <c r="DT16" s="3487"/>
      <c r="DU16" s="3487"/>
      <c r="DV16" s="3487"/>
      <c r="DW16" s="3487"/>
      <c r="DX16" s="3487"/>
      <c r="DY16" s="3487"/>
      <c r="DZ16" s="3487"/>
      <c r="EA16" s="3487"/>
      <c r="EB16" s="3487"/>
      <c r="EC16" s="3487"/>
      <c r="ED16" s="3487"/>
      <c r="EE16" s="3487"/>
      <c r="EF16" s="3487"/>
      <c r="EG16" s="3487"/>
      <c r="EH16" s="3487"/>
      <c r="EI16" s="3487"/>
      <c r="EJ16" s="3487"/>
      <c r="EK16" s="3487"/>
      <c r="EL16" s="3487"/>
      <c r="EM16" s="3487"/>
      <c r="EN16" s="3487"/>
      <c r="EO16" s="3487"/>
      <c r="EP16" s="3487"/>
      <c r="EQ16" s="3487"/>
      <c r="ER16" s="3487"/>
      <c r="ES16" s="3487"/>
      <c r="ET16" s="3487"/>
      <c r="EU16" s="3487"/>
      <c r="EV16" s="3487"/>
      <c r="EW16" s="3487"/>
      <c r="EX16" s="3487"/>
    </row>
    <row r="17" spans="1:154" s="290" customFormat="1" ht="25" customHeight="1" x14ac:dyDescent="0.2">
      <c r="A17" s="3389" t="s">
        <v>3785</v>
      </c>
      <c r="B17" s="1808">
        <v>2121</v>
      </c>
      <c r="C17" s="1872" t="s">
        <v>148</v>
      </c>
      <c r="D17" s="1810" t="s">
        <v>186</v>
      </c>
      <c r="E17" s="2511"/>
      <c r="F17" s="1891">
        <v>44311</v>
      </c>
      <c r="G17" s="3459">
        <f t="shared" ca="1" si="0"/>
        <v>28</v>
      </c>
      <c r="H17" s="1872" t="s">
        <v>1281</v>
      </c>
      <c r="I17" s="1919" t="s">
        <v>3283</v>
      </c>
      <c r="J17" s="1919" t="s">
        <v>3241</v>
      </c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</row>
    <row r="18" spans="1:154" s="102" customFormat="1" ht="25" customHeight="1" x14ac:dyDescent="0.2">
      <c r="A18" s="3389" t="s">
        <v>3785</v>
      </c>
      <c r="B18" s="1808">
        <v>2122</v>
      </c>
      <c r="C18" s="2332" t="s">
        <v>148</v>
      </c>
      <c r="D18" s="1810" t="s">
        <v>186</v>
      </c>
      <c r="E18" s="2511"/>
      <c r="F18" s="1891">
        <v>44311</v>
      </c>
      <c r="G18" s="3459">
        <f t="shared" ca="1" si="0"/>
        <v>28</v>
      </c>
      <c r="H18" s="1880" t="s">
        <v>1281</v>
      </c>
      <c r="I18" s="1937" t="s">
        <v>794</v>
      </c>
      <c r="J18" s="1919" t="s">
        <v>3245</v>
      </c>
    </row>
    <row r="19" spans="1:154" ht="25" customHeight="1" x14ac:dyDescent="0.2">
      <c r="A19" s="3389" t="s">
        <v>3785</v>
      </c>
      <c r="B19" s="1808">
        <v>2123</v>
      </c>
      <c r="C19" s="2332" t="s">
        <v>27</v>
      </c>
      <c r="D19" s="1810" t="s">
        <v>186</v>
      </c>
      <c r="E19" s="2511"/>
      <c r="F19" s="1891">
        <v>44313</v>
      </c>
      <c r="G19" s="3460">
        <f t="shared" ca="1" si="0"/>
        <v>28</v>
      </c>
      <c r="H19" s="1872" t="s">
        <v>1281</v>
      </c>
      <c r="I19" s="1919" t="s">
        <v>849</v>
      </c>
      <c r="J19" s="1919" t="s">
        <v>3245</v>
      </c>
      <c r="BM19" s="98"/>
      <c r="BN19" s="98"/>
      <c r="BO19" s="98"/>
      <c r="BP19" s="98"/>
      <c r="BQ19" s="98"/>
      <c r="BR19" s="98"/>
      <c r="BS19" s="98"/>
      <c r="BT19" s="98"/>
      <c r="BU19" s="98"/>
      <c r="BV19" s="98"/>
      <c r="BW19" s="98"/>
      <c r="BX19" s="98"/>
      <c r="BY19" s="98"/>
      <c r="BZ19" s="98"/>
      <c r="CA19" s="98"/>
      <c r="CB19" s="98"/>
      <c r="CC19" s="98"/>
      <c r="CD19" s="98"/>
      <c r="CE19" s="98"/>
      <c r="CF19" s="98"/>
      <c r="CG19" s="98"/>
      <c r="CH19" s="98"/>
      <c r="CI19" s="98"/>
      <c r="CJ19" s="98"/>
      <c r="CK19" s="98"/>
      <c r="CL19" s="98"/>
      <c r="CM19" s="98"/>
      <c r="CN19" s="98"/>
      <c r="CO19" s="98"/>
      <c r="CP19" s="98"/>
      <c r="CQ19" s="98"/>
      <c r="CR19" s="98"/>
      <c r="CS19" s="98"/>
      <c r="CT19" s="98"/>
      <c r="CU19" s="98"/>
      <c r="CV19" s="98"/>
      <c r="CW19" s="98"/>
      <c r="CX19" s="98"/>
      <c r="CY19" s="98"/>
      <c r="CZ19" s="98"/>
      <c r="DA19" s="98"/>
      <c r="DB19" s="98"/>
      <c r="DC19" s="98"/>
      <c r="DD19" s="98"/>
      <c r="DE19" s="98"/>
      <c r="DF19" s="98"/>
      <c r="DG19" s="98"/>
      <c r="DH19" s="98"/>
      <c r="DI19" s="98"/>
      <c r="DJ19" s="98"/>
      <c r="DK19" s="98"/>
      <c r="DL19" s="98"/>
      <c r="DM19" s="98"/>
      <c r="DN19" s="98"/>
      <c r="DO19" s="98"/>
      <c r="DP19" s="98"/>
      <c r="DQ19" s="98"/>
      <c r="DR19" s="98"/>
      <c r="DS19" s="98"/>
      <c r="DT19" s="98"/>
      <c r="DU19" s="98"/>
      <c r="DV19" s="98"/>
      <c r="DW19" s="98"/>
      <c r="DX19" s="98"/>
      <c r="DY19" s="98"/>
      <c r="DZ19" s="98"/>
      <c r="EA19" s="98"/>
      <c r="EB19" s="98"/>
      <c r="EC19" s="98"/>
      <c r="ED19" s="98"/>
      <c r="EE19" s="98"/>
      <c r="EF19" s="98"/>
      <c r="EG19" s="98"/>
      <c r="EH19" s="98"/>
      <c r="EI19" s="98"/>
      <c r="EJ19" s="98"/>
      <c r="EK19" s="98"/>
      <c r="EL19" s="98"/>
      <c r="EM19" s="98"/>
      <c r="EN19" s="98"/>
      <c r="EO19" s="98"/>
      <c r="EP19" s="98"/>
      <c r="EQ19" s="98"/>
      <c r="ER19" s="98"/>
      <c r="ES19" s="98"/>
      <c r="ET19" s="98"/>
      <c r="EU19" s="98"/>
      <c r="EV19" s="98"/>
      <c r="EW19" s="98"/>
      <c r="EX19" s="98"/>
    </row>
    <row r="20" spans="1:154" s="290" customFormat="1" ht="25" customHeight="1" x14ac:dyDescent="0.2">
      <c r="A20" s="3389" t="s">
        <v>3785</v>
      </c>
      <c r="B20" s="1808">
        <v>2124</v>
      </c>
      <c r="C20" s="1872" t="s">
        <v>3284</v>
      </c>
      <c r="D20" s="1810" t="s">
        <v>196</v>
      </c>
      <c r="E20" s="2511"/>
      <c r="F20" s="1891">
        <v>44314</v>
      </c>
      <c r="G20" s="3459">
        <f t="shared" ca="1" si="0"/>
        <v>28</v>
      </c>
      <c r="H20" s="1872" t="s">
        <v>1281</v>
      </c>
      <c r="I20" s="1919" t="s">
        <v>3285</v>
      </c>
      <c r="J20" s="1919" t="s">
        <v>3241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291"/>
      <c r="BN20" s="3428"/>
      <c r="BO20" s="3428"/>
      <c r="BP20" s="3453"/>
      <c r="BQ20" s="3453"/>
      <c r="BR20" s="3453"/>
      <c r="BS20" s="3453"/>
      <c r="BT20" s="3453"/>
      <c r="BU20" s="3453"/>
      <c r="BV20" s="3453"/>
      <c r="BW20" s="3453"/>
      <c r="BX20" s="3453"/>
      <c r="BY20" s="3453"/>
      <c r="BZ20" s="3453"/>
      <c r="CA20" s="3453"/>
      <c r="CB20" s="3453"/>
      <c r="CC20" s="3453"/>
      <c r="CD20" s="3453"/>
      <c r="CE20" s="3453"/>
      <c r="CF20" s="3453"/>
      <c r="CG20" s="3453"/>
      <c r="CH20" s="3453"/>
      <c r="CI20" s="3453"/>
      <c r="CJ20" s="3453"/>
      <c r="CK20" s="3453"/>
      <c r="CL20" s="3453"/>
      <c r="CM20" s="3453"/>
      <c r="CN20" s="3453"/>
      <c r="CO20" s="3453"/>
      <c r="CP20" s="3453"/>
      <c r="CQ20" s="3453"/>
      <c r="CR20" s="3453"/>
      <c r="CS20" s="3453"/>
      <c r="CT20" s="3453"/>
      <c r="CU20" s="3453"/>
      <c r="CV20" s="3453"/>
      <c r="CW20" s="3453"/>
      <c r="CX20" s="3453"/>
      <c r="CY20" s="3453"/>
      <c r="CZ20" s="3453"/>
      <c r="DA20" s="3453"/>
      <c r="DB20" s="3453"/>
      <c r="DC20" s="3453"/>
      <c r="DD20" s="3453"/>
      <c r="DE20" s="3453"/>
      <c r="DF20" s="3453"/>
      <c r="DG20" s="3453"/>
      <c r="DH20" s="3453"/>
      <c r="DI20" s="3453"/>
      <c r="DJ20" s="3453"/>
      <c r="DK20" s="3453"/>
      <c r="DL20" s="3453"/>
      <c r="DM20" s="3453"/>
      <c r="DN20" s="3453"/>
      <c r="DO20" s="3453"/>
      <c r="DP20" s="3453"/>
      <c r="DQ20" s="3453"/>
      <c r="DR20" s="3453"/>
      <c r="DS20" s="3453"/>
      <c r="DT20" s="3453"/>
      <c r="DU20" s="3453"/>
      <c r="DV20" s="3453"/>
      <c r="DW20" s="3453"/>
      <c r="DX20" s="3453"/>
      <c r="DY20" s="3453"/>
      <c r="DZ20" s="3453"/>
      <c r="EA20" s="3453"/>
      <c r="EB20" s="3453"/>
      <c r="EC20" s="3453"/>
      <c r="ED20" s="3453"/>
      <c r="EE20" s="3453"/>
      <c r="EF20" s="3453"/>
      <c r="EG20" s="3453"/>
      <c r="EH20" s="3453"/>
      <c r="EI20" s="3453"/>
      <c r="EJ20" s="3453"/>
      <c r="EK20" s="3453"/>
      <c r="EL20" s="3453"/>
      <c r="EM20" s="3453"/>
      <c r="EN20" s="3453"/>
      <c r="EO20" s="3453"/>
      <c r="EP20" s="3453"/>
      <c r="EQ20" s="3453"/>
      <c r="ER20" s="3453"/>
      <c r="ES20" s="3453"/>
      <c r="ET20" s="3453"/>
      <c r="EU20" s="3453"/>
    </row>
    <row r="21" spans="1:154" s="290" customFormat="1" ht="25" customHeight="1" x14ac:dyDescent="0.2">
      <c r="A21" s="3389" t="s">
        <v>3785</v>
      </c>
      <c r="B21" s="1808">
        <v>2125</v>
      </c>
      <c r="C21" s="1872" t="s">
        <v>161</v>
      </c>
      <c r="D21" s="1810" t="s">
        <v>196</v>
      </c>
      <c r="E21" s="2511"/>
      <c r="F21" s="1891">
        <v>44316</v>
      </c>
      <c r="G21" s="1815">
        <f t="shared" ca="1" si="0"/>
        <v>28</v>
      </c>
      <c r="H21" s="1872" t="s">
        <v>1281</v>
      </c>
      <c r="I21" s="1919" t="s">
        <v>1804</v>
      </c>
      <c r="J21" s="1919" t="s">
        <v>3241</v>
      </c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</row>
    <row r="22" spans="1:154" s="290" customFormat="1" ht="25" customHeight="1" x14ac:dyDescent="0.2">
      <c r="A22" s="3389" t="s">
        <v>3785</v>
      </c>
      <c r="B22" s="1808">
        <v>2126</v>
      </c>
      <c r="C22" s="1872" t="s">
        <v>148</v>
      </c>
      <c r="D22" s="1810" t="s">
        <v>186</v>
      </c>
      <c r="E22" s="2511"/>
      <c r="F22" s="1891">
        <v>44316</v>
      </c>
      <c r="G22" s="2034">
        <f t="shared" ca="1" si="0"/>
        <v>28</v>
      </c>
      <c r="H22" s="1872" t="s">
        <v>1281</v>
      </c>
      <c r="I22" s="1919" t="s">
        <v>3295</v>
      </c>
      <c r="J22" s="1919" t="s">
        <v>3243</v>
      </c>
      <c r="BM22" s="3402"/>
      <c r="BN22" s="12"/>
      <c r="BO22" s="12"/>
      <c r="BP22" s="3428"/>
      <c r="BQ22" s="3428"/>
      <c r="BR22" s="3428"/>
      <c r="BS22" s="3428"/>
      <c r="BT22" s="3428"/>
      <c r="BU22" s="3428"/>
      <c r="BV22" s="3428"/>
      <c r="BW22" s="3428"/>
      <c r="BX22" s="3428"/>
      <c r="BY22" s="3428"/>
      <c r="BZ22" s="3428"/>
      <c r="CA22" s="3428"/>
      <c r="CB22" s="3428"/>
      <c r="CC22" s="3428"/>
      <c r="CD22" s="3428"/>
      <c r="CE22" s="3428"/>
      <c r="CF22" s="3428"/>
      <c r="CG22" s="3428"/>
      <c r="CH22" s="3428"/>
      <c r="CI22" s="3428"/>
      <c r="CJ22" s="3428"/>
      <c r="CK22" s="3428"/>
      <c r="CL22" s="3428"/>
      <c r="CM22" s="3428"/>
      <c r="CN22" s="3428"/>
      <c r="CO22" s="3428"/>
      <c r="CP22" s="3428"/>
      <c r="CQ22" s="3428"/>
      <c r="CR22" s="3428"/>
      <c r="CS22" s="3428"/>
      <c r="CT22" s="3428"/>
      <c r="CU22" s="3428"/>
      <c r="CV22" s="3428"/>
      <c r="CW22" s="3428"/>
      <c r="CX22" s="3428"/>
      <c r="CY22" s="3428"/>
      <c r="CZ22" s="3428"/>
      <c r="DA22" s="3428"/>
      <c r="DB22" s="3428"/>
      <c r="DC22" s="3428"/>
      <c r="DD22" s="3428"/>
      <c r="DE22" s="3428"/>
      <c r="DF22" s="3428"/>
      <c r="DG22" s="3428"/>
      <c r="DH22" s="3428"/>
      <c r="DI22" s="3428"/>
      <c r="DJ22" s="3428"/>
      <c r="DK22" s="3428"/>
      <c r="DL22" s="3428"/>
      <c r="DM22" s="3428"/>
      <c r="DN22" s="3428"/>
      <c r="DO22" s="3428"/>
      <c r="DP22" s="3428"/>
      <c r="DQ22" s="3428"/>
      <c r="DR22" s="3428"/>
      <c r="DS22" s="3428"/>
      <c r="DT22" s="3428"/>
      <c r="DU22" s="3428"/>
      <c r="DV22" s="3428"/>
      <c r="DW22" s="3428"/>
      <c r="DX22" s="3428"/>
      <c r="DY22" s="3428"/>
      <c r="DZ22" s="3428"/>
      <c r="EA22" s="3428"/>
      <c r="EB22" s="3428"/>
      <c r="EC22" s="3428"/>
      <c r="ED22" s="3428"/>
      <c r="EE22" s="3428"/>
      <c r="EF22" s="3428"/>
      <c r="EG22" s="3428"/>
      <c r="EH22" s="3428"/>
      <c r="EI22" s="3428"/>
      <c r="EJ22" s="3428"/>
      <c r="EK22" s="3428"/>
      <c r="EL22" s="3428"/>
      <c r="EM22" s="3428"/>
      <c r="EN22" s="3428"/>
      <c r="EO22" s="3428"/>
      <c r="EP22" s="3428"/>
      <c r="EQ22" s="3428"/>
      <c r="ER22" s="3428"/>
      <c r="ES22" s="3428"/>
      <c r="ET22" s="3428"/>
      <c r="EU22" s="3428"/>
      <c r="EV22" s="98"/>
      <c r="EW22" s="98"/>
      <c r="EX22" s="98"/>
    </row>
    <row r="23" spans="1:154" s="290" customFormat="1" ht="25" customHeight="1" x14ac:dyDescent="0.2">
      <c r="A23" s="3389" t="s">
        <v>3785</v>
      </c>
      <c r="B23" s="1808">
        <v>2127</v>
      </c>
      <c r="C23" s="1872" t="s">
        <v>148</v>
      </c>
      <c r="D23" s="1810" t="s">
        <v>196</v>
      </c>
      <c r="E23" s="2511"/>
      <c r="F23" s="1891">
        <v>44316</v>
      </c>
      <c r="G23" s="2034">
        <f t="shared" ca="1" si="0"/>
        <v>28</v>
      </c>
      <c r="H23" s="1872" t="s">
        <v>1281</v>
      </c>
      <c r="I23" s="1919" t="s">
        <v>3317</v>
      </c>
      <c r="J23" s="1919" t="s">
        <v>3243</v>
      </c>
      <c r="BN23" s="291"/>
      <c r="BO23" s="291"/>
    </row>
    <row r="24" spans="1:154" s="290" customFormat="1" ht="25" customHeight="1" x14ac:dyDescent="0.2">
      <c r="A24" s="3389" t="s">
        <v>3785</v>
      </c>
      <c r="B24" s="1808">
        <v>2128</v>
      </c>
      <c r="C24" s="1872" t="s">
        <v>3296</v>
      </c>
      <c r="D24" s="1810" t="s">
        <v>196</v>
      </c>
      <c r="E24" s="2511"/>
      <c r="F24" s="1891">
        <v>44316</v>
      </c>
      <c r="G24" s="1815">
        <f t="shared" ca="1" si="0"/>
        <v>28</v>
      </c>
      <c r="H24" s="1872" t="s">
        <v>1281</v>
      </c>
      <c r="I24" s="1919" t="s">
        <v>3297</v>
      </c>
      <c r="J24" s="1919" t="s">
        <v>3241</v>
      </c>
    </row>
    <row r="25" spans="1:154" s="1493" customFormat="1" ht="25" customHeight="1" x14ac:dyDescent="0.2">
      <c r="A25" s="3389" t="s">
        <v>3785</v>
      </c>
      <c r="B25" s="1808">
        <v>2129</v>
      </c>
      <c r="C25" s="1872" t="s">
        <v>3313</v>
      </c>
      <c r="D25" s="1810" t="s">
        <v>186</v>
      </c>
      <c r="E25" s="2511"/>
      <c r="F25" s="1891">
        <v>44322</v>
      </c>
      <c r="G25" s="2034">
        <f t="shared" ca="1" si="0"/>
        <v>27</v>
      </c>
      <c r="H25" s="1872" t="s">
        <v>1281</v>
      </c>
      <c r="I25" s="1919" t="s">
        <v>3314</v>
      </c>
      <c r="J25" s="1919" t="s">
        <v>3243</v>
      </c>
      <c r="BP25" s="3398"/>
      <c r="BQ25" s="3398"/>
      <c r="BR25" s="3398"/>
      <c r="BS25" s="3398"/>
      <c r="BT25" s="3398"/>
      <c r="BU25" s="3398"/>
      <c r="BV25" s="3398"/>
      <c r="BW25" s="3398"/>
      <c r="BX25" s="3398"/>
      <c r="BY25" s="3398"/>
      <c r="BZ25" s="3398"/>
      <c r="CA25" s="3398"/>
      <c r="CB25" s="3398"/>
      <c r="CC25" s="3398"/>
      <c r="CD25" s="3398"/>
      <c r="CE25" s="3398"/>
      <c r="CF25" s="3398"/>
      <c r="CG25" s="3398"/>
      <c r="CH25" s="3398"/>
      <c r="CI25" s="3398"/>
      <c r="CJ25" s="3398"/>
      <c r="CK25" s="3398"/>
      <c r="CL25" s="3398"/>
      <c r="CM25" s="3398"/>
      <c r="CN25" s="3398"/>
      <c r="CO25" s="3398"/>
      <c r="CP25" s="3398"/>
      <c r="CQ25" s="3398"/>
      <c r="CR25" s="3398"/>
      <c r="CS25" s="3398"/>
      <c r="CT25" s="3398"/>
      <c r="CU25" s="3398"/>
      <c r="CV25" s="3398"/>
      <c r="CW25" s="3398"/>
      <c r="CX25" s="3398"/>
      <c r="CY25" s="3398"/>
      <c r="CZ25" s="3398"/>
      <c r="DA25" s="3398"/>
      <c r="DB25" s="3398"/>
      <c r="DC25" s="3398"/>
      <c r="DD25" s="3398"/>
      <c r="DE25" s="3398"/>
      <c r="DF25" s="3398"/>
      <c r="DG25" s="3398"/>
      <c r="DH25" s="3398"/>
      <c r="DI25" s="3398"/>
      <c r="DJ25" s="3398"/>
      <c r="DK25" s="3398"/>
      <c r="DL25" s="3398"/>
      <c r="DM25" s="3398"/>
      <c r="DN25" s="3398"/>
      <c r="DO25" s="3398"/>
      <c r="DP25" s="3398"/>
      <c r="DQ25" s="3398"/>
      <c r="DR25" s="3398"/>
      <c r="DS25" s="3398"/>
      <c r="DT25" s="3398"/>
      <c r="DU25" s="3398"/>
      <c r="DV25" s="3398"/>
      <c r="DW25" s="3398"/>
      <c r="DX25" s="3398"/>
      <c r="DY25" s="3398"/>
      <c r="DZ25" s="3398"/>
      <c r="EA25" s="3398"/>
      <c r="EB25" s="3398"/>
      <c r="EC25" s="3398"/>
      <c r="ED25" s="3398"/>
      <c r="EE25" s="3398"/>
      <c r="EF25" s="3398"/>
      <c r="EG25" s="3398"/>
      <c r="EH25" s="3398"/>
      <c r="EI25" s="3398"/>
      <c r="EJ25" s="3398"/>
      <c r="EK25" s="3398"/>
      <c r="EL25" s="3398"/>
      <c r="EM25" s="3398"/>
      <c r="EN25" s="3398"/>
      <c r="EO25" s="3398"/>
      <c r="EP25" s="3398"/>
      <c r="EQ25" s="3398"/>
      <c r="ER25" s="3398"/>
      <c r="ES25" s="3398"/>
      <c r="ET25" s="3398"/>
      <c r="EU25" s="3398"/>
    </row>
    <row r="26" spans="1:154" s="290" customFormat="1" ht="25" customHeight="1" x14ac:dyDescent="0.2">
      <c r="A26" s="3389" t="s">
        <v>3785</v>
      </c>
      <c r="B26" s="1808">
        <v>2131</v>
      </c>
      <c r="C26" s="1872" t="s">
        <v>148</v>
      </c>
      <c r="D26" s="1810" t="s">
        <v>186</v>
      </c>
      <c r="E26" s="2511"/>
      <c r="F26" s="1891">
        <v>44325</v>
      </c>
      <c r="G26" s="2034">
        <f t="shared" ca="1" si="0"/>
        <v>27</v>
      </c>
      <c r="H26" s="1872" t="s">
        <v>1281</v>
      </c>
      <c r="I26" s="1919" t="s">
        <v>3316</v>
      </c>
      <c r="J26" s="1919" t="s">
        <v>3243</v>
      </c>
      <c r="K26" s="3428"/>
      <c r="L26" s="3428"/>
      <c r="M26" s="3428"/>
      <c r="N26" s="3428"/>
      <c r="O26" s="3428"/>
      <c r="P26" s="3428"/>
      <c r="Q26" s="3428"/>
      <c r="R26" s="3428"/>
      <c r="S26" s="3428"/>
      <c r="T26" s="3428"/>
      <c r="U26" s="3428"/>
      <c r="V26" s="3428"/>
      <c r="W26" s="3428"/>
      <c r="X26" s="3428"/>
      <c r="Y26" s="3428"/>
      <c r="Z26" s="3428"/>
      <c r="AA26" s="3428"/>
      <c r="AB26" s="3428"/>
      <c r="AC26" s="3428"/>
      <c r="AD26" s="3428"/>
      <c r="AE26" s="3428"/>
      <c r="AF26" s="3428"/>
      <c r="AG26" s="3428"/>
      <c r="AH26" s="3428"/>
      <c r="AI26" s="3428"/>
      <c r="AJ26" s="3428"/>
      <c r="AK26" s="3428"/>
      <c r="AL26" s="3428"/>
      <c r="AM26" s="3428"/>
      <c r="AN26" s="3428"/>
      <c r="AO26" s="3428"/>
      <c r="AP26" s="3428"/>
      <c r="AQ26" s="3428"/>
      <c r="AR26" s="3428"/>
      <c r="AS26" s="3428"/>
      <c r="AT26" s="3428"/>
      <c r="AU26" s="3428"/>
      <c r="AV26" s="3428"/>
      <c r="AW26" s="3428"/>
      <c r="AX26" s="3428"/>
      <c r="AY26" s="3428"/>
      <c r="AZ26" s="3428"/>
      <c r="BA26" s="3428"/>
      <c r="BB26" s="3428"/>
      <c r="BC26" s="3428"/>
      <c r="BD26" s="3428"/>
      <c r="BE26" s="3428"/>
      <c r="BF26" s="3428"/>
      <c r="BG26" s="3428"/>
      <c r="BH26" s="3428"/>
      <c r="BI26" s="3428"/>
      <c r="BJ26" s="3428"/>
      <c r="BK26" s="3428"/>
      <c r="BL26" s="3428"/>
      <c r="BM26" s="291"/>
      <c r="BN26" s="98"/>
      <c r="BO26" s="98"/>
      <c r="BP26" s="291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91"/>
      <c r="CD26" s="291"/>
      <c r="CE26" s="291"/>
      <c r="CF26" s="291"/>
      <c r="CG26" s="291"/>
      <c r="CH26" s="291"/>
      <c r="CI26" s="291"/>
      <c r="CJ26" s="291"/>
      <c r="CK26" s="291"/>
      <c r="CL26" s="291"/>
      <c r="CM26" s="291"/>
      <c r="CN26" s="291"/>
      <c r="CO26" s="291"/>
      <c r="CP26" s="291"/>
      <c r="CQ26" s="291"/>
      <c r="CR26" s="291"/>
      <c r="CS26" s="291"/>
      <c r="CT26" s="291"/>
      <c r="CU26" s="291"/>
      <c r="CV26" s="291"/>
      <c r="CW26" s="291"/>
      <c r="CX26" s="291"/>
      <c r="CY26" s="291"/>
      <c r="CZ26" s="291"/>
      <c r="DA26" s="291"/>
      <c r="DB26" s="291"/>
      <c r="DC26" s="291"/>
      <c r="DD26" s="291"/>
      <c r="DE26" s="291"/>
      <c r="DF26" s="291"/>
      <c r="DG26" s="291"/>
      <c r="DH26" s="291"/>
      <c r="DI26" s="291"/>
      <c r="DJ26" s="291"/>
      <c r="DK26" s="291"/>
      <c r="DL26" s="291"/>
      <c r="DM26" s="291"/>
      <c r="DN26" s="291"/>
      <c r="DO26" s="291"/>
      <c r="DP26" s="291"/>
      <c r="DQ26" s="291"/>
      <c r="DR26" s="291"/>
      <c r="DS26" s="291"/>
      <c r="DT26" s="291"/>
      <c r="DU26" s="291"/>
      <c r="DV26" s="291"/>
      <c r="DW26" s="291"/>
      <c r="DX26" s="291"/>
      <c r="DY26" s="291"/>
      <c r="DZ26" s="291"/>
      <c r="EA26" s="291"/>
      <c r="EB26" s="291"/>
      <c r="EC26" s="291"/>
      <c r="ED26" s="291"/>
      <c r="EE26" s="291"/>
      <c r="EF26" s="291"/>
      <c r="EG26" s="291"/>
      <c r="EH26" s="291"/>
      <c r="EI26" s="291"/>
      <c r="EJ26" s="291"/>
      <c r="EK26" s="291"/>
      <c r="EL26" s="291"/>
      <c r="EM26" s="291"/>
      <c r="EN26" s="291"/>
      <c r="EO26" s="291"/>
      <c r="EP26" s="291"/>
      <c r="EQ26" s="291"/>
      <c r="ER26" s="291"/>
      <c r="ES26" s="291"/>
      <c r="ET26" s="291"/>
      <c r="EU26" s="291"/>
    </row>
    <row r="27" spans="1:154" ht="25" customHeight="1" x14ac:dyDescent="0.2">
      <c r="A27" s="3389" t="s">
        <v>3785</v>
      </c>
      <c r="B27" s="1808">
        <v>2132</v>
      </c>
      <c r="C27" s="1872" t="s">
        <v>3320</v>
      </c>
      <c r="D27" s="1810" t="s">
        <v>186</v>
      </c>
      <c r="E27" s="2511"/>
      <c r="F27" s="1891">
        <v>44348</v>
      </c>
      <c r="G27" s="1815">
        <f t="shared" ca="1" si="0"/>
        <v>26</v>
      </c>
      <c r="H27" s="1872" t="s">
        <v>1281</v>
      </c>
      <c r="I27" s="1919" t="s">
        <v>1529</v>
      </c>
      <c r="J27" s="1919" t="s">
        <v>3243</v>
      </c>
      <c r="BM27" s="98"/>
      <c r="BN27" s="98"/>
      <c r="BO27" s="98"/>
      <c r="BP27" s="98"/>
      <c r="BQ27" s="98"/>
      <c r="BR27" s="98"/>
      <c r="BS27" s="98"/>
      <c r="BT27" s="98"/>
      <c r="BU27" s="98"/>
      <c r="BV27" s="98"/>
      <c r="BW27" s="98"/>
      <c r="BX27" s="98"/>
      <c r="BY27" s="98"/>
      <c r="BZ27" s="98"/>
      <c r="CA27" s="98"/>
      <c r="CB27" s="98"/>
      <c r="CC27" s="98"/>
      <c r="CD27" s="98"/>
      <c r="CE27" s="98"/>
      <c r="CF27" s="98"/>
      <c r="CG27" s="98"/>
      <c r="CH27" s="98"/>
      <c r="CI27" s="98"/>
      <c r="CJ27" s="98"/>
      <c r="CK27" s="98"/>
      <c r="CL27" s="98"/>
      <c r="CM27" s="98"/>
      <c r="CN27" s="98"/>
      <c r="CO27" s="98"/>
      <c r="CP27" s="98"/>
      <c r="CQ27" s="98"/>
      <c r="CR27" s="98"/>
      <c r="CS27" s="98"/>
      <c r="CT27" s="98"/>
      <c r="CU27" s="98"/>
      <c r="CV27" s="98"/>
      <c r="CW27" s="98"/>
      <c r="CX27" s="98"/>
      <c r="CY27" s="98"/>
      <c r="CZ27" s="98"/>
      <c r="DA27" s="98"/>
      <c r="DB27" s="98"/>
      <c r="DC27" s="98"/>
      <c r="DD27" s="98"/>
      <c r="DE27" s="98"/>
      <c r="DF27" s="98"/>
      <c r="DG27" s="98"/>
      <c r="DH27" s="98"/>
      <c r="DI27" s="98"/>
      <c r="DJ27" s="98"/>
      <c r="DK27" s="98"/>
      <c r="DL27" s="98"/>
      <c r="DM27" s="98"/>
      <c r="DN27" s="98"/>
      <c r="DO27" s="98"/>
      <c r="DP27" s="98"/>
      <c r="DQ27" s="98"/>
      <c r="DR27" s="98"/>
      <c r="DS27" s="98"/>
      <c r="DT27" s="98"/>
      <c r="DU27" s="98"/>
      <c r="DV27" s="98"/>
      <c r="DW27" s="98"/>
      <c r="DX27" s="98"/>
      <c r="DY27" s="98"/>
      <c r="DZ27" s="98"/>
      <c r="EA27" s="98"/>
      <c r="EB27" s="98"/>
      <c r="EC27" s="98"/>
      <c r="ED27" s="98"/>
      <c r="EE27" s="98"/>
      <c r="EF27" s="98"/>
      <c r="EG27" s="98"/>
      <c r="EH27" s="98"/>
      <c r="EI27" s="98"/>
      <c r="EJ27" s="98"/>
      <c r="EK27" s="98"/>
      <c r="EL27" s="98"/>
      <c r="EM27" s="98"/>
      <c r="EN27" s="98"/>
      <c r="EO27" s="98"/>
      <c r="EP27" s="98"/>
      <c r="EQ27" s="98"/>
      <c r="ER27" s="98"/>
      <c r="ES27" s="98"/>
      <c r="ET27" s="98"/>
      <c r="EU27" s="98"/>
      <c r="EV27" s="98"/>
      <c r="EW27" s="98"/>
      <c r="EX27" s="98"/>
    </row>
    <row r="28" spans="1:154" s="290" customFormat="1" ht="25" customHeight="1" x14ac:dyDescent="0.2">
      <c r="A28" s="3389" t="s">
        <v>3785</v>
      </c>
      <c r="B28" s="1808">
        <v>2133</v>
      </c>
      <c r="C28" s="2332" t="s">
        <v>148</v>
      </c>
      <c r="D28" s="1810" t="s">
        <v>186</v>
      </c>
      <c r="E28" s="2511"/>
      <c r="F28" s="1891">
        <v>44351</v>
      </c>
      <c r="G28" s="3460">
        <f t="shared" ca="1" si="0"/>
        <v>26</v>
      </c>
      <c r="H28" s="1872" t="s">
        <v>1281</v>
      </c>
      <c r="I28" s="1937" t="s">
        <v>840</v>
      </c>
      <c r="J28" s="1919" t="s">
        <v>3245</v>
      </c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</row>
    <row r="29" spans="1:154" s="290" customFormat="1" ht="25" customHeight="1" x14ac:dyDescent="0.2">
      <c r="A29" s="3389" t="s">
        <v>3785</v>
      </c>
      <c r="B29" s="1808">
        <v>2134</v>
      </c>
      <c r="C29" s="1872" t="s">
        <v>3355</v>
      </c>
      <c r="D29" s="1810" t="s">
        <v>196</v>
      </c>
      <c r="E29" s="3427" t="s">
        <v>3583</v>
      </c>
      <c r="F29" s="3465">
        <v>44364</v>
      </c>
      <c r="G29" s="3460">
        <f t="shared" ca="1" si="0"/>
        <v>26</v>
      </c>
      <c r="H29" s="1872" t="s">
        <v>1281</v>
      </c>
      <c r="I29" s="1919" t="s">
        <v>1020</v>
      </c>
      <c r="J29" s="1933" t="s">
        <v>3243</v>
      </c>
      <c r="BP29" s="98"/>
      <c r="BQ29" s="98"/>
      <c r="BR29" s="98"/>
      <c r="BS29" s="98"/>
      <c r="BT29" s="98"/>
      <c r="BU29" s="98"/>
      <c r="BV29" s="98"/>
      <c r="BW29" s="98"/>
      <c r="BX29" s="98"/>
      <c r="BY29" s="98"/>
      <c r="BZ29" s="98"/>
      <c r="CA29" s="98"/>
      <c r="CB29" s="98"/>
      <c r="CC29" s="98"/>
      <c r="CD29" s="98"/>
      <c r="CE29" s="98"/>
      <c r="CF29" s="98"/>
      <c r="CG29" s="98"/>
      <c r="CH29" s="98"/>
      <c r="CI29" s="98"/>
      <c r="CJ29" s="98"/>
      <c r="CK29" s="98"/>
      <c r="CL29" s="98"/>
      <c r="CM29" s="98"/>
      <c r="CN29" s="98"/>
      <c r="CO29" s="98"/>
      <c r="CP29" s="98"/>
      <c r="CQ29" s="98"/>
      <c r="CR29" s="98"/>
      <c r="CS29" s="98"/>
      <c r="CT29" s="98"/>
      <c r="CU29" s="98"/>
      <c r="CV29" s="98"/>
      <c r="CW29" s="98"/>
      <c r="CX29" s="98"/>
      <c r="CY29" s="98"/>
      <c r="CZ29" s="98"/>
      <c r="DA29" s="98"/>
      <c r="DB29" s="98"/>
      <c r="DC29" s="98"/>
      <c r="DD29" s="98"/>
      <c r="DE29" s="98"/>
      <c r="DF29" s="98"/>
      <c r="DG29" s="98"/>
      <c r="DH29" s="98"/>
      <c r="DI29" s="98"/>
      <c r="DJ29" s="98"/>
      <c r="DK29" s="98"/>
      <c r="DL29" s="98"/>
      <c r="DM29" s="98"/>
      <c r="DN29" s="98"/>
      <c r="DO29" s="98"/>
      <c r="DP29" s="98"/>
      <c r="DQ29" s="98"/>
      <c r="DR29" s="98"/>
      <c r="DS29" s="98"/>
      <c r="DT29" s="98"/>
      <c r="DU29" s="98"/>
      <c r="DV29" s="98"/>
      <c r="DW29" s="98"/>
      <c r="DX29" s="98"/>
      <c r="DY29" s="98"/>
      <c r="DZ29" s="98"/>
      <c r="EA29" s="98"/>
      <c r="EB29" s="98"/>
      <c r="EC29" s="98"/>
      <c r="ED29" s="98"/>
      <c r="EE29" s="98"/>
      <c r="EF29" s="98"/>
      <c r="EG29" s="98"/>
      <c r="EH29" s="98"/>
      <c r="EI29" s="98"/>
      <c r="EJ29" s="98"/>
      <c r="EK29" s="98"/>
      <c r="EL29" s="98"/>
      <c r="EM29" s="98"/>
      <c r="EN29" s="98"/>
      <c r="EO29" s="98"/>
      <c r="EP29" s="98"/>
      <c r="EQ29" s="98"/>
      <c r="ER29" s="98"/>
      <c r="ES29" s="98"/>
      <c r="ET29" s="98"/>
      <c r="EU29" s="98"/>
    </row>
    <row r="30" spans="1:154" s="102" customFormat="1" ht="25" customHeight="1" x14ac:dyDescent="0.2">
      <c r="A30" s="3389" t="s">
        <v>3785</v>
      </c>
      <c r="B30" s="1843">
        <v>2135</v>
      </c>
      <c r="C30" s="3456" t="s">
        <v>3354</v>
      </c>
      <c r="D30" s="1810" t="s">
        <v>186</v>
      </c>
      <c r="E30" s="2510"/>
      <c r="F30" s="3465">
        <v>44361</v>
      </c>
      <c r="G30" s="3460">
        <f t="shared" ca="1" si="0"/>
        <v>26</v>
      </c>
      <c r="H30" s="1880" t="s">
        <v>1281</v>
      </c>
      <c r="I30" s="2413" t="s">
        <v>793</v>
      </c>
      <c r="J30" s="1933" t="s">
        <v>3243</v>
      </c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</row>
    <row r="31" spans="1:154" s="290" customFormat="1" ht="25" customHeight="1" x14ac:dyDescent="0.2">
      <c r="A31" s="3451" t="s">
        <v>3786</v>
      </c>
      <c r="B31" s="1808" t="s">
        <v>1810</v>
      </c>
      <c r="C31" s="1872" t="s">
        <v>3770</v>
      </c>
      <c r="D31" s="1810" t="s">
        <v>315</v>
      </c>
      <c r="E31" s="2511" t="s">
        <v>3775</v>
      </c>
      <c r="F31" s="1891">
        <v>42371</v>
      </c>
      <c r="G31" s="2034">
        <v>79</v>
      </c>
      <c r="H31" s="1872" t="s">
        <v>1281</v>
      </c>
      <c r="I31" s="3427" t="s">
        <v>1678</v>
      </c>
      <c r="J31" s="1919"/>
      <c r="EV31" s="291"/>
      <c r="EW31" s="291"/>
      <c r="EX31" s="291"/>
    </row>
    <row r="32" spans="1:154" s="102" customFormat="1" ht="25" customHeight="1" x14ac:dyDescent="0.2">
      <c r="A32" s="3451" t="s">
        <v>3786</v>
      </c>
      <c r="B32" s="1843" t="s">
        <v>794</v>
      </c>
      <c r="C32" s="3456" t="s">
        <v>27</v>
      </c>
      <c r="D32" s="11" t="s">
        <v>315</v>
      </c>
      <c r="E32" s="2511" t="s">
        <v>3775</v>
      </c>
      <c r="F32" s="3465">
        <v>40961</v>
      </c>
      <c r="G32" s="3460">
        <f t="shared" ref="G32:G39" ca="1" si="1">(YEAR(NOW())-YEAR(F32))*12+MONTH(NOW())-MONTH(F32)</f>
        <v>138</v>
      </c>
      <c r="H32" s="1880" t="s">
        <v>1281</v>
      </c>
      <c r="I32" s="2413">
        <v>218</v>
      </c>
      <c r="J32" s="1933"/>
      <c r="BP32" s="3430"/>
      <c r="BQ32" s="3430"/>
      <c r="BR32" s="3430"/>
      <c r="BS32" s="3430"/>
      <c r="BT32" s="3430"/>
      <c r="BU32" s="3430"/>
      <c r="BV32" s="3430"/>
      <c r="BW32" s="3430"/>
      <c r="BX32" s="3430"/>
      <c r="BY32" s="3430"/>
      <c r="BZ32" s="3430"/>
      <c r="CA32" s="3430"/>
      <c r="CB32" s="3430"/>
      <c r="CC32" s="3430"/>
      <c r="CD32" s="3430"/>
      <c r="CE32" s="3430"/>
      <c r="CF32" s="3430"/>
      <c r="CG32" s="3430"/>
      <c r="CH32" s="3430"/>
      <c r="CI32" s="3430"/>
      <c r="CJ32" s="3430"/>
      <c r="CK32" s="3430"/>
      <c r="CL32" s="3430"/>
      <c r="CM32" s="3430"/>
      <c r="CN32" s="3430"/>
      <c r="CO32" s="3430"/>
      <c r="CP32" s="3430"/>
      <c r="CQ32" s="3430"/>
      <c r="CR32" s="3430"/>
      <c r="CS32" s="3430"/>
      <c r="CT32" s="3430"/>
      <c r="CU32" s="3430"/>
      <c r="CV32" s="3430"/>
      <c r="CW32" s="3430"/>
      <c r="CX32" s="3430"/>
      <c r="CY32" s="3430"/>
      <c r="CZ32" s="3430"/>
      <c r="DA32" s="3430"/>
      <c r="DB32" s="3430"/>
      <c r="DC32" s="3430"/>
      <c r="DD32" s="3430"/>
      <c r="DE32" s="3430"/>
      <c r="DF32" s="3430"/>
      <c r="DG32" s="3430"/>
      <c r="DH32" s="3430"/>
      <c r="DI32" s="3430"/>
      <c r="DJ32" s="3430"/>
      <c r="DK32" s="3430"/>
      <c r="DL32" s="3430"/>
      <c r="DM32" s="3430"/>
      <c r="DN32" s="3430"/>
      <c r="DO32" s="3430"/>
      <c r="DP32" s="3430"/>
      <c r="DQ32" s="3430"/>
      <c r="DR32" s="3430"/>
      <c r="DS32" s="3430"/>
      <c r="DT32" s="3430"/>
      <c r="DU32" s="3430"/>
      <c r="DV32" s="3430"/>
      <c r="DW32" s="3430"/>
      <c r="DX32" s="3430"/>
      <c r="DY32" s="3430"/>
      <c r="DZ32" s="3430"/>
      <c r="EA32" s="3430"/>
      <c r="EB32" s="3430"/>
      <c r="EC32" s="3430"/>
      <c r="ED32" s="3430"/>
      <c r="EE32" s="3430"/>
      <c r="EF32" s="3430"/>
      <c r="EG32" s="3430"/>
      <c r="EH32" s="3430"/>
      <c r="EI32" s="3430"/>
      <c r="EJ32" s="3430"/>
      <c r="EK32" s="3430"/>
      <c r="EL32" s="3430"/>
      <c r="EM32" s="3430"/>
      <c r="EN32" s="3430"/>
      <c r="EO32" s="3430"/>
      <c r="EP32" s="3430"/>
      <c r="EQ32" s="3430"/>
      <c r="ER32" s="3430"/>
      <c r="ES32" s="3430"/>
      <c r="ET32" s="3430"/>
      <c r="EU32" s="3430"/>
      <c r="EV32" s="48"/>
      <c r="EW32" s="48"/>
      <c r="EX32" s="48"/>
    </row>
    <row r="33" spans="1:154" s="290" customFormat="1" ht="25" customHeight="1" x14ac:dyDescent="0.2">
      <c r="A33" s="3451" t="s">
        <v>3786</v>
      </c>
      <c r="B33" s="1843" t="s">
        <v>797</v>
      </c>
      <c r="C33" s="3456" t="s">
        <v>636</v>
      </c>
      <c r="D33" s="11" t="s">
        <v>315</v>
      </c>
      <c r="E33" s="3443" t="s">
        <v>3753</v>
      </c>
      <c r="F33" s="3465">
        <v>40959</v>
      </c>
      <c r="G33" s="3460">
        <f t="shared" ca="1" si="1"/>
        <v>138</v>
      </c>
      <c r="H33" s="1880" t="s">
        <v>1281</v>
      </c>
      <c r="I33" s="1933" t="s">
        <v>221</v>
      </c>
      <c r="J33" s="1888"/>
      <c r="BP33" s="291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91"/>
      <c r="CD33" s="291"/>
      <c r="CE33" s="291"/>
      <c r="CF33" s="291"/>
      <c r="CG33" s="291"/>
      <c r="CH33" s="291"/>
      <c r="CI33" s="291"/>
      <c r="CJ33" s="291"/>
      <c r="CK33" s="291"/>
      <c r="CL33" s="291"/>
      <c r="CM33" s="291"/>
      <c r="CN33" s="291"/>
      <c r="CO33" s="291"/>
      <c r="CP33" s="291"/>
      <c r="CQ33" s="291"/>
      <c r="CR33" s="291"/>
      <c r="CS33" s="291"/>
      <c r="CT33" s="291"/>
      <c r="CU33" s="291"/>
      <c r="CV33" s="291"/>
      <c r="CW33" s="291"/>
      <c r="CX33" s="291"/>
      <c r="CY33" s="291"/>
      <c r="CZ33" s="291"/>
      <c r="DA33" s="291"/>
      <c r="DB33" s="291"/>
      <c r="DC33" s="291"/>
      <c r="DD33" s="291"/>
      <c r="DE33" s="291"/>
      <c r="DF33" s="291"/>
      <c r="DG33" s="291"/>
      <c r="DH33" s="291"/>
      <c r="DI33" s="291"/>
      <c r="DJ33" s="291"/>
      <c r="DK33" s="291"/>
      <c r="DL33" s="291"/>
      <c r="DM33" s="291"/>
      <c r="DN33" s="291"/>
      <c r="DO33" s="291"/>
      <c r="DP33" s="291"/>
      <c r="DQ33" s="291"/>
      <c r="DR33" s="291"/>
      <c r="DS33" s="291"/>
      <c r="DT33" s="291"/>
      <c r="DU33" s="291"/>
      <c r="DV33" s="291"/>
      <c r="DW33" s="291"/>
      <c r="DX33" s="291"/>
      <c r="DY33" s="291"/>
      <c r="DZ33" s="291"/>
      <c r="EA33" s="291"/>
      <c r="EB33" s="291"/>
      <c r="EC33" s="291"/>
      <c r="ED33" s="291"/>
      <c r="EE33" s="291"/>
      <c r="EF33" s="291"/>
      <c r="EG33" s="291"/>
      <c r="EH33" s="291"/>
      <c r="EI33" s="291"/>
      <c r="EJ33" s="291"/>
      <c r="EK33" s="291"/>
      <c r="EL33" s="291"/>
      <c r="EM33" s="291"/>
      <c r="EN33" s="291"/>
      <c r="EO33" s="291"/>
      <c r="EP33" s="291"/>
      <c r="EQ33" s="291"/>
      <c r="ER33" s="291"/>
      <c r="ES33" s="291"/>
      <c r="ET33" s="291"/>
      <c r="EU33" s="291"/>
      <c r="EV33" s="291"/>
      <c r="EW33" s="291"/>
      <c r="EX33" s="291"/>
    </row>
    <row r="34" spans="1:154" s="290" customFormat="1" ht="25" customHeight="1" x14ac:dyDescent="0.2">
      <c r="A34" s="3451" t="s">
        <v>3786</v>
      </c>
      <c r="B34" s="1843" t="s">
        <v>849</v>
      </c>
      <c r="C34" s="3456" t="s">
        <v>146</v>
      </c>
      <c r="D34" s="11" t="s">
        <v>315</v>
      </c>
      <c r="E34" s="2511" t="s">
        <v>3775</v>
      </c>
      <c r="F34" s="3465">
        <v>40948</v>
      </c>
      <c r="G34" s="3460">
        <f t="shared" ca="1" si="1"/>
        <v>138</v>
      </c>
      <c r="H34" s="1880" t="s">
        <v>1281</v>
      </c>
      <c r="I34" s="1933" t="s">
        <v>180</v>
      </c>
      <c r="J34" s="1933"/>
    </row>
    <row r="35" spans="1:154" s="48" customFormat="1" ht="25" customHeight="1" x14ac:dyDescent="0.2">
      <c r="A35" s="3451" t="s">
        <v>3786</v>
      </c>
      <c r="B35" s="1808" t="s">
        <v>655</v>
      </c>
      <c r="C35" s="2332" t="s">
        <v>2745</v>
      </c>
      <c r="D35" s="1810" t="s">
        <v>315</v>
      </c>
      <c r="E35" s="2511" t="s">
        <v>3775</v>
      </c>
      <c r="F35" s="1891">
        <v>40797</v>
      </c>
      <c r="G35" s="3479">
        <f t="shared" ca="1" si="1"/>
        <v>143</v>
      </c>
      <c r="H35" s="1872" t="s">
        <v>1281</v>
      </c>
      <c r="I35" s="1919" t="s">
        <v>1</v>
      </c>
      <c r="J35" s="1919" t="s">
        <v>1156</v>
      </c>
      <c r="BM35" s="129"/>
      <c r="BN35" s="129"/>
      <c r="BO35" s="129"/>
      <c r="EV35" s="102"/>
      <c r="EW35" s="102"/>
      <c r="EX35" s="102"/>
    </row>
    <row r="36" spans="1:154" s="2380" customFormat="1" ht="25" customHeight="1" x14ac:dyDescent="0.2">
      <c r="A36" s="3451" t="s">
        <v>3786</v>
      </c>
      <c r="B36" s="1843" t="s">
        <v>635</v>
      </c>
      <c r="C36" s="3456" t="s">
        <v>1593</v>
      </c>
      <c r="D36" s="11" t="s">
        <v>315</v>
      </c>
      <c r="E36" s="3443" t="s">
        <v>3753</v>
      </c>
      <c r="F36" s="3465">
        <v>40603</v>
      </c>
      <c r="G36" s="3460">
        <f t="shared" ca="1" si="1"/>
        <v>149</v>
      </c>
      <c r="H36" s="1880" t="s">
        <v>1281</v>
      </c>
      <c r="I36" s="3412"/>
      <c r="J36" s="344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/>
      <c r="BO36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8"/>
      <c r="CE36" s="98"/>
      <c r="CF36" s="98"/>
      <c r="CG36" s="98"/>
      <c r="CH36" s="98"/>
      <c r="CI36" s="98"/>
      <c r="CJ36" s="98"/>
      <c r="CK36" s="98"/>
      <c r="CL36" s="98"/>
      <c r="CM36" s="98"/>
      <c r="CN36" s="98"/>
      <c r="CO36" s="98"/>
      <c r="CP36" s="98"/>
      <c r="CQ36" s="98"/>
      <c r="CR36" s="98"/>
      <c r="CS36" s="98"/>
      <c r="CT36" s="98"/>
      <c r="CU36" s="98"/>
      <c r="CV36" s="98"/>
      <c r="CW36" s="98"/>
      <c r="CX36" s="98"/>
      <c r="CY36" s="98"/>
      <c r="CZ36" s="98"/>
      <c r="DA36" s="98"/>
      <c r="DB36" s="98"/>
      <c r="DC36" s="98"/>
      <c r="DD36" s="98"/>
      <c r="DE36" s="98"/>
      <c r="DF36" s="98"/>
      <c r="DG36" s="98"/>
      <c r="DH36" s="98"/>
      <c r="DI36" s="98"/>
      <c r="DJ36" s="98"/>
      <c r="DK36" s="98"/>
      <c r="DL36" s="98"/>
      <c r="DM36" s="98"/>
      <c r="DN36" s="98"/>
      <c r="DO36" s="98"/>
      <c r="DP36" s="98"/>
      <c r="DQ36" s="98"/>
      <c r="DR36" s="98"/>
      <c r="DS36" s="98"/>
      <c r="DT36" s="98"/>
      <c r="DU36" s="98"/>
      <c r="DV36" s="98"/>
      <c r="DW36" s="98"/>
      <c r="DX36" s="98"/>
      <c r="DY36" s="98"/>
      <c r="DZ36" s="98"/>
      <c r="EA36" s="98"/>
      <c r="EB36" s="98"/>
      <c r="EC36" s="98"/>
      <c r="ED36" s="98"/>
      <c r="EE36" s="98"/>
      <c r="EF36" s="98"/>
      <c r="EG36" s="98"/>
      <c r="EH36" s="98"/>
      <c r="EI36" s="98"/>
      <c r="EJ36" s="98"/>
      <c r="EK36" s="98"/>
      <c r="EL36" s="98"/>
      <c r="EM36" s="98"/>
      <c r="EN36" s="98"/>
      <c r="EO36" s="98"/>
      <c r="EP36" s="98"/>
      <c r="EQ36" s="98"/>
      <c r="ER36" s="98"/>
      <c r="ES36" s="98"/>
      <c r="ET36" s="98"/>
      <c r="EU36" s="98"/>
      <c r="EV36" s="98"/>
      <c r="EW36" s="98"/>
      <c r="EX36" s="98"/>
    </row>
    <row r="37" spans="1:154" ht="25" customHeight="1" x14ac:dyDescent="0.2">
      <c r="A37" s="3451" t="s">
        <v>3786</v>
      </c>
      <c r="B37" s="1808" t="s">
        <v>3007</v>
      </c>
      <c r="C37" s="1872" t="s">
        <v>2775</v>
      </c>
      <c r="D37" s="1810" t="s">
        <v>196</v>
      </c>
      <c r="E37" s="2511" t="s">
        <v>3775</v>
      </c>
      <c r="F37" s="1891">
        <v>43148</v>
      </c>
      <c r="G37" s="2034">
        <f t="shared" ca="1" si="1"/>
        <v>66</v>
      </c>
      <c r="H37" s="1872" t="s">
        <v>1281</v>
      </c>
      <c r="I37" s="1919" t="s">
        <v>210</v>
      </c>
      <c r="J37" s="1919" t="s">
        <v>2124</v>
      </c>
      <c r="BN37"/>
      <c r="BO37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8"/>
      <c r="CE37" s="98"/>
      <c r="CF37" s="98"/>
      <c r="CG37" s="98"/>
      <c r="CH37" s="98"/>
      <c r="CI37" s="98"/>
      <c r="CJ37" s="98"/>
      <c r="CK37" s="98"/>
      <c r="CL37" s="98"/>
      <c r="CM37" s="98"/>
      <c r="CN37" s="98"/>
      <c r="CO37" s="98"/>
      <c r="CP37" s="98"/>
      <c r="CQ37" s="98"/>
      <c r="CR37" s="98"/>
      <c r="CS37" s="98"/>
      <c r="CT37" s="98"/>
      <c r="CU37" s="98"/>
      <c r="CV37" s="98"/>
      <c r="CW37" s="98"/>
      <c r="CX37" s="98"/>
      <c r="CY37" s="98"/>
      <c r="CZ37" s="98"/>
      <c r="DA37" s="98"/>
      <c r="DB37" s="98"/>
      <c r="DC37" s="98"/>
      <c r="DD37" s="98"/>
      <c r="DE37" s="98"/>
      <c r="DF37" s="98"/>
      <c r="DG37" s="98"/>
      <c r="DH37" s="98"/>
      <c r="DI37" s="98"/>
      <c r="DJ37" s="98"/>
      <c r="DK37" s="98"/>
      <c r="DL37" s="98"/>
      <c r="DM37" s="98"/>
      <c r="DN37" s="98"/>
      <c r="DO37" s="98"/>
      <c r="DP37" s="98"/>
      <c r="DQ37" s="98"/>
      <c r="DR37" s="98"/>
      <c r="DS37" s="98"/>
      <c r="DT37" s="98"/>
      <c r="DU37" s="98"/>
      <c r="DV37" s="98"/>
      <c r="DW37" s="98"/>
      <c r="DX37" s="98"/>
      <c r="DY37" s="98"/>
      <c r="DZ37" s="98"/>
      <c r="EA37" s="98"/>
      <c r="EB37" s="98"/>
      <c r="EC37" s="98"/>
      <c r="ED37" s="98"/>
      <c r="EE37" s="98"/>
      <c r="EF37" s="98"/>
      <c r="EG37" s="98"/>
      <c r="EH37" s="98"/>
      <c r="EI37" s="98"/>
      <c r="EJ37" s="98"/>
      <c r="EK37" s="98"/>
      <c r="EL37" s="98"/>
      <c r="EM37" s="98"/>
      <c r="EN37" s="98"/>
      <c r="EO37" s="98"/>
      <c r="EP37" s="98"/>
      <c r="EQ37" s="98"/>
      <c r="ER37" s="98"/>
      <c r="ES37" s="98"/>
      <c r="ET37" s="98"/>
      <c r="EU37" s="98"/>
      <c r="EV37"/>
      <c r="EW37"/>
      <c r="EX37"/>
    </row>
    <row r="38" spans="1:154" s="98" customFormat="1" ht="25" customHeight="1" x14ac:dyDescent="0.2">
      <c r="A38" s="3451" t="s">
        <v>3786</v>
      </c>
      <c r="B38" s="1843">
        <v>2138</v>
      </c>
      <c r="C38" s="1880" t="s">
        <v>3638</v>
      </c>
      <c r="D38" s="1810" t="s">
        <v>196</v>
      </c>
      <c r="E38" s="3444" t="s">
        <v>3764</v>
      </c>
      <c r="F38" s="3465">
        <v>44516</v>
      </c>
      <c r="G38" s="3459">
        <f t="shared" ca="1" si="1"/>
        <v>21</v>
      </c>
      <c r="H38" s="1872" t="s">
        <v>1281</v>
      </c>
      <c r="I38" s="1919" t="s">
        <v>797</v>
      </c>
      <c r="J38" s="1815" t="s">
        <v>3243</v>
      </c>
      <c r="BM38" s="100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</row>
    <row r="39" spans="1:154" s="102" customFormat="1" ht="25" customHeight="1" x14ac:dyDescent="0.2">
      <c r="A39" s="3451" t="s">
        <v>3786</v>
      </c>
      <c r="B39" s="1808">
        <v>2025</v>
      </c>
      <c r="C39" s="1872" t="s">
        <v>148</v>
      </c>
      <c r="D39" s="1810" t="s">
        <v>196</v>
      </c>
      <c r="E39" s="2511" t="s">
        <v>3753</v>
      </c>
      <c r="F39" s="1891">
        <v>43918</v>
      </c>
      <c r="G39" s="2034">
        <f t="shared" ca="1" si="1"/>
        <v>41</v>
      </c>
      <c r="H39" s="1872" t="s">
        <v>1281</v>
      </c>
      <c r="I39" s="1937" t="s">
        <v>0</v>
      </c>
      <c r="J39" s="1828" t="s">
        <v>2432</v>
      </c>
    </row>
    <row r="40" spans="1:154" s="290" customFormat="1" ht="25" customHeight="1" x14ac:dyDescent="0.2">
      <c r="A40" s="3451" t="s">
        <v>3786</v>
      </c>
      <c r="B40" s="1843">
        <v>2017</v>
      </c>
      <c r="C40" s="1880" t="s">
        <v>2776</v>
      </c>
      <c r="D40" s="11" t="s">
        <v>196</v>
      </c>
      <c r="E40" s="3443" t="s">
        <v>3753</v>
      </c>
      <c r="F40" s="3465">
        <v>43912</v>
      </c>
      <c r="G40" s="3460">
        <v>24</v>
      </c>
      <c r="H40" s="1880" t="s">
        <v>1281</v>
      </c>
      <c r="I40" s="1919" t="s">
        <v>635</v>
      </c>
      <c r="J40" s="1828" t="s">
        <v>2432</v>
      </c>
      <c r="EV40" s="291"/>
      <c r="EW40" s="291"/>
      <c r="EX40" s="291"/>
    </row>
    <row r="41" spans="1:154" s="290" customFormat="1" ht="25" customHeight="1" x14ac:dyDescent="0.2">
      <c r="A41" s="3451" t="s">
        <v>3786</v>
      </c>
      <c r="B41" s="1808">
        <v>1921</v>
      </c>
      <c r="C41" s="1872" t="s">
        <v>27</v>
      </c>
      <c r="D41" s="1810" t="s">
        <v>196</v>
      </c>
      <c r="E41" s="2511" t="s">
        <v>3775</v>
      </c>
      <c r="F41" s="1891">
        <v>43536</v>
      </c>
      <c r="G41" s="2034">
        <f t="shared" ref="G41:G86" ca="1" si="2">(YEAR(NOW())-YEAR(F41))*12+MONTH(NOW())-MONTH(F41)</f>
        <v>53</v>
      </c>
      <c r="H41" s="1872" t="s">
        <v>1281</v>
      </c>
      <c r="I41" s="1919" t="s">
        <v>73</v>
      </c>
      <c r="J41" s="1919" t="s">
        <v>2432</v>
      </c>
      <c r="K41" s="3428"/>
      <c r="L41" s="3428"/>
      <c r="M41" s="3428"/>
      <c r="N41" s="3428"/>
      <c r="O41" s="3428"/>
      <c r="P41" s="3428"/>
      <c r="Q41" s="3428"/>
      <c r="R41" s="3428"/>
      <c r="S41" s="3428"/>
      <c r="T41" s="3428"/>
      <c r="U41" s="3428"/>
      <c r="V41" s="3428"/>
      <c r="W41" s="3428"/>
      <c r="X41" s="3428"/>
      <c r="Y41" s="3428"/>
      <c r="Z41" s="3428"/>
      <c r="AA41" s="3428"/>
      <c r="AB41" s="3428"/>
      <c r="AC41" s="3428"/>
      <c r="AD41" s="3428"/>
      <c r="AE41" s="3428"/>
      <c r="AF41" s="3428"/>
      <c r="AG41" s="3428"/>
      <c r="AH41" s="3428"/>
      <c r="AI41" s="3428"/>
      <c r="AJ41" s="3428"/>
      <c r="AK41" s="3428"/>
      <c r="AL41" s="3428"/>
      <c r="AM41" s="3428"/>
      <c r="AN41" s="3428"/>
      <c r="AO41" s="3428"/>
      <c r="AP41" s="3428"/>
      <c r="AQ41" s="3428"/>
      <c r="AR41" s="3428"/>
      <c r="AS41" s="3428"/>
      <c r="AT41" s="3428"/>
      <c r="AU41" s="3428"/>
      <c r="AV41" s="3428"/>
      <c r="AW41" s="3428"/>
      <c r="AX41" s="3428"/>
      <c r="AY41" s="3428"/>
      <c r="AZ41" s="3428"/>
      <c r="BA41" s="3428"/>
      <c r="BB41" s="3428"/>
      <c r="BC41" s="3428"/>
      <c r="BD41" s="3428"/>
      <c r="BE41" s="3428"/>
      <c r="BF41" s="3428"/>
      <c r="BG41" s="3428"/>
      <c r="BH41" s="3428"/>
      <c r="BI41" s="3428"/>
      <c r="BJ41" s="3428"/>
      <c r="BK41" s="3428"/>
      <c r="BL41" s="3428"/>
    </row>
    <row r="42" spans="1:154" s="102" customFormat="1" ht="25" customHeight="1" x14ac:dyDescent="0.2">
      <c r="A42" s="3451" t="s">
        <v>3786</v>
      </c>
      <c r="B42" s="1808">
        <v>1912</v>
      </c>
      <c r="C42" s="1872" t="s">
        <v>2437</v>
      </c>
      <c r="D42" s="1810" t="s">
        <v>196</v>
      </c>
      <c r="E42" s="2511" t="s">
        <v>3775</v>
      </c>
      <c r="F42" s="1891">
        <v>43516</v>
      </c>
      <c r="G42" s="2034">
        <f t="shared" ca="1" si="2"/>
        <v>54</v>
      </c>
      <c r="H42" s="1872" t="s">
        <v>1281</v>
      </c>
      <c r="I42" s="1919" t="s">
        <v>793</v>
      </c>
      <c r="J42" s="1999" t="s">
        <v>2432</v>
      </c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8"/>
      <c r="CE42" s="98"/>
      <c r="CF42" s="98"/>
      <c r="CG42" s="98"/>
      <c r="CH42" s="98"/>
      <c r="CI42" s="98"/>
      <c r="CJ42" s="98"/>
      <c r="CK42" s="98"/>
      <c r="CL42" s="98"/>
      <c r="CM42" s="98"/>
      <c r="CN42" s="98"/>
      <c r="CO42" s="98"/>
      <c r="CP42" s="98"/>
      <c r="CQ42" s="98"/>
      <c r="CR42" s="98"/>
      <c r="CS42" s="98"/>
      <c r="CT42" s="98"/>
      <c r="CU42" s="98"/>
      <c r="CV42" s="98"/>
      <c r="CW42" s="98"/>
      <c r="CX42" s="98"/>
      <c r="CY42" s="98"/>
      <c r="CZ42" s="98"/>
      <c r="DA42" s="98"/>
      <c r="DB42" s="98"/>
      <c r="DC42" s="98"/>
      <c r="DD42" s="98"/>
      <c r="DE42" s="98"/>
      <c r="DF42" s="98"/>
      <c r="DG42" s="98"/>
      <c r="DH42" s="98"/>
      <c r="DI42" s="98"/>
      <c r="DJ42" s="98"/>
      <c r="DK42" s="98"/>
      <c r="DL42" s="98"/>
      <c r="DM42" s="98"/>
      <c r="DN42" s="98"/>
      <c r="DO42" s="98"/>
      <c r="DP42" s="98"/>
      <c r="DQ42" s="98"/>
      <c r="DR42" s="98"/>
      <c r="DS42" s="98"/>
      <c r="DT42" s="98"/>
      <c r="DU42" s="98"/>
      <c r="DV42" s="98"/>
      <c r="DW42" s="98"/>
      <c r="DX42" s="98"/>
      <c r="DY42" s="98"/>
      <c r="DZ42" s="98"/>
      <c r="EA42" s="98"/>
      <c r="EB42" s="98"/>
      <c r="EC42" s="98"/>
      <c r="ED42" s="98"/>
      <c r="EE42" s="98"/>
      <c r="EF42" s="98"/>
      <c r="EG42" s="98"/>
      <c r="EH42" s="98"/>
      <c r="EI42" s="98"/>
      <c r="EJ42" s="98"/>
      <c r="EK42" s="98"/>
      <c r="EL42" s="98"/>
      <c r="EM42" s="98"/>
      <c r="EN42" s="98"/>
      <c r="EO42" s="98"/>
      <c r="EP42" s="98"/>
      <c r="EQ42" s="98"/>
      <c r="ER42" s="98"/>
      <c r="ES42" s="98"/>
      <c r="ET42" s="98"/>
      <c r="EU42" s="98"/>
      <c r="EV42" s="98"/>
      <c r="EW42" s="98"/>
      <c r="EX42" s="98"/>
    </row>
    <row r="43" spans="1:154" s="102" customFormat="1" ht="25" customHeight="1" x14ac:dyDescent="0.2">
      <c r="A43" s="3451" t="s">
        <v>3786</v>
      </c>
      <c r="B43" s="1808">
        <v>1909</v>
      </c>
      <c r="C43" s="1872" t="s">
        <v>148</v>
      </c>
      <c r="D43" s="1810" t="s">
        <v>196</v>
      </c>
      <c r="E43" s="2511" t="s">
        <v>3775</v>
      </c>
      <c r="F43" s="1891">
        <v>43513</v>
      </c>
      <c r="G43" s="2034">
        <f t="shared" ca="1" si="2"/>
        <v>54</v>
      </c>
      <c r="H43" s="1872" t="s">
        <v>1281</v>
      </c>
      <c r="I43" s="1919" t="s">
        <v>794</v>
      </c>
      <c r="J43" s="1999" t="s">
        <v>2432</v>
      </c>
      <c r="BN43" s="98"/>
      <c r="BO43" s="98"/>
    </row>
    <row r="44" spans="1:154" s="3392" customFormat="1" ht="25" customHeight="1" x14ac:dyDescent="0.2">
      <c r="A44" s="3451" t="s">
        <v>3786</v>
      </c>
      <c r="B44" s="1808">
        <v>1906</v>
      </c>
      <c r="C44" s="1872" t="s">
        <v>1675</v>
      </c>
      <c r="D44" s="1810" t="s">
        <v>196</v>
      </c>
      <c r="E44" s="2511" t="s">
        <v>3775</v>
      </c>
      <c r="F44" s="1891">
        <v>43510</v>
      </c>
      <c r="G44" s="2034">
        <f t="shared" ca="1" si="2"/>
        <v>54</v>
      </c>
      <c r="H44" s="1872" t="s">
        <v>1281</v>
      </c>
      <c r="I44" s="1919" t="s">
        <v>1030</v>
      </c>
      <c r="J44" s="1999" t="s">
        <v>2432</v>
      </c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  <c r="BE44" s="102"/>
      <c r="BF44" s="102"/>
      <c r="BG44" s="102"/>
      <c r="BH44" s="102"/>
      <c r="BI44" s="102"/>
      <c r="BJ44" s="102"/>
      <c r="BK44" s="102"/>
      <c r="BL44" s="102"/>
      <c r="BM44" s="102"/>
      <c r="BN44" s="102"/>
      <c r="BO44" s="102"/>
      <c r="BP44" s="102"/>
      <c r="BQ44" s="102"/>
      <c r="BR44" s="102"/>
      <c r="BS44" s="102"/>
      <c r="BT44" s="102"/>
      <c r="BU44" s="102"/>
      <c r="BV44" s="102"/>
      <c r="BW44" s="102"/>
      <c r="BX44" s="102"/>
      <c r="BY44" s="102"/>
      <c r="BZ44" s="102"/>
      <c r="CA44" s="102"/>
      <c r="CB44" s="102"/>
      <c r="CC44" s="102"/>
      <c r="CD44" s="102"/>
      <c r="CE44" s="102"/>
      <c r="CF44" s="102"/>
      <c r="CG44" s="102"/>
      <c r="CH44" s="102"/>
      <c r="CI44" s="102"/>
      <c r="CJ44" s="102"/>
      <c r="CK44" s="102"/>
      <c r="CL44" s="102"/>
      <c r="CM44" s="102"/>
      <c r="CN44" s="102"/>
      <c r="CO44" s="102"/>
      <c r="CP44" s="102"/>
      <c r="CQ44" s="102"/>
      <c r="CR44" s="102"/>
      <c r="CS44" s="102"/>
      <c r="CT44" s="102"/>
      <c r="CU44" s="102"/>
      <c r="CV44" s="102"/>
      <c r="CW44" s="102"/>
      <c r="CX44" s="102"/>
      <c r="CY44" s="102"/>
      <c r="CZ44" s="102"/>
      <c r="DA44" s="102"/>
      <c r="DB44" s="102"/>
      <c r="DC44" s="102"/>
      <c r="DD44" s="102"/>
      <c r="DE44" s="102"/>
      <c r="DF44" s="102"/>
      <c r="DG44" s="102"/>
      <c r="DH44" s="102"/>
      <c r="DI44" s="102"/>
      <c r="DJ44" s="102"/>
      <c r="DK44" s="102"/>
      <c r="DL44" s="102"/>
      <c r="DM44" s="102"/>
      <c r="DN44" s="102"/>
      <c r="DO44" s="102"/>
      <c r="DP44" s="102"/>
      <c r="DQ44" s="102"/>
      <c r="DR44" s="102"/>
      <c r="DS44" s="102"/>
      <c r="DT44" s="102"/>
      <c r="DU44" s="102"/>
      <c r="DV44" s="102"/>
      <c r="DW44" s="102"/>
      <c r="DX44" s="102"/>
      <c r="DY44" s="102"/>
      <c r="DZ44" s="102"/>
      <c r="EA44" s="102"/>
      <c r="EB44" s="102"/>
      <c r="EC44" s="102"/>
      <c r="ED44" s="102"/>
      <c r="EE44" s="102"/>
      <c r="EF44" s="102"/>
      <c r="EG44" s="102"/>
      <c r="EH44" s="102"/>
      <c r="EI44" s="102"/>
      <c r="EJ44" s="102"/>
      <c r="EK44" s="102"/>
      <c r="EL44" s="102"/>
      <c r="EM44" s="102"/>
      <c r="EN44" s="102"/>
      <c r="EO44" s="102"/>
      <c r="EP44" s="102"/>
      <c r="EQ44" s="102"/>
      <c r="ER44" s="102"/>
      <c r="ES44" s="102"/>
      <c r="ET44" s="102"/>
      <c r="EU44" s="102"/>
      <c r="EV44" s="102"/>
      <c r="EW44" s="102"/>
      <c r="EX44" s="102"/>
    </row>
    <row r="45" spans="1:154" customFormat="1" ht="25" customHeight="1" x14ac:dyDescent="0.2">
      <c r="A45" s="3451" t="s">
        <v>3786</v>
      </c>
      <c r="B45" s="1808">
        <v>1905</v>
      </c>
      <c r="C45" s="1872" t="s">
        <v>148</v>
      </c>
      <c r="D45" s="1810" t="s">
        <v>196</v>
      </c>
      <c r="E45" s="2511" t="s">
        <v>3775</v>
      </c>
      <c r="F45" s="1891">
        <v>43510</v>
      </c>
      <c r="G45" s="2034">
        <f t="shared" ca="1" si="2"/>
        <v>54</v>
      </c>
      <c r="H45" s="1872" t="s">
        <v>1281</v>
      </c>
      <c r="I45" s="1919" t="s">
        <v>1033</v>
      </c>
      <c r="J45" s="1999" t="s">
        <v>2432</v>
      </c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/>
      <c r="BF45" s="102"/>
      <c r="BG45" s="102"/>
      <c r="BH45" s="102"/>
      <c r="BI45" s="102"/>
      <c r="BJ45" s="102"/>
      <c r="BK45" s="102"/>
      <c r="BL45" s="102"/>
      <c r="BM45" s="102"/>
      <c r="BN45" s="102"/>
      <c r="BO45" s="102"/>
      <c r="BP45" s="102"/>
      <c r="BQ45" s="102"/>
      <c r="BR45" s="102"/>
      <c r="BS45" s="102"/>
      <c r="BT45" s="102"/>
      <c r="BU45" s="102"/>
      <c r="BV45" s="102"/>
      <c r="BW45" s="102"/>
      <c r="BX45" s="102"/>
      <c r="BY45" s="102"/>
      <c r="BZ45" s="102"/>
      <c r="CA45" s="102"/>
      <c r="CB45" s="102"/>
      <c r="CC45" s="102"/>
      <c r="CD45" s="102"/>
      <c r="CE45" s="102"/>
      <c r="CF45" s="102"/>
      <c r="CG45" s="102"/>
      <c r="CH45" s="102"/>
      <c r="CI45" s="102"/>
      <c r="CJ45" s="102"/>
      <c r="CK45" s="102"/>
      <c r="CL45" s="102"/>
      <c r="CM45" s="102"/>
      <c r="CN45" s="102"/>
      <c r="CO45" s="102"/>
      <c r="CP45" s="102"/>
      <c r="CQ45" s="102"/>
      <c r="CR45" s="102"/>
      <c r="CS45" s="102"/>
      <c r="CT45" s="102"/>
      <c r="CU45" s="102"/>
      <c r="CV45" s="102"/>
      <c r="CW45" s="102"/>
      <c r="CX45" s="102"/>
      <c r="CY45" s="102"/>
      <c r="CZ45" s="102"/>
      <c r="DA45" s="102"/>
      <c r="DB45" s="102"/>
      <c r="DC45" s="102"/>
      <c r="DD45" s="102"/>
      <c r="DE45" s="102"/>
      <c r="DF45" s="102"/>
      <c r="DG45" s="102"/>
      <c r="DH45" s="102"/>
      <c r="DI45" s="102"/>
      <c r="DJ45" s="102"/>
      <c r="DK45" s="102"/>
      <c r="DL45" s="102"/>
      <c r="DM45" s="102"/>
      <c r="DN45" s="102"/>
      <c r="DO45" s="102"/>
      <c r="DP45" s="102"/>
      <c r="DQ45" s="102"/>
      <c r="DR45" s="102"/>
      <c r="DS45" s="102"/>
      <c r="DT45" s="102"/>
      <c r="DU45" s="102"/>
      <c r="DV45" s="102"/>
      <c r="DW45" s="102"/>
      <c r="DX45" s="102"/>
      <c r="DY45" s="102"/>
      <c r="DZ45" s="102"/>
      <c r="EA45" s="102"/>
      <c r="EB45" s="102"/>
      <c r="EC45" s="102"/>
      <c r="ED45" s="102"/>
      <c r="EE45" s="102"/>
      <c r="EF45" s="102"/>
      <c r="EG45" s="102"/>
      <c r="EH45" s="102"/>
      <c r="EI45" s="102"/>
      <c r="EJ45" s="102"/>
      <c r="EK45" s="102"/>
      <c r="EL45" s="102"/>
      <c r="EM45" s="102"/>
      <c r="EN45" s="102"/>
      <c r="EO45" s="102"/>
      <c r="EP45" s="102"/>
      <c r="EQ45" s="102"/>
      <c r="ER45" s="102"/>
      <c r="ES45" s="102"/>
      <c r="ET45" s="102"/>
      <c r="EU45" s="102"/>
      <c r="EV45" s="102"/>
      <c r="EW45" s="102"/>
      <c r="EX45" s="102"/>
    </row>
    <row r="46" spans="1:154" s="102" customFormat="1" ht="25" customHeight="1" x14ac:dyDescent="0.2">
      <c r="A46" s="3451" t="s">
        <v>3786</v>
      </c>
      <c r="B46" s="1808">
        <v>1904</v>
      </c>
      <c r="C46" s="1872" t="s">
        <v>148</v>
      </c>
      <c r="D46" s="1810" t="s">
        <v>196</v>
      </c>
      <c r="E46" s="2511" t="s">
        <v>3775</v>
      </c>
      <c r="F46" s="1891">
        <v>43510</v>
      </c>
      <c r="G46" s="2034">
        <f t="shared" ca="1" si="2"/>
        <v>54</v>
      </c>
      <c r="H46" s="1872" t="s">
        <v>1281</v>
      </c>
      <c r="I46" s="1919" t="s">
        <v>78</v>
      </c>
      <c r="J46" s="1999" t="s">
        <v>2432</v>
      </c>
    </row>
    <row r="47" spans="1:154" s="102" customFormat="1" ht="25" customHeight="1" x14ac:dyDescent="0.2">
      <c r="A47" s="3451" t="s">
        <v>3786</v>
      </c>
      <c r="B47" s="1808">
        <v>1903</v>
      </c>
      <c r="C47" s="1872" t="s">
        <v>161</v>
      </c>
      <c r="D47" s="1810" t="s">
        <v>196</v>
      </c>
      <c r="E47" s="2511" t="s">
        <v>3775</v>
      </c>
      <c r="F47" s="1891">
        <v>43516</v>
      </c>
      <c r="G47" s="2034">
        <f t="shared" ca="1" si="2"/>
        <v>54</v>
      </c>
      <c r="H47" s="1872" t="s">
        <v>1281</v>
      </c>
      <c r="I47" s="1919" t="s">
        <v>635</v>
      </c>
      <c r="J47" s="1999" t="s">
        <v>2432</v>
      </c>
    </row>
    <row r="48" spans="1:154" s="102" customFormat="1" ht="25" customHeight="1" x14ac:dyDescent="0.2">
      <c r="A48" s="3451" t="s">
        <v>3786</v>
      </c>
      <c r="B48" s="1808">
        <v>1902</v>
      </c>
      <c r="C48" s="1872" t="s">
        <v>148</v>
      </c>
      <c r="D48" s="1810" t="s">
        <v>196</v>
      </c>
      <c r="E48" s="2511" t="s">
        <v>3775</v>
      </c>
      <c r="F48" s="1891">
        <v>43506</v>
      </c>
      <c r="G48" s="2034">
        <f t="shared" ca="1" si="2"/>
        <v>54</v>
      </c>
      <c r="H48" s="1872" t="s">
        <v>1281</v>
      </c>
      <c r="I48" s="1919" t="s">
        <v>4</v>
      </c>
      <c r="J48" s="1999" t="s">
        <v>2432</v>
      </c>
    </row>
    <row r="49" spans="1:154" s="3392" customFormat="1" ht="25" customHeight="1" x14ac:dyDescent="0.2">
      <c r="A49" s="3451" t="s">
        <v>3786</v>
      </c>
      <c r="B49" s="1808">
        <v>1899</v>
      </c>
      <c r="C49" s="1872" t="s">
        <v>3772</v>
      </c>
      <c r="D49" s="1810" t="s">
        <v>315</v>
      </c>
      <c r="E49" s="2511" t="s">
        <v>3775</v>
      </c>
      <c r="F49" s="1891">
        <v>43163</v>
      </c>
      <c r="G49" s="2034">
        <f t="shared" ca="1" si="2"/>
        <v>65</v>
      </c>
      <c r="H49" s="1872" t="s">
        <v>1281</v>
      </c>
      <c r="I49" s="1919" t="s">
        <v>1805</v>
      </c>
      <c r="J49" s="1919" t="s">
        <v>1805</v>
      </c>
      <c r="K49" s="3390"/>
      <c r="L49" s="3390"/>
      <c r="M49" s="3390"/>
      <c r="N49" s="3390"/>
      <c r="O49" s="3390"/>
      <c r="P49" s="3390"/>
      <c r="Q49" s="3390"/>
      <c r="R49" s="3390"/>
      <c r="S49" s="3390"/>
      <c r="T49" s="3390"/>
      <c r="U49" s="3390"/>
      <c r="V49" s="3390"/>
      <c r="W49" s="3390"/>
      <c r="X49" s="3390"/>
      <c r="Y49" s="3390"/>
      <c r="Z49" s="3390"/>
      <c r="AA49" s="3390"/>
      <c r="AB49" s="3390"/>
      <c r="AC49" s="3390"/>
      <c r="AD49" s="3390"/>
      <c r="AE49" s="3390"/>
      <c r="AF49" s="3390"/>
      <c r="AG49" s="3390"/>
      <c r="AH49" s="3390"/>
      <c r="AI49" s="3390"/>
      <c r="AJ49" s="3390"/>
      <c r="AK49" s="3390"/>
      <c r="AL49" s="3390"/>
      <c r="AM49" s="3390"/>
      <c r="AN49" s="3390"/>
      <c r="AO49" s="3390"/>
      <c r="AP49" s="3390"/>
      <c r="AQ49" s="3390"/>
      <c r="AR49" s="3390"/>
      <c r="AS49" s="3390"/>
      <c r="AT49" s="3390"/>
      <c r="AU49" s="3390"/>
      <c r="AV49" s="3390"/>
      <c r="AW49" s="3390"/>
      <c r="AX49" s="3390"/>
      <c r="AY49" s="3390"/>
      <c r="AZ49" s="3390"/>
      <c r="BA49" s="3390"/>
      <c r="BB49" s="3390"/>
      <c r="BC49" s="3390"/>
      <c r="BD49" s="3390"/>
      <c r="BE49" s="3390"/>
      <c r="BF49" s="3390"/>
      <c r="BG49" s="3390"/>
      <c r="BH49" s="3390"/>
      <c r="BI49" s="3390"/>
      <c r="BJ49" s="3390"/>
      <c r="BK49" s="3390"/>
      <c r="BL49" s="3390"/>
      <c r="BM49" s="3430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3430"/>
      <c r="EW49" s="3430"/>
      <c r="EX49" s="3430"/>
    </row>
    <row r="50" spans="1:154" s="102" customFormat="1" ht="25" customHeight="1" x14ac:dyDescent="0.2">
      <c r="A50" s="3451" t="s">
        <v>3786</v>
      </c>
      <c r="B50" s="1843">
        <v>1823</v>
      </c>
      <c r="C50" s="1880" t="s">
        <v>152</v>
      </c>
      <c r="D50" s="11" t="s">
        <v>196</v>
      </c>
      <c r="E50" s="2511" t="s">
        <v>3775</v>
      </c>
      <c r="F50" s="3465">
        <v>43198</v>
      </c>
      <c r="G50" s="3459">
        <f t="shared" ca="1" si="2"/>
        <v>64</v>
      </c>
      <c r="H50" s="1880" t="s">
        <v>1281</v>
      </c>
      <c r="I50" s="1933" t="s">
        <v>2138</v>
      </c>
      <c r="J50" s="1933" t="s">
        <v>1690</v>
      </c>
      <c r="BP50" s="3430"/>
      <c r="BQ50" s="3430"/>
      <c r="BR50" s="3430"/>
      <c r="BS50" s="3430"/>
      <c r="BT50" s="3430"/>
      <c r="BU50" s="3430"/>
      <c r="BV50" s="3430"/>
      <c r="BW50" s="3430"/>
      <c r="BX50" s="3430"/>
      <c r="BY50" s="3430"/>
      <c r="BZ50" s="3430"/>
      <c r="CA50" s="3430"/>
      <c r="CB50" s="3430"/>
      <c r="CC50" s="3430"/>
      <c r="CD50" s="3430"/>
      <c r="CE50" s="3430"/>
      <c r="CF50" s="3430"/>
      <c r="CG50" s="3430"/>
      <c r="CH50" s="3430"/>
      <c r="CI50" s="3430"/>
      <c r="CJ50" s="3430"/>
      <c r="CK50" s="3430"/>
      <c r="CL50" s="3430"/>
      <c r="CM50" s="3430"/>
      <c r="CN50" s="3430"/>
      <c r="CO50" s="3430"/>
      <c r="CP50" s="3430"/>
      <c r="CQ50" s="3430"/>
      <c r="CR50" s="3430"/>
      <c r="CS50" s="3430"/>
      <c r="CT50" s="3430"/>
      <c r="CU50" s="3430"/>
      <c r="CV50" s="3430"/>
      <c r="CW50" s="3430"/>
      <c r="CX50" s="3430"/>
      <c r="CY50" s="3430"/>
      <c r="CZ50" s="3430"/>
      <c r="DA50" s="3430"/>
      <c r="DB50" s="3430"/>
      <c r="DC50" s="3430"/>
      <c r="DD50" s="3430"/>
      <c r="DE50" s="3430"/>
      <c r="DF50" s="3430"/>
      <c r="DG50" s="3430"/>
      <c r="DH50" s="3430"/>
      <c r="DI50" s="3430"/>
      <c r="DJ50" s="3430"/>
      <c r="DK50" s="3430"/>
      <c r="DL50" s="3430"/>
      <c r="DM50" s="3430"/>
      <c r="DN50" s="3430"/>
      <c r="DO50" s="3430"/>
      <c r="DP50" s="3430"/>
      <c r="DQ50" s="3430"/>
      <c r="DR50" s="3430"/>
      <c r="DS50" s="3430"/>
      <c r="DT50" s="3430"/>
      <c r="DU50" s="3430"/>
      <c r="DV50" s="3430"/>
      <c r="DW50" s="3430"/>
      <c r="DX50" s="3430"/>
      <c r="DY50" s="3430"/>
      <c r="DZ50" s="3430"/>
      <c r="EA50" s="3430"/>
      <c r="EB50" s="3430"/>
      <c r="EC50" s="3430"/>
      <c r="ED50" s="3430"/>
      <c r="EE50" s="3430"/>
      <c r="EF50" s="3430"/>
      <c r="EG50" s="3430"/>
      <c r="EH50" s="3430"/>
      <c r="EI50" s="3430"/>
      <c r="EJ50" s="3430"/>
      <c r="EK50" s="3430"/>
      <c r="EL50" s="3430"/>
      <c r="EM50" s="3430"/>
      <c r="EN50" s="3430"/>
      <c r="EO50" s="3430"/>
      <c r="EP50" s="3430"/>
      <c r="EQ50" s="3430"/>
      <c r="ER50" s="3430"/>
      <c r="ES50" s="3430"/>
      <c r="ET50" s="3430"/>
      <c r="EU50" s="3430"/>
    </row>
    <row r="51" spans="1:154" ht="25" customHeight="1" x14ac:dyDescent="0.2">
      <c r="A51" s="3451" t="s">
        <v>3786</v>
      </c>
      <c r="B51" s="1843">
        <v>1816</v>
      </c>
      <c r="C51" s="3456" t="s">
        <v>2128</v>
      </c>
      <c r="D51" s="11" t="s">
        <v>196</v>
      </c>
      <c r="E51" s="2511" t="s">
        <v>3775</v>
      </c>
      <c r="F51" s="3465">
        <v>43154</v>
      </c>
      <c r="G51" s="3459">
        <f t="shared" ca="1" si="2"/>
        <v>66</v>
      </c>
      <c r="H51" s="1880" t="s">
        <v>1281</v>
      </c>
      <c r="I51" s="2413" t="s">
        <v>811</v>
      </c>
      <c r="J51" s="1933" t="s">
        <v>2124</v>
      </c>
      <c r="BM51" s="98"/>
      <c r="BN51" s="98"/>
      <c r="BO51" s="98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 s="98"/>
      <c r="EW51" s="98"/>
      <c r="EX51" s="98"/>
    </row>
    <row r="52" spans="1:154" s="291" customFormat="1" ht="25" customHeight="1" x14ac:dyDescent="0.2">
      <c r="A52" s="3451" t="s">
        <v>3786</v>
      </c>
      <c r="B52" s="1843">
        <v>1815</v>
      </c>
      <c r="C52" s="1880" t="s">
        <v>3774</v>
      </c>
      <c r="D52" s="11" t="s">
        <v>196</v>
      </c>
      <c r="E52" s="2511" t="s">
        <v>3775</v>
      </c>
      <c r="F52" s="3465">
        <v>43154</v>
      </c>
      <c r="G52" s="3479">
        <f t="shared" ca="1" si="2"/>
        <v>66</v>
      </c>
      <c r="H52" s="1880" t="s">
        <v>1281</v>
      </c>
      <c r="I52" s="1933" t="s">
        <v>635</v>
      </c>
      <c r="J52" s="1933" t="s">
        <v>2124</v>
      </c>
      <c r="BN52" s="3428"/>
      <c r="BO52" s="3428"/>
      <c r="BP52" s="3428"/>
      <c r="BQ52" s="3428"/>
      <c r="BR52" s="3428"/>
      <c r="BS52" s="3428"/>
      <c r="BT52" s="3428"/>
      <c r="BU52" s="3428"/>
      <c r="BV52" s="3428"/>
      <c r="BW52" s="3428"/>
      <c r="BX52" s="3428"/>
      <c r="BY52" s="3428"/>
      <c r="BZ52" s="3428"/>
      <c r="CA52" s="3428"/>
      <c r="CB52" s="3428"/>
      <c r="CC52" s="3428"/>
      <c r="CD52" s="3428"/>
      <c r="CE52" s="3428"/>
      <c r="CF52" s="3428"/>
      <c r="CG52" s="3428"/>
      <c r="CH52" s="3428"/>
      <c r="CI52" s="3428"/>
      <c r="CJ52" s="3428"/>
      <c r="CK52" s="3428"/>
      <c r="CL52" s="3428"/>
      <c r="CM52" s="3428"/>
      <c r="CN52" s="3428"/>
      <c r="CO52" s="3428"/>
      <c r="CP52" s="3428"/>
      <c r="CQ52" s="3428"/>
      <c r="CR52" s="3428"/>
      <c r="CS52" s="3428"/>
      <c r="CT52" s="3428"/>
      <c r="CU52" s="3428"/>
      <c r="CV52" s="3428"/>
      <c r="CW52" s="3428"/>
      <c r="CX52" s="3428"/>
      <c r="CY52" s="3428"/>
      <c r="CZ52" s="3428"/>
      <c r="DA52" s="3428"/>
      <c r="DB52" s="3428"/>
      <c r="DC52" s="3428"/>
      <c r="DD52" s="3428"/>
      <c r="DE52" s="3428"/>
      <c r="DF52" s="3428"/>
      <c r="DG52" s="3428"/>
      <c r="DH52" s="3428"/>
      <c r="DI52" s="3428"/>
      <c r="DJ52" s="3428"/>
      <c r="DK52" s="3428"/>
      <c r="DL52" s="3428"/>
      <c r="DM52" s="3428"/>
      <c r="DN52" s="3428"/>
      <c r="DO52" s="3428"/>
      <c r="DP52" s="3428"/>
      <c r="DQ52" s="3428"/>
      <c r="DR52" s="3428"/>
      <c r="DS52" s="3428"/>
      <c r="DT52" s="3428"/>
      <c r="DU52" s="3428"/>
      <c r="DV52" s="3428"/>
      <c r="DW52" s="3428"/>
      <c r="DX52" s="3428"/>
      <c r="DY52" s="3428"/>
      <c r="DZ52" s="3428"/>
      <c r="EA52" s="3428"/>
      <c r="EB52" s="3428"/>
      <c r="EC52" s="3428"/>
      <c r="ED52" s="3428"/>
      <c r="EE52" s="3428"/>
      <c r="EF52" s="3428"/>
      <c r="EG52" s="3428"/>
      <c r="EH52" s="3428"/>
      <c r="EI52" s="3428"/>
      <c r="EJ52" s="3428"/>
      <c r="EK52" s="3428"/>
      <c r="EL52" s="3428"/>
      <c r="EM52" s="3428"/>
      <c r="EN52" s="3428"/>
      <c r="EO52" s="3428"/>
      <c r="EP52" s="3428"/>
      <c r="EQ52" s="3428"/>
      <c r="ER52" s="3428"/>
      <c r="ES52" s="3428"/>
      <c r="ET52" s="3428"/>
      <c r="EU52" s="3428"/>
      <c r="EV52" s="290"/>
      <c r="EW52" s="290"/>
      <c r="EX52" s="290"/>
    </row>
    <row r="53" spans="1:154" ht="25" customHeight="1" x14ac:dyDescent="0.2">
      <c r="A53" s="3451" t="s">
        <v>3786</v>
      </c>
      <c r="B53" s="1843">
        <v>1814</v>
      </c>
      <c r="C53" s="1880" t="s">
        <v>148</v>
      </c>
      <c r="D53" s="11" t="s">
        <v>196</v>
      </c>
      <c r="E53" s="2511" t="s">
        <v>3775</v>
      </c>
      <c r="F53" s="3465">
        <v>43153</v>
      </c>
      <c r="G53" s="3459">
        <f t="shared" ca="1" si="2"/>
        <v>66</v>
      </c>
      <c r="H53" s="1880" t="s">
        <v>1281</v>
      </c>
      <c r="I53" s="1933" t="s">
        <v>78</v>
      </c>
      <c r="J53" s="1933" t="s">
        <v>2124</v>
      </c>
      <c r="BN53"/>
      <c r="BO53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  <c r="CG53" s="98"/>
      <c r="CH53" s="98"/>
      <c r="CI53" s="98"/>
      <c r="CJ53" s="98"/>
      <c r="CK53" s="98"/>
      <c r="CL53" s="98"/>
      <c r="CM53" s="98"/>
      <c r="CN53" s="98"/>
      <c r="CO53" s="98"/>
      <c r="CP53" s="98"/>
      <c r="CQ53" s="98"/>
      <c r="CR53" s="98"/>
      <c r="CS53" s="98"/>
      <c r="CT53" s="98"/>
      <c r="CU53" s="98"/>
      <c r="CV53" s="98"/>
      <c r="CW53" s="98"/>
      <c r="CX53" s="98"/>
      <c r="CY53" s="98"/>
      <c r="CZ53" s="98"/>
      <c r="DA53" s="98"/>
      <c r="DB53" s="98"/>
      <c r="DC53" s="98"/>
      <c r="DD53" s="98"/>
      <c r="DE53" s="98"/>
      <c r="DF53" s="98"/>
      <c r="DG53" s="98"/>
      <c r="DH53" s="98"/>
      <c r="DI53" s="98"/>
      <c r="DJ53" s="98"/>
      <c r="DK53" s="98"/>
      <c r="DL53" s="98"/>
      <c r="DM53" s="98"/>
      <c r="DN53" s="98"/>
      <c r="DO53" s="98"/>
      <c r="DP53" s="98"/>
      <c r="DQ53" s="98"/>
      <c r="DR53" s="98"/>
      <c r="DS53" s="98"/>
      <c r="DT53" s="98"/>
      <c r="DU53" s="98"/>
      <c r="DV53" s="98"/>
      <c r="DW53" s="98"/>
      <c r="DX53" s="98"/>
      <c r="DY53" s="98"/>
      <c r="DZ53" s="98"/>
      <c r="EA53" s="98"/>
      <c r="EB53" s="98"/>
      <c r="EC53" s="98"/>
      <c r="ED53" s="98"/>
      <c r="EE53" s="98"/>
      <c r="EF53" s="98"/>
      <c r="EG53" s="98"/>
      <c r="EH53" s="98"/>
      <c r="EI53" s="98"/>
      <c r="EJ53" s="98"/>
      <c r="EK53" s="98"/>
      <c r="EL53" s="98"/>
      <c r="EM53" s="98"/>
      <c r="EN53" s="98"/>
      <c r="EO53" s="98"/>
      <c r="EP53" s="98"/>
      <c r="EQ53" s="98"/>
      <c r="ER53" s="98"/>
      <c r="ES53" s="98"/>
      <c r="ET53" s="98"/>
      <c r="EU53" s="98"/>
    </row>
    <row r="54" spans="1:154" s="3392" customFormat="1" ht="25" customHeight="1" x14ac:dyDescent="0.2">
      <c r="A54" s="3451" t="s">
        <v>3786</v>
      </c>
      <c r="B54" s="1808">
        <v>1813</v>
      </c>
      <c r="C54" s="2332" t="s">
        <v>27</v>
      </c>
      <c r="D54" s="1810" t="s">
        <v>196</v>
      </c>
      <c r="E54" s="2511" t="s">
        <v>3775</v>
      </c>
      <c r="F54" s="1891">
        <v>43152</v>
      </c>
      <c r="G54" s="2034">
        <f t="shared" ca="1" si="2"/>
        <v>66</v>
      </c>
      <c r="H54" s="1872" t="s">
        <v>1281</v>
      </c>
      <c r="I54" s="1937" t="s">
        <v>794</v>
      </c>
      <c r="J54" s="1919" t="s">
        <v>2124</v>
      </c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3430"/>
      <c r="BQ54" s="3430"/>
      <c r="BR54" s="3430"/>
      <c r="BS54" s="3430"/>
      <c r="BT54" s="3430"/>
      <c r="BU54" s="3430"/>
      <c r="BV54" s="3430"/>
      <c r="BW54" s="3430"/>
      <c r="BX54" s="3430"/>
      <c r="BY54" s="3430"/>
      <c r="BZ54" s="3430"/>
      <c r="CA54" s="3430"/>
      <c r="CB54" s="3430"/>
      <c r="CC54" s="3430"/>
      <c r="CD54" s="3430"/>
      <c r="CE54" s="3430"/>
      <c r="CF54" s="3430"/>
      <c r="CG54" s="3430"/>
      <c r="CH54" s="3430"/>
      <c r="CI54" s="3430"/>
      <c r="CJ54" s="3430"/>
      <c r="CK54" s="3430"/>
      <c r="CL54" s="3430"/>
      <c r="CM54" s="3430"/>
      <c r="CN54" s="3430"/>
      <c r="CO54" s="3430"/>
      <c r="CP54" s="3430"/>
      <c r="CQ54" s="3430"/>
      <c r="CR54" s="3430"/>
      <c r="CS54" s="3430"/>
      <c r="CT54" s="3430"/>
      <c r="CU54" s="3430"/>
      <c r="CV54" s="3430"/>
      <c r="CW54" s="3430"/>
      <c r="CX54" s="3430"/>
      <c r="CY54" s="3430"/>
      <c r="CZ54" s="3430"/>
      <c r="DA54" s="3430"/>
      <c r="DB54" s="3430"/>
      <c r="DC54" s="3430"/>
      <c r="DD54" s="3430"/>
      <c r="DE54" s="3430"/>
      <c r="DF54" s="3430"/>
      <c r="DG54" s="3430"/>
      <c r="DH54" s="3430"/>
      <c r="DI54" s="3430"/>
      <c r="DJ54" s="3430"/>
      <c r="DK54" s="3430"/>
      <c r="DL54" s="3430"/>
      <c r="DM54" s="3430"/>
      <c r="DN54" s="3430"/>
      <c r="DO54" s="3430"/>
      <c r="DP54" s="3430"/>
      <c r="DQ54" s="3430"/>
      <c r="DR54" s="3430"/>
      <c r="DS54" s="3430"/>
      <c r="DT54" s="3430"/>
      <c r="DU54" s="3430"/>
      <c r="DV54" s="3430"/>
      <c r="DW54" s="3430"/>
      <c r="DX54" s="3430"/>
      <c r="DY54" s="3430"/>
      <c r="DZ54" s="3430"/>
      <c r="EA54" s="3430"/>
      <c r="EB54" s="3430"/>
      <c r="EC54" s="3430"/>
      <c r="ED54" s="3430"/>
      <c r="EE54" s="3430"/>
      <c r="EF54" s="3430"/>
      <c r="EG54" s="3430"/>
      <c r="EH54" s="3430"/>
      <c r="EI54" s="3430"/>
      <c r="EJ54" s="3430"/>
      <c r="EK54" s="3430"/>
      <c r="EL54" s="3430"/>
      <c r="EM54" s="3430"/>
      <c r="EN54" s="3430"/>
      <c r="EO54" s="3430"/>
      <c r="EP54" s="3430"/>
      <c r="EQ54" s="3430"/>
      <c r="ER54" s="3430"/>
      <c r="ES54" s="3430"/>
      <c r="ET54" s="3430"/>
      <c r="EU54" s="3430"/>
      <c r="EV54" s="102"/>
      <c r="EW54" s="102"/>
      <c r="EX54" s="102"/>
    </row>
    <row r="55" spans="1:154" s="129" customFormat="1" ht="25" customHeight="1" x14ac:dyDescent="0.2">
      <c r="A55" s="3451" t="s">
        <v>3786</v>
      </c>
      <c r="B55" s="1843">
        <v>1812</v>
      </c>
      <c r="C55" s="3456" t="s">
        <v>148</v>
      </c>
      <c r="D55" s="11" t="s">
        <v>196</v>
      </c>
      <c r="E55" s="2511" t="s">
        <v>3775</v>
      </c>
      <c r="F55" s="3465">
        <v>43151</v>
      </c>
      <c r="G55" s="3459">
        <f t="shared" ca="1" si="2"/>
        <v>66</v>
      </c>
      <c r="H55" s="1880" t="s">
        <v>1281</v>
      </c>
      <c r="I55" s="1933" t="s">
        <v>849</v>
      </c>
      <c r="J55" s="1933" t="s">
        <v>2124</v>
      </c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2"/>
      <c r="CB55" s="102"/>
      <c r="CC55" s="102"/>
      <c r="CD55" s="102"/>
      <c r="CE55" s="102"/>
      <c r="CF55" s="102"/>
      <c r="CG55" s="102"/>
      <c r="CH55" s="102"/>
      <c r="CI55" s="102"/>
      <c r="CJ55" s="102"/>
      <c r="CK55" s="102"/>
      <c r="CL55" s="102"/>
      <c r="CM55" s="102"/>
      <c r="CN55" s="102"/>
      <c r="CO55" s="102"/>
      <c r="CP55" s="102"/>
      <c r="CQ55" s="102"/>
      <c r="CR55" s="102"/>
      <c r="CS55" s="102"/>
      <c r="CT55" s="102"/>
      <c r="CU55" s="102"/>
      <c r="CV55" s="102"/>
      <c r="CW55" s="102"/>
      <c r="CX55" s="102"/>
      <c r="CY55" s="102"/>
      <c r="CZ55" s="102"/>
      <c r="DA55" s="102"/>
      <c r="DB55" s="102"/>
      <c r="DC55" s="102"/>
      <c r="DD55" s="102"/>
      <c r="DE55" s="102"/>
      <c r="DF55" s="102"/>
      <c r="DG55" s="102"/>
      <c r="DH55" s="102"/>
      <c r="DI55" s="102"/>
      <c r="DJ55" s="102"/>
      <c r="DK55" s="102"/>
      <c r="DL55" s="102"/>
      <c r="DM55" s="102"/>
      <c r="DN55" s="102"/>
      <c r="DO55" s="102"/>
      <c r="DP55" s="102"/>
      <c r="DQ55" s="102"/>
      <c r="DR55" s="102"/>
      <c r="DS55" s="102"/>
      <c r="DT55" s="102"/>
      <c r="DU55" s="102"/>
      <c r="DV55" s="102"/>
      <c r="DW55" s="102"/>
      <c r="DX55" s="102"/>
      <c r="DY55" s="102"/>
      <c r="DZ55" s="102"/>
      <c r="EA55" s="102"/>
      <c r="EB55" s="102"/>
      <c r="EC55" s="102"/>
      <c r="ED55" s="102"/>
      <c r="EE55" s="102"/>
      <c r="EF55" s="102"/>
      <c r="EG55" s="102"/>
      <c r="EH55" s="102"/>
      <c r="EI55" s="102"/>
      <c r="EJ55" s="102"/>
      <c r="EK55" s="102"/>
      <c r="EL55" s="102"/>
      <c r="EM55" s="102"/>
      <c r="EN55" s="102"/>
      <c r="EO55" s="102"/>
      <c r="EP55" s="102"/>
      <c r="EQ55" s="102"/>
      <c r="ER55" s="102"/>
      <c r="ES55" s="102"/>
      <c r="ET55" s="102"/>
      <c r="EU55" s="102"/>
      <c r="EV55" s="102"/>
      <c r="EW55" s="102"/>
      <c r="EX55" s="102"/>
    </row>
    <row r="56" spans="1:154" ht="25" customHeight="1" x14ac:dyDescent="0.2">
      <c r="A56" s="3451" t="s">
        <v>3786</v>
      </c>
      <c r="B56" s="1843">
        <v>1810</v>
      </c>
      <c r="C56" s="1880" t="s">
        <v>3773</v>
      </c>
      <c r="D56" s="11" t="s">
        <v>196</v>
      </c>
      <c r="E56" s="2511" t="s">
        <v>3775</v>
      </c>
      <c r="F56" s="3465">
        <v>43149</v>
      </c>
      <c r="G56" s="3459">
        <f t="shared" ca="1" si="2"/>
        <v>66</v>
      </c>
      <c r="H56" s="1880" t="s">
        <v>1281</v>
      </c>
      <c r="I56" s="1933" t="s">
        <v>4</v>
      </c>
      <c r="J56" s="1933" t="s">
        <v>2124</v>
      </c>
      <c r="BM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8"/>
      <c r="CE56" s="98"/>
      <c r="CF56" s="98"/>
      <c r="CG56" s="98"/>
      <c r="CH56" s="98"/>
      <c r="CI56" s="98"/>
      <c r="CJ56" s="98"/>
      <c r="CK56" s="98"/>
      <c r="CL56" s="98"/>
      <c r="CM56" s="98"/>
      <c r="CN56" s="98"/>
      <c r="CO56" s="98"/>
      <c r="CP56" s="98"/>
      <c r="CQ56" s="98"/>
      <c r="CR56" s="98"/>
      <c r="CS56" s="98"/>
      <c r="CT56" s="98"/>
      <c r="CU56" s="98"/>
      <c r="CV56" s="98"/>
      <c r="CW56" s="98"/>
      <c r="CX56" s="98"/>
      <c r="CY56" s="98"/>
      <c r="CZ56" s="98"/>
      <c r="DA56" s="98"/>
      <c r="DB56" s="98"/>
      <c r="DC56" s="98"/>
      <c r="DD56" s="98"/>
      <c r="DE56" s="98"/>
      <c r="DF56" s="98"/>
      <c r="DG56" s="98"/>
      <c r="DH56" s="98"/>
      <c r="DI56" s="98"/>
      <c r="DJ56" s="98"/>
      <c r="DK56" s="98"/>
      <c r="DL56" s="98"/>
      <c r="DM56" s="98"/>
      <c r="DN56" s="98"/>
      <c r="DO56" s="98"/>
      <c r="DP56" s="98"/>
      <c r="DQ56" s="98"/>
      <c r="DR56" s="98"/>
      <c r="DS56" s="98"/>
      <c r="DT56" s="98"/>
      <c r="DU56" s="98"/>
      <c r="DV56" s="98"/>
      <c r="DW56" s="98"/>
      <c r="DX56" s="98"/>
      <c r="DY56" s="98"/>
      <c r="DZ56" s="98"/>
      <c r="EA56" s="98"/>
      <c r="EB56" s="98"/>
      <c r="EC56" s="98"/>
      <c r="ED56" s="98"/>
      <c r="EE56" s="98"/>
      <c r="EF56" s="98"/>
      <c r="EG56" s="98"/>
      <c r="EH56" s="98"/>
      <c r="EI56" s="98"/>
      <c r="EJ56" s="98"/>
      <c r="EK56" s="98"/>
      <c r="EL56" s="98"/>
      <c r="EM56" s="98"/>
      <c r="EN56" s="98"/>
      <c r="EO56" s="98"/>
      <c r="EP56" s="98"/>
      <c r="EQ56" s="98"/>
      <c r="ER56" s="98"/>
      <c r="ES56" s="98"/>
      <c r="ET56" s="98"/>
      <c r="EU56" s="98"/>
      <c r="EV56" s="98"/>
      <c r="EW56" s="98"/>
      <c r="EX56" s="98"/>
    </row>
    <row r="57" spans="1:154" s="290" customFormat="1" ht="25" customHeight="1" x14ac:dyDescent="0.2">
      <c r="A57" s="3451" t="s">
        <v>3786</v>
      </c>
      <c r="B57" s="1808">
        <v>1805</v>
      </c>
      <c r="C57" s="2332" t="s">
        <v>148</v>
      </c>
      <c r="D57" s="1810" t="s">
        <v>196</v>
      </c>
      <c r="E57" s="2511" t="s">
        <v>3775</v>
      </c>
      <c r="F57" s="1891">
        <v>43142</v>
      </c>
      <c r="G57" s="2034">
        <f t="shared" ca="1" si="2"/>
        <v>66</v>
      </c>
      <c r="H57" s="1872" t="s">
        <v>1281</v>
      </c>
      <c r="I57" s="1919" t="s">
        <v>580</v>
      </c>
      <c r="J57" s="1919" t="s">
        <v>2124</v>
      </c>
      <c r="BM57" s="3402"/>
      <c r="BN57" s="291"/>
      <c r="BO57" s="291"/>
      <c r="BP57" s="3428"/>
      <c r="BQ57" s="3428"/>
      <c r="BR57" s="3428"/>
      <c r="BS57" s="3428"/>
      <c r="BT57" s="3428"/>
      <c r="BU57" s="3428"/>
      <c r="BV57" s="3428"/>
      <c r="BW57" s="3428"/>
      <c r="BX57" s="3428"/>
      <c r="BY57" s="3428"/>
      <c r="BZ57" s="3428"/>
      <c r="CA57" s="3428"/>
      <c r="CB57" s="3428"/>
      <c r="CC57" s="3428"/>
      <c r="CD57" s="3428"/>
      <c r="CE57" s="3428"/>
      <c r="CF57" s="3428"/>
      <c r="CG57" s="3428"/>
      <c r="CH57" s="3428"/>
      <c r="CI57" s="3428"/>
      <c r="CJ57" s="3428"/>
      <c r="CK57" s="3428"/>
      <c r="CL57" s="3428"/>
      <c r="CM57" s="3428"/>
      <c r="CN57" s="3428"/>
      <c r="CO57" s="3428"/>
      <c r="CP57" s="3428"/>
      <c r="CQ57" s="3428"/>
      <c r="CR57" s="3428"/>
      <c r="CS57" s="3428"/>
      <c r="CT57" s="3428"/>
      <c r="CU57" s="3428"/>
      <c r="CV57" s="3428"/>
      <c r="CW57" s="3428"/>
      <c r="CX57" s="3428"/>
      <c r="CY57" s="3428"/>
      <c r="CZ57" s="3428"/>
      <c r="DA57" s="3428"/>
      <c r="DB57" s="3428"/>
      <c r="DC57" s="3428"/>
      <c r="DD57" s="3428"/>
      <c r="DE57" s="3428"/>
      <c r="DF57" s="3428"/>
      <c r="DG57" s="3428"/>
      <c r="DH57" s="3428"/>
      <c r="DI57" s="3428"/>
      <c r="DJ57" s="3428"/>
      <c r="DK57" s="3428"/>
      <c r="DL57" s="3428"/>
      <c r="DM57" s="3428"/>
      <c r="DN57" s="3428"/>
      <c r="DO57" s="3428"/>
      <c r="DP57" s="3428"/>
      <c r="DQ57" s="3428"/>
      <c r="DR57" s="3428"/>
      <c r="DS57" s="3428"/>
      <c r="DT57" s="3428"/>
      <c r="DU57" s="3428"/>
      <c r="DV57" s="3428"/>
      <c r="DW57" s="3428"/>
      <c r="DX57" s="3428"/>
      <c r="DY57" s="3428"/>
      <c r="DZ57" s="3428"/>
      <c r="EA57" s="3428"/>
      <c r="EB57" s="3428"/>
      <c r="EC57" s="3428"/>
      <c r="ED57" s="3428"/>
      <c r="EE57" s="3428"/>
      <c r="EF57" s="3428"/>
      <c r="EG57" s="3428"/>
      <c r="EH57" s="3428"/>
      <c r="EI57" s="3428"/>
      <c r="EJ57" s="3428"/>
      <c r="EK57" s="3428"/>
      <c r="EL57" s="3428"/>
      <c r="EM57" s="3428"/>
      <c r="EN57" s="3428"/>
      <c r="EO57" s="3428"/>
      <c r="EP57" s="3428"/>
      <c r="EQ57" s="3428"/>
      <c r="ER57" s="3428"/>
      <c r="ES57" s="3428"/>
      <c r="ET57" s="3428"/>
      <c r="EU57" s="3428"/>
    </row>
    <row r="58" spans="1:154" s="3403" customFormat="1" ht="25" customHeight="1" x14ac:dyDescent="0.2">
      <c r="A58" s="3451" t="s">
        <v>3786</v>
      </c>
      <c r="B58" s="1843">
        <v>1803</v>
      </c>
      <c r="C58" s="1880" t="s">
        <v>148</v>
      </c>
      <c r="D58" s="11" t="s">
        <v>196</v>
      </c>
      <c r="E58" s="2511" t="s">
        <v>3775</v>
      </c>
      <c r="F58" s="3465">
        <v>43142</v>
      </c>
      <c r="G58" s="3459">
        <f t="shared" ca="1" si="2"/>
        <v>66</v>
      </c>
      <c r="H58" s="1880" t="s">
        <v>1281</v>
      </c>
      <c r="I58" s="1933" t="s">
        <v>73</v>
      </c>
      <c r="J58" s="1933" t="s">
        <v>2124</v>
      </c>
      <c r="K58" s="3485"/>
      <c r="L58" s="3485"/>
      <c r="M58" s="3485"/>
      <c r="N58" s="3485"/>
      <c r="O58" s="3485"/>
      <c r="P58" s="3485"/>
      <c r="Q58" s="3485"/>
      <c r="R58" s="3485"/>
      <c r="S58" s="3485"/>
      <c r="T58" s="3485"/>
      <c r="U58" s="3485"/>
      <c r="V58" s="3485"/>
      <c r="W58" s="3485"/>
      <c r="X58" s="3485"/>
      <c r="Y58" s="3485"/>
      <c r="Z58" s="3485"/>
      <c r="AA58" s="3485"/>
      <c r="AB58" s="3485"/>
      <c r="AC58" s="3485"/>
      <c r="AD58" s="3485"/>
      <c r="AE58" s="3485"/>
      <c r="AF58" s="3485"/>
      <c r="AG58" s="3485"/>
      <c r="AH58" s="3485"/>
      <c r="AI58" s="3485"/>
      <c r="AJ58" s="3485"/>
      <c r="AK58" s="3485"/>
      <c r="AL58" s="3485"/>
      <c r="AM58" s="3485"/>
      <c r="AN58" s="3485"/>
      <c r="AO58" s="3485"/>
      <c r="AP58" s="3485"/>
      <c r="AQ58" s="3485"/>
      <c r="AR58" s="3485"/>
      <c r="AS58" s="3485"/>
      <c r="AT58" s="3485"/>
      <c r="AU58" s="3485"/>
      <c r="AV58" s="3485"/>
      <c r="AW58" s="3485"/>
      <c r="AX58" s="3485"/>
      <c r="AY58" s="3485"/>
      <c r="AZ58" s="3485"/>
      <c r="BA58" s="3485"/>
      <c r="BB58" s="3485"/>
      <c r="BC58" s="3485"/>
      <c r="BD58" s="3485"/>
      <c r="BE58" s="3485"/>
      <c r="BF58" s="3485"/>
      <c r="BG58" s="3485"/>
      <c r="BH58" s="3485"/>
      <c r="BI58" s="3485"/>
      <c r="BJ58" s="3485"/>
      <c r="BK58" s="3485"/>
      <c r="BL58" s="3485"/>
      <c r="BM58" s="3486"/>
      <c r="BP58" s="3486"/>
      <c r="BQ58" s="3486"/>
      <c r="BR58" s="3486"/>
      <c r="BS58" s="3486"/>
      <c r="BT58" s="3486"/>
      <c r="BU58" s="3486"/>
      <c r="BV58" s="3486"/>
      <c r="BW58" s="3486"/>
      <c r="BX58" s="3486"/>
      <c r="BY58" s="3486"/>
      <c r="BZ58" s="3486"/>
      <c r="CA58" s="3486"/>
      <c r="CB58" s="3486"/>
      <c r="CC58" s="3486"/>
      <c r="CD58" s="3486"/>
      <c r="CE58" s="3486"/>
      <c r="CF58" s="3486"/>
      <c r="CG58" s="3486"/>
      <c r="CH58" s="3486"/>
      <c r="CI58" s="3486"/>
      <c r="CJ58" s="3486"/>
      <c r="CK58" s="3486"/>
      <c r="CL58" s="3486"/>
      <c r="CM58" s="3486"/>
      <c r="CN58" s="3486"/>
      <c r="CO58" s="3486"/>
      <c r="CP58" s="3486"/>
      <c r="CQ58" s="3486"/>
      <c r="CR58" s="3486"/>
      <c r="CS58" s="3486"/>
      <c r="CT58" s="3486"/>
      <c r="CU58" s="3486"/>
      <c r="CV58" s="3486"/>
      <c r="CW58" s="3486"/>
      <c r="CX58" s="3486"/>
      <c r="CY58" s="3486"/>
      <c r="CZ58" s="3486"/>
      <c r="DA58" s="3486"/>
      <c r="DB58" s="3486"/>
      <c r="DC58" s="3486"/>
      <c r="DD58" s="3486"/>
      <c r="DE58" s="3486"/>
      <c r="DF58" s="3486"/>
      <c r="DG58" s="3486"/>
      <c r="DH58" s="3486"/>
      <c r="DI58" s="3486"/>
      <c r="DJ58" s="3486"/>
      <c r="DK58" s="3486"/>
      <c r="DL58" s="3486"/>
      <c r="DM58" s="3486"/>
      <c r="DN58" s="3486"/>
      <c r="DO58" s="3486"/>
      <c r="DP58" s="3486"/>
      <c r="DQ58" s="3486"/>
      <c r="DR58" s="3486"/>
      <c r="DS58" s="3486"/>
      <c r="DT58" s="3486"/>
      <c r="DU58" s="3486"/>
      <c r="DV58" s="3486"/>
      <c r="DW58" s="3486"/>
      <c r="DX58" s="3486"/>
      <c r="DY58" s="3486"/>
      <c r="DZ58" s="3486"/>
      <c r="EA58" s="3486"/>
      <c r="EB58" s="3486"/>
      <c r="EC58" s="3486"/>
      <c r="ED58" s="3486"/>
      <c r="EE58" s="3486"/>
      <c r="EF58" s="3486"/>
      <c r="EG58" s="3486"/>
      <c r="EH58" s="3486"/>
      <c r="EI58" s="3486"/>
      <c r="EJ58" s="3486"/>
      <c r="EK58" s="3486"/>
      <c r="EL58" s="3486"/>
      <c r="EM58" s="3486"/>
      <c r="EN58" s="3486"/>
      <c r="EO58" s="3486"/>
      <c r="EP58" s="3486"/>
      <c r="EQ58" s="3486"/>
      <c r="ER58" s="3486"/>
      <c r="ES58" s="3486"/>
      <c r="ET58" s="3486"/>
      <c r="EU58" s="3486"/>
    </row>
    <row r="59" spans="1:154" s="48" customFormat="1" ht="25" customHeight="1" x14ac:dyDescent="0.2">
      <c r="A59" s="3451" t="s">
        <v>3786</v>
      </c>
      <c r="B59" s="1808">
        <v>1725</v>
      </c>
      <c r="C59" s="2332" t="s">
        <v>152</v>
      </c>
      <c r="D59" s="1810" t="s">
        <v>315</v>
      </c>
      <c r="E59" s="2511" t="s">
        <v>3775</v>
      </c>
      <c r="F59" s="1891">
        <v>42795</v>
      </c>
      <c r="G59" s="3479">
        <f t="shared" ca="1" si="2"/>
        <v>77</v>
      </c>
      <c r="H59" s="1872" t="s">
        <v>1281</v>
      </c>
      <c r="I59" s="1919" t="s">
        <v>1805</v>
      </c>
      <c r="J59" s="1919" t="s">
        <v>1690</v>
      </c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102"/>
      <c r="BH59" s="102"/>
      <c r="BI59" s="102"/>
      <c r="BJ59" s="102"/>
      <c r="BK59" s="102"/>
      <c r="BL59" s="102"/>
      <c r="BM59" s="102"/>
      <c r="BN59" s="3430"/>
      <c r="BO59" s="3430"/>
      <c r="EV59" s="102"/>
      <c r="EW59" s="102"/>
      <c r="EX59" s="102"/>
    </row>
    <row r="60" spans="1:154" s="290" customFormat="1" ht="25" customHeight="1" x14ac:dyDescent="0.2">
      <c r="A60" s="3451" t="s">
        <v>3786</v>
      </c>
      <c r="B60" s="1841">
        <v>1722</v>
      </c>
      <c r="C60" s="2332" t="s">
        <v>2754</v>
      </c>
      <c r="D60" s="1810" t="s">
        <v>315</v>
      </c>
      <c r="E60" s="2511" t="s">
        <v>3775</v>
      </c>
      <c r="F60" s="1891">
        <v>42792</v>
      </c>
      <c r="G60" s="3479">
        <f t="shared" ca="1" si="2"/>
        <v>78</v>
      </c>
      <c r="H60" s="1872" t="s">
        <v>1281</v>
      </c>
      <c r="I60" s="1919" t="s">
        <v>655</v>
      </c>
      <c r="J60" s="1919" t="s">
        <v>1690</v>
      </c>
      <c r="BN60" s="3428"/>
      <c r="BO60" s="3428"/>
      <c r="EV60" s="3428"/>
      <c r="EW60" s="3428"/>
      <c r="EX60" s="3428"/>
    </row>
    <row r="61" spans="1:154" s="102" customFormat="1" ht="25" customHeight="1" x14ac:dyDescent="0.2">
      <c r="A61" s="3451" t="s">
        <v>3786</v>
      </c>
      <c r="B61" s="1841">
        <v>1718</v>
      </c>
      <c r="C61" s="2332" t="s">
        <v>152</v>
      </c>
      <c r="D61" s="1810" t="s">
        <v>315</v>
      </c>
      <c r="E61" s="2511" t="s">
        <v>3775</v>
      </c>
      <c r="F61" s="1891">
        <v>42784</v>
      </c>
      <c r="G61" s="3479">
        <f t="shared" ca="1" si="2"/>
        <v>78</v>
      </c>
      <c r="H61" s="1872" t="s">
        <v>1281</v>
      </c>
      <c r="I61" s="1919" t="s">
        <v>807</v>
      </c>
      <c r="J61" s="1919" t="s">
        <v>1690</v>
      </c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</row>
    <row r="62" spans="1:154" s="290" customFormat="1" ht="25" customHeight="1" x14ac:dyDescent="0.2">
      <c r="A62" s="3451" t="s">
        <v>3786</v>
      </c>
      <c r="B62" s="1852">
        <v>1607</v>
      </c>
      <c r="C62" s="1880" t="s">
        <v>2350</v>
      </c>
      <c r="D62" s="11" t="s">
        <v>315</v>
      </c>
      <c r="E62" s="2511" t="s">
        <v>3775</v>
      </c>
      <c r="F62" s="3465">
        <v>42375</v>
      </c>
      <c r="G62" s="3460">
        <f t="shared" ca="1" si="2"/>
        <v>91</v>
      </c>
      <c r="H62" s="1880" t="s">
        <v>1281</v>
      </c>
      <c r="I62" s="1933" t="s">
        <v>1547</v>
      </c>
      <c r="J62" s="1933" t="s">
        <v>1535</v>
      </c>
      <c r="BN62" s="291"/>
      <c r="BO62" s="291"/>
      <c r="BP62" s="291"/>
      <c r="BQ62" s="291"/>
      <c r="BR62" s="291"/>
      <c r="BS62" s="291"/>
      <c r="BT62" s="291"/>
      <c r="BU62" s="291"/>
      <c r="BV62" s="291"/>
      <c r="BW62" s="291"/>
      <c r="BX62" s="291"/>
      <c r="BY62" s="291"/>
      <c r="BZ62" s="291"/>
      <c r="CA62" s="291"/>
      <c r="CB62" s="291"/>
      <c r="CC62" s="291"/>
      <c r="CD62" s="291"/>
      <c r="CE62" s="291"/>
      <c r="CF62" s="291"/>
      <c r="CG62" s="291"/>
      <c r="CH62" s="291"/>
      <c r="CI62" s="291"/>
      <c r="CJ62" s="291"/>
      <c r="CK62" s="291"/>
      <c r="CL62" s="291"/>
      <c r="CM62" s="291"/>
      <c r="CN62" s="291"/>
      <c r="CO62" s="291"/>
      <c r="CP62" s="291"/>
      <c r="CQ62" s="291"/>
      <c r="CR62" s="291"/>
      <c r="CS62" s="291"/>
      <c r="CT62" s="291"/>
      <c r="CU62" s="291"/>
      <c r="CV62" s="291"/>
      <c r="CW62" s="291"/>
      <c r="CX62" s="291"/>
      <c r="CY62" s="291"/>
      <c r="CZ62" s="291"/>
      <c r="DA62" s="291"/>
      <c r="DB62" s="291"/>
      <c r="DC62" s="291"/>
      <c r="DD62" s="291"/>
      <c r="DE62" s="291"/>
      <c r="DF62" s="291"/>
      <c r="DG62" s="291"/>
      <c r="DH62" s="291"/>
      <c r="DI62" s="291"/>
      <c r="DJ62" s="291"/>
      <c r="DK62" s="291"/>
      <c r="DL62" s="291"/>
      <c r="DM62" s="291"/>
      <c r="DN62" s="291"/>
      <c r="DO62" s="291"/>
      <c r="DP62" s="291"/>
      <c r="DQ62" s="291"/>
      <c r="DR62" s="291"/>
      <c r="DS62" s="291"/>
      <c r="DT62" s="291"/>
      <c r="DU62" s="291"/>
      <c r="DV62" s="291"/>
      <c r="DW62" s="291"/>
      <c r="DX62" s="291"/>
      <c r="DY62" s="291"/>
      <c r="DZ62" s="291"/>
      <c r="EA62" s="291"/>
      <c r="EB62" s="291"/>
      <c r="EC62" s="291"/>
      <c r="ED62" s="291"/>
      <c r="EE62" s="291"/>
      <c r="EF62" s="291"/>
      <c r="EG62" s="291"/>
      <c r="EH62" s="291"/>
      <c r="EI62" s="291"/>
      <c r="EJ62" s="291"/>
      <c r="EK62" s="291"/>
      <c r="EL62" s="291"/>
      <c r="EM62" s="291"/>
      <c r="EN62" s="291"/>
      <c r="EO62" s="291"/>
      <c r="EP62" s="291"/>
      <c r="EQ62" s="291"/>
      <c r="ER62" s="291"/>
      <c r="ES62" s="291"/>
      <c r="ET62" s="291"/>
      <c r="EU62" s="291"/>
    </row>
    <row r="63" spans="1:154" s="102" customFormat="1" ht="25" customHeight="1" x14ac:dyDescent="0.2">
      <c r="A63" s="3451" t="s">
        <v>3786</v>
      </c>
      <c r="B63" s="3435" t="s">
        <v>807</v>
      </c>
      <c r="C63" s="3454" t="s">
        <v>3780</v>
      </c>
      <c r="D63" s="3436" t="s">
        <v>315</v>
      </c>
      <c r="E63" s="3452" t="s">
        <v>3778</v>
      </c>
      <c r="F63" s="3469">
        <v>40963</v>
      </c>
      <c r="G63" s="3463">
        <f t="shared" ca="1" si="2"/>
        <v>138</v>
      </c>
      <c r="H63" s="3445" t="s">
        <v>1281</v>
      </c>
      <c r="I63" s="3412" t="s">
        <v>0</v>
      </c>
      <c r="J63" s="3412" t="s">
        <v>1690</v>
      </c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EV63" s="3430"/>
      <c r="EW63" s="3430"/>
      <c r="EX63" s="3430"/>
    </row>
    <row r="64" spans="1:154" s="3392" customFormat="1" ht="25" customHeight="1" x14ac:dyDescent="0.2">
      <c r="A64" s="3389" t="s">
        <v>3787</v>
      </c>
      <c r="B64" s="1808">
        <v>1914</v>
      </c>
      <c r="C64" s="1872" t="s">
        <v>3747</v>
      </c>
      <c r="D64" s="1810" t="s">
        <v>196</v>
      </c>
      <c r="E64" s="2134" t="s">
        <v>3781</v>
      </c>
      <c r="F64" s="2098">
        <v>43526</v>
      </c>
      <c r="G64" s="2034">
        <f t="shared" ca="1" si="2"/>
        <v>53</v>
      </c>
      <c r="H64" s="1872" t="s">
        <v>1281</v>
      </c>
      <c r="I64" s="1919" t="s">
        <v>0</v>
      </c>
      <c r="J64" s="1828" t="s">
        <v>2432</v>
      </c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2"/>
      <c r="CB64" s="102"/>
      <c r="CC64" s="102"/>
      <c r="CD64" s="102"/>
      <c r="CE64" s="102"/>
      <c r="CF64" s="102"/>
      <c r="CG64" s="102"/>
      <c r="CH64" s="102"/>
      <c r="CI64" s="102"/>
      <c r="CJ64" s="102"/>
      <c r="CK64" s="102"/>
      <c r="CL64" s="102"/>
      <c r="CM64" s="102"/>
      <c r="CN64" s="102"/>
      <c r="CO64" s="102"/>
      <c r="CP64" s="102"/>
      <c r="CQ64" s="102"/>
      <c r="CR64" s="102"/>
      <c r="CS64" s="102"/>
      <c r="CT64" s="102"/>
      <c r="CU64" s="102"/>
      <c r="CV64" s="102"/>
      <c r="CW64" s="102"/>
      <c r="CX64" s="102"/>
      <c r="CY64" s="102"/>
      <c r="CZ64" s="102"/>
      <c r="DA64" s="102"/>
      <c r="DB64" s="102"/>
      <c r="DC64" s="102"/>
      <c r="DD64" s="102"/>
      <c r="DE64" s="102"/>
      <c r="DF64" s="102"/>
      <c r="DG64" s="102"/>
      <c r="DH64" s="102"/>
      <c r="DI64" s="102"/>
      <c r="DJ64" s="102"/>
      <c r="DK64" s="102"/>
      <c r="DL64" s="102"/>
      <c r="DM64" s="102"/>
      <c r="DN64" s="102"/>
      <c r="DO64" s="102"/>
      <c r="DP64" s="102"/>
      <c r="DQ64" s="102"/>
      <c r="DR64" s="102"/>
      <c r="DS64" s="102"/>
      <c r="DT64" s="102"/>
      <c r="DU64" s="102"/>
      <c r="DV64" s="102"/>
      <c r="DW64" s="102"/>
      <c r="DX64" s="102"/>
      <c r="DY64" s="102"/>
      <c r="DZ64" s="102"/>
      <c r="EA64" s="102"/>
      <c r="EB64" s="102"/>
      <c r="EC64" s="102"/>
      <c r="ED64" s="102"/>
      <c r="EE64" s="102"/>
      <c r="EF64" s="102"/>
      <c r="EG64" s="102"/>
      <c r="EH64" s="102"/>
      <c r="EI64" s="102"/>
      <c r="EJ64" s="102"/>
      <c r="EK64" s="102"/>
      <c r="EL64" s="102"/>
      <c r="EM64" s="102"/>
      <c r="EN64" s="102"/>
      <c r="EO64" s="102"/>
      <c r="EP64" s="102"/>
      <c r="EQ64" s="102"/>
      <c r="ER64" s="102"/>
      <c r="ES64" s="102"/>
      <c r="ET64" s="102"/>
      <c r="EU64" s="102"/>
      <c r="EV64" s="102"/>
      <c r="EW64" s="102"/>
      <c r="EX64" s="102"/>
    </row>
    <row r="65" spans="1:154" s="290" customFormat="1" ht="25" customHeight="1" x14ac:dyDescent="0.2">
      <c r="A65" s="3389" t="s">
        <v>3787</v>
      </c>
      <c r="B65" s="1808">
        <v>1917</v>
      </c>
      <c r="C65" s="1872" t="s">
        <v>2441</v>
      </c>
      <c r="D65" s="1810" t="s">
        <v>196</v>
      </c>
      <c r="E65" s="2511"/>
      <c r="F65" s="1891">
        <v>43526</v>
      </c>
      <c r="G65" s="2034">
        <f t="shared" ca="1" si="2"/>
        <v>53</v>
      </c>
      <c r="H65" s="1872" t="s">
        <v>1281</v>
      </c>
      <c r="I65" s="1919" t="s">
        <v>210</v>
      </c>
      <c r="J65" s="1828" t="s">
        <v>2432</v>
      </c>
    </row>
    <row r="66" spans="1:154" ht="25" customHeight="1" x14ac:dyDescent="0.2">
      <c r="A66" s="3389" t="s">
        <v>3787</v>
      </c>
      <c r="B66" s="1808">
        <v>1924</v>
      </c>
      <c r="C66" s="2332"/>
      <c r="D66" s="1810" t="s">
        <v>196</v>
      </c>
      <c r="E66" s="2511"/>
      <c r="F66" s="1891">
        <v>43566</v>
      </c>
      <c r="G66" s="2034">
        <f t="shared" ca="1" si="2"/>
        <v>52</v>
      </c>
      <c r="H66" s="1872" t="s">
        <v>1281</v>
      </c>
      <c r="I66" s="1937" t="s">
        <v>811</v>
      </c>
      <c r="J66" s="1828" t="s">
        <v>2432</v>
      </c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</row>
    <row r="67" spans="1:154" s="98" customFormat="1" ht="25" customHeight="1" x14ac:dyDescent="0.2">
      <c r="A67" s="3389" t="s">
        <v>3787</v>
      </c>
      <c r="B67" s="1808">
        <v>2001</v>
      </c>
      <c r="C67" s="1872" t="s">
        <v>148</v>
      </c>
      <c r="D67" s="1994" t="s">
        <v>196</v>
      </c>
      <c r="E67" s="2511" t="s">
        <v>3621</v>
      </c>
      <c r="F67" s="1891">
        <v>43795</v>
      </c>
      <c r="G67" s="2034">
        <f t="shared" ca="1" si="2"/>
        <v>45</v>
      </c>
      <c r="H67" s="1872" t="s">
        <v>1281</v>
      </c>
      <c r="I67" s="1919" t="s">
        <v>176</v>
      </c>
      <c r="J67" s="1828" t="s">
        <v>2715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</row>
    <row r="68" spans="1:154" s="98" customFormat="1" ht="25" customHeight="1" x14ac:dyDescent="0.2">
      <c r="A68" s="3389" t="s">
        <v>3787</v>
      </c>
      <c r="B68" s="1808">
        <v>2002</v>
      </c>
      <c r="C68" s="1872"/>
      <c r="D68" s="1994" t="s">
        <v>196</v>
      </c>
      <c r="E68" s="2511"/>
      <c r="F68" s="1891">
        <v>43801</v>
      </c>
      <c r="G68" s="1815">
        <f t="shared" ca="1" si="2"/>
        <v>44</v>
      </c>
      <c r="H68" s="1872" t="s">
        <v>1281</v>
      </c>
      <c r="I68" s="1919" t="s">
        <v>3759</v>
      </c>
      <c r="J68" s="1828" t="s">
        <v>2715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</row>
    <row r="69" spans="1:154" s="102" customFormat="1" ht="25" customHeight="1" x14ac:dyDescent="0.2">
      <c r="A69" s="3389" t="s">
        <v>3787</v>
      </c>
      <c r="B69" s="1808">
        <v>2006</v>
      </c>
      <c r="C69" s="1872" t="s">
        <v>2750</v>
      </c>
      <c r="D69" s="1810" t="s">
        <v>196</v>
      </c>
      <c r="E69" s="2511"/>
      <c r="F69" s="1891">
        <v>43900</v>
      </c>
      <c r="G69" s="1815">
        <f t="shared" ca="1" si="2"/>
        <v>41</v>
      </c>
      <c r="H69" s="1872" t="s">
        <v>1281</v>
      </c>
      <c r="I69" s="1919" t="s">
        <v>1020</v>
      </c>
      <c r="J69" s="1828" t="s">
        <v>2432</v>
      </c>
      <c r="EV69" s="48"/>
      <c r="EW69" s="48"/>
      <c r="EX69" s="48"/>
    </row>
    <row r="70" spans="1:154" ht="25" customHeight="1" x14ac:dyDescent="0.2">
      <c r="A70" s="3389" t="s">
        <v>3787</v>
      </c>
      <c r="B70" s="1841">
        <v>2012</v>
      </c>
      <c r="C70" s="1872" t="s">
        <v>148</v>
      </c>
      <c r="D70" s="1810" t="s">
        <v>186</v>
      </c>
      <c r="E70" s="2333"/>
      <c r="F70" s="1891">
        <v>43908</v>
      </c>
      <c r="G70" s="1815">
        <f t="shared" ca="1" si="2"/>
        <v>41</v>
      </c>
      <c r="H70" s="1872" t="s">
        <v>1281</v>
      </c>
      <c r="I70" s="1919" t="s">
        <v>1740</v>
      </c>
      <c r="J70" s="1828" t="s">
        <v>2432</v>
      </c>
      <c r="BM70" s="98"/>
      <c r="BN70" s="98"/>
      <c r="BO70" s="98"/>
      <c r="BP70" s="1984"/>
      <c r="BQ70" s="1984"/>
      <c r="BR70" s="1984"/>
      <c r="BS70" s="1984"/>
      <c r="BT70" s="1984"/>
      <c r="BU70" s="1984"/>
      <c r="BV70" s="1984"/>
      <c r="BW70" s="1984"/>
      <c r="BX70" s="1984"/>
      <c r="BY70" s="1984"/>
      <c r="BZ70" s="1984"/>
      <c r="CA70" s="1984"/>
      <c r="CB70" s="1984"/>
      <c r="CC70" s="1984"/>
      <c r="CD70" s="1984"/>
      <c r="CE70" s="1984"/>
      <c r="CF70" s="1984"/>
      <c r="CG70" s="1984"/>
      <c r="CH70" s="1984"/>
      <c r="CI70" s="1984"/>
      <c r="CJ70" s="1984"/>
      <c r="CK70" s="1984"/>
      <c r="CL70" s="1984"/>
      <c r="CM70" s="1984"/>
      <c r="CN70" s="1984"/>
      <c r="CO70" s="1984"/>
      <c r="CP70" s="1984"/>
      <c r="CQ70" s="1984"/>
      <c r="CR70" s="1984"/>
      <c r="CS70" s="1984"/>
      <c r="CT70" s="1984"/>
      <c r="CU70" s="1984"/>
      <c r="CV70" s="1984"/>
      <c r="CW70" s="1984"/>
      <c r="CX70" s="1984"/>
      <c r="CY70" s="1984"/>
      <c r="CZ70" s="1984"/>
      <c r="DA70" s="1984"/>
      <c r="DB70" s="1984"/>
      <c r="DC70" s="1984"/>
      <c r="DD70" s="1984"/>
      <c r="DE70" s="1984"/>
      <c r="DF70" s="1984"/>
      <c r="DG70" s="1984"/>
      <c r="DH70" s="1984"/>
      <c r="DI70" s="1984"/>
      <c r="DJ70" s="1984"/>
      <c r="DK70" s="1984"/>
      <c r="DL70" s="1984"/>
      <c r="DM70" s="1984"/>
      <c r="DN70" s="1984"/>
      <c r="DO70" s="1984"/>
      <c r="DP70" s="1984"/>
      <c r="DQ70" s="1984"/>
      <c r="DR70" s="1984"/>
      <c r="DS70" s="1984"/>
      <c r="DT70" s="1984"/>
      <c r="DU70" s="1984"/>
      <c r="DV70" s="1984"/>
      <c r="DW70" s="1984"/>
      <c r="DX70" s="1984"/>
      <c r="DY70" s="1984"/>
      <c r="DZ70" s="1984"/>
      <c r="EA70" s="1984"/>
      <c r="EB70" s="1984"/>
      <c r="EC70" s="1984"/>
      <c r="ED70" s="1984"/>
      <c r="EE70" s="1984"/>
      <c r="EF70" s="1984"/>
      <c r="EG70" s="1984"/>
      <c r="EH70" s="1984"/>
      <c r="EI70" s="1984"/>
      <c r="EJ70" s="1984"/>
      <c r="EK70" s="1984"/>
      <c r="EL70" s="1984"/>
      <c r="EM70" s="1984"/>
      <c r="EN70" s="1984"/>
      <c r="EO70" s="1984"/>
      <c r="EP70" s="1984"/>
      <c r="EQ70" s="1984"/>
      <c r="ER70" s="1984"/>
      <c r="ES70" s="1984"/>
      <c r="ET70" s="1984"/>
      <c r="EU70" s="1984"/>
      <c r="EV70" s="98"/>
      <c r="EW70" s="98"/>
      <c r="EX70" s="98"/>
    </row>
    <row r="71" spans="1:154" ht="25" customHeight="1" x14ac:dyDescent="0.2">
      <c r="A71" s="3389" t="s">
        <v>3787</v>
      </c>
      <c r="B71" s="1808">
        <v>2013</v>
      </c>
      <c r="C71" s="1872" t="s">
        <v>148</v>
      </c>
      <c r="D71" s="1810" t="s">
        <v>186</v>
      </c>
      <c r="E71" s="2511"/>
      <c r="F71" s="1891">
        <v>43909</v>
      </c>
      <c r="G71" s="1815">
        <f t="shared" ca="1" si="2"/>
        <v>41</v>
      </c>
      <c r="H71" s="1872" t="s">
        <v>1281</v>
      </c>
      <c r="I71" s="1919" t="s">
        <v>210</v>
      </c>
      <c r="J71" s="1828" t="s">
        <v>2432</v>
      </c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</row>
    <row r="72" spans="1:154" s="290" customFormat="1" ht="25" customHeight="1" x14ac:dyDescent="0.2">
      <c r="A72" s="3389" t="s">
        <v>3787</v>
      </c>
      <c r="B72" s="1808">
        <v>2015</v>
      </c>
      <c r="C72" s="1872" t="s">
        <v>148</v>
      </c>
      <c r="D72" s="1810" t="s">
        <v>196</v>
      </c>
      <c r="E72" s="2511"/>
      <c r="F72" s="1891">
        <v>43912</v>
      </c>
      <c r="G72" s="1815">
        <f t="shared" ca="1" si="2"/>
        <v>41</v>
      </c>
      <c r="H72" s="1872" t="s">
        <v>1281</v>
      </c>
      <c r="I72" s="1919" t="s">
        <v>1529</v>
      </c>
      <c r="J72" s="1828" t="s">
        <v>2432</v>
      </c>
      <c r="EV72" s="3453"/>
      <c r="EW72" s="3453"/>
      <c r="EX72" s="3453"/>
    </row>
    <row r="73" spans="1:154" s="98" customFormat="1" ht="25" customHeight="1" x14ac:dyDescent="0.2">
      <c r="A73" s="3389" t="s">
        <v>3787</v>
      </c>
      <c r="B73" s="1808">
        <v>2016</v>
      </c>
      <c r="C73" s="1872" t="s">
        <v>148</v>
      </c>
      <c r="D73" s="1810" t="s">
        <v>186</v>
      </c>
      <c r="E73" s="2511"/>
      <c r="F73" s="1891">
        <v>43912</v>
      </c>
      <c r="G73" s="1815">
        <f t="shared" ca="1" si="2"/>
        <v>41</v>
      </c>
      <c r="H73" s="1872" t="s">
        <v>1281</v>
      </c>
      <c r="I73" s="1919" t="s">
        <v>1810</v>
      </c>
      <c r="J73" s="1828" t="s">
        <v>2432</v>
      </c>
      <c r="EV73" s="12"/>
      <c r="EW73" s="12"/>
      <c r="EX73" s="12"/>
    </row>
    <row r="74" spans="1:154" s="102" customFormat="1" ht="25" customHeight="1" x14ac:dyDescent="0.2">
      <c r="A74" s="3389" t="s">
        <v>3787</v>
      </c>
      <c r="B74" s="1808">
        <v>2019</v>
      </c>
      <c r="C74" s="1872" t="s">
        <v>148</v>
      </c>
      <c r="D74" s="1810" t="s">
        <v>196</v>
      </c>
      <c r="E74" s="2511"/>
      <c r="F74" s="1891">
        <v>43913</v>
      </c>
      <c r="G74" s="2034">
        <f t="shared" ca="1" si="2"/>
        <v>41</v>
      </c>
      <c r="H74" s="1872" t="s">
        <v>1281</v>
      </c>
      <c r="I74" s="1937" t="s">
        <v>840</v>
      </c>
      <c r="J74" s="1828" t="s">
        <v>2432</v>
      </c>
      <c r="EV74" s="48"/>
      <c r="EW74" s="48"/>
      <c r="EX74" s="48"/>
    </row>
    <row r="75" spans="1:154" s="98" customFormat="1" ht="25" customHeight="1" x14ac:dyDescent="0.2">
      <c r="A75" s="3389" t="s">
        <v>3787</v>
      </c>
      <c r="B75" s="1808">
        <v>2020</v>
      </c>
      <c r="C75" s="1872" t="s">
        <v>148</v>
      </c>
      <c r="D75" s="1810" t="s">
        <v>196</v>
      </c>
      <c r="E75" s="2511"/>
      <c r="F75" s="1891">
        <v>43915</v>
      </c>
      <c r="G75" s="2034">
        <f t="shared" ca="1" si="2"/>
        <v>41</v>
      </c>
      <c r="H75" s="1872" t="s">
        <v>1281</v>
      </c>
      <c r="I75" s="1937" t="s">
        <v>811</v>
      </c>
      <c r="J75" s="1828" t="s">
        <v>2432</v>
      </c>
      <c r="EV75" s="12"/>
      <c r="EW75" s="12"/>
      <c r="EX75" s="12"/>
    </row>
    <row r="76" spans="1:154" s="1493" customFormat="1" ht="25" customHeight="1" x14ac:dyDescent="0.2">
      <c r="A76" s="3389" t="s">
        <v>3787</v>
      </c>
      <c r="B76" s="1841">
        <v>2023</v>
      </c>
      <c r="C76" s="2332" t="s">
        <v>148</v>
      </c>
      <c r="D76" s="1810" t="s">
        <v>196</v>
      </c>
      <c r="E76" s="2333"/>
      <c r="F76" s="1891">
        <v>43917</v>
      </c>
      <c r="G76" s="2034">
        <f t="shared" ca="1" si="2"/>
        <v>41</v>
      </c>
      <c r="H76" s="1872" t="s">
        <v>1281</v>
      </c>
      <c r="I76" s="1919" t="s">
        <v>1757</v>
      </c>
      <c r="J76" s="1828" t="s">
        <v>2432</v>
      </c>
      <c r="BP76" s="1795"/>
      <c r="BQ76" s="1795"/>
      <c r="BR76" s="1795"/>
      <c r="BS76" s="1795"/>
      <c r="BT76" s="1795"/>
      <c r="BU76" s="1795"/>
      <c r="BV76" s="1795"/>
      <c r="BW76" s="1795"/>
      <c r="BX76" s="1795"/>
      <c r="BY76" s="1795"/>
      <c r="BZ76" s="1795"/>
      <c r="CA76" s="1795"/>
      <c r="CB76" s="1795"/>
      <c r="CC76" s="1795"/>
      <c r="CD76" s="1795"/>
      <c r="CE76" s="1795"/>
      <c r="CF76" s="1795"/>
      <c r="CG76" s="1795"/>
      <c r="CH76" s="1795"/>
      <c r="CI76" s="1795"/>
      <c r="CJ76" s="1795"/>
      <c r="CK76" s="1795"/>
      <c r="CL76" s="1795"/>
      <c r="CM76" s="1795"/>
      <c r="CN76" s="1795"/>
      <c r="CO76" s="1795"/>
      <c r="CP76" s="1795"/>
      <c r="CQ76" s="1795"/>
      <c r="CR76" s="1795"/>
      <c r="CS76" s="1795"/>
      <c r="CT76" s="1795"/>
      <c r="CU76" s="1795"/>
      <c r="CV76" s="1795"/>
      <c r="CW76" s="1795"/>
      <c r="CX76" s="1795"/>
      <c r="CY76" s="1795"/>
      <c r="CZ76" s="1795"/>
      <c r="DA76" s="1795"/>
      <c r="DB76" s="1795"/>
      <c r="DC76" s="1795"/>
      <c r="DD76" s="1795"/>
      <c r="DE76" s="1795"/>
      <c r="DF76" s="1795"/>
      <c r="DG76" s="1795"/>
      <c r="DH76" s="1795"/>
      <c r="DI76" s="1795"/>
      <c r="DJ76" s="1795"/>
      <c r="DK76" s="1795"/>
      <c r="DL76" s="1795"/>
      <c r="DM76" s="1795"/>
      <c r="DN76" s="1795"/>
      <c r="DO76" s="1795"/>
      <c r="DP76" s="1795"/>
      <c r="DQ76" s="1795"/>
      <c r="DR76" s="1795"/>
      <c r="DS76" s="1795"/>
      <c r="DT76" s="1795"/>
      <c r="DU76" s="1795"/>
      <c r="DV76" s="1795"/>
      <c r="DW76" s="1795"/>
      <c r="DX76" s="1795"/>
      <c r="DY76" s="1795"/>
      <c r="DZ76" s="1795"/>
      <c r="EA76" s="1795"/>
      <c r="EB76" s="1795"/>
      <c r="EC76" s="1795"/>
      <c r="ED76" s="1795"/>
      <c r="EE76" s="1795"/>
      <c r="EF76" s="1795"/>
      <c r="EG76" s="1795"/>
      <c r="EH76" s="1795"/>
      <c r="EI76" s="1795"/>
      <c r="EJ76" s="1795"/>
      <c r="EK76" s="1795"/>
      <c r="EL76" s="1795"/>
      <c r="EM76" s="1795"/>
      <c r="EN76" s="1795"/>
      <c r="EO76" s="1795"/>
      <c r="EP76" s="1795"/>
      <c r="EQ76" s="1795"/>
      <c r="ER76" s="1795"/>
      <c r="ES76" s="1795"/>
      <c r="ET76" s="1795"/>
      <c r="EU76" s="1795"/>
    </row>
    <row r="77" spans="1:154" s="102" customFormat="1" ht="25" customHeight="1" x14ac:dyDescent="0.2">
      <c r="A77" s="3389" t="s">
        <v>3787</v>
      </c>
      <c r="B77" s="1808">
        <v>2024</v>
      </c>
      <c r="C77" s="1872" t="s">
        <v>148</v>
      </c>
      <c r="D77" s="1810" t="s">
        <v>196</v>
      </c>
      <c r="E77" s="2511"/>
      <c r="F77" s="1891">
        <v>43918</v>
      </c>
      <c r="G77" s="2034">
        <f t="shared" ca="1" si="2"/>
        <v>41</v>
      </c>
      <c r="H77" s="1872" t="s">
        <v>1281</v>
      </c>
      <c r="I77" s="1937" t="s">
        <v>4</v>
      </c>
      <c r="J77" s="1828" t="s">
        <v>2432</v>
      </c>
    </row>
    <row r="78" spans="1:154" s="98" customFormat="1" ht="25" customHeight="1" x14ac:dyDescent="0.2">
      <c r="A78" s="3389" t="s">
        <v>3787</v>
      </c>
      <c r="B78" s="1808">
        <v>2027</v>
      </c>
      <c r="C78" s="1872" t="s">
        <v>148</v>
      </c>
      <c r="D78" s="1810" t="s">
        <v>186</v>
      </c>
      <c r="E78" s="2511"/>
      <c r="F78" s="1891">
        <v>43921</v>
      </c>
      <c r="G78" s="1815">
        <f t="shared" ca="1" si="2"/>
        <v>41</v>
      </c>
      <c r="H78" s="1872" t="s">
        <v>1281</v>
      </c>
      <c r="I78" s="1937" t="s">
        <v>793</v>
      </c>
      <c r="J78" s="1828" t="s">
        <v>2432</v>
      </c>
    </row>
    <row r="79" spans="1:154" s="3491" customFormat="1" ht="25" customHeight="1" x14ac:dyDescent="0.2">
      <c r="A79" s="3473" t="s">
        <v>3787</v>
      </c>
      <c r="B79" s="3488">
        <v>1901</v>
      </c>
      <c r="C79" s="3445" t="s">
        <v>2436</v>
      </c>
      <c r="D79" s="3489" t="s">
        <v>186</v>
      </c>
      <c r="E79" s="3490"/>
      <c r="F79" s="3467">
        <v>43493</v>
      </c>
      <c r="G79" s="3442">
        <f t="shared" ca="1" si="2"/>
        <v>55</v>
      </c>
      <c r="H79" s="3445" t="s">
        <v>1281</v>
      </c>
      <c r="I79" s="3412" t="s">
        <v>1020</v>
      </c>
      <c r="J79" s="3412" t="s">
        <v>2432</v>
      </c>
    </row>
    <row r="80" spans="1:154" s="3492" customFormat="1" ht="25" customHeight="1" x14ac:dyDescent="0.2">
      <c r="A80" s="3473" t="s">
        <v>3787</v>
      </c>
      <c r="B80" s="3488">
        <v>2004</v>
      </c>
      <c r="C80" s="3445" t="s">
        <v>27</v>
      </c>
      <c r="D80" s="3489" t="s">
        <v>196</v>
      </c>
      <c r="E80" s="3490"/>
      <c r="F80" s="3467">
        <v>43895</v>
      </c>
      <c r="G80" s="3442">
        <f t="shared" ca="1" si="2"/>
        <v>41</v>
      </c>
      <c r="H80" s="3445" t="s">
        <v>1281</v>
      </c>
      <c r="I80" s="3412" t="s">
        <v>849</v>
      </c>
      <c r="J80" s="3412" t="s">
        <v>2432</v>
      </c>
    </row>
    <row r="81" spans="1:198" s="3492" customFormat="1" ht="25" customHeight="1" x14ac:dyDescent="0.2">
      <c r="A81" s="3473" t="s">
        <v>3787</v>
      </c>
      <c r="B81" s="3488">
        <v>2005</v>
      </c>
      <c r="C81" s="3445" t="s">
        <v>2435</v>
      </c>
      <c r="D81" s="3489" t="s">
        <v>196</v>
      </c>
      <c r="E81" s="3490"/>
      <c r="F81" s="3467">
        <v>43900</v>
      </c>
      <c r="G81" s="3442">
        <f t="shared" ca="1" si="2"/>
        <v>41</v>
      </c>
      <c r="H81" s="3445" t="s">
        <v>1281</v>
      </c>
      <c r="I81" s="3412" t="s">
        <v>797</v>
      </c>
      <c r="J81" s="3412" t="s">
        <v>2432</v>
      </c>
    </row>
    <row r="82" spans="1:198" s="3491" customFormat="1" ht="25" customHeight="1" x14ac:dyDescent="0.2">
      <c r="A82" s="3473" t="s">
        <v>3787</v>
      </c>
      <c r="B82" s="3488">
        <v>2008</v>
      </c>
      <c r="C82" s="3493" t="s">
        <v>148</v>
      </c>
      <c r="D82" s="3489" t="s">
        <v>196</v>
      </c>
      <c r="E82" s="3490"/>
      <c r="F82" s="3467">
        <v>43906</v>
      </c>
      <c r="G82" s="3442">
        <f t="shared" ca="1" si="2"/>
        <v>41</v>
      </c>
      <c r="H82" s="3445" t="s">
        <v>1281</v>
      </c>
      <c r="I82" s="3412" t="s">
        <v>807</v>
      </c>
      <c r="J82" s="3412" t="s">
        <v>2432</v>
      </c>
    </row>
    <row r="83" spans="1:198" s="3491" customFormat="1" ht="25" customHeight="1" x14ac:dyDescent="0.2">
      <c r="A83" s="3473" t="s">
        <v>3787</v>
      </c>
      <c r="B83" s="3488">
        <v>2021</v>
      </c>
      <c r="C83" s="3445" t="s">
        <v>148</v>
      </c>
      <c r="D83" s="3489" t="s">
        <v>196</v>
      </c>
      <c r="E83" s="3490"/>
      <c r="F83" s="3467">
        <v>43915</v>
      </c>
      <c r="G83" s="3442">
        <f t="shared" ca="1" si="2"/>
        <v>41</v>
      </c>
      <c r="H83" s="3445" t="s">
        <v>1281</v>
      </c>
      <c r="I83" s="3494">
        <v>1724</v>
      </c>
      <c r="J83" s="3412" t="s">
        <v>2432</v>
      </c>
    </row>
    <row r="84" spans="1:198" s="3491" customFormat="1" ht="25" customHeight="1" x14ac:dyDescent="0.2">
      <c r="A84" s="3473" t="s">
        <v>3788</v>
      </c>
      <c r="B84" s="3495">
        <v>2028</v>
      </c>
      <c r="C84" s="3496" t="s">
        <v>2839</v>
      </c>
      <c r="D84" s="3489" t="s">
        <v>257</v>
      </c>
      <c r="E84" s="3497" t="s">
        <v>238</v>
      </c>
      <c r="F84" s="3467">
        <v>43963</v>
      </c>
      <c r="G84" s="3498">
        <f t="shared" ca="1" si="2"/>
        <v>39</v>
      </c>
      <c r="H84" s="3445" t="s">
        <v>1281</v>
      </c>
      <c r="I84" s="3412" t="s">
        <v>1760</v>
      </c>
      <c r="J84" s="3412" t="s">
        <v>3243</v>
      </c>
    </row>
    <row r="85" spans="1:198" s="3500" customFormat="1" ht="25" customHeight="1" x14ac:dyDescent="0.2">
      <c r="A85" s="3473" t="s">
        <v>3788</v>
      </c>
      <c r="B85" s="3488">
        <v>2105</v>
      </c>
      <c r="C85" s="3445" t="s">
        <v>3242</v>
      </c>
      <c r="D85" s="3489" t="s">
        <v>3246</v>
      </c>
      <c r="E85" s="3490"/>
      <c r="F85" s="3467">
        <v>44298</v>
      </c>
      <c r="G85" s="3499">
        <f t="shared" ca="1" si="2"/>
        <v>28</v>
      </c>
      <c r="H85" s="3445" t="s">
        <v>1281</v>
      </c>
      <c r="I85" s="3494">
        <v>1819</v>
      </c>
      <c r="J85" s="3412" t="s">
        <v>3243</v>
      </c>
    </row>
    <row r="86" spans="1:198" s="3492" customFormat="1" ht="25" customHeight="1" x14ac:dyDescent="0.2">
      <c r="A86" s="3473" t="s">
        <v>3788</v>
      </c>
      <c r="B86" s="3488">
        <v>2130</v>
      </c>
      <c r="C86" s="3445" t="s">
        <v>148</v>
      </c>
      <c r="D86" s="3489" t="s">
        <v>257</v>
      </c>
      <c r="E86" s="3490"/>
      <c r="F86" s="3467">
        <v>44323</v>
      </c>
      <c r="G86" s="3499">
        <f t="shared" ca="1" si="2"/>
        <v>27</v>
      </c>
      <c r="H86" s="3445" t="s">
        <v>1281</v>
      </c>
      <c r="I86" s="3412" t="s">
        <v>3318</v>
      </c>
      <c r="J86" s="3412" t="s">
        <v>3243</v>
      </c>
      <c r="BN86" s="3501"/>
      <c r="BO86" s="3501"/>
    </row>
    <row r="87" spans="1:198" s="3491" customFormat="1" ht="25" customHeight="1" x14ac:dyDescent="0.2">
      <c r="A87" s="3536" t="s">
        <v>3791</v>
      </c>
      <c r="B87" s="3537"/>
      <c r="C87" s="3538"/>
      <c r="D87" s="3539"/>
      <c r="E87" s="3540"/>
      <c r="F87" s="3541"/>
      <c r="G87" s="3542"/>
      <c r="H87" s="3538"/>
      <c r="I87" s="3543"/>
      <c r="J87" s="3543"/>
      <c r="BN87" s="3502"/>
      <c r="BO87" s="3502"/>
    </row>
    <row r="88" spans="1:198" s="3512" customFormat="1" ht="25" customHeight="1" x14ac:dyDescent="0.15">
      <c r="A88" s="3503" t="s">
        <v>3578</v>
      </c>
      <c r="B88" s="3504">
        <v>2009</v>
      </c>
      <c r="C88" s="3504"/>
      <c r="D88" s="3505" t="s">
        <v>186</v>
      </c>
      <c r="E88" s="3506" t="s">
        <v>148</v>
      </c>
      <c r="F88" s="3507">
        <v>43907</v>
      </c>
      <c r="G88" s="3508">
        <f t="shared" ref="G88:G99" ca="1" si="3">(YEAR(NOW())-YEAR(F88))*12+MONTH(NOW())-MONTH(F88)</f>
        <v>41</v>
      </c>
      <c r="H88" s="3505" t="s">
        <v>1281</v>
      </c>
      <c r="I88" s="3509" t="s">
        <v>794</v>
      </c>
      <c r="J88" s="3510" t="s">
        <v>2432</v>
      </c>
      <c r="K88" s="3511"/>
      <c r="L88" s="3511"/>
      <c r="M88" s="3511"/>
      <c r="N88" s="3511"/>
      <c r="O88" s="3511"/>
      <c r="P88" s="3511"/>
      <c r="Q88" s="3511"/>
      <c r="R88" s="3511"/>
      <c r="S88" s="3511"/>
      <c r="T88" s="3511"/>
      <c r="U88" s="3511"/>
      <c r="V88" s="3511"/>
      <c r="W88" s="3511"/>
      <c r="X88" s="3511"/>
      <c r="Y88" s="3511"/>
      <c r="Z88" s="3511"/>
      <c r="AA88" s="3511"/>
      <c r="AB88" s="3511"/>
      <c r="AC88" s="3511"/>
      <c r="AD88" s="3511"/>
      <c r="AE88" s="3511"/>
      <c r="AF88" s="3511"/>
      <c r="AG88" s="3511"/>
      <c r="AH88" s="3511"/>
      <c r="AI88" s="3511"/>
      <c r="AJ88" s="3511"/>
      <c r="AK88" s="3511"/>
      <c r="AL88" s="3511"/>
      <c r="AM88" s="3511"/>
      <c r="AN88" s="3511"/>
      <c r="AO88" s="3511"/>
      <c r="AP88" s="3511"/>
      <c r="AQ88" s="3511"/>
      <c r="AR88" s="3511"/>
      <c r="AS88" s="3511"/>
      <c r="AT88" s="3511"/>
      <c r="AU88" s="3511"/>
      <c r="AV88" s="3511"/>
      <c r="AW88" s="3511"/>
      <c r="AX88" s="3511"/>
      <c r="AY88" s="3511"/>
      <c r="AZ88" s="3511"/>
      <c r="BA88" s="3511"/>
      <c r="BB88" s="3511"/>
      <c r="BC88" s="3511"/>
      <c r="BD88" s="3511"/>
      <c r="BE88" s="3511"/>
      <c r="BF88" s="3511"/>
      <c r="BG88" s="3511"/>
      <c r="BH88" s="3511"/>
      <c r="BI88" s="3511"/>
      <c r="BJ88" s="3511"/>
      <c r="BK88" s="3511"/>
      <c r="BL88" s="3511"/>
      <c r="BM88" s="3511"/>
      <c r="BN88" s="3511"/>
      <c r="BO88" s="3511"/>
      <c r="BP88" s="3511"/>
      <c r="BQ88" s="3511"/>
      <c r="BR88" s="3511"/>
      <c r="BS88" s="3511"/>
      <c r="BT88" s="3511"/>
      <c r="BU88" s="3511"/>
      <c r="BV88" s="3511"/>
      <c r="BW88" s="3511"/>
      <c r="BX88" s="3511"/>
      <c r="BY88" s="3511"/>
      <c r="BZ88" s="3511"/>
      <c r="CA88" s="3511"/>
      <c r="CB88" s="3511"/>
      <c r="CC88" s="3511"/>
      <c r="CD88" s="3511"/>
      <c r="CE88" s="3511"/>
      <c r="CF88" s="3511"/>
      <c r="CG88" s="3511"/>
      <c r="CH88" s="3511"/>
      <c r="CI88" s="3511"/>
      <c r="CJ88" s="3511"/>
      <c r="CK88" s="3511"/>
      <c r="CL88" s="3511"/>
      <c r="CM88" s="3511"/>
      <c r="CN88" s="3511"/>
      <c r="CO88" s="3511"/>
      <c r="CP88" s="3511"/>
      <c r="CQ88" s="3511"/>
      <c r="CR88" s="3511"/>
      <c r="CS88" s="3511"/>
      <c r="CT88" s="3511"/>
      <c r="CU88" s="3511"/>
      <c r="CV88" s="3511"/>
      <c r="CW88" s="3511"/>
      <c r="CX88" s="3511"/>
      <c r="CY88" s="3511"/>
      <c r="CZ88" s="3511"/>
      <c r="DA88" s="3511"/>
      <c r="DB88" s="3511"/>
      <c r="DC88" s="3511"/>
      <c r="DD88" s="3511"/>
      <c r="DE88" s="3511"/>
      <c r="DF88" s="3511"/>
      <c r="DG88" s="3511"/>
      <c r="DH88" s="3511"/>
      <c r="DI88" s="3511"/>
      <c r="DJ88" s="3511"/>
      <c r="DK88" s="3511"/>
      <c r="DL88" s="3511"/>
      <c r="DM88" s="3511"/>
      <c r="DN88" s="3511"/>
      <c r="DO88" s="3511"/>
      <c r="DP88" s="3511"/>
      <c r="DQ88" s="3511"/>
      <c r="DR88" s="3511"/>
      <c r="DS88" s="3511"/>
      <c r="DT88" s="3511"/>
      <c r="DU88" s="3511"/>
      <c r="DV88" s="3511"/>
      <c r="DW88" s="3511"/>
      <c r="DX88" s="3511"/>
      <c r="DY88" s="3511"/>
      <c r="DZ88" s="3511"/>
      <c r="EA88" s="3511"/>
      <c r="EB88" s="3511"/>
      <c r="EC88" s="3511"/>
      <c r="ED88" s="3511"/>
      <c r="EE88" s="3511"/>
      <c r="EF88" s="3511"/>
      <c r="EG88" s="3511"/>
      <c r="EH88" s="3511"/>
      <c r="EI88" s="3511"/>
      <c r="EJ88" s="3511"/>
      <c r="EK88" s="3511"/>
      <c r="EL88" s="3511"/>
      <c r="EM88" s="3511"/>
      <c r="EN88" s="3511"/>
      <c r="EO88" s="3511"/>
      <c r="EP88" s="3511"/>
      <c r="EQ88" s="3511"/>
      <c r="ER88" s="3511"/>
      <c r="ES88" s="3511"/>
      <c r="ET88" s="3511"/>
      <c r="EU88" s="3511"/>
      <c r="EV88" s="3511"/>
      <c r="EW88" s="3511"/>
      <c r="EX88" s="3511"/>
      <c r="EY88" s="3511"/>
      <c r="EZ88" s="3511"/>
      <c r="FA88" s="3511"/>
      <c r="FB88" s="3511"/>
      <c r="FC88" s="3511"/>
      <c r="FD88" s="3511"/>
      <c r="FE88" s="3511"/>
      <c r="FF88" s="3511"/>
      <c r="FG88" s="3511"/>
      <c r="FH88" s="3511"/>
      <c r="FI88" s="3511"/>
      <c r="FJ88" s="3511"/>
      <c r="FK88" s="3511"/>
      <c r="FL88" s="3511"/>
      <c r="FM88" s="3511"/>
      <c r="FN88" s="3511"/>
      <c r="FO88" s="3511"/>
      <c r="FP88" s="3511"/>
      <c r="FQ88" s="3511"/>
      <c r="FR88" s="3511"/>
      <c r="FS88" s="3511"/>
      <c r="FT88" s="3511"/>
      <c r="FU88" s="3511"/>
      <c r="FV88" s="3511"/>
      <c r="FW88" s="3511"/>
      <c r="FX88" s="3511"/>
      <c r="FY88" s="3511"/>
      <c r="FZ88" s="3511"/>
      <c r="GA88" s="3511"/>
      <c r="GB88" s="3511"/>
      <c r="GC88" s="3511"/>
      <c r="GD88" s="3511"/>
      <c r="GE88" s="3511"/>
      <c r="GF88" s="3511"/>
      <c r="GG88" s="3511"/>
      <c r="GH88" s="3511"/>
      <c r="GI88" s="3511"/>
      <c r="GJ88" s="3511"/>
      <c r="GK88" s="3511"/>
      <c r="GL88" s="3511"/>
      <c r="GM88" s="3511"/>
      <c r="GN88" s="3511"/>
      <c r="GO88" s="3511"/>
      <c r="GP88" s="3511"/>
    </row>
    <row r="89" spans="1:198" s="3512" customFormat="1" ht="25" customHeight="1" x14ac:dyDescent="0.15">
      <c r="A89" s="3503" t="s">
        <v>3719</v>
      </c>
      <c r="B89" s="3513">
        <v>2136</v>
      </c>
      <c r="C89" s="3490" t="s">
        <v>3720</v>
      </c>
      <c r="D89" s="3514" t="s">
        <v>186</v>
      </c>
      <c r="E89" s="3515" t="s">
        <v>3378</v>
      </c>
      <c r="F89" s="3516">
        <v>44364</v>
      </c>
      <c r="G89" s="3517">
        <f t="shared" ca="1" si="3"/>
        <v>26</v>
      </c>
      <c r="H89" s="3518" t="s">
        <v>1281</v>
      </c>
      <c r="I89" s="3519" t="s">
        <v>635</v>
      </c>
      <c r="J89" s="3519" t="s">
        <v>3243</v>
      </c>
    </row>
    <row r="90" spans="1:198" s="3512" customFormat="1" ht="25" customHeight="1" x14ac:dyDescent="0.15">
      <c r="A90" s="3503" t="s">
        <v>3742</v>
      </c>
      <c r="B90" s="3513">
        <v>2018</v>
      </c>
      <c r="C90" s="3490"/>
      <c r="D90" s="3514" t="s">
        <v>186</v>
      </c>
      <c r="E90" s="3514" t="s">
        <v>2777</v>
      </c>
      <c r="F90" s="3516">
        <v>43912</v>
      </c>
      <c r="G90" s="3517">
        <f t="shared" ca="1" si="3"/>
        <v>41</v>
      </c>
      <c r="H90" s="3518" t="s">
        <v>1281</v>
      </c>
      <c r="I90" s="3519" t="s">
        <v>1030</v>
      </c>
      <c r="J90" s="3519" t="s">
        <v>2432</v>
      </c>
    </row>
    <row r="91" spans="1:198" s="3512" customFormat="1" ht="25" customHeight="1" x14ac:dyDescent="0.15">
      <c r="A91" s="3503" t="s">
        <v>3742</v>
      </c>
      <c r="B91" s="3513">
        <v>2022</v>
      </c>
      <c r="C91" s="3490" t="s">
        <v>3622</v>
      </c>
      <c r="D91" s="3514" t="s">
        <v>186</v>
      </c>
      <c r="E91" s="3514" t="s">
        <v>148</v>
      </c>
      <c r="F91" s="3516">
        <v>43915</v>
      </c>
      <c r="G91" s="3517">
        <f t="shared" ca="1" si="3"/>
        <v>41</v>
      </c>
      <c r="H91" s="3518" t="s">
        <v>1281</v>
      </c>
      <c r="I91" s="3520">
        <v>1722</v>
      </c>
      <c r="J91" s="3519" t="s">
        <v>2432</v>
      </c>
    </row>
    <row r="92" spans="1:198" s="3512" customFormat="1" ht="25" customHeight="1" x14ac:dyDescent="0.2">
      <c r="A92" s="3503" t="s">
        <v>3760</v>
      </c>
      <c r="B92" s="3488">
        <v>1819</v>
      </c>
      <c r="C92" s="3489" t="s">
        <v>152</v>
      </c>
      <c r="D92" s="3489" t="s">
        <v>315</v>
      </c>
      <c r="E92" s="3490" t="s">
        <v>3639</v>
      </c>
      <c r="F92" s="3413">
        <v>43164</v>
      </c>
      <c r="G92" s="3412">
        <f t="shared" ca="1" si="3"/>
        <v>65</v>
      </c>
      <c r="H92" s="3518" t="s">
        <v>1281</v>
      </c>
      <c r="I92" s="3412" t="s">
        <v>1020</v>
      </c>
      <c r="J92" s="3412" t="s">
        <v>2134</v>
      </c>
      <c r="K92" s="3491"/>
      <c r="L92" s="3491"/>
      <c r="M92" s="3491"/>
      <c r="N92" s="3491"/>
      <c r="O92" s="3491"/>
      <c r="P92" s="3491"/>
      <c r="Q92" s="3491"/>
      <c r="R92" s="3491"/>
      <c r="S92" s="3491"/>
      <c r="T92" s="3491"/>
      <c r="U92" s="3491"/>
      <c r="V92" s="3491"/>
      <c r="W92" s="3491"/>
      <c r="X92" s="3491"/>
      <c r="Y92" s="3491"/>
      <c r="Z92" s="3491"/>
      <c r="AA92" s="3491"/>
      <c r="AB92" s="3491"/>
      <c r="AC92" s="3491"/>
      <c r="AD92" s="3491"/>
      <c r="AE92" s="3491"/>
      <c r="AF92" s="3491"/>
      <c r="AG92" s="3491"/>
      <c r="AH92" s="3491"/>
      <c r="AI92" s="3491"/>
      <c r="AJ92" s="3491"/>
      <c r="AK92" s="3491"/>
      <c r="AL92" s="3491"/>
      <c r="AM92" s="3491"/>
      <c r="AN92" s="3491"/>
      <c r="AO92" s="3491"/>
      <c r="AP92" s="3491"/>
      <c r="AQ92" s="3491"/>
      <c r="AR92" s="3491"/>
      <c r="AS92" s="3491"/>
      <c r="AT92" s="3491"/>
      <c r="AU92" s="3491"/>
      <c r="AV92" s="3491"/>
      <c r="AW92" s="3491"/>
      <c r="AX92" s="3491"/>
      <c r="AY92" s="3491"/>
      <c r="AZ92" s="3491"/>
      <c r="BA92" s="3491"/>
      <c r="BB92" s="3491"/>
      <c r="BC92" s="3491"/>
      <c r="BD92" s="3491"/>
      <c r="BE92" s="3491"/>
      <c r="BF92" s="3491"/>
      <c r="BG92" s="3491"/>
      <c r="BH92" s="3491"/>
      <c r="BI92" s="3491"/>
      <c r="BJ92" s="3491"/>
      <c r="BK92" s="3491"/>
      <c r="BL92" s="3491"/>
      <c r="BM92" s="3491"/>
      <c r="BN92" s="3491"/>
      <c r="BO92" s="3491"/>
      <c r="BP92" s="3491"/>
      <c r="BQ92" s="3491"/>
      <c r="BR92" s="3491"/>
      <c r="BS92" s="3491"/>
      <c r="BT92" s="3491"/>
      <c r="BU92" s="3491"/>
      <c r="BV92" s="3491"/>
      <c r="BW92" s="3491"/>
      <c r="BX92" s="3491"/>
      <c r="BY92" s="3491"/>
      <c r="BZ92" s="3491"/>
      <c r="CA92" s="3491"/>
      <c r="CB92" s="3491"/>
      <c r="CC92" s="3491"/>
      <c r="CD92" s="3491"/>
      <c r="CE92" s="3491"/>
      <c r="CF92" s="3491"/>
      <c r="CG92" s="3491"/>
      <c r="CH92" s="3491"/>
      <c r="CI92" s="3491"/>
      <c r="CJ92" s="3491"/>
      <c r="CK92" s="3491"/>
      <c r="CL92" s="3491"/>
      <c r="CM92" s="3491"/>
      <c r="CN92" s="3491"/>
      <c r="CO92" s="3491"/>
      <c r="CP92" s="3491"/>
      <c r="CQ92" s="3491"/>
      <c r="CR92" s="3491"/>
      <c r="CS92" s="3491"/>
      <c r="CT92" s="3491"/>
      <c r="CU92" s="3491"/>
      <c r="CV92" s="3491"/>
      <c r="CW92" s="3491"/>
      <c r="CX92" s="3491"/>
      <c r="CY92" s="3491"/>
      <c r="CZ92" s="3491"/>
      <c r="DA92" s="3491"/>
      <c r="DB92" s="3491"/>
      <c r="DC92" s="3491"/>
      <c r="DD92" s="3491"/>
      <c r="DE92" s="3491"/>
      <c r="DF92" s="3491"/>
      <c r="DG92" s="3491"/>
      <c r="DH92" s="3491"/>
      <c r="DI92" s="3491"/>
      <c r="DJ92" s="3491"/>
      <c r="DK92" s="3491"/>
      <c r="DL92" s="3491"/>
      <c r="DM92" s="3491"/>
      <c r="DN92" s="3491"/>
      <c r="DO92" s="3491"/>
      <c r="DP92" s="3491"/>
      <c r="DQ92" s="3491"/>
      <c r="DR92" s="3491"/>
      <c r="DS92" s="3491"/>
      <c r="DT92" s="3491"/>
      <c r="DU92" s="3491"/>
      <c r="DV92" s="3491"/>
      <c r="DW92" s="3491"/>
      <c r="DX92" s="3491"/>
      <c r="DY92" s="3491"/>
      <c r="DZ92" s="3491"/>
      <c r="EA92" s="3491"/>
      <c r="EB92" s="3491"/>
      <c r="EC92" s="3491"/>
      <c r="ED92" s="3491"/>
      <c r="EE92" s="3491"/>
      <c r="EF92" s="3491"/>
      <c r="EG92" s="3491"/>
      <c r="EH92" s="3491"/>
      <c r="EI92" s="3491"/>
      <c r="EJ92" s="3491"/>
      <c r="EK92" s="3491"/>
      <c r="EL92" s="3491"/>
      <c r="EM92" s="3491"/>
      <c r="EN92" s="3491"/>
      <c r="EO92" s="3491"/>
      <c r="EP92" s="3491"/>
      <c r="EQ92" s="3491"/>
      <c r="ER92" s="3491"/>
      <c r="ES92" s="3491"/>
      <c r="ET92" s="3491"/>
      <c r="EU92" s="3491"/>
      <c r="EV92" s="3491"/>
      <c r="EW92" s="3491"/>
      <c r="EX92" s="3491"/>
      <c r="EY92" s="3491"/>
      <c r="EZ92" s="3491"/>
      <c r="FA92" s="3491"/>
      <c r="FB92" s="3491"/>
      <c r="FC92" s="3491"/>
      <c r="FD92" s="3491"/>
      <c r="FE92" s="3491"/>
      <c r="FF92" s="3491"/>
      <c r="FG92" s="3491"/>
      <c r="FH92" s="3491"/>
      <c r="FI92" s="3491"/>
      <c r="FJ92" s="3491"/>
      <c r="FK92" s="3491"/>
      <c r="FL92" s="3491"/>
      <c r="FM92" s="3491"/>
      <c r="FN92" s="3491"/>
      <c r="FO92" s="3491"/>
      <c r="FP92" s="3491"/>
      <c r="FQ92" s="3491"/>
      <c r="FR92" s="3491"/>
      <c r="FS92" s="3491"/>
      <c r="FT92" s="3491"/>
      <c r="FU92" s="3491"/>
      <c r="FV92" s="3491"/>
      <c r="FW92" s="3491"/>
      <c r="FX92" s="3491"/>
      <c r="FY92" s="3491"/>
      <c r="FZ92" s="3491"/>
      <c r="GA92" s="3491"/>
      <c r="GB92" s="3491"/>
      <c r="GC92" s="3491"/>
      <c r="GD92" s="3491"/>
      <c r="GE92" s="3491"/>
      <c r="GF92" s="3491"/>
      <c r="GG92" s="3491"/>
      <c r="GH92" s="3491"/>
      <c r="GI92" s="3491"/>
      <c r="GJ92" s="3491"/>
      <c r="GK92" s="3491"/>
      <c r="GL92" s="3491"/>
      <c r="GM92" s="3491"/>
      <c r="GN92" s="3491"/>
      <c r="GO92" s="3491"/>
      <c r="GP92" s="3491"/>
    </row>
    <row r="93" spans="1:198" s="3492" customFormat="1" ht="27.75" customHeight="1" x14ac:dyDescent="0.2">
      <c r="A93" s="3503" t="s">
        <v>3760</v>
      </c>
      <c r="B93" s="3488" t="s">
        <v>1033</v>
      </c>
      <c r="C93" s="3489" t="s">
        <v>37</v>
      </c>
      <c r="D93" s="3489" t="s">
        <v>315</v>
      </c>
      <c r="E93" s="3490" t="s">
        <v>3639</v>
      </c>
      <c r="F93" s="3413">
        <v>41337</v>
      </c>
      <c r="G93" s="3412">
        <f t="shared" ca="1" si="3"/>
        <v>125</v>
      </c>
      <c r="H93" s="3518" t="s">
        <v>1281</v>
      </c>
      <c r="I93" s="3412" t="s">
        <v>223</v>
      </c>
      <c r="J93" s="3412"/>
    </row>
    <row r="94" spans="1:198" s="3512" customFormat="1" ht="25" customHeight="1" x14ac:dyDescent="0.2">
      <c r="A94" s="3503" t="s">
        <v>3760</v>
      </c>
      <c r="B94" s="3488" t="s">
        <v>1020</v>
      </c>
      <c r="C94" s="3489" t="s">
        <v>148</v>
      </c>
      <c r="D94" s="3489" t="s">
        <v>315</v>
      </c>
      <c r="E94" s="3490" t="s">
        <v>3641</v>
      </c>
      <c r="F94" s="3413">
        <v>41330</v>
      </c>
      <c r="G94" s="3412">
        <f t="shared" ca="1" si="3"/>
        <v>126</v>
      </c>
      <c r="H94" s="3518" t="s">
        <v>1281</v>
      </c>
      <c r="I94" s="3412"/>
      <c r="J94" s="3412"/>
      <c r="K94" s="3491"/>
      <c r="L94" s="3491"/>
      <c r="M94" s="3491"/>
      <c r="N94" s="3491"/>
      <c r="O94" s="3491"/>
      <c r="P94" s="3491"/>
      <c r="Q94" s="3491"/>
      <c r="R94" s="3491"/>
      <c r="S94" s="3491"/>
      <c r="T94" s="3491"/>
      <c r="U94" s="3491"/>
      <c r="V94" s="3491"/>
      <c r="W94" s="3491"/>
      <c r="X94" s="3491"/>
      <c r="Y94" s="3491"/>
      <c r="Z94" s="3491"/>
      <c r="AA94" s="3491"/>
      <c r="AB94" s="3491"/>
      <c r="AC94" s="3491"/>
      <c r="AD94" s="3491"/>
      <c r="AE94" s="3491"/>
      <c r="AF94" s="3491"/>
      <c r="AG94" s="3491"/>
      <c r="AH94" s="3491"/>
      <c r="AI94" s="3491"/>
      <c r="AJ94" s="3491"/>
      <c r="AK94" s="3491"/>
      <c r="AL94" s="3491"/>
      <c r="AM94" s="3491"/>
      <c r="AN94" s="3491"/>
      <c r="AO94" s="3491"/>
      <c r="AP94" s="3491"/>
      <c r="AQ94" s="3491"/>
      <c r="AR94" s="3491"/>
      <c r="AS94" s="3491"/>
      <c r="AT94" s="3491"/>
      <c r="AU94" s="3491"/>
      <c r="AV94" s="3491"/>
      <c r="AW94" s="3491"/>
      <c r="AX94" s="3491"/>
      <c r="AY94" s="3491"/>
      <c r="AZ94" s="3491"/>
      <c r="BA94" s="3491"/>
      <c r="BB94" s="3491"/>
      <c r="BC94" s="3491"/>
      <c r="BD94" s="3491"/>
      <c r="BE94" s="3491"/>
      <c r="BF94" s="3491"/>
      <c r="BG94" s="3491"/>
      <c r="BH94" s="3491"/>
      <c r="BI94" s="3491"/>
      <c r="BJ94" s="3491"/>
      <c r="BK94" s="3491"/>
      <c r="BL94" s="3491"/>
      <c r="BM94" s="3491"/>
      <c r="BN94" s="3491"/>
      <c r="BO94" s="3491"/>
      <c r="BP94" s="3491"/>
      <c r="BQ94" s="3491"/>
      <c r="BR94" s="3491"/>
      <c r="BS94" s="3491"/>
      <c r="BT94" s="3491"/>
      <c r="BU94" s="3491"/>
      <c r="BV94" s="3491"/>
      <c r="BW94" s="3491"/>
      <c r="BX94" s="3491"/>
      <c r="BY94" s="3491"/>
      <c r="BZ94" s="3491"/>
      <c r="CA94" s="3491"/>
      <c r="CB94" s="3491"/>
      <c r="CC94" s="3491"/>
      <c r="CD94" s="3491"/>
      <c r="CE94" s="3491"/>
      <c r="CF94" s="3491"/>
      <c r="CG94" s="3491"/>
      <c r="CH94" s="3491"/>
      <c r="CI94" s="3491"/>
      <c r="CJ94" s="3491"/>
      <c r="CK94" s="3491"/>
      <c r="CL94" s="3491"/>
      <c r="CM94" s="3491"/>
      <c r="CN94" s="3491"/>
      <c r="CO94" s="3491"/>
      <c r="CP94" s="3491"/>
      <c r="CQ94" s="3491"/>
      <c r="CR94" s="3491"/>
      <c r="CS94" s="3491"/>
      <c r="CT94" s="3491"/>
      <c r="CU94" s="3491"/>
      <c r="CV94" s="3491"/>
      <c r="CW94" s="3491"/>
      <c r="CX94" s="3491"/>
      <c r="CY94" s="3491"/>
      <c r="CZ94" s="3491"/>
      <c r="DA94" s="3491"/>
      <c r="DB94" s="3491"/>
      <c r="DC94" s="3491"/>
      <c r="DD94" s="3491"/>
      <c r="DE94" s="3491"/>
      <c r="DF94" s="3491"/>
      <c r="DG94" s="3491"/>
      <c r="DH94" s="3491"/>
      <c r="DI94" s="3491"/>
      <c r="DJ94" s="3491"/>
      <c r="DK94" s="3491"/>
      <c r="DL94" s="3491"/>
      <c r="DM94" s="3491"/>
      <c r="DN94" s="3491"/>
      <c r="DO94" s="3491"/>
      <c r="DP94" s="3491"/>
      <c r="DQ94" s="3491"/>
      <c r="DR94" s="3491"/>
      <c r="DS94" s="3491"/>
      <c r="DT94" s="3491"/>
      <c r="DU94" s="3491"/>
      <c r="DV94" s="3491"/>
      <c r="DW94" s="3491"/>
      <c r="DX94" s="3491"/>
      <c r="DY94" s="3491"/>
      <c r="DZ94" s="3491"/>
      <c r="EA94" s="3491"/>
      <c r="EB94" s="3491"/>
      <c r="EC94" s="3491"/>
      <c r="ED94" s="3491"/>
      <c r="EE94" s="3491"/>
      <c r="EF94" s="3491"/>
      <c r="EG94" s="3491"/>
      <c r="EH94" s="3491"/>
      <c r="EI94" s="3491"/>
      <c r="EJ94" s="3491"/>
      <c r="EK94" s="3491"/>
      <c r="EL94" s="3491"/>
      <c r="EM94" s="3491"/>
      <c r="EN94" s="3491"/>
      <c r="EO94" s="3491"/>
      <c r="EP94" s="3491"/>
      <c r="EQ94" s="3491"/>
      <c r="ER94" s="3491"/>
      <c r="ES94" s="3491"/>
      <c r="ET94" s="3491"/>
      <c r="EU94" s="3491"/>
      <c r="EV94" s="3491"/>
      <c r="EW94" s="3491"/>
      <c r="EX94" s="3491"/>
      <c r="EY94" s="3491"/>
      <c r="EZ94" s="3491"/>
      <c r="FA94" s="3491"/>
      <c r="FB94" s="3491"/>
      <c r="FC94" s="3491"/>
      <c r="FD94" s="3491"/>
      <c r="FE94" s="3491"/>
      <c r="FF94" s="3491"/>
      <c r="FG94" s="3491"/>
      <c r="FH94" s="3491"/>
      <c r="FI94" s="3491"/>
      <c r="FJ94" s="3491"/>
      <c r="FK94" s="3491"/>
      <c r="FL94" s="3491"/>
      <c r="FM94" s="3491"/>
      <c r="FN94" s="3491"/>
      <c r="FO94" s="3491"/>
      <c r="FP94" s="3491"/>
      <c r="FQ94" s="3491"/>
      <c r="FR94" s="3491"/>
      <c r="FS94" s="3491"/>
      <c r="FT94" s="3491"/>
      <c r="FU94" s="3491"/>
      <c r="FV94" s="3491"/>
      <c r="FW94" s="3491"/>
      <c r="FX94" s="3491"/>
      <c r="FY94" s="3491"/>
      <c r="FZ94" s="3491"/>
      <c r="GA94" s="3491"/>
      <c r="GB94" s="3491"/>
      <c r="GC94" s="3491"/>
      <c r="GD94" s="3491"/>
      <c r="GE94" s="3491"/>
      <c r="GF94" s="3491"/>
      <c r="GG94" s="3491"/>
      <c r="GH94" s="3491"/>
      <c r="GI94" s="3491"/>
      <c r="GJ94" s="3491"/>
      <c r="GK94" s="3491"/>
      <c r="GL94" s="3491"/>
      <c r="GM94" s="3491"/>
      <c r="GN94" s="3491"/>
      <c r="GO94" s="3491"/>
      <c r="GP94" s="3491"/>
    </row>
    <row r="95" spans="1:198" s="3521" customFormat="1" ht="25" customHeight="1" x14ac:dyDescent="0.2">
      <c r="A95" s="3503" t="s">
        <v>3760</v>
      </c>
      <c r="B95" s="3488" t="s">
        <v>793</v>
      </c>
      <c r="C95" s="3495" t="s">
        <v>1673</v>
      </c>
      <c r="D95" s="3489" t="s">
        <v>315</v>
      </c>
      <c r="E95" s="3490" t="s">
        <v>3639</v>
      </c>
      <c r="F95" s="3413">
        <v>40955</v>
      </c>
      <c r="G95" s="3412">
        <f t="shared" ca="1" si="3"/>
        <v>138</v>
      </c>
      <c r="H95" s="3518" t="s">
        <v>1281</v>
      </c>
      <c r="I95" s="3412" t="s">
        <v>855</v>
      </c>
      <c r="J95" s="3412"/>
      <c r="K95" s="3492"/>
      <c r="L95" s="3492"/>
      <c r="M95" s="3492"/>
      <c r="N95" s="3492"/>
      <c r="O95" s="3492"/>
      <c r="P95" s="3492"/>
      <c r="Q95" s="3492"/>
      <c r="R95" s="3492"/>
      <c r="S95" s="3492"/>
      <c r="T95" s="3492"/>
      <c r="U95" s="3492"/>
      <c r="V95" s="3492"/>
      <c r="W95" s="3492"/>
      <c r="X95" s="3492"/>
      <c r="Y95" s="3492"/>
      <c r="Z95" s="3492"/>
      <c r="AA95" s="3492"/>
      <c r="AB95" s="3492"/>
      <c r="AC95" s="3492"/>
      <c r="AD95" s="3492"/>
      <c r="AE95" s="3492"/>
      <c r="AF95" s="3492"/>
      <c r="AG95" s="3492"/>
      <c r="AH95" s="3492"/>
      <c r="AI95" s="3492"/>
      <c r="AJ95" s="3492"/>
      <c r="AK95" s="3492"/>
      <c r="AL95" s="3492"/>
      <c r="AM95" s="3492"/>
      <c r="AN95" s="3492"/>
      <c r="AO95" s="3492"/>
      <c r="AP95" s="3492"/>
      <c r="AQ95" s="3492"/>
      <c r="AR95" s="3492"/>
      <c r="AS95" s="3492"/>
      <c r="AT95" s="3492"/>
      <c r="AU95" s="3492"/>
      <c r="AV95" s="3492"/>
      <c r="AW95" s="3492"/>
      <c r="AX95" s="3492"/>
      <c r="AY95" s="3492"/>
      <c r="AZ95" s="3492"/>
      <c r="BA95" s="3492"/>
      <c r="BB95" s="3492"/>
      <c r="BC95" s="3492"/>
      <c r="BD95" s="3492"/>
      <c r="BE95" s="3492"/>
      <c r="BF95" s="3492"/>
      <c r="BG95" s="3492"/>
      <c r="BH95" s="3492"/>
      <c r="BI95" s="3492"/>
      <c r="BJ95" s="3492"/>
      <c r="BK95" s="3492"/>
      <c r="BL95" s="3492"/>
      <c r="BM95" s="3492"/>
      <c r="BN95" s="3492"/>
      <c r="BO95" s="3492"/>
      <c r="BP95" s="3492"/>
      <c r="BQ95" s="3492"/>
      <c r="BR95" s="3492"/>
      <c r="BS95" s="3492"/>
      <c r="BT95" s="3492"/>
      <c r="BU95" s="3492"/>
      <c r="BV95" s="3492"/>
      <c r="BW95" s="3492"/>
      <c r="BX95" s="3492"/>
      <c r="BY95" s="3492"/>
      <c r="BZ95" s="3492"/>
      <c r="CA95" s="3492"/>
      <c r="CB95" s="3492"/>
      <c r="CC95" s="3492"/>
      <c r="CD95" s="3492"/>
      <c r="CE95" s="3492"/>
      <c r="CF95" s="3492"/>
      <c r="CG95" s="3492"/>
      <c r="CH95" s="3492"/>
      <c r="CI95" s="3492"/>
      <c r="CJ95" s="3492"/>
      <c r="CK95" s="3492"/>
      <c r="CL95" s="3492"/>
      <c r="CM95" s="3492"/>
      <c r="CN95" s="3492"/>
      <c r="CO95" s="3492"/>
      <c r="CP95" s="3492"/>
      <c r="CQ95" s="3492"/>
      <c r="CR95" s="3492"/>
      <c r="CS95" s="3492"/>
      <c r="CT95" s="3492"/>
      <c r="CU95" s="3492"/>
      <c r="CV95" s="3492"/>
      <c r="CW95" s="3492"/>
      <c r="CX95" s="3492"/>
      <c r="CY95" s="3492"/>
      <c r="CZ95" s="3492"/>
      <c r="DA95" s="3492"/>
      <c r="DB95" s="3492"/>
      <c r="DC95" s="3492"/>
      <c r="DD95" s="3492"/>
      <c r="DE95" s="3492"/>
      <c r="DF95" s="3492"/>
      <c r="DG95" s="3492"/>
      <c r="DH95" s="3492"/>
      <c r="DI95" s="3492"/>
      <c r="DJ95" s="3492"/>
      <c r="DK95" s="3492"/>
      <c r="DL95" s="3492"/>
      <c r="DM95" s="3492"/>
      <c r="DN95" s="3492"/>
      <c r="DO95" s="3492"/>
      <c r="DP95" s="3492"/>
      <c r="DQ95" s="3492"/>
      <c r="DR95" s="3492"/>
      <c r="DS95" s="3492"/>
      <c r="DT95" s="3492"/>
      <c r="DU95" s="3492"/>
      <c r="DV95" s="3492"/>
      <c r="DW95" s="3492"/>
      <c r="DX95" s="3492"/>
      <c r="DY95" s="3492"/>
      <c r="DZ95" s="3492"/>
      <c r="EA95" s="3492"/>
      <c r="EB95" s="3492"/>
      <c r="EC95" s="3492"/>
      <c r="ED95" s="3492"/>
      <c r="EE95" s="3492"/>
      <c r="EF95" s="3492"/>
      <c r="EG95" s="3492"/>
      <c r="EH95" s="3492"/>
      <c r="EI95" s="3492"/>
      <c r="EJ95" s="3492"/>
      <c r="EK95" s="3492"/>
      <c r="EL95" s="3492"/>
      <c r="EM95" s="3492"/>
      <c r="EN95" s="3492"/>
      <c r="EO95" s="3492"/>
      <c r="EP95" s="3492"/>
      <c r="EQ95" s="3492"/>
      <c r="ER95" s="3492"/>
      <c r="ES95" s="3492"/>
      <c r="ET95" s="3492"/>
      <c r="EU95" s="3492"/>
      <c r="EV95" s="3492"/>
      <c r="EW95" s="3492"/>
      <c r="EX95" s="3492"/>
      <c r="EY95" s="3492"/>
      <c r="EZ95" s="3492"/>
      <c r="FA95" s="3492"/>
      <c r="FB95" s="3492"/>
      <c r="FC95" s="3492"/>
      <c r="FD95" s="3492"/>
      <c r="FE95" s="3492"/>
      <c r="FF95" s="3492"/>
      <c r="FG95" s="3492"/>
      <c r="FH95" s="3492"/>
      <c r="FI95" s="3492"/>
      <c r="FJ95" s="3492"/>
      <c r="FK95" s="3492"/>
      <c r="FL95" s="3492"/>
      <c r="FM95" s="3492"/>
      <c r="FN95" s="3492"/>
      <c r="FO95" s="3492"/>
      <c r="FP95" s="3492"/>
      <c r="FQ95" s="3492"/>
      <c r="FR95" s="3492"/>
      <c r="FS95" s="3492"/>
      <c r="FT95" s="3492"/>
      <c r="FU95" s="3492"/>
      <c r="FV95" s="3492"/>
      <c r="FW95" s="3492"/>
      <c r="FX95" s="3492"/>
      <c r="FY95" s="3492"/>
      <c r="FZ95" s="3492"/>
      <c r="GA95" s="3492"/>
      <c r="GB95" s="3492"/>
      <c r="GC95" s="3492"/>
      <c r="GD95" s="3492"/>
      <c r="GE95" s="3492"/>
      <c r="GF95" s="3492"/>
      <c r="GG95" s="3492"/>
      <c r="GH95" s="3492"/>
      <c r="GI95" s="3492"/>
      <c r="GJ95" s="3492"/>
      <c r="GK95" s="3492"/>
      <c r="GL95" s="3492"/>
      <c r="GM95" s="3492"/>
      <c r="GN95" s="3492"/>
      <c r="GO95" s="3492"/>
      <c r="GP95" s="3492"/>
    </row>
    <row r="96" spans="1:198" s="3523" customFormat="1" ht="25" customHeight="1" x14ac:dyDescent="0.2">
      <c r="A96" s="3503" t="s">
        <v>3760</v>
      </c>
      <c r="B96" s="3488">
        <v>1908</v>
      </c>
      <c r="C96" s="3489" t="s">
        <v>2435</v>
      </c>
      <c r="D96" s="3489" t="s">
        <v>196</v>
      </c>
      <c r="E96" s="3490" t="s">
        <v>3639</v>
      </c>
      <c r="F96" s="3413">
        <v>43513</v>
      </c>
      <c r="G96" s="3412">
        <f t="shared" ca="1" si="3"/>
        <v>54</v>
      </c>
      <c r="H96" s="3518" t="s">
        <v>1281</v>
      </c>
      <c r="I96" s="3412" t="s">
        <v>849</v>
      </c>
      <c r="J96" s="3412" t="s">
        <v>2432</v>
      </c>
      <c r="K96" s="3522"/>
      <c r="L96" s="3522"/>
      <c r="M96" s="3522"/>
      <c r="N96" s="3522"/>
      <c r="O96" s="3522"/>
      <c r="P96" s="3522"/>
      <c r="Q96" s="3522"/>
      <c r="R96" s="3522"/>
      <c r="S96" s="3522"/>
      <c r="T96" s="3522"/>
      <c r="U96" s="3522"/>
      <c r="V96" s="3522"/>
      <c r="W96" s="3522"/>
      <c r="X96" s="3522"/>
      <c r="Y96" s="3522"/>
      <c r="Z96" s="3522"/>
      <c r="AA96" s="3522"/>
      <c r="AB96" s="3522"/>
      <c r="AC96" s="3522"/>
      <c r="AD96" s="3522"/>
      <c r="AE96" s="3522"/>
      <c r="AF96" s="3522"/>
      <c r="AG96" s="3522"/>
      <c r="AH96" s="3522"/>
      <c r="AI96" s="3522"/>
      <c r="AJ96" s="3522"/>
      <c r="AK96" s="3522"/>
      <c r="AL96" s="3522"/>
      <c r="AM96" s="3522"/>
      <c r="AN96" s="3522"/>
      <c r="AO96" s="3522"/>
      <c r="AP96" s="3522"/>
      <c r="AQ96" s="3522"/>
      <c r="AR96" s="3522"/>
      <c r="AS96" s="3522"/>
      <c r="AT96" s="3522"/>
      <c r="AU96" s="3522"/>
      <c r="AV96" s="3522"/>
      <c r="AW96" s="3522"/>
      <c r="AX96" s="3522"/>
      <c r="AY96" s="3522"/>
      <c r="AZ96" s="3522"/>
      <c r="BA96" s="3522"/>
      <c r="BB96" s="3522"/>
      <c r="BC96" s="3522"/>
      <c r="BD96" s="3522"/>
      <c r="BE96" s="3522"/>
      <c r="BF96" s="3522"/>
      <c r="BG96" s="3522"/>
      <c r="BH96" s="3522"/>
      <c r="BI96" s="3522"/>
      <c r="BJ96" s="3522"/>
      <c r="BK96" s="3522"/>
      <c r="BL96" s="3522"/>
      <c r="BM96" s="3522"/>
      <c r="BN96" s="3522"/>
      <c r="BO96" s="3522"/>
      <c r="BP96" s="3522"/>
      <c r="BQ96" s="3522"/>
      <c r="BR96" s="3522"/>
      <c r="BS96" s="3522"/>
      <c r="BT96" s="3522"/>
      <c r="BU96" s="3522"/>
      <c r="BV96" s="3522"/>
      <c r="BW96" s="3522"/>
      <c r="BX96" s="3522"/>
      <c r="BY96" s="3522"/>
      <c r="BZ96" s="3522"/>
      <c r="CA96" s="3522"/>
      <c r="CB96" s="3522"/>
      <c r="CC96" s="3522"/>
      <c r="CD96" s="3522"/>
      <c r="CE96" s="3522"/>
      <c r="CF96" s="3522"/>
      <c r="CG96" s="3522"/>
      <c r="CH96" s="3522"/>
      <c r="CI96" s="3522"/>
      <c r="CJ96" s="3522"/>
      <c r="CK96" s="3522"/>
      <c r="CL96" s="3522"/>
      <c r="CM96" s="3522"/>
      <c r="CN96" s="3522"/>
      <c r="CO96" s="3522"/>
      <c r="CP96" s="3522"/>
      <c r="CQ96" s="3522"/>
      <c r="CR96" s="3522"/>
      <c r="CS96" s="3522"/>
      <c r="CT96" s="3522"/>
      <c r="CU96" s="3522"/>
      <c r="CV96" s="3522"/>
      <c r="CW96" s="3522"/>
      <c r="CX96" s="3522"/>
      <c r="CY96" s="3522"/>
      <c r="CZ96" s="3522"/>
      <c r="DA96" s="3522"/>
      <c r="DB96" s="3522"/>
      <c r="DC96" s="3522"/>
      <c r="DD96" s="3522"/>
      <c r="DE96" s="3522"/>
      <c r="DF96" s="3522"/>
      <c r="DG96" s="3522"/>
      <c r="DH96" s="3522"/>
      <c r="DI96" s="3522"/>
      <c r="DJ96" s="3522"/>
      <c r="DK96" s="3522"/>
      <c r="DL96" s="3522"/>
      <c r="DM96" s="3522"/>
      <c r="DN96" s="3522"/>
      <c r="DO96" s="3522"/>
      <c r="DP96" s="3522"/>
      <c r="DQ96" s="3522"/>
      <c r="DR96" s="3522"/>
      <c r="DS96" s="3522"/>
      <c r="DT96" s="3522"/>
      <c r="DU96" s="3522"/>
      <c r="DV96" s="3522"/>
      <c r="DW96" s="3522"/>
      <c r="DX96" s="3522"/>
      <c r="DY96" s="3522"/>
      <c r="DZ96" s="3522"/>
      <c r="EA96" s="3522"/>
      <c r="EB96" s="3522"/>
      <c r="EC96" s="3522"/>
      <c r="ED96" s="3522"/>
      <c r="EE96" s="3522"/>
      <c r="EF96" s="3522"/>
      <c r="EG96" s="3522"/>
      <c r="EH96" s="3522"/>
      <c r="EI96" s="3522"/>
      <c r="EJ96" s="3522"/>
      <c r="EK96" s="3522"/>
      <c r="EL96" s="3522"/>
      <c r="EM96" s="3522"/>
      <c r="EN96" s="3522"/>
      <c r="EO96" s="3522"/>
      <c r="EP96" s="3522"/>
      <c r="EQ96" s="3522"/>
      <c r="ER96" s="3522"/>
      <c r="ES96" s="3522"/>
      <c r="ET96" s="3522"/>
      <c r="EU96" s="3522"/>
      <c r="EV96" s="3522"/>
      <c r="EW96" s="3522"/>
      <c r="EX96" s="3522"/>
      <c r="EY96" s="3522"/>
      <c r="EZ96" s="3522"/>
      <c r="FA96" s="3522"/>
      <c r="FB96" s="3522"/>
      <c r="FC96" s="3522"/>
      <c r="FD96" s="3522"/>
      <c r="FE96" s="3522"/>
      <c r="FF96" s="3522"/>
      <c r="FG96" s="3522"/>
      <c r="FH96" s="3522"/>
      <c r="FI96" s="3522"/>
      <c r="FJ96" s="3522"/>
      <c r="FK96" s="3522"/>
      <c r="FL96" s="3522"/>
      <c r="FM96" s="3522"/>
      <c r="FN96" s="3522"/>
      <c r="FO96" s="3522"/>
      <c r="FP96" s="3522"/>
      <c r="FQ96" s="3522"/>
      <c r="FR96" s="3522"/>
      <c r="FS96" s="3522"/>
      <c r="FT96" s="3522"/>
      <c r="FU96" s="3522"/>
      <c r="FV96" s="3522"/>
      <c r="FW96" s="3522"/>
      <c r="FX96" s="3522"/>
      <c r="FY96" s="3522"/>
      <c r="FZ96" s="3522"/>
      <c r="GA96" s="3522"/>
      <c r="GB96" s="3522"/>
      <c r="GC96" s="3522"/>
      <c r="GD96" s="3522"/>
      <c r="GE96" s="3522"/>
      <c r="GF96" s="3522"/>
      <c r="GG96" s="3522"/>
      <c r="GH96" s="3522"/>
      <c r="GI96" s="3522"/>
      <c r="GJ96" s="3522"/>
      <c r="GK96" s="3522"/>
      <c r="GL96" s="3522"/>
      <c r="GM96" s="3522"/>
      <c r="GN96" s="3522"/>
      <c r="GO96" s="3522"/>
      <c r="GP96" s="3522"/>
    </row>
    <row r="97" spans="1:198" s="3521" customFormat="1" ht="25" customHeight="1" x14ac:dyDescent="0.2">
      <c r="A97" s="3503" t="s">
        <v>3760</v>
      </c>
      <c r="B97" s="3524">
        <v>2029</v>
      </c>
      <c r="C97" s="3525" t="s">
        <v>27</v>
      </c>
      <c r="D97" s="3525" t="s">
        <v>257</v>
      </c>
      <c r="E97" s="3525" t="s">
        <v>3712</v>
      </c>
      <c r="F97" s="3413">
        <v>43968</v>
      </c>
      <c r="G97" s="3526">
        <f t="shared" ca="1" si="3"/>
        <v>39</v>
      </c>
      <c r="H97" s="3518" t="s">
        <v>1281</v>
      </c>
      <c r="I97" s="3412" t="s">
        <v>73</v>
      </c>
      <c r="J97" s="3412" t="s">
        <v>2432</v>
      </c>
      <c r="K97" s="3501"/>
      <c r="L97" s="3501"/>
      <c r="M97" s="3501"/>
      <c r="N97" s="3501"/>
      <c r="O97" s="3501"/>
      <c r="P97" s="3501"/>
      <c r="Q97" s="3501"/>
      <c r="R97" s="3501"/>
      <c r="S97" s="3501"/>
      <c r="T97" s="3501"/>
      <c r="U97" s="3501"/>
      <c r="V97" s="3501"/>
      <c r="W97" s="3501"/>
      <c r="X97" s="3501"/>
      <c r="Y97" s="3501"/>
      <c r="Z97" s="3501"/>
      <c r="AA97" s="3501"/>
      <c r="AB97" s="3501"/>
      <c r="AC97" s="3501"/>
      <c r="AD97" s="3501"/>
      <c r="AE97" s="3501"/>
      <c r="AF97" s="3501"/>
      <c r="AG97" s="3501"/>
      <c r="AH97" s="3501"/>
      <c r="AI97" s="3501"/>
      <c r="AJ97" s="3501"/>
      <c r="AK97" s="3501"/>
      <c r="AL97" s="3501"/>
      <c r="AM97" s="3501"/>
      <c r="AN97" s="3501"/>
      <c r="AO97" s="3501"/>
      <c r="AP97" s="3501"/>
      <c r="AQ97" s="3501"/>
      <c r="AR97" s="3501"/>
      <c r="AS97" s="3501"/>
      <c r="AT97" s="3501"/>
      <c r="AU97" s="3501"/>
      <c r="AV97" s="3501"/>
      <c r="AW97" s="3501"/>
      <c r="AX97" s="3501"/>
      <c r="AY97" s="3501"/>
      <c r="AZ97" s="3501"/>
      <c r="BA97" s="3501"/>
      <c r="BB97" s="3501"/>
      <c r="BC97" s="3501"/>
      <c r="BD97" s="3501"/>
      <c r="BE97" s="3501"/>
      <c r="BF97" s="3501"/>
      <c r="BG97" s="3501"/>
      <c r="BH97" s="3501"/>
      <c r="BI97" s="3501"/>
      <c r="BJ97" s="3501"/>
      <c r="BK97" s="3501"/>
      <c r="BL97" s="3501"/>
      <c r="BM97" s="3501"/>
      <c r="BN97" s="3501"/>
      <c r="BO97" s="3501"/>
      <c r="BP97" s="3501"/>
      <c r="BQ97" s="3501"/>
      <c r="BR97" s="3501"/>
      <c r="BS97" s="3501"/>
      <c r="BT97" s="3501"/>
      <c r="BU97" s="3501"/>
      <c r="BV97" s="3501"/>
      <c r="BW97" s="3501"/>
      <c r="BX97" s="3501"/>
      <c r="BY97" s="3501"/>
      <c r="BZ97" s="3501"/>
      <c r="CA97" s="3501"/>
      <c r="CB97" s="3501"/>
      <c r="CC97" s="3501"/>
      <c r="CD97" s="3501"/>
      <c r="CE97" s="3501"/>
      <c r="CF97" s="3501"/>
      <c r="CG97" s="3501"/>
      <c r="CH97" s="3501"/>
      <c r="CI97" s="3501"/>
      <c r="CJ97" s="3501"/>
      <c r="CK97" s="3501"/>
      <c r="CL97" s="3501"/>
      <c r="CM97" s="3501"/>
      <c r="CN97" s="3501"/>
      <c r="CO97" s="3501"/>
      <c r="CP97" s="3501"/>
      <c r="CQ97" s="3501"/>
      <c r="CR97" s="3501"/>
      <c r="CS97" s="3501"/>
      <c r="CT97" s="3501"/>
      <c r="CU97" s="3501"/>
      <c r="CV97" s="3501"/>
      <c r="CW97" s="3501"/>
      <c r="CX97" s="3501"/>
      <c r="CY97" s="3501"/>
      <c r="CZ97" s="3501"/>
      <c r="DA97" s="3501"/>
      <c r="DB97" s="3501"/>
      <c r="DC97" s="3501"/>
      <c r="DD97" s="3501"/>
      <c r="DE97" s="3492"/>
      <c r="DF97" s="3492"/>
      <c r="DG97" s="3492"/>
      <c r="DH97" s="3492"/>
      <c r="DI97" s="3492"/>
      <c r="DJ97" s="3492"/>
      <c r="DK97" s="3492"/>
      <c r="DL97" s="3492"/>
      <c r="DM97" s="3492"/>
      <c r="DN97" s="3492"/>
      <c r="DO97" s="3492"/>
      <c r="DP97" s="3492"/>
      <c r="DQ97" s="3492"/>
      <c r="DR97" s="3492"/>
      <c r="DS97" s="3492"/>
      <c r="DT97" s="3492"/>
      <c r="DU97" s="3492"/>
      <c r="DV97" s="3492"/>
      <c r="DW97" s="3492"/>
      <c r="DX97" s="3492"/>
      <c r="DY97" s="3492"/>
      <c r="DZ97" s="3492"/>
      <c r="EA97" s="3492"/>
      <c r="EB97" s="3492"/>
      <c r="EC97" s="3492"/>
      <c r="ED97" s="3492"/>
      <c r="EE97" s="3492"/>
      <c r="EF97" s="3492"/>
      <c r="EG97" s="3492"/>
      <c r="EH97" s="3492"/>
      <c r="EI97" s="3492"/>
      <c r="EJ97" s="3492"/>
      <c r="EK97" s="3492"/>
      <c r="EL97" s="3492"/>
      <c r="EM97" s="3492"/>
      <c r="EN97" s="3492"/>
      <c r="EO97" s="3492"/>
      <c r="EP97" s="3492"/>
      <c r="EQ97" s="3492"/>
      <c r="ER97" s="3492"/>
      <c r="ES97" s="3492"/>
      <c r="ET97" s="3492"/>
      <c r="EU97" s="3492"/>
      <c r="EV97" s="3492"/>
      <c r="EW97" s="3492"/>
      <c r="EX97" s="3492"/>
      <c r="EY97" s="3492"/>
      <c r="EZ97" s="3492"/>
      <c r="FA97" s="3492"/>
      <c r="FB97" s="3492"/>
      <c r="FC97" s="3492"/>
      <c r="FD97" s="3492"/>
      <c r="FE97" s="3492"/>
      <c r="FF97" s="3492"/>
      <c r="FG97" s="3492"/>
      <c r="FH97" s="3492"/>
      <c r="FI97" s="3492"/>
      <c r="FJ97" s="3492"/>
      <c r="FK97" s="3492"/>
      <c r="FL97" s="3492"/>
      <c r="FM97" s="3492"/>
      <c r="FN97" s="3492"/>
      <c r="FO97" s="3492"/>
      <c r="FP97" s="3492"/>
      <c r="FQ97" s="3492"/>
      <c r="FR97" s="3492"/>
      <c r="FS97" s="3492"/>
      <c r="FT97" s="3492"/>
      <c r="FU97" s="3492"/>
      <c r="FV97" s="3492"/>
      <c r="FW97" s="3492"/>
      <c r="FX97" s="3492"/>
      <c r="FY97" s="3492"/>
      <c r="FZ97" s="3492"/>
      <c r="GA97" s="3492"/>
      <c r="GB97" s="3492"/>
      <c r="GC97" s="3492"/>
      <c r="GD97" s="3492"/>
      <c r="GE97" s="3492"/>
      <c r="GF97" s="3492"/>
      <c r="GG97" s="3492"/>
      <c r="GH97" s="3492"/>
      <c r="GI97" s="3492"/>
      <c r="GJ97" s="3492"/>
      <c r="GK97" s="3492"/>
      <c r="GL97" s="3492"/>
      <c r="GM97" s="3492"/>
      <c r="GN97" s="3492"/>
      <c r="GO97" s="3492"/>
      <c r="GP97" s="3492"/>
    </row>
    <row r="98" spans="1:198" s="3521" customFormat="1" ht="25" customHeight="1" x14ac:dyDescent="0.2">
      <c r="A98" s="3527" t="s">
        <v>3761</v>
      </c>
      <c r="B98" s="3488" t="s">
        <v>840</v>
      </c>
      <c r="C98" s="3495" t="s">
        <v>152</v>
      </c>
      <c r="D98" s="3489" t="s">
        <v>315</v>
      </c>
      <c r="E98" s="3490"/>
      <c r="F98" s="3413">
        <v>41016</v>
      </c>
      <c r="G98" s="3528">
        <f t="shared" ca="1" si="3"/>
        <v>136</v>
      </c>
      <c r="H98" s="3518" t="s">
        <v>1281</v>
      </c>
      <c r="I98" s="3494">
        <v>255</v>
      </c>
      <c r="J98" s="3412"/>
      <c r="K98" s="3492"/>
      <c r="L98" s="3492"/>
      <c r="M98" s="3492"/>
      <c r="N98" s="3492"/>
      <c r="O98" s="3492"/>
      <c r="P98" s="3492"/>
      <c r="Q98" s="3492"/>
      <c r="R98" s="3492"/>
      <c r="S98" s="3492"/>
      <c r="T98" s="3492"/>
      <c r="U98" s="3492"/>
      <c r="V98" s="3492"/>
      <c r="W98" s="3492"/>
      <c r="X98" s="3492"/>
      <c r="Y98" s="3492"/>
      <c r="Z98" s="3492"/>
      <c r="AA98" s="3492"/>
      <c r="AB98" s="3492"/>
      <c r="AC98" s="3492"/>
      <c r="AD98" s="3492"/>
      <c r="AE98" s="3492"/>
      <c r="AF98" s="3492"/>
      <c r="AG98" s="3492"/>
      <c r="AH98" s="3492"/>
      <c r="AI98" s="3492"/>
      <c r="AJ98" s="3492"/>
      <c r="AK98" s="3492"/>
      <c r="AL98" s="3492"/>
      <c r="AM98" s="3492"/>
      <c r="AN98" s="3492"/>
      <c r="AO98" s="3492"/>
      <c r="AP98" s="3492"/>
      <c r="AQ98" s="3492"/>
      <c r="AR98" s="3492"/>
      <c r="AS98" s="3492"/>
      <c r="AT98" s="3492"/>
      <c r="AU98" s="3492"/>
      <c r="AV98" s="3492"/>
      <c r="AW98" s="3492"/>
      <c r="AX98" s="3492"/>
      <c r="AY98" s="3492"/>
      <c r="AZ98" s="3492"/>
      <c r="BA98" s="3492"/>
      <c r="BB98" s="3492"/>
      <c r="BC98" s="3492"/>
      <c r="BD98" s="3492"/>
      <c r="BE98" s="3492"/>
      <c r="BF98" s="3492"/>
      <c r="BG98" s="3492"/>
      <c r="BH98" s="3492"/>
      <c r="BI98" s="3492"/>
      <c r="BJ98" s="3492"/>
      <c r="BK98" s="3492"/>
      <c r="BL98" s="3492"/>
      <c r="BM98" s="3492"/>
      <c r="BN98" s="3492"/>
      <c r="BO98" s="3492"/>
      <c r="BP98" s="3492"/>
      <c r="BQ98" s="3492"/>
      <c r="BR98" s="3492"/>
      <c r="BS98" s="3492"/>
      <c r="BT98" s="3492"/>
      <c r="BU98" s="3492"/>
      <c r="BV98" s="3492"/>
      <c r="BW98" s="3492"/>
      <c r="BX98" s="3492"/>
      <c r="BY98" s="3492"/>
      <c r="BZ98" s="3492"/>
      <c r="CA98" s="3492"/>
      <c r="CB98" s="3492"/>
      <c r="CC98" s="3492"/>
      <c r="CD98" s="3492"/>
      <c r="CE98" s="3492"/>
      <c r="CF98" s="3492"/>
      <c r="CG98" s="3492"/>
      <c r="CH98" s="3492"/>
      <c r="CI98" s="3492"/>
      <c r="CJ98" s="3492"/>
      <c r="CK98" s="3492"/>
      <c r="CL98" s="3492"/>
      <c r="CM98" s="3492"/>
      <c r="CN98" s="3492"/>
      <c r="CO98" s="3492"/>
      <c r="CP98" s="3492"/>
      <c r="CQ98" s="3492"/>
      <c r="CR98" s="3492"/>
      <c r="CS98" s="3492"/>
      <c r="CT98" s="3492"/>
      <c r="CU98" s="3492"/>
      <c r="CV98" s="3492"/>
      <c r="CW98" s="3492"/>
      <c r="CX98" s="3492"/>
      <c r="CY98" s="3492"/>
      <c r="CZ98" s="3492"/>
      <c r="DA98" s="3492"/>
      <c r="DB98" s="3492"/>
      <c r="DC98" s="3492"/>
      <c r="DD98" s="3492"/>
      <c r="DE98" s="3492"/>
      <c r="DF98" s="3492"/>
      <c r="DG98" s="3492"/>
      <c r="DH98" s="3492"/>
      <c r="DI98" s="3492"/>
      <c r="DJ98" s="3492"/>
      <c r="DK98" s="3492"/>
      <c r="DL98" s="3492"/>
      <c r="DM98" s="3492"/>
      <c r="DN98" s="3492"/>
      <c r="DO98" s="3492"/>
      <c r="DP98" s="3492"/>
      <c r="DQ98" s="3492"/>
      <c r="DR98" s="3492"/>
      <c r="DS98" s="3492"/>
      <c r="DT98" s="3492"/>
      <c r="DU98" s="3492"/>
      <c r="DV98" s="3492"/>
      <c r="DW98" s="3492"/>
      <c r="DX98" s="3492"/>
      <c r="DY98" s="3492"/>
      <c r="DZ98" s="3492"/>
      <c r="EA98" s="3492"/>
      <c r="EB98" s="3492"/>
      <c r="EC98" s="3492"/>
      <c r="ED98" s="3492"/>
      <c r="EE98" s="3492"/>
      <c r="EF98" s="3492"/>
      <c r="EG98" s="3492"/>
      <c r="EH98" s="3492"/>
      <c r="EI98" s="3492"/>
      <c r="EJ98" s="3492"/>
      <c r="EK98" s="3492"/>
      <c r="EL98" s="3492"/>
      <c r="EM98" s="3492"/>
      <c r="EN98" s="3492"/>
      <c r="EO98" s="3492"/>
      <c r="EP98" s="3492"/>
      <c r="EQ98" s="3492"/>
      <c r="ER98" s="3492"/>
      <c r="ES98" s="3492"/>
      <c r="ET98" s="3492"/>
      <c r="EU98" s="3492"/>
      <c r="EV98" s="3492"/>
      <c r="EW98" s="3492"/>
      <c r="EX98" s="3492"/>
      <c r="EY98" s="3492"/>
      <c r="EZ98" s="3492"/>
      <c r="FA98" s="3492"/>
      <c r="FB98" s="3492"/>
      <c r="FC98" s="3492"/>
      <c r="FD98" s="3492"/>
      <c r="FE98" s="3492"/>
      <c r="FF98" s="3492"/>
      <c r="FG98" s="3492"/>
      <c r="FH98" s="3492"/>
      <c r="FI98" s="3492"/>
      <c r="FJ98" s="3492"/>
      <c r="FK98" s="3492"/>
      <c r="FL98" s="3492"/>
      <c r="FM98" s="3492"/>
      <c r="FN98" s="3492"/>
      <c r="FO98" s="3492"/>
      <c r="FP98" s="3492"/>
      <c r="FQ98" s="3492"/>
      <c r="FR98" s="3492"/>
      <c r="FS98" s="3492"/>
      <c r="FT98" s="3492"/>
      <c r="FU98" s="3492"/>
      <c r="FV98" s="3492"/>
      <c r="FW98" s="3492"/>
      <c r="FX98" s="3492"/>
      <c r="FY98" s="3492"/>
      <c r="FZ98" s="3492"/>
      <c r="GA98" s="3492"/>
      <c r="GB98" s="3492"/>
      <c r="GC98" s="3492"/>
      <c r="GD98" s="3492"/>
      <c r="GE98" s="3492"/>
      <c r="GF98" s="3492"/>
      <c r="GG98" s="3492"/>
      <c r="GH98" s="3492"/>
      <c r="GI98" s="3492"/>
      <c r="GJ98" s="3492"/>
      <c r="GK98" s="3492"/>
      <c r="GL98" s="3492"/>
      <c r="GM98" s="3492"/>
      <c r="GN98" s="3492"/>
      <c r="GO98" s="3492"/>
      <c r="GP98" s="3492"/>
    </row>
    <row r="99" spans="1:198" s="3512" customFormat="1" ht="25" customHeight="1" x14ac:dyDescent="0.2">
      <c r="A99" s="3503" t="s">
        <v>3763</v>
      </c>
      <c r="B99" s="3488">
        <v>2007</v>
      </c>
      <c r="C99" s="3489" t="s">
        <v>2435</v>
      </c>
      <c r="D99" s="3489" t="s">
        <v>186</v>
      </c>
      <c r="E99" s="3490"/>
      <c r="F99" s="3413">
        <v>43904</v>
      </c>
      <c r="G99" s="3412">
        <f t="shared" ca="1" si="3"/>
        <v>41</v>
      </c>
      <c r="H99" s="3518" t="s">
        <v>1281</v>
      </c>
      <c r="I99" s="3412" t="s">
        <v>1033</v>
      </c>
      <c r="J99" s="3412" t="s">
        <v>2432</v>
      </c>
      <c r="K99" s="3491"/>
      <c r="L99" s="3491"/>
      <c r="M99" s="3491"/>
      <c r="N99" s="3491"/>
      <c r="O99" s="3491"/>
      <c r="P99" s="3491"/>
      <c r="Q99" s="3491"/>
      <c r="R99" s="3491"/>
      <c r="S99" s="3491"/>
      <c r="T99" s="3491"/>
      <c r="U99" s="3491"/>
      <c r="V99" s="3491"/>
      <c r="W99" s="3491"/>
      <c r="X99" s="3491"/>
      <c r="Y99" s="3491"/>
      <c r="Z99" s="3491"/>
      <c r="AA99" s="3491"/>
      <c r="AB99" s="3491"/>
      <c r="AC99" s="3491"/>
      <c r="AD99" s="3491"/>
      <c r="AE99" s="3491"/>
      <c r="AF99" s="3491"/>
      <c r="AG99" s="3491"/>
      <c r="AH99" s="3491"/>
      <c r="AI99" s="3491"/>
      <c r="AJ99" s="3491"/>
      <c r="AK99" s="3491"/>
      <c r="AL99" s="3491"/>
      <c r="AM99" s="3491"/>
      <c r="AN99" s="3491"/>
      <c r="AO99" s="3491"/>
      <c r="AP99" s="3491"/>
      <c r="AQ99" s="3491"/>
      <c r="AR99" s="3491"/>
      <c r="AS99" s="3491"/>
      <c r="AT99" s="3491"/>
      <c r="AU99" s="3491"/>
      <c r="AV99" s="3491"/>
      <c r="AW99" s="3491"/>
      <c r="AX99" s="3491"/>
      <c r="AY99" s="3491"/>
      <c r="AZ99" s="3491"/>
      <c r="BA99" s="3491"/>
      <c r="BB99" s="3491"/>
      <c r="BC99" s="3491"/>
      <c r="BD99" s="3491"/>
      <c r="BE99" s="3491"/>
      <c r="BF99" s="3491"/>
      <c r="BG99" s="3491"/>
      <c r="BH99" s="3491"/>
      <c r="BI99" s="3491"/>
      <c r="BJ99" s="3491"/>
      <c r="BK99" s="3491"/>
      <c r="BL99" s="3491"/>
      <c r="BM99" s="3491"/>
      <c r="BN99" s="3491"/>
      <c r="BO99" s="3491"/>
      <c r="BP99" s="3491"/>
      <c r="BQ99" s="3491"/>
      <c r="BR99" s="3491"/>
      <c r="BS99" s="3491"/>
      <c r="BT99" s="3491"/>
      <c r="BU99" s="3491"/>
      <c r="BV99" s="3491"/>
      <c r="BW99" s="3491"/>
      <c r="BX99" s="3491"/>
      <c r="BY99" s="3491"/>
      <c r="BZ99" s="3491"/>
      <c r="CA99" s="3491"/>
      <c r="CB99" s="3491"/>
      <c r="CC99" s="3491"/>
      <c r="CD99" s="3491"/>
      <c r="CE99" s="3491"/>
      <c r="CF99" s="3491"/>
      <c r="CG99" s="3491"/>
      <c r="CH99" s="3491"/>
      <c r="CI99" s="3491"/>
      <c r="CJ99" s="3491"/>
      <c r="CK99" s="3491"/>
      <c r="CL99" s="3491"/>
      <c r="CM99" s="3491"/>
      <c r="CN99" s="3491"/>
      <c r="CO99" s="3491"/>
      <c r="CP99" s="3491"/>
      <c r="CQ99" s="3491"/>
      <c r="CR99" s="3491"/>
      <c r="CS99" s="3491"/>
      <c r="CT99" s="3491"/>
      <c r="CU99" s="3491"/>
      <c r="CV99" s="3491"/>
      <c r="CW99" s="3491"/>
      <c r="CX99" s="3491"/>
      <c r="CY99" s="3491"/>
      <c r="CZ99" s="3491"/>
      <c r="DA99" s="3491"/>
      <c r="DB99" s="3491"/>
      <c r="DC99" s="3491"/>
      <c r="DD99" s="3491"/>
      <c r="DE99" s="3491"/>
      <c r="DF99" s="3491"/>
      <c r="DG99" s="3491"/>
      <c r="DH99" s="3491"/>
      <c r="DI99" s="3491"/>
      <c r="DJ99" s="3491"/>
      <c r="DK99" s="3491"/>
      <c r="DL99" s="3491"/>
      <c r="DM99" s="3491"/>
      <c r="DN99" s="3491"/>
      <c r="DO99" s="3491"/>
      <c r="DP99" s="3491"/>
      <c r="DQ99" s="3491"/>
      <c r="DR99" s="3491"/>
      <c r="DS99" s="3491"/>
      <c r="DT99" s="3491"/>
      <c r="DU99" s="3491"/>
      <c r="DV99" s="3491"/>
      <c r="DW99" s="3491"/>
      <c r="DX99" s="3491"/>
      <c r="DY99" s="3491"/>
      <c r="DZ99" s="3491"/>
      <c r="EA99" s="3491"/>
      <c r="EB99" s="3491"/>
      <c r="EC99" s="3491"/>
      <c r="ED99" s="3491"/>
      <c r="EE99" s="3491"/>
      <c r="EF99" s="3491"/>
      <c r="EG99" s="3491"/>
      <c r="EH99" s="3491"/>
      <c r="EI99" s="3491"/>
      <c r="EJ99" s="3491"/>
      <c r="EK99" s="3491"/>
      <c r="EL99" s="3491"/>
      <c r="EM99" s="3491"/>
      <c r="EN99" s="3491"/>
      <c r="EO99" s="3491"/>
      <c r="EP99" s="3491"/>
      <c r="EQ99" s="3491"/>
      <c r="ER99" s="3491"/>
      <c r="ES99" s="3491"/>
      <c r="ET99" s="3491"/>
      <c r="EU99" s="3491"/>
      <c r="EV99" s="3491"/>
      <c r="EW99" s="3491"/>
      <c r="EX99" s="3491"/>
      <c r="EY99" s="3491"/>
      <c r="EZ99" s="3491"/>
      <c r="FA99" s="3491"/>
      <c r="FB99" s="3491"/>
      <c r="FC99" s="3491"/>
      <c r="FD99" s="3491"/>
      <c r="FE99" s="3491"/>
      <c r="FF99" s="3491"/>
      <c r="FG99" s="3491"/>
      <c r="FH99" s="3491"/>
      <c r="FI99" s="3491"/>
      <c r="FJ99" s="3491"/>
      <c r="FK99" s="3491"/>
      <c r="FL99" s="3491"/>
      <c r="FM99" s="3491"/>
      <c r="FN99" s="3491"/>
      <c r="FO99" s="3491"/>
      <c r="FP99" s="3491"/>
      <c r="FQ99" s="3491"/>
      <c r="FR99" s="3491"/>
      <c r="FS99" s="3491"/>
      <c r="FT99" s="3491"/>
      <c r="FU99" s="3491"/>
      <c r="FV99" s="3491"/>
      <c r="FW99" s="3491"/>
      <c r="FX99" s="3491"/>
      <c r="FY99" s="3491"/>
      <c r="FZ99" s="3491"/>
      <c r="GA99" s="3491"/>
      <c r="GB99" s="3491"/>
      <c r="GC99" s="3491"/>
      <c r="GD99" s="3491"/>
      <c r="GE99" s="3491"/>
      <c r="GF99" s="3491"/>
      <c r="GG99" s="3491"/>
      <c r="GH99" s="3491"/>
      <c r="GI99" s="3491"/>
      <c r="GJ99" s="3491"/>
      <c r="GK99" s="3491"/>
      <c r="GL99" s="3491"/>
      <c r="GM99" s="3491"/>
      <c r="GN99" s="3491"/>
      <c r="GO99" s="3491"/>
      <c r="GP99" s="3491"/>
    </row>
    <row r="100" spans="1:198" s="3491" customFormat="1" ht="25" customHeight="1" x14ac:dyDescent="0.2">
      <c r="A100" s="3529"/>
      <c r="B100" s="3530"/>
      <c r="C100" s="3531"/>
      <c r="E100" s="3532"/>
      <c r="F100" s="3533"/>
      <c r="G100" s="3534"/>
      <c r="H100" s="3531"/>
      <c r="I100" s="3535"/>
      <c r="J100" s="3535"/>
    </row>
    <row r="101" spans="1:198" s="3491" customFormat="1" ht="25" customHeight="1" x14ac:dyDescent="0.2">
      <c r="A101" s="3529"/>
      <c r="B101" s="3530"/>
      <c r="C101" s="3531"/>
      <c r="E101" s="3532"/>
      <c r="F101" s="3533"/>
      <c r="G101" s="3534"/>
      <c r="H101" s="3531"/>
      <c r="I101" s="3535"/>
      <c r="J101" s="3535"/>
    </row>
  </sheetData>
  <phoneticPr fontId="2" type="noConversion"/>
  <printOptions horizontalCentered="1" verticalCentered="1"/>
  <pageMargins left="0.5" right="0" top="0.75" bottom="0.5" header="0" footer="0"/>
  <pageSetup scale="79" fitToWidth="0" fitToHeight="0" orientation="landscape" horizontalDpi="4294967293"/>
  <headerFooter alignWithMargins="0">
    <oddHeader>&amp;L&amp;K000000Silver Trailer 12-15 800wt beef 
Red Trailer 8, 800wt beef
Bulls in 7/1/21- 9/7/21
Calving dates: 4/9/22-6/17/22&amp;R&amp;12&amp;K000000Last Printed: &amp;D</oddHeader>
    <oddFooter>&amp;L&amp;Z&amp;F&amp;A&amp;R&amp;P</oddFooter>
  </headerFooter>
  <rowBreaks count="2" manualBreakCount="2">
    <brk id="30" max="9" man="1"/>
    <brk id="57" max="9" man="1"/>
  </rowBreaks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"/>
  <sheetViews>
    <sheetView workbookViewId="0">
      <selection activeCell="G25" sqref="G25"/>
    </sheetView>
  </sheetViews>
  <sheetFormatPr baseColWidth="10" defaultColWidth="8.6640625" defaultRowHeight="13" x14ac:dyDescent="0.15"/>
  <cols>
    <col min="1" max="1" width="10.33203125" bestFit="1" customWidth="1"/>
    <col min="2" max="2" width="11.6640625" customWidth="1"/>
    <col min="3" max="3" width="16.1640625" customWidth="1"/>
    <col min="4" max="4" width="10.6640625" customWidth="1"/>
  </cols>
  <sheetData>
    <row r="1" spans="1:4" s="1997" customFormat="1" x14ac:dyDescent="0.15">
      <c r="A1" s="1997" t="s">
        <v>984</v>
      </c>
      <c r="B1" s="1997" t="s">
        <v>2719</v>
      </c>
      <c r="C1" s="1997" t="s">
        <v>2716</v>
      </c>
      <c r="D1" s="1997" t="s">
        <v>2717</v>
      </c>
    </row>
    <row r="2" spans="1:4" x14ac:dyDescent="0.15">
      <c r="A2" s="1996" t="s">
        <v>2715</v>
      </c>
      <c r="B2">
        <v>2019</v>
      </c>
      <c r="C2" s="1996" t="s">
        <v>2718</v>
      </c>
      <c r="D2" s="1996" t="s">
        <v>1149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Y196"/>
  <sheetViews>
    <sheetView view="pageBreakPreview" topLeftCell="B1" zoomScale="120" zoomScaleNormal="120" zoomScaleSheetLayoutView="120" zoomScalePageLayoutView="130" workbookViewId="0">
      <selection activeCell="B12" sqref="B12"/>
    </sheetView>
  </sheetViews>
  <sheetFormatPr baseColWidth="10" defaultColWidth="11.83203125" defaultRowHeight="15" customHeight="1" x14ac:dyDescent="0.2"/>
  <cols>
    <col min="1" max="1" width="11.83203125" style="1417" customWidth="1"/>
    <col min="2" max="2" width="40" style="1204" bestFit="1" customWidth="1"/>
    <col min="3" max="3" width="11.83203125" style="1204" customWidth="1"/>
    <col min="4" max="4" width="11.83203125" style="1197" customWidth="1"/>
    <col min="5" max="5" width="11.83203125" style="1290" customWidth="1"/>
    <col min="6" max="6" width="11.83203125" style="1305" customWidth="1"/>
    <col min="7" max="7" width="11.83203125" style="1233" customWidth="1"/>
    <col min="8" max="8" width="11.83203125" style="1197" customWidth="1"/>
    <col min="9" max="9" width="11.83203125" style="1233" customWidth="1"/>
    <col min="10" max="10" width="11.83203125" style="2476" customWidth="1"/>
    <col min="11" max="13" width="11.83203125" style="2422" customWidth="1"/>
    <col min="14" max="15" width="11.83203125" style="1574" customWidth="1"/>
    <col min="16" max="22" width="11.83203125" style="1289" customWidth="1"/>
    <col min="23" max="23" width="11.83203125" style="2076" customWidth="1"/>
    <col min="24" max="27" width="11.83203125" style="1289" customWidth="1"/>
    <col min="28" max="143" width="11.83203125" style="1207" customWidth="1"/>
    <col min="144" max="16384" width="11.83203125" style="1197"/>
  </cols>
  <sheetData>
    <row r="1" spans="1:233" s="1482" customFormat="1" ht="20.25" customHeight="1" x14ac:dyDescent="0.2">
      <c r="A1" s="3709" t="s">
        <v>3414</v>
      </c>
      <c r="B1" s="3710"/>
      <c r="C1" s="3710"/>
      <c r="D1" s="3710"/>
      <c r="E1" s="3711"/>
      <c r="G1" s="2023"/>
      <c r="H1" s="1945" t="s">
        <v>2348</v>
      </c>
      <c r="I1" s="1794" t="s">
        <v>2135</v>
      </c>
      <c r="J1" s="1946" t="s">
        <v>790</v>
      </c>
      <c r="K1" s="2415"/>
      <c r="L1" s="2415"/>
      <c r="M1" s="2415"/>
      <c r="N1" s="2321"/>
      <c r="O1" s="2321"/>
      <c r="P1" s="3712" t="s">
        <v>3551</v>
      </c>
      <c r="Q1" s="3713"/>
      <c r="R1" s="3714"/>
      <c r="S1" s="1946"/>
      <c r="T1" s="1946"/>
      <c r="U1" s="1946"/>
      <c r="V1" s="1946"/>
      <c r="W1" s="2071"/>
      <c r="X1" s="1946"/>
      <c r="Y1" s="3712" t="s">
        <v>3551</v>
      </c>
      <c r="Z1" s="3713"/>
      <c r="AA1" s="3714"/>
    </row>
    <row r="2" spans="1:233" s="1315" customFormat="1" ht="20" customHeight="1" x14ac:dyDescent="0.2">
      <c r="A2" s="1823"/>
      <c r="B2" s="1784" t="s">
        <v>1278</v>
      </c>
      <c r="C2" s="2505" t="s">
        <v>170</v>
      </c>
      <c r="D2" s="1785" t="s">
        <v>129</v>
      </c>
      <c r="E2" s="1939" t="s">
        <v>150</v>
      </c>
      <c r="F2" s="1786" t="s">
        <v>1921</v>
      </c>
      <c r="G2" s="1787" t="s">
        <v>1920</v>
      </c>
      <c r="H2" s="1788" t="s">
        <v>1928</v>
      </c>
      <c r="I2" s="1785" t="s">
        <v>1893</v>
      </c>
      <c r="J2" s="1942" t="s">
        <v>984</v>
      </c>
      <c r="K2" s="2313">
        <v>44463</v>
      </c>
      <c r="L2" s="2313">
        <v>44367</v>
      </c>
      <c r="M2" s="2439">
        <v>44351</v>
      </c>
      <c r="N2" s="2313">
        <v>44320</v>
      </c>
      <c r="O2" s="2313" t="s">
        <v>3161</v>
      </c>
      <c r="P2" s="1942" t="s">
        <v>3114</v>
      </c>
      <c r="Q2" s="2313">
        <v>44232</v>
      </c>
      <c r="R2" s="1942" t="s">
        <v>3550</v>
      </c>
      <c r="S2" s="1942" t="s">
        <v>2941</v>
      </c>
      <c r="T2" s="1942" t="s">
        <v>2876</v>
      </c>
      <c r="U2" s="1942" t="s">
        <v>2888</v>
      </c>
      <c r="V2" s="1942" t="s">
        <v>2848</v>
      </c>
      <c r="W2" s="2080">
        <v>43931</v>
      </c>
      <c r="X2" s="1987" t="s">
        <v>2769</v>
      </c>
      <c r="Y2" s="1987" t="s">
        <v>2748</v>
      </c>
      <c r="Z2" s="1987" t="s">
        <v>2736</v>
      </c>
      <c r="AA2" s="1929">
        <v>43796</v>
      </c>
      <c r="AB2" s="1514"/>
      <c r="AC2" s="1514"/>
      <c r="AD2" s="1514"/>
      <c r="AE2" s="1514"/>
      <c r="AF2" s="1514"/>
      <c r="AG2" s="1514"/>
      <c r="AH2" s="1514"/>
      <c r="AI2" s="1514"/>
      <c r="AJ2" s="1514"/>
      <c r="AK2" s="1514"/>
      <c r="AL2" s="1514"/>
      <c r="AM2" s="1514"/>
      <c r="AN2" s="1514"/>
      <c r="AO2" s="1514"/>
      <c r="AP2" s="1514"/>
      <c r="AQ2" s="1514"/>
      <c r="AR2" s="1514"/>
      <c r="AS2" s="1514"/>
      <c r="AT2" s="1514"/>
      <c r="AU2" s="1514"/>
      <c r="AV2" s="1514"/>
      <c r="AW2" s="1514"/>
      <c r="AX2" s="1514"/>
      <c r="AY2" s="1514"/>
      <c r="AZ2" s="1514"/>
      <c r="BA2" s="1514"/>
      <c r="BB2" s="1514"/>
      <c r="BC2" s="1514"/>
      <c r="BD2" s="1514"/>
      <c r="BE2" s="1514"/>
      <c r="BF2" s="1514"/>
      <c r="BG2" s="1514"/>
      <c r="BH2" s="1514"/>
      <c r="BI2" s="1514"/>
      <c r="BJ2" s="1514"/>
      <c r="BK2" s="1514"/>
      <c r="BL2" s="1514"/>
      <c r="BM2" s="1514"/>
      <c r="BN2" s="1514"/>
      <c r="BO2" s="1514"/>
      <c r="BP2" s="1514"/>
      <c r="BQ2" s="1514"/>
      <c r="BR2" s="1514"/>
      <c r="BS2" s="1514"/>
      <c r="BT2" s="1514"/>
      <c r="BU2" s="1514"/>
      <c r="BV2" s="1514"/>
      <c r="BW2" s="1514"/>
      <c r="BX2" s="1514"/>
      <c r="BY2" s="1514"/>
      <c r="BZ2" s="1514"/>
      <c r="CA2" s="1514"/>
      <c r="CB2" s="1514"/>
      <c r="CC2" s="1514"/>
      <c r="CD2" s="1514"/>
      <c r="CE2" s="1514"/>
      <c r="CF2" s="1514"/>
      <c r="CG2" s="1514"/>
      <c r="CH2" s="1514"/>
      <c r="CI2" s="1514"/>
      <c r="CJ2" s="1514"/>
      <c r="CK2" s="1514"/>
      <c r="CL2" s="1514"/>
      <c r="CM2" s="1514"/>
      <c r="CN2" s="1514"/>
      <c r="CO2" s="1514"/>
      <c r="CP2" s="1514"/>
      <c r="CQ2" s="1514"/>
      <c r="CR2" s="1514"/>
      <c r="CS2" s="1514"/>
      <c r="CT2" s="1514"/>
      <c r="CU2" s="1514"/>
      <c r="CV2" s="1514"/>
      <c r="CW2" s="1514"/>
      <c r="CX2" s="1514"/>
      <c r="CY2" s="1514"/>
      <c r="CZ2" s="1514"/>
      <c r="DA2" s="1514"/>
      <c r="DB2" s="1514"/>
      <c r="DC2" s="1514"/>
      <c r="DD2" s="1514"/>
      <c r="DE2" s="1514"/>
      <c r="DF2" s="1514"/>
      <c r="DG2" s="1514"/>
      <c r="DH2" s="1514"/>
      <c r="DI2" s="1514"/>
      <c r="DJ2" s="1514"/>
      <c r="DK2" s="1514"/>
      <c r="DL2" s="1514"/>
      <c r="DM2" s="1514"/>
      <c r="DN2" s="1514"/>
      <c r="DO2" s="1514"/>
      <c r="DP2" s="1514"/>
      <c r="DQ2" s="1514"/>
      <c r="DR2" s="1514"/>
      <c r="DS2" s="1514"/>
      <c r="DT2" s="1514"/>
      <c r="DU2" s="1514"/>
      <c r="DV2" s="1514"/>
      <c r="DW2" s="1514"/>
      <c r="DX2" s="1514"/>
      <c r="DY2" s="1514"/>
      <c r="DZ2" s="1514"/>
      <c r="EA2" s="1514"/>
      <c r="EB2" s="1514"/>
      <c r="EC2" s="1514"/>
      <c r="ED2" s="1514"/>
      <c r="EE2" s="1514"/>
      <c r="EF2" s="1514"/>
      <c r="EG2" s="1514"/>
      <c r="EH2" s="1514"/>
      <c r="EI2" s="1514"/>
      <c r="EJ2" s="1514"/>
      <c r="EK2" s="1514"/>
      <c r="EL2" s="1514"/>
      <c r="EM2" s="1514"/>
      <c r="EN2" s="1591"/>
    </row>
    <row r="3" spans="1:233" s="1209" customFormat="1" ht="15" customHeight="1" x14ac:dyDescent="0.2">
      <c r="A3" s="1802" t="s">
        <v>2055</v>
      </c>
      <c r="B3" s="1789" t="s">
        <v>3412</v>
      </c>
      <c r="C3" s="1789"/>
      <c r="D3" s="1790" t="s">
        <v>315</v>
      </c>
      <c r="E3" s="1791" t="s">
        <v>2464</v>
      </c>
      <c r="F3" s="1792">
        <v>41973</v>
      </c>
      <c r="G3" s="1932">
        <f t="shared" ref="G3:G14" ca="1" si="0">(YEAR(NOW())-YEAR(F3))*12+MONTH(NOW())-MONTH(F3)</f>
        <v>105</v>
      </c>
      <c r="H3" s="1791" t="s">
        <v>1280</v>
      </c>
      <c r="I3" s="1932" t="s">
        <v>1416</v>
      </c>
      <c r="J3" s="1859" t="s">
        <v>1542</v>
      </c>
      <c r="K3" s="2420" t="s">
        <v>3415</v>
      </c>
      <c r="L3" s="1933" t="s">
        <v>3375</v>
      </c>
      <c r="M3" s="2423" t="s">
        <v>3298</v>
      </c>
      <c r="N3" s="2323" t="s">
        <v>3298</v>
      </c>
      <c r="O3" s="2323" t="s">
        <v>3162</v>
      </c>
      <c r="P3" s="11" t="s">
        <v>1581</v>
      </c>
      <c r="Q3" s="1872"/>
      <c r="R3" s="1872" t="s">
        <v>2330</v>
      </c>
      <c r="S3" s="1872" t="s">
        <v>2330</v>
      </c>
      <c r="T3" s="1872" t="s">
        <v>2881</v>
      </c>
      <c r="U3" s="2111" t="s">
        <v>2855</v>
      </c>
      <c r="V3" s="2111" t="s">
        <v>2855</v>
      </c>
      <c r="W3" s="2111" t="s">
        <v>1885</v>
      </c>
      <c r="X3" s="1872" t="s">
        <v>1885</v>
      </c>
      <c r="Y3" s="1872" t="s">
        <v>1885</v>
      </c>
      <c r="Z3" s="1872" t="s">
        <v>1885</v>
      </c>
      <c r="AA3" s="1872" t="s">
        <v>1885</v>
      </c>
      <c r="EQ3" s="1199"/>
      <c r="ER3" s="1199"/>
      <c r="ES3" s="1199"/>
      <c r="ET3" s="1199"/>
      <c r="EU3" s="1199"/>
      <c r="EV3" s="1199"/>
      <c r="EW3" s="1199"/>
      <c r="EX3" s="1199"/>
      <c r="EY3" s="1199"/>
      <c r="EZ3" s="1199"/>
      <c r="FA3" s="1199"/>
      <c r="FB3" s="1199"/>
      <c r="FC3" s="1199"/>
      <c r="FD3" s="1199"/>
      <c r="FE3" s="1199"/>
      <c r="FF3" s="1199"/>
      <c r="FG3" s="1199"/>
      <c r="FH3" s="1199"/>
      <c r="FI3" s="1199"/>
      <c r="FJ3" s="1199"/>
      <c r="FK3" s="1199"/>
      <c r="FL3" s="1199"/>
      <c r="FM3" s="1199"/>
      <c r="FN3" s="1199"/>
      <c r="FO3" s="1199"/>
      <c r="FP3" s="1199"/>
      <c r="FQ3" s="1199"/>
      <c r="FR3" s="1199"/>
      <c r="FS3" s="1199"/>
      <c r="FT3" s="1199"/>
      <c r="FU3" s="1199"/>
      <c r="FV3" s="1199"/>
      <c r="FW3" s="1199"/>
      <c r="FX3" s="1199"/>
      <c r="FY3" s="1199"/>
      <c r="FZ3" s="1199"/>
      <c r="GA3" s="1199"/>
      <c r="GB3" s="1199"/>
      <c r="GC3" s="1199"/>
      <c r="GD3" s="1199"/>
      <c r="GE3" s="1199"/>
      <c r="GF3" s="1199"/>
      <c r="GG3" s="1199"/>
      <c r="GH3" s="1199"/>
      <c r="GI3" s="1199"/>
      <c r="GJ3" s="1199"/>
      <c r="GK3" s="1199"/>
      <c r="GL3" s="1199"/>
      <c r="GM3" s="1199"/>
      <c r="GN3" s="1199"/>
      <c r="GO3" s="1199"/>
      <c r="GP3" s="1199"/>
      <c r="GQ3" s="1199"/>
      <c r="GR3" s="1199"/>
      <c r="GS3" s="1199"/>
      <c r="GT3" s="1199"/>
      <c r="GU3" s="1199"/>
      <c r="GV3" s="1199"/>
      <c r="GW3" s="1199"/>
      <c r="GX3" s="1199"/>
      <c r="GY3" s="1199"/>
      <c r="GZ3" s="1199"/>
      <c r="HA3" s="1199"/>
      <c r="HB3" s="1199"/>
      <c r="HC3" s="1199"/>
      <c r="HD3" s="1199"/>
      <c r="HE3" s="1199"/>
      <c r="HF3" s="1199"/>
      <c r="HG3" s="1199"/>
      <c r="HH3" s="1199"/>
      <c r="HI3" s="1199"/>
      <c r="HJ3" s="1199"/>
      <c r="HK3" s="1199"/>
      <c r="HL3" s="1199"/>
      <c r="HM3" s="1199"/>
      <c r="HN3" s="1199"/>
      <c r="HO3" s="1199"/>
      <c r="HP3" s="1199"/>
      <c r="HQ3" s="1199"/>
      <c r="HR3" s="1199"/>
      <c r="HS3" s="1199"/>
      <c r="HT3" s="1199"/>
      <c r="HU3" s="1199"/>
      <c r="HV3" s="1199"/>
      <c r="HW3" s="1199"/>
      <c r="HX3" s="1199"/>
      <c r="HY3" s="1199"/>
    </row>
    <row r="4" spans="1:233" ht="15" customHeight="1" x14ac:dyDescent="0.2">
      <c r="A4" s="1802" t="s">
        <v>2055</v>
      </c>
      <c r="B4" s="1789" t="s">
        <v>3306</v>
      </c>
      <c r="C4" s="1789"/>
      <c r="D4" s="1790" t="s">
        <v>315</v>
      </c>
      <c r="E4" s="1791" t="s">
        <v>3364</v>
      </c>
      <c r="F4" s="1792">
        <v>42809</v>
      </c>
      <c r="G4" s="1932">
        <f t="shared" ca="1" si="0"/>
        <v>77</v>
      </c>
      <c r="H4" s="1791" t="s">
        <v>1280</v>
      </c>
      <c r="I4" s="2152" t="s">
        <v>980</v>
      </c>
      <c r="J4" s="1794" t="s">
        <v>2496</v>
      </c>
      <c r="K4" s="2420" t="s">
        <v>3415</v>
      </c>
      <c r="L4" s="1933" t="s">
        <v>3375</v>
      </c>
      <c r="M4" s="2423" t="s">
        <v>3298</v>
      </c>
      <c r="N4" s="2323" t="s">
        <v>3298</v>
      </c>
      <c r="O4" s="2323" t="s">
        <v>3162</v>
      </c>
      <c r="P4" s="11" t="s">
        <v>1581</v>
      </c>
      <c r="Q4" s="1872"/>
      <c r="R4" s="1872" t="s">
        <v>2330</v>
      </c>
      <c r="S4" s="1872" t="s">
        <v>2330</v>
      </c>
      <c r="T4" s="1872" t="s">
        <v>2881</v>
      </c>
      <c r="U4" s="2111" t="s">
        <v>2855</v>
      </c>
      <c r="V4" s="2111" t="s">
        <v>2855</v>
      </c>
      <c r="W4" s="1872" t="s">
        <v>1885</v>
      </c>
      <c r="X4" s="1872" t="s">
        <v>1885</v>
      </c>
      <c r="Y4" s="1872" t="s">
        <v>1885</v>
      </c>
      <c r="Z4" s="1872" t="s">
        <v>1885</v>
      </c>
      <c r="AA4" s="1872" t="s">
        <v>1885</v>
      </c>
      <c r="EN4" s="1207"/>
      <c r="EQ4" s="1207"/>
      <c r="ER4" s="1207"/>
      <c r="ES4" s="1207"/>
      <c r="ET4" s="1207"/>
      <c r="EU4" s="1207"/>
      <c r="EV4" s="1207"/>
      <c r="EW4" s="1207"/>
      <c r="EX4" s="1207"/>
      <c r="EY4" s="1207"/>
      <c r="EZ4" s="1207"/>
      <c r="FA4" s="1207"/>
      <c r="FB4" s="1207"/>
      <c r="FC4" s="1207"/>
      <c r="FD4" s="1207"/>
      <c r="FE4" s="1207"/>
      <c r="FF4" s="1207"/>
      <c r="FG4" s="1207"/>
      <c r="FH4" s="1207"/>
      <c r="FI4" s="1207"/>
      <c r="FJ4" s="1207"/>
      <c r="FK4" s="1207"/>
      <c r="FL4" s="1207"/>
      <c r="FM4" s="1207"/>
      <c r="FN4" s="1207"/>
      <c r="FO4" s="1207"/>
      <c r="FP4" s="1207"/>
      <c r="FQ4" s="1207"/>
      <c r="FR4" s="1207"/>
      <c r="FS4" s="1207"/>
      <c r="FT4" s="1207"/>
      <c r="FU4" s="1207"/>
      <c r="FV4" s="1207"/>
      <c r="FW4" s="1207"/>
      <c r="FX4" s="1207"/>
      <c r="FY4" s="1207"/>
      <c r="FZ4" s="1207"/>
      <c r="GA4" s="1207"/>
      <c r="GB4" s="1207"/>
      <c r="GC4" s="1207"/>
      <c r="GD4" s="1207"/>
      <c r="GE4" s="1207"/>
      <c r="GF4" s="1207"/>
      <c r="GG4" s="1207"/>
      <c r="GH4" s="1207"/>
      <c r="GI4" s="1207"/>
      <c r="GJ4" s="1207"/>
      <c r="GK4" s="1207"/>
      <c r="GL4" s="1207"/>
      <c r="GM4" s="1207"/>
      <c r="GN4" s="1207"/>
      <c r="GO4" s="1207"/>
      <c r="GP4" s="1207"/>
      <c r="GQ4" s="1207"/>
      <c r="GR4" s="1207"/>
      <c r="GS4" s="1207"/>
      <c r="GT4" s="1207"/>
      <c r="GU4" s="1207"/>
      <c r="GV4" s="1207"/>
      <c r="GW4" s="1207"/>
      <c r="GX4" s="1207"/>
      <c r="GY4" s="1207"/>
      <c r="GZ4" s="1207"/>
      <c r="HA4" s="1207"/>
      <c r="HB4" s="1207"/>
      <c r="HC4" s="1207"/>
      <c r="HD4" s="1207"/>
      <c r="HE4" s="1207"/>
      <c r="HF4" s="1207"/>
      <c r="HG4" s="1207"/>
      <c r="HH4" s="1207"/>
      <c r="HI4" s="1207"/>
      <c r="HJ4" s="1207"/>
      <c r="HK4" s="1207"/>
      <c r="HL4" s="1207"/>
      <c r="HM4" s="1207"/>
      <c r="HN4" s="1207"/>
      <c r="HO4" s="1207"/>
      <c r="HP4" s="1207"/>
      <c r="HQ4" s="1207"/>
      <c r="HR4" s="1207"/>
      <c r="HS4" s="1207"/>
      <c r="HT4" s="1207"/>
      <c r="HU4" s="1207"/>
      <c r="HV4" s="1207"/>
    </row>
    <row r="5" spans="1:233" s="1611" customFormat="1" ht="15" customHeight="1" x14ac:dyDescent="0.2">
      <c r="A5" s="1802" t="s">
        <v>2055</v>
      </c>
      <c r="B5" s="1789" t="s">
        <v>3305</v>
      </c>
      <c r="C5" s="1789"/>
      <c r="D5" s="1790" t="s">
        <v>315</v>
      </c>
      <c r="E5" s="1791" t="s">
        <v>3366</v>
      </c>
      <c r="F5" s="1792">
        <v>42853</v>
      </c>
      <c r="G5" s="1932">
        <f t="shared" ca="1" si="0"/>
        <v>76</v>
      </c>
      <c r="H5" s="1791" t="s">
        <v>1280</v>
      </c>
      <c r="I5" s="1932" t="s">
        <v>1127</v>
      </c>
      <c r="J5" s="1794" t="s">
        <v>2496</v>
      </c>
      <c r="K5" s="2420" t="s">
        <v>3415</v>
      </c>
      <c r="L5" s="1933" t="s">
        <v>3375</v>
      </c>
      <c r="M5" s="2423" t="s">
        <v>3298</v>
      </c>
      <c r="N5" s="2323" t="s">
        <v>3298</v>
      </c>
      <c r="O5" s="2323" t="s">
        <v>3162</v>
      </c>
      <c r="P5" s="11" t="s">
        <v>1581</v>
      </c>
      <c r="Q5" s="1872"/>
      <c r="R5" s="1872" t="s">
        <v>2330</v>
      </c>
      <c r="S5" s="1872" t="s">
        <v>2330</v>
      </c>
      <c r="T5" s="1872" t="s">
        <v>2881</v>
      </c>
      <c r="U5" s="2111" t="s">
        <v>2855</v>
      </c>
      <c r="V5" s="2111" t="s">
        <v>2855</v>
      </c>
      <c r="W5" s="1872" t="s">
        <v>1885</v>
      </c>
      <c r="X5" s="1872" t="s">
        <v>1885</v>
      </c>
      <c r="Y5" s="1872" t="s">
        <v>1885</v>
      </c>
      <c r="Z5" s="1872" t="s">
        <v>1885</v>
      </c>
      <c r="AA5" s="1810" t="s">
        <v>1734</v>
      </c>
      <c r="AB5" s="1209"/>
      <c r="AC5" s="1209"/>
      <c r="AD5" s="1209"/>
      <c r="AE5" s="1209"/>
      <c r="AF5" s="1209"/>
      <c r="AG5" s="1209"/>
      <c r="AH5" s="1209"/>
      <c r="AI5" s="1209"/>
      <c r="AJ5" s="1209"/>
      <c r="AK5" s="1209"/>
      <c r="AL5" s="1209"/>
      <c r="AM5" s="1209"/>
      <c r="AN5" s="1209"/>
      <c r="AO5" s="1209"/>
      <c r="AP5" s="1209"/>
      <c r="AQ5" s="1209"/>
      <c r="AR5" s="1209"/>
      <c r="AS5" s="1209"/>
      <c r="AT5" s="1209"/>
      <c r="AU5" s="1209"/>
      <c r="AV5" s="1209"/>
      <c r="AW5" s="1209"/>
      <c r="AX5" s="1209"/>
      <c r="AY5" s="1209"/>
      <c r="AZ5" s="1209"/>
      <c r="BA5" s="1209"/>
      <c r="BB5" s="1209"/>
      <c r="BC5" s="1209"/>
      <c r="BD5" s="1209"/>
      <c r="BE5" s="1209"/>
      <c r="BF5" s="1209"/>
      <c r="BG5" s="1209"/>
      <c r="BH5" s="1209"/>
      <c r="BI5" s="1209"/>
      <c r="BJ5" s="1209"/>
      <c r="BK5" s="1209"/>
      <c r="BL5" s="1209"/>
      <c r="BM5" s="1209"/>
      <c r="BN5" s="1209"/>
      <c r="BO5" s="1209"/>
      <c r="BP5" s="1209"/>
      <c r="BQ5" s="1209"/>
      <c r="BR5" s="1209"/>
      <c r="BS5" s="1209"/>
      <c r="BT5" s="1209"/>
      <c r="BU5" s="1209"/>
      <c r="BV5" s="1209"/>
      <c r="BW5" s="1209"/>
      <c r="BX5" s="1209"/>
      <c r="BY5" s="1209"/>
      <c r="BZ5" s="1209"/>
      <c r="CA5" s="1209"/>
      <c r="CB5" s="1209"/>
      <c r="CC5" s="1209"/>
      <c r="CD5" s="1209"/>
      <c r="CE5" s="1209"/>
      <c r="CF5" s="1209"/>
      <c r="CG5" s="1209"/>
      <c r="CH5" s="1209"/>
      <c r="CI5" s="1209"/>
      <c r="CJ5" s="1209"/>
      <c r="CK5" s="1209"/>
      <c r="CL5" s="1209"/>
      <c r="CM5" s="1209"/>
      <c r="CN5" s="1209"/>
      <c r="CO5" s="1209"/>
      <c r="CP5" s="1209"/>
      <c r="CQ5" s="1209"/>
      <c r="CR5" s="1209"/>
      <c r="CS5" s="1209"/>
      <c r="CT5" s="1209"/>
      <c r="CU5" s="1209"/>
      <c r="CV5" s="1209"/>
      <c r="CW5" s="1209"/>
      <c r="CX5" s="1209"/>
      <c r="CY5" s="1209"/>
      <c r="CZ5" s="1209"/>
      <c r="DA5" s="1209"/>
      <c r="DB5" s="1209"/>
      <c r="DC5" s="1209"/>
      <c r="DD5" s="1209"/>
      <c r="DE5" s="1209"/>
      <c r="DF5" s="1209"/>
      <c r="DG5" s="1209"/>
      <c r="DH5" s="1209"/>
      <c r="DI5" s="1209"/>
      <c r="DJ5" s="1209"/>
      <c r="DK5" s="1209"/>
      <c r="DL5" s="1209"/>
      <c r="DM5" s="1209"/>
      <c r="DN5" s="1209"/>
      <c r="DO5" s="1209"/>
      <c r="DP5" s="1209"/>
      <c r="DQ5" s="1209"/>
      <c r="DR5" s="1209"/>
      <c r="DS5" s="1209"/>
      <c r="DT5" s="1209"/>
      <c r="DU5" s="1209"/>
      <c r="DV5" s="1209"/>
      <c r="DW5" s="1209"/>
      <c r="DX5" s="1209"/>
      <c r="DY5" s="1209"/>
      <c r="DZ5" s="1209"/>
      <c r="EA5" s="1209"/>
      <c r="EB5" s="1209"/>
      <c r="EC5" s="1209"/>
      <c r="ED5" s="1209"/>
      <c r="EE5" s="1209"/>
      <c r="EF5" s="1209"/>
      <c r="EG5" s="1209"/>
      <c r="EH5" s="1209"/>
      <c r="EI5" s="1209"/>
      <c r="EJ5" s="1209"/>
      <c r="EK5" s="1209"/>
      <c r="EL5" s="1209"/>
      <c r="EM5" s="1209"/>
      <c r="EN5" s="1209"/>
      <c r="EO5" s="1209"/>
      <c r="EP5" s="1209"/>
      <c r="EQ5" s="1199"/>
      <c r="ER5" s="1199"/>
      <c r="ES5" s="1199"/>
      <c r="ET5" s="1199"/>
      <c r="EU5" s="1199"/>
      <c r="EV5" s="1199"/>
      <c r="EW5" s="1199"/>
      <c r="EX5" s="1199"/>
      <c r="EY5" s="1199"/>
      <c r="EZ5" s="1199"/>
      <c r="FA5" s="1199"/>
      <c r="FB5" s="1199"/>
      <c r="FC5" s="1199"/>
      <c r="FD5" s="1199"/>
      <c r="FE5" s="1199"/>
      <c r="FF5" s="1199"/>
      <c r="FG5" s="1199"/>
      <c r="FH5" s="1199"/>
      <c r="FI5" s="1199"/>
      <c r="FJ5" s="1199"/>
      <c r="FK5" s="1199"/>
      <c r="FL5" s="1199"/>
      <c r="FM5" s="1199"/>
      <c r="FN5" s="1199"/>
      <c r="FO5" s="1199"/>
      <c r="FP5" s="1199"/>
      <c r="FQ5" s="1199"/>
      <c r="FR5" s="1199"/>
      <c r="FS5" s="1199"/>
      <c r="FT5" s="1199"/>
      <c r="FU5" s="1199"/>
      <c r="FV5" s="1199"/>
      <c r="FW5" s="1199"/>
      <c r="FX5" s="1199"/>
      <c r="FY5" s="1199"/>
      <c r="FZ5" s="1199"/>
      <c r="GA5" s="1199"/>
      <c r="GB5" s="1199"/>
      <c r="GC5" s="1199"/>
      <c r="GD5" s="1199"/>
      <c r="GE5" s="1199"/>
      <c r="GF5" s="1199"/>
      <c r="GG5" s="1199"/>
      <c r="GH5" s="1199"/>
      <c r="GI5" s="1199"/>
      <c r="GJ5" s="1199"/>
      <c r="GK5" s="1199"/>
      <c r="GL5" s="1199"/>
      <c r="GM5" s="1199"/>
      <c r="GN5" s="1199"/>
      <c r="GO5" s="1199"/>
      <c r="GP5" s="1199"/>
      <c r="GQ5" s="1199"/>
      <c r="GR5" s="1199"/>
      <c r="GS5" s="1199"/>
      <c r="GT5" s="1199"/>
      <c r="GU5" s="1199"/>
      <c r="GV5" s="1199"/>
      <c r="GW5" s="1199"/>
      <c r="GX5" s="1199"/>
      <c r="GY5" s="1199"/>
      <c r="GZ5" s="1199"/>
      <c r="HA5" s="1199"/>
      <c r="HB5" s="1199"/>
      <c r="HC5" s="1199"/>
      <c r="HD5" s="1199"/>
      <c r="HE5" s="1199"/>
      <c r="HF5" s="1199"/>
      <c r="HG5" s="1199"/>
      <c r="HH5" s="1199"/>
      <c r="HI5" s="1199"/>
      <c r="HJ5" s="1199"/>
      <c r="HK5" s="1199"/>
      <c r="HL5" s="1199"/>
      <c r="HM5" s="1199"/>
      <c r="HN5" s="1199"/>
      <c r="HO5" s="1199"/>
      <c r="HP5" s="1199"/>
      <c r="HQ5" s="1199"/>
      <c r="HR5" s="1199"/>
      <c r="HS5" s="1199"/>
      <c r="HT5" s="1199"/>
      <c r="HU5" s="1199"/>
      <c r="HV5" s="1199"/>
    </row>
    <row r="6" spans="1:233" ht="15" customHeight="1" x14ac:dyDescent="0.2">
      <c r="A6" s="1802" t="s">
        <v>2575</v>
      </c>
      <c r="B6" s="1789" t="s">
        <v>3411</v>
      </c>
      <c r="C6" s="1789"/>
      <c r="D6" s="1790" t="s">
        <v>315</v>
      </c>
      <c r="E6" s="1791" t="s">
        <v>3362</v>
      </c>
      <c r="F6" s="1792">
        <v>42996</v>
      </c>
      <c r="G6" s="1932">
        <f t="shared" ca="1" si="0"/>
        <v>71</v>
      </c>
      <c r="H6" s="1791" t="s">
        <v>1280</v>
      </c>
      <c r="I6" s="1932" t="s">
        <v>1543</v>
      </c>
      <c r="J6" s="1932" t="s">
        <v>1815</v>
      </c>
      <c r="K6" s="2420" t="s">
        <v>3415</v>
      </c>
      <c r="L6" s="1933" t="s">
        <v>3375</v>
      </c>
      <c r="M6" s="2423" t="s">
        <v>3298</v>
      </c>
      <c r="N6" s="2323" t="s">
        <v>3298</v>
      </c>
      <c r="O6" s="2323" t="s">
        <v>3162</v>
      </c>
      <c r="P6" s="1872" t="s">
        <v>198</v>
      </c>
      <c r="Q6" s="1809"/>
      <c r="R6" s="1872" t="s">
        <v>2330</v>
      </c>
      <c r="S6" s="1872" t="s">
        <v>2330</v>
      </c>
      <c r="T6" s="1872" t="s">
        <v>2881</v>
      </c>
      <c r="U6" s="2111" t="s">
        <v>2855</v>
      </c>
      <c r="V6" s="2111" t="s">
        <v>2855</v>
      </c>
      <c r="W6" s="1872" t="s">
        <v>1885</v>
      </c>
      <c r="X6" s="1872" t="s">
        <v>1885</v>
      </c>
      <c r="Y6" s="1872" t="s">
        <v>1885</v>
      </c>
      <c r="Z6" s="1872" t="s">
        <v>1885</v>
      </c>
      <c r="AA6" s="1810" t="s">
        <v>1734</v>
      </c>
      <c r="EN6" s="1207"/>
      <c r="EQ6" s="1207"/>
      <c r="ER6" s="1207"/>
      <c r="ES6" s="1207"/>
      <c r="ET6" s="1207"/>
      <c r="EU6" s="1207"/>
      <c r="EV6" s="1207"/>
      <c r="EW6" s="1207"/>
      <c r="EX6" s="1207"/>
      <c r="EY6" s="1207"/>
      <c r="EZ6" s="1207"/>
      <c r="FA6" s="1207"/>
      <c r="FB6" s="1207"/>
      <c r="FC6" s="1207"/>
      <c r="FD6" s="1207"/>
      <c r="FE6" s="1207"/>
      <c r="FF6" s="1207"/>
      <c r="FG6" s="1207"/>
      <c r="FH6" s="1207"/>
      <c r="FI6" s="1207"/>
      <c r="FJ6" s="1207"/>
      <c r="FK6" s="1207"/>
      <c r="FL6" s="1207"/>
      <c r="FM6" s="1207"/>
      <c r="FN6" s="1207"/>
      <c r="FO6" s="1207"/>
      <c r="FP6" s="1207"/>
      <c r="FQ6" s="1207"/>
      <c r="FR6" s="1207"/>
      <c r="FS6" s="1207"/>
      <c r="FT6" s="1207"/>
      <c r="FU6" s="1207"/>
      <c r="FV6" s="1207"/>
      <c r="FW6" s="1207"/>
      <c r="FX6" s="1207"/>
      <c r="FY6" s="1207"/>
      <c r="FZ6" s="1207"/>
      <c r="GA6" s="1207"/>
      <c r="GB6" s="1207"/>
      <c r="GC6" s="1207"/>
      <c r="GD6" s="1207"/>
      <c r="GE6" s="1207"/>
      <c r="GF6" s="1207"/>
      <c r="GG6" s="1207"/>
      <c r="GH6" s="1207"/>
      <c r="GI6" s="1207"/>
      <c r="GJ6" s="1207"/>
      <c r="GK6" s="1207"/>
      <c r="GL6" s="1207"/>
      <c r="GM6" s="1207"/>
      <c r="GN6" s="1207"/>
      <c r="GO6" s="1207"/>
      <c r="GP6" s="1207"/>
      <c r="GQ6" s="1207"/>
      <c r="GR6" s="1207"/>
      <c r="GS6" s="1207"/>
      <c r="GT6" s="1207"/>
      <c r="GU6" s="1207"/>
      <c r="GV6" s="1207"/>
      <c r="GW6" s="1207"/>
      <c r="GX6" s="1207"/>
      <c r="GY6" s="1207"/>
      <c r="GZ6" s="1207"/>
      <c r="HA6" s="1207"/>
      <c r="HB6" s="1207"/>
      <c r="HC6" s="1207"/>
      <c r="HD6" s="1207"/>
      <c r="HE6" s="1207"/>
      <c r="HF6" s="1207"/>
      <c r="HG6" s="1207"/>
      <c r="HH6" s="1207"/>
      <c r="HI6" s="1207"/>
      <c r="HJ6" s="1207"/>
      <c r="HK6" s="1207"/>
      <c r="HL6" s="1207"/>
      <c r="HM6" s="1207"/>
      <c r="HN6" s="1207"/>
      <c r="HO6" s="1207"/>
      <c r="HP6" s="1207"/>
      <c r="HQ6" s="1207"/>
      <c r="HR6" s="1207"/>
      <c r="HS6" s="1207"/>
      <c r="HT6" s="1207"/>
      <c r="HU6" s="1207"/>
      <c r="HV6" s="1207"/>
      <c r="HW6" s="1207"/>
      <c r="HX6" s="1207"/>
      <c r="HY6" s="1207"/>
    </row>
    <row r="7" spans="1:233" s="1611" customFormat="1" ht="15" customHeight="1" x14ac:dyDescent="0.2">
      <c r="A7" s="1802" t="s">
        <v>2576</v>
      </c>
      <c r="B7" s="2038" t="s">
        <v>3396</v>
      </c>
      <c r="C7" s="2038"/>
      <c r="D7" s="1790" t="s">
        <v>196</v>
      </c>
      <c r="E7" s="1791" t="s">
        <v>3362</v>
      </c>
      <c r="F7" s="1792">
        <v>42998</v>
      </c>
      <c r="G7" s="1932">
        <f t="shared" ca="1" si="0"/>
        <v>71</v>
      </c>
      <c r="H7" s="1791" t="s">
        <v>1280</v>
      </c>
      <c r="I7" s="1931" t="s">
        <v>978</v>
      </c>
      <c r="J7" s="1932" t="s">
        <v>1815</v>
      </c>
      <c r="K7" s="2420" t="s">
        <v>3415</v>
      </c>
      <c r="L7" s="1933" t="s">
        <v>3375</v>
      </c>
      <c r="M7" s="2423" t="s">
        <v>3298</v>
      </c>
      <c r="N7" s="2323" t="s">
        <v>3298</v>
      </c>
      <c r="O7" s="2323" t="s">
        <v>3162</v>
      </c>
      <c r="P7" s="11" t="s">
        <v>1581</v>
      </c>
      <c r="Q7" s="1872"/>
      <c r="R7" s="1891" t="s">
        <v>2868</v>
      </c>
      <c r="S7" s="1891" t="s">
        <v>2868</v>
      </c>
      <c r="T7" s="1920" t="s">
        <v>1798</v>
      </c>
      <c r="U7" s="1920" t="s">
        <v>1798</v>
      </c>
      <c r="V7" s="1920" t="s">
        <v>1798</v>
      </c>
      <c r="W7" s="1920" t="s">
        <v>1798</v>
      </c>
      <c r="X7" s="1866" t="s">
        <v>2793</v>
      </c>
      <c r="Y7" s="1810" t="s">
        <v>1734</v>
      </c>
      <c r="Z7" s="1810" t="s">
        <v>1734</v>
      </c>
      <c r="AA7" s="1810" t="s">
        <v>1734</v>
      </c>
      <c r="AB7" s="1209"/>
      <c r="AC7" s="1209"/>
      <c r="AD7" s="1209"/>
      <c r="AE7" s="1209"/>
      <c r="AF7" s="1209"/>
      <c r="AG7" s="1209"/>
      <c r="AH7" s="1209"/>
      <c r="AI7" s="1209"/>
      <c r="AJ7" s="1209"/>
      <c r="AK7" s="1209"/>
      <c r="AL7" s="1209"/>
      <c r="AM7" s="1209"/>
      <c r="AN7" s="1209"/>
      <c r="AO7" s="1209"/>
      <c r="AP7" s="1209"/>
      <c r="AQ7" s="1209"/>
      <c r="AR7" s="1209"/>
      <c r="AS7" s="1209"/>
      <c r="AT7" s="1209"/>
      <c r="AU7" s="1209"/>
      <c r="AV7" s="1209"/>
      <c r="AW7" s="1209"/>
      <c r="AX7" s="1209"/>
      <c r="AY7" s="1209"/>
      <c r="AZ7" s="1209"/>
      <c r="BA7" s="1209"/>
      <c r="BB7" s="1209"/>
      <c r="BC7" s="1209"/>
      <c r="BD7" s="1209"/>
      <c r="BE7" s="1209"/>
      <c r="BF7" s="1209"/>
      <c r="BG7" s="1209"/>
      <c r="BH7" s="1209"/>
      <c r="BI7" s="1209"/>
      <c r="BJ7" s="1209"/>
      <c r="BK7" s="1209"/>
      <c r="BL7" s="1209"/>
      <c r="BM7" s="1209"/>
      <c r="BN7" s="1209"/>
      <c r="BO7" s="1209"/>
      <c r="BP7" s="1209"/>
      <c r="BQ7" s="1209"/>
      <c r="BR7" s="1209"/>
      <c r="BS7" s="1209"/>
      <c r="BT7" s="1209"/>
      <c r="BU7" s="1209"/>
      <c r="BV7" s="1209"/>
      <c r="BW7" s="1209"/>
      <c r="BX7" s="1209"/>
      <c r="BY7" s="1209"/>
      <c r="BZ7" s="1209"/>
      <c r="CA7" s="1209"/>
      <c r="CB7" s="1209"/>
      <c r="CC7" s="1209"/>
      <c r="CD7" s="1209"/>
      <c r="CE7" s="1209"/>
      <c r="CF7" s="1209"/>
      <c r="CG7" s="1209"/>
      <c r="CH7" s="1209"/>
      <c r="CI7" s="1209"/>
      <c r="CJ7" s="1209"/>
      <c r="CK7" s="1209"/>
      <c r="CL7" s="1209"/>
      <c r="CM7" s="1209"/>
      <c r="CN7" s="1209"/>
      <c r="CO7" s="1209"/>
      <c r="CP7" s="1209"/>
      <c r="CQ7" s="1209"/>
      <c r="CR7" s="1209"/>
      <c r="CS7" s="1209"/>
      <c r="CT7" s="1209"/>
      <c r="CU7" s="1209"/>
      <c r="CV7" s="1209"/>
      <c r="CW7" s="1209"/>
      <c r="CX7" s="1209"/>
      <c r="CY7" s="1209"/>
      <c r="CZ7" s="1209"/>
      <c r="DA7" s="1209"/>
      <c r="DB7" s="1209"/>
      <c r="DC7" s="1209"/>
      <c r="DD7" s="1209"/>
      <c r="DE7" s="1209"/>
      <c r="DF7" s="1209"/>
      <c r="DG7" s="1209"/>
      <c r="DH7" s="1209"/>
      <c r="DI7" s="1209"/>
      <c r="DJ7" s="1209"/>
      <c r="DK7" s="1209"/>
      <c r="DL7" s="1209"/>
      <c r="DM7" s="1209"/>
      <c r="DN7" s="1209"/>
      <c r="DO7" s="1209"/>
      <c r="DP7" s="1209"/>
      <c r="DQ7" s="1209"/>
      <c r="DR7" s="1209"/>
      <c r="DS7" s="1209"/>
      <c r="DT7" s="1209"/>
      <c r="DU7" s="1209"/>
      <c r="DV7" s="1209"/>
      <c r="DW7" s="1209"/>
      <c r="DX7" s="1209"/>
      <c r="DY7" s="1209"/>
      <c r="DZ7" s="1209"/>
      <c r="EA7" s="1209"/>
      <c r="EB7" s="1209"/>
      <c r="EC7" s="1209"/>
      <c r="ED7" s="1209"/>
      <c r="EE7" s="1209"/>
      <c r="EF7" s="1209"/>
      <c r="EG7" s="1209"/>
      <c r="EH7" s="1209"/>
      <c r="EI7" s="1209"/>
      <c r="EJ7" s="1209"/>
      <c r="EK7" s="1209"/>
      <c r="EL7" s="1209"/>
      <c r="EM7" s="1209"/>
      <c r="EN7" s="1209"/>
      <c r="EO7" s="1199"/>
      <c r="EP7" s="1199"/>
      <c r="EQ7" s="1209"/>
      <c r="ER7" s="1209"/>
      <c r="ES7" s="1209"/>
      <c r="ET7" s="1209"/>
      <c r="EU7" s="1209"/>
      <c r="EV7" s="1209"/>
      <c r="EW7" s="1209"/>
      <c r="EX7" s="1209"/>
      <c r="EY7" s="1209"/>
      <c r="EZ7" s="1209"/>
      <c r="FA7" s="1209"/>
      <c r="FB7" s="1209"/>
      <c r="FC7" s="1209"/>
      <c r="FD7" s="1209"/>
      <c r="FE7" s="1209"/>
      <c r="FF7" s="1209"/>
      <c r="FG7" s="1209"/>
      <c r="FH7" s="1209"/>
      <c r="FI7" s="1209"/>
      <c r="FJ7" s="1209"/>
      <c r="FK7" s="1209"/>
      <c r="FL7" s="1209"/>
      <c r="FM7" s="1209"/>
      <c r="FN7" s="1209"/>
      <c r="FO7" s="1209"/>
      <c r="FP7" s="1209"/>
      <c r="FQ7" s="1209"/>
      <c r="FR7" s="1209"/>
      <c r="FS7" s="1209"/>
      <c r="FT7" s="1209"/>
      <c r="FU7" s="1209"/>
      <c r="FV7" s="1209"/>
      <c r="FW7" s="1209"/>
      <c r="FX7" s="1209"/>
      <c r="FY7" s="1209"/>
      <c r="FZ7" s="1209"/>
      <c r="GA7" s="1209"/>
      <c r="GB7" s="1209"/>
      <c r="GC7" s="1209"/>
      <c r="GD7" s="1209"/>
      <c r="GE7" s="1209"/>
      <c r="GF7" s="1209"/>
      <c r="GG7" s="1209"/>
      <c r="GH7" s="1209"/>
      <c r="GI7" s="1209"/>
      <c r="GJ7" s="1209"/>
      <c r="GK7" s="1209"/>
      <c r="GL7" s="1209"/>
      <c r="GM7" s="1209"/>
      <c r="GN7" s="1209"/>
      <c r="GO7" s="1209"/>
      <c r="GP7" s="1209"/>
      <c r="GQ7" s="1209"/>
      <c r="GR7" s="1209"/>
      <c r="GS7" s="1209"/>
      <c r="GT7" s="1209"/>
      <c r="GU7" s="1209"/>
      <c r="GV7" s="1209"/>
      <c r="GW7" s="1209"/>
      <c r="GX7" s="1209"/>
      <c r="GY7" s="1209"/>
      <c r="GZ7" s="1209"/>
      <c r="HA7" s="1209"/>
      <c r="HB7" s="1209"/>
      <c r="HC7" s="1209"/>
      <c r="HD7" s="1209"/>
      <c r="HE7" s="1209"/>
      <c r="HF7" s="1209"/>
      <c r="HG7" s="1209"/>
      <c r="HH7" s="1209"/>
      <c r="HI7" s="1209"/>
      <c r="HJ7" s="1209"/>
      <c r="HK7" s="1209"/>
      <c r="HL7" s="1209"/>
      <c r="HM7" s="1209"/>
      <c r="HN7" s="1209"/>
      <c r="HO7" s="1209"/>
      <c r="HP7" s="1209"/>
      <c r="HQ7" s="1209"/>
      <c r="HR7" s="1209"/>
      <c r="HS7" s="1209"/>
      <c r="HT7" s="1209"/>
      <c r="HU7" s="1209"/>
      <c r="HV7" s="1209"/>
    </row>
    <row r="8" spans="1:233" s="1209" customFormat="1" ht="15" customHeight="1" x14ac:dyDescent="0.2">
      <c r="A8" s="1802" t="s">
        <v>2577</v>
      </c>
      <c r="B8" s="1789" t="s">
        <v>3293</v>
      </c>
      <c r="C8" s="1789"/>
      <c r="D8" s="1791" t="s">
        <v>196</v>
      </c>
      <c r="E8" s="1791" t="s">
        <v>2372</v>
      </c>
      <c r="F8" s="1792">
        <v>43205</v>
      </c>
      <c r="G8" s="1932">
        <f t="shared" ca="1" si="0"/>
        <v>64</v>
      </c>
      <c r="H8" s="1791" t="s">
        <v>1280</v>
      </c>
      <c r="I8" s="1915" t="s">
        <v>1540</v>
      </c>
      <c r="J8" s="1922" t="s">
        <v>2172</v>
      </c>
      <c r="K8" s="2420" t="s">
        <v>3415</v>
      </c>
      <c r="L8" s="1933" t="s">
        <v>3375</v>
      </c>
      <c r="M8" s="2423" t="s">
        <v>3298</v>
      </c>
      <c r="N8" s="2323" t="s">
        <v>3298</v>
      </c>
      <c r="O8" s="2323" t="s">
        <v>3162</v>
      </c>
      <c r="P8" s="11" t="s">
        <v>1581</v>
      </c>
      <c r="Q8" s="1872"/>
      <c r="R8" s="1891" t="s">
        <v>2868</v>
      </c>
      <c r="S8" s="1891" t="s">
        <v>2868</v>
      </c>
      <c r="T8" s="1920" t="s">
        <v>1798</v>
      </c>
      <c r="U8" s="1920" t="s">
        <v>1798</v>
      </c>
      <c r="V8" s="1920" t="s">
        <v>1798</v>
      </c>
      <c r="W8" s="1920" t="s">
        <v>1798</v>
      </c>
      <c r="X8" s="1866" t="s">
        <v>2793</v>
      </c>
      <c r="Y8" s="1866" t="s">
        <v>2760</v>
      </c>
      <c r="Z8" s="1866" t="s">
        <v>2743</v>
      </c>
      <c r="AA8" s="1810" t="s">
        <v>2055</v>
      </c>
      <c r="HW8" s="1618"/>
      <c r="HX8" s="1618"/>
      <c r="HY8" s="1618"/>
    </row>
    <row r="9" spans="1:233" ht="15" customHeight="1" x14ac:dyDescent="0.2">
      <c r="A9" s="1802" t="s">
        <v>2578</v>
      </c>
      <c r="B9" s="1808" t="s">
        <v>2205</v>
      </c>
      <c r="C9" s="1808"/>
      <c r="D9" s="11" t="s">
        <v>196</v>
      </c>
      <c r="E9" s="11" t="s">
        <v>3370</v>
      </c>
      <c r="F9" s="1844">
        <v>43243</v>
      </c>
      <c r="G9" s="1938">
        <f t="shared" ca="1" si="0"/>
        <v>63</v>
      </c>
      <c r="H9" s="11" t="s">
        <v>1280</v>
      </c>
      <c r="I9" s="1933" t="s">
        <v>2199</v>
      </c>
      <c r="J9" s="1933" t="s">
        <v>2103</v>
      </c>
      <c r="K9" s="2417" t="s">
        <v>3415</v>
      </c>
      <c r="L9" s="1933" t="s">
        <v>3375</v>
      </c>
      <c r="M9" s="2423" t="s">
        <v>3298</v>
      </c>
      <c r="N9" s="2323" t="s">
        <v>3298</v>
      </c>
      <c r="O9" s="2323" t="s">
        <v>3162</v>
      </c>
      <c r="P9" s="11" t="s">
        <v>1581</v>
      </c>
      <c r="Q9" s="11"/>
      <c r="R9" s="1891" t="s">
        <v>2868</v>
      </c>
      <c r="S9" s="1891" t="s">
        <v>2868</v>
      </c>
      <c r="T9" s="1920" t="s">
        <v>1798</v>
      </c>
      <c r="U9" s="1920" t="s">
        <v>1798</v>
      </c>
      <c r="V9" s="1920" t="s">
        <v>1798</v>
      </c>
      <c r="W9" s="1920" t="s">
        <v>1798</v>
      </c>
      <c r="X9" s="1866" t="s">
        <v>2793</v>
      </c>
      <c r="Y9" s="1866" t="s">
        <v>2760</v>
      </c>
      <c r="Z9" s="1866" t="s">
        <v>2743</v>
      </c>
      <c r="AA9" s="1810" t="s">
        <v>2055</v>
      </c>
      <c r="EN9" s="1207"/>
      <c r="EO9" s="1207"/>
      <c r="EP9" s="1207"/>
      <c r="EQ9" s="1207"/>
      <c r="ER9" s="1207"/>
      <c r="ES9" s="1207"/>
      <c r="ET9" s="1207"/>
      <c r="EU9" s="1207"/>
      <c r="EV9" s="1207"/>
      <c r="EW9" s="1207"/>
      <c r="EX9" s="1207"/>
      <c r="EY9" s="1207"/>
      <c r="EZ9" s="1207"/>
      <c r="FA9" s="1207"/>
      <c r="FB9" s="1207"/>
      <c r="FC9" s="1207"/>
      <c r="FD9" s="1207"/>
      <c r="FE9" s="1207"/>
      <c r="FF9" s="1207"/>
      <c r="FG9" s="1207"/>
      <c r="FH9" s="1207"/>
      <c r="FI9" s="1207"/>
      <c r="FJ9" s="1207"/>
      <c r="FK9" s="1207"/>
      <c r="FL9" s="1207"/>
      <c r="FM9" s="1207"/>
      <c r="FN9" s="1207"/>
      <c r="FO9" s="1207"/>
      <c r="FP9" s="1207"/>
      <c r="FQ9" s="1207"/>
      <c r="FR9" s="1207"/>
      <c r="FS9" s="1207"/>
      <c r="FT9" s="1207"/>
      <c r="FU9" s="1207"/>
      <c r="FV9" s="1207"/>
      <c r="FW9" s="1207"/>
      <c r="FX9" s="1207"/>
      <c r="FY9" s="1207"/>
      <c r="FZ9" s="1207"/>
      <c r="GA9" s="1207"/>
      <c r="GB9" s="1207"/>
      <c r="GC9" s="1207"/>
      <c r="GD9" s="1207"/>
      <c r="GE9" s="1207"/>
      <c r="GF9" s="1207"/>
      <c r="GG9" s="1207"/>
      <c r="GH9" s="1207"/>
      <c r="GI9" s="1207"/>
      <c r="GJ9" s="1207"/>
      <c r="GK9" s="1207"/>
      <c r="GL9" s="1207"/>
      <c r="GM9" s="1207"/>
      <c r="GN9" s="1207"/>
      <c r="GO9" s="1207"/>
      <c r="GP9" s="1207"/>
      <c r="GQ9" s="1207"/>
      <c r="GR9" s="1207"/>
      <c r="GS9" s="1207"/>
      <c r="GT9" s="1207"/>
      <c r="GU9" s="1207"/>
      <c r="GV9" s="1207"/>
      <c r="GW9" s="1207"/>
      <c r="GX9" s="1207"/>
      <c r="GY9" s="1207"/>
      <c r="GZ9" s="1207"/>
      <c r="HA9" s="1207"/>
      <c r="HB9" s="1207"/>
      <c r="HC9" s="1207"/>
      <c r="HD9" s="1207"/>
      <c r="HE9" s="1207"/>
      <c r="HF9" s="1207"/>
      <c r="HG9" s="1207"/>
      <c r="HH9" s="1207"/>
      <c r="HI9" s="1207"/>
      <c r="HJ9" s="1207"/>
      <c r="HK9" s="1207"/>
      <c r="HL9" s="1207"/>
      <c r="HM9" s="1207"/>
      <c r="HN9" s="1207"/>
      <c r="HO9" s="1207"/>
      <c r="HP9" s="1207"/>
      <c r="HQ9" s="1207"/>
      <c r="HR9" s="1207"/>
      <c r="HS9" s="1207"/>
      <c r="HT9" s="1207"/>
      <c r="HU9" s="1207"/>
      <c r="HV9" s="1207"/>
    </row>
    <row r="10" spans="1:233" ht="15" customHeight="1" x14ac:dyDescent="0.2">
      <c r="A10" s="1802" t="s">
        <v>2579</v>
      </c>
      <c r="B10" s="1808" t="s">
        <v>3147</v>
      </c>
      <c r="C10" s="1808"/>
      <c r="D10" s="1810" t="s">
        <v>196</v>
      </c>
      <c r="E10" s="11" t="s">
        <v>3370</v>
      </c>
      <c r="F10" s="1811">
        <v>43254</v>
      </c>
      <c r="G10" s="1927">
        <f t="shared" ca="1" si="0"/>
        <v>62</v>
      </c>
      <c r="H10" s="1810" t="s">
        <v>1280</v>
      </c>
      <c r="I10" s="1919" t="s">
        <v>2229</v>
      </c>
      <c r="J10" s="1919" t="s">
        <v>2103</v>
      </c>
      <c r="K10" s="2417" t="s">
        <v>3415</v>
      </c>
      <c r="L10" s="1933" t="s">
        <v>3375</v>
      </c>
      <c r="M10" s="2423" t="s">
        <v>3298</v>
      </c>
      <c r="N10" s="2323" t="s">
        <v>3298</v>
      </c>
      <c r="O10" s="2323" t="s">
        <v>3162</v>
      </c>
      <c r="P10" s="11" t="s">
        <v>1581</v>
      </c>
      <c r="Q10" s="1872"/>
      <c r="R10" s="1891" t="s">
        <v>2868</v>
      </c>
      <c r="S10" s="1891" t="s">
        <v>2868</v>
      </c>
      <c r="T10" s="1920" t="s">
        <v>1798</v>
      </c>
      <c r="U10" s="1920" t="s">
        <v>1798</v>
      </c>
      <c r="V10" s="1920" t="s">
        <v>1798</v>
      </c>
      <c r="W10" s="1920" t="s">
        <v>1798</v>
      </c>
      <c r="X10" s="1866" t="s">
        <v>2793</v>
      </c>
      <c r="Y10" s="1866" t="s">
        <v>2760</v>
      </c>
      <c r="Z10" s="1866" t="s">
        <v>2743</v>
      </c>
      <c r="AA10" s="1810" t="s">
        <v>2055</v>
      </c>
      <c r="EN10" s="1207"/>
      <c r="EO10" s="1207"/>
      <c r="EP10" s="1207"/>
      <c r="EQ10" s="1207"/>
      <c r="ER10" s="1207"/>
      <c r="ES10" s="1207"/>
      <c r="ET10" s="1207"/>
      <c r="EU10" s="1207"/>
      <c r="EV10" s="1207"/>
      <c r="EW10" s="1207"/>
      <c r="EX10" s="1207"/>
      <c r="EY10" s="1207"/>
      <c r="EZ10" s="1207"/>
      <c r="FA10" s="1207"/>
      <c r="FB10" s="1207"/>
      <c r="FC10" s="1207"/>
      <c r="FD10" s="1207"/>
      <c r="FE10" s="1207"/>
      <c r="FF10" s="1207"/>
      <c r="FG10" s="1207"/>
      <c r="FH10" s="1207"/>
      <c r="FI10" s="1207"/>
      <c r="FJ10" s="1207"/>
      <c r="FK10" s="1207"/>
      <c r="FL10" s="1207"/>
      <c r="FM10" s="1207"/>
      <c r="FN10" s="1207"/>
      <c r="FO10" s="1207"/>
      <c r="FP10" s="1207"/>
      <c r="FQ10" s="1207"/>
      <c r="FR10" s="1207"/>
      <c r="FS10" s="1207"/>
      <c r="FT10" s="1207"/>
      <c r="FU10" s="1207"/>
      <c r="FV10" s="1207"/>
      <c r="FW10" s="1207"/>
      <c r="FX10" s="1207"/>
      <c r="FY10" s="1207"/>
      <c r="FZ10" s="1207"/>
      <c r="GA10" s="1207"/>
      <c r="GB10" s="1207"/>
      <c r="GC10" s="1207"/>
      <c r="GD10" s="1207"/>
      <c r="GE10" s="1207"/>
      <c r="GF10" s="1207"/>
      <c r="GG10" s="1207"/>
      <c r="GH10" s="1207"/>
      <c r="GI10" s="1207"/>
      <c r="GJ10" s="1207"/>
      <c r="GK10" s="1207"/>
      <c r="GL10" s="1207"/>
      <c r="GM10" s="1207"/>
      <c r="GN10" s="1207"/>
      <c r="GO10" s="1207"/>
      <c r="GP10" s="1207"/>
      <c r="GQ10" s="1207"/>
      <c r="GR10" s="1207"/>
      <c r="GS10" s="1207"/>
      <c r="GT10" s="1207"/>
      <c r="GU10" s="1207"/>
      <c r="GV10" s="1207"/>
      <c r="GW10" s="1207"/>
      <c r="GX10" s="1207"/>
      <c r="GY10" s="1207"/>
      <c r="GZ10" s="1207"/>
      <c r="HA10" s="1207"/>
      <c r="HB10" s="1207"/>
      <c r="HC10" s="1207"/>
      <c r="HD10" s="1207"/>
      <c r="HE10" s="1207"/>
      <c r="HF10" s="1207"/>
      <c r="HG10" s="1207"/>
      <c r="HH10" s="1207"/>
      <c r="HI10" s="1207"/>
      <c r="HJ10" s="1207"/>
      <c r="HK10" s="1207"/>
      <c r="HL10" s="1207"/>
      <c r="HM10" s="1207"/>
      <c r="HN10" s="1207"/>
      <c r="HO10" s="1207"/>
      <c r="HP10" s="1207"/>
      <c r="HQ10" s="1207"/>
      <c r="HR10" s="1207"/>
      <c r="HS10" s="1207"/>
      <c r="HT10" s="1207"/>
      <c r="HU10" s="1207"/>
      <c r="HV10" s="1207"/>
    </row>
    <row r="11" spans="1:233" s="1209" customFormat="1" ht="15" customHeight="1" x14ac:dyDescent="0.2">
      <c r="A11" s="1802" t="s">
        <v>2580</v>
      </c>
      <c r="B11" s="1808" t="s">
        <v>3151</v>
      </c>
      <c r="C11" s="1808"/>
      <c r="D11" s="1810" t="s">
        <v>196</v>
      </c>
      <c r="E11" s="1810" t="s">
        <v>2372</v>
      </c>
      <c r="F11" s="1811">
        <v>43322</v>
      </c>
      <c r="G11" s="2019">
        <f t="shared" ca="1" si="0"/>
        <v>60</v>
      </c>
      <c r="H11" s="1810" t="s">
        <v>1280</v>
      </c>
      <c r="I11" s="1919" t="s">
        <v>2415</v>
      </c>
      <c r="J11" s="1919" t="s">
        <v>2103</v>
      </c>
      <c r="K11" s="2417" t="s">
        <v>3415</v>
      </c>
      <c r="L11" s="1933" t="s">
        <v>3375</v>
      </c>
      <c r="M11" s="2423" t="s">
        <v>3298</v>
      </c>
      <c r="N11" s="2323" t="s">
        <v>3298</v>
      </c>
      <c r="O11" s="2323" t="s">
        <v>3162</v>
      </c>
      <c r="P11" s="11" t="s">
        <v>1581</v>
      </c>
      <c r="Q11" s="1872"/>
      <c r="R11" s="1891" t="s">
        <v>2868</v>
      </c>
      <c r="S11" s="1891" t="s">
        <v>2868</v>
      </c>
      <c r="T11" s="1920" t="s">
        <v>1798</v>
      </c>
      <c r="U11" s="1920" t="s">
        <v>1798</v>
      </c>
      <c r="V11" s="1920" t="s">
        <v>1798</v>
      </c>
      <c r="W11" s="1920" t="s">
        <v>1798</v>
      </c>
      <c r="X11" s="1866" t="s">
        <v>2793</v>
      </c>
      <c r="Y11" s="1810" t="s">
        <v>2055</v>
      </c>
      <c r="Z11" s="1810" t="s">
        <v>2055</v>
      </c>
      <c r="AA11" s="1810" t="s">
        <v>2055</v>
      </c>
      <c r="AB11" s="1592"/>
      <c r="AC11" s="1592"/>
      <c r="AD11" s="1592"/>
      <c r="AE11" s="1592"/>
      <c r="AF11" s="1592"/>
      <c r="AG11" s="1592"/>
      <c r="AH11" s="1592"/>
      <c r="AI11" s="1592"/>
      <c r="AJ11" s="1592"/>
      <c r="AK11" s="1592"/>
      <c r="AL11" s="1592"/>
      <c r="AM11" s="1592"/>
      <c r="AN11" s="1592"/>
      <c r="AO11" s="1592"/>
      <c r="AP11" s="1592"/>
      <c r="AQ11" s="1592"/>
      <c r="AR11" s="1592"/>
      <c r="AS11" s="1592"/>
      <c r="AT11" s="1592"/>
      <c r="AU11" s="1592"/>
      <c r="AV11" s="1592"/>
      <c r="AW11" s="1592"/>
      <c r="AX11" s="1592"/>
      <c r="AY11" s="1592"/>
      <c r="AZ11" s="1592"/>
      <c r="BA11" s="1592"/>
      <c r="BB11" s="1592"/>
      <c r="BC11" s="1592"/>
      <c r="BD11" s="1592"/>
      <c r="BE11" s="1592"/>
      <c r="BF11" s="1592"/>
      <c r="BG11" s="1592"/>
      <c r="BH11" s="1592"/>
      <c r="BI11" s="1592"/>
      <c r="BJ11" s="1592"/>
      <c r="BK11" s="1592"/>
      <c r="BL11" s="1592"/>
      <c r="BM11" s="1592"/>
      <c r="BN11" s="1592"/>
      <c r="BO11" s="1592"/>
      <c r="BP11" s="1592"/>
      <c r="BQ11" s="1592"/>
      <c r="BR11" s="1592"/>
      <c r="BS11" s="1592"/>
      <c r="BT11" s="1592"/>
      <c r="BU11" s="1592"/>
      <c r="BV11" s="1592"/>
      <c r="BW11" s="1592"/>
      <c r="BX11" s="1592"/>
      <c r="BY11" s="1592"/>
      <c r="BZ11" s="1592"/>
      <c r="CA11" s="1592"/>
      <c r="CB11" s="1592"/>
      <c r="CC11" s="1592"/>
      <c r="CD11" s="1592"/>
      <c r="CE11" s="1592"/>
      <c r="CF11" s="1592"/>
      <c r="CG11" s="1592"/>
      <c r="CH11" s="1592"/>
      <c r="CI11" s="1592"/>
      <c r="CJ11" s="1592"/>
      <c r="CK11" s="1592"/>
      <c r="CL11" s="1592"/>
      <c r="CM11" s="1592"/>
      <c r="CN11" s="1592"/>
      <c r="CO11" s="1592"/>
      <c r="CP11" s="1592"/>
      <c r="CQ11" s="1592"/>
      <c r="CR11" s="1592"/>
      <c r="CS11" s="1592"/>
      <c r="CT11" s="1592"/>
      <c r="CU11" s="1592"/>
      <c r="CV11" s="1592"/>
      <c r="CW11" s="1592"/>
      <c r="CX11" s="1592"/>
      <c r="CY11" s="1592"/>
      <c r="CZ11" s="1592"/>
      <c r="DA11" s="1592"/>
      <c r="DB11" s="1592"/>
      <c r="DC11" s="1592"/>
      <c r="DD11" s="1592"/>
      <c r="DE11" s="1592"/>
      <c r="DF11" s="1592"/>
      <c r="DG11" s="1592"/>
      <c r="DH11" s="1592"/>
      <c r="DI11" s="1592"/>
      <c r="DJ11" s="1592"/>
      <c r="DK11" s="1592"/>
      <c r="DL11" s="1592"/>
      <c r="DM11" s="1592"/>
      <c r="DN11" s="1592"/>
      <c r="DO11" s="1592"/>
      <c r="DP11" s="1592"/>
      <c r="DQ11" s="1592"/>
      <c r="DR11" s="1592"/>
      <c r="DS11" s="1592"/>
      <c r="DT11" s="1592"/>
      <c r="DU11" s="1592"/>
      <c r="DV11" s="1592"/>
      <c r="DW11" s="1592"/>
      <c r="DX11" s="1592"/>
      <c r="DY11" s="1592"/>
      <c r="DZ11" s="1592"/>
      <c r="EA11" s="1592"/>
      <c r="EB11" s="1592"/>
      <c r="EC11" s="1592"/>
      <c r="ED11" s="1592"/>
      <c r="EE11" s="1592"/>
      <c r="EF11" s="1592"/>
      <c r="EG11" s="1592"/>
      <c r="EH11" s="1592"/>
      <c r="EI11" s="1592"/>
      <c r="EJ11" s="1592"/>
      <c r="EK11" s="1592"/>
      <c r="EL11" s="1592"/>
      <c r="EM11" s="1592"/>
      <c r="EN11" s="1611"/>
      <c r="EO11" s="1621"/>
      <c r="EP11" s="1621"/>
      <c r="EQ11" s="1611"/>
      <c r="ER11" s="1611"/>
      <c r="ES11" s="1611"/>
      <c r="ET11" s="1611"/>
      <c r="EU11" s="1611"/>
      <c r="EV11" s="1611"/>
      <c r="EW11" s="1611"/>
      <c r="EX11" s="1611"/>
      <c r="EY11" s="1611"/>
      <c r="EZ11" s="1611"/>
      <c r="FA11" s="1611"/>
      <c r="FB11" s="1611"/>
      <c r="FC11" s="1611"/>
      <c r="FD11" s="1611"/>
      <c r="FE11" s="1611"/>
      <c r="FF11" s="1611"/>
      <c r="FG11" s="1611"/>
      <c r="FH11" s="1611"/>
      <c r="FI11" s="1611"/>
      <c r="FJ11" s="1611"/>
      <c r="FK11" s="1611"/>
      <c r="FL11" s="1611"/>
      <c r="FM11" s="1611"/>
      <c r="FN11" s="1611"/>
      <c r="FO11" s="1611"/>
      <c r="FP11" s="1611"/>
      <c r="FQ11" s="1611"/>
      <c r="FR11" s="1611"/>
      <c r="FS11" s="1611"/>
      <c r="FT11" s="1611"/>
      <c r="FU11" s="1611"/>
      <c r="FV11" s="1611"/>
      <c r="FW11" s="1611"/>
      <c r="FX11" s="1611"/>
      <c r="FY11" s="1611"/>
      <c r="FZ11" s="1611"/>
      <c r="GA11" s="1611"/>
      <c r="GB11" s="1611"/>
      <c r="GC11" s="1611"/>
      <c r="GD11" s="1611"/>
      <c r="GE11" s="1611"/>
      <c r="GF11" s="1611"/>
      <c r="GG11" s="1611"/>
      <c r="GH11" s="1611"/>
      <c r="GI11" s="1611"/>
      <c r="GJ11" s="1611"/>
      <c r="GK11" s="1611"/>
      <c r="GL11" s="1611"/>
      <c r="GM11" s="1611"/>
      <c r="GN11" s="1611"/>
      <c r="GO11" s="1611"/>
      <c r="GP11" s="1611"/>
      <c r="GQ11" s="1611"/>
      <c r="GR11" s="1611"/>
      <c r="GS11" s="1611"/>
      <c r="GT11" s="1611"/>
      <c r="GU11" s="1611"/>
      <c r="GV11" s="1611"/>
      <c r="GW11" s="1611"/>
      <c r="GX11" s="1611"/>
      <c r="GY11" s="1611"/>
      <c r="GZ11" s="1611"/>
      <c r="HA11" s="1611"/>
      <c r="HB11" s="1611"/>
      <c r="HC11" s="1611"/>
      <c r="HD11" s="1611"/>
      <c r="HE11" s="1611"/>
      <c r="HF11" s="1611"/>
      <c r="HG11" s="1611"/>
      <c r="HH11" s="1611"/>
      <c r="HI11" s="1611"/>
      <c r="HJ11" s="1611"/>
      <c r="HK11" s="1611"/>
      <c r="HL11" s="1611"/>
      <c r="HM11" s="1611"/>
      <c r="HN11" s="1611"/>
      <c r="HO11" s="1611"/>
      <c r="HP11" s="1611"/>
      <c r="HQ11" s="1611"/>
      <c r="HR11" s="1611"/>
      <c r="HS11" s="1611"/>
      <c r="HT11" s="1611"/>
      <c r="HU11" s="1611"/>
      <c r="HV11" s="1611"/>
      <c r="HW11" s="1199"/>
      <c r="HX11" s="1199"/>
      <c r="HY11" s="1199"/>
    </row>
    <row r="12" spans="1:233" s="1611" customFormat="1" ht="15" customHeight="1" x14ac:dyDescent="0.2">
      <c r="A12" s="1802" t="s">
        <v>2353</v>
      </c>
      <c r="B12" s="1808" t="s">
        <v>3148</v>
      </c>
      <c r="C12" s="1808"/>
      <c r="D12" s="1810" t="s">
        <v>196</v>
      </c>
      <c r="E12" s="11" t="s">
        <v>3370</v>
      </c>
      <c r="F12" s="1811">
        <v>43331</v>
      </c>
      <c r="G12" s="1927">
        <f t="shared" ca="1" si="0"/>
        <v>60</v>
      </c>
      <c r="H12" s="1810" t="s">
        <v>1280</v>
      </c>
      <c r="I12" s="1919" t="s">
        <v>1543</v>
      </c>
      <c r="J12" s="1919" t="s">
        <v>2103</v>
      </c>
      <c r="K12" s="2417" t="s">
        <v>3415</v>
      </c>
      <c r="L12" s="1933" t="s">
        <v>3375</v>
      </c>
      <c r="M12" s="2423" t="s">
        <v>3298</v>
      </c>
      <c r="N12" s="2323" t="s">
        <v>3298</v>
      </c>
      <c r="O12" s="2323" t="s">
        <v>3162</v>
      </c>
      <c r="P12" s="11" t="s">
        <v>1581</v>
      </c>
      <c r="Q12" s="1872"/>
      <c r="R12" s="1891" t="s">
        <v>2868</v>
      </c>
      <c r="S12" s="1891" t="s">
        <v>2868</v>
      </c>
      <c r="T12" s="1920" t="s">
        <v>1798</v>
      </c>
      <c r="U12" s="1920" t="s">
        <v>1798</v>
      </c>
      <c r="V12" s="1920" t="s">
        <v>1798</v>
      </c>
      <c r="W12" s="1920" t="s">
        <v>1798</v>
      </c>
      <c r="X12" s="1866" t="s">
        <v>2793</v>
      </c>
      <c r="Y12" s="1810" t="s">
        <v>2055</v>
      </c>
      <c r="Z12" s="1810" t="s">
        <v>2055</v>
      </c>
      <c r="AA12" s="1810" t="s">
        <v>2055</v>
      </c>
      <c r="AB12" s="1209"/>
      <c r="AC12" s="1209"/>
      <c r="AD12" s="1209"/>
      <c r="AE12" s="1209"/>
      <c r="AF12" s="1209"/>
      <c r="AG12" s="1209"/>
      <c r="AH12" s="1209"/>
      <c r="AI12" s="1209"/>
      <c r="AJ12" s="1209"/>
      <c r="AK12" s="1209"/>
      <c r="AL12" s="1209"/>
      <c r="AM12" s="1209"/>
      <c r="AN12" s="1209"/>
      <c r="AO12" s="1209"/>
      <c r="AP12" s="1209"/>
      <c r="AQ12" s="1209"/>
      <c r="AR12" s="1209"/>
      <c r="AS12" s="1209"/>
      <c r="AT12" s="1209"/>
      <c r="AU12" s="1209"/>
      <c r="AV12" s="1209"/>
      <c r="AW12" s="1209"/>
      <c r="AX12" s="1209"/>
      <c r="AY12" s="1209"/>
      <c r="AZ12" s="1209"/>
      <c r="BA12" s="1209"/>
      <c r="BB12" s="1209"/>
      <c r="BC12" s="1209"/>
      <c r="BD12" s="1209"/>
      <c r="BE12" s="1209"/>
      <c r="BF12" s="1209"/>
      <c r="BG12" s="1209"/>
      <c r="BH12" s="1209"/>
      <c r="BI12" s="1209"/>
      <c r="BJ12" s="1209"/>
      <c r="BK12" s="1209"/>
      <c r="BL12" s="1209"/>
      <c r="BM12" s="1209"/>
      <c r="BN12" s="1209"/>
      <c r="BO12" s="1209"/>
      <c r="BP12" s="1209"/>
      <c r="BQ12" s="1209"/>
      <c r="BR12" s="1209"/>
      <c r="BS12" s="1209"/>
      <c r="BT12" s="1209"/>
      <c r="BU12" s="1209"/>
      <c r="BV12" s="1209"/>
      <c r="BW12" s="1209"/>
      <c r="BX12" s="1209"/>
      <c r="BY12" s="1209"/>
      <c r="BZ12" s="1209"/>
      <c r="CA12" s="1209"/>
      <c r="CB12" s="1209"/>
      <c r="CC12" s="1209"/>
      <c r="CD12" s="1209"/>
      <c r="CE12" s="1209"/>
      <c r="CF12" s="1209"/>
      <c r="CG12" s="1209"/>
      <c r="CH12" s="1209"/>
      <c r="CI12" s="1209"/>
      <c r="CJ12" s="1209"/>
      <c r="CK12" s="1209"/>
      <c r="CL12" s="1209"/>
      <c r="CM12" s="1209"/>
      <c r="CN12" s="1209"/>
      <c r="CO12" s="1209"/>
      <c r="CP12" s="1209"/>
      <c r="CQ12" s="1209"/>
      <c r="CR12" s="1209"/>
      <c r="CS12" s="1209"/>
      <c r="CT12" s="1209"/>
      <c r="CU12" s="1209"/>
      <c r="CV12" s="1209"/>
      <c r="CW12" s="1209"/>
      <c r="CX12" s="1209"/>
      <c r="CY12" s="1209"/>
      <c r="CZ12" s="1209"/>
      <c r="DA12" s="1209"/>
      <c r="DB12" s="1209"/>
      <c r="DC12" s="1209"/>
      <c r="DD12" s="1209"/>
      <c r="DE12" s="1209"/>
      <c r="DF12" s="1209"/>
      <c r="DG12" s="1209"/>
      <c r="DH12" s="1209"/>
      <c r="DI12" s="1209"/>
      <c r="DJ12" s="1209"/>
      <c r="DK12" s="1209"/>
      <c r="DL12" s="1209"/>
      <c r="DM12" s="1209"/>
      <c r="DN12" s="1209"/>
      <c r="DO12" s="1209"/>
      <c r="DP12" s="1209"/>
      <c r="DQ12" s="1209"/>
      <c r="DR12" s="1209"/>
      <c r="DS12" s="1209"/>
      <c r="DT12" s="1209"/>
      <c r="DU12" s="1209"/>
      <c r="DV12" s="1209"/>
      <c r="DW12" s="1209"/>
      <c r="DX12" s="1209"/>
      <c r="DY12" s="1209"/>
      <c r="DZ12" s="1209"/>
      <c r="EA12" s="1209"/>
      <c r="EB12" s="1209"/>
      <c r="EC12" s="1209"/>
      <c r="ED12" s="1209"/>
      <c r="EE12" s="1209"/>
      <c r="EF12" s="1209"/>
      <c r="EG12" s="1209"/>
      <c r="EH12" s="1209"/>
      <c r="EI12" s="1209"/>
      <c r="EJ12" s="1209"/>
      <c r="EK12" s="1209"/>
      <c r="EL12" s="1209"/>
      <c r="EM12" s="1209"/>
      <c r="EN12" s="1209"/>
      <c r="EO12" s="1209"/>
      <c r="EP12" s="1209"/>
      <c r="EQ12" s="1209"/>
      <c r="ER12" s="1209"/>
      <c r="ES12" s="1209"/>
      <c r="ET12" s="1209"/>
      <c r="EU12" s="1209"/>
      <c r="EV12" s="1209"/>
      <c r="EW12" s="1209"/>
      <c r="EX12" s="1209"/>
      <c r="EY12" s="1209"/>
      <c r="EZ12" s="1209"/>
      <c r="FA12" s="1209"/>
      <c r="FB12" s="1209"/>
      <c r="FC12" s="1209"/>
      <c r="FD12" s="1209"/>
      <c r="FE12" s="1209"/>
      <c r="FF12" s="1209"/>
      <c r="FG12" s="1209"/>
      <c r="FH12" s="1209"/>
      <c r="FI12" s="1209"/>
      <c r="FJ12" s="1209"/>
      <c r="FK12" s="1209"/>
      <c r="FL12" s="1209"/>
      <c r="FM12" s="1209"/>
      <c r="FN12" s="1209"/>
      <c r="FO12" s="1209"/>
      <c r="FP12" s="1209"/>
      <c r="FQ12" s="1209"/>
      <c r="FR12" s="1209"/>
      <c r="FS12" s="1209"/>
      <c r="FT12" s="1209"/>
      <c r="FU12" s="1209"/>
      <c r="FV12" s="1209"/>
      <c r="FW12" s="1209"/>
      <c r="FX12" s="1209"/>
      <c r="FY12" s="1209"/>
      <c r="FZ12" s="1209"/>
      <c r="GA12" s="1209"/>
      <c r="GB12" s="1209"/>
      <c r="GC12" s="1209"/>
      <c r="GD12" s="1209"/>
      <c r="GE12" s="1209"/>
      <c r="GF12" s="1209"/>
      <c r="GG12" s="1209"/>
      <c r="GH12" s="1209"/>
      <c r="GI12" s="1209"/>
      <c r="GJ12" s="1209"/>
      <c r="GK12" s="1209"/>
      <c r="GL12" s="1209"/>
      <c r="GM12" s="1209"/>
      <c r="GN12" s="1209"/>
      <c r="GO12" s="1209"/>
      <c r="GP12" s="1209"/>
      <c r="GQ12" s="1209"/>
      <c r="GR12" s="1209"/>
      <c r="GS12" s="1209"/>
      <c r="GT12" s="1209"/>
      <c r="GU12" s="1209"/>
      <c r="GV12" s="1209"/>
      <c r="GW12" s="1209"/>
      <c r="GX12" s="1209"/>
      <c r="GY12" s="1209"/>
      <c r="GZ12" s="1209"/>
      <c r="HA12" s="1209"/>
      <c r="HB12" s="1209"/>
      <c r="HC12" s="1209"/>
      <c r="HD12" s="1209"/>
      <c r="HE12" s="1209"/>
      <c r="HF12" s="1209"/>
      <c r="HG12" s="1209"/>
      <c r="HH12" s="1209"/>
      <c r="HI12" s="1209"/>
      <c r="HJ12" s="1209"/>
      <c r="HK12" s="1209"/>
      <c r="HL12" s="1209"/>
      <c r="HM12" s="1209"/>
      <c r="HN12" s="1209"/>
      <c r="HO12" s="1209"/>
      <c r="HP12" s="1209"/>
      <c r="HQ12" s="1209"/>
      <c r="HR12" s="1209"/>
      <c r="HS12" s="1209"/>
      <c r="HT12" s="1209"/>
      <c r="HU12" s="1209"/>
      <c r="HV12" s="1209"/>
    </row>
    <row r="13" spans="1:233" s="1618" customFormat="1" ht="15" customHeight="1" x14ac:dyDescent="0.2">
      <c r="A13" s="1802" t="s">
        <v>2566</v>
      </c>
      <c r="B13" s="1808" t="s">
        <v>3149</v>
      </c>
      <c r="C13" s="1808"/>
      <c r="D13" s="1810" t="s">
        <v>196</v>
      </c>
      <c r="E13" s="11" t="s">
        <v>3362</v>
      </c>
      <c r="F13" s="1811">
        <v>43350</v>
      </c>
      <c r="G13" s="1927">
        <f t="shared" ca="1" si="0"/>
        <v>59</v>
      </c>
      <c r="H13" s="1810" t="s">
        <v>1280</v>
      </c>
      <c r="I13" s="1919" t="s">
        <v>1537</v>
      </c>
      <c r="J13" s="1828" t="s">
        <v>2326</v>
      </c>
      <c r="K13" s="2417" t="s">
        <v>3415</v>
      </c>
      <c r="L13" s="1933" t="s">
        <v>3375</v>
      </c>
      <c r="M13" s="2423" t="s">
        <v>3298</v>
      </c>
      <c r="N13" s="2323" t="s">
        <v>3298</v>
      </c>
      <c r="O13" s="2323" t="s">
        <v>3162</v>
      </c>
      <c r="P13" s="11" t="s">
        <v>1581</v>
      </c>
      <c r="Q13" s="1872"/>
      <c r="R13" s="1891" t="s">
        <v>2868</v>
      </c>
      <c r="S13" s="1891" t="s">
        <v>2868</v>
      </c>
      <c r="T13" s="1920" t="s">
        <v>1798</v>
      </c>
      <c r="U13" s="1920" t="s">
        <v>1798</v>
      </c>
      <c r="V13" s="1920" t="s">
        <v>1798</v>
      </c>
      <c r="W13" s="1920" t="s">
        <v>1798</v>
      </c>
      <c r="X13" s="1866" t="s">
        <v>2793</v>
      </c>
      <c r="Y13" s="1810" t="s">
        <v>2055</v>
      </c>
      <c r="Z13" s="1810" t="s">
        <v>2055</v>
      </c>
      <c r="AA13" s="1810" t="s">
        <v>2055</v>
      </c>
      <c r="AB13" s="1209"/>
      <c r="AC13" s="1209"/>
      <c r="AD13" s="1209"/>
      <c r="AE13" s="1209"/>
      <c r="AF13" s="1209"/>
      <c r="AG13" s="1209"/>
      <c r="AH13" s="1209"/>
      <c r="AI13" s="1209"/>
      <c r="AJ13" s="1209"/>
      <c r="AK13" s="1209"/>
      <c r="AL13" s="1209"/>
      <c r="AM13" s="1209"/>
      <c r="AN13" s="1209"/>
      <c r="AO13" s="1209"/>
      <c r="AP13" s="1209"/>
      <c r="AQ13" s="1209"/>
      <c r="AR13" s="1209"/>
      <c r="AS13" s="1209"/>
      <c r="AT13" s="1209"/>
      <c r="AU13" s="1209"/>
      <c r="AV13" s="1209"/>
      <c r="AW13" s="1209"/>
      <c r="AX13" s="1209"/>
      <c r="AY13" s="1209"/>
      <c r="AZ13" s="1209"/>
      <c r="BA13" s="1209"/>
      <c r="BB13" s="1209"/>
      <c r="BC13" s="1209"/>
      <c r="BD13" s="1209"/>
      <c r="BE13" s="1209"/>
      <c r="BF13" s="1209"/>
      <c r="BG13" s="1209"/>
      <c r="BH13" s="1209"/>
      <c r="BI13" s="1209"/>
      <c r="BJ13" s="1209"/>
      <c r="BK13" s="1209"/>
      <c r="BL13" s="1209"/>
      <c r="BM13" s="1209"/>
      <c r="BN13" s="1209"/>
      <c r="BO13" s="1209"/>
      <c r="BP13" s="1209"/>
      <c r="BQ13" s="1209"/>
      <c r="BR13" s="1209"/>
      <c r="BS13" s="1209"/>
      <c r="BT13" s="1209"/>
      <c r="BU13" s="1209"/>
      <c r="BV13" s="1209"/>
      <c r="BW13" s="1209"/>
      <c r="BX13" s="1209"/>
      <c r="BY13" s="1209"/>
      <c r="BZ13" s="1209"/>
      <c r="CA13" s="1209"/>
      <c r="CB13" s="1209"/>
      <c r="CC13" s="1209"/>
      <c r="CD13" s="1209"/>
      <c r="CE13" s="1209"/>
      <c r="CF13" s="1209"/>
      <c r="CG13" s="1209"/>
      <c r="CH13" s="1209"/>
      <c r="CI13" s="1209"/>
      <c r="CJ13" s="1209"/>
      <c r="CK13" s="1209"/>
      <c r="CL13" s="1209"/>
      <c r="CM13" s="1209"/>
      <c r="CN13" s="1209"/>
      <c r="CO13" s="1209"/>
      <c r="CP13" s="1209"/>
      <c r="CQ13" s="1209"/>
      <c r="CR13" s="1209"/>
      <c r="CS13" s="1209"/>
      <c r="CT13" s="1209"/>
      <c r="CU13" s="1209"/>
      <c r="CV13" s="1209"/>
      <c r="CW13" s="1209"/>
      <c r="CX13" s="1209"/>
      <c r="CY13" s="1209"/>
      <c r="CZ13" s="1209"/>
      <c r="DA13" s="1209"/>
      <c r="DB13" s="1209"/>
      <c r="DC13" s="1209"/>
      <c r="DD13" s="1209"/>
      <c r="DE13" s="1209"/>
      <c r="DF13" s="1209"/>
      <c r="DG13" s="1209"/>
      <c r="DH13" s="1209"/>
      <c r="DI13" s="1209"/>
      <c r="DJ13" s="1209"/>
      <c r="DK13" s="1209"/>
      <c r="DL13" s="1209"/>
      <c r="DM13" s="1209"/>
      <c r="DN13" s="1209"/>
      <c r="DO13" s="1209"/>
      <c r="DP13" s="1209"/>
      <c r="DQ13" s="1209"/>
      <c r="DR13" s="1209"/>
      <c r="DS13" s="1209"/>
      <c r="DT13" s="1209"/>
      <c r="DU13" s="1209"/>
      <c r="DV13" s="1209"/>
      <c r="DW13" s="1209"/>
      <c r="DX13" s="1209"/>
      <c r="DY13" s="1209"/>
      <c r="DZ13" s="1209"/>
      <c r="EA13" s="1209"/>
      <c r="EB13" s="1209"/>
      <c r="EC13" s="1209"/>
      <c r="ED13" s="1209"/>
      <c r="EE13" s="1209"/>
      <c r="EF13" s="1209"/>
      <c r="EG13" s="1209"/>
      <c r="EH13" s="1209"/>
      <c r="EI13" s="1209"/>
      <c r="EJ13" s="1209"/>
      <c r="EK13" s="1209"/>
      <c r="EL13" s="1209"/>
      <c r="EM13" s="1209"/>
      <c r="EN13" s="1209"/>
      <c r="EO13" s="1209"/>
      <c r="EP13" s="1209"/>
      <c r="EQ13" s="1209"/>
      <c r="ER13" s="1209"/>
      <c r="ES13" s="1209"/>
      <c r="ET13" s="1209"/>
      <c r="EU13" s="1209"/>
      <c r="EV13" s="1209"/>
      <c r="EW13" s="1209"/>
      <c r="EX13" s="1209"/>
      <c r="EY13" s="1209"/>
      <c r="EZ13" s="1209"/>
      <c r="FA13" s="1209"/>
      <c r="FB13" s="1209"/>
      <c r="FC13" s="1209"/>
      <c r="FD13" s="1209"/>
      <c r="FE13" s="1209"/>
      <c r="FF13" s="1209"/>
      <c r="FG13" s="1209"/>
      <c r="FH13" s="1209"/>
      <c r="FI13" s="1209"/>
      <c r="FJ13" s="1209"/>
      <c r="FK13" s="1209"/>
      <c r="FL13" s="1209"/>
      <c r="FM13" s="1209"/>
      <c r="FN13" s="1209"/>
      <c r="FO13" s="1209"/>
      <c r="FP13" s="1209"/>
      <c r="FQ13" s="1209"/>
      <c r="FR13" s="1209"/>
      <c r="FS13" s="1209"/>
      <c r="FT13" s="1209"/>
      <c r="FU13" s="1209"/>
      <c r="FV13" s="1209"/>
      <c r="FW13" s="1209"/>
      <c r="FX13" s="1209"/>
      <c r="FY13" s="1209"/>
      <c r="FZ13" s="1209"/>
      <c r="GA13" s="1209"/>
      <c r="GB13" s="1209"/>
      <c r="GC13" s="1209"/>
      <c r="GD13" s="1209"/>
      <c r="GE13" s="1209"/>
      <c r="GF13" s="1209"/>
      <c r="GG13" s="1209"/>
      <c r="GH13" s="1209"/>
      <c r="GI13" s="1209"/>
      <c r="GJ13" s="1209"/>
      <c r="GK13" s="1209"/>
      <c r="GL13" s="1209"/>
      <c r="GM13" s="1209"/>
      <c r="GN13" s="1209"/>
      <c r="GO13" s="1209"/>
      <c r="GP13" s="1209"/>
      <c r="GQ13" s="1209"/>
      <c r="GR13" s="1209"/>
      <c r="GS13" s="1209"/>
      <c r="GT13" s="1209"/>
      <c r="GU13" s="1209"/>
      <c r="GV13" s="1209"/>
      <c r="GW13" s="1209"/>
      <c r="GX13" s="1209"/>
      <c r="GY13" s="1209"/>
      <c r="GZ13" s="1209"/>
      <c r="HA13" s="1209"/>
      <c r="HB13" s="1209"/>
      <c r="HC13" s="1209"/>
      <c r="HD13" s="1209"/>
      <c r="HE13" s="1209"/>
      <c r="HF13" s="1209"/>
      <c r="HG13" s="1209"/>
      <c r="HH13" s="1209"/>
      <c r="HI13" s="1209"/>
      <c r="HJ13" s="1209"/>
      <c r="HK13" s="1209"/>
      <c r="HL13" s="1209"/>
      <c r="HM13" s="1209"/>
      <c r="HN13" s="1209"/>
      <c r="HO13" s="1209"/>
      <c r="HP13" s="1209"/>
      <c r="HQ13" s="1209"/>
      <c r="HR13" s="1209"/>
      <c r="HS13" s="1209"/>
      <c r="HT13" s="1209"/>
      <c r="HU13" s="1209"/>
      <c r="HV13" s="1209"/>
      <c r="HW13" s="1209"/>
      <c r="HX13" s="1209"/>
      <c r="HY13" s="1209"/>
    </row>
    <row r="14" spans="1:233" s="1223" customFormat="1" ht="15" customHeight="1" x14ac:dyDescent="0.2">
      <c r="A14" s="1802" t="s">
        <v>2567</v>
      </c>
      <c r="B14" s="1789" t="s">
        <v>3413</v>
      </c>
      <c r="C14" s="1789"/>
      <c r="D14" s="1791" t="s">
        <v>196</v>
      </c>
      <c r="E14" s="1791" t="s">
        <v>3372</v>
      </c>
      <c r="F14" s="2103">
        <v>43397</v>
      </c>
      <c r="G14" s="1934">
        <f t="shared" ca="1" si="0"/>
        <v>58</v>
      </c>
      <c r="H14" s="1791" t="s">
        <v>1280</v>
      </c>
      <c r="I14" s="1931" t="s">
        <v>2070</v>
      </c>
      <c r="J14" s="1922" t="s">
        <v>2326</v>
      </c>
      <c r="K14" s="2420" t="s">
        <v>3415</v>
      </c>
      <c r="L14" s="1933" t="s">
        <v>3375</v>
      </c>
      <c r="M14" s="2423" t="s">
        <v>3298</v>
      </c>
      <c r="N14" s="2323" t="s">
        <v>3298</v>
      </c>
      <c r="O14" s="2323" t="s">
        <v>3162</v>
      </c>
      <c r="P14" s="11" t="s">
        <v>1581</v>
      </c>
      <c r="Q14" s="1872"/>
      <c r="R14" s="1891" t="s">
        <v>2868</v>
      </c>
      <c r="S14" s="1891" t="s">
        <v>2868</v>
      </c>
      <c r="T14" s="1920" t="s">
        <v>1798</v>
      </c>
      <c r="U14" s="1920" t="s">
        <v>1798</v>
      </c>
      <c r="V14" s="1920" t="s">
        <v>1798</v>
      </c>
      <c r="W14" s="1920" t="s">
        <v>1798</v>
      </c>
      <c r="X14" s="1866" t="s">
        <v>2793</v>
      </c>
      <c r="Y14" s="1810" t="s">
        <v>2055</v>
      </c>
      <c r="Z14" s="1810" t="s">
        <v>2055</v>
      </c>
      <c r="AA14" s="1810" t="s">
        <v>2055</v>
      </c>
      <c r="AB14" s="1797"/>
      <c r="AC14" s="1797"/>
      <c r="AD14" s="1797"/>
      <c r="AE14" s="1797"/>
      <c r="AF14" s="1797"/>
      <c r="AG14" s="1797"/>
      <c r="AH14" s="1797"/>
      <c r="AI14" s="1797"/>
      <c r="AJ14" s="1797"/>
      <c r="AK14" s="1797"/>
      <c r="AL14" s="1797"/>
      <c r="AM14" s="1797"/>
      <c r="AN14" s="1797"/>
      <c r="AO14" s="1797"/>
      <c r="AP14" s="1797"/>
      <c r="AQ14" s="1797"/>
      <c r="AR14" s="1797"/>
      <c r="AS14" s="1797"/>
      <c r="AT14" s="1797"/>
      <c r="AU14" s="1797"/>
      <c r="AV14" s="1797"/>
      <c r="AW14" s="1797"/>
      <c r="AX14" s="1797"/>
      <c r="AY14" s="1797"/>
      <c r="AZ14" s="1797"/>
      <c r="BA14" s="1797"/>
      <c r="BB14" s="1797"/>
      <c r="BC14" s="1797"/>
      <c r="BD14" s="1797"/>
      <c r="BE14" s="1797"/>
      <c r="BF14" s="1797"/>
      <c r="BG14" s="1797"/>
      <c r="BH14" s="1797"/>
      <c r="BI14" s="1797"/>
      <c r="BJ14" s="1797"/>
      <c r="BK14" s="1797"/>
      <c r="BL14" s="1797"/>
      <c r="BM14" s="1797"/>
      <c r="BN14" s="1797"/>
      <c r="BO14" s="1797"/>
      <c r="BP14" s="1797"/>
      <c r="BQ14" s="1797"/>
      <c r="BR14" s="1797"/>
      <c r="BS14" s="1797"/>
      <c r="BT14" s="1797"/>
      <c r="BU14" s="1797"/>
      <c r="BV14" s="1797"/>
      <c r="BW14" s="1797"/>
      <c r="BX14" s="1797"/>
      <c r="BY14" s="1797"/>
      <c r="BZ14" s="1797"/>
      <c r="CA14" s="1797"/>
      <c r="CB14" s="1797"/>
      <c r="CC14" s="1797"/>
      <c r="CD14" s="1797"/>
      <c r="CE14" s="1797"/>
      <c r="CF14" s="1797"/>
      <c r="CG14" s="1797"/>
      <c r="CH14" s="1797"/>
      <c r="CI14" s="1797"/>
      <c r="CJ14" s="1797"/>
      <c r="CK14" s="1797"/>
      <c r="CL14" s="1797"/>
      <c r="CM14" s="1797"/>
      <c r="CN14" s="1797"/>
      <c r="CO14" s="1797"/>
      <c r="CP14" s="1797"/>
      <c r="CQ14" s="1797"/>
      <c r="CR14" s="1797"/>
      <c r="CS14" s="1797"/>
      <c r="CT14" s="1797"/>
      <c r="CU14" s="1797"/>
      <c r="CV14" s="1797"/>
      <c r="CW14" s="1797"/>
      <c r="CX14" s="1797"/>
      <c r="CY14" s="1797"/>
      <c r="CZ14" s="1797"/>
      <c r="DA14" s="1797"/>
      <c r="DB14" s="1797"/>
      <c r="DC14" s="1797"/>
      <c r="DD14" s="1797"/>
      <c r="DE14" s="1797"/>
      <c r="DF14" s="1797"/>
      <c r="DG14" s="1797"/>
      <c r="DH14" s="1797"/>
      <c r="DI14" s="1797"/>
      <c r="DJ14" s="1797"/>
      <c r="DK14" s="1797"/>
      <c r="DL14" s="1797"/>
      <c r="DM14" s="1797"/>
      <c r="DN14" s="1797"/>
      <c r="DO14" s="1797"/>
      <c r="DP14" s="1797"/>
      <c r="DQ14" s="1797"/>
      <c r="DR14" s="1797"/>
      <c r="DS14" s="1797"/>
      <c r="DT14" s="1797"/>
      <c r="DU14" s="1797"/>
      <c r="DV14" s="1797"/>
      <c r="DW14" s="1797"/>
      <c r="DX14" s="1797"/>
      <c r="DY14" s="1797"/>
      <c r="DZ14" s="1797"/>
      <c r="EA14" s="1797"/>
      <c r="EB14" s="1797"/>
      <c r="EC14" s="1797"/>
      <c r="ED14" s="1797"/>
      <c r="EE14" s="1797"/>
      <c r="EF14" s="1797"/>
      <c r="EG14" s="1797"/>
      <c r="EH14" s="1797"/>
      <c r="EI14" s="1797"/>
      <c r="EJ14" s="1797"/>
      <c r="EK14" s="1797"/>
      <c r="EL14" s="1797"/>
      <c r="EM14" s="1797"/>
      <c r="EN14" s="1224"/>
      <c r="EO14" s="1224"/>
      <c r="EP14" s="1224"/>
      <c r="EQ14" s="2020"/>
      <c r="ER14" s="2020"/>
      <c r="ES14" s="2020"/>
      <c r="ET14" s="2020"/>
      <c r="EU14" s="2020"/>
      <c r="EV14" s="2020"/>
      <c r="EW14" s="2020"/>
      <c r="EX14" s="2020"/>
      <c r="EY14" s="2020"/>
      <c r="EZ14" s="2020"/>
      <c r="FA14" s="2020"/>
      <c r="FB14" s="2020"/>
      <c r="FC14" s="2020"/>
      <c r="FD14" s="2020"/>
      <c r="FE14" s="2020"/>
      <c r="FF14" s="2020"/>
      <c r="FG14" s="2020"/>
      <c r="FH14" s="2020"/>
      <c r="FI14" s="2020"/>
      <c r="FJ14" s="2020"/>
      <c r="FK14" s="2020"/>
      <c r="FL14" s="2020"/>
      <c r="FM14" s="2020"/>
      <c r="FN14" s="2020"/>
      <c r="FO14" s="2020"/>
      <c r="FP14" s="2020"/>
      <c r="FQ14" s="2020"/>
      <c r="FR14" s="2020"/>
      <c r="FS14" s="2020"/>
      <c r="FT14" s="2020"/>
      <c r="FU14" s="2020"/>
      <c r="FV14" s="2020"/>
      <c r="FW14" s="2020"/>
      <c r="FX14" s="2020"/>
      <c r="FY14" s="2020"/>
      <c r="FZ14" s="2020"/>
      <c r="GA14" s="2020"/>
      <c r="GB14" s="2020"/>
      <c r="GC14" s="2020"/>
      <c r="GD14" s="2020"/>
      <c r="GE14" s="2020"/>
      <c r="GF14" s="2020"/>
      <c r="GG14" s="2020"/>
      <c r="GH14" s="2020"/>
      <c r="GI14" s="2020"/>
      <c r="GJ14" s="2020"/>
      <c r="GK14" s="2020"/>
      <c r="GL14" s="2020"/>
      <c r="GM14" s="2020"/>
      <c r="GN14" s="2020"/>
      <c r="GO14" s="2020"/>
      <c r="GP14" s="2020"/>
      <c r="GQ14" s="2020"/>
      <c r="GR14" s="2020"/>
      <c r="GS14" s="2020"/>
      <c r="GT14" s="2020"/>
      <c r="GU14" s="2020"/>
      <c r="GV14" s="2020"/>
      <c r="GW14" s="2020"/>
      <c r="GX14" s="2020"/>
      <c r="GY14" s="2020"/>
      <c r="GZ14" s="2020"/>
      <c r="HA14" s="2020"/>
      <c r="HB14" s="2020"/>
      <c r="HC14" s="2020"/>
      <c r="HD14" s="2020"/>
      <c r="HE14" s="2020"/>
      <c r="HF14" s="2020"/>
      <c r="HG14" s="2020"/>
      <c r="HH14" s="2020"/>
      <c r="HI14" s="2020"/>
      <c r="HJ14" s="2020"/>
      <c r="HK14" s="2020"/>
      <c r="HL14" s="2020"/>
      <c r="HM14" s="2020"/>
      <c r="HN14" s="2020"/>
      <c r="HO14" s="2020"/>
      <c r="HP14" s="2020"/>
      <c r="HQ14" s="2020"/>
      <c r="HR14" s="2020"/>
      <c r="HS14" s="2020"/>
      <c r="HT14" s="2020"/>
      <c r="HU14" s="2020"/>
      <c r="HV14" s="2020"/>
    </row>
    <row r="15" spans="1:233" s="1606" customFormat="1" ht="20" customHeight="1" x14ac:dyDescent="0.2">
      <c r="A15" s="3709" t="s">
        <v>3308</v>
      </c>
      <c r="B15" s="3710"/>
      <c r="C15" s="3710"/>
      <c r="D15" s="3710"/>
      <c r="E15" s="3711"/>
      <c r="F15" s="1858"/>
      <c r="G15" s="1858"/>
      <c r="H15" s="1860" t="s">
        <v>2348</v>
      </c>
      <c r="I15" s="1922" t="s">
        <v>2135</v>
      </c>
      <c r="J15" s="1815" t="s">
        <v>790</v>
      </c>
      <c r="K15" s="2416"/>
      <c r="L15" s="2416"/>
      <c r="M15" s="2416"/>
      <c r="N15" s="2502"/>
      <c r="O15" s="2502"/>
      <c r="P15" s="1815"/>
      <c r="Q15" s="1815"/>
      <c r="R15" s="1815"/>
      <c r="S15" s="1815"/>
      <c r="T15" s="1815"/>
      <c r="U15" s="1815"/>
      <c r="V15" s="1815"/>
      <c r="W15" s="2503"/>
      <c r="X15" s="1815"/>
      <c r="Y15" s="1815"/>
      <c r="Z15" s="1815"/>
      <c r="AA15" s="1815"/>
    </row>
    <row r="16" spans="1:233" s="1315" customFormat="1" ht="20" customHeight="1" x14ac:dyDescent="0.2">
      <c r="A16" s="1823"/>
      <c r="B16" s="1784" t="s">
        <v>1278</v>
      </c>
      <c r="C16" s="1784"/>
      <c r="D16" s="1785" t="s">
        <v>129</v>
      </c>
      <c r="E16" s="1939" t="s">
        <v>150</v>
      </c>
      <c r="F16" s="1786" t="s">
        <v>1921</v>
      </c>
      <c r="G16" s="1787" t="s">
        <v>1920</v>
      </c>
      <c r="H16" s="2334" t="s">
        <v>1928</v>
      </c>
      <c r="I16" s="1942" t="s">
        <v>1893</v>
      </c>
      <c r="J16" s="1942" t="s">
        <v>984</v>
      </c>
      <c r="K16" s="2313">
        <v>44463</v>
      </c>
      <c r="L16" s="2313">
        <v>44367</v>
      </c>
      <c r="M16" s="2439">
        <v>44351</v>
      </c>
      <c r="N16" s="2313">
        <v>44320</v>
      </c>
      <c r="O16" s="2313">
        <v>44296</v>
      </c>
      <c r="P16" s="2013" t="s">
        <v>3114</v>
      </c>
      <c r="Q16" s="2147">
        <v>44232</v>
      </c>
      <c r="R16" s="1942" t="s">
        <v>3550</v>
      </c>
      <c r="S16" s="1942" t="s">
        <v>2941</v>
      </c>
      <c r="T16" s="1942" t="s">
        <v>2876</v>
      </c>
      <c r="U16" s="1942" t="s">
        <v>2888</v>
      </c>
      <c r="V16" s="1942" t="s">
        <v>2848</v>
      </c>
      <c r="W16" s="2080">
        <v>43931</v>
      </c>
      <c r="X16" s="1987" t="s">
        <v>2769</v>
      </c>
      <c r="Y16" s="1987" t="s">
        <v>2748</v>
      </c>
      <c r="Z16" s="1987" t="s">
        <v>2736</v>
      </c>
      <c r="AA16" s="1929">
        <v>43796</v>
      </c>
      <c r="AB16" s="1514"/>
      <c r="AC16" s="1514"/>
      <c r="AD16" s="1514"/>
      <c r="AE16" s="1514"/>
      <c r="AF16" s="1514"/>
      <c r="AG16" s="1514"/>
      <c r="AH16" s="1514"/>
      <c r="AI16" s="1514"/>
      <c r="AJ16" s="1514"/>
      <c r="AK16" s="1514"/>
      <c r="AL16" s="1514"/>
      <c r="AM16" s="1514"/>
      <c r="AN16" s="1514"/>
      <c r="AO16" s="1514"/>
      <c r="AP16" s="1514"/>
      <c r="AQ16" s="1514"/>
      <c r="AR16" s="1514"/>
      <c r="AS16" s="1514"/>
      <c r="AT16" s="1514"/>
      <c r="AU16" s="1514"/>
      <c r="AV16" s="1514"/>
      <c r="AW16" s="1514"/>
      <c r="AX16" s="1514"/>
      <c r="AY16" s="1514"/>
      <c r="AZ16" s="1514"/>
      <c r="BA16" s="1514"/>
      <c r="BB16" s="1514"/>
      <c r="BC16" s="1514"/>
      <c r="BD16" s="1514"/>
      <c r="BE16" s="1514"/>
      <c r="BF16" s="1514"/>
      <c r="BG16" s="1514"/>
      <c r="BH16" s="1514"/>
      <c r="BI16" s="1514"/>
      <c r="BJ16" s="1514"/>
      <c r="BK16" s="1514"/>
      <c r="BL16" s="1514"/>
      <c r="BM16" s="1514"/>
      <c r="BN16" s="1514"/>
      <c r="BO16" s="1514"/>
      <c r="BP16" s="1514"/>
      <c r="BQ16" s="1514"/>
      <c r="BR16" s="1514"/>
      <c r="BS16" s="1514"/>
      <c r="BT16" s="1514"/>
      <c r="BU16" s="1514"/>
      <c r="BV16" s="1514"/>
      <c r="BW16" s="1514"/>
      <c r="BX16" s="1514"/>
      <c r="BY16" s="1514"/>
      <c r="BZ16" s="1514"/>
      <c r="CA16" s="1514"/>
      <c r="CB16" s="1514"/>
      <c r="CC16" s="1514"/>
      <c r="CD16" s="1514"/>
      <c r="CE16" s="1514"/>
      <c r="CF16" s="1514"/>
      <c r="CG16" s="1514"/>
      <c r="CH16" s="1514"/>
      <c r="CI16" s="1514"/>
      <c r="CJ16" s="1514"/>
      <c r="CK16" s="1514"/>
      <c r="CL16" s="1514"/>
      <c r="CM16" s="1514"/>
      <c r="CN16" s="1514"/>
      <c r="CO16" s="1514"/>
      <c r="CP16" s="1514"/>
      <c r="CQ16" s="1514"/>
      <c r="CR16" s="1514"/>
      <c r="CS16" s="1514"/>
      <c r="CT16" s="1514"/>
      <c r="CU16" s="1514"/>
      <c r="CV16" s="1514"/>
      <c r="CW16" s="1514"/>
      <c r="CX16" s="1514"/>
      <c r="CY16" s="1514"/>
      <c r="CZ16" s="1514"/>
      <c r="DA16" s="1514"/>
      <c r="DB16" s="1514"/>
      <c r="DC16" s="1514"/>
      <c r="DD16" s="1514"/>
      <c r="DE16" s="1514"/>
      <c r="DF16" s="1514"/>
      <c r="DG16" s="1514"/>
      <c r="DH16" s="1514"/>
      <c r="DI16" s="1514"/>
      <c r="DJ16" s="1514"/>
      <c r="DK16" s="1514"/>
      <c r="DL16" s="1514"/>
      <c r="DM16" s="1514"/>
      <c r="DN16" s="1514"/>
      <c r="DO16" s="1514"/>
      <c r="DP16" s="1514"/>
      <c r="DQ16" s="1514"/>
      <c r="DR16" s="1514"/>
      <c r="DS16" s="1514"/>
      <c r="DT16" s="1514"/>
      <c r="DU16" s="1514"/>
      <c r="DV16" s="1514"/>
      <c r="DW16" s="1514"/>
      <c r="DX16" s="1514"/>
      <c r="DY16" s="1514"/>
      <c r="DZ16" s="1514"/>
      <c r="EA16" s="1514"/>
      <c r="EB16" s="1514"/>
      <c r="EC16" s="1514"/>
      <c r="ED16" s="1514"/>
      <c r="EE16" s="1514"/>
      <c r="EF16" s="1514"/>
      <c r="EG16" s="1514"/>
      <c r="EH16" s="1514"/>
      <c r="EI16" s="1514"/>
      <c r="EJ16" s="1514"/>
      <c r="EK16" s="1514"/>
      <c r="EL16" s="1514"/>
      <c r="EM16" s="1514"/>
      <c r="EN16" s="1591"/>
    </row>
    <row r="17" spans="1:233" s="1531" customFormat="1" ht="15" customHeight="1" x14ac:dyDescent="0.2">
      <c r="A17" s="1916" t="s">
        <v>2974</v>
      </c>
      <c r="B17" s="1789" t="s">
        <v>2959</v>
      </c>
      <c r="C17" s="1789"/>
      <c r="D17" s="1878" t="s">
        <v>257</v>
      </c>
      <c r="E17" s="1878" t="s">
        <v>2839</v>
      </c>
      <c r="F17" s="2150">
        <v>42736</v>
      </c>
      <c r="G17" s="1934">
        <f t="shared" ref="G17:G27" ca="1" si="1">(YEAR(NOW())-YEAR(F17))*12+MONTH(NOW())-MONTH(F17)</f>
        <v>79</v>
      </c>
      <c r="H17" s="1790"/>
      <c r="I17" s="1915"/>
      <c r="J17" s="1915"/>
      <c r="K17" s="10" t="s">
        <v>3377</v>
      </c>
      <c r="L17" s="2418" t="s">
        <v>3376</v>
      </c>
      <c r="M17" s="2428" t="s">
        <v>2126</v>
      </c>
      <c r="N17" s="2326" t="s">
        <v>1798</v>
      </c>
      <c r="O17" s="2326" t="s">
        <v>1798</v>
      </c>
      <c r="P17" s="1892" t="s">
        <v>3156</v>
      </c>
      <c r="Q17" s="1878"/>
      <c r="R17" s="1878"/>
      <c r="S17" s="1878"/>
      <c r="T17" s="1874" t="s">
        <v>2884</v>
      </c>
      <c r="U17" s="1878" t="s">
        <v>2884</v>
      </c>
      <c r="V17" s="1878"/>
      <c r="W17" s="1046"/>
      <c r="X17" s="1046"/>
      <c r="Y17" s="1046"/>
      <c r="Z17" s="1046"/>
      <c r="AA17" s="1046"/>
      <c r="AB17" s="2110"/>
      <c r="AC17" s="2110"/>
      <c r="AD17" s="2110"/>
      <c r="AE17" s="2110"/>
      <c r="AF17" s="2110"/>
      <c r="AG17" s="2110"/>
      <c r="AH17" s="2110"/>
      <c r="AI17" s="2110"/>
      <c r="AJ17" s="2110"/>
      <c r="AK17" s="2110"/>
      <c r="AL17" s="2110"/>
      <c r="AM17" s="2110"/>
      <c r="AN17" s="2110"/>
      <c r="AO17" s="2110"/>
      <c r="AP17" s="2110"/>
      <c r="AQ17" s="2110"/>
      <c r="AR17" s="2110"/>
      <c r="AS17" s="2110"/>
      <c r="AT17" s="2110"/>
      <c r="AU17" s="2110"/>
      <c r="AV17" s="2110"/>
      <c r="AW17" s="2110"/>
      <c r="AX17" s="2110"/>
      <c r="AY17" s="2110"/>
      <c r="AZ17" s="2110"/>
      <c r="BA17" s="2110"/>
      <c r="BB17" s="2110"/>
      <c r="BC17" s="2110"/>
      <c r="BD17" s="2110"/>
      <c r="BE17" s="2110"/>
      <c r="BF17" s="2110"/>
      <c r="BG17" s="2110"/>
      <c r="BH17" s="2110"/>
      <c r="BI17" s="2110"/>
      <c r="BJ17" s="2110"/>
      <c r="BK17" s="2110"/>
      <c r="BL17" s="2110"/>
      <c r="BM17" s="2110"/>
      <c r="BN17" s="2110"/>
      <c r="BO17" s="2110"/>
      <c r="BP17" s="2110"/>
      <c r="BQ17" s="2110"/>
      <c r="BR17" s="2110"/>
      <c r="BS17" s="2110"/>
      <c r="BT17" s="2110"/>
      <c r="BU17" s="2110"/>
      <c r="BV17" s="2110"/>
      <c r="BW17" s="2110"/>
      <c r="BX17" s="2110"/>
      <c r="BY17" s="2110"/>
      <c r="BZ17" s="2110"/>
      <c r="CA17" s="2110"/>
      <c r="CB17" s="2110"/>
      <c r="CC17" s="2110"/>
      <c r="CD17" s="2110"/>
      <c r="CE17" s="2110"/>
      <c r="CF17" s="2110"/>
      <c r="CG17" s="2110"/>
      <c r="CH17" s="2110"/>
      <c r="CI17" s="2110"/>
      <c r="CJ17" s="2110"/>
      <c r="CK17" s="2110"/>
      <c r="CL17" s="2110"/>
      <c r="CM17" s="2110"/>
      <c r="CN17" s="2110"/>
      <c r="CO17" s="2110"/>
      <c r="CP17" s="2110"/>
      <c r="CQ17" s="2110"/>
      <c r="CR17" s="2110"/>
      <c r="CS17" s="2110"/>
      <c r="CT17" s="2110"/>
      <c r="CU17" s="2110"/>
      <c r="CV17" s="2110"/>
      <c r="CW17" s="2110"/>
      <c r="CX17" s="2110"/>
      <c r="CY17" s="2110"/>
      <c r="CZ17" s="2110"/>
      <c r="DA17" s="2110"/>
      <c r="DB17" s="2110"/>
      <c r="DC17" s="2110"/>
      <c r="DD17" s="2110"/>
      <c r="DE17" s="2110"/>
      <c r="DF17" s="2110"/>
      <c r="DG17" s="2110"/>
      <c r="DH17" s="2110"/>
      <c r="DI17" s="2110"/>
      <c r="DJ17" s="2110"/>
      <c r="DK17" s="2110"/>
      <c r="DL17" s="2110"/>
      <c r="DM17" s="2110"/>
      <c r="DN17" s="2110"/>
      <c r="DO17" s="2110"/>
      <c r="DP17" s="2110"/>
      <c r="DQ17" s="2110"/>
      <c r="DR17" s="2110"/>
      <c r="DS17" s="2110"/>
      <c r="DT17" s="2110"/>
      <c r="DU17" s="2110"/>
      <c r="DV17" s="2110"/>
      <c r="DW17" s="2110"/>
      <c r="DX17" s="2110"/>
      <c r="DY17" s="2110"/>
      <c r="DZ17" s="2110"/>
      <c r="EA17" s="2110"/>
      <c r="EB17" s="2110"/>
      <c r="EC17" s="2110"/>
      <c r="ED17" s="2110"/>
      <c r="EE17" s="2110"/>
      <c r="EF17" s="2110"/>
      <c r="EG17" s="2110"/>
      <c r="EH17" s="2110"/>
      <c r="EI17" s="2110"/>
      <c r="EJ17" s="2110"/>
      <c r="EK17" s="2110"/>
      <c r="EL17" s="2110"/>
      <c r="EM17" s="2110"/>
      <c r="EN17" s="2110"/>
      <c r="EO17" s="2110"/>
      <c r="EP17" s="2110"/>
      <c r="EQ17" s="2453"/>
      <c r="ER17" s="2453"/>
      <c r="ES17" s="2453"/>
      <c r="ET17" s="2453"/>
      <c r="EU17" s="2453"/>
      <c r="EV17" s="2453"/>
      <c r="EW17" s="2453"/>
      <c r="EX17" s="2453"/>
      <c r="EY17" s="2453"/>
      <c r="EZ17" s="2453"/>
      <c r="FA17" s="2453"/>
      <c r="FB17" s="2453"/>
      <c r="FC17" s="2453"/>
      <c r="FD17" s="2453"/>
      <c r="FE17" s="2453"/>
      <c r="FF17" s="2453"/>
      <c r="FG17" s="2453"/>
      <c r="FH17" s="2453"/>
      <c r="FI17" s="2453"/>
      <c r="FJ17" s="2453"/>
      <c r="FK17" s="2453"/>
      <c r="FL17" s="2453"/>
      <c r="FM17" s="2453"/>
      <c r="FN17" s="2453"/>
      <c r="FO17" s="2453"/>
      <c r="FP17" s="2453"/>
      <c r="FQ17" s="2453"/>
      <c r="FR17" s="2453"/>
      <c r="FS17" s="2453"/>
      <c r="FT17" s="2453"/>
      <c r="FU17" s="2453"/>
      <c r="FV17" s="2453"/>
      <c r="FW17" s="2453"/>
      <c r="FX17" s="2453"/>
      <c r="FY17" s="2453"/>
      <c r="FZ17" s="2453"/>
      <c r="GA17" s="2453"/>
      <c r="GB17" s="2453"/>
      <c r="GC17" s="2453"/>
      <c r="GD17" s="2453"/>
      <c r="GE17" s="2453"/>
      <c r="GF17" s="2453"/>
      <c r="GG17" s="2453"/>
      <c r="GH17" s="2453"/>
      <c r="GI17" s="2453"/>
      <c r="GJ17" s="2453"/>
      <c r="GK17" s="2453"/>
      <c r="GL17" s="2453"/>
      <c r="GM17" s="2453"/>
      <c r="GN17" s="2453"/>
      <c r="GO17" s="2453"/>
      <c r="GP17" s="2453"/>
      <c r="GQ17" s="2453"/>
      <c r="GR17" s="2453"/>
      <c r="GS17" s="2453"/>
      <c r="GT17" s="2453"/>
      <c r="GU17" s="2453"/>
      <c r="GV17" s="2453"/>
      <c r="GW17" s="2453"/>
      <c r="GX17" s="2453"/>
      <c r="GY17" s="2453"/>
      <c r="GZ17" s="2453"/>
      <c r="HA17" s="2453"/>
      <c r="HB17" s="2453"/>
      <c r="HC17" s="2453"/>
      <c r="HD17" s="2453"/>
      <c r="HE17" s="2453"/>
      <c r="HF17" s="2453"/>
      <c r="HG17" s="2453"/>
      <c r="HH17" s="2453"/>
      <c r="HI17" s="2453"/>
      <c r="HJ17" s="2453"/>
      <c r="HK17" s="2453"/>
      <c r="HL17" s="2453"/>
      <c r="HM17" s="2453"/>
      <c r="HN17" s="2453"/>
      <c r="HO17" s="2453"/>
      <c r="HP17" s="2453"/>
      <c r="HQ17" s="2453"/>
      <c r="HR17" s="2453"/>
      <c r="HS17" s="2453"/>
      <c r="HT17" s="2453"/>
      <c r="HU17" s="2453"/>
      <c r="HV17" s="2453"/>
      <c r="HW17" s="2453"/>
      <c r="HX17" s="2453"/>
      <c r="HY17" s="2453"/>
    </row>
    <row r="18" spans="1:233" s="1261" customFormat="1" ht="15" customHeight="1" x14ac:dyDescent="0.2">
      <c r="A18" s="1916" t="s">
        <v>2975</v>
      </c>
      <c r="B18" s="1834" t="s">
        <v>3404</v>
      </c>
      <c r="C18" s="1834"/>
      <c r="D18" s="1791" t="s">
        <v>257</v>
      </c>
      <c r="E18" s="2090" t="s">
        <v>2839</v>
      </c>
      <c r="F18" s="1792">
        <v>43963</v>
      </c>
      <c r="G18" s="2091">
        <f t="shared" ca="1" si="1"/>
        <v>39</v>
      </c>
      <c r="H18" s="1809" t="s">
        <v>1281</v>
      </c>
      <c r="I18" s="1933" t="s">
        <v>1760</v>
      </c>
      <c r="J18" s="1933" t="s">
        <v>3243</v>
      </c>
      <c r="K18" s="10" t="s">
        <v>3377</v>
      </c>
      <c r="L18" s="10" t="s">
        <v>3377</v>
      </c>
      <c r="M18" s="2428" t="s">
        <v>2126</v>
      </c>
      <c r="N18" s="2326" t="s">
        <v>1798</v>
      </c>
      <c r="O18" s="2326" t="s">
        <v>1798</v>
      </c>
      <c r="P18" s="1892" t="s">
        <v>3156</v>
      </c>
      <c r="Q18" s="11"/>
      <c r="R18" s="1872" t="s">
        <v>2329</v>
      </c>
      <c r="S18" s="1872" t="s">
        <v>2329</v>
      </c>
      <c r="T18" s="1872" t="s">
        <v>2885</v>
      </c>
      <c r="U18" s="1992" t="s">
        <v>2329</v>
      </c>
      <c r="V18" s="1794" t="s">
        <v>2854</v>
      </c>
      <c r="W18" s="2072"/>
      <c r="X18" s="1810"/>
      <c r="Y18" s="1810"/>
      <c r="Z18" s="1810"/>
      <c r="AA18" s="1810"/>
      <c r="AB18" s="1209"/>
      <c r="AC18" s="1209"/>
      <c r="AD18" s="1209"/>
      <c r="AE18" s="1209"/>
      <c r="AF18" s="1209"/>
      <c r="AG18" s="1209"/>
      <c r="AH18" s="1209"/>
      <c r="AI18" s="1209"/>
      <c r="AJ18" s="1209"/>
      <c r="AK18" s="1209"/>
      <c r="AL18" s="1209"/>
      <c r="AM18" s="1209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1209"/>
      <c r="BB18" s="1209"/>
      <c r="BC18" s="1209"/>
      <c r="BD18" s="1209"/>
      <c r="BE18" s="1209"/>
      <c r="BF18" s="1209"/>
      <c r="BG18" s="1209"/>
      <c r="BH18" s="1209"/>
      <c r="BI18" s="1209"/>
      <c r="BJ18" s="1209"/>
      <c r="BK18" s="1209"/>
      <c r="BL18" s="1209"/>
      <c r="BM18" s="1209"/>
      <c r="BN18" s="1209"/>
      <c r="BO18" s="1209"/>
      <c r="BP18" s="1209"/>
      <c r="BQ18" s="1209"/>
      <c r="BR18" s="1209"/>
      <c r="BS18" s="1209"/>
      <c r="BT18" s="1209"/>
      <c r="BU18" s="1209"/>
      <c r="BV18" s="1209"/>
      <c r="BW18" s="1209"/>
      <c r="BX18" s="1209"/>
      <c r="BY18" s="1209"/>
      <c r="BZ18" s="1209"/>
      <c r="CA18" s="1209"/>
      <c r="CB18" s="1209"/>
      <c r="CC18" s="1209"/>
      <c r="CD18" s="1209"/>
      <c r="CE18" s="1209"/>
      <c r="CF18" s="1209"/>
      <c r="CG18" s="1209"/>
      <c r="CH18" s="1209"/>
      <c r="CI18" s="1209"/>
      <c r="CJ18" s="1209"/>
      <c r="CK18" s="1209"/>
      <c r="CL18" s="1209"/>
      <c r="CM18" s="1209"/>
      <c r="CN18" s="1209"/>
      <c r="CO18" s="1209"/>
      <c r="CP18" s="1209"/>
      <c r="CQ18" s="1209"/>
      <c r="CR18" s="1209"/>
      <c r="CS18" s="1209"/>
      <c r="CT18" s="1209"/>
      <c r="CU18" s="1209"/>
      <c r="CV18" s="1209"/>
      <c r="CW18" s="1209"/>
      <c r="CX18" s="1209"/>
      <c r="CY18" s="1209"/>
      <c r="CZ18" s="1209"/>
      <c r="DA18" s="1209"/>
      <c r="DB18" s="1209"/>
      <c r="DC18" s="1209"/>
      <c r="DD18" s="1209"/>
      <c r="DE18" s="1209"/>
      <c r="DF18" s="1209"/>
      <c r="DG18" s="1209"/>
      <c r="DH18" s="1209"/>
      <c r="DI18" s="1209"/>
      <c r="DJ18" s="1209"/>
      <c r="DK18" s="1209"/>
      <c r="DL18" s="1209"/>
      <c r="DM18" s="1209"/>
      <c r="DN18" s="1209"/>
      <c r="DO18" s="1209"/>
      <c r="DP18" s="1209"/>
      <c r="DQ18" s="1209"/>
      <c r="DR18" s="1209"/>
      <c r="DS18" s="1209"/>
      <c r="DT18" s="1209"/>
      <c r="DU18" s="1209"/>
      <c r="DV18" s="1209"/>
      <c r="DW18" s="1209"/>
      <c r="DX18" s="1209"/>
      <c r="DY18" s="1209"/>
      <c r="DZ18" s="1209"/>
      <c r="EA18" s="1209"/>
      <c r="EB18" s="1209"/>
      <c r="EC18" s="1209"/>
      <c r="ED18" s="1209"/>
      <c r="EE18" s="1209"/>
      <c r="EF18" s="1209"/>
      <c r="EG18" s="1209"/>
      <c r="EH18" s="1209"/>
      <c r="EI18" s="1209"/>
      <c r="EJ18" s="1209"/>
      <c r="EK18" s="1209"/>
      <c r="EL18" s="1209"/>
      <c r="EM18" s="1209"/>
      <c r="EN18" s="1209"/>
      <c r="EO18" s="1199"/>
      <c r="EP18" s="1199"/>
      <c r="EQ18" s="1199"/>
      <c r="ER18" s="1199"/>
      <c r="ES18" s="1199"/>
      <c r="ET18" s="1199"/>
      <c r="EU18" s="1199"/>
      <c r="EV18" s="1199"/>
      <c r="EW18" s="1199"/>
      <c r="EX18" s="1199"/>
      <c r="EY18" s="1199"/>
      <c r="EZ18" s="1199"/>
      <c r="FA18" s="1199"/>
      <c r="FB18" s="1199"/>
      <c r="FC18" s="1199"/>
      <c r="FD18" s="1199"/>
      <c r="FE18" s="1199"/>
      <c r="FF18" s="1199"/>
      <c r="FG18" s="1199"/>
      <c r="FH18" s="1199"/>
      <c r="FI18" s="1199"/>
      <c r="FJ18" s="1199"/>
      <c r="FK18" s="1199"/>
      <c r="FL18" s="1199"/>
      <c r="FM18" s="1199"/>
      <c r="FN18" s="1199"/>
      <c r="FO18" s="1199"/>
      <c r="FP18" s="1199"/>
      <c r="FQ18" s="1199"/>
      <c r="FR18" s="1199"/>
      <c r="FS18" s="1199"/>
      <c r="FT18" s="1199"/>
      <c r="FU18" s="1199"/>
      <c r="FV18" s="1199"/>
      <c r="FW18" s="1199"/>
      <c r="FX18" s="1199"/>
      <c r="FY18" s="1199"/>
      <c r="FZ18" s="1199"/>
      <c r="GA18" s="1199"/>
      <c r="GB18" s="1199"/>
      <c r="GC18" s="1199"/>
      <c r="GD18" s="1199"/>
      <c r="GE18" s="1199"/>
      <c r="GF18" s="1199"/>
      <c r="GG18" s="1199"/>
      <c r="GH18" s="1199"/>
      <c r="GI18" s="1199"/>
      <c r="GJ18" s="1199"/>
      <c r="GK18" s="1199"/>
      <c r="GL18" s="1199"/>
      <c r="GM18" s="1199"/>
      <c r="GN18" s="1199"/>
      <c r="GO18" s="1199"/>
      <c r="GP18" s="1199"/>
      <c r="GQ18" s="1199"/>
      <c r="GR18" s="1199"/>
      <c r="GS18" s="1199"/>
      <c r="GT18" s="1199"/>
      <c r="GU18" s="1199"/>
      <c r="GV18" s="1199"/>
      <c r="GW18" s="1199"/>
      <c r="GX18" s="1199"/>
      <c r="GY18" s="1199"/>
      <c r="GZ18" s="1199"/>
      <c r="HA18" s="1199"/>
      <c r="HB18" s="1199"/>
      <c r="HC18" s="1199"/>
      <c r="HD18" s="1199"/>
      <c r="HE18" s="1199"/>
      <c r="HF18" s="1199"/>
      <c r="HG18" s="1199"/>
      <c r="HH18" s="1199"/>
      <c r="HI18" s="1199"/>
      <c r="HJ18" s="1199"/>
      <c r="HK18" s="1199"/>
      <c r="HL18" s="1199"/>
      <c r="HM18" s="1199"/>
      <c r="HN18" s="1199"/>
      <c r="HO18" s="1199"/>
      <c r="HP18" s="1199"/>
      <c r="HQ18" s="1199"/>
      <c r="HR18" s="1199"/>
      <c r="HS18" s="1199"/>
      <c r="HT18" s="1199"/>
      <c r="HU18" s="1199"/>
      <c r="HV18" s="1199"/>
      <c r="HW18" s="1209"/>
      <c r="HX18" s="1209"/>
      <c r="HY18" s="1209"/>
    </row>
    <row r="19" spans="1:233" s="1315" customFormat="1" ht="15" customHeight="1" x14ac:dyDescent="0.2">
      <c r="A19" s="1916" t="s">
        <v>2976</v>
      </c>
      <c r="B19" s="1789" t="s">
        <v>3095</v>
      </c>
      <c r="C19" s="1789"/>
      <c r="D19" s="1791" t="s">
        <v>257</v>
      </c>
      <c r="E19" s="1791" t="s">
        <v>27</v>
      </c>
      <c r="F19" s="1792">
        <v>43968</v>
      </c>
      <c r="G19" s="2151">
        <f t="shared" ca="1" si="1"/>
        <v>39</v>
      </c>
      <c r="H19" s="1809" t="s">
        <v>1281</v>
      </c>
      <c r="I19" s="1919" t="s">
        <v>73</v>
      </c>
      <c r="J19" s="1991" t="s">
        <v>2432</v>
      </c>
      <c r="K19" s="10" t="s">
        <v>3377</v>
      </c>
      <c r="L19" s="10" t="s">
        <v>3377</v>
      </c>
      <c r="M19" s="2428" t="s">
        <v>2126</v>
      </c>
      <c r="N19" s="2326" t="s">
        <v>1798</v>
      </c>
      <c r="O19" s="2326" t="s">
        <v>1798</v>
      </c>
      <c r="P19" s="1892" t="s">
        <v>3156</v>
      </c>
      <c r="Q19" s="1992"/>
      <c r="R19" s="1872" t="s">
        <v>2329</v>
      </c>
      <c r="S19" s="1872" t="s">
        <v>2329</v>
      </c>
      <c r="T19" s="1872" t="s">
        <v>2885</v>
      </c>
      <c r="U19" s="1992" t="s">
        <v>2329</v>
      </c>
      <c r="V19" s="1876" t="s">
        <v>2849</v>
      </c>
      <c r="W19" s="2072"/>
      <c r="X19" s="1810"/>
      <c r="Y19" s="1810"/>
      <c r="Z19" s="1810"/>
      <c r="AA19" s="1810"/>
      <c r="AB19" s="1592"/>
      <c r="AC19" s="1592"/>
      <c r="AD19" s="1592"/>
      <c r="AE19" s="1592"/>
      <c r="AF19" s="1592"/>
      <c r="AG19" s="1592"/>
      <c r="AH19" s="1592"/>
      <c r="AI19" s="1592"/>
      <c r="AJ19" s="1592"/>
      <c r="AK19" s="1592"/>
      <c r="AL19" s="1592"/>
      <c r="AM19" s="1592"/>
      <c r="AN19" s="1592"/>
      <c r="AO19" s="1592"/>
      <c r="AP19" s="1592"/>
      <c r="AQ19" s="1592"/>
      <c r="AR19" s="1592"/>
      <c r="AS19" s="1592"/>
      <c r="AT19" s="1592"/>
      <c r="AU19" s="1592"/>
      <c r="AV19" s="1592"/>
      <c r="AW19" s="1592"/>
      <c r="AX19" s="1592"/>
      <c r="AY19" s="1592"/>
      <c r="AZ19" s="1592"/>
      <c r="BA19" s="1592"/>
      <c r="BB19" s="1592"/>
      <c r="BC19" s="1592"/>
      <c r="BD19" s="1592"/>
      <c r="BE19" s="1592"/>
      <c r="BF19" s="1592"/>
      <c r="BG19" s="1592"/>
      <c r="BH19" s="1592"/>
      <c r="BI19" s="1592"/>
      <c r="BJ19" s="1592"/>
      <c r="BK19" s="1592"/>
      <c r="BL19" s="1592"/>
      <c r="BM19" s="1592"/>
      <c r="BN19" s="1592"/>
      <c r="BO19" s="1592"/>
      <c r="BP19" s="1592"/>
      <c r="BQ19" s="1592"/>
      <c r="BR19" s="1592"/>
      <c r="BS19" s="1592"/>
      <c r="BT19" s="1592"/>
      <c r="BU19" s="1592"/>
      <c r="BV19" s="1592"/>
      <c r="BW19" s="1592"/>
      <c r="BX19" s="1592"/>
      <c r="BY19" s="1592"/>
      <c r="BZ19" s="1592"/>
      <c r="CA19" s="1592"/>
      <c r="CB19" s="1592"/>
      <c r="CC19" s="1592"/>
      <c r="CD19" s="1592"/>
      <c r="CE19" s="1592"/>
      <c r="CF19" s="1592"/>
      <c r="CG19" s="1592"/>
      <c r="CH19" s="1592"/>
      <c r="CI19" s="1592"/>
      <c r="CJ19" s="1592"/>
      <c r="CK19" s="1592"/>
      <c r="CL19" s="1592"/>
      <c r="CM19" s="1592"/>
      <c r="CN19" s="1592"/>
      <c r="CO19" s="1592"/>
      <c r="CP19" s="1592"/>
      <c r="CQ19" s="1592"/>
      <c r="CR19" s="1592"/>
      <c r="CS19" s="1592"/>
      <c r="CT19" s="1592"/>
      <c r="CU19" s="1592"/>
      <c r="CV19" s="1592"/>
      <c r="CW19" s="1592"/>
      <c r="CX19" s="1592"/>
      <c r="CY19" s="1592"/>
      <c r="CZ19" s="1592"/>
      <c r="DA19" s="1592"/>
      <c r="DB19" s="1592"/>
      <c r="DC19" s="1592"/>
      <c r="DD19" s="1592"/>
      <c r="DE19" s="1592"/>
      <c r="DF19" s="1592"/>
      <c r="DG19" s="1592"/>
      <c r="DH19" s="1592"/>
      <c r="DI19" s="1592"/>
      <c r="DJ19" s="1592"/>
      <c r="DK19" s="1592"/>
      <c r="DL19" s="1592"/>
      <c r="DM19" s="1592"/>
      <c r="DN19" s="1592"/>
      <c r="DO19" s="1592"/>
      <c r="DP19" s="1592"/>
      <c r="DQ19" s="1592"/>
      <c r="DR19" s="1592"/>
      <c r="DS19" s="1592"/>
      <c r="DT19" s="1592"/>
      <c r="DU19" s="1592"/>
      <c r="DV19" s="1592"/>
      <c r="DW19" s="1592"/>
      <c r="DX19" s="1592"/>
      <c r="DY19" s="1592"/>
      <c r="DZ19" s="1592"/>
      <c r="EA19" s="1592"/>
      <c r="EB19" s="1592"/>
      <c r="EC19" s="1592"/>
      <c r="ED19" s="1592"/>
      <c r="EE19" s="1592"/>
      <c r="EF19" s="1592"/>
      <c r="EG19" s="1592"/>
      <c r="EH19" s="1592"/>
      <c r="EI19" s="1592"/>
      <c r="EJ19" s="1592"/>
      <c r="EK19" s="1592"/>
      <c r="EL19" s="1592"/>
      <c r="EM19" s="1592"/>
      <c r="EN19" s="1209"/>
      <c r="EO19" s="1209"/>
      <c r="EP19" s="1209"/>
      <c r="EQ19" s="1209"/>
      <c r="ER19" s="1209"/>
      <c r="ES19" s="1209"/>
      <c r="ET19" s="1209"/>
      <c r="EU19" s="1209"/>
      <c r="EV19" s="1209"/>
      <c r="EW19" s="1209"/>
      <c r="EX19" s="1209"/>
      <c r="EY19" s="1209"/>
      <c r="EZ19" s="1209"/>
      <c r="FA19" s="1209"/>
      <c r="FB19" s="1209"/>
      <c r="FC19" s="1209"/>
      <c r="FD19" s="1209"/>
      <c r="FE19" s="1209"/>
      <c r="FF19" s="1209"/>
      <c r="FG19" s="1209"/>
      <c r="FH19" s="1209"/>
      <c r="FI19" s="1209"/>
      <c r="FJ19" s="1209"/>
      <c r="FK19" s="1209"/>
      <c r="FL19" s="1209"/>
      <c r="FM19" s="1209"/>
      <c r="FN19" s="1209"/>
      <c r="FO19" s="1209"/>
      <c r="FP19" s="1209"/>
      <c r="FQ19" s="1209"/>
      <c r="FR19" s="1209"/>
      <c r="FS19" s="1209"/>
      <c r="FT19" s="1209"/>
      <c r="FU19" s="1209"/>
      <c r="FV19" s="1209"/>
      <c r="FW19" s="1209"/>
      <c r="FX19" s="1209"/>
      <c r="FY19" s="1209"/>
      <c r="FZ19" s="1209"/>
      <c r="GA19" s="1209"/>
      <c r="GB19" s="1209"/>
      <c r="GC19" s="1209"/>
      <c r="GD19" s="1209"/>
      <c r="GE19" s="1209"/>
      <c r="GF19" s="1209"/>
      <c r="GG19" s="1209"/>
      <c r="GH19" s="1209"/>
      <c r="GI19" s="1209"/>
      <c r="GJ19" s="1209"/>
      <c r="GK19" s="1209"/>
      <c r="GL19" s="1209"/>
      <c r="GM19" s="1209"/>
      <c r="GN19" s="1209"/>
      <c r="GO19" s="1209"/>
      <c r="GP19" s="1209"/>
      <c r="GQ19" s="1209"/>
      <c r="GR19" s="1209"/>
      <c r="GS19" s="1209"/>
      <c r="GT19" s="1209"/>
      <c r="GU19" s="1209"/>
      <c r="GV19" s="1209"/>
      <c r="GW19" s="1209"/>
      <c r="GX19" s="1209"/>
      <c r="GY19" s="1209"/>
      <c r="GZ19" s="1209"/>
      <c r="HA19" s="1209"/>
      <c r="HB19" s="1209"/>
      <c r="HC19" s="1209"/>
      <c r="HD19" s="1209"/>
      <c r="HE19" s="1209"/>
      <c r="HF19" s="1209"/>
      <c r="HG19" s="1209"/>
      <c r="HH19" s="1209"/>
      <c r="HI19" s="1209"/>
      <c r="HJ19" s="1209"/>
      <c r="HK19" s="1209"/>
      <c r="HL19" s="1209"/>
      <c r="HM19" s="1209"/>
      <c r="HN19" s="1209"/>
      <c r="HO19" s="1209"/>
      <c r="HP19" s="1209"/>
      <c r="HQ19" s="1209"/>
      <c r="HR19" s="1209"/>
      <c r="HS19" s="1209"/>
      <c r="HT19" s="1209"/>
      <c r="HU19" s="1209"/>
      <c r="HV19" s="1209"/>
      <c r="HW19" s="1209"/>
      <c r="HX19" s="1209"/>
      <c r="HY19" s="1209"/>
    </row>
    <row r="20" spans="1:233" s="1209" customFormat="1" ht="15" customHeight="1" x14ac:dyDescent="0.2">
      <c r="A20" s="1916" t="s">
        <v>2307</v>
      </c>
      <c r="B20" s="1789" t="s">
        <v>2202</v>
      </c>
      <c r="C20" s="1789"/>
      <c r="D20" s="1878" t="s">
        <v>257</v>
      </c>
      <c r="E20" s="1878" t="s">
        <v>2892</v>
      </c>
      <c r="F20" s="2150">
        <v>43247</v>
      </c>
      <c r="G20" s="2152">
        <f t="shared" ca="1" si="1"/>
        <v>63</v>
      </c>
      <c r="H20" s="1878" t="s">
        <v>1280</v>
      </c>
      <c r="I20" s="1915" t="s">
        <v>1127</v>
      </c>
      <c r="J20" s="1870" t="s">
        <v>1884</v>
      </c>
      <c r="K20" s="10" t="s">
        <v>3377</v>
      </c>
      <c r="L20" s="10" t="s">
        <v>3377</v>
      </c>
      <c r="M20" s="2428" t="s">
        <v>2126</v>
      </c>
      <c r="N20" s="2331" t="s">
        <v>3164</v>
      </c>
      <c r="O20" s="2331" t="s">
        <v>3164</v>
      </c>
      <c r="P20" s="1892" t="s">
        <v>3156</v>
      </c>
      <c r="Q20" s="1874"/>
      <c r="R20" s="1874" t="s">
        <v>2299</v>
      </c>
      <c r="S20" s="1874" t="s">
        <v>2299</v>
      </c>
      <c r="T20" s="1874" t="s">
        <v>2299</v>
      </c>
      <c r="U20" s="1878" t="s">
        <v>2299</v>
      </c>
      <c r="V20" s="1878" t="s">
        <v>2340</v>
      </c>
      <c r="W20" s="1878" t="s">
        <v>2729</v>
      </c>
      <c r="X20" s="1895" t="s">
        <v>2760</v>
      </c>
      <c r="Y20" s="1895" t="s">
        <v>2760</v>
      </c>
      <c r="Z20" s="1895" t="s">
        <v>2760</v>
      </c>
      <c r="AA20" s="1878" t="s">
        <v>2299</v>
      </c>
      <c r="AB20" s="1261"/>
      <c r="AC20" s="1261"/>
      <c r="AD20" s="1261"/>
      <c r="AE20" s="1261"/>
      <c r="AF20" s="1261"/>
      <c r="AG20" s="1261"/>
      <c r="AH20" s="1261"/>
      <c r="AI20" s="1261"/>
      <c r="AJ20" s="1261"/>
      <c r="AK20" s="1261"/>
      <c r="AL20" s="1261"/>
      <c r="AM20" s="1261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261"/>
      <c r="BL20" s="1261"/>
      <c r="BM20" s="1261"/>
      <c r="BN20" s="1261"/>
      <c r="BO20" s="1261"/>
      <c r="BP20" s="1261"/>
      <c r="BQ20" s="1261"/>
      <c r="BR20" s="1261"/>
      <c r="BS20" s="1261"/>
      <c r="BT20" s="1261"/>
      <c r="BU20" s="1261"/>
      <c r="BV20" s="1261"/>
      <c r="BW20" s="1261"/>
      <c r="BX20" s="1261"/>
      <c r="BY20" s="1261"/>
      <c r="BZ20" s="1261"/>
      <c r="CA20" s="1261"/>
      <c r="CB20" s="1261"/>
      <c r="CC20" s="1261"/>
      <c r="CD20" s="1261"/>
      <c r="CE20" s="1261"/>
      <c r="CF20" s="1261"/>
      <c r="CG20" s="1261"/>
      <c r="CH20" s="1261"/>
      <c r="CI20" s="1261"/>
      <c r="CJ20" s="1261"/>
      <c r="CK20" s="1261"/>
      <c r="CL20" s="1261"/>
      <c r="CM20" s="1261"/>
      <c r="CN20" s="1261"/>
      <c r="CO20" s="1261"/>
      <c r="CP20" s="1261"/>
      <c r="CQ20" s="1261"/>
      <c r="CR20" s="1261"/>
      <c r="CS20" s="1261"/>
      <c r="CT20" s="1261"/>
      <c r="CU20" s="1261"/>
      <c r="CV20" s="1261"/>
      <c r="CW20" s="1261"/>
      <c r="CX20" s="1261"/>
      <c r="CY20" s="1261"/>
      <c r="CZ20" s="1261"/>
      <c r="DA20" s="1261"/>
      <c r="DB20" s="1261"/>
      <c r="DC20" s="1261"/>
      <c r="DD20" s="1261"/>
      <c r="DE20" s="1261"/>
      <c r="DF20" s="1261"/>
      <c r="DG20" s="1261"/>
      <c r="DH20" s="1261"/>
      <c r="DI20" s="1261"/>
      <c r="DJ20" s="1261"/>
      <c r="DK20" s="1261"/>
      <c r="DL20" s="1261"/>
      <c r="DM20" s="1261"/>
      <c r="DN20" s="1261"/>
      <c r="DO20" s="1261"/>
      <c r="DP20" s="1261"/>
      <c r="DQ20" s="1261"/>
      <c r="DR20" s="1261"/>
      <c r="DS20" s="1261"/>
      <c r="DT20" s="1261"/>
      <c r="DU20" s="1261"/>
      <c r="DV20" s="1261"/>
      <c r="DW20" s="1261"/>
      <c r="DX20" s="1261"/>
      <c r="DY20" s="1261"/>
      <c r="DZ20" s="1261"/>
      <c r="EA20" s="1261"/>
      <c r="EB20" s="1261"/>
      <c r="EC20" s="1261"/>
      <c r="ED20" s="1261"/>
      <c r="EE20" s="1261"/>
      <c r="EF20" s="1261"/>
      <c r="EG20" s="1261"/>
      <c r="EH20" s="1261"/>
      <c r="EI20" s="1261"/>
      <c r="EJ20" s="1261"/>
      <c r="EK20" s="1261"/>
      <c r="EL20" s="1261"/>
      <c r="EM20" s="1261"/>
      <c r="EN20" s="1261"/>
      <c r="EO20" s="1261"/>
      <c r="EP20" s="1261"/>
      <c r="EQ20" s="1261"/>
      <c r="ER20" s="1261"/>
      <c r="ES20" s="1261"/>
      <c r="ET20" s="1261"/>
      <c r="EU20" s="1261"/>
      <c r="EV20" s="1261"/>
      <c r="EW20" s="1261"/>
      <c r="EX20" s="1261"/>
      <c r="EY20" s="1261"/>
      <c r="EZ20" s="1261"/>
      <c r="FA20" s="1261"/>
      <c r="FB20" s="1261"/>
      <c r="FC20" s="1261"/>
      <c r="FD20" s="1261"/>
      <c r="FE20" s="1261"/>
      <c r="FF20" s="1261"/>
      <c r="FG20" s="1261"/>
      <c r="FH20" s="1261"/>
      <c r="FI20" s="1261"/>
      <c r="FJ20" s="1261"/>
      <c r="FK20" s="1261"/>
      <c r="FL20" s="1261"/>
      <c r="FM20" s="1261"/>
      <c r="FN20" s="1261"/>
      <c r="FO20" s="1261"/>
      <c r="FP20" s="1261"/>
      <c r="FQ20" s="1261"/>
      <c r="FR20" s="1261"/>
      <c r="FS20" s="1261"/>
      <c r="FT20" s="1261"/>
      <c r="FU20" s="1261"/>
      <c r="FV20" s="1261"/>
      <c r="FW20" s="1261"/>
      <c r="FX20" s="1261"/>
      <c r="FY20" s="1261"/>
      <c r="FZ20" s="1261"/>
      <c r="GA20" s="1261"/>
      <c r="GB20" s="1261"/>
      <c r="GC20" s="1261"/>
      <c r="GD20" s="1261"/>
      <c r="GE20" s="1261"/>
      <c r="GF20" s="1261"/>
      <c r="GG20" s="1261"/>
      <c r="GH20" s="1261"/>
      <c r="GI20" s="1261"/>
      <c r="GJ20" s="1261"/>
      <c r="GK20" s="1261"/>
      <c r="GL20" s="1261"/>
      <c r="GM20" s="1261"/>
      <c r="GN20" s="1261"/>
      <c r="GO20" s="1261"/>
      <c r="GP20" s="1261"/>
      <c r="GQ20" s="1261"/>
      <c r="GR20" s="1261"/>
      <c r="GS20" s="1261"/>
      <c r="GT20" s="1261"/>
      <c r="GU20" s="1261"/>
      <c r="GV20" s="1261"/>
      <c r="GW20" s="1261"/>
      <c r="GX20" s="1261"/>
      <c r="GY20" s="1261"/>
      <c r="GZ20" s="1261"/>
      <c r="HA20" s="1261"/>
      <c r="HB20" s="1261"/>
      <c r="HC20" s="1261"/>
      <c r="HD20" s="1261"/>
      <c r="HE20" s="1261"/>
      <c r="HF20" s="1261"/>
      <c r="HG20" s="1261"/>
      <c r="HH20" s="1261"/>
      <c r="HI20" s="1261"/>
      <c r="HJ20" s="1261"/>
      <c r="HK20" s="1261"/>
      <c r="HL20" s="1261"/>
      <c r="HM20" s="1261"/>
      <c r="HN20" s="1261"/>
      <c r="HO20" s="1261"/>
      <c r="HP20" s="1261"/>
      <c r="HQ20" s="1261"/>
      <c r="HR20" s="1261"/>
      <c r="HS20" s="1261"/>
      <c r="HT20" s="1261"/>
      <c r="HU20" s="1261"/>
      <c r="HV20" s="1261"/>
      <c r="HW20" s="1261"/>
      <c r="HX20" s="1261"/>
      <c r="HY20" s="1261"/>
    </row>
    <row r="21" spans="1:233" s="1209" customFormat="1" ht="15" customHeight="1" x14ac:dyDescent="0.2">
      <c r="A21" s="1916" t="s">
        <v>2338</v>
      </c>
      <c r="B21" s="1789" t="s">
        <v>3359</v>
      </c>
      <c r="C21" s="1789"/>
      <c r="D21" s="1878" t="s">
        <v>257</v>
      </c>
      <c r="E21" s="1791" t="s">
        <v>3369</v>
      </c>
      <c r="F21" s="1833">
        <v>43754</v>
      </c>
      <c r="G21" s="1932">
        <f t="shared" ca="1" si="1"/>
        <v>46</v>
      </c>
      <c r="H21" s="1810" t="s">
        <v>1280</v>
      </c>
      <c r="I21" s="1919" t="s">
        <v>1540</v>
      </c>
      <c r="J21" s="2034" t="s">
        <v>2584</v>
      </c>
      <c r="K21" s="10" t="s">
        <v>3377</v>
      </c>
      <c r="L21" s="10" t="s">
        <v>3377</v>
      </c>
      <c r="M21" s="2428" t="s">
        <v>1737</v>
      </c>
      <c r="N21" s="2326" t="s">
        <v>17</v>
      </c>
      <c r="O21" s="2326" t="s">
        <v>1798</v>
      </c>
      <c r="P21" s="1892" t="s">
        <v>3156</v>
      </c>
      <c r="Q21" s="2197"/>
      <c r="R21" s="1873" t="s">
        <v>2299</v>
      </c>
      <c r="S21" s="1873" t="s">
        <v>2299</v>
      </c>
      <c r="T21" s="1873" t="s">
        <v>2299</v>
      </c>
      <c r="U21" s="1878" t="s">
        <v>2299</v>
      </c>
      <c r="V21" s="1878" t="s">
        <v>2340</v>
      </c>
      <c r="W21" s="2214" t="s">
        <v>2729</v>
      </c>
      <c r="X21" s="2214" t="s">
        <v>2729</v>
      </c>
      <c r="Y21" s="1992" t="s">
        <v>2757</v>
      </c>
      <c r="Z21" s="2198" t="s">
        <v>2590</v>
      </c>
      <c r="AA21" s="2198" t="s">
        <v>2590</v>
      </c>
      <c r="AB21" s="1261"/>
      <c r="AC21" s="1261"/>
      <c r="AD21" s="1261"/>
      <c r="AE21" s="1261"/>
      <c r="AF21" s="1261"/>
      <c r="AG21" s="1261"/>
      <c r="AH21" s="1261"/>
      <c r="AI21" s="1261"/>
      <c r="AJ21" s="1261"/>
      <c r="AK21" s="1261"/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261"/>
      <c r="BO21" s="1261"/>
      <c r="BP21" s="1261"/>
      <c r="BQ21" s="1261"/>
      <c r="BR21" s="1261"/>
      <c r="BS21" s="1261"/>
      <c r="BT21" s="1261"/>
      <c r="BU21" s="1261"/>
      <c r="BV21" s="1261"/>
      <c r="BW21" s="1261"/>
      <c r="BX21" s="1261"/>
      <c r="BY21" s="1261"/>
      <c r="BZ21" s="1261"/>
      <c r="CA21" s="1261"/>
      <c r="CB21" s="1261"/>
      <c r="CC21" s="1261"/>
      <c r="CD21" s="1261"/>
      <c r="CE21" s="1261"/>
      <c r="CF21" s="1261"/>
      <c r="CG21" s="1261"/>
      <c r="CH21" s="1261"/>
      <c r="CI21" s="1261"/>
      <c r="CJ21" s="1261"/>
      <c r="CK21" s="1261"/>
      <c r="CL21" s="1261"/>
      <c r="CM21" s="1261"/>
      <c r="CN21" s="1261"/>
      <c r="CO21" s="1261"/>
      <c r="CP21" s="1261"/>
      <c r="CQ21" s="1261"/>
      <c r="CR21" s="1261"/>
      <c r="CS21" s="1261"/>
      <c r="CT21" s="1261"/>
      <c r="CU21" s="1261"/>
      <c r="CV21" s="1261"/>
      <c r="CW21" s="1261"/>
      <c r="CX21" s="1261"/>
      <c r="CY21" s="1261"/>
      <c r="CZ21" s="1261"/>
      <c r="DA21" s="1261"/>
      <c r="DB21" s="1261"/>
      <c r="DC21" s="1261"/>
      <c r="DD21" s="1261"/>
      <c r="DE21" s="1261"/>
      <c r="DF21" s="1261"/>
      <c r="DG21" s="1261"/>
      <c r="DH21" s="1261"/>
      <c r="DI21" s="1261"/>
      <c r="DJ21" s="1261"/>
      <c r="DK21" s="1261"/>
      <c r="DL21" s="1261"/>
      <c r="DM21" s="1261"/>
      <c r="DN21" s="1261"/>
      <c r="DO21" s="1261"/>
      <c r="DP21" s="1261"/>
      <c r="DQ21" s="1261"/>
      <c r="DR21" s="1261"/>
      <c r="DS21" s="1261"/>
      <c r="DT21" s="1261"/>
      <c r="DU21" s="1261"/>
      <c r="DV21" s="1261"/>
      <c r="DW21" s="1261"/>
      <c r="DX21" s="1261"/>
      <c r="DY21" s="1261"/>
      <c r="DZ21" s="1261"/>
      <c r="EA21" s="1261"/>
      <c r="EB21" s="1261"/>
      <c r="EC21" s="1261"/>
      <c r="ED21" s="1261"/>
      <c r="EE21" s="1261"/>
      <c r="EF21" s="1261"/>
      <c r="EG21" s="1261"/>
      <c r="EH21" s="1261"/>
      <c r="EI21" s="1261"/>
      <c r="EJ21" s="1261"/>
      <c r="EK21" s="1261"/>
      <c r="EL21" s="1261"/>
      <c r="EM21" s="1261"/>
      <c r="EN21" s="1315"/>
      <c r="EO21" s="1315"/>
      <c r="EP21" s="1315"/>
      <c r="EQ21" s="1315"/>
      <c r="ER21" s="1315"/>
      <c r="ES21" s="1315"/>
      <c r="ET21" s="1315"/>
      <c r="EU21" s="1315"/>
      <c r="EV21" s="1315"/>
      <c r="EW21" s="1315"/>
      <c r="EX21" s="1315"/>
      <c r="EY21" s="1315"/>
      <c r="EZ21" s="1315"/>
      <c r="FA21" s="1315"/>
      <c r="FB21" s="1315"/>
      <c r="FC21" s="1315"/>
      <c r="FD21" s="1315"/>
      <c r="FE21" s="1315"/>
      <c r="FF21" s="1315"/>
      <c r="FG21" s="1315"/>
      <c r="FH21" s="1315"/>
      <c r="FI21" s="1315"/>
      <c r="FJ21" s="1315"/>
      <c r="FK21" s="1315"/>
      <c r="FL21" s="1315"/>
      <c r="FM21" s="1315"/>
      <c r="FN21" s="1315"/>
      <c r="FO21" s="1315"/>
      <c r="FP21" s="1315"/>
      <c r="FQ21" s="1315"/>
      <c r="FR21" s="1315"/>
      <c r="FS21" s="1315"/>
      <c r="FT21" s="1315"/>
      <c r="FU21" s="1315"/>
      <c r="FV21" s="1315"/>
      <c r="FW21" s="1315"/>
      <c r="FX21" s="1315"/>
      <c r="FY21" s="1315"/>
      <c r="FZ21" s="1315"/>
      <c r="GA21" s="1315"/>
      <c r="GB21" s="1315"/>
      <c r="GC21" s="1315"/>
      <c r="GD21" s="1315"/>
      <c r="GE21" s="1315"/>
      <c r="GF21" s="1315"/>
      <c r="GG21" s="1315"/>
      <c r="GH21" s="1315"/>
      <c r="GI21" s="1315"/>
      <c r="GJ21" s="1315"/>
      <c r="GK21" s="1315"/>
      <c r="GL21" s="1315"/>
      <c r="GM21" s="1315"/>
      <c r="GN21" s="1315"/>
      <c r="GO21" s="1315"/>
      <c r="GP21" s="1315"/>
      <c r="GQ21" s="1315"/>
      <c r="GR21" s="1315"/>
      <c r="GS21" s="1315"/>
      <c r="GT21" s="1315"/>
      <c r="GU21" s="1315"/>
      <c r="GV21" s="1315"/>
      <c r="GW21" s="1315"/>
      <c r="GX21" s="1315"/>
      <c r="GY21" s="1315"/>
      <c r="GZ21" s="1315"/>
      <c r="HA21" s="1315"/>
      <c r="HB21" s="1315"/>
      <c r="HC21" s="1315"/>
      <c r="HD21" s="1315"/>
      <c r="HE21" s="1315"/>
      <c r="HF21" s="1315"/>
      <c r="HG21" s="1315"/>
      <c r="HH21" s="1315"/>
      <c r="HI21" s="1315"/>
      <c r="HJ21" s="1315"/>
      <c r="HK21" s="1315"/>
      <c r="HL21" s="1315"/>
      <c r="HM21" s="1315"/>
      <c r="HN21" s="1315"/>
      <c r="HO21" s="1315"/>
      <c r="HP21" s="1315"/>
      <c r="HQ21" s="1315"/>
      <c r="HR21" s="1315"/>
      <c r="HS21" s="1315"/>
      <c r="HT21" s="1315"/>
      <c r="HU21" s="1315"/>
      <c r="HV21" s="1315"/>
      <c r="HW21" s="1315"/>
      <c r="HX21" s="1315"/>
      <c r="HY21" s="1315"/>
    </row>
    <row r="22" spans="1:233" s="1531" customFormat="1" ht="15" customHeight="1" x14ac:dyDescent="0.2">
      <c r="A22" s="1916" t="s">
        <v>2470</v>
      </c>
      <c r="B22" s="1789">
        <v>2031</v>
      </c>
      <c r="C22" s="1789"/>
      <c r="D22" s="2438" t="s">
        <v>257</v>
      </c>
      <c r="E22" s="1878" t="s">
        <v>2372</v>
      </c>
      <c r="F22" s="2103">
        <v>44179</v>
      </c>
      <c r="G22" s="2167">
        <f t="shared" ca="1" si="1"/>
        <v>32</v>
      </c>
      <c r="H22" s="1992" t="s">
        <v>1280</v>
      </c>
      <c r="I22" s="1991" t="s">
        <v>492</v>
      </c>
      <c r="J22" s="1991" t="s">
        <v>2955</v>
      </c>
      <c r="K22" s="10" t="s">
        <v>3377</v>
      </c>
      <c r="L22" s="1933" t="s">
        <v>3375</v>
      </c>
      <c r="M22" s="2416" t="s">
        <v>3309</v>
      </c>
      <c r="N22" s="2323" t="s">
        <v>3163</v>
      </c>
      <c r="O22" s="2323" t="s">
        <v>3163</v>
      </c>
      <c r="P22" s="11" t="s">
        <v>1581</v>
      </c>
      <c r="Q22" s="1887"/>
      <c r="R22" s="1887"/>
      <c r="S22" s="1887"/>
      <c r="T22" s="1887"/>
      <c r="U22" s="1887"/>
      <c r="V22" s="1887"/>
      <c r="W22" s="2076"/>
      <c r="X22" s="1289"/>
      <c r="Y22" s="1289"/>
      <c r="Z22" s="1289"/>
      <c r="AA22" s="1289"/>
      <c r="AB22" s="1207"/>
      <c r="AC22" s="1207"/>
      <c r="AD22" s="1207"/>
      <c r="AE22" s="1207"/>
      <c r="AF22" s="1207"/>
      <c r="AG22" s="1207"/>
      <c r="AH22" s="1207"/>
      <c r="AI22" s="1207"/>
      <c r="AJ22" s="1207"/>
      <c r="AK22" s="1207"/>
      <c r="AL22" s="1207"/>
      <c r="AM22" s="1207"/>
      <c r="AN22" s="1207"/>
      <c r="AO22" s="1207"/>
      <c r="AP22" s="1207"/>
      <c r="AQ22" s="1207"/>
      <c r="AR22" s="1207"/>
      <c r="AS22" s="1207"/>
      <c r="AT22" s="1207"/>
      <c r="AU22" s="1207"/>
      <c r="AV22" s="1207"/>
      <c r="AW22" s="1207"/>
      <c r="AX22" s="1207"/>
      <c r="AY22" s="1207"/>
      <c r="AZ22" s="1207"/>
      <c r="BA22" s="1207"/>
      <c r="BB22" s="1207"/>
      <c r="BC22" s="1207"/>
      <c r="BD22" s="1207"/>
      <c r="BE22" s="1207"/>
      <c r="BF22" s="1207"/>
      <c r="BG22" s="1207"/>
      <c r="BH22" s="1207"/>
      <c r="BI22" s="1207"/>
      <c r="BJ22" s="1207"/>
      <c r="BK22" s="1207"/>
      <c r="BL22" s="1207"/>
      <c r="BM22" s="1207"/>
      <c r="BN22" s="1207"/>
      <c r="BO22" s="1207"/>
      <c r="BP22" s="1207"/>
      <c r="BQ22" s="1207"/>
      <c r="BR22" s="1207"/>
      <c r="BS22" s="1207"/>
      <c r="BT22" s="1207"/>
      <c r="BU22" s="1207"/>
      <c r="BV22" s="1207"/>
      <c r="BW22" s="1207"/>
      <c r="BX22" s="1207"/>
      <c r="BY22" s="1207"/>
      <c r="BZ22" s="1207"/>
      <c r="CA22" s="1207"/>
      <c r="CB22" s="1207"/>
      <c r="CC22" s="1207"/>
      <c r="CD22" s="1207"/>
      <c r="CE22" s="1207"/>
      <c r="CF22" s="1207"/>
      <c r="CG22" s="1207"/>
      <c r="CH22" s="1207"/>
      <c r="CI22" s="1207"/>
      <c r="CJ22" s="1207"/>
      <c r="CK22" s="1207"/>
      <c r="CL22" s="1207"/>
      <c r="CM22" s="1207"/>
      <c r="CN22" s="1207"/>
      <c r="CO22" s="1207"/>
      <c r="CP22" s="1207"/>
      <c r="CQ22" s="1207"/>
      <c r="CR22" s="1207"/>
      <c r="CS22" s="1207"/>
      <c r="CT22" s="1207"/>
      <c r="CU22" s="1207"/>
      <c r="CV22" s="1207"/>
      <c r="CW22" s="1207"/>
      <c r="CX22" s="1207"/>
      <c r="CY22" s="1207"/>
      <c r="CZ22" s="1207"/>
      <c r="DA22" s="1207"/>
      <c r="DB22" s="1207"/>
      <c r="DC22" s="1207"/>
      <c r="DD22" s="1207"/>
      <c r="DE22" s="1207"/>
      <c r="DF22" s="1207"/>
      <c r="DG22" s="1207"/>
      <c r="DH22" s="1207"/>
      <c r="DI22" s="1207"/>
      <c r="DJ22" s="1207"/>
      <c r="DK22" s="1207"/>
      <c r="DL22" s="1207"/>
      <c r="DM22" s="1207"/>
      <c r="DN22" s="1207"/>
      <c r="DO22" s="1207"/>
      <c r="DP22" s="1207"/>
      <c r="DQ22" s="1207"/>
      <c r="DR22" s="1207"/>
      <c r="DS22" s="1207"/>
      <c r="DT22" s="1207"/>
      <c r="DU22" s="1207"/>
      <c r="DV22" s="1207"/>
      <c r="DW22" s="1207"/>
      <c r="DX22" s="1207"/>
      <c r="DY22" s="1207"/>
      <c r="DZ22" s="1207"/>
      <c r="EA22" s="1207"/>
      <c r="EB22" s="1207"/>
      <c r="EC22" s="1207"/>
      <c r="ED22" s="1207"/>
      <c r="EE22" s="1207"/>
      <c r="EF22" s="1207"/>
      <c r="EG22" s="1207"/>
      <c r="EH22" s="1207"/>
      <c r="EI22" s="1207"/>
      <c r="EJ22" s="1207"/>
      <c r="EK22" s="1207"/>
      <c r="EL22" s="1207"/>
      <c r="EM22" s="1207"/>
      <c r="EN22" s="1197"/>
      <c r="EO22" s="1197"/>
      <c r="EP22" s="1197"/>
      <c r="EQ22" s="1197"/>
      <c r="ER22" s="1197"/>
      <c r="ES22" s="1197"/>
      <c r="ET22" s="1197"/>
      <c r="EU22" s="1197"/>
      <c r="EV22" s="1197"/>
      <c r="EW22" s="1197"/>
      <c r="EX22" s="1197"/>
      <c r="EY22" s="1197"/>
      <c r="EZ22" s="1197"/>
      <c r="FA22" s="1197"/>
      <c r="FB22" s="1197"/>
      <c r="FC22" s="1197"/>
      <c r="FD22" s="1197"/>
      <c r="FE22" s="1197"/>
      <c r="FF22" s="1197"/>
      <c r="FG22" s="1197"/>
      <c r="FH22" s="1197"/>
      <c r="FI22" s="1197"/>
      <c r="FJ22" s="1197"/>
      <c r="FK22" s="1197"/>
      <c r="FL22" s="1197"/>
      <c r="FM22" s="1197"/>
      <c r="FN22" s="1197"/>
      <c r="FO22" s="1197"/>
      <c r="FP22" s="1197"/>
      <c r="FQ22" s="1197"/>
      <c r="FR22" s="1197"/>
      <c r="FS22" s="1197"/>
      <c r="FT22" s="1197"/>
      <c r="FU22" s="1197"/>
      <c r="FV22" s="1197"/>
      <c r="FW22" s="1197"/>
      <c r="FX22" s="1197"/>
      <c r="FY22" s="1197"/>
      <c r="FZ22" s="1197"/>
      <c r="GA22" s="1197"/>
      <c r="GB22" s="1197"/>
      <c r="GC22" s="1197"/>
      <c r="GD22" s="1197"/>
      <c r="GE22" s="1197"/>
      <c r="GF22" s="1197"/>
      <c r="GG22" s="1197"/>
      <c r="GH22" s="1197"/>
      <c r="GI22" s="1197"/>
      <c r="GJ22" s="1197"/>
      <c r="GK22" s="1197"/>
      <c r="GL22" s="1197"/>
      <c r="GM22" s="1197"/>
      <c r="GN22" s="1197"/>
      <c r="GO22" s="1197"/>
      <c r="GP22" s="1197"/>
      <c r="GQ22" s="1197"/>
      <c r="GR22" s="1197"/>
      <c r="GS22" s="1197"/>
      <c r="GT22" s="1197"/>
      <c r="GU22" s="1197"/>
      <c r="GV22" s="1197"/>
      <c r="GW22" s="1197"/>
      <c r="GX22" s="1197"/>
      <c r="GY22" s="1197"/>
      <c r="GZ22" s="1197"/>
      <c r="HA22" s="1197"/>
      <c r="HB22" s="1197"/>
      <c r="HC22" s="1197"/>
      <c r="HD22" s="1197"/>
      <c r="HE22" s="1197"/>
      <c r="HF22" s="1197"/>
      <c r="HG22" s="1197"/>
      <c r="HH22" s="1197"/>
      <c r="HI22" s="1197"/>
      <c r="HJ22" s="1197"/>
      <c r="HK22" s="1197"/>
      <c r="HL22" s="1197"/>
      <c r="HM22" s="1197"/>
      <c r="HN22" s="1197"/>
      <c r="HO22" s="1197"/>
      <c r="HP22" s="1197"/>
      <c r="HQ22" s="1197"/>
      <c r="HR22" s="1197"/>
      <c r="HS22" s="1197"/>
      <c r="HT22" s="1197"/>
      <c r="HU22" s="1197"/>
      <c r="HV22" s="1197"/>
      <c r="HW22" s="1197"/>
      <c r="HX22" s="1197"/>
      <c r="HY22" s="1197"/>
    </row>
    <row r="23" spans="1:233" s="1531" customFormat="1" ht="15" customHeight="1" x14ac:dyDescent="0.2">
      <c r="A23" s="1916" t="s">
        <v>2480</v>
      </c>
      <c r="B23" s="2038">
        <v>2033</v>
      </c>
      <c r="C23" s="2038"/>
      <c r="D23" s="2438" t="s">
        <v>257</v>
      </c>
      <c r="E23" s="1878" t="s">
        <v>2372</v>
      </c>
      <c r="F23" s="2103">
        <v>44184</v>
      </c>
      <c r="G23" s="2167">
        <f t="shared" ca="1" si="1"/>
        <v>32</v>
      </c>
      <c r="H23" s="1992" t="s">
        <v>1280</v>
      </c>
      <c r="I23" s="1991" t="s">
        <v>3065</v>
      </c>
      <c r="J23" s="1991" t="s">
        <v>2955</v>
      </c>
      <c r="K23" s="10" t="s">
        <v>3377</v>
      </c>
      <c r="L23" s="1933" t="s">
        <v>3375</v>
      </c>
      <c r="M23" s="2416" t="s">
        <v>3309</v>
      </c>
      <c r="N23" s="2323" t="s">
        <v>3163</v>
      </c>
      <c r="O23" s="2323" t="s">
        <v>3163</v>
      </c>
      <c r="P23" s="11" t="s">
        <v>1581</v>
      </c>
      <c r="Q23" s="1887"/>
      <c r="R23" s="1887"/>
      <c r="S23" s="1887"/>
      <c r="T23" s="1887"/>
      <c r="U23" s="1887"/>
      <c r="V23" s="1887"/>
      <c r="W23" s="2140"/>
      <c r="X23" s="2139"/>
      <c r="Y23" s="2139"/>
      <c r="Z23" s="2139"/>
      <c r="AA23" s="2139"/>
      <c r="AB23" s="2110"/>
      <c r="AC23" s="2110"/>
      <c r="AD23" s="2110"/>
      <c r="AE23" s="2110"/>
      <c r="AF23" s="2110"/>
      <c r="AG23" s="2110"/>
      <c r="AH23" s="2110"/>
      <c r="AI23" s="2110"/>
      <c r="AJ23" s="2110"/>
      <c r="AK23" s="2110"/>
      <c r="AL23" s="2110"/>
      <c r="AM23" s="2110"/>
      <c r="AN23" s="2110"/>
      <c r="AO23" s="2110"/>
      <c r="AP23" s="2110"/>
      <c r="AQ23" s="2110"/>
      <c r="AR23" s="2110"/>
      <c r="AS23" s="2110"/>
      <c r="AT23" s="2110"/>
      <c r="AU23" s="2110"/>
      <c r="AV23" s="2110"/>
      <c r="AW23" s="2110"/>
      <c r="AX23" s="2110"/>
      <c r="AY23" s="2110"/>
      <c r="AZ23" s="2110"/>
      <c r="BA23" s="2110"/>
      <c r="BB23" s="2110"/>
      <c r="BC23" s="2110"/>
      <c r="BD23" s="2110"/>
      <c r="BE23" s="2110"/>
      <c r="BF23" s="2110"/>
      <c r="BG23" s="2110"/>
      <c r="BH23" s="2110"/>
      <c r="BI23" s="2110"/>
      <c r="BJ23" s="2110"/>
      <c r="BK23" s="2110"/>
      <c r="BL23" s="2110"/>
      <c r="BM23" s="2110"/>
      <c r="BN23" s="2110"/>
      <c r="BO23" s="2110"/>
      <c r="BP23" s="2110"/>
      <c r="BQ23" s="2110"/>
      <c r="BR23" s="2110"/>
      <c r="BS23" s="2110"/>
      <c r="BT23" s="2110"/>
      <c r="BU23" s="2110"/>
      <c r="BV23" s="2110"/>
      <c r="BW23" s="2110"/>
      <c r="BX23" s="2110"/>
      <c r="BY23" s="2110"/>
      <c r="BZ23" s="2110"/>
      <c r="CA23" s="2110"/>
      <c r="CB23" s="2110"/>
      <c r="CC23" s="2110"/>
      <c r="CD23" s="2110"/>
      <c r="CE23" s="2110"/>
      <c r="CF23" s="2110"/>
      <c r="CG23" s="2110"/>
      <c r="CH23" s="2110"/>
      <c r="CI23" s="2110"/>
      <c r="CJ23" s="2110"/>
      <c r="CK23" s="2110"/>
      <c r="CL23" s="2110"/>
      <c r="CM23" s="2110"/>
      <c r="CN23" s="2110"/>
      <c r="CO23" s="2110"/>
      <c r="CP23" s="2110"/>
      <c r="CQ23" s="2110"/>
      <c r="CR23" s="2110"/>
      <c r="CS23" s="2110"/>
      <c r="CT23" s="2110"/>
      <c r="CU23" s="2110"/>
      <c r="CV23" s="2110"/>
      <c r="CW23" s="2110"/>
      <c r="CX23" s="2110"/>
      <c r="CY23" s="2110"/>
      <c r="CZ23" s="2110"/>
      <c r="DA23" s="2110"/>
      <c r="DB23" s="2110"/>
      <c r="DC23" s="2110"/>
      <c r="DD23" s="2110"/>
      <c r="DE23" s="2110"/>
      <c r="DF23" s="2110"/>
      <c r="DG23" s="2110"/>
      <c r="DH23" s="2110"/>
      <c r="DI23" s="2110"/>
      <c r="DJ23" s="2110"/>
      <c r="DK23" s="2110"/>
      <c r="DL23" s="2110"/>
      <c r="DM23" s="2110"/>
      <c r="DN23" s="2110"/>
      <c r="DO23" s="2110"/>
      <c r="DP23" s="2110"/>
      <c r="DQ23" s="2110"/>
      <c r="DR23" s="2110"/>
      <c r="DS23" s="2110"/>
      <c r="DT23" s="2110"/>
      <c r="DU23" s="2110"/>
      <c r="DV23" s="2110"/>
      <c r="DW23" s="2110"/>
      <c r="DX23" s="2110"/>
      <c r="DY23" s="2110"/>
      <c r="DZ23" s="2110"/>
      <c r="EA23" s="2110"/>
      <c r="EB23" s="2110"/>
      <c r="EC23" s="2110"/>
      <c r="ED23" s="2110"/>
      <c r="EE23" s="2110"/>
      <c r="EF23" s="2110"/>
      <c r="EG23" s="2110"/>
      <c r="EH23" s="2110"/>
      <c r="EI23" s="2110"/>
      <c r="EJ23" s="2110"/>
      <c r="EK23" s="2110"/>
      <c r="EL23" s="2110"/>
      <c r="EM23" s="2110"/>
    </row>
    <row r="24" spans="1:233" s="1531" customFormat="1" ht="15" customHeight="1" x14ac:dyDescent="0.2">
      <c r="A24" s="1916" t="s">
        <v>2597</v>
      </c>
      <c r="B24" s="1789">
        <v>2101</v>
      </c>
      <c r="C24" s="1789"/>
      <c r="D24" s="2438" t="s">
        <v>257</v>
      </c>
      <c r="E24" s="1791" t="s">
        <v>2372</v>
      </c>
      <c r="F24" s="1833">
        <v>44207</v>
      </c>
      <c r="G24" s="1931">
        <f t="shared" ca="1" si="1"/>
        <v>31</v>
      </c>
      <c r="H24" s="1992" t="s">
        <v>1280</v>
      </c>
      <c r="I24" s="1991" t="s">
        <v>2472</v>
      </c>
      <c r="J24" s="1815" t="s">
        <v>2955</v>
      </c>
      <c r="K24" s="10" t="s">
        <v>3377</v>
      </c>
      <c r="L24" s="1933" t="s">
        <v>3375</v>
      </c>
      <c r="M24" s="2416" t="s">
        <v>3309</v>
      </c>
      <c r="N24" s="2323" t="s">
        <v>3163</v>
      </c>
      <c r="O24" s="2323" t="s">
        <v>3163</v>
      </c>
      <c r="P24" s="11" t="s">
        <v>1581</v>
      </c>
      <c r="Q24" s="2285" t="s">
        <v>3067</v>
      </c>
      <c r="R24" s="1891"/>
      <c r="S24" s="1891"/>
      <c r="T24" s="1920"/>
      <c r="U24" s="1851"/>
      <c r="V24" s="1810"/>
      <c r="W24" s="2143"/>
      <c r="X24" s="99"/>
      <c r="Y24" s="98"/>
      <c r="Z24" s="2087"/>
      <c r="AA24" s="373"/>
      <c r="AB24" s="98"/>
      <c r="AC24" s="98"/>
      <c r="AD24" s="98"/>
      <c r="AE24" s="1207"/>
      <c r="AF24" s="1207"/>
      <c r="AG24" s="1207"/>
      <c r="AH24" s="1207"/>
      <c r="AI24" s="1207"/>
      <c r="AJ24" s="1207"/>
      <c r="AK24" s="1207"/>
      <c r="AL24" s="1207"/>
      <c r="AM24" s="1207"/>
      <c r="AN24" s="1207"/>
      <c r="AO24" s="1207"/>
      <c r="AP24" s="1207"/>
      <c r="AQ24" s="1207"/>
      <c r="AR24" s="1207"/>
      <c r="AS24" s="1207"/>
      <c r="AT24" s="1207"/>
      <c r="AU24" s="1207"/>
      <c r="AV24" s="1207"/>
      <c r="AW24" s="1207"/>
      <c r="AX24" s="1207"/>
      <c r="AY24" s="1207"/>
      <c r="AZ24" s="1207"/>
      <c r="BA24" s="1207"/>
      <c r="BB24" s="1207"/>
      <c r="BC24" s="1207"/>
      <c r="BD24" s="1207"/>
      <c r="BE24" s="1207"/>
      <c r="BF24" s="1207"/>
      <c r="BG24" s="1207"/>
      <c r="BH24" s="1207"/>
      <c r="BI24" s="1207"/>
      <c r="BJ24" s="1207"/>
      <c r="BK24" s="1207"/>
      <c r="BL24" s="1207"/>
      <c r="BM24" s="1207"/>
      <c r="BN24" s="1207"/>
      <c r="BO24" s="1207"/>
      <c r="BP24" s="1207"/>
      <c r="BQ24" s="1207"/>
      <c r="BR24" s="1207"/>
      <c r="BS24" s="1207"/>
      <c r="BT24" s="1207"/>
      <c r="BU24" s="1207"/>
      <c r="BV24" s="1207"/>
      <c r="BW24" s="1207"/>
      <c r="BX24" s="1207"/>
      <c r="BY24" s="1207"/>
      <c r="BZ24" s="1207"/>
      <c r="CA24" s="1207"/>
      <c r="CB24" s="1207"/>
      <c r="CC24" s="1207"/>
      <c r="CD24" s="1207"/>
      <c r="CE24" s="1207"/>
      <c r="CF24" s="1207"/>
      <c r="CG24" s="1207"/>
      <c r="CH24" s="1207"/>
      <c r="CI24" s="1207"/>
      <c r="CJ24" s="1207"/>
      <c r="CK24" s="1207"/>
      <c r="CL24" s="1207"/>
      <c r="CM24" s="1207"/>
      <c r="CN24" s="1207"/>
      <c r="CO24" s="1207"/>
      <c r="CP24" s="1207"/>
      <c r="CQ24" s="1207"/>
      <c r="CR24" s="1207"/>
      <c r="CS24" s="1207"/>
      <c r="CT24" s="1207"/>
      <c r="CU24" s="1207"/>
      <c r="CV24" s="1207"/>
      <c r="CW24" s="1207"/>
      <c r="CX24" s="1207"/>
      <c r="CY24" s="1207"/>
      <c r="CZ24" s="1207"/>
      <c r="DA24" s="1207"/>
      <c r="DB24" s="1207"/>
      <c r="DC24" s="1207"/>
      <c r="DD24" s="1207"/>
      <c r="DE24" s="1207"/>
      <c r="DF24" s="1207"/>
      <c r="DG24" s="1207"/>
      <c r="DH24" s="1207"/>
      <c r="DI24" s="1207"/>
      <c r="DJ24" s="1207"/>
      <c r="DK24" s="1207"/>
      <c r="DL24" s="1207"/>
      <c r="DM24" s="1207"/>
      <c r="DN24" s="1207"/>
      <c r="DO24" s="1207"/>
      <c r="DP24" s="1207"/>
      <c r="DQ24" s="1207"/>
      <c r="DR24" s="1207"/>
      <c r="DS24" s="1207"/>
      <c r="DT24" s="1207"/>
      <c r="DU24" s="1207"/>
      <c r="DV24" s="1207"/>
      <c r="DW24" s="1207"/>
      <c r="DX24" s="1207"/>
      <c r="DY24" s="1207"/>
      <c r="DZ24" s="1207"/>
      <c r="EA24" s="1207"/>
      <c r="EB24" s="1207"/>
      <c r="EC24" s="1207"/>
      <c r="ED24" s="1207"/>
      <c r="EE24" s="1207"/>
      <c r="EF24" s="1207"/>
      <c r="EG24" s="1207"/>
      <c r="EH24" s="1207"/>
      <c r="EI24" s="1207"/>
      <c r="EJ24" s="1207"/>
      <c r="EK24" s="1207"/>
      <c r="EL24" s="1207"/>
      <c r="EM24" s="1207"/>
      <c r="EN24" s="1207"/>
      <c r="EO24" s="1207"/>
      <c r="EP24" s="1207"/>
      <c r="EQ24" s="1207"/>
      <c r="ER24" s="1207"/>
      <c r="ES24" s="1207"/>
      <c r="ET24" s="1197"/>
      <c r="EU24" s="1197"/>
      <c r="EV24" s="1197"/>
      <c r="EW24" s="1197"/>
      <c r="EX24" s="1197"/>
      <c r="EY24" s="1197"/>
      <c r="EZ24" s="1197"/>
      <c r="FA24" s="1197"/>
      <c r="FB24" s="1197"/>
      <c r="FC24" s="1197"/>
      <c r="FD24" s="1197"/>
      <c r="FE24" s="1197"/>
      <c r="FF24" s="1197"/>
      <c r="FG24" s="1197"/>
      <c r="FH24" s="1197"/>
      <c r="FI24" s="1197"/>
      <c r="FJ24" s="1197"/>
      <c r="FK24" s="1197"/>
      <c r="FL24" s="1197"/>
      <c r="FM24" s="1197"/>
      <c r="FN24" s="1197"/>
      <c r="FO24" s="1197"/>
      <c r="FP24" s="1197"/>
      <c r="FQ24" s="1197"/>
      <c r="FR24" s="1197"/>
      <c r="FS24" s="1197"/>
      <c r="FT24" s="1197"/>
      <c r="FU24" s="1197"/>
      <c r="FV24" s="1197"/>
      <c r="FW24" s="1197"/>
      <c r="FX24" s="1197"/>
      <c r="FY24" s="1197"/>
      <c r="FZ24" s="1197"/>
      <c r="GA24" s="1197"/>
      <c r="GB24" s="1197"/>
      <c r="GC24" s="1197"/>
      <c r="GD24" s="1197"/>
      <c r="GE24" s="1197"/>
      <c r="GF24" s="1197"/>
      <c r="GG24" s="1197"/>
      <c r="GH24" s="1197"/>
      <c r="GI24" s="1197"/>
      <c r="GJ24" s="1197"/>
      <c r="GK24" s="1197"/>
      <c r="GL24" s="1197"/>
      <c r="GM24" s="1197"/>
      <c r="GN24" s="1197"/>
      <c r="GO24" s="1197"/>
      <c r="GP24" s="1197"/>
      <c r="GQ24" s="1197"/>
      <c r="GR24" s="1197"/>
      <c r="GS24" s="1197"/>
      <c r="GT24" s="1197"/>
      <c r="GU24" s="1197"/>
      <c r="GV24" s="1197"/>
      <c r="GW24" s="1197"/>
      <c r="GX24" s="1197"/>
      <c r="GY24" s="1197"/>
      <c r="GZ24" s="1197"/>
      <c r="HA24" s="1197"/>
      <c r="HB24" s="1197"/>
      <c r="HC24" s="1197"/>
      <c r="HD24" s="1197"/>
      <c r="HE24" s="1197"/>
      <c r="HF24" s="1197"/>
      <c r="HG24" s="1197"/>
      <c r="HH24" s="1197"/>
      <c r="HI24" s="1197"/>
      <c r="HJ24" s="1197"/>
      <c r="HK24" s="1197"/>
      <c r="HL24" s="1197"/>
      <c r="HM24" s="1197"/>
      <c r="HN24" s="1197"/>
      <c r="HO24" s="1197"/>
      <c r="HP24" s="1197"/>
      <c r="HQ24" s="1197"/>
      <c r="HR24" s="1197"/>
      <c r="HS24" s="1197"/>
      <c r="HT24" s="1197"/>
      <c r="HU24" s="1197"/>
      <c r="HV24" s="1197"/>
      <c r="HW24" s="1197"/>
      <c r="HX24" s="1197"/>
      <c r="HY24" s="1197"/>
    </row>
    <row r="25" spans="1:233" ht="15" customHeight="1" x14ac:dyDescent="0.2">
      <c r="A25" s="1947" t="s">
        <v>3465</v>
      </c>
      <c r="B25" s="1808" t="s">
        <v>3302</v>
      </c>
      <c r="C25" s="1808"/>
      <c r="D25" s="2137" t="s">
        <v>257</v>
      </c>
      <c r="E25" s="1810" t="s">
        <v>3362</v>
      </c>
      <c r="F25" s="1853">
        <v>44210</v>
      </c>
      <c r="G25" s="1919">
        <f t="shared" ca="1" si="1"/>
        <v>31</v>
      </c>
      <c r="H25" s="492" t="s">
        <v>1280</v>
      </c>
      <c r="I25" s="2316" t="s">
        <v>1127</v>
      </c>
      <c r="J25" s="1966" t="s">
        <v>3071</v>
      </c>
      <c r="K25" s="10" t="s">
        <v>3377</v>
      </c>
      <c r="L25" s="1933" t="s">
        <v>3375</v>
      </c>
      <c r="M25" s="2416" t="s">
        <v>3309</v>
      </c>
      <c r="N25" s="2323" t="s">
        <v>3163</v>
      </c>
      <c r="O25" s="2323" t="s">
        <v>3163</v>
      </c>
      <c r="P25" s="11" t="s">
        <v>1581</v>
      </c>
      <c r="Q25" s="2285" t="s">
        <v>3066</v>
      </c>
      <c r="R25" s="1891"/>
      <c r="S25" s="1891"/>
      <c r="T25" s="1920"/>
      <c r="U25" s="1851"/>
      <c r="V25" s="1810"/>
      <c r="W25" s="2143"/>
      <c r="X25" s="99"/>
      <c r="Y25" s="98"/>
      <c r="Z25" s="2087"/>
      <c r="AA25" s="373"/>
      <c r="AB25" s="98"/>
      <c r="AC25" s="98"/>
      <c r="AD25" s="98"/>
      <c r="EN25" s="1207"/>
      <c r="EO25" s="1207"/>
      <c r="EP25" s="1207"/>
      <c r="EQ25" s="1207"/>
      <c r="ER25" s="1207"/>
      <c r="ES25" s="1207"/>
    </row>
    <row r="26" spans="1:233" s="2177" customFormat="1" ht="15" customHeight="1" x14ac:dyDescent="0.2">
      <c r="A26" s="1903" t="s">
        <v>1581</v>
      </c>
      <c r="B26" s="1789" t="s">
        <v>3400</v>
      </c>
      <c r="C26" s="1789"/>
      <c r="D26" s="1790" t="s">
        <v>315</v>
      </c>
      <c r="E26" s="1791" t="s">
        <v>3464</v>
      </c>
      <c r="F26" s="1792">
        <v>41387</v>
      </c>
      <c r="G26" s="1934">
        <f t="shared" ca="1" si="1"/>
        <v>124</v>
      </c>
      <c r="H26" s="1791" t="s">
        <v>1280</v>
      </c>
      <c r="I26" s="1932" t="s">
        <v>1127</v>
      </c>
      <c r="J26" s="1859" t="s">
        <v>1710</v>
      </c>
      <c r="K26" s="10" t="s">
        <v>3377</v>
      </c>
      <c r="L26" s="1931" t="s">
        <v>3375</v>
      </c>
      <c r="M26" s="2423" t="s">
        <v>3298</v>
      </c>
      <c r="N26" s="2323" t="s">
        <v>3298</v>
      </c>
      <c r="O26" s="2323"/>
      <c r="P26" s="11" t="s">
        <v>198</v>
      </c>
      <c r="Q26" s="1872"/>
      <c r="R26" s="1872" t="s">
        <v>2330</v>
      </c>
      <c r="S26" s="1872" t="s">
        <v>2330</v>
      </c>
      <c r="T26" s="1872" t="s">
        <v>2881</v>
      </c>
      <c r="U26" s="1872" t="s">
        <v>2855</v>
      </c>
      <c r="V26" s="1872" t="s">
        <v>2855</v>
      </c>
      <c r="W26" s="1872" t="s">
        <v>1885</v>
      </c>
      <c r="X26" s="1872" t="s">
        <v>1885</v>
      </c>
      <c r="Y26" s="1872" t="s">
        <v>1885</v>
      </c>
      <c r="Z26" s="1872" t="s">
        <v>1885</v>
      </c>
      <c r="AA26" s="1810" t="s">
        <v>1734</v>
      </c>
      <c r="AB26" s="1243"/>
      <c r="AC26" s="1243"/>
      <c r="AD26" s="1243"/>
      <c r="AE26" s="1243"/>
      <c r="AF26" s="1243"/>
      <c r="AG26" s="1243"/>
      <c r="AH26" s="1243"/>
      <c r="AI26" s="1243"/>
      <c r="AJ26" s="1243"/>
      <c r="AK26" s="1243"/>
      <c r="AL26" s="1243"/>
      <c r="AM26" s="1243"/>
      <c r="AN26" s="1243"/>
      <c r="AO26" s="1243"/>
      <c r="AP26" s="1243"/>
      <c r="AQ26" s="1243"/>
      <c r="AR26" s="1243"/>
      <c r="AS26" s="1243"/>
      <c r="AT26" s="1243"/>
      <c r="AU26" s="1243"/>
      <c r="AV26" s="1243"/>
      <c r="AW26" s="1243"/>
      <c r="AX26" s="1243"/>
      <c r="AY26" s="1243"/>
      <c r="AZ26" s="1243"/>
      <c r="BA26" s="1243"/>
      <c r="BB26" s="1243"/>
      <c r="BC26" s="1243"/>
      <c r="BD26" s="1243"/>
      <c r="BE26" s="1243"/>
      <c r="BF26" s="1243"/>
      <c r="BG26" s="1243"/>
      <c r="BH26" s="1243"/>
      <c r="BI26" s="1243"/>
      <c r="BJ26" s="1243"/>
      <c r="BK26" s="1243"/>
      <c r="BL26" s="1243"/>
      <c r="BM26" s="1243"/>
      <c r="BN26" s="1243"/>
      <c r="BO26" s="1243"/>
      <c r="BP26" s="1243"/>
      <c r="BQ26" s="1243"/>
      <c r="BR26" s="1243"/>
      <c r="BS26" s="1243"/>
      <c r="BT26" s="1243"/>
      <c r="BU26" s="1243"/>
      <c r="BV26" s="1243"/>
      <c r="BW26" s="1243"/>
      <c r="BX26" s="1243"/>
      <c r="BY26" s="1243"/>
      <c r="BZ26" s="1243"/>
      <c r="CA26" s="1243"/>
      <c r="CB26" s="1243"/>
      <c r="CC26" s="1243"/>
      <c r="CD26" s="1243"/>
      <c r="CE26" s="1243"/>
      <c r="CF26" s="1243"/>
      <c r="CG26" s="1243"/>
      <c r="CH26" s="1243"/>
      <c r="CI26" s="1243"/>
      <c r="CJ26" s="1243"/>
      <c r="CK26" s="1243"/>
      <c r="CL26" s="1243"/>
      <c r="CM26" s="1243"/>
      <c r="CN26" s="1243"/>
      <c r="CO26" s="1243"/>
      <c r="CP26" s="1243"/>
      <c r="CQ26" s="1243"/>
      <c r="CR26" s="1243"/>
      <c r="CS26" s="1243"/>
      <c r="CT26" s="1243"/>
      <c r="CU26" s="1243"/>
      <c r="CV26" s="1243"/>
      <c r="CW26" s="1243"/>
      <c r="CX26" s="1243"/>
      <c r="CY26" s="1243"/>
      <c r="CZ26" s="1243"/>
      <c r="DA26" s="1243"/>
      <c r="DB26" s="1243"/>
      <c r="DC26" s="1243"/>
      <c r="DD26" s="1243"/>
      <c r="DE26" s="1243"/>
      <c r="DF26" s="1243"/>
      <c r="DG26" s="1243"/>
      <c r="DH26" s="1243"/>
      <c r="DI26" s="1243"/>
      <c r="DJ26" s="1243"/>
      <c r="DK26" s="1243"/>
      <c r="DL26" s="1243"/>
      <c r="DM26" s="1243"/>
      <c r="DN26" s="1243"/>
      <c r="DO26" s="1243"/>
      <c r="DP26" s="1243"/>
      <c r="DQ26" s="1243"/>
      <c r="DR26" s="1243"/>
      <c r="DS26" s="1243"/>
      <c r="DT26" s="1243"/>
      <c r="DU26" s="1243"/>
      <c r="DV26" s="1243"/>
      <c r="DW26" s="1243"/>
      <c r="DX26" s="1243"/>
      <c r="DY26" s="1243"/>
      <c r="DZ26" s="1243"/>
      <c r="EA26" s="1243"/>
      <c r="EB26" s="1243"/>
      <c r="EC26" s="1243"/>
      <c r="ED26" s="1243"/>
      <c r="EE26" s="1243"/>
      <c r="EF26" s="1243"/>
      <c r="EG26" s="1243"/>
      <c r="EH26" s="1243"/>
      <c r="EI26" s="1243"/>
      <c r="EJ26" s="1243"/>
      <c r="EK26" s="1243"/>
      <c r="EL26" s="1243"/>
      <c r="EM26" s="1243"/>
      <c r="EN26" s="1245"/>
      <c r="EO26" s="1243"/>
      <c r="EP26" s="1243"/>
      <c r="EQ26" s="2452"/>
      <c r="ER26" s="2452"/>
      <c r="ES26" s="2452"/>
      <c r="ET26" s="2452"/>
      <c r="EU26" s="2452"/>
      <c r="EV26" s="2452"/>
      <c r="EW26" s="2452"/>
      <c r="EX26" s="2452"/>
      <c r="EY26" s="2452"/>
      <c r="EZ26" s="2452"/>
      <c r="FA26" s="2452"/>
      <c r="FB26" s="2452"/>
      <c r="FC26" s="2452"/>
      <c r="FD26" s="2452"/>
      <c r="FE26" s="2452"/>
      <c r="FF26" s="2452"/>
      <c r="FG26" s="2452"/>
      <c r="FH26" s="2452"/>
      <c r="FI26" s="2452"/>
      <c r="FJ26" s="2452"/>
      <c r="FK26" s="2452"/>
      <c r="FL26" s="2452"/>
      <c r="FM26" s="2452"/>
      <c r="FN26" s="2452"/>
      <c r="FO26" s="2452"/>
      <c r="FP26" s="2452"/>
      <c r="FQ26" s="2452"/>
      <c r="FR26" s="2452"/>
      <c r="FS26" s="2452"/>
      <c r="FT26" s="2452"/>
      <c r="FU26" s="2452"/>
      <c r="FV26" s="2452"/>
      <c r="FW26" s="2452"/>
      <c r="FX26" s="2452"/>
      <c r="FY26" s="2452"/>
      <c r="FZ26" s="2452"/>
      <c r="GA26" s="2452"/>
      <c r="GB26" s="2452"/>
      <c r="GC26" s="2452"/>
      <c r="GD26" s="2452"/>
      <c r="GE26" s="2452"/>
      <c r="GF26" s="2452"/>
      <c r="GG26" s="2452"/>
      <c r="GH26" s="2452"/>
      <c r="GI26" s="2452"/>
      <c r="GJ26" s="2452"/>
      <c r="GK26" s="2452"/>
      <c r="GL26" s="2452"/>
      <c r="GM26" s="2452"/>
      <c r="GN26" s="2452"/>
      <c r="GO26" s="2452"/>
      <c r="GP26" s="2452"/>
      <c r="GQ26" s="2452"/>
      <c r="GR26" s="2452"/>
      <c r="GS26" s="2452"/>
      <c r="GT26" s="2452"/>
      <c r="GU26" s="2452"/>
      <c r="GV26" s="2452"/>
      <c r="GW26" s="2452"/>
      <c r="GX26" s="2452"/>
      <c r="GY26" s="2452"/>
      <c r="GZ26" s="2452"/>
      <c r="HA26" s="2452"/>
      <c r="HB26" s="2452"/>
      <c r="HC26" s="2452"/>
      <c r="HD26" s="2452"/>
      <c r="HE26" s="2452"/>
      <c r="HF26" s="2452"/>
      <c r="HG26" s="2452"/>
      <c r="HH26" s="2452"/>
      <c r="HI26" s="2452"/>
      <c r="HJ26" s="2452"/>
      <c r="HK26" s="2452"/>
      <c r="HL26" s="2452"/>
      <c r="HM26" s="2452"/>
      <c r="HN26" s="2452"/>
      <c r="HO26" s="2452"/>
      <c r="HP26" s="2452"/>
      <c r="HQ26" s="2452"/>
      <c r="HR26" s="2452"/>
      <c r="HS26" s="2452"/>
      <c r="HT26" s="2452"/>
      <c r="HU26" s="2452"/>
      <c r="HV26" s="2452"/>
      <c r="HW26" s="1243"/>
      <c r="HX26" s="1243"/>
      <c r="HY26" s="1243"/>
    </row>
    <row r="27" spans="1:233" s="1209" customFormat="1" ht="15" customHeight="1" x14ac:dyDescent="0.2">
      <c r="A27" s="1947" t="s">
        <v>3465</v>
      </c>
      <c r="B27" s="1843" t="s">
        <v>3360</v>
      </c>
      <c r="C27" s="1843"/>
      <c r="D27" s="1808" t="s">
        <v>257</v>
      </c>
      <c r="E27" s="11" t="s">
        <v>3370</v>
      </c>
      <c r="F27" s="1844">
        <v>44297</v>
      </c>
      <c r="G27" s="1919">
        <f t="shared" ca="1" si="1"/>
        <v>28</v>
      </c>
      <c r="H27" s="11" t="s">
        <v>1280</v>
      </c>
      <c r="I27" s="2436" t="s">
        <v>1153</v>
      </c>
      <c r="J27" s="1933" t="s">
        <v>3299</v>
      </c>
      <c r="K27" s="10" t="s">
        <v>3377</v>
      </c>
      <c r="L27" s="1933" t="s">
        <v>3375</v>
      </c>
      <c r="M27" s="2425" t="s">
        <v>3310</v>
      </c>
      <c r="N27" s="2323" t="s">
        <v>1731</v>
      </c>
      <c r="O27" s="2323"/>
      <c r="P27" s="11"/>
      <c r="Q27" s="11"/>
      <c r="R27" s="1891"/>
      <c r="S27" s="1891"/>
      <c r="T27" s="1920"/>
      <c r="U27" s="1851"/>
      <c r="V27" s="1810"/>
      <c r="W27" s="2074"/>
      <c r="X27" s="1842"/>
      <c r="Y27" s="1842"/>
      <c r="Z27" s="1842"/>
      <c r="AA27" s="11"/>
      <c r="AB27" s="1199"/>
      <c r="AC27" s="1199"/>
      <c r="AD27" s="1199"/>
      <c r="AE27" s="1199"/>
      <c r="AF27" s="1199"/>
      <c r="AG27" s="1199"/>
      <c r="AH27" s="1199"/>
      <c r="AI27" s="1199"/>
      <c r="AJ27" s="1199"/>
      <c r="AK27" s="1199"/>
      <c r="AL27" s="1199"/>
      <c r="AM27" s="1199"/>
      <c r="AN27" s="1199"/>
      <c r="AO27" s="1199"/>
      <c r="AP27" s="1199"/>
      <c r="AQ27" s="1199"/>
      <c r="AR27" s="1199"/>
      <c r="AS27" s="1199"/>
      <c r="AT27" s="1199"/>
      <c r="AU27" s="1199"/>
      <c r="AV27" s="1199"/>
      <c r="AW27" s="1199"/>
      <c r="AX27" s="1199"/>
      <c r="AY27" s="1199"/>
      <c r="AZ27" s="1199"/>
      <c r="BA27" s="1199"/>
      <c r="BB27" s="1199"/>
      <c r="BC27" s="1199"/>
      <c r="BD27" s="1199"/>
      <c r="BE27" s="1199"/>
      <c r="BF27" s="1199"/>
      <c r="BG27" s="1199"/>
      <c r="BH27" s="1199"/>
      <c r="BI27" s="1199"/>
      <c r="BJ27" s="1199"/>
      <c r="BK27" s="1199"/>
      <c r="BL27" s="1199"/>
      <c r="BM27" s="1199"/>
      <c r="BN27" s="1199"/>
      <c r="BO27" s="1199"/>
      <c r="BP27" s="1199"/>
      <c r="BQ27" s="1199"/>
      <c r="BR27" s="1199"/>
      <c r="BS27" s="1199"/>
      <c r="BT27" s="1199"/>
      <c r="BU27" s="1199"/>
      <c r="BV27" s="1199"/>
      <c r="BW27" s="1199"/>
      <c r="BX27" s="1199"/>
      <c r="BY27" s="1199"/>
      <c r="BZ27" s="1199"/>
      <c r="CA27" s="1199"/>
      <c r="CB27" s="1199"/>
      <c r="CC27" s="1199"/>
      <c r="CD27" s="1199"/>
      <c r="CE27" s="1199"/>
      <c r="CF27" s="1199"/>
      <c r="CG27" s="1199"/>
      <c r="CH27" s="1199"/>
      <c r="CI27" s="1199"/>
      <c r="CJ27" s="1199"/>
      <c r="CK27" s="1199"/>
      <c r="CL27" s="1199"/>
      <c r="CM27" s="1199"/>
      <c r="CN27" s="1199"/>
      <c r="CO27" s="1199"/>
      <c r="CP27" s="1199"/>
      <c r="CQ27" s="1199"/>
      <c r="CR27" s="1199"/>
      <c r="CS27" s="1199"/>
      <c r="CT27" s="1199"/>
      <c r="CU27" s="1199"/>
      <c r="CV27" s="1199"/>
      <c r="CW27" s="1199"/>
      <c r="CX27" s="1199"/>
      <c r="CY27" s="1199"/>
      <c r="CZ27" s="1199"/>
      <c r="DA27" s="1199"/>
      <c r="DB27" s="1199"/>
      <c r="DC27" s="1199"/>
      <c r="DD27" s="1199"/>
      <c r="DE27" s="1199"/>
      <c r="DF27" s="1199"/>
      <c r="DG27" s="1199"/>
      <c r="DH27" s="1199"/>
      <c r="DI27" s="1199"/>
      <c r="DJ27" s="1199"/>
      <c r="DK27" s="1199"/>
      <c r="DL27" s="1199"/>
      <c r="DM27" s="1199"/>
      <c r="DN27" s="1199"/>
      <c r="DO27" s="1199"/>
      <c r="DP27" s="1199"/>
      <c r="DQ27" s="1199"/>
      <c r="DR27" s="1199"/>
      <c r="DS27" s="1199"/>
      <c r="DT27" s="1199"/>
      <c r="DU27" s="1199"/>
      <c r="DV27" s="1199"/>
      <c r="DW27" s="1199"/>
      <c r="DX27" s="1199"/>
      <c r="DY27" s="1199"/>
      <c r="DZ27" s="1199"/>
      <c r="EA27" s="1199"/>
      <c r="EB27" s="1199"/>
      <c r="EC27" s="1199"/>
      <c r="ED27" s="1199"/>
      <c r="EE27" s="1199"/>
      <c r="EF27" s="1199"/>
      <c r="EG27" s="1199"/>
      <c r="EH27" s="1199"/>
      <c r="EI27" s="1199"/>
      <c r="EJ27" s="1199"/>
      <c r="EK27" s="1199"/>
      <c r="EL27" s="1199"/>
      <c r="EM27" s="1199"/>
      <c r="EN27" s="1199"/>
      <c r="EO27" s="1199"/>
      <c r="EP27" s="1199"/>
      <c r="EQ27" s="1199"/>
      <c r="ER27" s="1199"/>
      <c r="ES27" s="1199"/>
      <c r="ET27" s="1199"/>
      <c r="EU27" s="1199"/>
      <c r="EV27" s="1199"/>
      <c r="EW27" s="1199"/>
      <c r="EX27" s="1199"/>
      <c r="EY27" s="1199"/>
      <c r="EZ27" s="1199"/>
      <c r="FA27" s="1199"/>
      <c r="FB27" s="1199"/>
      <c r="FC27" s="1199"/>
      <c r="FD27" s="1199"/>
      <c r="FE27" s="1199"/>
      <c r="FF27" s="1199"/>
      <c r="FG27" s="1199"/>
      <c r="FH27" s="1199"/>
      <c r="FI27" s="1199"/>
      <c r="FJ27" s="1199"/>
      <c r="FK27" s="1199"/>
      <c r="FL27" s="1199"/>
      <c r="FM27" s="1199"/>
      <c r="FN27" s="1199"/>
      <c r="FO27" s="1199"/>
      <c r="FP27" s="1199"/>
      <c r="FQ27" s="1199"/>
      <c r="FR27" s="1199"/>
      <c r="FS27" s="1199"/>
      <c r="FT27" s="1199"/>
      <c r="FU27" s="1199"/>
      <c r="FV27" s="1199"/>
      <c r="FW27" s="1199"/>
      <c r="FX27" s="1199"/>
      <c r="FY27" s="1199"/>
      <c r="FZ27" s="1199"/>
      <c r="GA27" s="1199"/>
      <c r="GB27" s="1199"/>
      <c r="GC27" s="1199"/>
      <c r="GD27" s="1199"/>
      <c r="GE27" s="1199"/>
      <c r="GF27" s="1199"/>
      <c r="GG27" s="1199"/>
      <c r="GH27" s="1199"/>
      <c r="GI27" s="1199"/>
      <c r="GJ27" s="1199"/>
      <c r="GK27" s="1199"/>
      <c r="GL27" s="1199"/>
      <c r="GM27" s="1199"/>
      <c r="GN27" s="1199"/>
      <c r="GO27" s="1199"/>
      <c r="GP27" s="1199"/>
      <c r="GQ27" s="1199"/>
      <c r="GR27" s="1199"/>
      <c r="GS27" s="1199"/>
      <c r="GT27" s="1199"/>
      <c r="GU27" s="1199"/>
      <c r="GV27" s="1199"/>
      <c r="GW27" s="1199"/>
      <c r="GX27" s="1199"/>
      <c r="GY27" s="1199"/>
      <c r="GZ27" s="1199"/>
      <c r="HA27" s="1199"/>
      <c r="HB27" s="1199"/>
      <c r="HC27" s="1199"/>
      <c r="HD27" s="1199"/>
      <c r="HE27" s="1199"/>
      <c r="HF27" s="1199"/>
      <c r="HG27" s="1199"/>
      <c r="HH27" s="1199"/>
      <c r="HI27" s="1199"/>
      <c r="HJ27" s="1199"/>
      <c r="HK27" s="1199"/>
      <c r="HL27" s="1199"/>
      <c r="HM27" s="1199"/>
      <c r="HN27" s="1199"/>
      <c r="HO27" s="1199"/>
      <c r="HP27" s="1199"/>
      <c r="HQ27" s="1199"/>
      <c r="HR27" s="1199"/>
      <c r="HS27" s="1199"/>
      <c r="HT27" s="1199"/>
      <c r="HU27" s="1199"/>
      <c r="HV27" s="1199"/>
      <c r="HW27" s="1199"/>
      <c r="HX27" s="1199"/>
      <c r="HY27" s="1199"/>
    </row>
    <row r="28" spans="1:233" s="1606" customFormat="1" ht="18" customHeight="1" x14ac:dyDescent="0.2">
      <c r="A28" s="1940" t="s">
        <v>3401</v>
      </c>
      <c r="B28" s="1821"/>
      <c r="C28" s="1821"/>
      <c r="D28" s="1821"/>
      <c r="E28" s="1940"/>
      <c r="F28" s="1858"/>
      <c r="G28" s="1858"/>
      <c r="H28" s="1973" t="s">
        <v>2348</v>
      </c>
      <c r="I28" s="1794" t="s">
        <v>2135</v>
      </c>
      <c r="J28" s="1946" t="s">
        <v>790</v>
      </c>
      <c r="K28" s="2427"/>
      <c r="L28" s="2427"/>
      <c r="M28" s="2427"/>
      <c r="N28" s="2327"/>
      <c r="O28" s="2327"/>
      <c r="P28" s="1959"/>
      <c r="Q28" s="1959"/>
      <c r="R28" s="1959"/>
      <c r="S28" s="1959"/>
      <c r="T28" s="1959"/>
      <c r="U28" s="1959"/>
      <c r="V28" s="1959"/>
      <c r="W28" s="2073"/>
      <c r="X28" s="1959"/>
      <c r="Y28" s="1959"/>
      <c r="Z28" s="1959"/>
      <c r="AA28" s="1959"/>
    </row>
    <row r="29" spans="1:233" s="1315" customFormat="1" ht="20" customHeight="1" x14ac:dyDescent="0.2">
      <c r="A29" s="2014"/>
      <c r="B29" s="1784" t="s">
        <v>1278</v>
      </c>
      <c r="C29" s="1784"/>
      <c r="D29" s="1785" t="s">
        <v>129</v>
      </c>
      <c r="E29" s="2099" t="s">
        <v>150</v>
      </c>
      <c r="F29" s="1786" t="s">
        <v>1921</v>
      </c>
      <c r="G29" s="1787" t="s">
        <v>1920</v>
      </c>
      <c r="H29" s="1788" t="s">
        <v>1928</v>
      </c>
      <c r="I29" s="1785" t="s">
        <v>1893</v>
      </c>
      <c r="J29" s="1785" t="s">
        <v>984</v>
      </c>
      <c r="K29" s="2313">
        <v>44463</v>
      </c>
      <c r="L29" s="2313">
        <v>44367</v>
      </c>
      <c r="M29" s="2439">
        <v>44351</v>
      </c>
      <c r="N29" s="2313">
        <v>44320</v>
      </c>
      <c r="O29" s="2313">
        <v>44296</v>
      </c>
      <c r="P29" s="2013" t="s">
        <v>3114</v>
      </c>
      <c r="Q29" s="2147">
        <v>44232</v>
      </c>
      <c r="R29" s="1942" t="s">
        <v>3550</v>
      </c>
      <c r="S29" s="1942" t="s">
        <v>2941</v>
      </c>
      <c r="T29" s="1942" t="s">
        <v>2876</v>
      </c>
      <c r="U29" s="1942" t="s">
        <v>2888</v>
      </c>
      <c r="V29" s="1942" t="s">
        <v>2848</v>
      </c>
      <c r="W29" s="2100">
        <v>43931</v>
      </c>
      <c r="X29" s="2079">
        <v>43914</v>
      </c>
      <c r="Y29" s="2079">
        <v>43537</v>
      </c>
      <c r="Z29" s="2079">
        <v>43894</v>
      </c>
      <c r="AA29" s="1929">
        <v>43796</v>
      </c>
      <c r="AB29" s="1514"/>
      <c r="AC29" s="1514"/>
      <c r="AD29" s="1514"/>
      <c r="AE29" s="1514"/>
      <c r="AF29" s="1514"/>
      <c r="AG29" s="1514"/>
      <c r="AH29" s="1514"/>
      <c r="AI29" s="1514"/>
      <c r="AJ29" s="1514"/>
      <c r="AK29" s="1514"/>
      <c r="AL29" s="1514"/>
      <c r="AM29" s="1514"/>
      <c r="AN29" s="1514"/>
      <c r="AO29" s="1514"/>
      <c r="AP29" s="1514"/>
      <c r="AQ29" s="1514"/>
      <c r="AR29" s="1514"/>
      <c r="AS29" s="1514"/>
      <c r="AT29" s="1514"/>
      <c r="AU29" s="1514"/>
      <c r="AV29" s="1514"/>
      <c r="AW29" s="1514"/>
      <c r="AX29" s="1514"/>
      <c r="AY29" s="1514"/>
      <c r="AZ29" s="1514"/>
      <c r="BA29" s="1514"/>
      <c r="BB29" s="1514"/>
      <c r="BC29" s="1514"/>
      <c r="BD29" s="1514"/>
      <c r="BE29" s="1514"/>
      <c r="BF29" s="1514"/>
      <c r="BG29" s="1514"/>
      <c r="BH29" s="1514"/>
      <c r="BI29" s="1514"/>
      <c r="BJ29" s="1514"/>
      <c r="BK29" s="1514"/>
      <c r="BL29" s="1514"/>
      <c r="BM29" s="1514"/>
      <c r="BN29" s="1514"/>
      <c r="BO29" s="1514"/>
      <c r="BP29" s="1514"/>
      <c r="BQ29" s="1514"/>
      <c r="BR29" s="1514"/>
      <c r="BS29" s="1514"/>
      <c r="BT29" s="1514"/>
      <c r="BU29" s="1514"/>
      <c r="BV29" s="1514"/>
      <c r="BW29" s="1514"/>
      <c r="BX29" s="1514"/>
      <c r="BY29" s="1514"/>
      <c r="BZ29" s="1514"/>
      <c r="CA29" s="1514"/>
      <c r="CB29" s="1514"/>
      <c r="CC29" s="1514"/>
      <c r="CD29" s="1514"/>
      <c r="CE29" s="1514"/>
      <c r="CF29" s="1514"/>
      <c r="CG29" s="1514"/>
      <c r="CH29" s="1514"/>
      <c r="CI29" s="1514"/>
      <c r="CJ29" s="1514"/>
      <c r="CK29" s="1514"/>
      <c r="CL29" s="1514"/>
      <c r="CM29" s="1514"/>
      <c r="CN29" s="1514"/>
      <c r="CO29" s="1514"/>
      <c r="CP29" s="1514"/>
      <c r="CQ29" s="1514"/>
      <c r="CR29" s="1514"/>
      <c r="CS29" s="1514"/>
      <c r="CT29" s="1514"/>
      <c r="CU29" s="1514"/>
      <c r="CV29" s="1514"/>
      <c r="CW29" s="1514"/>
      <c r="CX29" s="1514"/>
      <c r="CY29" s="1514"/>
      <c r="CZ29" s="1514"/>
      <c r="DA29" s="1514"/>
      <c r="DB29" s="1514"/>
      <c r="DC29" s="1514"/>
      <c r="DD29" s="1514"/>
      <c r="DE29" s="1514"/>
      <c r="DF29" s="1514"/>
      <c r="DG29" s="1514"/>
      <c r="DH29" s="1514"/>
      <c r="DI29" s="1514"/>
      <c r="DJ29" s="1514"/>
      <c r="DK29" s="1514"/>
      <c r="DL29" s="1514"/>
      <c r="DM29" s="1514"/>
      <c r="DN29" s="1514"/>
      <c r="DO29" s="1514"/>
      <c r="DP29" s="1514"/>
      <c r="DQ29" s="1514"/>
      <c r="DR29" s="1514"/>
      <c r="DS29" s="1514"/>
      <c r="DT29" s="1514"/>
      <c r="DU29" s="1514"/>
      <c r="DV29" s="1514"/>
      <c r="DW29" s="1514"/>
      <c r="DX29" s="1514"/>
      <c r="DY29" s="1514"/>
      <c r="DZ29" s="1514"/>
      <c r="EA29" s="1514"/>
      <c r="EB29" s="1514"/>
      <c r="EC29" s="1514"/>
      <c r="ED29" s="1514"/>
      <c r="EE29" s="1514"/>
      <c r="EF29" s="1514"/>
      <c r="EG29" s="1514"/>
      <c r="EH29" s="1514"/>
      <c r="EI29" s="1514"/>
      <c r="EJ29" s="1514"/>
      <c r="EK29" s="1514"/>
      <c r="EL29" s="1514"/>
      <c r="EM29" s="1514"/>
      <c r="EN29" s="1591"/>
    </row>
    <row r="30" spans="1:233" s="1209" customFormat="1" ht="15" customHeight="1" x14ac:dyDescent="0.2">
      <c r="A30" s="2355" t="s">
        <v>3423</v>
      </c>
      <c r="B30" s="1843" t="s">
        <v>635</v>
      </c>
      <c r="C30" s="1843"/>
      <c r="D30" s="1827" t="s">
        <v>315</v>
      </c>
      <c r="E30" s="1825" t="s">
        <v>1593</v>
      </c>
      <c r="F30" s="1844">
        <v>40603</v>
      </c>
      <c r="G30" s="2290">
        <f t="shared" ref="G30:G43" ca="1" si="2">(YEAR(NOW())-YEAR(F30))*12+MONTH(NOW())-MONTH(F30)</f>
        <v>149</v>
      </c>
      <c r="H30" s="1827" t="s">
        <v>1281</v>
      </c>
      <c r="I30" s="1932"/>
      <c r="J30" s="1932"/>
      <c r="K30" s="10" t="s">
        <v>2329</v>
      </c>
      <c r="L30" s="10" t="s">
        <v>2329</v>
      </c>
      <c r="M30" s="10" t="s">
        <v>3315</v>
      </c>
      <c r="N30" s="2323" t="s">
        <v>2329</v>
      </c>
      <c r="O30" s="2328"/>
      <c r="P30" s="2319" t="s">
        <v>1798</v>
      </c>
      <c r="Q30" s="1895" t="s">
        <v>3093</v>
      </c>
      <c r="R30" s="1876" t="s">
        <v>2329</v>
      </c>
      <c r="S30" s="1876" t="s">
        <v>2329</v>
      </c>
      <c r="T30" s="1876" t="s">
        <v>2885</v>
      </c>
      <c r="U30" s="1878" t="s">
        <v>2329</v>
      </c>
      <c r="V30" s="1876" t="s">
        <v>2849</v>
      </c>
      <c r="W30" s="2075" t="s">
        <v>2340</v>
      </c>
      <c r="X30" s="2057" t="s">
        <v>2749</v>
      </c>
      <c r="Y30" s="1810" t="s">
        <v>2749</v>
      </c>
      <c r="Z30" s="1810" t="s">
        <v>2046</v>
      </c>
      <c r="AA30" s="1810" t="s">
        <v>1734</v>
      </c>
      <c r="AB30" s="1199"/>
      <c r="AC30" s="1199"/>
      <c r="AD30" s="1199"/>
      <c r="AE30" s="1199"/>
      <c r="AF30" s="1199"/>
      <c r="AG30" s="1199"/>
      <c r="AH30" s="1199"/>
      <c r="AI30" s="1199"/>
      <c r="AJ30" s="1199"/>
      <c r="AK30" s="1199"/>
      <c r="AL30" s="1199"/>
      <c r="AM30" s="1199"/>
      <c r="AN30" s="1199"/>
      <c r="AO30" s="1199"/>
      <c r="AP30" s="1199"/>
      <c r="AQ30" s="1199"/>
      <c r="AR30" s="1199"/>
      <c r="AS30" s="1199"/>
      <c r="AT30" s="1199"/>
      <c r="AU30" s="1199"/>
      <c r="AV30" s="1199"/>
      <c r="AW30" s="1199"/>
      <c r="AX30" s="1199"/>
      <c r="AY30" s="1199"/>
      <c r="AZ30" s="1199"/>
      <c r="BA30" s="1199"/>
      <c r="BB30" s="1199"/>
      <c r="BC30" s="1199"/>
      <c r="BD30" s="1199"/>
      <c r="BE30" s="1199"/>
      <c r="BF30" s="1199"/>
      <c r="BG30" s="1199"/>
      <c r="BH30" s="1199"/>
      <c r="BI30" s="1199"/>
      <c r="BJ30" s="1199"/>
      <c r="BK30" s="1199"/>
      <c r="BL30" s="1199"/>
      <c r="BM30" s="1199"/>
      <c r="BN30" s="1199"/>
      <c r="BO30" s="1199"/>
      <c r="BP30" s="1199"/>
      <c r="BQ30" s="1199"/>
      <c r="BR30" s="1199"/>
      <c r="BS30" s="1199"/>
      <c r="BT30" s="1199"/>
      <c r="BU30" s="1199"/>
      <c r="BV30" s="1199"/>
      <c r="BW30" s="1199"/>
      <c r="BX30" s="1199"/>
      <c r="BY30" s="1199"/>
      <c r="BZ30" s="1199"/>
      <c r="CA30" s="1199"/>
      <c r="CB30" s="1199"/>
      <c r="CC30" s="1199"/>
      <c r="CD30" s="1199"/>
      <c r="CE30" s="1199"/>
      <c r="CF30" s="1199"/>
      <c r="CG30" s="1199"/>
      <c r="CH30" s="1199"/>
      <c r="CI30" s="1199"/>
      <c r="CJ30" s="1199"/>
      <c r="CK30" s="1199"/>
      <c r="CL30" s="1199"/>
      <c r="CM30" s="1199"/>
      <c r="CN30" s="1199"/>
      <c r="CO30" s="1199"/>
      <c r="CP30" s="1199"/>
      <c r="CQ30" s="1199"/>
      <c r="CR30" s="1199"/>
      <c r="CS30" s="1199"/>
      <c r="CT30" s="1199"/>
      <c r="CU30" s="1199"/>
      <c r="CV30" s="1199"/>
      <c r="CW30" s="1199"/>
      <c r="CX30" s="1199"/>
      <c r="CY30" s="1199"/>
      <c r="CZ30" s="1199"/>
      <c r="DA30" s="1199"/>
      <c r="DB30" s="1199"/>
      <c r="DC30" s="1199"/>
      <c r="DD30" s="1199"/>
      <c r="DE30" s="1199"/>
      <c r="DF30" s="1199"/>
      <c r="DG30" s="1199"/>
      <c r="DH30" s="1199"/>
      <c r="DI30" s="1199"/>
      <c r="DJ30" s="1199"/>
      <c r="DK30" s="1199"/>
      <c r="DL30" s="1199"/>
      <c r="DM30" s="1199"/>
      <c r="DN30" s="1199"/>
      <c r="DO30" s="1199"/>
      <c r="DP30" s="1199"/>
      <c r="DQ30" s="1199"/>
      <c r="DR30" s="1199"/>
      <c r="DS30" s="1199"/>
      <c r="DT30" s="1199"/>
      <c r="DU30" s="1199"/>
      <c r="DV30" s="1199"/>
      <c r="DW30" s="1199"/>
      <c r="DX30" s="1199"/>
      <c r="DY30" s="1199"/>
      <c r="DZ30" s="1199"/>
      <c r="EA30" s="1199"/>
      <c r="EB30" s="1199"/>
      <c r="EC30" s="1199"/>
      <c r="ED30" s="1199"/>
      <c r="EE30" s="1199"/>
      <c r="EF30" s="1199"/>
      <c r="EG30" s="1199"/>
      <c r="EH30" s="1199"/>
      <c r="EI30" s="1199"/>
      <c r="EJ30" s="1199"/>
      <c r="EK30" s="1199"/>
      <c r="EL30" s="1199"/>
      <c r="EM30" s="1199"/>
      <c r="EN30" s="1199"/>
      <c r="EO30" s="1593"/>
      <c r="EP30" s="1593"/>
    </row>
    <row r="31" spans="1:233" s="1224" customFormat="1" ht="15" customHeight="1" x14ac:dyDescent="0.2">
      <c r="A31" s="2355" t="s">
        <v>3424</v>
      </c>
      <c r="B31" s="2429" t="s">
        <v>3410</v>
      </c>
      <c r="C31" s="2429"/>
      <c r="D31" s="1809" t="s">
        <v>315</v>
      </c>
      <c r="E31" s="1810" t="s">
        <v>3184</v>
      </c>
      <c r="F31" s="1811">
        <v>40664</v>
      </c>
      <c r="G31" s="2019">
        <f t="shared" ca="1" si="2"/>
        <v>147</v>
      </c>
      <c r="H31" s="1810" t="s">
        <v>1280</v>
      </c>
      <c r="I31" s="1927" t="s">
        <v>438</v>
      </c>
      <c r="J31" s="1815" t="s">
        <v>1150</v>
      </c>
      <c r="K31" s="10" t="s">
        <v>2329</v>
      </c>
      <c r="L31" s="10" t="s">
        <v>2329</v>
      </c>
      <c r="M31" s="2428"/>
      <c r="N31" s="2331" t="s">
        <v>3238</v>
      </c>
      <c r="O31" s="2331" t="s">
        <v>3238</v>
      </c>
      <c r="P31" s="1872" t="s">
        <v>198</v>
      </c>
      <c r="Q31" s="1872"/>
      <c r="R31" s="1872" t="s">
        <v>2330</v>
      </c>
      <c r="S31" s="1872" t="s">
        <v>2330</v>
      </c>
      <c r="T31" s="1872" t="s">
        <v>2881</v>
      </c>
      <c r="U31" s="1872" t="s">
        <v>2855</v>
      </c>
      <c r="V31" s="1872" t="s">
        <v>2855</v>
      </c>
      <c r="W31" s="2242"/>
      <c r="X31" s="2111" t="s">
        <v>2046</v>
      </c>
      <c r="Y31" s="1810" t="s">
        <v>2046</v>
      </c>
      <c r="Z31" s="1810" t="s">
        <v>2046</v>
      </c>
      <c r="AA31" s="1791" t="s">
        <v>1734</v>
      </c>
      <c r="AB31" s="2467"/>
      <c r="AC31" s="2467"/>
      <c r="AD31" s="2467"/>
      <c r="AE31" s="2467"/>
      <c r="AF31" s="2467"/>
      <c r="AG31" s="2467"/>
      <c r="AH31" s="2467"/>
      <c r="AI31" s="2467"/>
      <c r="AJ31" s="2467"/>
      <c r="AK31" s="2467"/>
      <c r="AL31" s="2467"/>
      <c r="AM31" s="2467"/>
      <c r="AN31" s="2467"/>
      <c r="AO31" s="2467"/>
      <c r="AP31" s="2467"/>
      <c r="AQ31" s="2467"/>
      <c r="AR31" s="2467"/>
      <c r="AS31" s="2467"/>
      <c r="AT31" s="2467"/>
      <c r="AU31" s="2467"/>
      <c r="AV31" s="2467"/>
      <c r="AW31" s="2467"/>
      <c r="AX31" s="2467"/>
      <c r="AY31" s="2467"/>
      <c r="AZ31" s="2467"/>
      <c r="BA31" s="2467"/>
      <c r="BB31" s="2467"/>
      <c r="BC31" s="2467"/>
      <c r="BD31" s="2467"/>
      <c r="BE31" s="2467"/>
      <c r="BF31" s="2467"/>
      <c r="BG31" s="2467"/>
      <c r="BH31" s="2467"/>
      <c r="BI31" s="2467"/>
      <c r="BJ31" s="2467"/>
      <c r="BK31" s="2467"/>
      <c r="BL31" s="2467"/>
      <c r="BM31" s="2467"/>
      <c r="BN31" s="2467"/>
      <c r="BO31" s="2467"/>
      <c r="BP31" s="2467"/>
      <c r="BQ31" s="2467"/>
      <c r="BR31" s="2467"/>
      <c r="BS31" s="2467"/>
      <c r="BT31" s="2467"/>
      <c r="BU31" s="2467"/>
      <c r="BV31" s="2467"/>
      <c r="BW31" s="2467"/>
      <c r="BX31" s="2467"/>
      <c r="BY31" s="2467"/>
      <c r="BZ31" s="2467"/>
      <c r="CA31" s="2467"/>
      <c r="CB31" s="2467"/>
      <c r="CC31" s="2467"/>
      <c r="CD31" s="2467"/>
      <c r="CE31" s="2467"/>
      <c r="CF31" s="2467"/>
      <c r="CG31" s="2467"/>
      <c r="CH31" s="2467"/>
      <c r="CI31" s="2467"/>
      <c r="CJ31" s="2467"/>
      <c r="CK31" s="2467"/>
      <c r="CL31" s="2467"/>
      <c r="CM31" s="2467"/>
      <c r="CN31" s="2467"/>
      <c r="CO31" s="2467"/>
      <c r="CP31" s="2467"/>
      <c r="CQ31" s="2467"/>
      <c r="CR31" s="2467"/>
      <c r="CS31" s="2467"/>
      <c r="CT31" s="2467"/>
      <c r="CU31" s="2467"/>
      <c r="CV31" s="2467"/>
      <c r="CW31" s="2467"/>
      <c r="CX31" s="2467"/>
      <c r="CY31" s="2467"/>
      <c r="CZ31" s="2467"/>
      <c r="DA31" s="2467"/>
      <c r="DB31" s="2467"/>
      <c r="DC31" s="2467"/>
      <c r="DD31" s="2467"/>
      <c r="DE31" s="2467"/>
      <c r="DF31" s="2467"/>
      <c r="DG31" s="2467"/>
      <c r="DH31" s="2467"/>
      <c r="DI31" s="2467"/>
      <c r="DJ31" s="2467"/>
      <c r="DK31" s="2467"/>
      <c r="DL31" s="2467"/>
      <c r="DM31" s="2467"/>
      <c r="DN31" s="2467"/>
      <c r="DO31" s="2467"/>
      <c r="DP31" s="2467"/>
      <c r="DQ31" s="2467"/>
      <c r="DR31" s="2467"/>
      <c r="DS31" s="2467"/>
      <c r="DT31" s="2467"/>
      <c r="DU31" s="2467"/>
      <c r="DV31" s="2467"/>
      <c r="DW31" s="2467"/>
      <c r="DX31" s="2467"/>
      <c r="DY31" s="2467"/>
      <c r="DZ31" s="2467"/>
      <c r="EA31" s="2467"/>
      <c r="EB31" s="2467"/>
      <c r="EC31" s="2467"/>
      <c r="ED31" s="2467"/>
      <c r="EE31" s="2467"/>
      <c r="EF31" s="2467"/>
      <c r="EG31" s="2467"/>
      <c r="EH31" s="2467"/>
      <c r="EI31" s="2467"/>
      <c r="EJ31" s="2467"/>
      <c r="EK31" s="2467"/>
      <c r="EL31" s="2467"/>
      <c r="EM31" s="2467"/>
      <c r="EN31" s="2468"/>
      <c r="EO31" s="2467"/>
      <c r="EP31" s="2467"/>
      <c r="EQ31" s="2095"/>
      <c r="ER31" s="2095"/>
      <c r="ES31" s="2095"/>
      <c r="ET31" s="2095"/>
      <c r="EU31" s="2095"/>
      <c r="EV31" s="2095"/>
      <c r="EW31" s="2095"/>
      <c r="EX31" s="2095"/>
      <c r="EY31" s="2095"/>
      <c r="EZ31" s="2095"/>
      <c r="FA31" s="2095"/>
      <c r="FB31" s="2095"/>
      <c r="FC31" s="2095"/>
      <c r="FD31" s="2095"/>
      <c r="FE31" s="2095"/>
      <c r="FF31" s="2095"/>
      <c r="FG31" s="2095"/>
      <c r="FH31" s="2095"/>
      <c r="FI31" s="2095"/>
      <c r="FJ31" s="2095"/>
      <c r="FK31" s="2095"/>
      <c r="FL31" s="2095"/>
      <c r="FM31" s="2095"/>
      <c r="FN31" s="2095"/>
      <c r="FO31" s="2095"/>
      <c r="FP31" s="2095"/>
      <c r="FQ31" s="2095"/>
      <c r="FR31" s="2095"/>
      <c r="FS31" s="2095"/>
      <c r="FT31" s="2095"/>
      <c r="FU31" s="2095"/>
      <c r="FV31" s="2095"/>
      <c r="FW31" s="2095"/>
      <c r="FX31" s="2095"/>
      <c r="FY31" s="2095"/>
      <c r="FZ31" s="2095"/>
      <c r="GA31" s="2095"/>
      <c r="GB31" s="2095"/>
      <c r="GC31" s="2095"/>
      <c r="GD31" s="2095"/>
      <c r="GE31" s="2095"/>
      <c r="GF31" s="2095"/>
      <c r="GG31" s="2095"/>
      <c r="GH31" s="2095"/>
      <c r="GI31" s="2095"/>
      <c r="GJ31" s="2095"/>
      <c r="GK31" s="2095"/>
      <c r="GL31" s="2095"/>
      <c r="GM31" s="2095"/>
      <c r="GN31" s="2095"/>
      <c r="GO31" s="2095"/>
      <c r="GP31" s="2095"/>
      <c r="GQ31" s="2095"/>
      <c r="GR31" s="2095"/>
      <c r="GS31" s="2095"/>
      <c r="GT31" s="2095"/>
      <c r="GU31" s="2095"/>
      <c r="GV31" s="2095"/>
      <c r="GW31" s="2095"/>
      <c r="GX31" s="2095"/>
      <c r="GY31" s="2095"/>
      <c r="GZ31" s="2095"/>
      <c r="HA31" s="2095"/>
      <c r="HB31" s="2095"/>
      <c r="HC31" s="2095"/>
      <c r="HD31" s="2095"/>
      <c r="HE31" s="2095"/>
      <c r="HF31" s="2095"/>
      <c r="HG31" s="2095"/>
      <c r="HH31" s="2095"/>
      <c r="HI31" s="2095"/>
      <c r="HJ31" s="2095"/>
      <c r="HK31" s="2095"/>
      <c r="HL31" s="2095"/>
      <c r="HM31" s="2095"/>
      <c r="HN31" s="2095"/>
      <c r="HO31" s="2095"/>
      <c r="HP31" s="2095"/>
      <c r="HQ31" s="2095"/>
      <c r="HR31" s="2095"/>
      <c r="HS31" s="2095"/>
      <c r="HT31" s="2095"/>
      <c r="HU31" s="2095"/>
      <c r="HV31" s="2095"/>
      <c r="HW31" s="2095"/>
      <c r="HX31" s="2095"/>
      <c r="HY31" s="2095"/>
    </row>
    <row r="32" spans="1:233" s="1224" customFormat="1" ht="15" customHeight="1" x14ac:dyDescent="0.2">
      <c r="A32" s="2355" t="s">
        <v>3425</v>
      </c>
      <c r="B32" s="1850" t="s">
        <v>655</v>
      </c>
      <c r="C32" s="1850"/>
      <c r="D32" s="1809" t="s">
        <v>315</v>
      </c>
      <c r="E32" s="1841" t="s">
        <v>2745</v>
      </c>
      <c r="F32" s="1811">
        <v>40797</v>
      </c>
      <c r="G32" s="2024">
        <f t="shared" ca="1" si="2"/>
        <v>143</v>
      </c>
      <c r="H32" s="1809" t="s">
        <v>1281</v>
      </c>
      <c r="I32" s="1927" t="s">
        <v>1</v>
      </c>
      <c r="J32" s="1919" t="s">
        <v>1156</v>
      </c>
      <c r="K32" s="10" t="s">
        <v>2329</v>
      </c>
      <c r="L32" s="10" t="s">
        <v>2329</v>
      </c>
      <c r="M32" s="10" t="s">
        <v>3315</v>
      </c>
      <c r="N32" s="2323" t="s">
        <v>2329</v>
      </c>
      <c r="O32" s="2323" t="s">
        <v>3165</v>
      </c>
      <c r="P32" s="1872" t="s">
        <v>3155</v>
      </c>
      <c r="Q32" s="1810"/>
      <c r="R32" s="1872" t="s">
        <v>2329</v>
      </c>
      <c r="S32" s="1872" t="s">
        <v>2329</v>
      </c>
      <c r="T32" s="1872" t="s">
        <v>2885</v>
      </c>
      <c r="U32" s="1992" t="s">
        <v>2329</v>
      </c>
      <c r="V32" s="1872" t="s">
        <v>2849</v>
      </c>
      <c r="W32" s="2075" t="s">
        <v>2340</v>
      </c>
      <c r="X32" s="2056" t="s">
        <v>2749</v>
      </c>
      <c r="Y32" s="1810" t="s">
        <v>2749</v>
      </c>
      <c r="Z32" s="1810" t="s">
        <v>2046</v>
      </c>
      <c r="AA32" s="1810" t="s">
        <v>1734</v>
      </c>
      <c r="AB32" s="1223"/>
      <c r="AC32" s="1223"/>
      <c r="AD32" s="1223"/>
      <c r="AE32" s="1223"/>
      <c r="AF32" s="1223"/>
      <c r="AG32" s="1223"/>
      <c r="AH32" s="1223"/>
      <c r="AI32" s="1223"/>
      <c r="AJ32" s="1223"/>
      <c r="AK32" s="1223"/>
      <c r="AL32" s="1223"/>
      <c r="AM32" s="1223"/>
      <c r="AN32" s="1223"/>
      <c r="AO32" s="1223"/>
      <c r="AP32" s="1223"/>
      <c r="AQ32" s="1223"/>
      <c r="AR32" s="1223"/>
      <c r="AS32" s="1223"/>
      <c r="AT32" s="1223"/>
      <c r="AU32" s="1223"/>
      <c r="AV32" s="1223"/>
      <c r="AW32" s="1223"/>
      <c r="AX32" s="1223"/>
      <c r="AY32" s="1223"/>
      <c r="AZ32" s="1223"/>
      <c r="BA32" s="1223"/>
      <c r="BB32" s="1223"/>
      <c r="BC32" s="1223"/>
      <c r="BD32" s="1223"/>
      <c r="BE32" s="1223"/>
      <c r="BF32" s="1223"/>
      <c r="BG32" s="1223"/>
      <c r="BH32" s="1223"/>
      <c r="BI32" s="1223"/>
      <c r="BJ32" s="1223"/>
      <c r="BK32" s="1223"/>
      <c r="BL32" s="1223"/>
      <c r="BM32" s="1223"/>
      <c r="BN32" s="1223"/>
      <c r="BO32" s="1223"/>
      <c r="BP32" s="1223"/>
      <c r="BQ32" s="1223"/>
      <c r="BR32" s="1223"/>
      <c r="BS32" s="1223"/>
      <c r="BT32" s="1223"/>
      <c r="BU32" s="1223"/>
      <c r="BV32" s="1223"/>
      <c r="BW32" s="1223"/>
      <c r="BX32" s="1223"/>
      <c r="BY32" s="1223"/>
      <c r="BZ32" s="1223"/>
      <c r="CA32" s="1223"/>
      <c r="CB32" s="1223"/>
      <c r="CC32" s="1223"/>
      <c r="CD32" s="1223"/>
      <c r="CE32" s="1223"/>
      <c r="CF32" s="1223"/>
      <c r="CG32" s="1223"/>
      <c r="CH32" s="1223"/>
      <c r="CI32" s="1223"/>
      <c r="CJ32" s="1223"/>
      <c r="CK32" s="1223"/>
      <c r="CL32" s="1223"/>
      <c r="CM32" s="1223"/>
      <c r="CN32" s="1223"/>
      <c r="CO32" s="1223"/>
      <c r="CP32" s="1223"/>
      <c r="CQ32" s="1223"/>
      <c r="CR32" s="1223"/>
      <c r="CS32" s="1223"/>
      <c r="CT32" s="1223"/>
      <c r="CU32" s="1223"/>
      <c r="CV32" s="1223"/>
      <c r="CW32" s="1223"/>
      <c r="CX32" s="1223"/>
      <c r="CY32" s="1223"/>
      <c r="CZ32" s="1223"/>
      <c r="DA32" s="1223"/>
      <c r="DB32" s="1223"/>
      <c r="DC32" s="1223"/>
      <c r="DD32" s="1223"/>
      <c r="DE32" s="1223"/>
      <c r="DF32" s="1223"/>
      <c r="DG32" s="1223"/>
      <c r="DH32" s="1223"/>
      <c r="DI32" s="1223"/>
      <c r="DJ32" s="1223"/>
      <c r="DK32" s="1223"/>
      <c r="DL32" s="1223"/>
      <c r="DM32" s="1223"/>
      <c r="DN32" s="1223"/>
      <c r="DO32" s="1223"/>
      <c r="DP32" s="1223"/>
      <c r="DQ32" s="1223"/>
      <c r="DR32" s="1223"/>
      <c r="DS32" s="1223"/>
      <c r="DT32" s="1223"/>
      <c r="DU32" s="1223"/>
      <c r="DV32" s="1223"/>
      <c r="DW32" s="1223"/>
      <c r="DX32" s="1223"/>
      <c r="DY32" s="1223"/>
      <c r="DZ32" s="1223"/>
      <c r="EA32" s="1223"/>
      <c r="EB32" s="1223"/>
      <c r="EC32" s="1223"/>
      <c r="ED32" s="1223"/>
      <c r="EE32" s="1223"/>
      <c r="EF32" s="1223"/>
      <c r="EG32" s="1223"/>
      <c r="EH32" s="1223"/>
      <c r="EI32" s="1223"/>
      <c r="EJ32" s="1223"/>
      <c r="EK32" s="1223"/>
      <c r="EL32" s="1223"/>
      <c r="EM32" s="1223"/>
      <c r="EN32" s="2020"/>
      <c r="EO32" s="2020"/>
      <c r="EP32" s="2020"/>
      <c r="EQ32" s="1223"/>
      <c r="ER32" s="1223"/>
      <c r="ES32" s="1223"/>
      <c r="ET32" s="1223"/>
      <c r="EU32" s="1223"/>
      <c r="EV32" s="1223"/>
      <c r="EW32" s="1223"/>
      <c r="EX32" s="1223"/>
      <c r="EY32" s="1223"/>
      <c r="EZ32" s="1223"/>
      <c r="FA32" s="1223"/>
      <c r="FB32" s="1223"/>
      <c r="FC32" s="1223"/>
      <c r="FD32" s="1223"/>
      <c r="FE32" s="1223"/>
      <c r="FF32" s="1223"/>
      <c r="FG32" s="1223"/>
      <c r="FH32" s="1223"/>
      <c r="FI32" s="1223"/>
      <c r="FJ32" s="1223"/>
      <c r="FK32" s="1223"/>
      <c r="FL32" s="1223"/>
      <c r="FM32" s="1223"/>
      <c r="FN32" s="1223"/>
      <c r="FO32" s="1223"/>
      <c r="FP32" s="1223"/>
      <c r="FQ32" s="1223"/>
      <c r="FR32" s="1223"/>
      <c r="FS32" s="1223"/>
      <c r="FT32" s="1223"/>
      <c r="FU32" s="1223"/>
      <c r="FV32" s="1223"/>
      <c r="FW32" s="1223"/>
      <c r="FX32" s="1223"/>
      <c r="FY32" s="1223"/>
      <c r="FZ32" s="1223"/>
      <c r="GA32" s="1223"/>
      <c r="GB32" s="1223"/>
      <c r="GC32" s="1223"/>
      <c r="GD32" s="1223"/>
      <c r="GE32" s="1223"/>
      <c r="GF32" s="1223"/>
      <c r="GG32" s="1223"/>
      <c r="GH32" s="1223"/>
      <c r="GI32" s="1223"/>
      <c r="GJ32" s="1223"/>
      <c r="GK32" s="1223"/>
      <c r="GL32" s="1223"/>
      <c r="GM32" s="1223"/>
      <c r="GN32" s="1223"/>
      <c r="GO32" s="1223"/>
      <c r="GP32" s="1223"/>
      <c r="GQ32" s="1223"/>
      <c r="GR32" s="1223"/>
      <c r="GS32" s="1223"/>
      <c r="GT32" s="1223"/>
      <c r="GU32" s="1223"/>
      <c r="GV32" s="1223"/>
      <c r="GW32" s="1223"/>
      <c r="GX32" s="1223"/>
      <c r="GY32" s="1223"/>
      <c r="GZ32" s="1223"/>
      <c r="HA32" s="1223"/>
      <c r="HB32" s="1223"/>
      <c r="HC32" s="1223"/>
      <c r="HD32" s="1223"/>
      <c r="HE32" s="1223"/>
      <c r="HF32" s="1223"/>
      <c r="HG32" s="1223"/>
      <c r="HH32" s="1223"/>
      <c r="HI32" s="1223"/>
      <c r="HJ32" s="1223"/>
      <c r="HK32" s="1223"/>
      <c r="HL32" s="1223"/>
      <c r="HM32" s="1223"/>
      <c r="HN32" s="1223"/>
      <c r="HO32" s="1223"/>
      <c r="HP32" s="1223"/>
      <c r="HQ32" s="1223"/>
      <c r="HR32" s="1223"/>
      <c r="HS32" s="1223"/>
      <c r="HT32" s="1223"/>
      <c r="HU32" s="1223"/>
      <c r="HV32" s="1223"/>
    </row>
    <row r="33" spans="1:233" s="1224" customFormat="1" ht="15" customHeight="1" x14ac:dyDescent="0.2">
      <c r="A33" s="2355" t="s">
        <v>3426</v>
      </c>
      <c r="B33" s="2357" t="s">
        <v>849</v>
      </c>
      <c r="C33" s="2357"/>
      <c r="D33" s="2382" t="s">
        <v>315</v>
      </c>
      <c r="E33" s="2383" t="s">
        <v>146</v>
      </c>
      <c r="F33" s="2291">
        <v>40948</v>
      </c>
      <c r="G33" s="2384">
        <f t="shared" ca="1" si="2"/>
        <v>138</v>
      </c>
      <c r="H33" s="2382" t="s">
        <v>1281</v>
      </c>
      <c r="I33" s="2385" t="s">
        <v>180</v>
      </c>
      <c r="J33" s="2385"/>
      <c r="K33" s="10" t="s">
        <v>2329</v>
      </c>
      <c r="L33" s="10" t="s">
        <v>2329</v>
      </c>
      <c r="M33" s="10" t="s">
        <v>3315</v>
      </c>
      <c r="N33" s="2323" t="s">
        <v>2329</v>
      </c>
      <c r="O33" s="2343" t="s">
        <v>3165</v>
      </c>
      <c r="P33" s="1880" t="s">
        <v>3155</v>
      </c>
      <c r="Q33" s="2382"/>
      <c r="R33" s="1880" t="s">
        <v>2329</v>
      </c>
      <c r="S33" s="1880" t="s">
        <v>2329</v>
      </c>
      <c r="T33" s="1880" t="s">
        <v>2885</v>
      </c>
      <c r="U33" s="2344" t="s">
        <v>2329</v>
      </c>
      <c r="V33" s="1880" t="s">
        <v>2849</v>
      </c>
      <c r="W33" s="2075" t="s">
        <v>2340</v>
      </c>
      <c r="X33" s="2056" t="s">
        <v>2749</v>
      </c>
      <c r="Y33" s="1992" t="s">
        <v>2749</v>
      </c>
      <c r="Z33" s="1992" t="s">
        <v>1741</v>
      </c>
      <c r="AA33" s="1992" t="s">
        <v>1734</v>
      </c>
      <c r="AB33" s="1769"/>
      <c r="AC33" s="1769"/>
      <c r="AD33" s="1769"/>
      <c r="AE33" s="1769"/>
      <c r="AF33" s="1769"/>
      <c r="AG33" s="1769"/>
      <c r="AH33" s="1769"/>
      <c r="AI33" s="1769"/>
      <c r="AJ33" s="1769"/>
      <c r="AK33" s="1769"/>
      <c r="AL33" s="1769"/>
      <c r="AM33" s="1769"/>
      <c r="AN33" s="1769"/>
      <c r="AO33" s="1769"/>
      <c r="AP33" s="1769"/>
      <c r="AQ33" s="1769"/>
      <c r="AR33" s="1769"/>
      <c r="AS33" s="1769"/>
      <c r="AT33" s="1769"/>
      <c r="AU33" s="1769"/>
      <c r="AV33" s="1769"/>
      <c r="AW33" s="1769"/>
      <c r="AX33" s="1769"/>
      <c r="AY33" s="1769"/>
      <c r="AZ33" s="1769"/>
      <c r="BA33" s="1769"/>
      <c r="BB33" s="1769"/>
      <c r="BC33" s="1769"/>
      <c r="BD33" s="1769"/>
      <c r="BE33" s="1769"/>
      <c r="BF33" s="1769"/>
      <c r="BG33" s="1769"/>
      <c r="BH33" s="1769"/>
      <c r="BI33" s="1769"/>
      <c r="BJ33" s="1769"/>
      <c r="BK33" s="1769"/>
      <c r="BL33" s="1769"/>
      <c r="BM33" s="1769"/>
      <c r="BN33" s="1769"/>
      <c r="BO33" s="1769"/>
      <c r="BP33" s="1769"/>
      <c r="BQ33" s="1769"/>
      <c r="BR33" s="1769"/>
      <c r="BS33" s="1769"/>
      <c r="BT33" s="1769"/>
      <c r="BU33" s="1769"/>
      <c r="BV33" s="1769"/>
      <c r="BW33" s="1769"/>
      <c r="BX33" s="1769"/>
      <c r="BY33" s="1769"/>
      <c r="BZ33" s="1769"/>
      <c r="CA33" s="1769"/>
      <c r="CB33" s="1769"/>
      <c r="CC33" s="1769"/>
      <c r="CD33" s="1769"/>
      <c r="CE33" s="1769"/>
      <c r="CF33" s="1769"/>
      <c r="CG33" s="1769"/>
      <c r="CH33" s="1769"/>
      <c r="CI33" s="1769"/>
      <c r="CJ33" s="1769"/>
      <c r="CK33" s="1769"/>
      <c r="CL33" s="1769"/>
      <c r="CM33" s="1769"/>
      <c r="CN33" s="1769"/>
      <c r="CO33" s="1769"/>
      <c r="CP33" s="1769"/>
      <c r="CQ33" s="1769"/>
      <c r="CR33" s="1769"/>
      <c r="CS33" s="1769"/>
      <c r="CT33" s="1769"/>
      <c r="CU33" s="1769"/>
      <c r="CV33" s="1769"/>
      <c r="CW33" s="1769"/>
      <c r="CX33" s="1769"/>
      <c r="CY33" s="1769"/>
      <c r="CZ33" s="1769"/>
      <c r="DA33" s="1769"/>
      <c r="DB33" s="1769"/>
      <c r="DC33" s="1769"/>
      <c r="DD33" s="1769"/>
      <c r="DE33" s="1769"/>
      <c r="DF33" s="1769"/>
      <c r="DG33" s="1769"/>
      <c r="DH33" s="1769"/>
      <c r="DI33" s="1769"/>
      <c r="DJ33" s="1769"/>
      <c r="DK33" s="1769"/>
      <c r="DL33" s="1769"/>
      <c r="DM33" s="1769"/>
      <c r="DN33" s="1769"/>
      <c r="DO33" s="1769"/>
      <c r="DP33" s="1769"/>
      <c r="DQ33" s="1769"/>
      <c r="DR33" s="1769"/>
      <c r="DS33" s="1769"/>
      <c r="DT33" s="1769"/>
      <c r="DU33" s="1769"/>
      <c r="DV33" s="1769"/>
      <c r="DW33" s="1769"/>
      <c r="DX33" s="1769"/>
      <c r="DY33" s="1769"/>
      <c r="DZ33" s="1769"/>
      <c r="EA33" s="1769"/>
      <c r="EB33" s="1769"/>
      <c r="EC33" s="1769"/>
      <c r="ED33" s="1769"/>
      <c r="EE33" s="1769"/>
      <c r="EF33" s="1769"/>
      <c r="EG33" s="1769"/>
      <c r="EH33" s="1769"/>
      <c r="EI33" s="1769"/>
      <c r="EJ33" s="1769"/>
      <c r="EK33" s="1769"/>
      <c r="EL33" s="1769"/>
      <c r="EM33" s="1769"/>
      <c r="EN33" s="1769"/>
      <c r="EO33" s="1769"/>
      <c r="EP33" s="1769"/>
      <c r="EQ33" s="1769"/>
      <c r="ER33" s="1769"/>
      <c r="ES33" s="1769"/>
      <c r="ET33" s="1769"/>
      <c r="EU33" s="1769"/>
      <c r="EV33" s="1769"/>
      <c r="EW33" s="1769"/>
      <c r="EX33" s="1769"/>
      <c r="EY33" s="1769"/>
      <c r="EZ33" s="1769"/>
      <c r="FA33" s="1769"/>
      <c r="FB33" s="1769"/>
      <c r="FC33" s="1769"/>
      <c r="FD33" s="1769"/>
      <c r="FE33" s="1769"/>
      <c r="FF33" s="1769"/>
      <c r="FG33" s="1769"/>
      <c r="FH33" s="1769"/>
      <c r="FI33" s="1769"/>
      <c r="FJ33" s="1769"/>
      <c r="FK33" s="1769"/>
      <c r="FL33" s="1769"/>
      <c r="FM33" s="1769"/>
      <c r="FN33" s="1769"/>
      <c r="FO33" s="1769"/>
      <c r="FP33" s="1769"/>
      <c r="FQ33" s="1769"/>
      <c r="FR33" s="1769"/>
      <c r="FS33" s="1769"/>
      <c r="FT33" s="1769"/>
      <c r="FU33" s="1769"/>
      <c r="FV33" s="1769"/>
      <c r="FW33" s="1769"/>
      <c r="FX33" s="1769"/>
      <c r="FY33" s="1769"/>
      <c r="FZ33" s="1769"/>
      <c r="GA33" s="1769"/>
      <c r="GB33" s="1769"/>
      <c r="GC33" s="1769"/>
      <c r="GD33" s="1769"/>
      <c r="GE33" s="1769"/>
      <c r="GF33" s="1769"/>
      <c r="GG33" s="1769"/>
      <c r="GH33" s="1769"/>
      <c r="GI33" s="1769"/>
      <c r="GJ33" s="1769"/>
      <c r="GK33" s="1769"/>
      <c r="GL33" s="1769"/>
      <c r="GM33" s="1769"/>
      <c r="GN33" s="1769"/>
      <c r="GO33" s="1769"/>
      <c r="GP33" s="1769"/>
      <c r="GQ33" s="1769"/>
      <c r="GR33" s="1769"/>
      <c r="GS33" s="1769"/>
      <c r="GT33" s="1769"/>
      <c r="GU33" s="1769"/>
      <c r="GV33" s="1769"/>
      <c r="GW33" s="1769"/>
      <c r="GX33" s="1769"/>
      <c r="GY33" s="1769"/>
      <c r="GZ33" s="1769"/>
      <c r="HA33" s="1769"/>
      <c r="HB33" s="1769"/>
      <c r="HC33" s="1769"/>
      <c r="HD33" s="1769"/>
      <c r="HE33" s="1769"/>
      <c r="HF33" s="1769"/>
      <c r="HG33" s="1769"/>
      <c r="HH33" s="1769"/>
      <c r="HI33" s="1769"/>
      <c r="HJ33" s="1769"/>
      <c r="HK33" s="1769"/>
      <c r="HL33" s="1769"/>
      <c r="HM33" s="1769"/>
      <c r="HN33" s="1769"/>
      <c r="HO33" s="1769"/>
      <c r="HP33" s="1769"/>
      <c r="HQ33" s="1769"/>
      <c r="HR33" s="1769"/>
      <c r="HS33" s="1769"/>
      <c r="HT33" s="1769"/>
      <c r="HU33" s="1769"/>
      <c r="HV33" s="1769"/>
    </row>
    <row r="34" spans="1:233" s="1261" customFormat="1" ht="15" customHeight="1" x14ac:dyDescent="0.2">
      <c r="A34" s="2355" t="s">
        <v>3427</v>
      </c>
      <c r="B34" s="1843" t="s">
        <v>793</v>
      </c>
      <c r="C34" s="1843"/>
      <c r="D34" s="1827" t="s">
        <v>315</v>
      </c>
      <c r="E34" s="1852" t="s">
        <v>2427</v>
      </c>
      <c r="F34" s="1844">
        <v>40955</v>
      </c>
      <c r="G34" s="2290">
        <f t="shared" ca="1" si="2"/>
        <v>138</v>
      </c>
      <c r="H34" s="1827" t="s">
        <v>1281</v>
      </c>
      <c r="I34" s="1933" t="s">
        <v>855</v>
      </c>
      <c r="J34" s="1938"/>
      <c r="K34" s="10" t="s">
        <v>2329</v>
      </c>
      <c r="L34" s="10" t="s">
        <v>2329</v>
      </c>
      <c r="M34" s="10" t="s">
        <v>3315</v>
      </c>
      <c r="N34" s="2323" t="s">
        <v>2329</v>
      </c>
      <c r="O34" s="2343" t="s">
        <v>3165</v>
      </c>
      <c r="P34" s="1880" t="s">
        <v>3155</v>
      </c>
      <c r="Q34" s="1827"/>
      <c r="R34" s="1880" t="s">
        <v>2329</v>
      </c>
      <c r="S34" s="1880" t="s">
        <v>2329</v>
      </c>
      <c r="T34" s="1880" t="s">
        <v>2885</v>
      </c>
      <c r="U34" s="2344" t="s">
        <v>2329</v>
      </c>
      <c r="V34" s="1880" t="s">
        <v>2849</v>
      </c>
      <c r="W34" s="2075" t="s">
        <v>2340</v>
      </c>
      <c r="X34" s="2056" t="s">
        <v>2749</v>
      </c>
      <c r="Y34" s="1810" t="s">
        <v>2749</v>
      </c>
      <c r="Z34" s="1810" t="s">
        <v>2046</v>
      </c>
      <c r="AA34" s="1810" t="s">
        <v>1734</v>
      </c>
      <c r="AB34" s="1199"/>
      <c r="AC34" s="1199"/>
      <c r="AD34" s="1199"/>
      <c r="AE34" s="1199"/>
      <c r="AF34" s="1199"/>
      <c r="AG34" s="1199"/>
      <c r="AH34" s="1199"/>
      <c r="AI34" s="1199"/>
      <c r="AJ34" s="1199"/>
      <c r="AK34" s="1199"/>
      <c r="AL34" s="1199"/>
      <c r="AM34" s="1199"/>
      <c r="AN34" s="1199"/>
      <c r="AO34" s="1199"/>
      <c r="AP34" s="1199"/>
      <c r="AQ34" s="1199"/>
      <c r="AR34" s="1199"/>
      <c r="AS34" s="1199"/>
      <c r="AT34" s="1199"/>
      <c r="AU34" s="1199"/>
      <c r="AV34" s="1199"/>
      <c r="AW34" s="1199"/>
      <c r="AX34" s="1199"/>
      <c r="AY34" s="1199"/>
      <c r="AZ34" s="1199"/>
      <c r="BA34" s="1199"/>
      <c r="BB34" s="1199"/>
      <c r="BC34" s="1199"/>
      <c r="BD34" s="1199"/>
      <c r="BE34" s="1199"/>
      <c r="BF34" s="1199"/>
      <c r="BG34" s="1199"/>
      <c r="BH34" s="1199"/>
      <c r="BI34" s="1199"/>
      <c r="BJ34" s="1199"/>
      <c r="BK34" s="1199"/>
      <c r="BL34" s="1199"/>
      <c r="BM34" s="1199"/>
      <c r="BN34" s="1199"/>
      <c r="BO34" s="1199"/>
      <c r="BP34" s="1199"/>
      <c r="BQ34" s="1199"/>
      <c r="BR34" s="1199"/>
      <c r="BS34" s="1199"/>
      <c r="BT34" s="1199"/>
      <c r="BU34" s="1199"/>
      <c r="BV34" s="1199"/>
      <c r="BW34" s="1199"/>
      <c r="BX34" s="1199"/>
      <c r="BY34" s="1199"/>
      <c r="BZ34" s="1199"/>
      <c r="CA34" s="1199"/>
      <c r="CB34" s="1199"/>
      <c r="CC34" s="1199"/>
      <c r="CD34" s="1199"/>
      <c r="CE34" s="1199"/>
      <c r="CF34" s="1199"/>
      <c r="CG34" s="1199"/>
      <c r="CH34" s="1199"/>
      <c r="CI34" s="1199"/>
      <c r="CJ34" s="1199"/>
      <c r="CK34" s="1199"/>
      <c r="CL34" s="1199"/>
      <c r="CM34" s="1199"/>
      <c r="CN34" s="1199"/>
      <c r="CO34" s="1199"/>
      <c r="CP34" s="1199"/>
      <c r="CQ34" s="1199"/>
      <c r="CR34" s="1199"/>
      <c r="CS34" s="1199"/>
      <c r="CT34" s="1199"/>
      <c r="CU34" s="1199"/>
      <c r="CV34" s="1199"/>
      <c r="CW34" s="1199"/>
      <c r="CX34" s="1199"/>
      <c r="CY34" s="1199"/>
      <c r="CZ34" s="1199"/>
      <c r="DA34" s="1199"/>
      <c r="DB34" s="1199"/>
      <c r="DC34" s="1199"/>
      <c r="DD34" s="1199"/>
      <c r="DE34" s="1199"/>
      <c r="DF34" s="1199"/>
      <c r="DG34" s="1199"/>
      <c r="DH34" s="1199"/>
      <c r="DI34" s="1199"/>
      <c r="DJ34" s="1199"/>
      <c r="DK34" s="1199"/>
      <c r="DL34" s="1199"/>
      <c r="DM34" s="1199"/>
      <c r="DN34" s="1199"/>
      <c r="DO34" s="1199"/>
      <c r="DP34" s="1199"/>
      <c r="DQ34" s="1199"/>
      <c r="DR34" s="1199"/>
      <c r="DS34" s="1199"/>
      <c r="DT34" s="1199"/>
      <c r="DU34" s="1199"/>
      <c r="DV34" s="1199"/>
      <c r="DW34" s="1199"/>
      <c r="DX34" s="1199"/>
      <c r="DY34" s="1199"/>
      <c r="DZ34" s="1199"/>
      <c r="EA34" s="1199"/>
      <c r="EB34" s="1199"/>
      <c r="EC34" s="1199"/>
      <c r="ED34" s="1199"/>
      <c r="EE34" s="1199"/>
      <c r="EF34" s="1199"/>
      <c r="EG34" s="1199"/>
      <c r="EH34" s="1199"/>
      <c r="EI34" s="1199"/>
      <c r="EJ34" s="1199"/>
      <c r="EK34" s="1199"/>
      <c r="EL34" s="1199"/>
      <c r="EM34" s="1199"/>
      <c r="EN34" s="1209"/>
      <c r="EO34" s="1209"/>
      <c r="EP34" s="1209"/>
      <c r="EQ34" s="1209"/>
      <c r="ER34" s="1209"/>
      <c r="ES34" s="1209"/>
      <c r="ET34" s="1209"/>
      <c r="EU34" s="1209"/>
      <c r="EV34" s="1209"/>
      <c r="EW34" s="1209"/>
      <c r="EX34" s="1209"/>
      <c r="EY34" s="1209"/>
      <c r="EZ34" s="1209"/>
      <c r="FA34" s="1209"/>
      <c r="FB34" s="1209"/>
      <c r="FC34" s="1209"/>
      <c r="FD34" s="1209"/>
      <c r="FE34" s="1209"/>
      <c r="FF34" s="1209"/>
      <c r="FG34" s="1209"/>
      <c r="FH34" s="1209"/>
      <c r="FI34" s="1209"/>
      <c r="FJ34" s="1209"/>
      <c r="FK34" s="1209"/>
      <c r="FL34" s="1209"/>
      <c r="FM34" s="1209"/>
      <c r="FN34" s="1209"/>
      <c r="FO34" s="1209"/>
      <c r="FP34" s="1209"/>
      <c r="FQ34" s="1209"/>
      <c r="FR34" s="1209"/>
      <c r="FS34" s="1209"/>
      <c r="FT34" s="1209"/>
      <c r="FU34" s="1209"/>
      <c r="FV34" s="1209"/>
      <c r="FW34" s="1209"/>
      <c r="FX34" s="1209"/>
      <c r="FY34" s="1209"/>
      <c r="FZ34" s="1209"/>
      <c r="GA34" s="1209"/>
      <c r="GB34" s="1209"/>
      <c r="GC34" s="1209"/>
      <c r="GD34" s="1209"/>
      <c r="GE34" s="1209"/>
      <c r="GF34" s="1209"/>
      <c r="GG34" s="1209"/>
      <c r="GH34" s="1209"/>
      <c r="GI34" s="1209"/>
      <c r="GJ34" s="1209"/>
      <c r="GK34" s="1209"/>
      <c r="GL34" s="1209"/>
      <c r="GM34" s="1209"/>
      <c r="GN34" s="1209"/>
      <c r="GO34" s="1209"/>
      <c r="GP34" s="1209"/>
      <c r="GQ34" s="1209"/>
      <c r="GR34" s="1209"/>
      <c r="GS34" s="1209"/>
      <c r="GT34" s="1209"/>
      <c r="GU34" s="1209"/>
      <c r="GV34" s="1209"/>
      <c r="GW34" s="1209"/>
      <c r="GX34" s="1209"/>
      <c r="GY34" s="1209"/>
      <c r="GZ34" s="1209"/>
      <c r="HA34" s="1209"/>
      <c r="HB34" s="1209"/>
      <c r="HC34" s="1209"/>
      <c r="HD34" s="1209"/>
      <c r="HE34" s="1209"/>
      <c r="HF34" s="1209"/>
      <c r="HG34" s="1209"/>
      <c r="HH34" s="1209"/>
      <c r="HI34" s="1209"/>
      <c r="HJ34" s="1209"/>
      <c r="HK34" s="1209"/>
      <c r="HL34" s="1209"/>
      <c r="HM34" s="1209"/>
      <c r="HN34" s="1209"/>
      <c r="HO34" s="1209"/>
      <c r="HP34" s="1209"/>
      <c r="HQ34" s="1209"/>
      <c r="HR34" s="1209"/>
      <c r="HS34" s="1209"/>
      <c r="HT34" s="1209"/>
      <c r="HU34" s="1209"/>
      <c r="HV34" s="1209"/>
      <c r="HW34" s="1209"/>
      <c r="HX34" s="1209"/>
      <c r="HY34" s="1209"/>
    </row>
    <row r="35" spans="1:233" s="1769" customFormat="1" ht="15" customHeight="1" x14ac:dyDescent="0.2">
      <c r="A35" s="2355" t="s">
        <v>3428</v>
      </c>
      <c r="B35" s="1789" t="s">
        <v>3154</v>
      </c>
      <c r="C35" s="1789"/>
      <c r="D35" s="2148" t="s">
        <v>315</v>
      </c>
      <c r="E35" s="2149" t="s">
        <v>636</v>
      </c>
      <c r="F35" s="2150">
        <v>40959</v>
      </c>
      <c r="G35" s="2151">
        <f t="shared" ca="1" si="2"/>
        <v>138</v>
      </c>
      <c r="H35" s="2148" t="s">
        <v>1281</v>
      </c>
      <c r="I35" s="2152" t="s">
        <v>221</v>
      </c>
      <c r="J35" s="2152"/>
      <c r="K35" s="10" t="s">
        <v>2329</v>
      </c>
      <c r="L35" s="10" t="s">
        <v>2329</v>
      </c>
      <c r="M35" s="10" t="s">
        <v>3315</v>
      </c>
      <c r="N35" s="2323" t="s">
        <v>2329</v>
      </c>
      <c r="O35" s="2330"/>
      <c r="P35" s="2319" t="s">
        <v>1798</v>
      </c>
      <c r="Q35" s="1895" t="s">
        <v>3093</v>
      </c>
      <c r="R35" s="1876" t="s">
        <v>2329</v>
      </c>
      <c r="S35" s="1876" t="s">
        <v>2329</v>
      </c>
      <c r="T35" s="1876" t="s">
        <v>2885</v>
      </c>
      <c r="U35" s="1878" t="s">
        <v>2329</v>
      </c>
      <c r="V35" s="1876" t="s">
        <v>2849</v>
      </c>
      <c r="W35" s="2075" t="s">
        <v>2340</v>
      </c>
      <c r="X35" s="2056" t="s">
        <v>2749</v>
      </c>
      <c r="Y35" s="1992" t="s">
        <v>2749</v>
      </c>
      <c r="Z35" s="1992" t="s">
        <v>2046</v>
      </c>
      <c r="AA35" s="1992" t="s">
        <v>1734</v>
      </c>
      <c r="EQ35" s="2287"/>
      <c r="ER35" s="2287"/>
      <c r="ES35" s="2287"/>
      <c r="ET35" s="2287"/>
      <c r="EU35" s="2287"/>
      <c r="EV35" s="2287"/>
      <c r="EW35" s="2287"/>
      <c r="EX35" s="2287"/>
      <c r="EY35" s="2287"/>
      <c r="EZ35" s="2287"/>
      <c r="FA35" s="2287"/>
      <c r="FB35" s="2287"/>
      <c r="FC35" s="2287"/>
      <c r="FD35" s="2287"/>
      <c r="FE35" s="2287"/>
      <c r="FF35" s="2287"/>
      <c r="FG35" s="2287"/>
      <c r="FH35" s="2287"/>
      <c r="FI35" s="2287"/>
      <c r="FJ35" s="2287"/>
      <c r="FK35" s="2287"/>
      <c r="FL35" s="2287"/>
      <c r="FM35" s="2287"/>
      <c r="FN35" s="2287"/>
      <c r="FO35" s="2287"/>
      <c r="FP35" s="2287"/>
      <c r="FQ35" s="2287"/>
      <c r="FR35" s="2287"/>
      <c r="FS35" s="2287"/>
      <c r="FT35" s="2287"/>
      <c r="FU35" s="2287"/>
      <c r="FV35" s="2287"/>
      <c r="FW35" s="2287"/>
      <c r="FX35" s="2287"/>
      <c r="FY35" s="2287"/>
      <c r="FZ35" s="2287"/>
      <c r="GA35" s="2287"/>
      <c r="GB35" s="2287"/>
      <c r="GC35" s="2287"/>
      <c r="GD35" s="2287"/>
      <c r="GE35" s="2287"/>
      <c r="GF35" s="2287"/>
      <c r="GG35" s="2287"/>
      <c r="GH35" s="2287"/>
      <c r="GI35" s="2287"/>
      <c r="GJ35" s="2287"/>
      <c r="GK35" s="2287"/>
      <c r="GL35" s="2287"/>
      <c r="GM35" s="2287"/>
      <c r="GN35" s="2287"/>
      <c r="GO35" s="2287"/>
      <c r="GP35" s="2287"/>
      <c r="GQ35" s="2287"/>
      <c r="GR35" s="2287"/>
      <c r="GS35" s="2287"/>
      <c r="GT35" s="2287"/>
      <c r="GU35" s="2287"/>
      <c r="GV35" s="2287"/>
      <c r="GW35" s="2287"/>
      <c r="GX35" s="2287"/>
      <c r="GY35" s="2287"/>
      <c r="GZ35" s="2287"/>
      <c r="HA35" s="2287"/>
      <c r="HB35" s="2287"/>
      <c r="HC35" s="2287"/>
      <c r="HD35" s="2287"/>
      <c r="HE35" s="2287"/>
      <c r="HF35" s="2287"/>
      <c r="HG35" s="2287"/>
      <c r="HH35" s="2287"/>
      <c r="HI35" s="2287"/>
      <c r="HJ35" s="2287"/>
      <c r="HK35" s="2287"/>
      <c r="HL35" s="2287"/>
      <c r="HM35" s="2287"/>
      <c r="HN35" s="2287"/>
      <c r="HO35" s="2287"/>
      <c r="HP35" s="2287"/>
      <c r="HQ35" s="2287"/>
      <c r="HR35" s="2287"/>
      <c r="HS35" s="2287"/>
      <c r="HT35" s="2287"/>
      <c r="HU35" s="2287"/>
      <c r="HV35" s="2287"/>
      <c r="HW35" s="2287"/>
      <c r="HX35" s="2287"/>
      <c r="HY35" s="2287"/>
    </row>
    <row r="36" spans="1:233" s="1224" customFormat="1" ht="15" customHeight="1" x14ac:dyDescent="0.2">
      <c r="A36" s="2355" t="s">
        <v>3429</v>
      </c>
      <c r="B36" s="1843" t="s">
        <v>794</v>
      </c>
      <c r="C36" s="1843"/>
      <c r="D36" s="1827" t="s">
        <v>315</v>
      </c>
      <c r="E36" s="1825" t="s">
        <v>27</v>
      </c>
      <c r="F36" s="1844">
        <v>40961</v>
      </c>
      <c r="G36" s="2290">
        <f t="shared" ca="1" si="2"/>
        <v>138</v>
      </c>
      <c r="H36" s="1827" t="s">
        <v>1281</v>
      </c>
      <c r="I36" s="1926">
        <v>218</v>
      </c>
      <c r="J36" s="1938"/>
      <c r="K36" s="10" t="s">
        <v>2329</v>
      </c>
      <c r="L36" s="10" t="s">
        <v>2329</v>
      </c>
      <c r="M36" s="10" t="s">
        <v>3315</v>
      </c>
      <c r="N36" s="2323" t="s">
        <v>2329</v>
      </c>
      <c r="O36" s="2343" t="s">
        <v>3165</v>
      </c>
      <c r="P36" s="1880" t="s">
        <v>3155</v>
      </c>
      <c r="Q36" s="1827"/>
      <c r="R36" s="1880" t="s">
        <v>2329</v>
      </c>
      <c r="S36" s="1880" t="s">
        <v>2329</v>
      </c>
      <c r="T36" s="1880" t="s">
        <v>2885</v>
      </c>
      <c r="U36" s="2344" t="s">
        <v>2329</v>
      </c>
      <c r="V36" s="1880" t="s">
        <v>2849</v>
      </c>
      <c r="W36" s="2075" t="s">
        <v>2340</v>
      </c>
      <c r="X36" s="2056" t="s">
        <v>2749</v>
      </c>
      <c r="Y36" s="1810" t="s">
        <v>2749</v>
      </c>
      <c r="Z36" s="1810" t="s">
        <v>2046</v>
      </c>
      <c r="AA36" s="1810" t="s">
        <v>1734</v>
      </c>
      <c r="EQ36" s="1805"/>
      <c r="ER36" s="1805"/>
      <c r="ES36" s="1805"/>
      <c r="ET36" s="1805"/>
      <c r="EU36" s="1805"/>
      <c r="EV36" s="1805"/>
      <c r="EW36" s="1805"/>
      <c r="EX36" s="1805"/>
      <c r="EY36" s="1805"/>
      <c r="EZ36" s="1805"/>
      <c r="FA36" s="1805"/>
      <c r="FB36" s="1805"/>
      <c r="FC36" s="1805"/>
      <c r="FD36" s="1805"/>
      <c r="FE36" s="1805"/>
      <c r="FF36" s="1805"/>
      <c r="FG36" s="1805"/>
      <c r="FH36" s="1805"/>
      <c r="FI36" s="1805"/>
      <c r="FJ36" s="1805"/>
      <c r="FK36" s="1805"/>
      <c r="FL36" s="1805"/>
      <c r="FM36" s="1805"/>
      <c r="FN36" s="1805"/>
      <c r="FO36" s="1805"/>
      <c r="FP36" s="1805"/>
      <c r="FQ36" s="1805"/>
      <c r="FR36" s="1805"/>
      <c r="FS36" s="1805"/>
      <c r="FT36" s="1805"/>
      <c r="FU36" s="1805"/>
      <c r="FV36" s="1805"/>
      <c r="FW36" s="1805"/>
      <c r="FX36" s="1805"/>
      <c r="FY36" s="1805"/>
      <c r="FZ36" s="1805"/>
      <c r="GA36" s="1805"/>
      <c r="GB36" s="1805"/>
      <c r="GC36" s="1805"/>
      <c r="GD36" s="1805"/>
      <c r="GE36" s="1805"/>
      <c r="GF36" s="1805"/>
      <c r="GG36" s="1805"/>
      <c r="GH36" s="1805"/>
      <c r="GI36" s="1805"/>
      <c r="GJ36" s="1805"/>
      <c r="GK36" s="1805"/>
      <c r="GL36" s="1805"/>
      <c r="GM36" s="1805"/>
      <c r="GN36" s="1805"/>
      <c r="GO36" s="1805"/>
      <c r="GP36" s="1805"/>
      <c r="GQ36" s="1805"/>
      <c r="GR36" s="1805"/>
      <c r="GS36" s="1805"/>
      <c r="GT36" s="1805"/>
      <c r="GU36" s="1805"/>
      <c r="GV36" s="1805"/>
      <c r="GW36" s="1805"/>
      <c r="GX36" s="1805"/>
      <c r="GY36" s="1805"/>
      <c r="GZ36" s="1805"/>
      <c r="HA36" s="1805"/>
      <c r="HB36" s="1805"/>
      <c r="HC36" s="1805"/>
      <c r="HD36" s="1805"/>
      <c r="HE36" s="1805"/>
      <c r="HF36" s="1805"/>
      <c r="HG36" s="1805"/>
      <c r="HH36" s="1805"/>
      <c r="HI36" s="1805"/>
      <c r="HJ36" s="1805"/>
      <c r="HK36" s="1805"/>
      <c r="HL36" s="1805"/>
      <c r="HM36" s="1805"/>
      <c r="HN36" s="1805"/>
      <c r="HO36" s="1805"/>
      <c r="HP36" s="1805"/>
      <c r="HQ36" s="1805"/>
      <c r="HR36" s="1805"/>
      <c r="HS36" s="1805"/>
      <c r="HT36" s="1805"/>
      <c r="HU36" s="1805"/>
      <c r="HV36" s="1805"/>
      <c r="HW36" s="1223"/>
      <c r="HX36" s="1223"/>
      <c r="HY36" s="1223"/>
    </row>
    <row r="37" spans="1:233" s="1224" customFormat="1" ht="15" customHeight="1" x14ac:dyDescent="0.2">
      <c r="A37" s="2355" t="s">
        <v>3430</v>
      </c>
      <c r="B37" s="1835" t="s">
        <v>3379</v>
      </c>
      <c r="C37" s="1835"/>
      <c r="D37" s="1836" t="s">
        <v>315</v>
      </c>
      <c r="E37" s="2386" t="s">
        <v>3167</v>
      </c>
      <c r="F37" s="1838">
        <v>40963</v>
      </c>
      <c r="G37" s="2387">
        <f t="shared" ca="1" si="2"/>
        <v>138</v>
      </c>
      <c r="H37" s="1836" t="s">
        <v>1281</v>
      </c>
      <c r="I37" s="1936" t="s">
        <v>0</v>
      </c>
      <c r="J37" s="1936" t="s">
        <v>1690</v>
      </c>
      <c r="K37" s="10" t="s">
        <v>2329</v>
      </c>
      <c r="L37" s="10" t="s">
        <v>2329</v>
      </c>
      <c r="M37" s="10" t="s">
        <v>3315</v>
      </c>
      <c r="N37" s="2323" t="s">
        <v>2329</v>
      </c>
      <c r="O37" s="2329" t="s">
        <v>3165</v>
      </c>
      <c r="P37" s="1876" t="s">
        <v>3155</v>
      </c>
      <c r="Q37" s="1790"/>
      <c r="R37" s="1876" t="s">
        <v>2329</v>
      </c>
      <c r="S37" s="1876" t="s">
        <v>2329</v>
      </c>
      <c r="T37" s="1876" t="s">
        <v>2885</v>
      </c>
      <c r="U37" s="1878" t="s">
        <v>2329</v>
      </c>
      <c r="V37" s="1876" t="s">
        <v>2849</v>
      </c>
      <c r="W37" s="2075" t="s">
        <v>2340</v>
      </c>
      <c r="X37" s="2056" t="s">
        <v>2749</v>
      </c>
      <c r="Y37" s="1810" t="s">
        <v>2749</v>
      </c>
      <c r="Z37" s="1810" t="s">
        <v>2046</v>
      </c>
      <c r="AA37" s="1810" t="s">
        <v>1734</v>
      </c>
      <c r="HW37" s="1805"/>
      <c r="HX37" s="1805"/>
      <c r="HY37" s="1805"/>
    </row>
    <row r="38" spans="1:233" s="1611" customFormat="1" ht="15" customHeight="1" x14ac:dyDescent="0.2">
      <c r="A38" s="2355" t="s">
        <v>3431</v>
      </c>
      <c r="B38" s="1826" t="s">
        <v>840</v>
      </c>
      <c r="C38" s="1826"/>
      <c r="D38" s="1827" t="s">
        <v>315</v>
      </c>
      <c r="E38" s="1825" t="s">
        <v>152</v>
      </c>
      <c r="F38" s="1844">
        <v>41016</v>
      </c>
      <c r="G38" s="2290">
        <f t="shared" ca="1" si="2"/>
        <v>136</v>
      </c>
      <c r="H38" s="1827" t="s">
        <v>1281</v>
      </c>
      <c r="I38" s="1926">
        <v>255</v>
      </c>
      <c r="J38" s="1938"/>
      <c r="K38" s="10" t="s">
        <v>2329</v>
      </c>
      <c r="L38" s="10" t="s">
        <v>2329</v>
      </c>
      <c r="M38" s="10" t="s">
        <v>3315</v>
      </c>
      <c r="N38" s="2323" t="s">
        <v>2329</v>
      </c>
      <c r="O38" s="2343" t="s">
        <v>3165</v>
      </c>
      <c r="P38" s="1880" t="s">
        <v>3155</v>
      </c>
      <c r="Q38" s="1827"/>
      <c r="R38" s="1880" t="s">
        <v>2329</v>
      </c>
      <c r="S38" s="1880" t="s">
        <v>2329</v>
      </c>
      <c r="T38" s="1880" t="s">
        <v>2885</v>
      </c>
      <c r="U38" s="2344" t="s">
        <v>2329</v>
      </c>
      <c r="V38" s="1880" t="s">
        <v>2849</v>
      </c>
      <c r="W38" s="2075" t="s">
        <v>2340</v>
      </c>
      <c r="X38" s="2057" t="s">
        <v>2749</v>
      </c>
      <c r="Y38" s="1810" t="s">
        <v>2749</v>
      </c>
      <c r="Z38" s="1810" t="s">
        <v>2046</v>
      </c>
      <c r="AA38" s="1810" t="s">
        <v>1734</v>
      </c>
      <c r="AB38" s="1209"/>
      <c r="AC38" s="1209"/>
      <c r="AD38" s="1209"/>
      <c r="AE38" s="1209"/>
      <c r="AF38" s="1209"/>
      <c r="AG38" s="1209"/>
      <c r="AH38" s="1209"/>
      <c r="AI38" s="1209"/>
      <c r="AJ38" s="1209"/>
      <c r="AK38" s="1209"/>
      <c r="AL38" s="1209"/>
      <c r="AM38" s="1209"/>
      <c r="AN38" s="1209"/>
      <c r="AO38" s="1209"/>
      <c r="AP38" s="1209"/>
      <c r="AQ38" s="1209"/>
      <c r="AR38" s="1209"/>
      <c r="AS38" s="1209"/>
      <c r="AT38" s="1209"/>
      <c r="AU38" s="1209"/>
      <c r="AV38" s="1209"/>
      <c r="AW38" s="1209"/>
      <c r="AX38" s="1209"/>
      <c r="AY38" s="1209"/>
      <c r="AZ38" s="1209"/>
      <c r="BA38" s="1209"/>
      <c r="BB38" s="1209"/>
      <c r="BC38" s="1209"/>
      <c r="BD38" s="1209"/>
      <c r="BE38" s="1209"/>
      <c r="BF38" s="1209"/>
      <c r="BG38" s="1209"/>
      <c r="BH38" s="1209"/>
      <c r="BI38" s="1209"/>
      <c r="BJ38" s="1209"/>
      <c r="BK38" s="1209"/>
      <c r="BL38" s="1209"/>
      <c r="BM38" s="1209"/>
      <c r="BN38" s="1209"/>
      <c r="BO38" s="1209"/>
      <c r="BP38" s="1209"/>
      <c r="BQ38" s="1209"/>
      <c r="BR38" s="1209"/>
      <c r="BS38" s="1209"/>
      <c r="BT38" s="1209"/>
      <c r="BU38" s="1209"/>
      <c r="BV38" s="1209"/>
      <c r="BW38" s="1209"/>
      <c r="BX38" s="1209"/>
      <c r="BY38" s="1209"/>
      <c r="BZ38" s="1209"/>
      <c r="CA38" s="1209"/>
      <c r="CB38" s="1209"/>
      <c r="CC38" s="1209"/>
      <c r="CD38" s="1209"/>
      <c r="CE38" s="1209"/>
      <c r="CF38" s="1209"/>
      <c r="CG38" s="1209"/>
      <c r="CH38" s="1209"/>
      <c r="CI38" s="1209"/>
      <c r="CJ38" s="1209"/>
      <c r="CK38" s="1209"/>
      <c r="CL38" s="1209"/>
      <c r="CM38" s="1209"/>
      <c r="CN38" s="1209"/>
      <c r="CO38" s="1209"/>
      <c r="CP38" s="1209"/>
      <c r="CQ38" s="1209"/>
      <c r="CR38" s="1209"/>
      <c r="CS38" s="1209"/>
      <c r="CT38" s="1209"/>
      <c r="CU38" s="1209"/>
      <c r="CV38" s="1209"/>
      <c r="CW38" s="1209"/>
      <c r="CX38" s="1209"/>
      <c r="CY38" s="1209"/>
      <c r="CZ38" s="1209"/>
      <c r="DA38" s="1209"/>
      <c r="DB38" s="1209"/>
      <c r="DC38" s="1209"/>
      <c r="DD38" s="1209"/>
      <c r="DE38" s="1209"/>
      <c r="DF38" s="1209"/>
      <c r="DG38" s="1209"/>
      <c r="DH38" s="1209"/>
      <c r="DI38" s="1209"/>
      <c r="DJ38" s="1209"/>
      <c r="DK38" s="1209"/>
      <c r="DL38" s="1209"/>
      <c r="DM38" s="1209"/>
      <c r="DN38" s="1209"/>
      <c r="DO38" s="1209"/>
      <c r="DP38" s="1209"/>
      <c r="DQ38" s="1209"/>
      <c r="DR38" s="1209"/>
      <c r="DS38" s="1209"/>
      <c r="DT38" s="1209"/>
      <c r="DU38" s="1209"/>
      <c r="DV38" s="1209"/>
      <c r="DW38" s="1209"/>
      <c r="DX38" s="1209"/>
      <c r="DY38" s="1209"/>
      <c r="DZ38" s="1209"/>
      <c r="EA38" s="1209"/>
      <c r="EB38" s="1209"/>
      <c r="EC38" s="1209"/>
      <c r="ED38" s="1209"/>
      <c r="EE38" s="1209"/>
      <c r="EF38" s="1209"/>
      <c r="EG38" s="1209"/>
      <c r="EH38" s="1209"/>
      <c r="EI38" s="1209"/>
      <c r="EJ38" s="1209"/>
      <c r="EK38" s="1209"/>
      <c r="EL38" s="1209"/>
      <c r="EM38" s="1209"/>
      <c r="EN38" s="1209"/>
      <c r="EO38" s="1209"/>
      <c r="EP38" s="1209"/>
      <c r="EQ38" s="1261"/>
      <c r="ER38" s="1261"/>
      <c r="ES38" s="1261"/>
      <c r="ET38" s="1261"/>
      <c r="EU38" s="1261"/>
      <c r="EV38" s="1261"/>
      <c r="EW38" s="1261"/>
      <c r="EX38" s="1261"/>
      <c r="EY38" s="1261"/>
      <c r="EZ38" s="1261"/>
      <c r="FA38" s="1261"/>
      <c r="FB38" s="1261"/>
      <c r="FC38" s="1261"/>
      <c r="FD38" s="1261"/>
      <c r="FE38" s="1261"/>
      <c r="FF38" s="1261"/>
      <c r="FG38" s="1261"/>
      <c r="FH38" s="1261"/>
      <c r="FI38" s="1261"/>
      <c r="FJ38" s="1261"/>
      <c r="FK38" s="1261"/>
      <c r="FL38" s="1261"/>
      <c r="FM38" s="1261"/>
      <c r="FN38" s="1261"/>
      <c r="FO38" s="1261"/>
      <c r="FP38" s="1261"/>
      <c r="FQ38" s="1261"/>
      <c r="FR38" s="1261"/>
      <c r="FS38" s="1261"/>
      <c r="FT38" s="1261"/>
      <c r="FU38" s="1261"/>
      <c r="FV38" s="1261"/>
      <c r="FW38" s="1261"/>
      <c r="FX38" s="1261"/>
      <c r="FY38" s="1261"/>
      <c r="FZ38" s="1261"/>
      <c r="GA38" s="1261"/>
      <c r="GB38" s="1261"/>
      <c r="GC38" s="1261"/>
      <c r="GD38" s="1261"/>
      <c r="GE38" s="1261"/>
      <c r="GF38" s="1261"/>
      <c r="GG38" s="1261"/>
      <c r="GH38" s="1261"/>
      <c r="GI38" s="1261"/>
      <c r="GJ38" s="1261"/>
      <c r="GK38" s="1261"/>
      <c r="GL38" s="1261"/>
      <c r="GM38" s="1261"/>
      <c r="GN38" s="1261"/>
      <c r="GO38" s="1261"/>
      <c r="GP38" s="1261"/>
      <c r="GQ38" s="1261"/>
      <c r="GR38" s="1261"/>
      <c r="GS38" s="1261"/>
      <c r="GT38" s="1261"/>
      <c r="GU38" s="1261"/>
      <c r="GV38" s="1261"/>
      <c r="GW38" s="1261"/>
      <c r="GX38" s="1261"/>
      <c r="GY38" s="1261"/>
      <c r="GZ38" s="1261"/>
      <c r="HA38" s="1261"/>
      <c r="HB38" s="1261"/>
      <c r="HC38" s="1261"/>
      <c r="HD38" s="1261"/>
      <c r="HE38" s="1261"/>
      <c r="HF38" s="1261"/>
      <c r="HG38" s="1261"/>
      <c r="HH38" s="1261"/>
      <c r="HI38" s="1261"/>
      <c r="HJ38" s="1261"/>
      <c r="HK38" s="1261"/>
      <c r="HL38" s="1261"/>
      <c r="HM38" s="1261"/>
      <c r="HN38" s="1261"/>
      <c r="HO38" s="1261"/>
      <c r="HP38" s="1261"/>
      <c r="HQ38" s="1261"/>
      <c r="HR38" s="1261"/>
      <c r="HS38" s="1261"/>
      <c r="HT38" s="1261"/>
      <c r="HU38" s="1261"/>
      <c r="HV38" s="1261"/>
    </row>
    <row r="39" spans="1:233" s="1805" customFormat="1" ht="15" customHeight="1" x14ac:dyDescent="0.2">
      <c r="A39" s="2355" t="s">
        <v>3432</v>
      </c>
      <c r="B39" s="1835" t="s">
        <v>3422</v>
      </c>
      <c r="C39" s="1835"/>
      <c r="D39" s="1836" t="s">
        <v>315</v>
      </c>
      <c r="E39" s="1854" t="s">
        <v>2449</v>
      </c>
      <c r="F39" s="1838">
        <v>41326</v>
      </c>
      <c r="G39" s="1936">
        <f t="shared" ca="1" si="2"/>
        <v>126</v>
      </c>
      <c r="H39" s="1854" t="s">
        <v>1280</v>
      </c>
      <c r="I39" s="1936" t="s">
        <v>983</v>
      </c>
      <c r="J39" s="1860" t="s">
        <v>1150</v>
      </c>
      <c r="K39" s="10" t="s">
        <v>2329</v>
      </c>
      <c r="L39" s="10" t="s">
        <v>2329</v>
      </c>
      <c r="M39" s="10" t="s">
        <v>3315</v>
      </c>
      <c r="N39" s="2323" t="s">
        <v>2329</v>
      </c>
      <c r="O39" s="2343" t="s">
        <v>3165</v>
      </c>
      <c r="P39" s="1880" t="s">
        <v>3155</v>
      </c>
      <c r="Q39" s="1880"/>
      <c r="R39" s="1880" t="s">
        <v>2329</v>
      </c>
      <c r="S39" s="1880" t="s">
        <v>2329</v>
      </c>
      <c r="T39" s="1880" t="s">
        <v>2885</v>
      </c>
      <c r="U39" s="2344" t="s">
        <v>2329</v>
      </c>
      <c r="V39" s="1880" t="s">
        <v>2849</v>
      </c>
      <c r="W39" s="2085" t="s">
        <v>2340</v>
      </c>
      <c r="X39" s="2111" t="s">
        <v>1311</v>
      </c>
      <c r="Y39" s="1810" t="s">
        <v>2046</v>
      </c>
      <c r="Z39" s="1810" t="s">
        <v>2046</v>
      </c>
      <c r="AA39" s="1791" t="s">
        <v>1734</v>
      </c>
      <c r="AB39" s="1224"/>
      <c r="AC39" s="1224"/>
      <c r="AD39" s="1224"/>
      <c r="AE39" s="1224"/>
      <c r="AF39" s="1224"/>
      <c r="AG39" s="1224"/>
      <c r="AH39" s="1224"/>
      <c r="AI39" s="1224"/>
      <c r="AJ39" s="1224"/>
      <c r="AK39" s="1224"/>
      <c r="AL39" s="1224"/>
      <c r="AM39" s="1224"/>
      <c r="AN39" s="1224"/>
      <c r="AO39" s="1224"/>
      <c r="AP39" s="1224"/>
      <c r="AQ39" s="1224"/>
      <c r="AR39" s="1224"/>
      <c r="AS39" s="1224"/>
      <c r="AT39" s="1224"/>
      <c r="AU39" s="1224"/>
      <c r="AV39" s="1224"/>
      <c r="AW39" s="1224"/>
      <c r="AX39" s="1224"/>
      <c r="AY39" s="1224"/>
      <c r="AZ39" s="1224"/>
      <c r="BA39" s="1224"/>
      <c r="BB39" s="1224"/>
      <c r="BC39" s="1224"/>
      <c r="BD39" s="1224"/>
      <c r="BE39" s="1224"/>
      <c r="BF39" s="1224"/>
      <c r="BG39" s="1224"/>
      <c r="BH39" s="1224"/>
      <c r="BI39" s="1224"/>
      <c r="BJ39" s="1224"/>
      <c r="BK39" s="1224"/>
      <c r="BL39" s="1224"/>
      <c r="BM39" s="1224"/>
      <c r="BN39" s="1224"/>
      <c r="BO39" s="1224"/>
      <c r="BP39" s="1224"/>
      <c r="BQ39" s="1224"/>
      <c r="BR39" s="1224"/>
      <c r="BS39" s="1224"/>
      <c r="BT39" s="1224"/>
      <c r="BU39" s="1224"/>
      <c r="BV39" s="1224"/>
      <c r="BW39" s="1224"/>
      <c r="BX39" s="1224"/>
      <c r="BY39" s="1224"/>
      <c r="BZ39" s="1224"/>
      <c r="CA39" s="1224"/>
      <c r="CB39" s="1224"/>
      <c r="CC39" s="1224"/>
      <c r="CD39" s="1224"/>
      <c r="CE39" s="1224"/>
      <c r="CF39" s="1224"/>
      <c r="CG39" s="1224"/>
      <c r="CH39" s="1224"/>
      <c r="CI39" s="1224"/>
      <c r="CJ39" s="1224"/>
      <c r="CK39" s="1224"/>
      <c r="CL39" s="1224"/>
      <c r="CM39" s="1224"/>
      <c r="CN39" s="1224"/>
      <c r="CO39" s="1224"/>
      <c r="CP39" s="1224"/>
      <c r="CQ39" s="1224"/>
      <c r="CR39" s="1224"/>
      <c r="CS39" s="1224"/>
      <c r="CT39" s="1224"/>
      <c r="CU39" s="1224"/>
      <c r="CV39" s="1224"/>
      <c r="CW39" s="1224"/>
      <c r="CX39" s="1224"/>
      <c r="CY39" s="1224"/>
      <c r="CZ39" s="1224"/>
      <c r="DA39" s="1224"/>
      <c r="DB39" s="1224"/>
      <c r="DC39" s="1224"/>
      <c r="DD39" s="1224"/>
      <c r="DE39" s="1224"/>
      <c r="DF39" s="1224"/>
      <c r="DG39" s="1224"/>
      <c r="DH39" s="1224"/>
      <c r="DI39" s="1224"/>
      <c r="DJ39" s="1224"/>
      <c r="DK39" s="1224"/>
      <c r="DL39" s="1224"/>
      <c r="DM39" s="1224"/>
      <c r="DN39" s="1224"/>
      <c r="DO39" s="1224"/>
      <c r="DP39" s="1224"/>
      <c r="DQ39" s="1224"/>
      <c r="DR39" s="1224"/>
      <c r="DS39" s="1224"/>
      <c r="DT39" s="1224"/>
      <c r="DU39" s="1224"/>
      <c r="DV39" s="1224"/>
      <c r="DW39" s="1224"/>
      <c r="DX39" s="1224"/>
      <c r="DY39" s="1224"/>
      <c r="DZ39" s="1224"/>
      <c r="EA39" s="1224"/>
      <c r="EB39" s="1224"/>
      <c r="EC39" s="1224"/>
      <c r="ED39" s="1224"/>
      <c r="EE39" s="1224"/>
      <c r="EF39" s="1224"/>
      <c r="EG39" s="1224"/>
      <c r="EH39" s="1224"/>
      <c r="EI39" s="1224"/>
      <c r="EJ39" s="1224"/>
      <c r="EK39" s="1224"/>
      <c r="EL39" s="1224"/>
      <c r="EM39" s="1224"/>
      <c r="EN39" s="1224"/>
      <c r="EO39" s="1224"/>
      <c r="EP39" s="1224"/>
      <c r="EQ39" s="1224"/>
      <c r="ER39" s="1224"/>
      <c r="ES39" s="1224"/>
      <c r="ET39" s="1224"/>
      <c r="EU39" s="1224"/>
      <c r="EV39" s="1224"/>
      <c r="EW39" s="1224"/>
      <c r="EX39" s="1224"/>
      <c r="EY39" s="1224"/>
      <c r="EZ39" s="1224"/>
      <c r="FA39" s="1224"/>
      <c r="FB39" s="1224"/>
      <c r="FC39" s="1224"/>
      <c r="FD39" s="1224"/>
      <c r="FE39" s="1224"/>
      <c r="FF39" s="1224"/>
      <c r="FG39" s="1224"/>
      <c r="FH39" s="1224"/>
      <c r="FI39" s="1224"/>
      <c r="FJ39" s="1224"/>
      <c r="FK39" s="1224"/>
      <c r="FL39" s="1224"/>
      <c r="FM39" s="1224"/>
      <c r="FN39" s="1224"/>
      <c r="FO39" s="1224"/>
      <c r="FP39" s="1224"/>
      <c r="FQ39" s="1224"/>
      <c r="FR39" s="1224"/>
      <c r="FS39" s="1224"/>
      <c r="FT39" s="1224"/>
      <c r="FU39" s="1224"/>
      <c r="FV39" s="1224"/>
      <c r="FW39" s="1224"/>
      <c r="FX39" s="1224"/>
      <c r="FY39" s="1224"/>
      <c r="FZ39" s="1224"/>
      <c r="GA39" s="1224"/>
      <c r="GB39" s="1224"/>
      <c r="GC39" s="1224"/>
      <c r="GD39" s="1224"/>
      <c r="GE39" s="1224"/>
      <c r="GF39" s="1224"/>
      <c r="GG39" s="1224"/>
      <c r="GH39" s="1224"/>
      <c r="GI39" s="1224"/>
      <c r="GJ39" s="1224"/>
      <c r="GK39" s="1224"/>
      <c r="GL39" s="1224"/>
      <c r="GM39" s="1224"/>
      <c r="GN39" s="1224"/>
      <c r="GO39" s="1224"/>
      <c r="GP39" s="1224"/>
      <c r="GQ39" s="1224"/>
      <c r="GR39" s="1224"/>
      <c r="GS39" s="1224"/>
      <c r="GT39" s="1224"/>
      <c r="GU39" s="1224"/>
      <c r="GV39" s="1224"/>
      <c r="GW39" s="1224"/>
      <c r="GX39" s="1224"/>
      <c r="GY39" s="1224"/>
      <c r="GZ39" s="1224"/>
      <c r="HA39" s="1224"/>
      <c r="HB39" s="1224"/>
      <c r="HC39" s="1224"/>
      <c r="HD39" s="1224"/>
      <c r="HE39" s="1224"/>
      <c r="HF39" s="1224"/>
      <c r="HG39" s="1224"/>
      <c r="HH39" s="1224"/>
      <c r="HI39" s="1224"/>
      <c r="HJ39" s="1224"/>
      <c r="HK39" s="1224"/>
      <c r="HL39" s="1224"/>
      <c r="HM39" s="1224"/>
      <c r="HN39" s="1224"/>
      <c r="HO39" s="1224"/>
      <c r="HP39" s="1224"/>
      <c r="HQ39" s="1224"/>
      <c r="HR39" s="1224"/>
      <c r="HS39" s="1224"/>
      <c r="HT39" s="1224"/>
      <c r="HU39" s="1224"/>
      <c r="HV39" s="1224"/>
      <c r="HW39" s="1797"/>
      <c r="HX39" s="1797"/>
      <c r="HY39" s="1797"/>
    </row>
    <row r="40" spans="1:233" s="1224" customFormat="1" ht="15" customHeight="1" x14ac:dyDescent="0.2">
      <c r="A40" s="2355" t="s">
        <v>3433</v>
      </c>
      <c r="B40" s="2038" t="s">
        <v>2761</v>
      </c>
      <c r="C40" s="2038"/>
      <c r="D40" s="2148" t="s">
        <v>315</v>
      </c>
      <c r="E40" s="1878" t="s">
        <v>148</v>
      </c>
      <c r="F40" s="2150">
        <v>41330</v>
      </c>
      <c r="G40" s="2151">
        <f t="shared" ca="1" si="2"/>
        <v>126</v>
      </c>
      <c r="H40" s="2148" t="s">
        <v>1281</v>
      </c>
      <c r="I40" s="2152"/>
      <c r="J40" s="2152"/>
      <c r="K40" s="10" t="s">
        <v>2329</v>
      </c>
      <c r="L40" s="10" t="s">
        <v>2329</v>
      </c>
      <c r="M40" s="10" t="s">
        <v>3315</v>
      </c>
      <c r="N40" s="2323" t="s">
        <v>2329</v>
      </c>
      <c r="O40" s="2329" t="s">
        <v>3165</v>
      </c>
      <c r="P40" s="1876" t="s">
        <v>3155</v>
      </c>
      <c r="Q40" s="2148"/>
      <c r="R40" s="1876" t="s">
        <v>2329</v>
      </c>
      <c r="S40" s="1876" t="s">
        <v>2329</v>
      </c>
      <c r="T40" s="1876" t="s">
        <v>2885</v>
      </c>
      <c r="U40" s="1878" t="s">
        <v>2329</v>
      </c>
      <c r="V40" s="1876" t="s">
        <v>2849</v>
      </c>
      <c r="W40" s="2075" t="s">
        <v>2340</v>
      </c>
      <c r="X40" s="2056" t="s">
        <v>2749</v>
      </c>
      <c r="Y40" s="1992" t="s">
        <v>2749</v>
      </c>
      <c r="Z40" s="1992" t="s">
        <v>2046</v>
      </c>
      <c r="AA40" s="1992" t="s">
        <v>1734</v>
      </c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9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9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9"/>
      <c r="BV40" s="1769"/>
      <c r="BW40" s="1769"/>
      <c r="BX40" s="1769"/>
      <c r="BY40" s="1769"/>
      <c r="BZ40" s="1769"/>
      <c r="CA40" s="1769"/>
      <c r="CB40" s="1769"/>
      <c r="CC40" s="1769"/>
      <c r="CD40" s="1769"/>
      <c r="CE40" s="1769"/>
      <c r="CF40" s="1769"/>
      <c r="CG40" s="1769"/>
      <c r="CH40" s="1769"/>
      <c r="CI40" s="1769"/>
      <c r="CJ40" s="1769"/>
      <c r="CK40" s="1769"/>
      <c r="CL40" s="1769"/>
      <c r="CM40" s="1769"/>
      <c r="CN40" s="1769"/>
      <c r="CO40" s="1769"/>
      <c r="CP40" s="1769"/>
      <c r="CQ40" s="1769"/>
      <c r="CR40" s="1769"/>
      <c r="CS40" s="1769"/>
      <c r="CT40" s="1769"/>
      <c r="CU40" s="1769"/>
      <c r="CV40" s="1769"/>
      <c r="CW40" s="1769"/>
      <c r="CX40" s="1769"/>
      <c r="CY40" s="1769"/>
      <c r="CZ40" s="1769"/>
      <c r="DA40" s="1769"/>
      <c r="DB40" s="1769"/>
      <c r="DC40" s="1769"/>
      <c r="DD40" s="1769"/>
      <c r="DE40" s="1769"/>
      <c r="DF40" s="1769"/>
      <c r="DG40" s="1769"/>
      <c r="DH40" s="1769"/>
      <c r="DI40" s="1769"/>
      <c r="DJ40" s="1769"/>
      <c r="DK40" s="1769"/>
      <c r="DL40" s="1769"/>
      <c r="DM40" s="1769"/>
      <c r="DN40" s="1769"/>
      <c r="DO40" s="1769"/>
      <c r="DP40" s="1769"/>
      <c r="DQ40" s="1769"/>
      <c r="DR40" s="1769"/>
      <c r="DS40" s="1769"/>
      <c r="DT40" s="1769"/>
      <c r="DU40" s="1769"/>
      <c r="DV40" s="1769"/>
      <c r="DW40" s="1769"/>
      <c r="DX40" s="1769"/>
      <c r="DY40" s="1769"/>
      <c r="DZ40" s="1769"/>
      <c r="EA40" s="1769"/>
      <c r="EB40" s="1769"/>
      <c r="EC40" s="1769"/>
      <c r="ED40" s="1769"/>
      <c r="EE40" s="1769"/>
      <c r="EF40" s="1769"/>
      <c r="EG40" s="1769"/>
      <c r="EH40" s="1769"/>
      <c r="EI40" s="1769"/>
      <c r="EJ40" s="1769"/>
      <c r="EK40" s="1769"/>
      <c r="EL40" s="1769"/>
      <c r="EM40" s="1769"/>
      <c r="EN40" s="1769"/>
      <c r="EO40" s="1769"/>
      <c r="EP40" s="1769"/>
      <c r="EQ40" s="2287"/>
      <c r="ER40" s="2287"/>
      <c r="ES40" s="2287"/>
      <c r="ET40" s="2287"/>
      <c r="EU40" s="2287"/>
      <c r="EV40" s="2287"/>
      <c r="EW40" s="2287"/>
      <c r="EX40" s="2287"/>
      <c r="EY40" s="2287"/>
      <c r="EZ40" s="2287"/>
      <c r="FA40" s="2287"/>
      <c r="FB40" s="2287"/>
      <c r="FC40" s="2287"/>
      <c r="FD40" s="2287"/>
      <c r="FE40" s="2287"/>
      <c r="FF40" s="2287"/>
      <c r="FG40" s="2287"/>
      <c r="FH40" s="2287"/>
      <c r="FI40" s="2287"/>
      <c r="FJ40" s="2287"/>
      <c r="FK40" s="2287"/>
      <c r="FL40" s="2287"/>
      <c r="FM40" s="2287"/>
      <c r="FN40" s="2287"/>
      <c r="FO40" s="2287"/>
      <c r="FP40" s="2287"/>
      <c r="FQ40" s="2287"/>
      <c r="FR40" s="2287"/>
      <c r="FS40" s="2287"/>
      <c r="FT40" s="2287"/>
      <c r="FU40" s="2287"/>
      <c r="FV40" s="2287"/>
      <c r="FW40" s="2287"/>
      <c r="FX40" s="2287"/>
      <c r="FY40" s="2287"/>
      <c r="FZ40" s="2287"/>
      <c r="GA40" s="2287"/>
      <c r="GB40" s="2287"/>
      <c r="GC40" s="2287"/>
      <c r="GD40" s="2287"/>
      <c r="GE40" s="2287"/>
      <c r="GF40" s="2287"/>
      <c r="GG40" s="2287"/>
      <c r="GH40" s="2287"/>
      <c r="GI40" s="2287"/>
      <c r="GJ40" s="2287"/>
      <c r="GK40" s="2287"/>
      <c r="GL40" s="2287"/>
      <c r="GM40" s="2287"/>
      <c r="GN40" s="2287"/>
      <c r="GO40" s="2287"/>
      <c r="GP40" s="2287"/>
      <c r="GQ40" s="2287"/>
      <c r="GR40" s="2287"/>
      <c r="GS40" s="2287"/>
      <c r="GT40" s="2287"/>
      <c r="GU40" s="2287"/>
      <c r="GV40" s="2287"/>
      <c r="GW40" s="2287"/>
      <c r="GX40" s="2287"/>
      <c r="GY40" s="2287"/>
      <c r="GZ40" s="2287"/>
      <c r="HA40" s="2287"/>
      <c r="HB40" s="2287"/>
      <c r="HC40" s="2287"/>
      <c r="HD40" s="2287"/>
      <c r="HE40" s="2287"/>
      <c r="HF40" s="2287"/>
      <c r="HG40" s="2287"/>
      <c r="HH40" s="2287"/>
      <c r="HI40" s="2287"/>
      <c r="HJ40" s="2287"/>
      <c r="HK40" s="2287"/>
      <c r="HL40" s="2287"/>
      <c r="HM40" s="2287"/>
      <c r="HN40" s="2287"/>
      <c r="HO40" s="2287"/>
      <c r="HP40" s="2287"/>
      <c r="HQ40" s="2287"/>
      <c r="HR40" s="2287"/>
      <c r="HS40" s="2287"/>
      <c r="HT40" s="2287"/>
      <c r="HU40" s="2287"/>
      <c r="HV40" s="2287"/>
    </row>
    <row r="41" spans="1:233" s="1224" customFormat="1" ht="15" customHeight="1" x14ac:dyDescent="0.2">
      <c r="A41" s="2355" t="s">
        <v>3434</v>
      </c>
      <c r="B41" s="1850" t="s">
        <v>1033</v>
      </c>
      <c r="C41" s="1850"/>
      <c r="D41" s="1809" t="s">
        <v>315</v>
      </c>
      <c r="E41" s="1810" t="s">
        <v>37</v>
      </c>
      <c r="F41" s="1811">
        <v>41337</v>
      </c>
      <c r="G41" s="2024">
        <f t="shared" ca="1" si="2"/>
        <v>125</v>
      </c>
      <c r="H41" s="1809" t="s">
        <v>1281</v>
      </c>
      <c r="I41" s="1927" t="s">
        <v>223</v>
      </c>
      <c r="J41" s="1927"/>
      <c r="K41" s="10" t="s">
        <v>2329</v>
      </c>
      <c r="L41" s="10" t="s">
        <v>2329</v>
      </c>
      <c r="M41" s="10" t="s">
        <v>3315</v>
      </c>
      <c r="N41" s="2323" t="s">
        <v>2329</v>
      </c>
      <c r="O41" s="2323" t="s">
        <v>3165</v>
      </c>
      <c r="P41" s="1872" t="s">
        <v>3155</v>
      </c>
      <c r="Q41" s="1809"/>
      <c r="R41" s="1872" t="s">
        <v>2329</v>
      </c>
      <c r="S41" s="1872" t="s">
        <v>2329</v>
      </c>
      <c r="T41" s="1872" t="s">
        <v>2885</v>
      </c>
      <c r="U41" s="1992" t="s">
        <v>2329</v>
      </c>
      <c r="V41" s="1872" t="s">
        <v>2849</v>
      </c>
      <c r="W41" s="2075" t="s">
        <v>2340</v>
      </c>
      <c r="X41" s="2056" t="s">
        <v>2749</v>
      </c>
      <c r="Y41" s="1810" t="s">
        <v>2749</v>
      </c>
      <c r="Z41" s="1810" t="s">
        <v>2046</v>
      </c>
      <c r="AA41" s="1810" t="s">
        <v>1734</v>
      </c>
      <c r="EQ41" s="1223"/>
      <c r="ER41" s="1223"/>
      <c r="ES41" s="1223"/>
      <c r="ET41" s="1223"/>
      <c r="EU41" s="1223"/>
      <c r="EV41" s="1223"/>
      <c r="EW41" s="1223"/>
      <c r="EX41" s="1223"/>
      <c r="EY41" s="1223"/>
      <c r="EZ41" s="1223"/>
      <c r="FA41" s="1223"/>
      <c r="FB41" s="1223"/>
      <c r="FC41" s="1223"/>
      <c r="FD41" s="1223"/>
      <c r="FE41" s="1223"/>
      <c r="FF41" s="1223"/>
      <c r="FG41" s="1223"/>
      <c r="FH41" s="1223"/>
      <c r="FI41" s="1223"/>
      <c r="FJ41" s="1223"/>
      <c r="FK41" s="1223"/>
      <c r="FL41" s="1223"/>
      <c r="FM41" s="1223"/>
      <c r="FN41" s="1223"/>
      <c r="FO41" s="1223"/>
      <c r="FP41" s="1223"/>
      <c r="FQ41" s="1223"/>
      <c r="FR41" s="1223"/>
      <c r="FS41" s="1223"/>
      <c r="FT41" s="1223"/>
      <c r="FU41" s="1223"/>
      <c r="FV41" s="1223"/>
      <c r="FW41" s="1223"/>
      <c r="FX41" s="1223"/>
      <c r="FY41" s="1223"/>
      <c r="FZ41" s="1223"/>
      <c r="GA41" s="1223"/>
      <c r="GB41" s="1223"/>
      <c r="GC41" s="1223"/>
      <c r="GD41" s="1223"/>
      <c r="GE41" s="1223"/>
      <c r="GF41" s="1223"/>
      <c r="GG41" s="1223"/>
      <c r="GH41" s="1223"/>
      <c r="GI41" s="1223"/>
      <c r="GJ41" s="1223"/>
      <c r="GK41" s="1223"/>
      <c r="GL41" s="1223"/>
      <c r="GM41" s="1223"/>
      <c r="GN41" s="1223"/>
      <c r="GO41" s="1223"/>
      <c r="GP41" s="1223"/>
      <c r="GQ41" s="1223"/>
      <c r="GR41" s="1223"/>
      <c r="GS41" s="1223"/>
      <c r="GT41" s="1223"/>
      <c r="GU41" s="1223"/>
      <c r="GV41" s="1223"/>
      <c r="GW41" s="1223"/>
      <c r="GX41" s="1223"/>
      <c r="GY41" s="1223"/>
      <c r="GZ41" s="1223"/>
      <c r="HA41" s="1223"/>
      <c r="HB41" s="1223"/>
      <c r="HC41" s="1223"/>
      <c r="HD41" s="1223"/>
      <c r="HE41" s="1223"/>
      <c r="HF41" s="1223"/>
      <c r="HG41" s="1223"/>
      <c r="HH41" s="1223"/>
      <c r="HI41" s="1223"/>
      <c r="HJ41" s="1223"/>
      <c r="HK41" s="1223"/>
      <c r="HL41" s="1223"/>
      <c r="HM41" s="1223"/>
      <c r="HN41" s="1223"/>
      <c r="HO41" s="1223"/>
      <c r="HP41" s="1223"/>
      <c r="HQ41" s="1223"/>
      <c r="HR41" s="1223"/>
      <c r="HS41" s="1223"/>
      <c r="HT41" s="1223"/>
      <c r="HU41" s="1223"/>
      <c r="HV41" s="1223"/>
      <c r="HW41" s="1223"/>
      <c r="HX41" s="1223"/>
      <c r="HY41" s="1223"/>
    </row>
    <row r="42" spans="1:233" s="1209" customFormat="1" ht="15" customHeight="1" x14ac:dyDescent="0.2">
      <c r="A42" s="2355" t="s">
        <v>3435</v>
      </c>
      <c r="B42" s="1808" t="s">
        <v>2523</v>
      </c>
      <c r="C42" s="1808"/>
      <c r="D42" s="1809" t="s">
        <v>315</v>
      </c>
      <c r="E42" s="1810" t="s">
        <v>2752</v>
      </c>
      <c r="F42" s="1811">
        <v>42005</v>
      </c>
      <c r="G42" s="2019">
        <f t="shared" ca="1" si="2"/>
        <v>103</v>
      </c>
      <c r="H42" s="1810" t="s">
        <v>1280</v>
      </c>
      <c r="I42" s="1828" t="s">
        <v>3294</v>
      </c>
      <c r="J42" s="1828" t="s">
        <v>3294</v>
      </c>
      <c r="K42" s="10" t="s">
        <v>2329</v>
      </c>
      <c r="L42" s="10" t="s">
        <v>2329</v>
      </c>
      <c r="M42" s="10" t="s">
        <v>3315</v>
      </c>
      <c r="N42" s="2323" t="s">
        <v>2329</v>
      </c>
      <c r="O42" s="2323" t="s">
        <v>3165</v>
      </c>
      <c r="P42" s="1872" t="s">
        <v>3155</v>
      </c>
      <c r="Q42" s="1851"/>
      <c r="R42" s="1872" t="s">
        <v>2329</v>
      </c>
      <c r="S42" s="1872" t="s">
        <v>2329</v>
      </c>
      <c r="T42" s="1872" t="s">
        <v>2885</v>
      </c>
      <c r="U42" s="1992" t="s">
        <v>2329</v>
      </c>
      <c r="V42" s="1990" t="s">
        <v>2854</v>
      </c>
      <c r="W42" s="2057" t="s">
        <v>2046</v>
      </c>
      <c r="X42" s="2057" t="s">
        <v>2046</v>
      </c>
      <c r="Y42" s="1810" t="s">
        <v>2046</v>
      </c>
      <c r="Z42" s="1810" t="s">
        <v>2046</v>
      </c>
      <c r="AA42" s="1810" t="s">
        <v>1734</v>
      </c>
      <c r="AB42" s="1497"/>
      <c r="AC42" s="1497"/>
      <c r="AD42" s="1497"/>
      <c r="AE42" s="1497"/>
      <c r="AF42" s="1497"/>
      <c r="AG42" s="1497"/>
      <c r="AH42" s="1497"/>
      <c r="AI42" s="1497"/>
      <c r="AJ42" s="1497"/>
      <c r="AK42" s="1497"/>
      <c r="AL42" s="1497"/>
      <c r="AM42" s="1497"/>
      <c r="AN42" s="1497"/>
      <c r="AO42" s="1497"/>
      <c r="AP42" s="1497"/>
      <c r="AQ42" s="1497"/>
      <c r="AR42" s="1497"/>
      <c r="AS42" s="1497"/>
      <c r="AT42" s="1497"/>
      <c r="AU42" s="1497"/>
      <c r="AV42" s="1497"/>
      <c r="AW42" s="1497"/>
      <c r="AX42" s="1497"/>
      <c r="AY42" s="1497"/>
      <c r="AZ42" s="1497"/>
      <c r="BA42" s="1497"/>
      <c r="BB42" s="1497"/>
      <c r="BC42" s="1497"/>
      <c r="BD42" s="1497"/>
      <c r="BE42" s="1497"/>
      <c r="BF42" s="1497"/>
      <c r="BG42" s="1497"/>
      <c r="BH42" s="1497"/>
      <c r="BI42" s="1497"/>
      <c r="BJ42" s="1497"/>
      <c r="BK42" s="1497"/>
      <c r="BL42" s="1497"/>
      <c r="BM42" s="1497"/>
      <c r="BN42" s="1497"/>
      <c r="BO42" s="1497"/>
      <c r="BP42" s="1497"/>
      <c r="BQ42" s="1497"/>
      <c r="BR42" s="1497"/>
      <c r="BS42" s="1497"/>
      <c r="BT42" s="1497"/>
      <c r="BU42" s="1497"/>
      <c r="BV42" s="1497"/>
      <c r="BW42" s="1497"/>
      <c r="BX42" s="1497"/>
      <c r="BY42" s="1497"/>
      <c r="BZ42" s="1497"/>
      <c r="CA42" s="1497"/>
      <c r="CB42" s="1497"/>
      <c r="CC42" s="1497"/>
      <c r="CD42" s="1497"/>
      <c r="CE42" s="1497"/>
      <c r="CF42" s="1497"/>
      <c r="CG42" s="1497"/>
      <c r="CH42" s="1497"/>
      <c r="CI42" s="1497"/>
      <c r="CJ42" s="1497"/>
      <c r="CK42" s="1497"/>
      <c r="CL42" s="1497"/>
      <c r="CM42" s="1497"/>
      <c r="CN42" s="1497"/>
      <c r="CO42" s="1497"/>
      <c r="CP42" s="1497"/>
      <c r="CQ42" s="1497"/>
      <c r="CR42" s="1497"/>
      <c r="CS42" s="1497"/>
      <c r="CT42" s="1497"/>
      <c r="CU42" s="1497"/>
      <c r="CV42" s="1497"/>
      <c r="CW42" s="1497"/>
      <c r="CX42" s="1497"/>
      <c r="CY42" s="1497"/>
      <c r="CZ42" s="1497"/>
      <c r="DA42" s="1497"/>
      <c r="DB42" s="1497"/>
      <c r="DC42" s="1497"/>
      <c r="DD42" s="1497"/>
      <c r="DE42" s="1497"/>
      <c r="DF42" s="1497"/>
      <c r="DG42" s="1497"/>
      <c r="DH42" s="1497"/>
      <c r="DI42" s="1497"/>
      <c r="DJ42" s="1497"/>
      <c r="DK42" s="1497"/>
      <c r="DL42" s="1497"/>
      <c r="DM42" s="1497"/>
      <c r="DN42" s="1497"/>
      <c r="DO42" s="1497"/>
      <c r="DP42" s="1497"/>
      <c r="DQ42" s="1497"/>
      <c r="DR42" s="1497"/>
      <c r="DS42" s="1497"/>
      <c r="DT42" s="1497"/>
      <c r="DU42" s="1497"/>
      <c r="DV42" s="1497"/>
      <c r="DW42" s="1497"/>
      <c r="DX42" s="1497"/>
      <c r="DY42" s="1497"/>
      <c r="DZ42" s="1497"/>
      <c r="EA42" s="1497"/>
      <c r="EB42" s="1497"/>
      <c r="EC42" s="1497"/>
      <c r="ED42" s="1497"/>
      <c r="EE42" s="1497"/>
      <c r="EF42" s="1497"/>
      <c r="EG42" s="1497"/>
      <c r="EH42" s="1497"/>
      <c r="EI42" s="1497"/>
      <c r="EJ42" s="1497"/>
      <c r="EK42" s="1497"/>
      <c r="EL42" s="1497"/>
      <c r="EM42" s="1497"/>
      <c r="EN42" s="1497"/>
      <c r="EO42" s="1497"/>
      <c r="EP42" s="1497"/>
    </row>
    <row r="43" spans="1:233" s="1209" customFormat="1" ht="15" customHeight="1" x14ac:dyDescent="0.2">
      <c r="A43" s="2355" t="s">
        <v>3436</v>
      </c>
      <c r="B43" s="1808" t="s">
        <v>2524</v>
      </c>
      <c r="C43" s="1808"/>
      <c r="D43" s="1809" t="s">
        <v>315</v>
      </c>
      <c r="E43" s="1810" t="s">
        <v>148</v>
      </c>
      <c r="F43" s="1811">
        <v>42005</v>
      </c>
      <c r="G43" s="2019">
        <f t="shared" ca="1" si="2"/>
        <v>103</v>
      </c>
      <c r="H43" s="1810" t="s">
        <v>1280</v>
      </c>
      <c r="I43" s="1927"/>
      <c r="J43" s="1828"/>
      <c r="K43" s="10" t="s">
        <v>2329</v>
      </c>
      <c r="L43" s="10" t="s">
        <v>2329</v>
      </c>
      <c r="M43" s="10" t="s">
        <v>3315</v>
      </c>
      <c r="N43" s="2323" t="s">
        <v>2329</v>
      </c>
      <c r="O43" s="2323" t="s">
        <v>3165</v>
      </c>
      <c r="P43" s="1872" t="s">
        <v>3155</v>
      </c>
      <c r="Q43" s="1851"/>
      <c r="R43" s="1872" t="s">
        <v>2329</v>
      </c>
      <c r="S43" s="1872" t="s">
        <v>2329</v>
      </c>
      <c r="T43" s="1872" t="s">
        <v>2885</v>
      </c>
      <c r="U43" s="1992" t="s">
        <v>2329</v>
      </c>
      <c r="V43" s="1990" t="s">
        <v>2854</v>
      </c>
      <c r="W43" s="2057" t="s">
        <v>2046</v>
      </c>
      <c r="X43" s="2057" t="s">
        <v>2046</v>
      </c>
      <c r="Y43" s="1810" t="s">
        <v>2046</v>
      </c>
      <c r="Z43" s="1810" t="s">
        <v>2046</v>
      </c>
      <c r="AA43" s="1810" t="s">
        <v>1734</v>
      </c>
      <c r="AB43" s="1497"/>
      <c r="AC43" s="1497"/>
      <c r="AD43" s="1497"/>
      <c r="AE43" s="1497"/>
      <c r="AF43" s="1497"/>
      <c r="AG43" s="1497"/>
      <c r="AH43" s="1497"/>
      <c r="AI43" s="1497"/>
      <c r="AJ43" s="1497"/>
      <c r="AK43" s="1497"/>
      <c r="AL43" s="1497"/>
      <c r="AM43" s="1497"/>
      <c r="AN43" s="1497"/>
      <c r="AO43" s="1497"/>
      <c r="AP43" s="1497"/>
      <c r="AQ43" s="1497"/>
      <c r="AR43" s="1497"/>
      <c r="AS43" s="1497"/>
      <c r="AT43" s="1497"/>
      <c r="AU43" s="1497"/>
      <c r="AV43" s="1497"/>
      <c r="AW43" s="1497"/>
      <c r="AX43" s="1497"/>
      <c r="AY43" s="1497"/>
      <c r="AZ43" s="1497"/>
      <c r="BA43" s="1497"/>
      <c r="BB43" s="1497"/>
      <c r="BC43" s="1497"/>
      <c r="BD43" s="1497"/>
      <c r="BE43" s="1497"/>
      <c r="BF43" s="1497"/>
      <c r="BG43" s="1497"/>
      <c r="BH43" s="1497"/>
      <c r="BI43" s="1497"/>
      <c r="BJ43" s="1497"/>
      <c r="BK43" s="1497"/>
      <c r="BL43" s="1497"/>
      <c r="BM43" s="1497"/>
      <c r="BN43" s="1497"/>
      <c r="BO43" s="1497"/>
      <c r="BP43" s="1497"/>
      <c r="BQ43" s="1497"/>
      <c r="BR43" s="1497"/>
      <c r="BS43" s="1497"/>
      <c r="BT43" s="1497"/>
      <c r="BU43" s="1497"/>
      <c r="BV43" s="1497"/>
      <c r="BW43" s="1497"/>
      <c r="BX43" s="1497"/>
      <c r="BY43" s="1497"/>
      <c r="BZ43" s="1497"/>
      <c r="CA43" s="1497"/>
      <c r="CB43" s="1497"/>
      <c r="CC43" s="1497"/>
      <c r="CD43" s="1497"/>
      <c r="CE43" s="1497"/>
      <c r="CF43" s="1497"/>
      <c r="CG43" s="1497"/>
      <c r="CH43" s="1497"/>
      <c r="CI43" s="1497"/>
      <c r="CJ43" s="1497"/>
      <c r="CK43" s="1497"/>
      <c r="CL43" s="1497"/>
      <c r="CM43" s="1497"/>
      <c r="CN43" s="1497"/>
      <c r="CO43" s="1497"/>
      <c r="CP43" s="1497"/>
      <c r="CQ43" s="1497"/>
      <c r="CR43" s="1497"/>
      <c r="CS43" s="1497"/>
      <c r="CT43" s="1497"/>
      <c r="CU43" s="1497"/>
      <c r="CV43" s="1497"/>
      <c r="CW43" s="1497"/>
      <c r="CX43" s="1497"/>
      <c r="CY43" s="1497"/>
      <c r="CZ43" s="1497"/>
      <c r="DA43" s="1497"/>
      <c r="DB43" s="1497"/>
      <c r="DC43" s="1497"/>
      <c r="DD43" s="1497"/>
      <c r="DE43" s="1497"/>
      <c r="DF43" s="1497"/>
      <c r="DG43" s="1497"/>
      <c r="DH43" s="1497"/>
      <c r="DI43" s="1497"/>
      <c r="DJ43" s="1497"/>
      <c r="DK43" s="1497"/>
      <c r="DL43" s="1497"/>
      <c r="DM43" s="1497"/>
      <c r="DN43" s="1497"/>
      <c r="DO43" s="1497"/>
      <c r="DP43" s="1497"/>
      <c r="DQ43" s="1497"/>
      <c r="DR43" s="1497"/>
      <c r="DS43" s="1497"/>
      <c r="DT43" s="1497"/>
      <c r="DU43" s="1497"/>
      <c r="DV43" s="1497"/>
      <c r="DW43" s="1497"/>
      <c r="DX43" s="1497"/>
      <c r="DY43" s="1497"/>
      <c r="DZ43" s="1497"/>
      <c r="EA43" s="1497"/>
      <c r="EB43" s="1497"/>
      <c r="EC43" s="1497"/>
      <c r="ED43" s="1497"/>
      <c r="EE43" s="1497"/>
      <c r="EF43" s="1497"/>
      <c r="EG43" s="1497"/>
      <c r="EH43" s="1497"/>
      <c r="EI43" s="1497"/>
      <c r="EJ43" s="1497"/>
      <c r="EK43" s="1497"/>
      <c r="EL43" s="1497"/>
      <c r="EM43" s="1497"/>
      <c r="EN43" s="1497"/>
      <c r="EO43" s="1497"/>
      <c r="EP43" s="1497"/>
      <c r="HW43" s="1199"/>
      <c r="HX43" s="1199"/>
      <c r="HY43" s="1199"/>
    </row>
    <row r="44" spans="1:233" s="1209" customFormat="1" ht="15" customHeight="1" x14ac:dyDescent="0.2">
      <c r="A44" s="2355" t="s">
        <v>3437</v>
      </c>
      <c r="B44" s="1808">
        <v>2112</v>
      </c>
      <c r="C44" s="1808"/>
      <c r="D44" s="1810" t="s">
        <v>196</v>
      </c>
      <c r="E44" s="1810" t="s">
        <v>148</v>
      </c>
      <c r="F44" s="1811">
        <v>44304</v>
      </c>
      <c r="G44" s="2019">
        <v>79</v>
      </c>
      <c r="H44" s="1810" t="s">
        <v>1281</v>
      </c>
      <c r="I44" s="1919" t="s">
        <v>1810</v>
      </c>
      <c r="J44" s="1937">
        <v>1818</v>
      </c>
      <c r="K44" s="10" t="s">
        <v>2329</v>
      </c>
      <c r="L44" s="10" t="s">
        <v>2329</v>
      </c>
      <c r="M44" s="10" t="s">
        <v>3315</v>
      </c>
      <c r="N44" s="2323" t="s">
        <v>2329</v>
      </c>
      <c r="O44" s="2323"/>
      <c r="P44" s="1872"/>
      <c r="Q44" s="1851"/>
      <c r="R44" s="1872"/>
      <c r="S44" s="1872"/>
      <c r="T44" s="1872"/>
      <c r="U44" s="1992"/>
      <c r="V44" s="1990"/>
      <c r="W44" s="2072"/>
      <c r="X44" s="1810"/>
      <c r="Y44" s="1810"/>
      <c r="Z44" s="1810"/>
      <c r="AA44" s="1810"/>
    </row>
    <row r="45" spans="1:233" s="1207" customFormat="1" ht="15" customHeight="1" x14ac:dyDescent="0.2">
      <c r="A45" s="2355" t="s">
        <v>3438</v>
      </c>
      <c r="B45" s="1850" t="s">
        <v>1810</v>
      </c>
      <c r="C45" s="1850"/>
      <c r="D45" s="1809" t="s">
        <v>315</v>
      </c>
      <c r="E45" s="1810" t="s">
        <v>2756</v>
      </c>
      <c r="F45" s="1853" t="s">
        <v>2054</v>
      </c>
      <c r="G45" s="2019">
        <v>79</v>
      </c>
      <c r="H45" s="1809" t="s">
        <v>1281</v>
      </c>
      <c r="I45" s="2054" t="s">
        <v>1678</v>
      </c>
      <c r="J45" s="1927"/>
      <c r="K45" s="10" t="s">
        <v>2329</v>
      </c>
      <c r="L45" s="10" t="s">
        <v>2329</v>
      </c>
      <c r="M45" s="10" t="s">
        <v>3315</v>
      </c>
      <c r="N45" s="2323" t="s">
        <v>2329</v>
      </c>
      <c r="O45" s="2323" t="s">
        <v>3165</v>
      </c>
      <c r="P45" s="1872" t="s">
        <v>3155</v>
      </c>
      <c r="Q45" s="1809"/>
      <c r="R45" s="2292" t="s">
        <v>2329</v>
      </c>
      <c r="S45" s="2292" t="s">
        <v>2329</v>
      </c>
      <c r="T45" s="1872" t="s">
        <v>2885</v>
      </c>
      <c r="U45" s="1992" t="s">
        <v>2329</v>
      </c>
      <c r="V45" s="1872" t="s">
        <v>2849</v>
      </c>
      <c r="W45" s="2122" t="s">
        <v>2340</v>
      </c>
      <c r="X45" s="1810" t="s">
        <v>2749</v>
      </c>
      <c r="Y45" s="1810" t="s">
        <v>2749</v>
      </c>
      <c r="Z45" s="1810" t="s">
        <v>2046</v>
      </c>
      <c r="AA45" s="1810" t="s">
        <v>1734</v>
      </c>
      <c r="HW45" s="1197"/>
      <c r="HX45" s="1197"/>
      <c r="HY45" s="1197"/>
    </row>
    <row r="46" spans="1:233" s="1209" customFormat="1" ht="15" customHeight="1" x14ac:dyDescent="0.2">
      <c r="A46" s="2355" t="s">
        <v>3439</v>
      </c>
      <c r="B46" s="1852">
        <v>1607</v>
      </c>
      <c r="C46" s="1852"/>
      <c r="D46" s="1827" t="s">
        <v>315</v>
      </c>
      <c r="E46" s="11" t="s">
        <v>2350</v>
      </c>
      <c r="F46" s="1844">
        <v>42375</v>
      </c>
      <c r="G46" s="2290">
        <f t="shared" ref="G46:G107" ca="1" si="3">(YEAR(NOW())-YEAR(F46))*12+MONTH(NOW())-MONTH(F46)</f>
        <v>91</v>
      </c>
      <c r="H46" s="1827" t="s">
        <v>1281</v>
      </c>
      <c r="I46" s="1938" t="s">
        <v>1547</v>
      </c>
      <c r="J46" s="1938" t="s">
        <v>1535</v>
      </c>
      <c r="K46" s="10" t="s">
        <v>2329</v>
      </c>
      <c r="L46" s="10" t="s">
        <v>2329</v>
      </c>
      <c r="M46" s="10" t="s">
        <v>3315</v>
      </c>
      <c r="N46" s="2323" t="s">
        <v>2329</v>
      </c>
      <c r="O46" s="2343" t="s">
        <v>3321</v>
      </c>
      <c r="P46" s="1880" t="s">
        <v>3155</v>
      </c>
      <c r="Q46" s="1827"/>
      <c r="R46" s="1880" t="s">
        <v>2329</v>
      </c>
      <c r="S46" s="1880" t="s">
        <v>2329</v>
      </c>
      <c r="T46" s="1880" t="s">
        <v>2885</v>
      </c>
      <c r="U46" s="2344" t="s">
        <v>2329</v>
      </c>
      <c r="V46" s="1880" t="s">
        <v>2849</v>
      </c>
      <c r="W46" s="2075" t="s">
        <v>2340</v>
      </c>
      <c r="X46" s="2057" t="s">
        <v>2749</v>
      </c>
      <c r="Y46" s="1810" t="s">
        <v>2046</v>
      </c>
      <c r="Z46" s="1810" t="s">
        <v>2046</v>
      </c>
      <c r="AA46" s="1810" t="s">
        <v>1734</v>
      </c>
      <c r="EO46" s="1199"/>
      <c r="EP46" s="1199"/>
      <c r="EQ46" s="1199"/>
      <c r="ER46" s="1199"/>
      <c r="ES46" s="1199"/>
      <c r="ET46" s="1199"/>
      <c r="EU46" s="1199"/>
      <c r="EV46" s="1199"/>
      <c r="EW46" s="1199"/>
      <c r="EX46" s="1199"/>
      <c r="EY46" s="1199"/>
      <c r="EZ46" s="1199"/>
      <c r="FA46" s="1199"/>
      <c r="FB46" s="1199"/>
      <c r="FC46" s="1199"/>
      <c r="FD46" s="1199"/>
      <c r="FE46" s="1199"/>
      <c r="FF46" s="1199"/>
      <c r="FG46" s="1199"/>
      <c r="FH46" s="1199"/>
      <c r="FI46" s="1199"/>
      <c r="FJ46" s="1199"/>
      <c r="FK46" s="1199"/>
      <c r="FL46" s="1199"/>
      <c r="FM46" s="1199"/>
      <c r="FN46" s="1199"/>
      <c r="FO46" s="1199"/>
      <c r="FP46" s="1199"/>
      <c r="FQ46" s="1199"/>
      <c r="FR46" s="1199"/>
      <c r="FS46" s="1199"/>
      <c r="FT46" s="1199"/>
      <c r="FU46" s="1199"/>
      <c r="FV46" s="1199"/>
      <c r="FW46" s="1199"/>
      <c r="FX46" s="1199"/>
      <c r="FY46" s="1199"/>
      <c r="FZ46" s="1199"/>
      <c r="GA46" s="1199"/>
      <c r="GB46" s="1199"/>
      <c r="GC46" s="1199"/>
      <c r="GD46" s="1199"/>
      <c r="GE46" s="1199"/>
      <c r="GF46" s="1199"/>
      <c r="GG46" s="1199"/>
      <c r="GH46" s="1199"/>
      <c r="GI46" s="1199"/>
      <c r="GJ46" s="1199"/>
      <c r="GK46" s="1199"/>
      <c r="GL46" s="1199"/>
      <c r="GM46" s="1199"/>
      <c r="GN46" s="1199"/>
      <c r="GO46" s="1199"/>
      <c r="GP46" s="1199"/>
      <c r="GQ46" s="1199"/>
      <c r="GR46" s="1199"/>
      <c r="GS46" s="1199"/>
      <c r="GT46" s="1199"/>
      <c r="GU46" s="1199"/>
      <c r="GV46" s="1199"/>
      <c r="GW46" s="1199"/>
      <c r="GX46" s="1199"/>
      <c r="GY46" s="1199"/>
      <c r="GZ46" s="1199"/>
      <c r="HA46" s="1199"/>
      <c r="HB46" s="1199"/>
      <c r="HC46" s="1199"/>
      <c r="HD46" s="1199"/>
      <c r="HE46" s="1199"/>
      <c r="HF46" s="1199"/>
      <c r="HG46" s="1199"/>
      <c r="HH46" s="1199"/>
      <c r="HI46" s="1199"/>
      <c r="HJ46" s="1199"/>
      <c r="HK46" s="1199"/>
      <c r="HL46" s="1199"/>
      <c r="HM46" s="1199"/>
      <c r="HN46" s="1199"/>
      <c r="HO46" s="1199"/>
      <c r="HP46" s="1199"/>
      <c r="HQ46" s="1199"/>
      <c r="HR46" s="1199"/>
      <c r="HS46" s="1199"/>
      <c r="HT46" s="1199"/>
      <c r="HU46" s="1199"/>
      <c r="HV46" s="1199"/>
    </row>
    <row r="47" spans="1:233" s="1207" customFormat="1" ht="15" customHeight="1" x14ac:dyDescent="0.2">
      <c r="A47" s="2355" t="s">
        <v>3440</v>
      </c>
      <c r="B47" s="1808" t="s">
        <v>2557</v>
      </c>
      <c r="C47" s="1808"/>
      <c r="D47" s="1809" t="s">
        <v>315</v>
      </c>
      <c r="E47" s="2022" t="s">
        <v>2753</v>
      </c>
      <c r="F47" s="1811">
        <v>42736</v>
      </c>
      <c r="G47" s="2024">
        <f t="shared" ca="1" si="3"/>
        <v>79</v>
      </c>
      <c r="H47" s="1810" t="s">
        <v>1280</v>
      </c>
      <c r="I47" s="1828" t="s">
        <v>3294</v>
      </c>
      <c r="J47" s="1828" t="s">
        <v>3294</v>
      </c>
      <c r="K47" s="10" t="s">
        <v>2329</v>
      </c>
      <c r="L47" s="10" t="s">
        <v>2329</v>
      </c>
      <c r="M47" s="10" t="s">
        <v>3315</v>
      </c>
      <c r="N47" s="2323" t="s">
        <v>2329</v>
      </c>
      <c r="O47" s="2323" t="s">
        <v>3165</v>
      </c>
      <c r="P47" s="1872" t="s">
        <v>3155</v>
      </c>
      <c r="Q47" s="1809"/>
      <c r="R47" s="1872" t="s">
        <v>2329</v>
      </c>
      <c r="S47" s="1872" t="s">
        <v>2329</v>
      </c>
      <c r="T47" s="1872" t="s">
        <v>2885</v>
      </c>
      <c r="U47" s="1992" t="s">
        <v>2329</v>
      </c>
      <c r="V47" s="1990" t="s">
        <v>2854</v>
      </c>
      <c r="W47" s="2057" t="s">
        <v>2046</v>
      </c>
      <c r="X47" s="2057" t="s">
        <v>2046</v>
      </c>
      <c r="Y47" s="1810" t="s">
        <v>2046</v>
      </c>
      <c r="Z47" s="1810" t="s">
        <v>2046</v>
      </c>
      <c r="AA47" s="1810" t="s">
        <v>1734</v>
      </c>
      <c r="EO47" s="1197"/>
      <c r="EP47" s="1197"/>
      <c r="EQ47" s="1197"/>
      <c r="ER47" s="1197"/>
      <c r="ES47" s="1197"/>
      <c r="ET47" s="1197"/>
      <c r="EU47" s="1197"/>
      <c r="EV47" s="1197"/>
      <c r="EW47" s="1197"/>
      <c r="EX47" s="1197"/>
      <c r="EY47" s="1197"/>
      <c r="EZ47" s="1197"/>
      <c r="FA47" s="1197"/>
      <c r="FB47" s="1197"/>
      <c r="FC47" s="1197"/>
      <c r="FD47" s="1197"/>
      <c r="FE47" s="1197"/>
      <c r="FF47" s="1197"/>
      <c r="FG47" s="1197"/>
      <c r="FH47" s="1197"/>
      <c r="FI47" s="1197"/>
      <c r="FJ47" s="1197"/>
      <c r="FK47" s="1197"/>
      <c r="FL47" s="1197"/>
      <c r="FM47" s="1197"/>
      <c r="FN47" s="1197"/>
      <c r="FO47" s="1197"/>
      <c r="FP47" s="1197"/>
      <c r="FQ47" s="1197"/>
      <c r="FR47" s="1197"/>
      <c r="FS47" s="1197"/>
      <c r="FT47" s="1197"/>
      <c r="FU47" s="1197"/>
      <c r="FV47" s="1197"/>
      <c r="FW47" s="1197"/>
      <c r="FX47" s="1197"/>
      <c r="FY47" s="1197"/>
      <c r="FZ47" s="1197"/>
      <c r="GA47" s="1197"/>
      <c r="GB47" s="1197"/>
      <c r="GC47" s="1197"/>
      <c r="GD47" s="1197"/>
      <c r="GE47" s="1197"/>
      <c r="GF47" s="1197"/>
      <c r="GG47" s="1197"/>
      <c r="GH47" s="1197"/>
      <c r="GI47" s="1197"/>
      <c r="GJ47" s="1197"/>
      <c r="GK47" s="1197"/>
      <c r="GL47" s="1197"/>
      <c r="GM47" s="1197"/>
      <c r="GN47" s="1197"/>
      <c r="GO47" s="1197"/>
      <c r="GP47" s="1197"/>
      <c r="GQ47" s="1197"/>
      <c r="GR47" s="1197"/>
      <c r="GS47" s="1197"/>
      <c r="GT47" s="1197"/>
      <c r="GU47" s="1197"/>
      <c r="GV47" s="1197"/>
      <c r="GW47" s="1197"/>
      <c r="GX47" s="1197"/>
      <c r="GY47" s="1197"/>
      <c r="GZ47" s="1197"/>
      <c r="HA47" s="1197"/>
      <c r="HB47" s="1197"/>
      <c r="HC47" s="1197"/>
      <c r="HD47" s="1197"/>
      <c r="HE47" s="1197"/>
      <c r="HF47" s="1197"/>
      <c r="HG47" s="1197"/>
      <c r="HH47" s="1197"/>
      <c r="HI47" s="1197"/>
      <c r="HJ47" s="1197"/>
      <c r="HK47" s="1197"/>
      <c r="HL47" s="1197"/>
      <c r="HM47" s="1197"/>
      <c r="HN47" s="1197"/>
      <c r="HO47" s="1197"/>
      <c r="HP47" s="1197"/>
      <c r="HQ47" s="1197"/>
      <c r="HR47" s="1197"/>
      <c r="HS47" s="1197"/>
      <c r="HT47" s="1197"/>
      <c r="HU47" s="1197"/>
      <c r="HV47" s="1197"/>
    </row>
    <row r="48" spans="1:233" ht="15" customHeight="1" x14ac:dyDescent="0.2">
      <c r="A48" s="2355" t="s">
        <v>3441</v>
      </c>
      <c r="B48" s="1841">
        <v>1718</v>
      </c>
      <c r="C48" s="1841"/>
      <c r="D48" s="1809" t="s">
        <v>315</v>
      </c>
      <c r="E48" s="1812" t="s">
        <v>152</v>
      </c>
      <c r="F48" s="1811">
        <v>42784</v>
      </c>
      <c r="G48" s="2024">
        <f t="shared" ca="1" si="3"/>
        <v>78</v>
      </c>
      <c r="H48" s="1809" t="s">
        <v>1281</v>
      </c>
      <c r="I48" s="1927" t="s">
        <v>807</v>
      </c>
      <c r="J48" s="1927" t="s">
        <v>1690</v>
      </c>
      <c r="K48" s="10" t="s">
        <v>2329</v>
      </c>
      <c r="L48" s="10" t="s">
        <v>2329</v>
      </c>
      <c r="M48" s="10" t="s">
        <v>3315</v>
      </c>
      <c r="N48" s="2323" t="s">
        <v>2329</v>
      </c>
      <c r="O48" s="2323" t="s">
        <v>3165</v>
      </c>
      <c r="P48" s="1872" t="s">
        <v>3155</v>
      </c>
      <c r="Q48" s="1809"/>
      <c r="R48" s="1872" t="s">
        <v>2329</v>
      </c>
      <c r="S48" s="1872" t="s">
        <v>2329</v>
      </c>
      <c r="T48" s="1872" t="s">
        <v>2885</v>
      </c>
      <c r="U48" s="1992" t="s">
        <v>2329</v>
      </c>
      <c r="V48" s="1872" t="s">
        <v>2849</v>
      </c>
      <c r="W48" s="2075" t="s">
        <v>2340</v>
      </c>
      <c r="X48" s="2057" t="s">
        <v>2749</v>
      </c>
      <c r="Y48" s="1810" t="s">
        <v>2749</v>
      </c>
      <c r="Z48" s="1810" t="s">
        <v>2046</v>
      </c>
      <c r="AA48" s="1810" t="s">
        <v>1734</v>
      </c>
      <c r="EN48" s="1207"/>
      <c r="EO48" s="1207"/>
      <c r="EP48" s="1207"/>
    </row>
    <row r="49" spans="1:233" ht="15" customHeight="1" x14ac:dyDescent="0.2">
      <c r="A49" s="2355" t="s">
        <v>3442</v>
      </c>
      <c r="B49" s="1841">
        <v>1722</v>
      </c>
      <c r="C49" s="1841"/>
      <c r="D49" s="1810" t="s">
        <v>315</v>
      </c>
      <c r="E49" s="1841" t="s">
        <v>2754</v>
      </c>
      <c r="F49" s="1811">
        <v>42792</v>
      </c>
      <c r="G49" s="2024">
        <f t="shared" ca="1" si="3"/>
        <v>78</v>
      </c>
      <c r="H49" s="1809" t="s">
        <v>1281</v>
      </c>
      <c r="I49" s="1927" t="s">
        <v>655</v>
      </c>
      <c r="J49" s="1927" t="s">
        <v>1690</v>
      </c>
      <c r="K49" s="10" t="s">
        <v>2329</v>
      </c>
      <c r="L49" s="10" t="s">
        <v>2329</v>
      </c>
      <c r="M49" s="10" t="s">
        <v>3315</v>
      </c>
      <c r="N49" s="2323" t="s">
        <v>2329</v>
      </c>
      <c r="O49" s="2323" t="s">
        <v>3165</v>
      </c>
      <c r="P49" s="1872" t="s">
        <v>3155</v>
      </c>
      <c r="Q49" s="1809"/>
      <c r="R49" s="1872" t="s">
        <v>2329</v>
      </c>
      <c r="S49" s="1872" t="s">
        <v>2329</v>
      </c>
      <c r="T49" s="1872" t="s">
        <v>2885</v>
      </c>
      <c r="U49" s="1992" t="s">
        <v>2329</v>
      </c>
      <c r="V49" s="1872" t="s">
        <v>2849</v>
      </c>
      <c r="W49" s="2075" t="s">
        <v>2340</v>
      </c>
      <c r="X49" s="2460" t="s">
        <v>1311</v>
      </c>
      <c r="Y49" s="1810" t="s">
        <v>2046</v>
      </c>
      <c r="Z49" s="1810" t="s">
        <v>2046</v>
      </c>
      <c r="AA49" s="1810" t="s">
        <v>1734</v>
      </c>
      <c r="EN49" s="1207"/>
      <c r="EO49" s="1213"/>
      <c r="EP49" s="1213"/>
      <c r="EQ49" s="1207"/>
      <c r="ER49" s="1207"/>
      <c r="ES49" s="1207"/>
      <c r="ET49" s="1207"/>
      <c r="EU49" s="1207"/>
      <c r="EV49" s="1207"/>
      <c r="EW49" s="1207"/>
      <c r="EX49" s="1207"/>
      <c r="EY49" s="1207"/>
      <c r="EZ49" s="1207"/>
      <c r="FA49" s="1207"/>
      <c r="FB49" s="1207"/>
      <c r="FC49" s="1207"/>
      <c r="FD49" s="1207"/>
      <c r="FE49" s="1207"/>
      <c r="FF49" s="1207"/>
      <c r="FG49" s="1207"/>
      <c r="FH49" s="1207"/>
      <c r="FI49" s="1207"/>
      <c r="FJ49" s="1207"/>
      <c r="FK49" s="1207"/>
      <c r="FL49" s="1207"/>
      <c r="FM49" s="1207"/>
      <c r="FN49" s="1207"/>
      <c r="FO49" s="1207"/>
      <c r="FP49" s="1207"/>
      <c r="FQ49" s="1207"/>
      <c r="FR49" s="1207"/>
      <c r="FS49" s="1207"/>
      <c r="FT49" s="1207"/>
      <c r="FU49" s="1207"/>
      <c r="FV49" s="1207"/>
      <c r="FW49" s="1207"/>
      <c r="FX49" s="1207"/>
      <c r="FY49" s="1207"/>
      <c r="FZ49" s="1207"/>
      <c r="GA49" s="1207"/>
      <c r="GB49" s="1207"/>
      <c r="GC49" s="1207"/>
      <c r="GD49" s="1207"/>
      <c r="GE49" s="1207"/>
      <c r="GF49" s="1207"/>
      <c r="GG49" s="1207"/>
      <c r="GH49" s="1207"/>
      <c r="GI49" s="1207"/>
      <c r="GJ49" s="1207"/>
      <c r="GK49" s="1207"/>
      <c r="GL49" s="1207"/>
      <c r="GM49" s="1207"/>
      <c r="GN49" s="1207"/>
      <c r="GO49" s="1207"/>
      <c r="GP49" s="1207"/>
      <c r="GQ49" s="1207"/>
      <c r="GR49" s="1207"/>
      <c r="GS49" s="1207"/>
      <c r="GT49" s="1207"/>
      <c r="GU49" s="1207"/>
      <c r="GV49" s="1207"/>
      <c r="GW49" s="1207"/>
      <c r="GX49" s="1207"/>
      <c r="GY49" s="1207"/>
      <c r="GZ49" s="1207"/>
      <c r="HA49" s="1207"/>
      <c r="HB49" s="1207"/>
      <c r="HC49" s="1207"/>
      <c r="HD49" s="1207"/>
      <c r="HE49" s="1207"/>
      <c r="HF49" s="1207"/>
      <c r="HG49" s="1207"/>
      <c r="HH49" s="1207"/>
      <c r="HI49" s="1207"/>
      <c r="HJ49" s="1207"/>
      <c r="HK49" s="1207"/>
      <c r="HL49" s="1207"/>
      <c r="HM49" s="1207"/>
      <c r="HN49" s="1207"/>
      <c r="HO49" s="1207"/>
      <c r="HP49" s="1207"/>
      <c r="HQ49" s="1207"/>
      <c r="HR49" s="1207"/>
      <c r="HS49" s="1207"/>
      <c r="HT49" s="1207"/>
      <c r="HU49" s="1207"/>
      <c r="HV49" s="1207"/>
      <c r="HW49" s="1213"/>
      <c r="HX49" s="1213"/>
      <c r="HY49" s="1213"/>
    </row>
    <row r="50" spans="1:233" s="1224" customFormat="1" ht="15" customHeight="1" x14ac:dyDescent="0.2">
      <c r="A50" s="2355" t="s">
        <v>3443</v>
      </c>
      <c r="B50" s="1808">
        <v>1725</v>
      </c>
      <c r="C50" s="1808"/>
      <c r="D50" s="1809" t="s">
        <v>315</v>
      </c>
      <c r="E50" s="1841" t="s">
        <v>152</v>
      </c>
      <c r="F50" s="1811">
        <v>42795</v>
      </c>
      <c r="G50" s="2024">
        <f t="shared" ca="1" si="3"/>
        <v>77</v>
      </c>
      <c r="H50" s="1809" t="s">
        <v>1281</v>
      </c>
      <c r="I50" s="1927" t="s">
        <v>1805</v>
      </c>
      <c r="J50" s="1927" t="s">
        <v>1690</v>
      </c>
      <c r="K50" s="10" t="s">
        <v>2329</v>
      </c>
      <c r="L50" s="10" t="s">
        <v>2329</v>
      </c>
      <c r="M50" s="10" t="s">
        <v>3315</v>
      </c>
      <c r="N50" s="2323" t="s">
        <v>2329</v>
      </c>
      <c r="O50" s="2323" t="s">
        <v>3165</v>
      </c>
      <c r="P50" s="1872" t="s">
        <v>3155</v>
      </c>
      <c r="Q50" s="1809"/>
      <c r="R50" s="1872" t="s">
        <v>2329</v>
      </c>
      <c r="S50" s="1872" t="s">
        <v>2329</v>
      </c>
      <c r="T50" s="1872" t="s">
        <v>2885</v>
      </c>
      <c r="U50" s="1992" t="s">
        <v>2329</v>
      </c>
      <c r="V50" s="1990" t="s">
        <v>2854</v>
      </c>
      <c r="W50" s="2057" t="s">
        <v>2046</v>
      </c>
      <c r="X50" s="2057" t="s">
        <v>2046</v>
      </c>
      <c r="Y50" s="1810" t="s">
        <v>2046</v>
      </c>
      <c r="Z50" s="1810" t="s">
        <v>2046</v>
      </c>
      <c r="AA50" s="1810" t="s">
        <v>1734</v>
      </c>
      <c r="EO50" s="1797"/>
      <c r="EP50" s="1797"/>
      <c r="EQ50" s="1223"/>
      <c r="ER50" s="1223"/>
      <c r="ES50" s="1223"/>
      <c r="ET50" s="1223"/>
      <c r="EU50" s="1223"/>
      <c r="EV50" s="1223"/>
      <c r="EW50" s="1223"/>
      <c r="EX50" s="1223"/>
      <c r="EY50" s="1223"/>
      <c r="EZ50" s="1223"/>
      <c r="FA50" s="1223"/>
      <c r="FB50" s="1223"/>
      <c r="FC50" s="1223"/>
      <c r="FD50" s="1223"/>
      <c r="FE50" s="1223"/>
      <c r="FF50" s="1223"/>
      <c r="FG50" s="1223"/>
      <c r="FH50" s="1223"/>
      <c r="FI50" s="1223"/>
      <c r="FJ50" s="1223"/>
      <c r="FK50" s="1223"/>
      <c r="FL50" s="1223"/>
      <c r="FM50" s="1223"/>
      <c r="FN50" s="1223"/>
      <c r="FO50" s="1223"/>
      <c r="FP50" s="1223"/>
      <c r="FQ50" s="1223"/>
      <c r="FR50" s="1223"/>
      <c r="FS50" s="1223"/>
      <c r="FT50" s="1223"/>
      <c r="FU50" s="1223"/>
      <c r="FV50" s="1223"/>
      <c r="FW50" s="1223"/>
      <c r="FX50" s="1223"/>
      <c r="FY50" s="1223"/>
      <c r="FZ50" s="1223"/>
      <c r="GA50" s="1223"/>
      <c r="GB50" s="1223"/>
      <c r="GC50" s="1223"/>
      <c r="GD50" s="1223"/>
      <c r="GE50" s="1223"/>
      <c r="GF50" s="1223"/>
      <c r="GG50" s="1223"/>
      <c r="GH50" s="1223"/>
      <c r="GI50" s="1223"/>
      <c r="GJ50" s="1223"/>
      <c r="GK50" s="1223"/>
      <c r="GL50" s="1223"/>
      <c r="GM50" s="1223"/>
      <c r="GN50" s="1223"/>
      <c r="GO50" s="1223"/>
      <c r="GP50" s="1223"/>
      <c r="GQ50" s="1223"/>
      <c r="GR50" s="1223"/>
      <c r="GS50" s="1223"/>
      <c r="GT50" s="1223"/>
      <c r="GU50" s="1223"/>
      <c r="GV50" s="1223"/>
      <c r="GW50" s="1223"/>
      <c r="GX50" s="1223"/>
      <c r="GY50" s="1223"/>
      <c r="GZ50" s="1223"/>
      <c r="HA50" s="1223"/>
      <c r="HB50" s="1223"/>
      <c r="HC50" s="1223"/>
      <c r="HD50" s="1223"/>
      <c r="HE50" s="1223"/>
      <c r="HF50" s="1223"/>
      <c r="HG50" s="1223"/>
      <c r="HH50" s="1223"/>
      <c r="HI50" s="1223"/>
      <c r="HJ50" s="1223"/>
      <c r="HK50" s="1223"/>
      <c r="HL50" s="1223"/>
      <c r="HM50" s="1223"/>
      <c r="HN50" s="1223"/>
      <c r="HO50" s="1223"/>
      <c r="HP50" s="1223"/>
      <c r="HQ50" s="1223"/>
      <c r="HR50" s="1223"/>
      <c r="HS50" s="1223"/>
      <c r="HT50" s="1223"/>
      <c r="HU50" s="1223"/>
      <c r="HV50" s="1223"/>
    </row>
    <row r="51" spans="1:233" s="1769" customFormat="1" ht="15" customHeight="1" x14ac:dyDescent="0.15">
      <c r="A51" s="2471" t="s">
        <v>3444</v>
      </c>
      <c r="B51" s="2015" t="s">
        <v>2770</v>
      </c>
      <c r="C51" s="2015"/>
      <c r="D51" s="2059" t="s">
        <v>315</v>
      </c>
      <c r="E51" s="1992" t="s">
        <v>2746</v>
      </c>
      <c r="F51" s="2061">
        <v>42887</v>
      </c>
      <c r="G51" s="2063">
        <f t="shared" ca="1" si="3"/>
        <v>74</v>
      </c>
      <c r="H51" s="1992" t="s">
        <v>1280</v>
      </c>
      <c r="I51" s="1991" t="s">
        <v>1452</v>
      </c>
      <c r="J51" s="2063" t="s">
        <v>1535</v>
      </c>
      <c r="K51" s="2472" t="s">
        <v>2329</v>
      </c>
      <c r="L51" s="2472" t="s">
        <v>2329</v>
      </c>
      <c r="M51" s="2472" t="s">
        <v>3315</v>
      </c>
      <c r="N51" s="2358" t="s">
        <v>2329</v>
      </c>
      <c r="O51" s="2358" t="s">
        <v>3165</v>
      </c>
      <c r="P51" s="1873" t="s">
        <v>3155</v>
      </c>
      <c r="Q51" s="2059"/>
      <c r="R51" s="1873" t="s">
        <v>2329</v>
      </c>
      <c r="S51" s="1873" t="s">
        <v>2329</v>
      </c>
      <c r="T51" s="1873" t="s">
        <v>2885</v>
      </c>
      <c r="U51" s="1992" t="s">
        <v>2329</v>
      </c>
      <c r="V51" s="1990" t="s">
        <v>2854</v>
      </c>
      <c r="W51" s="2056" t="s">
        <v>2046</v>
      </c>
      <c r="X51" s="2056" t="s">
        <v>2046</v>
      </c>
      <c r="Y51" s="1992" t="s">
        <v>2046</v>
      </c>
      <c r="Z51" s="1992" t="s">
        <v>2046</v>
      </c>
      <c r="AA51" s="1992" t="s">
        <v>1734</v>
      </c>
      <c r="EN51" s="2287"/>
      <c r="EO51" s="2287"/>
      <c r="EP51" s="2287"/>
    </row>
    <row r="52" spans="1:233" s="1209" customFormat="1" ht="15" customHeight="1" x14ac:dyDescent="0.2">
      <c r="A52" s="2355" t="s">
        <v>3445</v>
      </c>
      <c r="B52" s="1808">
        <v>1809</v>
      </c>
      <c r="C52" s="1808"/>
      <c r="D52" s="1810" t="s">
        <v>196</v>
      </c>
      <c r="E52" s="1892" t="s">
        <v>2838</v>
      </c>
      <c r="F52" s="1853">
        <v>42887</v>
      </c>
      <c r="G52" s="1927">
        <f t="shared" ca="1" si="3"/>
        <v>74</v>
      </c>
      <c r="H52" s="1810" t="s">
        <v>1280</v>
      </c>
      <c r="I52" s="1919"/>
      <c r="J52" s="1815"/>
      <c r="K52" s="10" t="s">
        <v>2329</v>
      </c>
      <c r="L52" s="10" t="s">
        <v>2329</v>
      </c>
      <c r="M52" s="10" t="s">
        <v>3315</v>
      </c>
      <c r="N52" s="2323" t="s">
        <v>2329</v>
      </c>
      <c r="O52" s="2323" t="s">
        <v>3165</v>
      </c>
      <c r="P52" s="1872" t="s">
        <v>3155</v>
      </c>
      <c r="Q52" s="1872"/>
      <c r="R52" s="1872" t="s">
        <v>2329</v>
      </c>
      <c r="S52" s="1872" t="s">
        <v>2329</v>
      </c>
      <c r="T52" s="1872" t="s">
        <v>2885</v>
      </c>
      <c r="U52" s="1992" t="s">
        <v>2329</v>
      </c>
      <c r="V52" s="1990" t="s">
        <v>2854</v>
      </c>
      <c r="W52" s="2057" t="s">
        <v>2046</v>
      </c>
      <c r="X52" s="2057" t="s">
        <v>2046</v>
      </c>
      <c r="Y52" s="1810" t="s">
        <v>2046</v>
      </c>
      <c r="Z52" s="1810"/>
      <c r="AA52" s="1810"/>
      <c r="EN52" s="1199"/>
      <c r="EO52" s="1611"/>
      <c r="EP52" s="1611"/>
    </row>
    <row r="53" spans="1:233" ht="15" customHeight="1" x14ac:dyDescent="0.2">
      <c r="A53" s="2355" t="s">
        <v>3446</v>
      </c>
      <c r="B53" s="2015" t="s">
        <v>3559</v>
      </c>
      <c r="C53" s="2015"/>
      <c r="D53" s="1809" t="s">
        <v>315</v>
      </c>
      <c r="E53" s="1810" t="s">
        <v>152</v>
      </c>
      <c r="F53" s="1811">
        <v>43163</v>
      </c>
      <c r="G53" s="2019">
        <f t="shared" ca="1" si="3"/>
        <v>65</v>
      </c>
      <c r="H53" s="1809" t="s">
        <v>1281</v>
      </c>
      <c r="I53" s="1991" t="s">
        <v>1805</v>
      </c>
      <c r="J53" s="1999" t="s">
        <v>1805</v>
      </c>
      <c r="K53" s="10" t="s">
        <v>2329</v>
      </c>
      <c r="L53" s="10" t="s">
        <v>2329</v>
      </c>
      <c r="M53" s="10" t="s">
        <v>3315</v>
      </c>
      <c r="N53" s="2323" t="s">
        <v>2329</v>
      </c>
      <c r="O53" s="2323" t="s">
        <v>3165</v>
      </c>
      <c r="P53" s="1872" t="s">
        <v>3155</v>
      </c>
      <c r="Q53" s="1999"/>
      <c r="R53" s="2292" t="s">
        <v>2329</v>
      </c>
      <c r="S53" s="2292" t="s">
        <v>2329</v>
      </c>
      <c r="T53" s="1872" t="s">
        <v>2885</v>
      </c>
      <c r="U53" s="2056" t="s">
        <v>2329</v>
      </c>
      <c r="V53" s="2457" t="s">
        <v>2854</v>
      </c>
      <c r="W53" s="2057" t="s">
        <v>1841</v>
      </c>
      <c r="X53" s="2057" t="s">
        <v>1841</v>
      </c>
      <c r="Y53" s="1810" t="s">
        <v>1841</v>
      </c>
      <c r="Z53" s="1810" t="s">
        <v>1841</v>
      </c>
      <c r="AA53" s="1810" t="s">
        <v>1734</v>
      </c>
      <c r="AB53" s="1527"/>
      <c r="AC53" s="1527"/>
      <c r="AD53" s="1527"/>
      <c r="AE53" s="1527"/>
      <c r="AF53" s="1527"/>
      <c r="AG53" s="1527"/>
      <c r="AH53" s="1527"/>
      <c r="AI53" s="1527"/>
      <c r="AJ53" s="1527"/>
      <c r="AK53" s="1527"/>
      <c r="AL53" s="1527"/>
      <c r="AM53" s="1527"/>
      <c r="AN53" s="1527"/>
      <c r="AO53" s="1527"/>
      <c r="AP53" s="1527"/>
      <c r="AQ53" s="1527"/>
      <c r="AR53" s="1527"/>
      <c r="AS53" s="1527"/>
      <c r="AT53" s="1527"/>
      <c r="AU53" s="1527"/>
      <c r="AV53" s="1527"/>
      <c r="AW53" s="1527"/>
      <c r="AX53" s="1527"/>
      <c r="AY53" s="1527"/>
      <c r="AZ53" s="1527"/>
      <c r="BA53" s="1527"/>
      <c r="BB53" s="1527"/>
      <c r="BC53" s="1527"/>
      <c r="BD53" s="1527"/>
      <c r="BE53" s="1527"/>
      <c r="BF53" s="1527"/>
      <c r="BG53" s="1527"/>
      <c r="BH53" s="1527"/>
      <c r="BI53" s="1527"/>
      <c r="BJ53" s="1527"/>
      <c r="BK53" s="1527"/>
      <c r="BL53" s="1527"/>
      <c r="BM53" s="1527"/>
      <c r="BN53" s="1527"/>
      <c r="BO53" s="1527"/>
      <c r="BP53" s="1527"/>
      <c r="BQ53" s="1527"/>
      <c r="BR53" s="1527"/>
      <c r="BS53" s="1527"/>
      <c r="BT53" s="1527"/>
      <c r="BU53" s="1527"/>
      <c r="BV53" s="1527"/>
      <c r="BW53" s="1527"/>
      <c r="BX53" s="1527"/>
      <c r="BY53" s="1527"/>
      <c r="BZ53" s="1527"/>
      <c r="CA53" s="1527"/>
      <c r="CB53" s="1527"/>
      <c r="CC53" s="1527"/>
      <c r="CD53" s="1527"/>
      <c r="CE53" s="1527"/>
      <c r="CF53" s="1527"/>
      <c r="CG53" s="1527"/>
      <c r="CH53" s="1527"/>
      <c r="CI53" s="1527"/>
      <c r="CJ53" s="1527"/>
      <c r="CK53" s="1527"/>
      <c r="CL53" s="1527"/>
      <c r="CM53" s="1527"/>
      <c r="CN53" s="1527"/>
      <c r="CO53" s="1527"/>
      <c r="CP53" s="1527"/>
      <c r="CQ53" s="1527"/>
      <c r="CR53" s="1527"/>
      <c r="CS53" s="1527"/>
      <c r="CT53" s="1527"/>
      <c r="CU53" s="1527"/>
      <c r="CV53" s="1527"/>
      <c r="CW53" s="1527"/>
      <c r="CX53" s="1527"/>
      <c r="CY53" s="1527"/>
      <c r="CZ53" s="1527"/>
      <c r="DA53" s="1527"/>
      <c r="DB53" s="1527"/>
      <c r="DC53" s="1527"/>
      <c r="DD53" s="1527"/>
      <c r="DE53" s="1527"/>
      <c r="DF53" s="1527"/>
      <c r="DG53" s="1527"/>
      <c r="DH53" s="1527"/>
      <c r="DI53" s="1527"/>
      <c r="DJ53" s="1527"/>
      <c r="DK53" s="1527"/>
      <c r="DL53" s="1527"/>
      <c r="DM53" s="1527"/>
      <c r="DN53" s="1527"/>
      <c r="DO53" s="1527"/>
      <c r="DP53" s="1527"/>
      <c r="DQ53" s="1527"/>
      <c r="DR53" s="1527"/>
      <c r="DS53" s="1527"/>
      <c r="DT53" s="1527"/>
      <c r="DU53" s="1527"/>
      <c r="DV53" s="1527"/>
      <c r="DW53" s="1527"/>
      <c r="DX53" s="1527"/>
      <c r="DY53" s="1527"/>
      <c r="DZ53" s="1527"/>
      <c r="EA53" s="1527"/>
      <c r="EB53" s="1527"/>
      <c r="EC53" s="1527"/>
      <c r="ED53" s="1527"/>
      <c r="EE53" s="1527"/>
      <c r="EF53" s="1527"/>
      <c r="EG53" s="1527"/>
      <c r="EH53" s="1527"/>
      <c r="EI53" s="1527"/>
      <c r="EJ53" s="1527"/>
      <c r="EK53" s="1527"/>
      <c r="EL53" s="1527"/>
      <c r="EM53" s="1527"/>
      <c r="EN53" s="1530"/>
      <c r="EO53" s="1531"/>
      <c r="EP53" s="1531"/>
      <c r="HW53" s="1215"/>
      <c r="HX53" s="1215"/>
      <c r="HY53" s="1215"/>
    </row>
    <row r="54" spans="1:233" s="1224" customFormat="1" ht="15" customHeight="1" x14ac:dyDescent="0.2">
      <c r="A54" s="2355" t="s">
        <v>3447</v>
      </c>
      <c r="B54" s="1843">
        <v>1803</v>
      </c>
      <c r="C54" s="1843"/>
      <c r="D54" s="11" t="s">
        <v>196</v>
      </c>
      <c r="E54" s="11" t="s">
        <v>148</v>
      </c>
      <c r="F54" s="1844">
        <v>43142</v>
      </c>
      <c r="G54" s="1926">
        <f t="shared" ca="1" si="3"/>
        <v>66</v>
      </c>
      <c r="H54" s="1827" t="s">
        <v>1281</v>
      </c>
      <c r="I54" s="1933" t="s">
        <v>73</v>
      </c>
      <c r="J54" s="1888" t="s">
        <v>2124</v>
      </c>
      <c r="K54" s="10" t="s">
        <v>2329</v>
      </c>
      <c r="L54" s="10" t="s">
        <v>2329</v>
      </c>
      <c r="M54" s="10" t="s">
        <v>3315</v>
      </c>
      <c r="N54" s="2343" t="s">
        <v>2329</v>
      </c>
      <c r="O54" s="2343" t="s">
        <v>3165</v>
      </c>
      <c r="P54" s="1880" t="s">
        <v>3155</v>
      </c>
      <c r="Q54" s="1880"/>
      <c r="R54" s="1880" t="s">
        <v>2329</v>
      </c>
      <c r="S54" s="1880" t="s">
        <v>2329</v>
      </c>
      <c r="T54" s="1880" t="s">
        <v>2885</v>
      </c>
      <c r="U54" s="2344" t="s">
        <v>2329</v>
      </c>
      <c r="V54" s="2356" t="s">
        <v>2854</v>
      </c>
      <c r="W54" s="2057" t="s">
        <v>1841</v>
      </c>
      <c r="X54" s="2057" t="s">
        <v>1841</v>
      </c>
      <c r="Y54" s="1810" t="s">
        <v>2055</v>
      </c>
      <c r="Z54" s="1810" t="s">
        <v>2055</v>
      </c>
      <c r="AA54" s="1810" t="s">
        <v>2055</v>
      </c>
      <c r="AB54" s="1797"/>
      <c r="AC54" s="1797"/>
      <c r="AD54" s="1797"/>
      <c r="AE54" s="1797"/>
      <c r="AF54" s="1797"/>
      <c r="AG54" s="1797"/>
      <c r="AH54" s="1797"/>
      <c r="AI54" s="1797"/>
      <c r="AJ54" s="1797"/>
      <c r="AK54" s="1797"/>
      <c r="AL54" s="1797"/>
      <c r="AM54" s="1797"/>
      <c r="AN54" s="1797"/>
      <c r="AO54" s="1797"/>
      <c r="AP54" s="1797"/>
      <c r="AQ54" s="1797"/>
      <c r="AR54" s="1797"/>
      <c r="AS54" s="1797"/>
      <c r="AT54" s="1797"/>
      <c r="AU54" s="1797"/>
      <c r="AV54" s="1797"/>
      <c r="AW54" s="1797"/>
      <c r="AX54" s="1797"/>
      <c r="AY54" s="1797"/>
      <c r="AZ54" s="1797"/>
      <c r="BA54" s="1797"/>
      <c r="BB54" s="1797"/>
      <c r="BC54" s="1797"/>
      <c r="BD54" s="1797"/>
      <c r="BE54" s="1797"/>
      <c r="BF54" s="1797"/>
      <c r="BG54" s="1797"/>
      <c r="BH54" s="1797"/>
      <c r="BI54" s="1797"/>
      <c r="BJ54" s="1797"/>
      <c r="BK54" s="1797"/>
      <c r="BL54" s="1797"/>
      <c r="BM54" s="1797"/>
      <c r="BN54" s="1797"/>
      <c r="BO54" s="1797"/>
      <c r="BP54" s="1797"/>
      <c r="BQ54" s="1797"/>
      <c r="BR54" s="1797"/>
      <c r="BS54" s="1797"/>
      <c r="BT54" s="1797"/>
      <c r="BU54" s="1797"/>
      <c r="BV54" s="1797"/>
      <c r="BW54" s="1797"/>
      <c r="BX54" s="1797"/>
      <c r="BY54" s="1797"/>
      <c r="BZ54" s="1797"/>
      <c r="CA54" s="1797"/>
      <c r="CB54" s="1797"/>
      <c r="CC54" s="1797"/>
      <c r="CD54" s="1797"/>
      <c r="CE54" s="1797"/>
      <c r="CF54" s="1797"/>
      <c r="CG54" s="1797"/>
      <c r="CH54" s="1797"/>
      <c r="CI54" s="1797"/>
      <c r="CJ54" s="1797"/>
      <c r="CK54" s="1797"/>
      <c r="CL54" s="1797"/>
      <c r="CM54" s="1797"/>
      <c r="CN54" s="1797"/>
      <c r="CO54" s="1797"/>
      <c r="CP54" s="1797"/>
      <c r="CQ54" s="1797"/>
      <c r="CR54" s="1797"/>
      <c r="CS54" s="1797"/>
      <c r="CT54" s="1797"/>
      <c r="CU54" s="1797"/>
      <c r="CV54" s="1797"/>
      <c r="CW54" s="1797"/>
      <c r="CX54" s="1797"/>
      <c r="CY54" s="1797"/>
      <c r="CZ54" s="1797"/>
      <c r="DA54" s="1797"/>
      <c r="DB54" s="1797"/>
      <c r="DC54" s="1797"/>
      <c r="DD54" s="1797"/>
      <c r="DE54" s="1797"/>
      <c r="DF54" s="1797"/>
      <c r="DG54" s="1797"/>
      <c r="DH54" s="1797"/>
      <c r="DI54" s="1797"/>
      <c r="DJ54" s="1797"/>
      <c r="DK54" s="1797"/>
      <c r="DL54" s="1797"/>
      <c r="DM54" s="1797"/>
      <c r="DN54" s="1797"/>
      <c r="DO54" s="1797"/>
      <c r="DP54" s="1797"/>
      <c r="DQ54" s="1797"/>
      <c r="DR54" s="1797"/>
      <c r="DS54" s="1797"/>
      <c r="DT54" s="1797"/>
      <c r="DU54" s="1797"/>
      <c r="DV54" s="1797"/>
      <c r="DW54" s="1797"/>
      <c r="DX54" s="1797"/>
      <c r="DY54" s="1797"/>
      <c r="DZ54" s="1797"/>
      <c r="EA54" s="1797"/>
      <c r="EB54" s="1797"/>
      <c r="EC54" s="1797"/>
      <c r="ED54" s="1797"/>
      <c r="EE54" s="1797"/>
      <c r="EF54" s="1797"/>
      <c r="EG54" s="1797"/>
      <c r="EH54" s="1797"/>
      <c r="EI54" s="1797"/>
      <c r="EJ54" s="1797"/>
      <c r="EK54" s="1797"/>
      <c r="EL54" s="1797"/>
      <c r="EM54" s="1797"/>
      <c r="EN54" s="1223"/>
      <c r="EQ54" s="1223"/>
      <c r="ER54" s="1223"/>
      <c r="ES54" s="1223"/>
      <c r="ET54" s="1223"/>
      <c r="EU54" s="1223"/>
      <c r="EV54" s="1223"/>
      <c r="EW54" s="1223"/>
      <c r="EX54" s="1223"/>
      <c r="EY54" s="1223"/>
      <c r="EZ54" s="1223"/>
      <c r="FA54" s="1223"/>
      <c r="FB54" s="1223"/>
      <c r="FC54" s="1223"/>
      <c r="FD54" s="1223"/>
      <c r="FE54" s="1223"/>
      <c r="FF54" s="1223"/>
      <c r="FG54" s="1223"/>
      <c r="FH54" s="1223"/>
      <c r="FI54" s="1223"/>
      <c r="FJ54" s="1223"/>
      <c r="FK54" s="1223"/>
      <c r="FL54" s="1223"/>
      <c r="FM54" s="1223"/>
      <c r="FN54" s="1223"/>
      <c r="FO54" s="1223"/>
      <c r="FP54" s="1223"/>
      <c r="FQ54" s="1223"/>
      <c r="FR54" s="1223"/>
      <c r="FS54" s="1223"/>
      <c r="FT54" s="1223"/>
      <c r="FU54" s="1223"/>
      <c r="FV54" s="1223"/>
      <c r="FW54" s="1223"/>
      <c r="FX54" s="1223"/>
      <c r="FY54" s="1223"/>
      <c r="FZ54" s="1223"/>
      <c r="GA54" s="1223"/>
      <c r="GB54" s="1223"/>
      <c r="GC54" s="1223"/>
      <c r="GD54" s="1223"/>
      <c r="GE54" s="1223"/>
      <c r="GF54" s="1223"/>
      <c r="GG54" s="1223"/>
      <c r="GH54" s="1223"/>
      <c r="GI54" s="1223"/>
      <c r="GJ54" s="1223"/>
      <c r="GK54" s="1223"/>
      <c r="GL54" s="1223"/>
      <c r="GM54" s="1223"/>
      <c r="GN54" s="1223"/>
      <c r="GO54" s="1223"/>
      <c r="GP54" s="1223"/>
      <c r="GQ54" s="1223"/>
      <c r="GR54" s="1223"/>
      <c r="GS54" s="1223"/>
      <c r="GT54" s="1223"/>
      <c r="GU54" s="1223"/>
      <c r="GV54" s="1223"/>
      <c r="GW54" s="1223"/>
      <c r="GX54" s="1223"/>
      <c r="GY54" s="1223"/>
      <c r="GZ54" s="1223"/>
      <c r="HA54" s="1223"/>
      <c r="HB54" s="1223"/>
      <c r="HC54" s="1223"/>
      <c r="HD54" s="1223"/>
      <c r="HE54" s="1223"/>
      <c r="HF54" s="1223"/>
      <c r="HG54" s="1223"/>
      <c r="HH54" s="1223"/>
      <c r="HI54" s="1223"/>
      <c r="HJ54" s="1223"/>
      <c r="HK54" s="1223"/>
      <c r="HL54" s="1223"/>
      <c r="HM54" s="1223"/>
      <c r="HN54" s="1223"/>
      <c r="HO54" s="1223"/>
      <c r="HP54" s="1223"/>
      <c r="HQ54" s="1223"/>
      <c r="HR54" s="1223"/>
      <c r="HS54" s="1223"/>
      <c r="HT54" s="1223"/>
      <c r="HU54" s="1223"/>
      <c r="HV54" s="1223"/>
      <c r="HW54" s="1769"/>
      <c r="HX54" s="1769"/>
      <c r="HY54" s="1769"/>
    </row>
    <row r="55" spans="1:233" s="1224" customFormat="1" ht="15" customHeight="1" x14ac:dyDescent="0.2">
      <c r="A55" s="2355" t="s">
        <v>3448</v>
      </c>
      <c r="B55" s="1808">
        <v>1805</v>
      </c>
      <c r="C55" s="1808"/>
      <c r="D55" s="1810" t="s">
        <v>196</v>
      </c>
      <c r="E55" s="1841" t="s">
        <v>148</v>
      </c>
      <c r="F55" s="1811">
        <v>43142</v>
      </c>
      <c r="G55" s="2019">
        <f t="shared" ca="1" si="3"/>
        <v>66</v>
      </c>
      <c r="H55" s="1809" t="s">
        <v>1281</v>
      </c>
      <c r="I55" s="1919" t="s">
        <v>580</v>
      </c>
      <c r="J55" s="1815" t="s">
        <v>2124</v>
      </c>
      <c r="K55" s="10" t="s">
        <v>2329</v>
      </c>
      <c r="L55" s="10" t="s">
        <v>2329</v>
      </c>
      <c r="M55" s="10" t="s">
        <v>3315</v>
      </c>
      <c r="N55" s="2323" t="s">
        <v>2329</v>
      </c>
      <c r="O55" s="2323" t="s">
        <v>3165</v>
      </c>
      <c r="P55" s="1872" t="s">
        <v>3155</v>
      </c>
      <c r="Q55" s="1872"/>
      <c r="R55" s="1872" t="s">
        <v>2329</v>
      </c>
      <c r="S55" s="1872" t="s">
        <v>2329</v>
      </c>
      <c r="T55" s="1872" t="s">
        <v>2885</v>
      </c>
      <c r="U55" s="1992" t="s">
        <v>2329</v>
      </c>
      <c r="V55" s="1990" t="s">
        <v>2854</v>
      </c>
      <c r="W55" s="2057" t="s">
        <v>1841</v>
      </c>
      <c r="X55" s="2057" t="s">
        <v>1841</v>
      </c>
      <c r="Y55" s="1810" t="s">
        <v>2055</v>
      </c>
      <c r="Z55" s="1810" t="s">
        <v>2055</v>
      </c>
      <c r="AA55" s="1810" t="s">
        <v>2055</v>
      </c>
      <c r="EN55" s="2020"/>
      <c r="EO55" s="1223"/>
      <c r="EP55" s="1223"/>
      <c r="EQ55" s="1797"/>
      <c r="ER55" s="1797"/>
      <c r="ES55" s="1797"/>
      <c r="ET55" s="1797"/>
      <c r="EU55" s="1797"/>
      <c r="EV55" s="1797"/>
      <c r="EW55" s="1797"/>
      <c r="EX55" s="1797"/>
      <c r="EY55" s="1797"/>
      <c r="EZ55" s="1797"/>
      <c r="FA55" s="1797"/>
      <c r="FB55" s="1797"/>
      <c r="FC55" s="1797"/>
      <c r="FD55" s="1797"/>
      <c r="FE55" s="1797"/>
      <c r="FF55" s="1797"/>
      <c r="FG55" s="1797"/>
      <c r="FH55" s="1797"/>
      <c r="FI55" s="1797"/>
      <c r="FJ55" s="1797"/>
      <c r="FK55" s="1797"/>
      <c r="FL55" s="1797"/>
      <c r="FM55" s="1797"/>
      <c r="FN55" s="1797"/>
      <c r="FO55" s="1797"/>
      <c r="FP55" s="1797"/>
      <c r="FQ55" s="1797"/>
      <c r="FR55" s="1797"/>
      <c r="FS55" s="1797"/>
      <c r="FT55" s="1797"/>
      <c r="FU55" s="1797"/>
      <c r="FV55" s="1797"/>
      <c r="FW55" s="1797"/>
      <c r="FX55" s="1797"/>
      <c r="FY55" s="1797"/>
      <c r="FZ55" s="1797"/>
      <c r="GA55" s="1797"/>
      <c r="GB55" s="1797"/>
      <c r="GC55" s="1797"/>
      <c r="GD55" s="1797"/>
      <c r="GE55" s="1797"/>
      <c r="GF55" s="1797"/>
      <c r="GG55" s="1797"/>
      <c r="GH55" s="1797"/>
      <c r="GI55" s="1797"/>
      <c r="GJ55" s="1797"/>
      <c r="GK55" s="1797"/>
      <c r="GL55" s="1797"/>
      <c r="GM55" s="1797"/>
      <c r="GN55" s="1797"/>
      <c r="GO55" s="1797"/>
      <c r="GP55" s="1797"/>
      <c r="GQ55" s="1797"/>
      <c r="GR55" s="1797"/>
      <c r="GS55" s="1797"/>
      <c r="GT55" s="1797"/>
      <c r="GU55" s="1797"/>
      <c r="GV55" s="1797"/>
      <c r="GW55" s="1797"/>
      <c r="GX55" s="1797"/>
      <c r="GY55" s="1797"/>
      <c r="GZ55" s="1797"/>
      <c r="HA55" s="1797"/>
      <c r="HB55" s="1797"/>
      <c r="HC55" s="1797"/>
      <c r="HD55" s="1797"/>
      <c r="HE55" s="1797"/>
      <c r="HF55" s="1797"/>
      <c r="HG55" s="1797"/>
      <c r="HH55" s="1797"/>
      <c r="HI55" s="1797"/>
      <c r="HJ55" s="1797"/>
      <c r="HK55" s="1797"/>
      <c r="HL55" s="1797"/>
      <c r="HM55" s="1797"/>
      <c r="HN55" s="1797"/>
      <c r="HO55" s="1797"/>
      <c r="HP55" s="1797"/>
      <c r="HQ55" s="1797"/>
      <c r="HR55" s="1797"/>
      <c r="HS55" s="1797"/>
      <c r="HT55" s="1797"/>
      <c r="HU55" s="1797"/>
      <c r="HV55" s="1797"/>
    </row>
    <row r="56" spans="1:233" s="1224" customFormat="1" ht="15" customHeight="1" x14ac:dyDescent="0.2">
      <c r="A56" s="2355" t="s">
        <v>3449</v>
      </c>
      <c r="B56" s="1808" t="s">
        <v>3007</v>
      </c>
      <c r="C56" s="1808"/>
      <c r="D56" s="1810" t="s">
        <v>196</v>
      </c>
      <c r="E56" s="1851" t="s">
        <v>2775</v>
      </c>
      <c r="F56" s="1811">
        <v>43148</v>
      </c>
      <c r="G56" s="2019">
        <f t="shared" ca="1" si="3"/>
        <v>66</v>
      </c>
      <c r="H56" s="1809" t="s">
        <v>1281</v>
      </c>
      <c r="I56" s="1919" t="s">
        <v>210</v>
      </c>
      <c r="J56" s="1815" t="s">
        <v>2124</v>
      </c>
      <c r="K56" s="10" t="s">
        <v>2329</v>
      </c>
      <c r="L56" s="10" t="s">
        <v>2329</v>
      </c>
      <c r="M56" s="10" t="s">
        <v>3315</v>
      </c>
      <c r="N56" s="2323" t="s">
        <v>2329</v>
      </c>
      <c r="O56" s="2323" t="s">
        <v>3165</v>
      </c>
      <c r="P56" s="1872" t="s">
        <v>3155</v>
      </c>
      <c r="Q56" s="1872"/>
      <c r="R56" s="1872" t="s">
        <v>2329</v>
      </c>
      <c r="S56" s="1872" t="s">
        <v>2329</v>
      </c>
      <c r="T56" s="1872" t="s">
        <v>2885</v>
      </c>
      <c r="U56" s="1992" t="s">
        <v>2329</v>
      </c>
      <c r="V56" s="1990" t="s">
        <v>2854</v>
      </c>
      <c r="W56" s="2057" t="s">
        <v>2046</v>
      </c>
      <c r="X56" s="2057" t="s">
        <v>2046</v>
      </c>
      <c r="Y56" s="1810" t="s">
        <v>2046</v>
      </c>
      <c r="Z56" s="1810" t="s">
        <v>2046</v>
      </c>
      <c r="AA56" s="1810" t="s">
        <v>2055</v>
      </c>
      <c r="EN56" s="1223"/>
      <c r="EO56" s="1805"/>
      <c r="EP56" s="1805"/>
      <c r="HW56" s="1805"/>
      <c r="HX56" s="1805"/>
      <c r="HY56" s="1805"/>
    </row>
    <row r="57" spans="1:233" s="1224" customFormat="1" ht="15" customHeight="1" x14ac:dyDescent="0.2">
      <c r="A57" s="2355" t="s">
        <v>3450</v>
      </c>
      <c r="B57" s="1843" t="s">
        <v>3560</v>
      </c>
      <c r="C57" s="1843"/>
      <c r="D57" s="11" t="s">
        <v>196</v>
      </c>
      <c r="E57" s="11" t="s">
        <v>148</v>
      </c>
      <c r="F57" s="1844">
        <v>43149</v>
      </c>
      <c r="G57" s="1926">
        <f t="shared" ca="1" si="3"/>
        <v>66</v>
      </c>
      <c r="H57" s="1827" t="s">
        <v>1281</v>
      </c>
      <c r="I57" s="1933" t="s">
        <v>4</v>
      </c>
      <c r="J57" s="1888" t="s">
        <v>2124</v>
      </c>
      <c r="K57" s="10" t="s">
        <v>2329</v>
      </c>
      <c r="L57" s="10" t="s">
        <v>2329</v>
      </c>
      <c r="M57" s="10" t="s">
        <v>3315</v>
      </c>
      <c r="N57" s="2323" t="s">
        <v>2329</v>
      </c>
      <c r="O57" s="2343" t="s">
        <v>3165</v>
      </c>
      <c r="P57" s="1880" t="s">
        <v>3155</v>
      </c>
      <c r="Q57" s="1880"/>
      <c r="R57" s="1880" t="s">
        <v>2329</v>
      </c>
      <c r="S57" s="1880" t="s">
        <v>2329</v>
      </c>
      <c r="T57" s="1880" t="s">
        <v>2885</v>
      </c>
      <c r="U57" s="2344" t="s">
        <v>2329</v>
      </c>
      <c r="V57" s="2356" t="s">
        <v>2854</v>
      </c>
      <c r="W57" s="1810" t="s">
        <v>1841</v>
      </c>
      <c r="X57" s="1810" t="s">
        <v>1841</v>
      </c>
      <c r="Y57" s="1810" t="s">
        <v>2055</v>
      </c>
      <c r="Z57" s="1810" t="s">
        <v>2055</v>
      </c>
      <c r="AA57" s="1810" t="s">
        <v>2055</v>
      </c>
      <c r="EO57" s="1223"/>
      <c r="EP57" s="1223"/>
    </row>
    <row r="58" spans="1:233" s="1224" customFormat="1" ht="15" customHeight="1" x14ac:dyDescent="0.2">
      <c r="A58" s="2355" t="s">
        <v>3451</v>
      </c>
      <c r="B58" s="1843">
        <v>1812</v>
      </c>
      <c r="C58" s="1843"/>
      <c r="D58" s="11" t="s">
        <v>196</v>
      </c>
      <c r="E58" s="1852" t="s">
        <v>148</v>
      </c>
      <c r="F58" s="1844">
        <v>43151</v>
      </c>
      <c r="G58" s="1926">
        <f t="shared" ca="1" si="3"/>
        <v>66</v>
      </c>
      <c r="H58" s="1827" t="s">
        <v>1281</v>
      </c>
      <c r="I58" s="1933" t="s">
        <v>849</v>
      </c>
      <c r="J58" s="1888" t="s">
        <v>2124</v>
      </c>
      <c r="K58" s="10" t="s">
        <v>2329</v>
      </c>
      <c r="L58" s="10" t="s">
        <v>2329</v>
      </c>
      <c r="M58" s="10" t="s">
        <v>3315</v>
      </c>
      <c r="N58" s="2323" t="s">
        <v>2329</v>
      </c>
      <c r="O58" s="2343" t="s">
        <v>3165</v>
      </c>
      <c r="P58" s="1880" t="s">
        <v>3155</v>
      </c>
      <c r="Q58" s="1880"/>
      <c r="R58" s="1880" t="s">
        <v>2329</v>
      </c>
      <c r="S58" s="1880" t="s">
        <v>2329</v>
      </c>
      <c r="T58" s="1880" t="s">
        <v>2885</v>
      </c>
      <c r="U58" s="2344" t="s">
        <v>2329</v>
      </c>
      <c r="V58" s="2356" t="s">
        <v>2854</v>
      </c>
      <c r="W58" s="2057" t="s">
        <v>1841</v>
      </c>
      <c r="X58" s="2057" t="s">
        <v>1841</v>
      </c>
      <c r="Y58" s="1810" t="s">
        <v>2055</v>
      </c>
      <c r="Z58" s="1810" t="s">
        <v>2055</v>
      </c>
      <c r="AA58" s="1810" t="s">
        <v>2055</v>
      </c>
      <c r="AB58" s="1223"/>
      <c r="AC58" s="1223"/>
      <c r="AD58" s="1223"/>
      <c r="AE58" s="1223"/>
      <c r="AF58" s="1223"/>
      <c r="AG58" s="1223"/>
      <c r="AH58" s="1223"/>
      <c r="AI58" s="1223"/>
      <c r="AJ58" s="1223"/>
      <c r="AK58" s="1223"/>
      <c r="AL58" s="1223"/>
      <c r="AM58" s="1223"/>
      <c r="AN58" s="1223"/>
      <c r="AO58" s="1223"/>
      <c r="AP58" s="1223"/>
      <c r="AQ58" s="1223"/>
      <c r="AR58" s="1223"/>
      <c r="AS58" s="1223"/>
      <c r="AT58" s="1223"/>
      <c r="AU58" s="1223"/>
      <c r="AV58" s="1223"/>
      <c r="AW58" s="1223"/>
      <c r="AX58" s="1223"/>
      <c r="AY58" s="1223"/>
      <c r="AZ58" s="1223"/>
      <c r="BA58" s="1223"/>
      <c r="BB58" s="1223"/>
      <c r="BC58" s="1223"/>
      <c r="BD58" s="1223"/>
      <c r="BE58" s="1223"/>
      <c r="BF58" s="1223"/>
      <c r="BG58" s="1223"/>
      <c r="BH58" s="1223"/>
      <c r="BI58" s="1223"/>
      <c r="BJ58" s="1223"/>
      <c r="BK58" s="1223"/>
      <c r="BL58" s="1223"/>
      <c r="BM58" s="1223"/>
      <c r="BN58" s="1223"/>
      <c r="BO58" s="1223"/>
      <c r="BP58" s="1223"/>
      <c r="BQ58" s="1223"/>
      <c r="BR58" s="1223"/>
      <c r="BS58" s="1223"/>
      <c r="BT58" s="1223"/>
      <c r="BU58" s="1223"/>
      <c r="BV58" s="1223"/>
      <c r="BW58" s="1223"/>
      <c r="BX58" s="1223"/>
      <c r="BY58" s="1223"/>
      <c r="BZ58" s="1223"/>
      <c r="CA58" s="1223"/>
      <c r="CB58" s="1223"/>
      <c r="CC58" s="1223"/>
      <c r="CD58" s="1223"/>
      <c r="CE58" s="1223"/>
      <c r="CF58" s="1223"/>
      <c r="CG58" s="1223"/>
      <c r="CH58" s="1223"/>
      <c r="CI58" s="1223"/>
      <c r="CJ58" s="1223"/>
      <c r="CK58" s="1223"/>
      <c r="CL58" s="1223"/>
      <c r="CM58" s="1223"/>
      <c r="CN58" s="1223"/>
      <c r="CO58" s="1223"/>
      <c r="CP58" s="1223"/>
      <c r="CQ58" s="1223"/>
      <c r="CR58" s="1223"/>
      <c r="CS58" s="1223"/>
      <c r="CT58" s="1223"/>
      <c r="CU58" s="1223"/>
      <c r="CV58" s="1223"/>
      <c r="CW58" s="1223"/>
      <c r="CX58" s="1223"/>
      <c r="CY58" s="1223"/>
      <c r="CZ58" s="1223"/>
      <c r="DA58" s="1223"/>
      <c r="DB58" s="1223"/>
      <c r="DC58" s="1223"/>
      <c r="DD58" s="1223"/>
      <c r="DE58" s="1223"/>
      <c r="DF58" s="1223"/>
      <c r="DG58" s="1223"/>
      <c r="DH58" s="1223"/>
      <c r="DI58" s="1223"/>
      <c r="DJ58" s="1223"/>
      <c r="DK58" s="1223"/>
      <c r="DL58" s="1223"/>
      <c r="DM58" s="1223"/>
      <c r="DN58" s="1223"/>
      <c r="DO58" s="1223"/>
      <c r="DP58" s="1223"/>
      <c r="DQ58" s="1223"/>
      <c r="DR58" s="1223"/>
      <c r="DS58" s="1223"/>
      <c r="DT58" s="1223"/>
      <c r="DU58" s="1223"/>
      <c r="DV58" s="1223"/>
      <c r="DW58" s="1223"/>
      <c r="DX58" s="1223"/>
      <c r="DY58" s="1223"/>
      <c r="DZ58" s="1223"/>
      <c r="EA58" s="1223"/>
      <c r="EB58" s="1223"/>
      <c r="EC58" s="1223"/>
      <c r="ED58" s="1223"/>
      <c r="EE58" s="1223"/>
      <c r="EF58" s="1223"/>
      <c r="EG58" s="1223"/>
      <c r="EH58" s="1223"/>
      <c r="EI58" s="1223"/>
      <c r="EJ58" s="1223"/>
      <c r="EK58" s="1223"/>
      <c r="EL58" s="1223"/>
      <c r="EM58" s="1223"/>
      <c r="EN58" s="1223"/>
      <c r="EO58" s="1223"/>
      <c r="EP58" s="1223"/>
    </row>
    <row r="59" spans="1:233" s="1630" customFormat="1" ht="15" customHeight="1" x14ac:dyDescent="0.2">
      <c r="A59" s="2355" t="s">
        <v>3452</v>
      </c>
      <c r="B59" s="1808">
        <v>1813</v>
      </c>
      <c r="C59" s="1808"/>
      <c r="D59" s="1810" t="s">
        <v>196</v>
      </c>
      <c r="E59" s="1841" t="s">
        <v>27</v>
      </c>
      <c r="F59" s="1811">
        <v>43152</v>
      </c>
      <c r="G59" s="2019">
        <f t="shared" ca="1" si="3"/>
        <v>66</v>
      </c>
      <c r="H59" s="1809" t="s">
        <v>1281</v>
      </c>
      <c r="I59" s="1937" t="s">
        <v>794</v>
      </c>
      <c r="J59" s="1815" t="s">
        <v>2124</v>
      </c>
      <c r="K59" s="10" t="s">
        <v>2329</v>
      </c>
      <c r="L59" s="10" t="s">
        <v>2329</v>
      </c>
      <c r="M59" s="10" t="s">
        <v>3315</v>
      </c>
      <c r="N59" s="2323" t="s">
        <v>2329</v>
      </c>
      <c r="O59" s="2323" t="s">
        <v>3165</v>
      </c>
      <c r="P59" s="1872" t="s">
        <v>3155</v>
      </c>
      <c r="Q59" s="1872"/>
      <c r="R59" s="1872" t="s">
        <v>2329</v>
      </c>
      <c r="S59" s="1872" t="s">
        <v>2329</v>
      </c>
      <c r="T59" s="1872" t="s">
        <v>2885</v>
      </c>
      <c r="U59" s="1992" t="s">
        <v>2329</v>
      </c>
      <c r="V59" s="1990" t="s">
        <v>2854</v>
      </c>
      <c r="W59" s="1989" t="s">
        <v>1841</v>
      </c>
      <c r="X59" s="1989" t="s">
        <v>1841</v>
      </c>
      <c r="Y59" s="1989" t="s">
        <v>2055</v>
      </c>
      <c r="Z59" s="1989" t="s">
        <v>2055</v>
      </c>
      <c r="AA59" s="1989" t="s">
        <v>2055</v>
      </c>
      <c r="EQ59" s="2470"/>
      <c r="ER59" s="2470"/>
      <c r="ES59" s="2470"/>
      <c r="ET59" s="2470"/>
      <c r="EU59" s="2470"/>
      <c r="EV59" s="2470"/>
      <c r="EW59" s="2470"/>
      <c r="EX59" s="2470"/>
      <c r="EY59" s="2470"/>
      <c r="EZ59" s="2470"/>
      <c r="FA59" s="2470"/>
      <c r="FB59" s="2470"/>
      <c r="FC59" s="2470"/>
      <c r="FD59" s="2470"/>
      <c r="FE59" s="2470"/>
      <c r="FF59" s="2470"/>
      <c r="FG59" s="2470"/>
      <c r="FH59" s="2470"/>
      <c r="FI59" s="2470"/>
      <c r="FJ59" s="2470"/>
      <c r="FK59" s="2470"/>
      <c r="FL59" s="2470"/>
      <c r="FM59" s="2470"/>
      <c r="FN59" s="2470"/>
      <c r="FO59" s="2470"/>
      <c r="FP59" s="2470"/>
      <c r="FQ59" s="2470"/>
      <c r="FR59" s="2470"/>
      <c r="FS59" s="2470"/>
      <c r="FT59" s="2470"/>
      <c r="FU59" s="2470"/>
      <c r="FV59" s="2470"/>
      <c r="FW59" s="2470"/>
      <c r="FX59" s="2470"/>
      <c r="FY59" s="2470"/>
      <c r="FZ59" s="2470"/>
      <c r="GA59" s="2470"/>
      <c r="GB59" s="2470"/>
      <c r="GC59" s="2470"/>
      <c r="GD59" s="2470"/>
      <c r="GE59" s="2470"/>
      <c r="GF59" s="2470"/>
      <c r="GG59" s="2470"/>
      <c r="GH59" s="2470"/>
      <c r="GI59" s="2470"/>
      <c r="GJ59" s="2470"/>
      <c r="GK59" s="2470"/>
      <c r="GL59" s="2470"/>
      <c r="GM59" s="2470"/>
      <c r="GN59" s="2470"/>
      <c r="GO59" s="2470"/>
      <c r="GP59" s="2470"/>
      <c r="GQ59" s="2470"/>
      <c r="GR59" s="2470"/>
      <c r="GS59" s="2470"/>
      <c r="GT59" s="2470"/>
      <c r="GU59" s="2470"/>
      <c r="GV59" s="2470"/>
      <c r="GW59" s="2470"/>
      <c r="GX59" s="2470"/>
      <c r="GY59" s="2470"/>
      <c r="GZ59" s="2470"/>
      <c r="HA59" s="2470"/>
      <c r="HB59" s="2470"/>
      <c r="HC59" s="2470"/>
      <c r="HD59" s="2470"/>
      <c r="HE59" s="2470"/>
      <c r="HF59" s="2470"/>
      <c r="HG59" s="2470"/>
      <c r="HH59" s="2470"/>
      <c r="HI59" s="2470"/>
      <c r="HJ59" s="2470"/>
      <c r="HK59" s="2470"/>
      <c r="HL59" s="2470"/>
      <c r="HM59" s="2470"/>
      <c r="HN59" s="2470"/>
      <c r="HO59" s="2470"/>
      <c r="HP59" s="2470"/>
      <c r="HQ59" s="2470"/>
      <c r="HR59" s="2470"/>
      <c r="HS59" s="2470"/>
      <c r="HT59" s="2470"/>
      <c r="HU59" s="2470"/>
      <c r="HV59" s="2470"/>
    </row>
    <row r="60" spans="1:233" s="1224" customFormat="1" ht="15" customHeight="1" x14ac:dyDescent="0.2">
      <c r="A60" s="2355" t="s">
        <v>3453</v>
      </c>
      <c r="B60" s="1843">
        <v>1814</v>
      </c>
      <c r="C60" s="1843"/>
      <c r="D60" s="11" t="s">
        <v>196</v>
      </c>
      <c r="E60" s="11" t="s">
        <v>148</v>
      </c>
      <c r="F60" s="1844">
        <v>43153</v>
      </c>
      <c r="G60" s="1926">
        <f t="shared" ca="1" si="3"/>
        <v>66</v>
      </c>
      <c r="H60" s="1827" t="s">
        <v>1281</v>
      </c>
      <c r="I60" s="1933" t="s">
        <v>78</v>
      </c>
      <c r="J60" s="1888" t="s">
        <v>2124</v>
      </c>
      <c r="K60" s="10" t="s">
        <v>2329</v>
      </c>
      <c r="L60" s="10" t="s">
        <v>2329</v>
      </c>
      <c r="M60" s="10" t="s">
        <v>3315</v>
      </c>
      <c r="N60" s="2323" t="s">
        <v>2329</v>
      </c>
      <c r="O60" s="2343" t="s">
        <v>3165</v>
      </c>
      <c r="P60" s="1880" t="s">
        <v>3155</v>
      </c>
      <c r="Q60" s="1880"/>
      <c r="R60" s="1880" t="s">
        <v>2329</v>
      </c>
      <c r="S60" s="1880" t="s">
        <v>2329</v>
      </c>
      <c r="T60" s="1880" t="s">
        <v>2885</v>
      </c>
      <c r="U60" s="2344" t="s">
        <v>2329</v>
      </c>
      <c r="V60" s="2356" t="s">
        <v>2854</v>
      </c>
      <c r="W60" s="2057" t="s">
        <v>1841</v>
      </c>
      <c r="X60" s="2057" t="s">
        <v>1841</v>
      </c>
      <c r="Y60" s="1810" t="s">
        <v>2055</v>
      </c>
      <c r="Z60" s="1810" t="s">
        <v>2055</v>
      </c>
      <c r="AA60" s="1810" t="s">
        <v>2055</v>
      </c>
      <c r="EN60" s="1223"/>
      <c r="EO60" s="1797"/>
      <c r="EP60" s="1797"/>
      <c r="HW60" s="1223"/>
      <c r="HX60" s="1223"/>
      <c r="HY60" s="1223"/>
    </row>
    <row r="61" spans="1:233" ht="15" customHeight="1" x14ac:dyDescent="0.2">
      <c r="A61" s="2355" t="s">
        <v>3454</v>
      </c>
      <c r="B61" s="1145">
        <v>1815</v>
      </c>
      <c r="C61" s="1145"/>
      <c r="D61" s="12" t="s">
        <v>196</v>
      </c>
      <c r="E61" s="12" t="s">
        <v>2127</v>
      </c>
      <c r="F61" s="1206">
        <v>43154</v>
      </c>
      <c r="G61" s="2454">
        <f t="shared" ca="1" si="3"/>
        <v>66</v>
      </c>
      <c r="H61" s="1197" t="s">
        <v>1281</v>
      </c>
      <c r="I61" s="2441" t="s">
        <v>635</v>
      </c>
      <c r="J61" s="1862" t="s">
        <v>2124</v>
      </c>
      <c r="K61" s="10" t="s">
        <v>2329</v>
      </c>
      <c r="L61" s="10" t="s">
        <v>2329</v>
      </c>
      <c r="M61" s="10" t="s">
        <v>3315</v>
      </c>
      <c r="N61" s="2323" t="s">
        <v>2329</v>
      </c>
      <c r="O61" s="2343" t="s">
        <v>3165</v>
      </c>
      <c r="P61" s="1880" t="s">
        <v>3155</v>
      </c>
      <c r="Q61" s="249"/>
      <c r="R61" s="249" t="s">
        <v>2329</v>
      </c>
      <c r="S61" s="249" t="s">
        <v>2329</v>
      </c>
      <c r="T61" s="249" t="s">
        <v>2885</v>
      </c>
      <c r="U61" s="1058" t="s">
        <v>2329</v>
      </c>
      <c r="V61" s="2458" t="s">
        <v>2854</v>
      </c>
      <c r="W61" s="98" t="s">
        <v>1841</v>
      </c>
      <c r="X61" s="98" t="s">
        <v>1841</v>
      </c>
      <c r="Y61" s="98" t="s">
        <v>2055</v>
      </c>
      <c r="Z61" s="98" t="s">
        <v>2055</v>
      </c>
      <c r="AA61" s="98" t="s">
        <v>2055</v>
      </c>
      <c r="AB61" s="1197"/>
      <c r="AC61" s="1197"/>
      <c r="AD61" s="1197"/>
      <c r="AE61" s="1197"/>
      <c r="AF61" s="1197"/>
      <c r="AG61" s="1197"/>
      <c r="AH61" s="1197"/>
      <c r="AI61" s="1197"/>
      <c r="AJ61" s="1197"/>
      <c r="AK61" s="1197"/>
      <c r="AL61" s="1197"/>
      <c r="AM61" s="1197"/>
      <c r="AN61" s="1197"/>
      <c r="AO61" s="1197"/>
      <c r="AP61" s="1197"/>
      <c r="AQ61" s="1197"/>
      <c r="AR61" s="1197"/>
      <c r="AS61" s="1197"/>
      <c r="AT61" s="1197"/>
      <c r="AU61" s="1197"/>
      <c r="AV61" s="1197"/>
      <c r="AW61" s="1197"/>
      <c r="AX61" s="1197"/>
      <c r="AY61" s="1197"/>
      <c r="AZ61" s="1197"/>
      <c r="BA61" s="1197"/>
      <c r="BB61" s="1197"/>
      <c r="BC61" s="1197"/>
      <c r="BD61" s="1197"/>
      <c r="BE61" s="1197"/>
      <c r="BF61" s="1197"/>
      <c r="BG61" s="1197"/>
      <c r="BH61" s="1197"/>
      <c r="BI61" s="1197"/>
      <c r="BJ61" s="1197"/>
      <c r="BK61" s="1197"/>
      <c r="BL61" s="1197"/>
      <c r="BM61" s="1197"/>
      <c r="BN61" s="1197"/>
      <c r="BO61" s="1197"/>
      <c r="BP61" s="1197"/>
      <c r="BQ61" s="1197"/>
      <c r="BR61" s="1197"/>
      <c r="BS61" s="1197"/>
      <c r="BT61" s="1197"/>
      <c r="BU61" s="1197"/>
      <c r="BV61" s="1197"/>
      <c r="BW61" s="1197"/>
      <c r="BX61" s="1197"/>
      <c r="BY61" s="1197"/>
      <c r="BZ61" s="1197"/>
      <c r="CA61" s="1197"/>
      <c r="CB61" s="1197"/>
      <c r="CC61" s="1197"/>
      <c r="CD61" s="1197"/>
      <c r="CE61" s="1197"/>
      <c r="CF61" s="1197"/>
      <c r="CG61" s="1197"/>
      <c r="CH61" s="1197"/>
      <c r="CI61" s="1197"/>
      <c r="CJ61" s="1197"/>
      <c r="CK61" s="1197"/>
      <c r="CL61" s="1197"/>
      <c r="CM61" s="1197"/>
      <c r="CN61" s="1197"/>
      <c r="CO61" s="1197"/>
      <c r="CP61" s="1197"/>
      <c r="CQ61" s="1197"/>
      <c r="CR61" s="1197"/>
      <c r="CS61" s="1197"/>
      <c r="CT61" s="1197"/>
      <c r="CU61" s="1197"/>
      <c r="CV61" s="1197"/>
      <c r="CW61" s="1197"/>
      <c r="CX61" s="1197"/>
      <c r="CY61" s="1197"/>
      <c r="CZ61" s="1197"/>
      <c r="DA61" s="1197"/>
      <c r="DB61" s="1197"/>
      <c r="DC61" s="1197"/>
      <c r="DD61" s="1197"/>
      <c r="DE61" s="1197"/>
      <c r="DF61" s="1197"/>
      <c r="DG61" s="1197"/>
      <c r="DH61" s="1197"/>
      <c r="DI61" s="1197"/>
      <c r="DJ61" s="1197"/>
      <c r="DK61" s="1197"/>
      <c r="DL61" s="1197"/>
      <c r="DM61" s="1197"/>
      <c r="DN61" s="1197"/>
      <c r="DO61" s="1197"/>
      <c r="DP61" s="1197"/>
      <c r="DQ61" s="1197"/>
      <c r="DR61" s="1197"/>
      <c r="DS61" s="1197"/>
      <c r="DT61" s="1197"/>
      <c r="DU61" s="1197"/>
      <c r="DV61" s="1197"/>
      <c r="DW61" s="1197"/>
      <c r="DX61" s="1197"/>
      <c r="DY61" s="1197"/>
      <c r="DZ61" s="1197"/>
      <c r="EA61" s="1197"/>
      <c r="EB61" s="1197"/>
      <c r="EC61" s="1197"/>
      <c r="ED61" s="1197"/>
      <c r="EE61" s="1197"/>
      <c r="EF61" s="1197"/>
      <c r="EG61" s="1197"/>
      <c r="EH61" s="1197"/>
      <c r="EI61" s="1197"/>
      <c r="EJ61" s="1197"/>
      <c r="EK61" s="1197"/>
      <c r="EL61" s="1197"/>
      <c r="EM61" s="1197"/>
      <c r="EO61" s="1215"/>
      <c r="EP61" s="1215"/>
      <c r="EQ61" s="1213"/>
      <c r="ER61" s="1213"/>
      <c r="ES61" s="1213"/>
      <c r="ET61" s="1213"/>
      <c r="EU61" s="1213"/>
      <c r="EV61" s="1213"/>
      <c r="EW61" s="1213"/>
      <c r="EX61" s="1213"/>
      <c r="EY61" s="1213"/>
      <c r="EZ61" s="1213"/>
      <c r="FA61" s="1213"/>
      <c r="FB61" s="1213"/>
      <c r="FC61" s="1213"/>
      <c r="FD61" s="1213"/>
      <c r="FE61" s="1213"/>
      <c r="FF61" s="1213"/>
      <c r="FG61" s="1213"/>
      <c r="FH61" s="1213"/>
      <c r="FI61" s="1213"/>
      <c r="FJ61" s="1213"/>
      <c r="FK61" s="1213"/>
      <c r="FL61" s="1213"/>
      <c r="FM61" s="1213"/>
      <c r="FN61" s="1213"/>
      <c r="FO61" s="1213"/>
      <c r="FP61" s="1213"/>
      <c r="FQ61" s="1213"/>
      <c r="FR61" s="1213"/>
      <c r="FS61" s="1213"/>
      <c r="FT61" s="1213"/>
      <c r="FU61" s="1213"/>
      <c r="FV61" s="1213"/>
      <c r="FW61" s="1213"/>
      <c r="FX61" s="1213"/>
      <c r="FY61" s="1213"/>
      <c r="FZ61" s="1213"/>
      <c r="GA61" s="1213"/>
      <c r="GB61" s="1213"/>
      <c r="GC61" s="1213"/>
      <c r="GD61" s="1213"/>
      <c r="GE61" s="1213"/>
      <c r="GF61" s="1213"/>
      <c r="GG61" s="1213"/>
      <c r="GH61" s="1213"/>
      <c r="GI61" s="1213"/>
      <c r="GJ61" s="1213"/>
      <c r="GK61" s="1213"/>
      <c r="GL61" s="1213"/>
      <c r="GM61" s="1213"/>
      <c r="GN61" s="1213"/>
      <c r="GO61" s="1213"/>
      <c r="GP61" s="1213"/>
      <c r="GQ61" s="1213"/>
      <c r="GR61" s="1213"/>
      <c r="GS61" s="1213"/>
      <c r="GT61" s="1213"/>
      <c r="GU61" s="1213"/>
      <c r="GV61" s="1213"/>
      <c r="GW61" s="1213"/>
      <c r="GX61" s="1213"/>
      <c r="GY61" s="1213"/>
      <c r="GZ61" s="1213"/>
      <c r="HA61" s="1213"/>
      <c r="HB61" s="1213"/>
      <c r="HC61" s="1213"/>
      <c r="HD61" s="1213"/>
      <c r="HE61" s="1213"/>
      <c r="HF61" s="1213"/>
      <c r="HG61" s="1213"/>
      <c r="HH61" s="1213"/>
      <c r="HI61" s="1213"/>
      <c r="HJ61" s="1213"/>
      <c r="HK61" s="1213"/>
      <c r="HL61" s="1213"/>
      <c r="HM61" s="1213"/>
      <c r="HN61" s="1213"/>
      <c r="HO61" s="1213"/>
      <c r="HP61" s="1213"/>
      <c r="HQ61" s="1213"/>
      <c r="HR61" s="1213"/>
      <c r="HS61" s="1213"/>
      <c r="HT61" s="1213"/>
      <c r="HU61" s="1213"/>
      <c r="HV61" s="1213"/>
      <c r="HW61" s="1207"/>
      <c r="HX61" s="1207"/>
      <c r="HY61" s="1207"/>
    </row>
    <row r="62" spans="1:233" s="1224" customFormat="1" ht="15" customHeight="1" x14ac:dyDescent="0.2">
      <c r="A62" s="2355" t="s">
        <v>3455</v>
      </c>
      <c r="B62" s="1843">
        <v>1816</v>
      </c>
      <c r="C62" s="1843"/>
      <c r="D62" s="11" t="s">
        <v>196</v>
      </c>
      <c r="E62" s="1852" t="s">
        <v>2128</v>
      </c>
      <c r="F62" s="1844">
        <v>43154</v>
      </c>
      <c r="G62" s="1926">
        <f t="shared" ca="1" si="3"/>
        <v>66</v>
      </c>
      <c r="H62" s="1197" t="s">
        <v>1281</v>
      </c>
      <c r="I62" s="2413" t="s">
        <v>811</v>
      </c>
      <c r="J62" s="1888" t="s">
        <v>2124</v>
      </c>
      <c r="K62" s="10" t="s">
        <v>2329</v>
      </c>
      <c r="L62" s="10" t="s">
        <v>2329</v>
      </c>
      <c r="M62" s="10" t="s">
        <v>3315</v>
      </c>
      <c r="N62" s="2323" t="s">
        <v>2329</v>
      </c>
      <c r="O62" s="2343" t="s">
        <v>3165</v>
      </c>
      <c r="P62" s="1880" t="s">
        <v>3155</v>
      </c>
      <c r="Q62" s="1880"/>
      <c r="R62" s="1880" t="s">
        <v>2329</v>
      </c>
      <c r="S62" s="1880" t="s">
        <v>2329</v>
      </c>
      <c r="T62" s="1880" t="s">
        <v>2885</v>
      </c>
      <c r="U62" s="2344" t="s">
        <v>2329</v>
      </c>
      <c r="V62" s="2356" t="s">
        <v>2854</v>
      </c>
      <c r="W62" s="2057" t="s">
        <v>1841</v>
      </c>
      <c r="X62" s="2057" t="s">
        <v>1841</v>
      </c>
      <c r="Y62" s="1810" t="s">
        <v>2055</v>
      </c>
      <c r="Z62" s="1810" t="s">
        <v>2055</v>
      </c>
      <c r="AA62" s="1810" t="s">
        <v>2055</v>
      </c>
      <c r="EQ62" s="1805"/>
      <c r="ER62" s="1805"/>
      <c r="ES62" s="1805"/>
      <c r="ET62" s="1805"/>
      <c r="EU62" s="1805"/>
      <c r="EV62" s="1805"/>
      <c r="EW62" s="1805"/>
      <c r="EX62" s="1805"/>
      <c r="EY62" s="1805"/>
      <c r="EZ62" s="1805"/>
      <c r="FA62" s="1805"/>
      <c r="FB62" s="1805"/>
      <c r="FC62" s="1805"/>
      <c r="FD62" s="1805"/>
      <c r="FE62" s="1805"/>
      <c r="FF62" s="1805"/>
      <c r="FG62" s="1805"/>
      <c r="FH62" s="1805"/>
      <c r="FI62" s="1805"/>
      <c r="FJ62" s="1805"/>
      <c r="FK62" s="1805"/>
      <c r="FL62" s="1805"/>
      <c r="FM62" s="1805"/>
      <c r="FN62" s="1805"/>
      <c r="FO62" s="1805"/>
      <c r="FP62" s="1805"/>
      <c r="FQ62" s="1805"/>
      <c r="FR62" s="1805"/>
      <c r="FS62" s="1805"/>
      <c r="FT62" s="1805"/>
      <c r="FU62" s="1805"/>
      <c r="FV62" s="1805"/>
      <c r="FW62" s="1805"/>
      <c r="FX62" s="1805"/>
      <c r="FY62" s="1805"/>
      <c r="FZ62" s="1805"/>
      <c r="GA62" s="1805"/>
      <c r="GB62" s="1805"/>
      <c r="GC62" s="1805"/>
      <c r="GD62" s="1805"/>
      <c r="GE62" s="1805"/>
      <c r="GF62" s="1805"/>
      <c r="GG62" s="1805"/>
      <c r="GH62" s="1805"/>
      <c r="GI62" s="1805"/>
      <c r="GJ62" s="1805"/>
      <c r="GK62" s="1805"/>
      <c r="GL62" s="1805"/>
      <c r="GM62" s="1805"/>
      <c r="GN62" s="1805"/>
      <c r="GO62" s="1805"/>
      <c r="GP62" s="1805"/>
      <c r="GQ62" s="1805"/>
      <c r="GR62" s="1805"/>
      <c r="GS62" s="1805"/>
      <c r="GT62" s="1805"/>
      <c r="GU62" s="1805"/>
      <c r="GV62" s="1805"/>
      <c r="GW62" s="1805"/>
      <c r="GX62" s="1805"/>
      <c r="GY62" s="1805"/>
      <c r="GZ62" s="1805"/>
      <c r="HA62" s="1805"/>
      <c r="HB62" s="1805"/>
      <c r="HC62" s="1805"/>
      <c r="HD62" s="1805"/>
      <c r="HE62" s="1805"/>
      <c r="HF62" s="1805"/>
      <c r="HG62" s="1805"/>
      <c r="HH62" s="1805"/>
      <c r="HI62" s="1805"/>
      <c r="HJ62" s="1805"/>
      <c r="HK62" s="1805"/>
      <c r="HL62" s="1805"/>
      <c r="HM62" s="1805"/>
      <c r="HN62" s="1805"/>
      <c r="HO62" s="1805"/>
      <c r="HP62" s="1805"/>
      <c r="HQ62" s="1805"/>
      <c r="HR62" s="1805"/>
      <c r="HS62" s="1805"/>
      <c r="HT62" s="1805"/>
      <c r="HU62" s="1805"/>
      <c r="HV62" s="1805"/>
    </row>
    <row r="63" spans="1:233" s="1611" customFormat="1" ht="15" customHeight="1" x14ac:dyDescent="0.2">
      <c r="A63" s="2355" t="s">
        <v>3456</v>
      </c>
      <c r="B63" s="1808">
        <v>1819</v>
      </c>
      <c r="C63" s="1808"/>
      <c r="D63" s="1810" t="s">
        <v>196</v>
      </c>
      <c r="E63" s="1810" t="s">
        <v>152</v>
      </c>
      <c r="F63" s="1811">
        <v>43164</v>
      </c>
      <c r="G63" s="2019">
        <f t="shared" ca="1" si="3"/>
        <v>65</v>
      </c>
      <c r="H63" s="1809" t="s">
        <v>1281</v>
      </c>
      <c r="I63" s="1919" t="s">
        <v>1020</v>
      </c>
      <c r="J63" s="1815" t="s">
        <v>2134</v>
      </c>
      <c r="K63" s="10" t="s">
        <v>2329</v>
      </c>
      <c r="L63" s="10" t="s">
        <v>2329</v>
      </c>
      <c r="M63" s="10" t="s">
        <v>3315</v>
      </c>
      <c r="N63" s="2323" t="s">
        <v>2329</v>
      </c>
      <c r="O63" s="2323" t="s">
        <v>3165</v>
      </c>
      <c r="P63" s="1872" t="s">
        <v>3155</v>
      </c>
      <c r="Q63" s="1872"/>
      <c r="R63" s="1872" t="s">
        <v>2329</v>
      </c>
      <c r="S63" s="1872" t="s">
        <v>2329</v>
      </c>
      <c r="T63" s="1872" t="s">
        <v>2885</v>
      </c>
      <c r="U63" s="1992" t="s">
        <v>2329</v>
      </c>
      <c r="V63" s="1990" t="s">
        <v>2854</v>
      </c>
      <c r="W63" s="1810" t="s">
        <v>1841</v>
      </c>
      <c r="X63" s="1810" t="s">
        <v>1841</v>
      </c>
      <c r="Y63" s="1810" t="s">
        <v>2055</v>
      </c>
      <c r="Z63" s="1810" t="s">
        <v>2055</v>
      </c>
      <c r="AA63" s="1810" t="s">
        <v>2055</v>
      </c>
      <c r="AB63" s="1209"/>
      <c r="AC63" s="1209"/>
      <c r="AD63" s="1209"/>
      <c r="AE63" s="1209"/>
      <c r="AF63" s="1209"/>
      <c r="AG63" s="1209"/>
      <c r="AH63" s="1209"/>
      <c r="AI63" s="1209"/>
      <c r="AJ63" s="1209"/>
      <c r="AK63" s="1209"/>
      <c r="AL63" s="1209"/>
      <c r="AM63" s="1209"/>
      <c r="AN63" s="1209"/>
      <c r="AO63" s="1209"/>
      <c r="AP63" s="1209"/>
      <c r="AQ63" s="1209"/>
      <c r="AR63" s="1209"/>
      <c r="AS63" s="1209"/>
      <c r="AT63" s="1209"/>
      <c r="AU63" s="1209"/>
      <c r="AV63" s="1209"/>
      <c r="AW63" s="1209"/>
      <c r="AX63" s="1209"/>
      <c r="AY63" s="1209"/>
      <c r="AZ63" s="1209"/>
      <c r="BA63" s="1209"/>
      <c r="BB63" s="1209"/>
      <c r="BC63" s="1209"/>
      <c r="BD63" s="1209"/>
      <c r="BE63" s="1209"/>
      <c r="BF63" s="1209"/>
      <c r="BG63" s="1209"/>
      <c r="BH63" s="1209"/>
      <c r="BI63" s="1209"/>
      <c r="BJ63" s="1209"/>
      <c r="BK63" s="1209"/>
      <c r="BL63" s="1209"/>
      <c r="BM63" s="1209"/>
      <c r="BN63" s="1209"/>
      <c r="BO63" s="1209"/>
      <c r="BP63" s="1209"/>
      <c r="BQ63" s="1209"/>
      <c r="BR63" s="1209"/>
      <c r="BS63" s="1209"/>
      <c r="BT63" s="1209"/>
      <c r="BU63" s="1209"/>
      <c r="BV63" s="1209"/>
      <c r="BW63" s="1209"/>
      <c r="BX63" s="1209"/>
      <c r="BY63" s="1209"/>
      <c r="BZ63" s="1209"/>
      <c r="CA63" s="1209"/>
      <c r="CB63" s="1209"/>
      <c r="CC63" s="1209"/>
      <c r="CD63" s="1209"/>
      <c r="CE63" s="1209"/>
      <c r="CF63" s="1209"/>
      <c r="CG63" s="1209"/>
      <c r="CH63" s="1209"/>
      <c r="CI63" s="1209"/>
      <c r="CJ63" s="1209"/>
      <c r="CK63" s="1209"/>
      <c r="CL63" s="1209"/>
      <c r="CM63" s="1209"/>
      <c r="CN63" s="1209"/>
      <c r="CO63" s="1209"/>
      <c r="CP63" s="1209"/>
      <c r="CQ63" s="1209"/>
      <c r="CR63" s="1209"/>
      <c r="CS63" s="1209"/>
      <c r="CT63" s="1209"/>
      <c r="CU63" s="1209"/>
      <c r="CV63" s="1209"/>
      <c r="CW63" s="1209"/>
      <c r="CX63" s="1209"/>
      <c r="CY63" s="1209"/>
      <c r="CZ63" s="1209"/>
      <c r="DA63" s="1209"/>
      <c r="DB63" s="1209"/>
      <c r="DC63" s="1209"/>
      <c r="DD63" s="1209"/>
      <c r="DE63" s="1209"/>
      <c r="DF63" s="1209"/>
      <c r="DG63" s="1209"/>
      <c r="DH63" s="1209"/>
      <c r="DI63" s="1209"/>
      <c r="DJ63" s="1209"/>
      <c r="DK63" s="1209"/>
      <c r="DL63" s="1209"/>
      <c r="DM63" s="1209"/>
      <c r="DN63" s="1209"/>
      <c r="DO63" s="1209"/>
      <c r="DP63" s="1209"/>
      <c r="DQ63" s="1209"/>
      <c r="DR63" s="1209"/>
      <c r="DS63" s="1209"/>
      <c r="DT63" s="1209"/>
      <c r="DU63" s="1209"/>
      <c r="DV63" s="1209"/>
      <c r="DW63" s="1209"/>
      <c r="DX63" s="1209"/>
      <c r="DY63" s="1209"/>
      <c r="DZ63" s="1209"/>
      <c r="EA63" s="1209"/>
      <c r="EB63" s="1209"/>
      <c r="EC63" s="1209"/>
      <c r="ED63" s="1209"/>
      <c r="EE63" s="1209"/>
      <c r="EF63" s="1209"/>
      <c r="EG63" s="1209"/>
      <c r="EH63" s="1209"/>
      <c r="EI63" s="1209"/>
      <c r="EJ63" s="1209"/>
      <c r="EK63" s="1209"/>
      <c r="EL63" s="1209"/>
      <c r="EM63" s="1209"/>
      <c r="EN63" s="1209"/>
      <c r="EO63" s="1209"/>
      <c r="EP63" s="1209"/>
      <c r="EQ63" s="1209"/>
      <c r="ER63" s="1209"/>
      <c r="ES63" s="1209"/>
      <c r="ET63" s="1209"/>
      <c r="EU63" s="1209"/>
      <c r="EV63" s="1209"/>
      <c r="EW63" s="1209"/>
      <c r="EX63" s="1209"/>
      <c r="EY63" s="1209"/>
      <c r="EZ63" s="1209"/>
      <c r="FA63" s="1209"/>
      <c r="FB63" s="1209"/>
      <c r="FC63" s="1209"/>
      <c r="FD63" s="1209"/>
      <c r="FE63" s="1209"/>
      <c r="FF63" s="1209"/>
      <c r="FG63" s="1209"/>
      <c r="FH63" s="1209"/>
      <c r="FI63" s="1209"/>
      <c r="FJ63" s="1209"/>
      <c r="FK63" s="1209"/>
      <c r="FL63" s="1209"/>
      <c r="FM63" s="1209"/>
      <c r="FN63" s="1209"/>
      <c r="FO63" s="1209"/>
      <c r="FP63" s="1209"/>
      <c r="FQ63" s="1209"/>
      <c r="FR63" s="1209"/>
      <c r="FS63" s="1209"/>
      <c r="FT63" s="1209"/>
      <c r="FU63" s="1209"/>
      <c r="FV63" s="1209"/>
      <c r="FW63" s="1209"/>
      <c r="FX63" s="1209"/>
      <c r="FY63" s="1209"/>
      <c r="FZ63" s="1209"/>
      <c r="GA63" s="1209"/>
      <c r="GB63" s="1209"/>
      <c r="GC63" s="1209"/>
      <c r="GD63" s="1209"/>
      <c r="GE63" s="1209"/>
      <c r="GF63" s="1209"/>
      <c r="GG63" s="1209"/>
      <c r="GH63" s="1209"/>
      <c r="GI63" s="1209"/>
      <c r="GJ63" s="1209"/>
      <c r="GK63" s="1209"/>
      <c r="GL63" s="1209"/>
      <c r="GM63" s="1209"/>
      <c r="GN63" s="1209"/>
      <c r="GO63" s="1209"/>
      <c r="GP63" s="1209"/>
      <c r="GQ63" s="1209"/>
      <c r="GR63" s="1209"/>
      <c r="GS63" s="1209"/>
      <c r="GT63" s="1209"/>
      <c r="GU63" s="1209"/>
      <c r="GV63" s="1209"/>
      <c r="GW63" s="1209"/>
      <c r="GX63" s="1209"/>
      <c r="GY63" s="1209"/>
      <c r="GZ63" s="1209"/>
      <c r="HA63" s="1209"/>
      <c r="HB63" s="1209"/>
      <c r="HC63" s="1209"/>
      <c r="HD63" s="1209"/>
      <c r="HE63" s="1209"/>
      <c r="HF63" s="1209"/>
      <c r="HG63" s="1209"/>
      <c r="HH63" s="1209"/>
      <c r="HI63" s="1209"/>
      <c r="HJ63" s="1209"/>
      <c r="HK63" s="1209"/>
      <c r="HL63" s="1209"/>
      <c r="HM63" s="1209"/>
      <c r="HN63" s="1209"/>
      <c r="HO63" s="1209"/>
      <c r="HP63" s="1209"/>
      <c r="HQ63" s="1209"/>
      <c r="HR63" s="1209"/>
      <c r="HS63" s="1209"/>
      <c r="HT63" s="1209"/>
      <c r="HU63" s="1209"/>
      <c r="HV63" s="1209"/>
      <c r="HW63" s="1209"/>
      <c r="HX63" s="1209"/>
      <c r="HY63" s="1209"/>
    </row>
    <row r="64" spans="1:233" s="1224" customFormat="1" ht="15" customHeight="1" x14ac:dyDescent="0.2">
      <c r="A64" s="2355" t="s">
        <v>3457</v>
      </c>
      <c r="B64" s="1843">
        <v>1823</v>
      </c>
      <c r="C64" s="1843"/>
      <c r="D64" s="11" t="s">
        <v>196</v>
      </c>
      <c r="E64" s="11" t="s">
        <v>152</v>
      </c>
      <c r="F64" s="1844">
        <v>43198</v>
      </c>
      <c r="G64" s="1926">
        <f t="shared" ca="1" si="3"/>
        <v>64</v>
      </c>
      <c r="H64" s="11" t="s">
        <v>1281</v>
      </c>
      <c r="I64" s="1933" t="s">
        <v>2138</v>
      </c>
      <c r="J64" s="1888" t="s">
        <v>1690</v>
      </c>
      <c r="K64" s="10" t="s">
        <v>2329</v>
      </c>
      <c r="L64" s="10" t="s">
        <v>2329</v>
      </c>
      <c r="M64" s="10" t="s">
        <v>3315</v>
      </c>
      <c r="N64" s="2323" t="s">
        <v>2329</v>
      </c>
      <c r="O64" s="2343" t="s">
        <v>3165</v>
      </c>
      <c r="P64" s="1880" t="s">
        <v>3155</v>
      </c>
      <c r="Q64" s="1880"/>
      <c r="R64" s="1880" t="s">
        <v>2329</v>
      </c>
      <c r="S64" s="1880" t="s">
        <v>2329</v>
      </c>
      <c r="T64" s="1880" t="s">
        <v>2885</v>
      </c>
      <c r="U64" s="2344" t="s">
        <v>2329</v>
      </c>
      <c r="V64" s="2356" t="s">
        <v>2854</v>
      </c>
      <c r="W64" s="2057" t="s">
        <v>1841</v>
      </c>
      <c r="X64" s="2057" t="s">
        <v>1841</v>
      </c>
      <c r="Y64" s="1810" t="s">
        <v>2055</v>
      </c>
      <c r="Z64" s="1810" t="s">
        <v>2055</v>
      </c>
      <c r="AA64" s="1810" t="s">
        <v>2055</v>
      </c>
      <c r="EQ64" s="1985"/>
      <c r="ER64" s="1985"/>
      <c r="ES64" s="1985"/>
      <c r="ET64" s="1985"/>
      <c r="EU64" s="1985"/>
      <c r="EV64" s="1985"/>
      <c r="EW64" s="1985"/>
      <c r="EX64" s="1985"/>
      <c r="EY64" s="1985"/>
      <c r="EZ64" s="1985"/>
      <c r="FA64" s="1985"/>
      <c r="FB64" s="1985"/>
      <c r="FC64" s="1985"/>
      <c r="FD64" s="1985"/>
      <c r="FE64" s="1985"/>
      <c r="FF64" s="1985"/>
      <c r="FG64" s="1985"/>
      <c r="FH64" s="1985"/>
      <c r="FI64" s="1985"/>
      <c r="FJ64" s="1985"/>
      <c r="FK64" s="1985"/>
      <c r="FL64" s="1985"/>
      <c r="FM64" s="1985"/>
      <c r="FN64" s="1985"/>
      <c r="FO64" s="1985"/>
      <c r="FP64" s="1985"/>
      <c r="FQ64" s="1985"/>
      <c r="FR64" s="1985"/>
      <c r="FS64" s="1985"/>
      <c r="FT64" s="1985"/>
      <c r="FU64" s="1985"/>
      <c r="FV64" s="1985"/>
      <c r="FW64" s="1985"/>
      <c r="FX64" s="1985"/>
      <c r="FY64" s="1985"/>
      <c r="FZ64" s="1985"/>
      <c r="GA64" s="1985"/>
      <c r="GB64" s="1985"/>
      <c r="GC64" s="1985"/>
      <c r="GD64" s="1985"/>
      <c r="GE64" s="1985"/>
      <c r="GF64" s="1985"/>
      <c r="GG64" s="1985"/>
      <c r="GH64" s="1985"/>
      <c r="GI64" s="1985"/>
      <c r="GJ64" s="1985"/>
      <c r="GK64" s="1985"/>
      <c r="GL64" s="1985"/>
      <c r="GM64" s="1985"/>
      <c r="GN64" s="1985"/>
      <c r="GO64" s="1985"/>
      <c r="GP64" s="1985"/>
      <c r="GQ64" s="1985"/>
      <c r="GR64" s="1985"/>
      <c r="GS64" s="1985"/>
      <c r="GT64" s="1985"/>
      <c r="GU64" s="1985"/>
      <c r="GV64" s="1985"/>
      <c r="GW64" s="1985"/>
      <c r="GX64" s="1985"/>
      <c r="GY64" s="1985"/>
      <c r="GZ64" s="1985"/>
      <c r="HA64" s="1985"/>
      <c r="HB64" s="1985"/>
      <c r="HC64" s="1985"/>
      <c r="HD64" s="1985"/>
      <c r="HE64" s="1985"/>
      <c r="HF64" s="1985"/>
      <c r="HG64" s="1985"/>
      <c r="HH64" s="1985"/>
      <c r="HI64" s="1985"/>
      <c r="HJ64" s="1985"/>
      <c r="HK64" s="1985"/>
      <c r="HL64" s="1985"/>
      <c r="HM64" s="1985"/>
      <c r="HN64" s="1985"/>
      <c r="HO64" s="1985"/>
      <c r="HP64" s="1985"/>
      <c r="HQ64" s="1985"/>
      <c r="HR64" s="1985"/>
      <c r="HS64" s="1985"/>
      <c r="HT64" s="1985"/>
      <c r="HU64" s="1985"/>
      <c r="HV64" s="1985"/>
    </row>
    <row r="65" spans="1:233" s="1209" customFormat="1" ht="15" customHeight="1" x14ac:dyDescent="0.2">
      <c r="A65" s="2355" t="s">
        <v>3458</v>
      </c>
      <c r="B65" s="2429" t="s">
        <v>3323</v>
      </c>
      <c r="C65" s="2429"/>
      <c r="D65" s="1810" t="s">
        <v>196</v>
      </c>
      <c r="E65" s="1810" t="s">
        <v>148</v>
      </c>
      <c r="F65" s="1811">
        <v>43506</v>
      </c>
      <c r="G65" s="2019">
        <f t="shared" ca="1" si="3"/>
        <v>54</v>
      </c>
      <c r="H65" s="1809" t="s">
        <v>1281</v>
      </c>
      <c r="I65" s="1919" t="s">
        <v>4</v>
      </c>
      <c r="J65" s="1815" t="s">
        <v>2432</v>
      </c>
      <c r="K65" s="10" t="s">
        <v>2329</v>
      </c>
      <c r="L65" s="10" t="s">
        <v>2329</v>
      </c>
      <c r="M65" s="2424" t="s">
        <v>2329</v>
      </c>
      <c r="N65" s="2323" t="s">
        <v>2329</v>
      </c>
      <c r="O65" s="2323" t="s">
        <v>2329</v>
      </c>
      <c r="P65" s="1851" t="s">
        <v>2055</v>
      </c>
      <c r="Q65" s="1872"/>
      <c r="R65" s="1880" t="s">
        <v>2329</v>
      </c>
      <c r="S65" s="1880" t="s">
        <v>2329</v>
      </c>
      <c r="T65" s="1872" t="s">
        <v>2741</v>
      </c>
      <c r="U65" s="1872" t="s">
        <v>2741</v>
      </c>
      <c r="V65" s="1810" t="s">
        <v>2741</v>
      </c>
      <c r="W65" s="1810" t="s">
        <v>2741</v>
      </c>
      <c r="X65" s="1810" t="s">
        <v>2741</v>
      </c>
      <c r="Y65" s="1810" t="s">
        <v>2741</v>
      </c>
      <c r="Z65" s="1810" t="s">
        <v>2741</v>
      </c>
      <c r="AA65" s="1810" t="s">
        <v>2055</v>
      </c>
    </row>
    <row r="66" spans="1:233" s="1224" customFormat="1" ht="15" customHeight="1" x14ac:dyDescent="0.2">
      <c r="A66" s="2355" t="s">
        <v>3459</v>
      </c>
      <c r="B66" s="1808" t="s">
        <v>3326</v>
      </c>
      <c r="C66" s="1808"/>
      <c r="D66" s="1810" t="s">
        <v>196</v>
      </c>
      <c r="E66" s="1810" t="s">
        <v>148</v>
      </c>
      <c r="F66" s="1811">
        <v>43510</v>
      </c>
      <c r="G66" s="2019">
        <f t="shared" ca="1" si="3"/>
        <v>54</v>
      </c>
      <c r="H66" s="1809" t="s">
        <v>1281</v>
      </c>
      <c r="I66" s="1919" t="s">
        <v>78</v>
      </c>
      <c r="J66" s="1815" t="s">
        <v>2432</v>
      </c>
      <c r="K66" s="10" t="s">
        <v>2329</v>
      </c>
      <c r="L66" s="10" t="s">
        <v>2329</v>
      </c>
      <c r="M66" s="2022" t="s">
        <v>3329</v>
      </c>
      <c r="N66" s="1851" t="s">
        <v>3187</v>
      </c>
      <c r="O66" s="1851" t="s">
        <v>3187</v>
      </c>
      <c r="P66" s="1851" t="s">
        <v>3097</v>
      </c>
      <c r="Q66" s="1851" t="s">
        <v>3187</v>
      </c>
      <c r="R66" s="1880" t="s">
        <v>2329</v>
      </c>
      <c r="S66" s="1880" t="s">
        <v>2329</v>
      </c>
      <c r="T66" s="1872" t="s">
        <v>2741</v>
      </c>
      <c r="U66" s="1872" t="s">
        <v>2741</v>
      </c>
      <c r="V66" s="1810" t="s">
        <v>2741</v>
      </c>
      <c r="W66" s="2057" t="s">
        <v>2741</v>
      </c>
      <c r="X66" s="2057" t="s">
        <v>2741</v>
      </c>
      <c r="Y66" s="1810" t="s">
        <v>2741</v>
      </c>
      <c r="Z66" s="1810" t="s">
        <v>2741</v>
      </c>
      <c r="AA66" s="1810" t="s">
        <v>2055</v>
      </c>
    </row>
    <row r="67" spans="1:233" s="1209" customFormat="1" ht="15" customHeight="1" x14ac:dyDescent="0.2">
      <c r="A67" s="2355" t="s">
        <v>3460</v>
      </c>
      <c r="B67" s="1808" t="s">
        <v>3327</v>
      </c>
      <c r="C67" s="1808"/>
      <c r="D67" s="1810" t="s">
        <v>196</v>
      </c>
      <c r="E67" s="1810" t="s">
        <v>148</v>
      </c>
      <c r="F67" s="1811">
        <v>43510</v>
      </c>
      <c r="G67" s="2019">
        <f t="shared" ca="1" si="3"/>
        <v>54</v>
      </c>
      <c r="H67" s="1809" t="s">
        <v>1281</v>
      </c>
      <c r="I67" s="1919" t="s">
        <v>1033</v>
      </c>
      <c r="J67" s="1815" t="s">
        <v>2432</v>
      </c>
      <c r="K67" s="10" t="s">
        <v>2329</v>
      </c>
      <c r="L67" s="10" t="s">
        <v>2329</v>
      </c>
      <c r="M67" s="2022" t="s">
        <v>3187</v>
      </c>
      <c r="N67" s="1851" t="s">
        <v>3187</v>
      </c>
      <c r="O67" s="1851" t="s">
        <v>3187</v>
      </c>
      <c r="P67" s="1851" t="s">
        <v>3097</v>
      </c>
      <c r="Q67" s="1851" t="s">
        <v>3187</v>
      </c>
      <c r="R67" s="1880" t="s">
        <v>2329</v>
      </c>
      <c r="S67" s="1880" t="s">
        <v>2329</v>
      </c>
      <c r="T67" s="1872" t="s">
        <v>2741</v>
      </c>
      <c r="U67" s="1872" t="s">
        <v>2741</v>
      </c>
      <c r="V67" s="1810" t="s">
        <v>2741</v>
      </c>
      <c r="W67" s="1810" t="s">
        <v>2741</v>
      </c>
      <c r="X67" s="1810" t="s">
        <v>2741</v>
      </c>
      <c r="Y67" s="1810" t="s">
        <v>2741</v>
      </c>
      <c r="Z67" s="1810" t="s">
        <v>2741</v>
      </c>
      <c r="AA67" s="1810" t="s">
        <v>2055</v>
      </c>
    </row>
    <row r="68" spans="1:233" s="1224" customFormat="1" ht="15" customHeight="1" x14ac:dyDescent="0.2">
      <c r="A68" s="2355" t="s">
        <v>3461</v>
      </c>
      <c r="B68" s="1808" t="s">
        <v>3328</v>
      </c>
      <c r="C68" s="1808"/>
      <c r="D68" s="1810" t="s">
        <v>196</v>
      </c>
      <c r="E68" s="1809" t="s">
        <v>1675</v>
      </c>
      <c r="F68" s="1811">
        <v>43510</v>
      </c>
      <c r="G68" s="2019">
        <f t="shared" ca="1" si="3"/>
        <v>54</v>
      </c>
      <c r="H68" s="1809" t="s">
        <v>1281</v>
      </c>
      <c r="I68" s="1919" t="s">
        <v>1030</v>
      </c>
      <c r="J68" s="1815" t="s">
        <v>2432</v>
      </c>
      <c r="K68" s="10" t="s">
        <v>2329</v>
      </c>
      <c r="L68" s="10" t="s">
        <v>2329</v>
      </c>
      <c r="M68" s="2022" t="s">
        <v>3330</v>
      </c>
      <c r="N68" s="1851" t="s">
        <v>3187</v>
      </c>
      <c r="O68" s="1851" t="s">
        <v>3187</v>
      </c>
      <c r="P68" s="1851" t="s">
        <v>3097</v>
      </c>
      <c r="Q68" s="1851" t="s">
        <v>3187</v>
      </c>
      <c r="R68" s="1880" t="s">
        <v>2329</v>
      </c>
      <c r="S68" s="1880" t="s">
        <v>2329</v>
      </c>
      <c r="T68" s="1872" t="s">
        <v>2741</v>
      </c>
      <c r="U68" s="1872" t="s">
        <v>2741</v>
      </c>
      <c r="V68" s="1810" t="s">
        <v>2741</v>
      </c>
      <c r="W68" s="2057" t="s">
        <v>2741</v>
      </c>
      <c r="X68" s="2057" t="s">
        <v>2741</v>
      </c>
      <c r="Y68" s="1810" t="s">
        <v>2741</v>
      </c>
      <c r="Z68" s="1810" t="s">
        <v>2741</v>
      </c>
      <c r="AA68" s="1810" t="s">
        <v>2055</v>
      </c>
    </row>
    <row r="69" spans="1:233" s="1209" customFormat="1" ht="15" customHeight="1" x14ac:dyDescent="0.2">
      <c r="A69" s="2355" t="s">
        <v>3462</v>
      </c>
      <c r="B69" s="2429" t="s">
        <v>3324</v>
      </c>
      <c r="C69" s="2429"/>
      <c r="D69" s="1810" t="s">
        <v>196</v>
      </c>
      <c r="E69" s="1810" t="s">
        <v>2435</v>
      </c>
      <c r="F69" s="1811">
        <v>43513</v>
      </c>
      <c r="G69" s="2019">
        <f t="shared" ca="1" si="3"/>
        <v>54</v>
      </c>
      <c r="H69" s="1809" t="s">
        <v>1281</v>
      </c>
      <c r="I69" s="1919" t="s">
        <v>849</v>
      </c>
      <c r="J69" s="1815" t="s">
        <v>2432</v>
      </c>
      <c r="K69" s="10" t="s">
        <v>2329</v>
      </c>
      <c r="L69" s="10" t="s">
        <v>2329</v>
      </c>
      <c r="M69" s="2424" t="s">
        <v>2329</v>
      </c>
      <c r="N69" s="2323" t="s">
        <v>2329</v>
      </c>
      <c r="O69" s="2323" t="s">
        <v>2329</v>
      </c>
      <c r="P69" s="1851" t="s">
        <v>2055</v>
      </c>
      <c r="Q69" s="1872"/>
      <c r="R69" s="1880" t="s">
        <v>2329</v>
      </c>
      <c r="S69" s="1880" t="s">
        <v>2329</v>
      </c>
      <c r="T69" s="1872" t="s">
        <v>2741</v>
      </c>
      <c r="U69" s="1872" t="s">
        <v>2741</v>
      </c>
      <c r="V69" s="1810" t="s">
        <v>2741</v>
      </c>
      <c r="W69" s="1810" t="s">
        <v>2741</v>
      </c>
      <c r="X69" s="1810" t="s">
        <v>2741</v>
      </c>
      <c r="Y69" s="1810" t="s">
        <v>2741</v>
      </c>
      <c r="Z69" s="1810" t="s">
        <v>2741</v>
      </c>
      <c r="AA69" s="1810" t="s">
        <v>2055</v>
      </c>
    </row>
    <row r="70" spans="1:233" s="1224" customFormat="1" ht="15" customHeight="1" x14ac:dyDescent="0.2">
      <c r="A70" s="2355" t="s">
        <v>3463</v>
      </c>
      <c r="B70" s="2429" t="s">
        <v>3373</v>
      </c>
      <c r="C70" s="2429"/>
      <c r="D70" s="1810" t="s">
        <v>196</v>
      </c>
      <c r="E70" s="1810" t="s">
        <v>148</v>
      </c>
      <c r="F70" s="1811">
        <v>43513</v>
      </c>
      <c r="G70" s="2019">
        <f t="shared" ca="1" si="3"/>
        <v>54</v>
      </c>
      <c r="H70" s="1809" t="s">
        <v>1281</v>
      </c>
      <c r="I70" s="1919" t="s">
        <v>794</v>
      </c>
      <c r="J70" s="1815" t="s">
        <v>2432</v>
      </c>
      <c r="K70" s="10" t="s">
        <v>2329</v>
      </c>
      <c r="L70" s="10" t="s">
        <v>2329</v>
      </c>
      <c r="M70" s="2424" t="s">
        <v>2329</v>
      </c>
      <c r="N70" s="2323" t="s">
        <v>2329</v>
      </c>
      <c r="O70" s="2323" t="s">
        <v>2329</v>
      </c>
      <c r="P70" s="1851" t="s">
        <v>2055</v>
      </c>
      <c r="Q70" s="1872"/>
      <c r="R70" s="1880" t="s">
        <v>2329</v>
      </c>
      <c r="S70" s="1880" t="s">
        <v>2329</v>
      </c>
      <c r="T70" s="1920" t="s">
        <v>1798</v>
      </c>
      <c r="U70" s="1810" t="s">
        <v>2741</v>
      </c>
      <c r="V70" s="1810" t="s">
        <v>2741</v>
      </c>
      <c r="W70" s="2057" t="s">
        <v>2741</v>
      </c>
      <c r="X70" s="2057" t="s">
        <v>2741</v>
      </c>
      <c r="Y70" s="1810" t="s">
        <v>2741</v>
      </c>
      <c r="Z70" s="1810" t="s">
        <v>2741</v>
      </c>
      <c r="AA70" s="1810" t="s">
        <v>2055</v>
      </c>
    </row>
    <row r="71" spans="1:233" s="1199" customFormat="1" ht="15" customHeight="1" x14ac:dyDescent="0.2">
      <c r="A71" s="2355" t="s">
        <v>3466</v>
      </c>
      <c r="B71" s="2429" t="s">
        <v>3322</v>
      </c>
      <c r="C71" s="2429"/>
      <c r="D71" s="1810" t="s">
        <v>196</v>
      </c>
      <c r="E71" s="1810" t="s">
        <v>161</v>
      </c>
      <c r="F71" s="1811">
        <v>43516</v>
      </c>
      <c r="G71" s="2019">
        <f t="shared" ca="1" si="3"/>
        <v>54</v>
      </c>
      <c r="H71" s="1809" t="s">
        <v>1281</v>
      </c>
      <c r="I71" s="1919" t="s">
        <v>635</v>
      </c>
      <c r="J71" s="1815" t="s">
        <v>2432</v>
      </c>
      <c r="K71" s="10" t="s">
        <v>2329</v>
      </c>
      <c r="L71" s="10" t="s">
        <v>2329</v>
      </c>
      <c r="M71" s="2424" t="s">
        <v>2329</v>
      </c>
      <c r="N71" s="2323" t="s">
        <v>2329</v>
      </c>
      <c r="O71" s="2323" t="s">
        <v>2329</v>
      </c>
      <c r="P71" s="1851" t="s">
        <v>2055</v>
      </c>
      <c r="Q71" s="1872"/>
      <c r="R71" s="1880" t="s">
        <v>2329</v>
      </c>
      <c r="S71" s="1880" t="s">
        <v>2329</v>
      </c>
      <c r="T71" s="1872" t="s">
        <v>2741</v>
      </c>
      <c r="U71" s="1872" t="s">
        <v>2741</v>
      </c>
      <c r="V71" s="1810" t="s">
        <v>2741</v>
      </c>
      <c r="W71" s="1810" t="s">
        <v>2741</v>
      </c>
      <c r="X71" s="1810" t="s">
        <v>2741</v>
      </c>
      <c r="Y71" s="1810" t="s">
        <v>2741</v>
      </c>
      <c r="Z71" s="1810" t="s">
        <v>2741</v>
      </c>
      <c r="AA71" s="1810" t="s">
        <v>2055</v>
      </c>
      <c r="AB71" s="1209"/>
      <c r="AC71" s="1209"/>
      <c r="AD71" s="1209"/>
      <c r="AE71" s="1209"/>
      <c r="AF71" s="1209"/>
      <c r="AG71" s="1209"/>
      <c r="AH71" s="1209"/>
      <c r="AI71" s="1209"/>
      <c r="AJ71" s="1209"/>
      <c r="AK71" s="1209"/>
      <c r="AL71" s="1209"/>
      <c r="AM71" s="1209"/>
      <c r="AN71" s="1209"/>
      <c r="AO71" s="1209"/>
      <c r="AP71" s="1209"/>
      <c r="AQ71" s="1209"/>
      <c r="AR71" s="1209"/>
      <c r="AS71" s="1209"/>
      <c r="AT71" s="1209"/>
      <c r="AU71" s="1209"/>
      <c r="AV71" s="1209"/>
      <c r="AW71" s="1209"/>
      <c r="AX71" s="1209"/>
      <c r="AY71" s="1209"/>
      <c r="AZ71" s="1209"/>
      <c r="BA71" s="1209"/>
      <c r="BB71" s="1209"/>
      <c r="BC71" s="1209"/>
      <c r="BD71" s="1209"/>
      <c r="BE71" s="1209"/>
      <c r="BF71" s="1209"/>
      <c r="BG71" s="1209"/>
      <c r="BH71" s="1209"/>
      <c r="BI71" s="1209"/>
      <c r="BJ71" s="1209"/>
      <c r="BK71" s="1209"/>
      <c r="BL71" s="1209"/>
      <c r="BM71" s="1209"/>
      <c r="BN71" s="1209"/>
      <c r="BO71" s="1209"/>
      <c r="BP71" s="1209"/>
      <c r="BQ71" s="1209"/>
      <c r="BR71" s="1209"/>
      <c r="BS71" s="1209"/>
      <c r="BT71" s="1209"/>
      <c r="BU71" s="1209"/>
      <c r="BV71" s="1209"/>
      <c r="BW71" s="1209"/>
      <c r="BX71" s="1209"/>
      <c r="BY71" s="1209"/>
      <c r="BZ71" s="1209"/>
      <c r="CA71" s="1209"/>
      <c r="CB71" s="1209"/>
      <c r="CC71" s="1209"/>
      <c r="CD71" s="1209"/>
      <c r="CE71" s="1209"/>
      <c r="CF71" s="1209"/>
      <c r="CG71" s="1209"/>
      <c r="CH71" s="1209"/>
      <c r="CI71" s="1209"/>
      <c r="CJ71" s="1209"/>
      <c r="CK71" s="1209"/>
      <c r="CL71" s="1209"/>
      <c r="CM71" s="1209"/>
      <c r="CN71" s="1209"/>
      <c r="CO71" s="1209"/>
      <c r="CP71" s="1209"/>
      <c r="CQ71" s="1209"/>
      <c r="CR71" s="1209"/>
      <c r="CS71" s="1209"/>
      <c r="CT71" s="1209"/>
      <c r="CU71" s="1209"/>
      <c r="CV71" s="1209"/>
      <c r="CW71" s="1209"/>
      <c r="CX71" s="1209"/>
      <c r="CY71" s="1209"/>
      <c r="CZ71" s="1209"/>
      <c r="DA71" s="1209"/>
      <c r="DB71" s="1209"/>
      <c r="DC71" s="1209"/>
      <c r="DD71" s="1209"/>
      <c r="DE71" s="1209"/>
      <c r="DF71" s="1209"/>
      <c r="DG71" s="1209"/>
      <c r="DH71" s="1209"/>
      <c r="DI71" s="1209"/>
      <c r="DJ71" s="1209"/>
      <c r="DK71" s="1209"/>
      <c r="DL71" s="1209"/>
      <c r="DM71" s="1209"/>
      <c r="DN71" s="1209"/>
      <c r="DO71" s="1209"/>
      <c r="DP71" s="1209"/>
      <c r="DQ71" s="1209"/>
      <c r="DR71" s="1209"/>
      <c r="DS71" s="1209"/>
      <c r="DT71" s="1209"/>
      <c r="DU71" s="1209"/>
      <c r="DV71" s="1209"/>
      <c r="DW71" s="1209"/>
      <c r="DX71" s="1209"/>
      <c r="DY71" s="1209"/>
      <c r="DZ71" s="1209"/>
      <c r="EA71" s="1209"/>
      <c r="EB71" s="1209"/>
      <c r="EC71" s="1209"/>
      <c r="ED71" s="1209"/>
      <c r="EE71" s="1209"/>
      <c r="EF71" s="1209"/>
      <c r="EG71" s="1209"/>
      <c r="EH71" s="1209"/>
      <c r="EI71" s="1209"/>
      <c r="EJ71" s="1209"/>
      <c r="EK71" s="1209"/>
      <c r="EL71" s="1209"/>
      <c r="EM71" s="1209"/>
      <c r="EN71" s="1209"/>
      <c r="EO71" s="1209"/>
      <c r="EP71" s="1209"/>
      <c r="EQ71" s="1209"/>
      <c r="ER71" s="1209"/>
      <c r="ES71" s="1209"/>
      <c r="ET71" s="1209"/>
      <c r="EU71" s="1209"/>
      <c r="EV71" s="1209"/>
      <c r="EW71" s="1209"/>
      <c r="EX71" s="1209"/>
      <c r="EY71" s="1209"/>
      <c r="EZ71" s="1209"/>
      <c r="FA71" s="1209"/>
      <c r="FB71" s="1209"/>
      <c r="FC71" s="1209"/>
      <c r="FD71" s="1209"/>
      <c r="FE71" s="1209"/>
      <c r="FF71" s="1209"/>
      <c r="FG71" s="1209"/>
      <c r="FH71" s="1209"/>
      <c r="FI71" s="1209"/>
      <c r="FJ71" s="1209"/>
      <c r="FK71" s="1209"/>
      <c r="FL71" s="1209"/>
      <c r="FM71" s="1209"/>
      <c r="FN71" s="1209"/>
      <c r="FO71" s="1209"/>
      <c r="FP71" s="1209"/>
      <c r="FQ71" s="1209"/>
      <c r="FR71" s="1209"/>
      <c r="FS71" s="1209"/>
      <c r="FT71" s="1209"/>
      <c r="FU71" s="1209"/>
      <c r="FV71" s="1209"/>
      <c r="FW71" s="1209"/>
      <c r="FX71" s="1209"/>
      <c r="FY71" s="1209"/>
      <c r="FZ71" s="1209"/>
      <c r="GA71" s="1209"/>
      <c r="GB71" s="1209"/>
      <c r="GC71" s="1209"/>
      <c r="GD71" s="1209"/>
      <c r="GE71" s="1209"/>
      <c r="GF71" s="1209"/>
      <c r="GG71" s="1209"/>
      <c r="GH71" s="1209"/>
      <c r="GI71" s="1209"/>
      <c r="GJ71" s="1209"/>
      <c r="GK71" s="1209"/>
      <c r="GL71" s="1209"/>
      <c r="GM71" s="1209"/>
      <c r="GN71" s="1209"/>
      <c r="GO71" s="1209"/>
      <c r="GP71" s="1209"/>
      <c r="GQ71" s="1209"/>
      <c r="GR71" s="1209"/>
      <c r="GS71" s="1209"/>
      <c r="GT71" s="1209"/>
      <c r="GU71" s="1209"/>
      <c r="GV71" s="1209"/>
      <c r="GW71" s="1209"/>
      <c r="GX71" s="1209"/>
      <c r="GY71" s="1209"/>
      <c r="GZ71" s="1209"/>
      <c r="HA71" s="1209"/>
      <c r="HB71" s="1209"/>
      <c r="HC71" s="1209"/>
      <c r="HD71" s="1209"/>
      <c r="HE71" s="1209"/>
      <c r="HF71" s="1209"/>
      <c r="HG71" s="1209"/>
      <c r="HH71" s="1209"/>
      <c r="HI71" s="1209"/>
      <c r="HJ71" s="1209"/>
      <c r="HK71" s="1209"/>
      <c r="HL71" s="1209"/>
      <c r="HM71" s="1209"/>
      <c r="HN71" s="1209"/>
      <c r="HO71" s="1209"/>
      <c r="HP71" s="1209"/>
      <c r="HQ71" s="1209"/>
      <c r="HR71" s="1209"/>
      <c r="HS71" s="1209"/>
      <c r="HT71" s="1209"/>
      <c r="HU71" s="1209"/>
      <c r="HV71" s="1209"/>
      <c r="HW71" s="1209"/>
      <c r="HX71" s="1209"/>
      <c r="HY71" s="1209"/>
    </row>
    <row r="72" spans="1:233" s="2379" customFormat="1" ht="15" customHeight="1" x14ac:dyDescent="0.2">
      <c r="A72" s="2355" t="s">
        <v>3467</v>
      </c>
      <c r="B72" s="2429" t="s">
        <v>3325</v>
      </c>
      <c r="C72" s="2429"/>
      <c r="D72" s="1810" t="s">
        <v>196</v>
      </c>
      <c r="E72" s="1810" t="s">
        <v>2437</v>
      </c>
      <c r="F72" s="1811">
        <v>43516</v>
      </c>
      <c r="G72" s="2019">
        <f t="shared" ca="1" si="3"/>
        <v>54</v>
      </c>
      <c r="H72" s="1809" t="s">
        <v>1281</v>
      </c>
      <c r="I72" s="1919" t="s">
        <v>793</v>
      </c>
      <c r="J72" s="1815" t="s">
        <v>2432</v>
      </c>
      <c r="K72" s="10" t="s">
        <v>2329</v>
      </c>
      <c r="L72" s="10" t="s">
        <v>2329</v>
      </c>
      <c r="M72" s="2424" t="s">
        <v>2329</v>
      </c>
      <c r="N72" s="2323" t="s">
        <v>2329</v>
      </c>
      <c r="O72" s="2323" t="s">
        <v>2329</v>
      </c>
      <c r="P72" s="1851" t="s">
        <v>2055</v>
      </c>
      <c r="Q72" s="1872"/>
      <c r="R72" s="1880" t="s">
        <v>2329</v>
      </c>
      <c r="S72" s="1880" t="s">
        <v>2329</v>
      </c>
      <c r="T72" s="1872" t="s">
        <v>2741</v>
      </c>
      <c r="U72" s="1872" t="s">
        <v>2741</v>
      </c>
      <c r="V72" s="1810" t="s">
        <v>2741</v>
      </c>
      <c r="W72" s="1810" t="s">
        <v>2741</v>
      </c>
      <c r="X72" s="1810" t="s">
        <v>2741</v>
      </c>
      <c r="Y72" s="1810" t="s">
        <v>2741</v>
      </c>
      <c r="Z72" s="1810" t="s">
        <v>2741</v>
      </c>
      <c r="AA72" s="1810" t="s">
        <v>2055</v>
      </c>
      <c r="AB72" s="1207"/>
      <c r="AC72" s="1207"/>
      <c r="AD72" s="1207"/>
      <c r="AE72" s="1207"/>
      <c r="AF72" s="1207"/>
      <c r="AG72" s="1207"/>
      <c r="AH72" s="1207"/>
      <c r="AI72" s="1207"/>
      <c r="AJ72" s="1207"/>
      <c r="AK72" s="1207"/>
      <c r="AL72" s="1207"/>
      <c r="AM72" s="1207"/>
      <c r="AN72" s="1207"/>
      <c r="AO72" s="1207"/>
      <c r="AP72" s="1207"/>
      <c r="AQ72" s="1207"/>
      <c r="AR72" s="1207"/>
      <c r="AS72" s="1207"/>
      <c r="AT72" s="1207"/>
      <c r="AU72" s="1207"/>
      <c r="AV72" s="1207"/>
      <c r="AW72" s="1207"/>
      <c r="AX72" s="1207"/>
      <c r="AY72" s="1207"/>
      <c r="AZ72" s="1207"/>
      <c r="BA72" s="1207"/>
      <c r="BB72" s="1207"/>
      <c r="BC72" s="1207"/>
      <c r="BD72" s="1207"/>
      <c r="BE72" s="1207"/>
      <c r="BF72" s="1207"/>
      <c r="BG72" s="1207"/>
      <c r="BH72" s="1207"/>
      <c r="BI72" s="1207"/>
      <c r="BJ72" s="1207"/>
      <c r="BK72" s="1207"/>
      <c r="BL72" s="1207"/>
      <c r="BM72" s="1207"/>
      <c r="BN72" s="1207"/>
      <c r="BO72" s="1207"/>
      <c r="BP72" s="1207"/>
      <c r="BQ72" s="1207"/>
      <c r="BR72" s="1207"/>
      <c r="BS72" s="1207"/>
      <c r="BT72" s="1207"/>
      <c r="BU72" s="1207"/>
      <c r="BV72" s="1207"/>
      <c r="BW72" s="1207"/>
      <c r="BX72" s="1207"/>
      <c r="BY72" s="1207"/>
      <c r="BZ72" s="1207"/>
      <c r="CA72" s="1207"/>
      <c r="CB72" s="1207"/>
      <c r="CC72" s="1207"/>
      <c r="CD72" s="1207"/>
      <c r="CE72" s="1207"/>
      <c r="CF72" s="1207"/>
      <c r="CG72" s="1207"/>
      <c r="CH72" s="1207"/>
      <c r="CI72" s="1207"/>
      <c r="CJ72" s="1207"/>
      <c r="CK72" s="1207"/>
      <c r="CL72" s="1207"/>
      <c r="CM72" s="1207"/>
      <c r="CN72" s="1207"/>
      <c r="CO72" s="1207"/>
      <c r="CP72" s="1207"/>
      <c r="CQ72" s="1207"/>
      <c r="CR72" s="1207"/>
      <c r="CS72" s="1207"/>
      <c r="CT72" s="1207"/>
      <c r="CU72" s="1207"/>
      <c r="CV72" s="1207"/>
      <c r="CW72" s="1207"/>
      <c r="CX72" s="1207"/>
      <c r="CY72" s="1207"/>
      <c r="CZ72" s="1207"/>
      <c r="DA72" s="1207"/>
      <c r="DB72" s="1207"/>
      <c r="DC72" s="1207"/>
      <c r="DD72" s="1207"/>
      <c r="DE72" s="1207"/>
      <c r="DF72" s="1207"/>
      <c r="DG72" s="1207"/>
      <c r="DH72" s="1207"/>
      <c r="DI72" s="1207"/>
      <c r="DJ72" s="1207"/>
      <c r="DK72" s="1207"/>
      <c r="DL72" s="1207"/>
      <c r="DM72" s="1207"/>
      <c r="DN72" s="1207"/>
      <c r="DO72" s="1207"/>
      <c r="DP72" s="1207"/>
      <c r="DQ72" s="1207"/>
      <c r="DR72" s="1207"/>
      <c r="DS72" s="1207"/>
      <c r="DT72" s="1207"/>
      <c r="DU72" s="1207"/>
      <c r="DV72" s="1207"/>
      <c r="DW72" s="1207"/>
      <c r="DX72" s="1207"/>
      <c r="DY72" s="1207"/>
      <c r="DZ72" s="1207"/>
      <c r="EA72" s="1207"/>
      <c r="EB72" s="1207"/>
      <c r="EC72" s="1207"/>
      <c r="ED72" s="1207"/>
      <c r="EE72" s="1207"/>
      <c r="EF72" s="1207"/>
      <c r="EG72" s="1207"/>
      <c r="EH72" s="1207"/>
      <c r="EI72" s="1207"/>
      <c r="EJ72" s="1207"/>
      <c r="EK72" s="1207"/>
      <c r="EL72" s="1207"/>
      <c r="EM72" s="1207"/>
      <c r="EN72" s="1207"/>
      <c r="EO72" s="1207"/>
      <c r="EP72" s="1207"/>
      <c r="EQ72" s="1207"/>
      <c r="ER72" s="1207"/>
      <c r="ES72" s="1207"/>
      <c r="ET72" s="1207"/>
      <c r="EU72" s="1207"/>
      <c r="EV72" s="1207"/>
      <c r="EW72" s="1207"/>
      <c r="EX72" s="1207"/>
      <c r="EY72" s="1207"/>
      <c r="EZ72" s="1207"/>
      <c r="FA72" s="1207"/>
      <c r="FB72" s="1207"/>
      <c r="FC72" s="1207"/>
      <c r="FD72" s="1207"/>
      <c r="FE72" s="1207"/>
      <c r="FF72" s="1207"/>
      <c r="FG72" s="1207"/>
      <c r="FH72" s="1207"/>
      <c r="FI72" s="1207"/>
      <c r="FJ72" s="1207"/>
      <c r="FK72" s="1207"/>
      <c r="FL72" s="1207"/>
      <c r="FM72" s="1207"/>
      <c r="FN72" s="1207"/>
      <c r="FO72" s="1207"/>
      <c r="FP72" s="1207"/>
      <c r="FQ72" s="1207"/>
      <c r="FR72" s="1207"/>
      <c r="FS72" s="1207"/>
      <c r="FT72" s="1207"/>
      <c r="FU72" s="1207"/>
      <c r="FV72" s="1207"/>
      <c r="FW72" s="1207"/>
      <c r="FX72" s="1207"/>
      <c r="FY72" s="1207"/>
      <c r="FZ72" s="1207"/>
      <c r="GA72" s="1207"/>
      <c r="GB72" s="1207"/>
      <c r="GC72" s="1207"/>
      <c r="GD72" s="1207"/>
      <c r="GE72" s="1207"/>
      <c r="GF72" s="1207"/>
      <c r="GG72" s="1207"/>
      <c r="GH72" s="1207"/>
      <c r="GI72" s="1207"/>
      <c r="GJ72" s="1207"/>
      <c r="GK72" s="1207"/>
      <c r="GL72" s="1207"/>
      <c r="GM72" s="1207"/>
      <c r="GN72" s="1207"/>
      <c r="GO72" s="1207"/>
      <c r="GP72" s="1207"/>
      <c r="GQ72" s="1207"/>
      <c r="GR72" s="1207"/>
      <c r="GS72" s="1207"/>
      <c r="GT72" s="1207"/>
      <c r="GU72" s="1207"/>
      <c r="GV72" s="1207"/>
      <c r="GW72" s="1207"/>
      <c r="GX72" s="1207"/>
      <c r="GY72" s="1207"/>
      <c r="GZ72" s="1207"/>
      <c r="HA72" s="1207"/>
      <c r="HB72" s="1207"/>
      <c r="HC72" s="1207"/>
      <c r="HD72" s="1207"/>
      <c r="HE72" s="1207"/>
      <c r="HF72" s="1207"/>
      <c r="HG72" s="1207"/>
      <c r="HH72" s="1207"/>
      <c r="HI72" s="1207"/>
      <c r="HJ72" s="1207"/>
      <c r="HK72" s="1207"/>
      <c r="HL72" s="1207"/>
      <c r="HM72" s="1207"/>
      <c r="HN72" s="1207"/>
      <c r="HO72" s="1207"/>
      <c r="HP72" s="1207"/>
      <c r="HQ72" s="1207"/>
      <c r="HR72" s="1207"/>
      <c r="HS72" s="1207"/>
      <c r="HT72" s="1207"/>
      <c r="HU72" s="1207"/>
      <c r="HV72" s="1207"/>
      <c r="HW72" s="1207"/>
      <c r="HX72" s="1207"/>
      <c r="HY72" s="1207"/>
    </row>
    <row r="73" spans="1:233" ht="15" customHeight="1" x14ac:dyDescent="0.2">
      <c r="A73" s="2355" t="s">
        <v>3499</v>
      </c>
      <c r="B73" s="2429" t="s">
        <v>3403</v>
      </c>
      <c r="C73" s="2429"/>
      <c r="D73" s="1809" t="s">
        <v>196</v>
      </c>
      <c r="E73" s="1809" t="s">
        <v>27</v>
      </c>
      <c r="F73" s="1811">
        <v>43536</v>
      </c>
      <c r="G73" s="2019">
        <f t="shared" ca="1" si="3"/>
        <v>53</v>
      </c>
      <c r="H73" s="1809" t="s">
        <v>1281</v>
      </c>
      <c r="I73" s="1919" t="s">
        <v>73</v>
      </c>
      <c r="J73" s="1815" t="s">
        <v>2432</v>
      </c>
      <c r="K73" s="10" t="s">
        <v>2329</v>
      </c>
      <c r="L73" s="1851" t="s">
        <v>3395</v>
      </c>
      <c r="M73" s="2424" t="s">
        <v>2329</v>
      </c>
      <c r="N73" s="2323" t="s">
        <v>2329</v>
      </c>
      <c r="O73" s="2323" t="s">
        <v>2329</v>
      </c>
      <c r="P73" s="1851" t="s">
        <v>2055</v>
      </c>
      <c r="Q73" s="1872"/>
      <c r="R73" s="1880" t="s">
        <v>2329</v>
      </c>
      <c r="S73" s="1880" t="s">
        <v>2329</v>
      </c>
      <c r="T73" s="1872" t="s">
        <v>2741</v>
      </c>
      <c r="U73" s="1872" t="s">
        <v>2741</v>
      </c>
      <c r="V73" s="1810" t="s">
        <v>2741</v>
      </c>
      <c r="W73" s="1810" t="s">
        <v>2741</v>
      </c>
      <c r="X73" s="1810" t="s">
        <v>2741</v>
      </c>
      <c r="Y73" s="1810" t="s">
        <v>2741</v>
      </c>
      <c r="Z73" s="1810" t="s">
        <v>2741</v>
      </c>
      <c r="AA73" s="1810" t="s">
        <v>2055</v>
      </c>
      <c r="AB73" s="1216"/>
      <c r="AC73" s="1216"/>
      <c r="AD73" s="1216"/>
      <c r="AE73" s="1216"/>
      <c r="AF73" s="1216"/>
      <c r="AG73" s="1216"/>
      <c r="AH73" s="1216"/>
      <c r="AI73" s="1216"/>
      <c r="AJ73" s="1216"/>
      <c r="AK73" s="1216"/>
      <c r="AL73" s="1216"/>
      <c r="AM73" s="1216"/>
      <c r="AN73" s="1216"/>
      <c r="AO73" s="1216"/>
      <c r="AP73" s="1216"/>
      <c r="AQ73" s="1216"/>
      <c r="AR73" s="1216"/>
      <c r="AS73" s="1216"/>
      <c r="AT73" s="1216"/>
      <c r="AU73" s="1216"/>
      <c r="AV73" s="1216"/>
      <c r="AW73" s="1216"/>
      <c r="AX73" s="1216"/>
      <c r="AY73" s="1216"/>
      <c r="AZ73" s="1216"/>
      <c r="BA73" s="1216"/>
      <c r="BB73" s="1216"/>
      <c r="BC73" s="1216"/>
      <c r="BD73" s="1216"/>
      <c r="BE73" s="1216"/>
      <c r="BF73" s="1216"/>
      <c r="BG73" s="1216"/>
      <c r="BH73" s="1216"/>
      <c r="BI73" s="1216"/>
      <c r="BJ73" s="1216"/>
      <c r="BK73" s="1216"/>
      <c r="BL73" s="1216"/>
      <c r="BM73" s="1216"/>
      <c r="BN73" s="1216"/>
      <c r="BO73" s="1216"/>
      <c r="BP73" s="1216"/>
      <c r="BQ73" s="1216"/>
      <c r="BR73" s="1216"/>
      <c r="BS73" s="1216"/>
      <c r="BT73" s="1216"/>
      <c r="BU73" s="1216"/>
      <c r="BV73" s="1216"/>
      <c r="BW73" s="1216"/>
      <c r="BX73" s="1216"/>
      <c r="BY73" s="1216"/>
      <c r="BZ73" s="1216"/>
      <c r="CA73" s="1216"/>
      <c r="CB73" s="1216"/>
      <c r="CC73" s="1216"/>
      <c r="CD73" s="1216"/>
      <c r="CE73" s="1216"/>
      <c r="CF73" s="1216"/>
      <c r="CG73" s="1216"/>
      <c r="CH73" s="1216"/>
      <c r="CI73" s="1216"/>
      <c r="CJ73" s="1216"/>
      <c r="CK73" s="1216"/>
      <c r="CL73" s="1216"/>
      <c r="CM73" s="1216"/>
      <c r="CN73" s="1216"/>
      <c r="CO73" s="1216"/>
      <c r="CP73" s="1216"/>
      <c r="CQ73" s="1216"/>
      <c r="CR73" s="1216"/>
      <c r="CS73" s="1216"/>
      <c r="CT73" s="1216"/>
      <c r="CU73" s="1216"/>
      <c r="CV73" s="1216"/>
      <c r="CW73" s="1216"/>
      <c r="CX73" s="1216"/>
      <c r="CY73" s="1216"/>
      <c r="CZ73" s="1216"/>
      <c r="DA73" s="1216"/>
      <c r="DB73" s="1216"/>
      <c r="DC73" s="1216"/>
      <c r="DD73" s="1216"/>
      <c r="DE73" s="1216"/>
      <c r="DF73" s="1216"/>
      <c r="DG73" s="1216"/>
      <c r="DH73" s="1216"/>
      <c r="DI73" s="1216"/>
      <c r="DJ73" s="1216"/>
      <c r="DK73" s="1216"/>
      <c r="DL73" s="1216"/>
      <c r="DM73" s="1216"/>
      <c r="DN73" s="1216"/>
      <c r="DO73" s="1216"/>
      <c r="DP73" s="1216"/>
      <c r="DQ73" s="1216"/>
      <c r="DR73" s="1216"/>
      <c r="DS73" s="1216"/>
      <c r="DT73" s="1216"/>
      <c r="DU73" s="1216"/>
      <c r="DV73" s="1216"/>
      <c r="DW73" s="1216"/>
      <c r="DX73" s="1216"/>
      <c r="DY73" s="1216"/>
      <c r="DZ73" s="1216"/>
      <c r="EA73" s="1216"/>
      <c r="EB73" s="1216"/>
      <c r="EC73" s="1216"/>
      <c r="ED73" s="1216"/>
      <c r="EE73" s="1216"/>
      <c r="EF73" s="1216"/>
      <c r="EG73" s="1216"/>
      <c r="EH73" s="1216"/>
      <c r="EI73" s="1216"/>
      <c r="EJ73" s="1216"/>
      <c r="EK73" s="1216"/>
      <c r="EL73" s="1216"/>
      <c r="EM73" s="1216"/>
      <c r="EN73" s="1207"/>
      <c r="EO73" s="1207"/>
      <c r="EP73" s="1207"/>
      <c r="EQ73" s="1207"/>
      <c r="ER73" s="1207"/>
      <c r="ES73" s="1207"/>
      <c r="ET73" s="1207"/>
      <c r="EU73" s="1207"/>
      <c r="EV73" s="1207"/>
      <c r="EW73" s="1207"/>
      <c r="EX73" s="1207"/>
      <c r="EY73" s="1207"/>
      <c r="EZ73" s="1207"/>
      <c r="FA73" s="1207"/>
      <c r="FB73" s="1207"/>
      <c r="FC73" s="1207"/>
      <c r="FD73" s="1207"/>
      <c r="FE73" s="1207"/>
      <c r="FF73" s="1207"/>
      <c r="FG73" s="1207"/>
      <c r="FH73" s="1207"/>
      <c r="FI73" s="1207"/>
      <c r="FJ73" s="1207"/>
      <c r="FK73" s="1207"/>
      <c r="FL73" s="1207"/>
      <c r="FM73" s="1207"/>
      <c r="FN73" s="1207"/>
      <c r="FO73" s="1207"/>
      <c r="FP73" s="1207"/>
      <c r="FQ73" s="1207"/>
      <c r="FR73" s="1207"/>
      <c r="FS73" s="1207"/>
      <c r="FT73" s="1207"/>
      <c r="FU73" s="1207"/>
      <c r="FV73" s="1207"/>
      <c r="FW73" s="1207"/>
      <c r="FX73" s="1207"/>
      <c r="FY73" s="1207"/>
      <c r="FZ73" s="1207"/>
      <c r="GA73" s="1207"/>
      <c r="GB73" s="1207"/>
      <c r="GC73" s="1207"/>
      <c r="GD73" s="1207"/>
      <c r="GE73" s="1207"/>
      <c r="GF73" s="1207"/>
      <c r="GG73" s="1207"/>
      <c r="GH73" s="1207"/>
      <c r="GI73" s="1207"/>
      <c r="GJ73" s="1207"/>
      <c r="GK73" s="1207"/>
      <c r="GL73" s="1207"/>
      <c r="GM73" s="1207"/>
      <c r="GN73" s="1207"/>
      <c r="GO73" s="1207"/>
      <c r="GP73" s="1207"/>
      <c r="GQ73" s="1207"/>
      <c r="GR73" s="1207"/>
      <c r="GS73" s="1207"/>
      <c r="GT73" s="1207"/>
      <c r="GU73" s="1207"/>
      <c r="GV73" s="1207"/>
      <c r="GW73" s="1207"/>
      <c r="GX73" s="1207"/>
      <c r="GY73" s="1207"/>
      <c r="GZ73" s="1207"/>
      <c r="HA73" s="1207"/>
      <c r="HB73" s="1207"/>
      <c r="HC73" s="1207"/>
      <c r="HD73" s="1207"/>
      <c r="HE73" s="1207"/>
      <c r="HF73" s="1207"/>
      <c r="HG73" s="1207"/>
      <c r="HH73" s="1207"/>
      <c r="HI73" s="1207"/>
      <c r="HJ73" s="1207"/>
      <c r="HK73" s="1207"/>
      <c r="HL73" s="1207"/>
      <c r="HM73" s="1207"/>
      <c r="HN73" s="1207"/>
      <c r="HO73" s="1207"/>
      <c r="HP73" s="1207"/>
      <c r="HQ73" s="1207"/>
      <c r="HR73" s="1207"/>
      <c r="HS73" s="1207"/>
      <c r="HT73" s="1207"/>
      <c r="HU73" s="1207"/>
      <c r="HV73" s="1207"/>
      <c r="HW73" s="1207"/>
      <c r="HX73" s="1207"/>
      <c r="HY73" s="1207"/>
    </row>
    <row r="74" spans="1:233" s="1207" customFormat="1" ht="15" customHeight="1" x14ac:dyDescent="0.2">
      <c r="A74" s="1947" t="s">
        <v>2956</v>
      </c>
      <c r="B74" s="2357">
        <v>2036</v>
      </c>
      <c r="C74" s="2357"/>
      <c r="D74" s="2357" t="s">
        <v>186</v>
      </c>
      <c r="E74" s="2437" t="s">
        <v>3077</v>
      </c>
      <c r="F74" s="1856">
        <v>44191</v>
      </c>
      <c r="G74" s="1933">
        <f t="shared" ca="1" si="3"/>
        <v>32</v>
      </c>
      <c r="H74" s="1992" t="s">
        <v>1280</v>
      </c>
      <c r="I74" s="1991" t="s">
        <v>3070</v>
      </c>
      <c r="J74" s="1815" t="s">
        <v>3071</v>
      </c>
      <c r="K74" s="10" t="s">
        <v>2329</v>
      </c>
      <c r="L74" s="1933" t="s">
        <v>3375</v>
      </c>
      <c r="M74" s="2424" t="s">
        <v>2340</v>
      </c>
      <c r="N74" s="2323" t="s">
        <v>3163</v>
      </c>
      <c r="O74" s="2323" t="s">
        <v>3163</v>
      </c>
      <c r="P74" s="11" t="s">
        <v>1581</v>
      </c>
      <c r="Q74" s="2285" t="s">
        <v>3067</v>
      </c>
      <c r="R74" s="1927"/>
      <c r="S74" s="1927"/>
      <c r="T74" s="1809"/>
      <c r="U74" s="1809"/>
      <c r="V74" s="1872"/>
      <c r="W74" s="2143"/>
      <c r="X74" s="2143"/>
      <c r="Y74" s="98"/>
      <c r="Z74" s="2136"/>
      <c r="AA74" s="98"/>
      <c r="AB74" s="2105"/>
      <c r="AC74" s="2105"/>
      <c r="AD74" s="2105"/>
      <c r="AE74" s="2108"/>
      <c r="AF74" s="2108"/>
      <c r="AG74" s="2108"/>
      <c r="AH74" s="2108"/>
      <c r="AI74" s="2108"/>
      <c r="AJ74" s="2108"/>
      <c r="AK74" s="2108"/>
      <c r="AL74" s="2108"/>
      <c r="AM74" s="2108"/>
      <c r="AN74" s="2108"/>
      <c r="AO74" s="2108"/>
      <c r="AP74" s="2108"/>
      <c r="AQ74" s="2108"/>
      <c r="AR74" s="2108"/>
      <c r="AS74" s="2108"/>
      <c r="AT74" s="2108"/>
      <c r="AU74" s="2108"/>
      <c r="AV74" s="2108"/>
      <c r="AW74" s="2108"/>
      <c r="AX74" s="2108"/>
      <c r="AY74" s="2108"/>
      <c r="AZ74" s="2108"/>
      <c r="BA74" s="2108"/>
      <c r="BB74" s="2108"/>
      <c r="BC74" s="2108"/>
      <c r="BD74" s="2108"/>
      <c r="BE74" s="2108"/>
      <c r="BF74" s="2108"/>
      <c r="BG74" s="2108"/>
      <c r="BH74" s="2108"/>
      <c r="BI74" s="2108"/>
      <c r="BJ74" s="2108"/>
      <c r="BK74" s="2108"/>
      <c r="BL74" s="2108"/>
      <c r="BM74" s="2108"/>
      <c r="BN74" s="2108"/>
      <c r="BO74" s="2108"/>
      <c r="BP74" s="2108"/>
      <c r="BQ74" s="2108"/>
      <c r="BR74" s="2108"/>
      <c r="BS74" s="2108"/>
      <c r="BT74" s="2108"/>
      <c r="BU74" s="2108"/>
      <c r="BV74" s="2108"/>
      <c r="BW74" s="2108"/>
      <c r="BX74" s="2108"/>
      <c r="BY74" s="2108"/>
      <c r="BZ74" s="2108"/>
      <c r="CA74" s="2108"/>
      <c r="CB74" s="2108"/>
      <c r="CC74" s="2108"/>
      <c r="CD74" s="2108"/>
      <c r="CE74" s="2108"/>
      <c r="CF74" s="2108"/>
      <c r="CG74" s="2108"/>
      <c r="CH74" s="2108"/>
      <c r="CI74" s="2108"/>
      <c r="CJ74" s="2108"/>
      <c r="CK74" s="2108"/>
      <c r="CL74" s="2108"/>
      <c r="CM74" s="2108"/>
      <c r="CN74" s="2108"/>
      <c r="CO74" s="2108"/>
      <c r="CP74" s="2108"/>
      <c r="CQ74" s="2108"/>
      <c r="CR74" s="2108"/>
      <c r="CS74" s="2108"/>
      <c r="CT74" s="2108"/>
      <c r="CU74" s="2108"/>
      <c r="CV74" s="2108"/>
      <c r="CW74" s="2108"/>
      <c r="CX74" s="2108"/>
      <c r="CY74" s="2108"/>
      <c r="CZ74" s="2108"/>
      <c r="DA74" s="2108"/>
      <c r="DB74" s="2108"/>
      <c r="DC74" s="2108"/>
      <c r="DD74" s="2108"/>
      <c r="DE74" s="2108"/>
      <c r="DF74" s="2108"/>
      <c r="DG74" s="2108"/>
      <c r="DH74" s="2108"/>
      <c r="DI74" s="2108"/>
      <c r="DJ74" s="2108"/>
      <c r="DK74" s="2108"/>
      <c r="DL74" s="2108"/>
      <c r="DM74" s="2108"/>
      <c r="DN74" s="2108"/>
      <c r="DO74" s="2108"/>
      <c r="DP74" s="2108"/>
      <c r="DQ74" s="2108"/>
      <c r="DR74" s="2108"/>
      <c r="DS74" s="2108"/>
      <c r="DT74" s="2108"/>
      <c r="DU74" s="2108"/>
      <c r="DV74" s="2108"/>
      <c r="DW74" s="2108"/>
      <c r="DX74" s="2108"/>
      <c r="DY74" s="2108"/>
      <c r="DZ74" s="2108"/>
      <c r="EA74" s="2108"/>
      <c r="EB74" s="2108"/>
      <c r="EC74" s="2108"/>
      <c r="ED74" s="2108"/>
      <c r="EE74" s="2108"/>
      <c r="EF74" s="2108"/>
      <c r="EG74" s="2108"/>
      <c r="EH74" s="2108"/>
      <c r="EI74" s="2108"/>
      <c r="EJ74" s="2108"/>
      <c r="EK74" s="2108"/>
      <c r="EL74" s="2108"/>
      <c r="EM74" s="2108"/>
      <c r="EN74" s="2108"/>
      <c r="EO74" s="2108"/>
      <c r="EP74" s="2108"/>
      <c r="EQ74" s="2109"/>
      <c r="ER74" s="2110"/>
      <c r="ES74" s="2110"/>
    </row>
    <row r="75" spans="1:233" s="1207" customFormat="1" ht="15" customHeight="1" x14ac:dyDescent="0.2">
      <c r="A75" s="1903" t="s">
        <v>3468</v>
      </c>
      <c r="B75" s="1808" t="s">
        <v>3380</v>
      </c>
      <c r="C75" s="1808"/>
      <c r="D75" s="1810" t="s">
        <v>186</v>
      </c>
      <c r="E75" s="1841" t="s">
        <v>148</v>
      </c>
      <c r="F75" s="1811">
        <v>44305</v>
      </c>
      <c r="G75" s="2290">
        <f t="shared" ca="1" si="3"/>
        <v>28</v>
      </c>
      <c r="H75" s="1810" t="s">
        <v>1281</v>
      </c>
      <c r="I75" s="1919" t="s">
        <v>793</v>
      </c>
      <c r="J75" s="1919" t="s">
        <v>3245</v>
      </c>
      <c r="K75" s="10" t="s">
        <v>2329</v>
      </c>
      <c r="L75" s="10" t="s">
        <v>2329</v>
      </c>
      <c r="M75" s="10" t="s">
        <v>3315</v>
      </c>
      <c r="N75" s="2323" t="s">
        <v>2329</v>
      </c>
      <c r="O75" s="10" t="s">
        <v>2329</v>
      </c>
      <c r="P75" s="1872"/>
      <c r="Q75" s="1809"/>
      <c r="R75" s="1872"/>
      <c r="S75" s="1872"/>
      <c r="T75" s="1872"/>
      <c r="U75" s="1992"/>
      <c r="V75" s="1872"/>
      <c r="W75" s="2122"/>
      <c r="X75" s="1992"/>
      <c r="Y75" s="1810"/>
      <c r="Z75" s="1810"/>
      <c r="AA75" s="1810"/>
    </row>
    <row r="76" spans="1:233" s="1207" customFormat="1" ht="15" customHeight="1" x14ac:dyDescent="0.2">
      <c r="A76" s="1903" t="s">
        <v>3469</v>
      </c>
      <c r="B76" s="1808">
        <v>2104</v>
      </c>
      <c r="C76" s="1808"/>
      <c r="D76" s="1810" t="s">
        <v>196</v>
      </c>
      <c r="E76" s="2332" t="s">
        <v>3240</v>
      </c>
      <c r="F76" s="1811">
        <v>44293</v>
      </c>
      <c r="G76" s="2019">
        <f t="shared" ca="1" si="3"/>
        <v>28</v>
      </c>
      <c r="H76" s="1809" t="s">
        <v>1281</v>
      </c>
      <c r="I76" s="1937">
        <v>1813</v>
      </c>
      <c r="J76" s="1815" t="s">
        <v>3241</v>
      </c>
      <c r="K76" s="10" t="s">
        <v>2329</v>
      </c>
      <c r="L76" s="10" t="s">
        <v>2329</v>
      </c>
      <c r="M76" s="10" t="s">
        <v>3315</v>
      </c>
      <c r="N76" s="2323" t="s">
        <v>2329</v>
      </c>
      <c r="O76" s="10" t="s">
        <v>2329</v>
      </c>
      <c r="P76" s="1872"/>
      <c r="Q76" s="1872"/>
      <c r="R76" s="1872"/>
      <c r="S76" s="1872"/>
      <c r="T76" s="1872"/>
      <c r="U76" s="1992"/>
      <c r="V76" s="1990"/>
      <c r="W76" s="2072"/>
      <c r="X76" s="1810"/>
      <c r="Y76" s="1810"/>
      <c r="Z76" s="1810"/>
      <c r="AA76" s="1810"/>
      <c r="EQ76" s="1213"/>
      <c r="ER76" s="1213"/>
      <c r="ES76" s="1213"/>
      <c r="ET76" s="1213"/>
      <c r="EU76" s="1213"/>
      <c r="EV76" s="1213"/>
      <c r="EW76" s="1213"/>
      <c r="EX76" s="1213"/>
      <c r="EY76" s="1213"/>
      <c r="EZ76" s="1213"/>
      <c r="FA76" s="1213"/>
      <c r="FB76" s="1213"/>
      <c r="FC76" s="1213"/>
      <c r="FD76" s="1213"/>
      <c r="FE76" s="1213"/>
      <c r="FF76" s="1213"/>
      <c r="FG76" s="1213"/>
      <c r="FH76" s="1213"/>
      <c r="FI76" s="1213"/>
      <c r="FJ76" s="1213"/>
      <c r="FK76" s="1213"/>
      <c r="FL76" s="1213"/>
      <c r="FM76" s="1213"/>
      <c r="FN76" s="1213"/>
      <c r="FO76" s="1213"/>
      <c r="FP76" s="1213"/>
      <c r="FQ76" s="1213"/>
      <c r="FR76" s="1213"/>
      <c r="FS76" s="1213"/>
      <c r="FT76" s="1213"/>
      <c r="FU76" s="1213"/>
      <c r="FV76" s="1213"/>
      <c r="FW76" s="1213"/>
      <c r="FX76" s="1213"/>
      <c r="FY76" s="1213"/>
      <c r="FZ76" s="1213"/>
      <c r="GA76" s="1213"/>
      <c r="GB76" s="1213"/>
      <c r="GC76" s="1213"/>
      <c r="GD76" s="1213"/>
      <c r="GE76" s="1213"/>
      <c r="GF76" s="1213"/>
      <c r="GG76" s="1213"/>
      <c r="GH76" s="1213"/>
      <c r="GI76" s="1213"/>
      <c r="GJ76" s="1213"/>
      <c r="GK76" s="1213"/>
      <c r="GL76" s="1213"/>
      <c r="GM76" s="1213"/>
      <c r="GN76" s="1213"/>
      <c r="GO76" s="1213"/>
      <c r="GP76" s="1213"/>
      <c r="GQ76" s="1213"/>
      <c r="GR76" s="1213"/>
      <c r="GS76" s="1213"/>
      <c r="GT76" s="1213"/>
      <c r="GU76" s="1213"/>
      <c r="GV76" s="1213"/>
      <c r="GW76" s="1213"/>
      <c r="GX76" s="1213"/>
      <c r="GY76" s="1213"/>
      <c r="GZ76" s="1213"/>
      <c r="HA76" s="1213"/>
      <c r="HB76" s="1213"/>
      <c r="HC76" s="1213"/>
      <c r="HD76" s="1213"/>
      <c r="HE76" s="1213"/>
      <c r="HF76" s="1213"/>
      <c r="HG76" s="1213"/>
      <c r="HH76" s="1213"/>
      <c r="HI76" s="1213"/>
      <c r="HJ76" s="1213"/>
      <c r="HK76" s="1213"/>
      <c r="HL76" s="1213"/>
      <c r="HM76" s="1213"/>
      <c r="HN76" s="1213"/>
      <c r="HO76" s="1213"/>
      <c r="HP76" s="1213"/>
      <c r="HQ76" s="1213"/>
      <c r="HR76" s="1213"/>
      <c r="HS76" s="1213"/>
      <c r="HT76" s="1213"/>
      <c r="HU76" s="1213"/>
      <c r="HV76" s="1213"/>
    </row>
    <row r="77" spans="1:233" ht="15" customHeight="1" x14ac:dyDescent="0.2">
      <c r="A77" s="1903" t="s">
        <v>3470</v>
      </c>
      <c r="B77" s="1808">
        <v>2105</v>
      </c>
      <c r="C77" s="1808"/>
      <c r="D77" s="1810" t="s">
        <v>3246</v>
      </c>
      <c r="E77" s="1810" t="s">
        <v>3242</v>
      </c>
      <c r="F77" s="1811">
        <v>44298</v>
      </c>
      <c r="G77" s="2019">
        <f t="shared" ca="1" si="3"/>
        <v>28</v>
      </c>
      <c r="H77" s="1809" t="s">
        <v>1281</v>
      </c>
      <c r="I77" s="1937">
        <v>1819</v>
      </c>
      <c r="J77" s="1815" t="s">
        <v>3243</v>
      </c>
      <c r="K77" s="10" t="s">
        <v>2329</v>
      </c>
      <c r="L77" s="10" t="s">
        <v>2329</v>
      </c>
      <c r="M77" s="10" t="s">
        <v>3315</v>
      </c>
      <c r="N77" s="2323" t="s">
        <v>2329</v>
      </c>
      <c r="O77" s="10" t="s">
        <v>2329</v>
      </c>
      <c r="P77" s="1872"/>
      <c r="Q77" s="1872"/>
      <c r="R77" s="1872"/>
      <c r="S77" s="1872"/>
      <c r="T77" s="1872"/>
      <c r="U77" s="1992"/>
      <c r="V77" s="1990"/>
      <c r="W77" s="2072"/>
      <c r="X77" s="1810"/>
      <c r="Y77" s="1810"/>
      <c r="Z77" s="1810"/>
      <c r="AA77" s="1810"/>
      <c r="EN77" s="1207"/>
      <c r="EO77" s="1207"/>
      <c r="EP77" s="1207"/>
      <c r="EQ77" s="1207"/>
      <c r="ER77" s="1207"/>
      <c r="ES77" s="1207"/>
      <c r="ET77" s="1207"/>
      <c r="EU77" s="1207"/>
      <c r="EV77" s="1207"/>
      <c r="EW77" s="1207"/>
      <c r="EX77" s="1207"/>
      <c r="EY77" s="1207"/>
      <c r="EZ77" s="1207"/>
      <c r="FA77" s="1207"/>
      <c r="FB77" s="1207"/>
      <c r="FC77" s="1207"/>
      <c r="FD77" s="1207"/>
      <c r="FE77" s="1207"/>
      <c r="FF77" s="1207"/>
      <c r="FG77" s="1207"/>
      <c r="FH77" s="1207"/>
      <c r="FI77" s="1207"/>
      <c r="FJ77" s="1207"/>
      <c r="FK77" s="1207"/>
      <c r="FL77" s="1207"/>
      <c r="FM77" s="1207"/>
      <c r="FN77" s="1207"/>
      <c r="FO77" s="1207"/>
      <c r="FP77" s="1207"/>
      <c r="FQ77" s="1207"/>
      <c r="FR77" s="1207"/>
      <c r="FS77" s="1207"/>
      <c r="FT77" s="1207"/>
      <c r="FU77" s="1207"/>
      <c r="FV77" s="1207"/>
      <c r="FW77" s="1207"/>
      <c r="FX77" s="1207"/>
      <c r="FY77" s="1207"/>
      <c r="FZ77" s="1207"/>
      <c r="GA77" s="1207"/>
      <c r="GB77" s="1207"/>
      <c r="GC77" s="1207"/>
      <c r="GD77" s="1207"/>
      <c r="GE77" s="1207"/>
      <c r="GF77" s="1207"/>
      <c r="GG77" s="1207"/>
      <c r="GH77" s="1207"/>
      <c r="GI77" s="1207"/>
      <c r="GJ77" s="1207"/>
      <c r="GK77" s="1207"/>
      <c r="GL77" s="1207"/>
      <c r="GM77" s="1207"/>
      <c r="GN77" s="1207"/>
      <c r="GO77" s="1207"/>
      <c r="GP77" s="1207"/>
      <c r="GQ77" s="1207"/>
      <c r="GR77" s="1207"/>
      <c r="GS77" s="1207"/>
      <c r="GT77" s="1207"/>
      <c r="GU77" s="1207"/>
      <c r="GV77" s="1207"/>
      <c r="GW77" s="1207"/>
      <c r="GX77" s="1207"/>
      <c r="GY77" s="1207"/>
      <c r="GZ77" s="1207"/>
      <c r="HA77" s="1207"/>
      <c r="HB77" s="1207"/>
      <c r="HC77" s="1207"/>
      <c r="HD77" s="1207"/>
      <c r="HE77" s="1207"/>
      <c r="HF77" s="1207"/>
      <c r="HG77" s="1207"/>
      <c r="HH77" s="1207"/>
      <c r="HI77" s="1207"/>
      <c r="HJ77" s="1207"/>
      <c r="HK77" s="1207"/>
      <c r="HL77" s="1207"/>
      <c r="HM77" s="1207"/>
      <c r="HN77" s="1207"/>
      <c r="HO77" s="1207"/>
      <c r="HP77" s="1207"/>
      <c r="HQ77" s="1207"/>
      <c r="HR77" s="1207"/>
      <c r="HS77" s="1207"/>
      <c r="HT77" s="1207"/>
      <c r="HU77" s="1207"/>
      <c r="HV77" s="1207"/>
      <c r="HW77" s="1207"/>
      <c r="HX77" s="1207"/>
      <c r="HY77" s="1207"/>
    </row>
    <row r="78" spans="1:233" s="1207" customFormat="1" ht="15" customHeight="1" x14ac:dyDescent="0.2">
      <c r="A78" s="1903" t="s">
        <v>3471</v>
      </c>
      <c r="B78" s="1808">
        <v>2107</v>
      </c>
      <c r="C78" s="1808"/>
      <c r="D78" s="1810" t="s">
        <v>196</v>
      </c>
      <c r="E78" s="1810" t="s">
        <v>3247</v>
      </c>
      <c r="F78" s="1811">
        <v>44298</v>
      </c>
      <c r="G78" s="2019">
        <f t="shared" ca="1" si="3"/>
        <v>28</v>
      </c>
      <c r="H78" s="1810" t="s">
        <v>1281</v>
      </c>
      <c r="I78" s="1937">
        <v>1501</v>
      </c>
      <c r="J78" s="1919" t="s">
        <v>3243</v>
      </c>
      <c r="K78" s="10" t="s">
        <v>2329</v>
      </c>
      <c r="L78" s="10" t="s">
        <v>2329</v>
      </c>
      <c r="M78" s="10" t="s">
        <v>3315</v>
      </c>
      <c r="N78" s="2323" t="s">
        <v>2329</v>
      </c>
      <c r="O78" s="10" t="s">
        <v>2329</v>
      </c>
      <c r="P78" s="1872"/>
      <c r="Q78" s="1809"/>
      <c r="R78" s="1872"/>
      <c r="S78" s="1872"/>
      <c r="T78" s="1872"/>
      <c r="U78" s="1992"/>
      <c r="V78" s="1990"/>
      <c r="W78" s="2072"/>
      <c r="X78" s="1810"/>
      <c r="Y78" s="1810"/>
      <c r="Z78" s="1810"/>
      <c r="AA78" s="1810"/>
    </row>
    <row r="79" spans="1:233" s="1592" customFormat="1" ht="15" customHeight="1" x14ac:dyDescent="0.2">
      <c r="A79" s="1903" t="s">
        <v>3472</v>
      </c>
      <c r="B79" s="1850">
        <v>2106</v>
      </c>
      <c r="C79" s="1850"/>
      <c r="D79" s="1810" t="s">
        <v>196</v>
      </c>
      <c r="E79" s="1810" t="s">
        <v>148</v>
      </c>
      <c r="F79" s="1811">
        <v>44298</v>
      </c>
      <c r="G79" s="1927">
        <f t="shared" ca="1" si="3"/>
        <v>28</v>
      </c>
      <c r="H79" s="1810" t="s">
        <v>1281</v>
      </c>
      <c r="I79" s="1919" t="s">
        <v>1688</v>
      </c>
      <c r="J79" s="1937">
        <v>1818</v>
      </c>
      <c r="K79" s="10" t="s">
        <v>2329</v>
      </c>
      <c r="L79" s="10" t="s">
        <v>2329</v>
      </c>
      <c r="M79" s="10" t="s">
        <v>3315</v>
      </c>
      <c r="N79" s="2323" t="s">
        <v>2329</v>
      </c>
      <c r="O79" s="10" t="s">
        <v>2329</v>
      </c>
      <c r="P79" s="1872"/>
      <c r="Q79" s="1809"/>
      <c r="R79" s="1872"/>
      <c r="S79" s="1872"/>
      <c r="T79" s="1872"/>
      <c r="U79" s="1992"/>
      <c r="V79" s="1872"/>
      <c r="W79" s="2122"/>
      <c r="X79" s="1992"/>
      <c r="Y79" s="1810"/>
      <c r="Z79" s="1810"/>
      <c r="AA79" s="1810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  <c r="BA79" s="1209"/>
      <c r="BB79" s="1209"/>
      <c r="BC79" s="1209"/>
      <c r="BD79" s="1209"/>
      <c r="BE79" s="1209"/>
      <c r="BF79" s="1209"/>
      <c r="BG79" s="1209"/>
      <c r="BH79" s="1209"/>
      <c r="BI79" s="1209"/>
      <c r="BJ79" s="1209"/>
      <c r="BK79" s="1209"/>
      <c r="BL79" s="1209"/>
      <c r="BM79" s="1209"/>
      <c r="BN79" s="1209"/>
      <c r="BO79" s="1209"/>
      <c r="BP79" s="1209"/>
      <c r="BQ79" s="1209"/>
      <c r="BR79" s="1209"/>
      <c r="BS79" s="1209"/>
      <c r="BT79" s="1209"/>
      <c r="BU79" s="1209"/>
      <c r="BV79" s="1209"/>
      <c r="BW79" s="1209"/>
      <c r="BX79" s="1209"/>
      <c r="BY79" s="1209"/>
      <c r="BZ79" s="1209"/>
      <c r="CA79" s="1209"/>
      <c r="CB79" s="1209"/>
      <c r="CC79" s="1209"/>
      <c r="CD79" s="1209"/>
      <c r="CE79" s="1209"/>
      <c r="CF79" s="1209"/>
      <c r="CG79" s="1209"/>
      <c r="CH79" s="1209"/>
      <c r="CI79" s="1209"/>
      <c r="CJ79" s="1209"/>
      <c r="CK79" s="1209"/>
      <c r="CL79" s="1209"/>
      <c r="CM79" s="1209"/>
      <c r="CN79" s="1209"/>
      <c r="CO79" s="1209"/>
      <c r="CP79" s="1209"/>
      <c r="CQ79" s="1209"/>
      <c r="CR79" s="1209"/>
      <c r="CS79" s="1209"/>
      <c r="CT79" s="1209"/>
      <c r="CU79" s="1209"/>
      <c r="CV79" s="1209"/>
      <c r="CW79" s="1209"/>
      <c r="CX79" s="1209"/>
      <c r="CY79" s="1209"/>
      <c r="CZ79" s="1209"/>
      <c r="DA79" s="1209"/>
      <c r="DB79" s="1209"/>
      <c r="DC79" s="1209"/>
      <c r="DD79" s="1209"/>
      <c r="DE79" s="1209"/>
      <c r="DF79" s="1209"/>
      <c r="DG79" s="1209"/>
      <c r="DH79" s="1209"/>
      <c r="DI79" s="1209"/>
      <c r="DJ79" s="1209"/>
      <c r="DK79" s="1209"/>
      <c r="DL79" s="1209"/>
      <c r="DM79" s="1209"/>
      <c r="DN79" s="1209"/>
      <c r="DO79" s="1209"/>
      <c r="DP79" s="1209"/>
      <c r="DQ79" s="1209"/>
      <c r="DR79" s="1209"/>
      <c r="DS79" s="1209"/>
      <c r="DT79" s="1209"/>
      <c r="DU79" s="1209"/>
      <c r="DV79" s="1209"/>
      <c r="DW79" s="1209"/>
      <c r="DX79" s="1209"/>
      <c r="DY79" s="1209"/>
      <c r="DZ79" s="1209"/>
      <c r="EA79" s="1209"/>
      <c r="EB79" s="1209"/>
      <c r="EC79" s="1209"/>
      <c r="ED79" s="1209"/>
      <c r="EE79" s="1209"/>
      <c r="EF79" s="1209"/>
      <c r="EG79" s="1209"/>
      <c r="EH79" s="1209"/>
      <c r="EI79" s="1209"/>
      <c r="EJ79" s="1209"/>
      <c r="EK79" s="1209"/>
      <c r="EL79" s="1209"/>
      <c r="EM79" s="1209"/>
      <c r="EN79" s="1209"/>
      <c r="EO79" s="1209"/>
      <c r="EP79" s="1209"/>
      <c r="EQ79" s="1209"/>
      <c r="ER79" s="1209"/>
      <c r="ES79" s="1209"/>
      <c r="ET79" s="1209"/>
      <c r="EU79" s="1209"/>
      <c r="EV79" s="1209"/>
      <c r="EW79" s="1209"/>
      <c r="EX79" s="1209"/>
      <c r="EY79" s="1209"/>
      <c r="EZ79" s="1209"/>
      <c r="FA79" s="1209"/>
      <c r="FB79" s="1209"/>
      <c r="FC79" s="1209"/>
      <c r="FD79" s="1209"/>
      <c r="FE79" s="1209"/>
      <c r="FF79" s="1209"/>
      <c r="FG79" s="1209"/>
      <c r="FH79" s="1209"/>
      <c r="FI79" s="1209"/>
      <c r="FJ79" s="1209"/>
      <c r="FK79" s="1209"/>
      <c r="FL79" s="1209"/>
      <c r="FM79" s="1209"/>
      <c r="FN79" s="1209"/>
      <c r="FO79" s="1209"/>
      <c r="FP79" s="1209"/>
      <c r="FQ79" s="1209"/>
      <c r="FR79" s="1209"/>
      <c r="FS79" s="1209"/>
      <c r="FT79" s="1209"/>
      <c r="FU79" s="1209"/>
      <c r="FV79" s="1209"/>
      <c r="FW79" s="1209"/>
      <c r="FX79" s="1209"/>
      <c r="FY79" s="1209"/>
      <c r="FZ79" s="1209"/>
      <c r="GA79" s="1209"/>
      <c r="GB79" s="1209"/>
      <c r="GC79" s="1209"/>
      <c r="GD79" s="1209"/>
      <c r="GE79" s="1209"/>
      <c r="GF79" s="1209"/>
      <c r="GG79" s="1209"/>
      <c r="GH79" s="1209"/>
      <c r="GI79" s="1209"/>
      <c r="GJ79" s="1209"/>
      <c r="GK79" s="1209"/>
      <c r="GL79" s="1209"/>
      <c r="GM79" s="1209"/>
      <c r="GN79" s="1209"/>
      <c r="GO79" s="1209"/>
      <c r="GP79" s="1209"/>
      <c r="GQ79" s="1209"/>
      <c r="GR79" s="1209"/>
      <c r="GS79" s="1209"/>
      <c r="GT79" s="1209"/>
      <c r="GU79" s="1209"/>
      <c r="GV79" s="1209"/>
      <c r="GW79" s="1209"/>
      <c r="GX79" s="1209"/>
      <c r="GY79" s="1209"/>
      <c r="GZ79" s="1209"/>
      <c r="HA79" s="1209"/>
      <c r="HB79" s="1209"/>
      <c r="HC79" s="1209"/>
      <c r="HD79" s="1209"/>
      <c r="HE79" s="1209"/>
      <c r="HF79" s="1209"/>
      <c r="HG79" s="1209"/>
      <c r="HH79" s="1209"/>
      <c r="HI79" s="1209"/>
      <c r="HJ79" s="1209"/>
      <c r="HK79" s="1209"/>
      <c r="HL79" s="1209"/>
      <c r="HM79" s="1209"/>
      <c r="HN79" s="1209"/>
      <c r="HO79" s="1209"/>
      <c r="HP79" s="1209"/>
      <c r="HQ79" s="1209"/>
      <c r="HR79" s="1209"/>
      <c r="HS79" s="1209"/>
      <c r="HT79" s="1209"/>
      <c r="HU79" s="1209"/>
      <c r="HV79" s="1209"/>
      <c r="HW79" s="1209"/>
      <c r="HX79" s="1209"/>
      <c r="HY79" s="1209"/>
    </row>
    <row r="80" spans="1:233" s="1207" customFormat="1" ht="15" customHeight="1" x14ac:dyDescent="0.2">
      <c r="A80" s="1903" t="s">
        <v>3473</v>
      </c>
      <c r="B80" s="1808">
        <v>2108</v>
      </c>
      <c r="C80" s="1808"/>
      <c r="D80" s="1810" t="s">
        <v>196</v>
      </c>
      <c r="E80" s="1810" t="s">
        <v>148</v>
      </c>
      <c r="F80" s="1811">
        <v>44301</v>
      </c>
      <c r="G80" s="1927">
        <f t="shared" ca="1" si="3"/>
        <v>28</v>
      </c>
      <c r="H80" s="1207" t="s">
        <v>1281</v>
      </c>
      <c r="I80" s="1937">
        <v>1718</v>
      </c>
      <c r="J80" s="1937">
        <v>1818</v>
      </c>
      <c r="K80" s="10" t="s">
        <v>2329</v>
      </c>
      <c r="L80" s="10" t="s">
        <v>2329</v>
      </c>
      <c r="M80" s="10" t="s">
        <v>3315</v>
      </c>
      <c r="N80" s="2323" t="s">
        <v>2329</v>
      </c>
      <c r="O80" s="10" t="s">
        <v>2329</v>
      </c>
      <c r="P80" s="1872"/>
      <c r="Q80" s="1809"/>
      <c r="R80" s="1872"/>
      <c r="S80" s="1872"/>
      <c r="T80" s="1872"/>
      <c r="U80" s="1992"/>
      <c r="V80" s="1990"/>
      <c r="W80" s="2072"/>
      <c r="X80" s="1810"/>
      <c r="Y80" s="1810"/>
      <c r="Z80" s="1810"/>
      <c r="AA80" s="1810"/>
    </row>
    <row r="81" spans="1:233" s="1209" customFormat="1" ht="15" customHeight="1" x14ac:dyDescent="0.2">
      <c r="A81" s="1903" t="s">
        <v>3474</v>
      </c>
      <c r="B81" s="1808">
        <v>2109</v>
      </c>
      <c r="C81" s="1808"/>
      <c r="D81" s="1810" t="s">
        <v>196</v>
      </c>
      <c r="E81" s="1810" t="s">
        <v>873</v>
      </c>
      <c r="F81" s="1811">
        <v>44302</v>
      </c>
      <c r="G81" s="2024">
        <f t="shared" ca="1" si="3"/>
        <v>28</v>
      </c>
      <c r="H81" s="1810" t="s">
        <v>1281</v>
      </c>
      <c r="I81" s="1937">
        <v>1719</v>
      </c>
      <c r="J81" s="1919" t="s">
        <v>3243</v>
      </c>
      <c r="K81" s="10" t="s">
        <v>2329</v>
      </c>
      <c r="L81" s="10" t="s">
        <v>2329</v>
      </c>
      <c r="M81" s="10" t="s">
        <v>3315</v>
      </c>
      <c r="N81" s="2323" t="s">
        <v>2329</v>
      </c>
      <c r="O81" s="10" t="s">
        <v>2329</v>
      </c>
      <c r="P81" s="1872"/>
      <c r="Q81" s="1809"/>
      <c r="R81" s="1872"/>
      <c r="S81" s="1872"/>
      <c r="T81" s="1872"/>
      <c r="U81" s="1992"/>
      <c r="V81" s="1990"/>
      <c r="W81" s="2072"/>
      <c r="X81" s="1810"/>
      <c r="Y81" s="1810"/>
      <c r="Z81" s="1810"/>
      <c r="AA81" s="1810"/>
    </row>
    <row r="82" spans="1:233" s="1209" customFormat="1" ht="15" customHeight="1" x14ac:dyDescent="0.2">
      <c r="A82" s="1903" t="s">
        <v>3475</v>
      </c>
      <c r="B82" s="1808">
        <v>2116</v>
      </c>
      <c r="C82" s="1808"/>
      <c r="D82" s="1810" t="s">
        <v>196</v>
      </c>
      <c r="E82" s="1810" t="s">
        <v>3244</v>
      </c>
      <c r="F82" s="1811">
        <v>44303</v>
      </c>
      <c r="G82" s="2024">
        <f t="shared" ca="1" si="3"/>
        <v>28</v>
      </c>
      <c r="H82" s="1809" t="s">
        <v>1281</v>
      </c>
      <c r="I82" s="1937">
        <v>1725</v>
      </c>
      <c r="J82" s="1919" t="s">
        <v>3243</v>
      </c>
      <c r="K82" s="10" t="s">
        <v>2329</v>
      </c>
      <c r="L82" s="10" t="s">
        <v>2329</v>
      </c>
      <c r="M82" s="10" t="s">
        <v>3315</v>
      </c>
      <c r="N82" s="2323" t="s">
        <v>2329</v>
      </c>
      <c r="O82" s="10" t="s">
        <v>2329</v>
      </c>
      <c r="P82" s="1872"/>
      <c r="Q82" s="1809"/>
      <c r="R82" s="1872"/>
      <c r="S82" s="1872"/>
      <c r="T82" s="1872"/>
      <c r="U82" s="1992"/>
      <c r="V82" s="1990"/>
      <c r="W82" s="2072"/>
      <c r="X82" s="1810"/>
      <c r="Y82" s="1810"/>
      <c r="Z82" s="1810"/>
      <c r="AA82" s="1810"/>
    </row>
    <row r="83" spans="1:233" s="1611" customFormat="1" ht="15" customHeight="1" x14ac:dyDescent="0.2">
      <c r="A83" s="1903" t="s">
        <v>3476</v>
      </c>
      <c r="B83" s="1808">
        <v>2115</v>
      </c>
      <c r="C83" s="1808"/>
      <c r="D83" s="1810" t="s">
        <v>186</v>
      </c>
      <c r="E83" s="1810" t="s">
        <v>1183</v>
      </c>
      <c r="F83" s="1811">
        <v>44303</v>
      </c>
      <c r="G83" s="1927">
        <f t="shared" ca="1" si="3"/>
        <v>28</v>
      </c>
      <c r="H83" s="1810" t="s">
        <v>1281</v>
      </c>
      <c r="I83" s="1937">
        <v>1722</v>
      </c>
      <c r="J83" s="1937">
        <v>1818</v>
      </c>
      <c r="K83" s="10" t="s">
        <v>2329</v>
      </c>
      <c r="L83" s="10" t="s">
        <v>2329</v>
      </c>
      <c r="M83" s="10" t="s">
        <v>3315</v>
      </c>
      <c r="N83" s="2323" t="s">
        <v>2329</v>
      </c>
      <c r="O83" s="10" t="s">
        <v>2329</v>
      </c>
      <c r="P83" s="1872"/>
      <c r="Q83" s="1809"/>
      <c r="R83" s="1872"/>
      <c r="S83" s="1872"/>
      <c r="T83" s="1872"/>
      <c r="U83" s="1992"/>
      <c r="V83" s="1990"/>
      <c r="W83" s="2072"/>
      <c r="X83" s="1810"/>
      <c r="Y83" s="1810"/>
      <c r="Z83" s="1810"/>
      <c r="AA83" s="1810"/>
      <c r="AB83" s="1209"/>
      <c r="AC83" s="1209"/>
      <c r="AD83" s="1209"/>
      <c r="AE83" s="1209"/>
      <c r="AF83" s="1209"/>
      <c r="AG83" s="1209"/>
      <c r="AH83" s="1209"/>
      <c r="AI83" s="1209"/>
      <c r="AJ83" s="1209"/>
      <c r="AK83" s="1209"/>
      <c r="AL83" s="1209"/>
      <c r="AM83" s="1209"/>
      <c r="AN83" s="1209"/>
      <c r="AO83" s="1209"/>
      <c r="AP83" s="1209"/>
      <c r="AQ83" s="1209"/>
      <c r="AR83" s="1209"/>
      <c r="AS83" s="1209"/>
      <c r="AT83" s="1209"/>
      <c r="AU83" s="1209"/>
      <c r="AV83" s="1209"/>
      <c r="AW83" s="1209"/>
      <c r="AX83" s="1209"/>
      <c r="AY83" s="1209"/>
      <c r="AZ83" s="1209"/>
      <c r="BA83" s="1209"/>
      <c r="BB83" s="1209"/>
      <c r="BC83" s="1209"/>
      <c r="BD83" s="1209"/>
      <c r="BE83" s="1209"/>
      <c r="BF83" s="1209"/>
      <c r="BG83" s="1209"/>
      <c r="BH83" s="1209"/>
      <c r="BI83" s="1209"/>
      <c r="BJ83" s="1209"/>
      <c r="BK83" s="1209"/>
      <c r="BL83" s="1209"/>
      <c r="BM83" s="1209"/>
      <c r="BN83" s="1209"/>
      <c r="BO83" s="1209"/>
      <c r="BP83" s="1209"/>
      <c r="BQ83" s="1209"/>
      <c r="BR83" s="1209"/>
      <c r="BS83" s="1209"/>
      <c r="BT83" s="1209"/>
      <c r="BU83" s="1209"/>
      <c r="BV83" s="1209"/>
      <c r="BW83" s="1209"/>
      <c r="BX83" s="1209"/>
      <c r="BY83" s="1209"/>
      <c r="BZ83" s="1209"/>
      <c r="CA83" s="1209"/>
      <c r="CB83" s="1209"/>
      <c r="CC83" s="1209"/>
      <c r="CD83" s="1209"/>
      <c r="CE83" s="1209"/>
      <c r="CF83" s="1209"/>
      <c r="CG83" s="1209"/>
      <c r="CH83" s="1209"/>
      <c r="CI83" s="1209"/>
      <c r="CJ83" s="1209"/>
      <c r="CK83" s="1209"/>
      <c r="CL83" s="1209"/>
      <c r="CM83" s="1209"/>
      <c r="CN83" s="1209"/>
      <c r="CO83" s="1209"/>
      <c r="CP83" s="1209"/>
      <c r="CQ83" s="1209"/>
      <c r="CR83" s="1209"/>
      <c r="CS83" s="1209"/>
      <c r="CT83" s="1209"/>
      <c r="CU83" s="1209"/>
      <c r="CV83" s="1209"/>
      <c r="CW83" s="1209"/>
      <c r="CX83" s="1209"/>
      <c r="CY83" s="1209"/>
      <c r="CZ83" s="1209"/>
      <c r="DA83" s="1209"/>
      <c r="DB83" s="1209"/>
      <c r="DC83" s="1209"/>
      <c r="DD83" s="1209"/>
      <c r="DE83" s="1209"/>
      <c r="DF83" s="1209"/>
      <c r="DG83" s="1209"/>
      <c r="DH83" s="1209"/>
      <c r="DI83" s="1209"/>
      <c r="DJ83" s="1209"/>
      <c r="DK83" s="1209"/>
      <c r="DL83" s="1209"/>
      <c r="DM83" s="1209"/>
      <c r="DN83" s="1209"/>
      <c r="DO83" s="1209"/>
      <c r="DP83" s="1209"/>
      <c r="DQ83" s="1209"/>
      <c r="DR83" s="1209"/>
      <c r="DS83" s="1209"/>
      <c r="DT83" s="1209"/>
      <c r="DU83" s="1209"/>
      <c r="DV83" s="1209"/>
      <c r="DW83" s="1209"/>
      <c r="DX83" s="1209"/>
      <c r="DY83" s="1209"/>
      <c r="DZ83" s="1209"/>
      <c r="EA83" s="1209"/>
      <c r="EB83" s="1209"/>
      <c r="EC83" s="1209"/>
      <c r="ED83" s="1209"/>
      <c r="EE83" s="1209"/>
      <c r="EF83" s="1209"/>
      <c r="EG83" s="1209"/>
      <c r="EH83" s="1209"/>
      <c r="EI83" s="1209"/>
      <c r="EJ83" s="1209"/>
      <c r="EK83" s="1209"/>
      <c r="EL83" s="1209"/>
      <c r="EM83" s="1209"/>
      <c r="EN83" s="1209"/>
      <c r="EO83" s="1209"/>
      <c r="EP83" s="1209"/>
      <c r="EQ83" s="1209"/>
      <c r="ER83" s="1209"/>
      <c r="ES83" s="1209"/>
      <c r="ET83" s="1209"/>
      <c r="EU83" s="1209"/>
      <c r="EV83" s="1209"/>
      <c r="EW83" s="1209"/>
      <c r="EX83" s="1209"/>
      <c r="EY83" s="1209"/>
      <c r="EZ83" s="1209"/>
      <c r="FA83" s="1209"/>
      <c r="FB83" s="1209"/>
      <c r="FC83" s="1209"/>
      <c r="FD83" s="1209"/>
      <c r="FE83" s="1209"/>
      <c r="FF83" s="1209"/>
      <c r="FG83" s="1209"/>
      <c r="FH83" s="1209"/>
      <c r="FI83" s="1209"/>
      <c r="FJ83" s="1209"/>
      <c r="FK83" s="1209"/>
      <c r="FL83" s="1209"/>
      <c r="FM83" s="1209"/>
      <c r="FN83" s="1209"/>
      <c r="FO83" s="1209"/>
      <c r="FP83" s="1209"/>
      <c r="FQ83" s="1209"/>
      <c r="FR83" s="1209"/>
      <c r="FS83" s="1209"/>
      <c r="FT83" s="1209"/>
      <c r="FU83" s="1209"/>
      <c r="FV83" s="1209"/>
      <c r="FW83" s="1209"/>
      <c r="FX83" s="1209"/>
      <c r="FY83" s="1209"/>
      <c r="FZ83" s="1209"/>
      <c r="GA83" s="1209"/>
      <c r="GB83" s="1209"/>
      <c r="GC83" s="1209"/>
      <c r="GD83" s="1209"/>
      <c r="GE83" s="1209"/>
      <c r="GF83" s="1209"/>
      <c r="GG83" s="1209"/>
      <c r="GH83" s="1209"/>
      <c r="GI83" s="1209"/>
      <c r="GJ83" s="1209"/>
      <c r="GK83" s="1209"/>
      <c r="GL83" s="1209"/>
      <c r="GM83" s="1209"/>
      <c r="GN83" s="1209"/>
      <c r="GO83" s="1209"/>
      <c r="GP83" s="1209"/>
      <c r="GQ83" s="1209"/>
      <c r="GR83" s="1209"/>
      <c r="GS83" s="1209"/>
      <c r="GT83" s="1209"/>
      <c r="GU83" s="1209"/>
      <c r="GV83" s="1209"/>
      <c r="GW83" s="1209"/>
      <c r="GX83" s="1209"/>
      <c r="GY83" s="1209"/>
      <c r="GZ83" s="1209"/>
      <c r="HA83" s="1209"/>
      <c r="HB83" s="1209"/>
      <c r="HC83" s="1209"/>
      <c r="HD83" s="1209"/>
      <c r="HE83" s="1209"/>
      <c r="HF83" s="1209"/>
      <c r="HG83" s="1209"/>
      <c r="HH83" s="1209"/>
      <c r="HI83" s="1209"/>
      <c r="HJ83" s="1209"/>
      <c r="HK83" s="1209"/>
      <c r="HL83" s="1209"/>
      <c r="HM83" s="1209"/>
      <c r="HN83" s="1209"/>
      <c r="HO83" s="1209"/>
      <c r="HP83" s="1209"/>
      <c r="HQ83" s="1209"/>
      <c r="HR83" s="1209"/>
      <c r="HS83" s="1209"/>
      <c r="HT83" s="1209"/>
      <c r="HU83" s="1209"/>
      <c r="HV83" s="1209"/>
      <c r="HW83" s="1209"/>
      <c r="HX83" s="1209"/>
      <c r="HY83" s="1209"/>
    </row>
    <row r="84" spans="1:233" s="1209" customFormat="1" ht="15" customHeight="1" x14ac:dyDescent="0.2">
      <c r="A84" s="1903" t="s">
        <v>3477</v>
      </c>
      <c r="B84" s="1808">
        <v>2114</v>
      </c>
      <c r="C84" s="1808"/>
      <c r="D84" s="1810" t="s">
        <v>196</v>
      </c>
      <c r="E84" s="1810" t="s">
        <v>148</v>
      </c>
      <c r="F84" s="1811">
        <v>44304</v>
      </c>
      <c r="G84" s="1926">
        <f t="shared" ca="1" si="3"/>
        <v>28</v>
      </c>
      <c r="H84" s="1810" t="s">
        <v>1281</v>
      </c>
      <c r="I84" s="1919" t="s">
        <v>3319</v>
      </c>
      <c r="J84" s="1815" t="s">
        <v>3243</v>
      </c>
      <c r="K84" s="10" t="s">
        <v>2329</v>
      </c>
      <c r="L84" s="10" t="s">
        <v>2329</v>
      </c>
      <c r="M84" s="10" t="s">
        <v>3315</v>
      </c>
      <c r="N84" s="2323" t="s">
        <v>2329</v>
      </c>
      <c r="O84" s="10" t="s">
        <v>2329</v>
      </c>
      <c r="P84" s="1872"/>
      <c r="Q84" s="1872"/>
      <c r="R84" s="1872"/>
      <c r="S84" s="1872"/>
      <c r="T84" s="1872"/>
      <c r="U84" s="1992"/>
      <c r="V84" s="1990"/>
      <c r="W84" s="2072"/>
      <c r="X84" s="1810"/>
      <c r="Y84" s="1810"/>
      <c r="Z84" s="1810"/>
      <c r="AA84" s="1810"/>
      <c r="AB84" s="1199"/>
      <c r="AC84" s="1199"/>
      <c r="AD84" s="1199"/>
      <c r="AE84" s="1199"/>
      <c r="AF84" s="1199"/>
      <c r="AG84" s="1199"/>
      <c r="AH84" s="1199"/>
      <c r="AI84" s="1199"/>
      <c r="AJ84" s="1199"/>
      <c r="AK84" s="1199"/>
      <c r="AL84" s="1199"/>
      <c r="AM84" s="1199"/>
      <c r="AN84" s="1199"/>
      <c r="AO84" s="1199"/>
      <c r="AP84" s="1199"/>
      <c r="AQ84" s="1199"/>
      <c r="AR84" s="1199"/>
      <c r="AS84" s="1199"/>
      <c r="AT84" s="1199"/>
      <c r="AU84" s="1199"/>
      <c r="AV84" s="1199"/>
      <c r="AW84" s="1199"/>
      <c r="AX84" s="1199"/>
      <c r="AY84" s="1199"/>
      <c r="AZ84" s="1199"/>
      <c r="BA84" s="1199"/>
      <c r="BB84" s="1199"/>
      <c r="BC84" s="1199"/>
      <c r="BD84" s="1199"/>
      <c r="BE84" s="1199"/>
      <c r="BF84" s="1199"/>
      <c r="BG84" s="1199"/>
      <c r="BH84" s="1199"/>
      <c r="BI84" s="1199"/>
      <c r="BJ84" s="1199"/>
      <c r="BK84" s="1199"/>
      <c r="BL84" s="1199"/>
      <c r="BM84" s="1199"/>
      <c r="BN84" s="1199"/>
      <c r="BO84" s="1199"/>
      <c r="BP84" s="1199"/>
      <c r="BQ84" s="1199"/>
      <c r="BR84" s="1199"/>
      <c r="BS84" s="1199"/>
      <c r="BT84" s="1199"/>
      <c r="BU84" s="1199"/>
      <c r="BV84" s="1199"/>
      <c r="BW84" s="1199"/>
      <c r="BX84" s="1199"/>
      <c r="BY84" s="1199"/>
      <c r="BZ84" s="1199"/>
      <c r="CA84" s="1199"/>
      <c r="CB84" s="1199"/>
      <c r="CC84" s="1199"/>
      <c r="CD84" s="1199"/>
      <c r="CE84" s="1199"/>
      <c r="CF84" s="1199"/>
      <c r="CG84" s="1199"/>
      <c r="CH84" s="1199"/>
      <c r="CI84" s="1199"/>
      <c r="CJ84" s="1199"/>
      <c r="CK84" s="1199"/>
      <c r="CL84" s="1199"/>
      <c r="CM84" s="1199"/>
      <c r="CN84" s="1199"/>
      <c r="CO84" s="1199"/>
      <c r="CP84" s="1199"/>
      <c r="CQ84" s="1199"/>
      <c r="CR84" s="1199"/>
      <c r="CS84" s="1199"/>
      <c r="CT84" s="1199"/>
      <c r="CU84" s="1199"/>
      <c r="CV84" s="1199"/>
      <c r="CW84" s="1199"/>
      <c r="CX84" s="1199"/>
      <c r="CY84" s="1199"/>
      <c r="CZ84" s="1199"/>
      <c r="DA84" s="1199"/>
      <c r="DB84" s="1199"/>
      <c r="DC84" s="1199"/>
      <c r="DD84" s="1199"/>
      <c r="DE84" s="1199"/>
      <c r="DF84" s="1199"/>
      <c r="DG84" s="1199"/>
      <c r="DH84" s="1199"/>
      <c r="DI84" s="1199"/>
      <c r="DJ84" s="1199"/>
      <c r="DK84" s="1199"/>
      <c r="DL84" s="1199"/>
      <c r="DM84" s="1199"/>
      <c r="DN84" s="1199"/>
      <c r="DO84" s="1199"/>
      <c r="DP84" s="1199"/>
      <c r="DQ84" s="1199"/>
      <c r="DR84" s="1199"/>
      <c r="DS84" s="1199"/>
      <c r="DT84" s="1199"/>
      <c r="DU84" s="1199"/>
      <c r="DV84" s="1199"/>
      <c r="DW84" s="1199"/>
      <c r="DX84" s="1199"/>
      <c r="DY84" s="1199"/>
      <c r="DZ84" s="1199"/>
      <c r="EA84" s="1199"/>
      <c r="EB84" s="1199"/>
      <c r="EC84" s="1199"/>
      <c r="ED84" s="1199"/>
      <c r="EE84" s="1199"/>
      <c r="EF84" s="1199"/>
      <c r="EG84" s="1199"/>
      <c r="EH84" s="1199"/>
      <c r="EI84" s="1199"/>
      <c r="EJ84" s="1199"/>
      <c r="EK84" s="1199"/>
      <c r="EL84" s="1199"/>
      <c r="EM84" s="1199"/>
      <c r="EN84" s="1199"/>
      <c r="EO84" s="1593"/>
      <c r="EP84" s="1593"/>
      <c r="EQ84" s="1611"/>
      <c r="ER84" s="1611"/>
      <c r="ES84" s="1611"/>
      <c r="ET84" s="1611"/>
      <c r="EU84" s="1611"/>
      <c r="EV84" s="1611"/>
      <c r="EW84" s="1611"/>
      <c r="EX84" s="1611"/>
      <c r="EY84" s="1611"/>
      <c r="EZ84" s="1611"/>
      <c r="FA84" s="1611"/>
      <c r="FB84" s="1611"/>
      <c r="FC84" s="1611"/>
      <c r="FD84" s="1611"/>
      <c r="FE84" s="1611"/>
      <c r="FF84" s="1611"/>
      <c r="FG84" s="1611"/>
      <c r="FH84" s="1611"/>
      <c r="FI84" s="1611"/>
      <c r="FJ84" s="1611"/>
      <c r="FK84" s="1611"/>
      <c r="FL84" s="1611"/>
      <c r="FM84" s="1611"/>
      <c r="FN84" s="1611"/>
      <c r="FO84" s="1611"/>
      <c r="FP84" s="1611"/>
      <c r="FQ84" s="1611"/>
      <c r="FR84" s="1611"/>
      <c r="FS84" s="1611"/>
      <c r="FT84" s="1611"/>
      <c r="FU84" s="1611"/>
      <c r="FV84" s="1611"/>
      <c r="FW84" s="1611"/>
      <c r="FX84" s="1611"/>
      <c r="FY84" s="1611"/>
      <c r="FZ84" s="1611"/>
      <c r="GA84" s="1611"/>
      <c r="GB84" s="1611"/>
      <c r="GC84" s="1611"/>
      <c r="GD84" s="1611"/>
      <c r="GE84" s="1611"/>
      <c r="GF84" s="1611"/>
      <c r="GG84" s="1611"/>
      <c r="GH84" s="1611"/>
      <c r="GI84" s="1611"/>
      <c r="GJ84" s="1611"/>
      <c r="GK84" s="1611"/>
      <c r="GL84" s="1611"/>
      <c r="GM84" s="1611"/>
      <c r="GN84" s="1611"/>
      <c r="GO84" s="1611"/>
      <c r="GP84" s="1611"/>
      <c r="GQ84" s="1611"/>
      <c r="GR84" s="1611"/>
      <c r="GS84" s="1611"/>
      <c r="GT84" s="1611"/>
      <c r="GU84" s="1611"/>
      <c r="GV84" s="1611"/>
      <c r="GW84" s="1611"/>
      <c r="GX84" s="1611"/>
      <c r="GY84" s="1611"/>
      <c r="GZ84" s="1611"/>
      <c r="HA84" s="1611"/>
      <c r="HB84" s="1611"/>
      <c r="HC84" s="1611"/>
      <c r="HD84" s="1611"/>
      <c r="HE84" s="1611"/>
      <c r="HF84" s="1611"/>
      <c r="HG84" s="1611"/>
      <c r="HH84" s="1611"/>
      <c r="HI84" s="1611"/>
      <c r="HJ84" s="1611"/>
      <c r="HK84" s="1611"/>
      <c r="HL84" s="1611"/>
      <c r="HM84" s="1611"/>
      <c r="HN84" s="1611"/>
      <c r="HO84" s="1611"/>
      <c r="HP84" s="1611"/>
      <c r="HQ84" s="1611"/>
      <c r="HR84" s="1611"/>
      <c r="HS84" s="1611"/>
      <c r="HT84" s="1611"/>
      <c r="HU84" s="1611"/>
      <c r="HV84" s="1611"/>
    </row>
    <row r="85" spans="1:233" s="1224" customFormat="1" ht="15" customHeight="1" x14ac:dyDescent="0.2">
      <c r="A85" s="1903" t="s">
        <v>3478</v>
      </c>
      <c r="B85" s="2402">
        <v>2111</v>
      </c>
      <c r="C85" s="2402"/>
      <c r="D85" s="2137" t="s">
        <v>196</v>
      </c>
      <c r="E85" s="2137" t="s">
        <v>3249</v>
      </c>
      <c r="F85" s="2403">
        <v>44304</v>
      </c>
      <c r="G85" s="2404">
        <f t="shared" ca="1" si="3"/>
        <v>28</v>
      </c>
      <c r="H85" s="2059" t="s">
        <v>1281</v>
      </c>
      <c r="I85" s="2388" t="s">
        <v>3250</v>
      </c>
      <c r="J85" s="2405" t="s">
        <v>3243</v>
      </c>
      <c r="K85" s="10" t="s">
        <v>2329</v>
      </c>
      <c r="L85" s="10" t="s">
        <v>2329</v>
      </c>
      <c r="M85" s="10" t="s">
        <v>3315</v>
      </c>
      <c r="N85" s="2323" t="s">
        <v>2329</v>
      </c>
      <c r="O85" s="10" t="s">
        <v>2329</v>
      </c>
      <c r="P85" s="2407"/>
      <c r="Q85" s="2405"/>
      <c r="R85" s="2407"/>
      <c r="S85" s="2407"/>
      <c r="T85" s="2407"/>
      <c r="U85" s="2137"/>
      <c r="V85" s="2389"/>
      <c r="W85" s="2408"/>
      <c r="X85" s="2137"/>
      <c r="Y85" s="2137"/>
      <c r="Z85" s="2137"/>
      <c r="AA85" s="2137"/>
      <c r="AB85" s="2398"/>
      <c r="AC85" s="2398"/>
      <c r="AD85" s="2398"/>
      <c r="AE85" s="2398"/>
      <c r="AF85" s="2398"/>
      <c r="AG85" s="2398"/>
      <c r="AH85" s="2398"/>
      <c r="AI85" s="2398"/>
      <c r="AJ85" s="2398"/>
      <c r="AK85" s="2398"/>
      <c r="AL85" s="2398"/>
      <c r="AM85" s="2398"/>
      <c r="AN85" s="2398"/>
      <c r="AO85" s="2398"/>
      <c r="AP85" s="2398"/>
      <c r="AQ85" s="2398"/>
      <c r="AR85" s="2398"/>
      <c r="AS85" s="2398"/>
      <c r="AT85" s="2398"/>
      <c r="AU85" s="2398"/>
      <c r="AV85" s="2398"/>
      <c r="AW85" s="2398"/>
      <c r="AX85" s="2398"/>
      <c r="AY85" s="2398"/>
      <c r="AZ85" s="2398"/>
      <c r="BA85" s="2398"/>
      <c r="BB85" s="2398"/>
      <c r="BC85" s="2398"/>
      <c r="BD85" s="2398"/>
      <c r="BE85" s="2398"/>
      <c r="BF85" s="2398"/>
      <c r="BG85" s="2398"/>
      <c r="BH85" s="2398"/>
      <c r="BI85" s="2398"/>
      <c r="BJ85" s="2398"/>
      <c r="BK85" s="2398"/>
      <c r="BL85" s="2398"/>
      <c r="BM85" s="2398"/>
      <c r="BN85" s="2398"/>
      <c r="BO85" s="2398"/>
      <c r="BP85" s="2398"/>
      <c r="BQ85" s="2398"/>
      <c r="BR85" s="2398"/>
      <c r="BS85" s="2398"/>
      <c r="BT85" s="2398"/>
      <c r="BU85" s="2398"/>
      <c r="BV85" s="2398"/>
      <c r="BW85" s="2398"/>
      <c r="BX85" s="2398"/>
      <c r="BY85" s="2398"/>
      <c r="BZ85" s="2398"/>
      <c r="CA85" s="2398"/>
      <c r="CB85" s="2398"/>
      <c r="CC85" s="2398"/>
      <c r="CD85" s="2398"/>
      <c r="CE85" s="2398"/>
      <c r="CF85" s="2398"/>
      <c r="CG85" s="2398"/>
      <c r="CH85" s="2398"/>
      <c r="CI85" s="2398"/>
      <c r="CJ85" s="2398"/>
      <c r="CK85" s="2398"/>
      <c r="CL85" s="2398"/>
      <c r="CM85" s="2398"/>
      <c r="CN85" s="2398"/>
      <c r="CO85" s="2398"/>
      <c r="CP85" s="2398"/>
      <c r="CQ85" s="2398"/>
      <c r="CR85" s="2398"/>
      <c r="CS85" s="2398"/>
      <c r="CT85" s="2398"/>
      <c r="CU85" s="2398"/>
      <c r="CV85" s="2398"/>
      <c r="CW85" s="2398"/>
      <c r="CX85" s="2398"/>
      <c r="CY85" s="2398"/>
      <c r="CZ85" s="2398"/>
      <c r="DA85" s="2398"/>
      <c r="DB85" s="2398"/>
      <c r="DC85" s="2398"/>
      <c r="DD85" s="2398"/>
      <c r="DE85" s="2398"/>
      <c r="DF85" s="2398"/>
      <c r="DG85" s="2398"/>
      <c r="DH85" s="2398"/>
      <c r="DI85" s="2398"/>
      <c r="DJ85" s="2398"/>
      <c r="DK85" s="2398"/>
      <c r="DL85" s="2398"/>
      <c r="DM85" s="2398"/>
      <c r="DN85" s="2398"/>
      <c r="DO85" s="2398"/>
      <c r="DP85" s="2398"/>
      <c r="DQ85" s="2398"/>
      <c r="DR85" s="2398"/>
      <c r="DS85" s="2398"/>
      <c r="DT85" s="2398"/>
      <c r="DU85" s="2398"/>
      <c r="DV85" s="2398"/>
      <c r="DW85" s="2398"/>
      <c r="DX85" s="2398"/>
      <c r="DY85" s="2398"/>
      <c r="DZ85" s="2398"/>
      <c r="EA85" s="2398"/>
      <c r="EB85" s="2398"/>
      <c r="EC85" s="2398"/>
      <c r="ED85" s="2398"/>
      <c r="EE85" s="2398"/>
      <c r="EF85" s="2398"/>
      <c r="EG85" s="2398"/>
      <c r="EH85" s="2398"/>
      <c r="EI85" s="2398"/>
      <c r="EJ85" s="2398"/>
      <c r="EK85" s="2398"/>
      <c r="EL85" s="2398"/>
      <c r="EM85" s="2398"/>
      <c r="EN85" s="2399"/>
      <c r="EO85" s="2400"/>
      <c r="EP85" s="2400"/>
      <c r="EQ85" s="2400"/>
      <c r="ER85" s="2400"/>
      <c r="ES85" s="2400"/>
      <c r="ET85" s="2400"/>
      <c r="EU85" s="2400"/>
      <c r="EV85" s="2400"/>
      <c r="EW85" s="2400"/>
      <c r="EX85" s="2400"/>
      <c r="EY85" s="2400"/>
      <c r="EZ85" s="2400"/>
      <c r="FA85" s="2400"/>
      <c r="FB85" s="2400"/>
      <c r="FC85" s="2400"/>
      <c r="FD85" s="2400"/>
      <c r="FE85" s="2400"/>
      <c r="FF85" s="2400"/>
      <c r="FG85" s="2400"/>
      <c r="FH85" s="2400"/>
      <c r="FI85" s="2400"/>
      <c r="FJ85" s="2400"/>
      <c r="FK85" s="2400"/>
      <c r="FL85" s="2400"/>
      <c r="FM85" s="2400"/>
      <c r="FN85" s="2400"/>
      <c r="FO85" s="2400"/>
      <c r="FP85" s="2400"/>
      <c r="FQ85" s="2400"/>
      <c r="FR85" s="2400"/>
      <c r="FS85" s="2400"/>
      <c r="FT85" s="2400"/>
      <c r="FU85" s="2400"/>
      <c r="FV85" s="2400"/>
      <c r="FW85" s="2400"/>
      <c r="FX85" s="2400"/>
      <c r="FY85" s="2400"/>
      <c r="FZ85" s="2400"/>
      <c r="GA85" s="2400"/>
      <c r="GB85" s="2400"/>
      <c r="GC85" s="2400"/>
      <c r="GD85" s="2400"/>
      <c r="GE85" s="2400"/>
      <c r="GF85" s="2400"/>
      <c r="GG85" s="2400"/>
      <c r="GH85" s="2400"/>
      <c r="GI85" s="2400"/>
      <c r="GJ85" s="2400"/>
      <c r="GK85" s="2400"/>
      <c r="GL85" s="2400"/>
      <c r="GM85" s="2400"/>
      <c r="GN85" s="2400"/>
      <c r="GO85" s="2400"/>
      <c r="GP85" s="2400"/>
      <c r="GQ85" s="2400"/>
      <c r="GR85" s="2400"/>
      <c r="GS85" s="2400"/>
      <c r="GT85" s="2400"/>
      <c r="GU85" s="2400"/>
      <c r="GV85" s="2400"/>
      <c r="GW85" s="2400"/>
      <c r="GX85" s="2400"/>
      <c r="GY85" s="2400"/>
      <c r="GZ85" s="2400"/>
      <c r="HA85" s="2400"/>
      <c r="HB85" s="2400"/>
      <c r="HC85" s="2400"/>
      <c r="HD85" s="2400"/>
      <c r="HE85" s="2400"/>
      <c r="HF85" s="2400"/>
      <c r="HG85" s="2400"/>
      <c r="HH85" s="2400"/>
      <c r="HI85" s="2400"/>
      <c r="HJ85" s="2400"/>
      <c r="HK85" s="2400"/>
      <c r="HL85" s="2400"/>
      <c r="HM85" s="2400"/>
      <c r="HN85" s="2400"/>
      <c r="HO85" s="2400"/>
      <c r="HP85" s="2400"/>
      <c r="HQ85" s="2400"/>
      <c r="HR85" s="2400"/>
      <c r="HS85" s="2400"/>
      <c r="HT85" s="2400"/>
      <c r="HU85" s="2400"/>
      <c r="HV85" s="2400"/>
      <c r="HW85" s="2400"/>
      <c r="HX85" s="2400"/>
      <c r="HY85" s="2400"/>
    </row>
    <row r="86" spans="1:233" s="1224" customFormat="1" ht="15" customHeight="1" x14ac:dyDescent="0.2">
      <c r="A86" s="1903" t="s">
        <v>3479</v>
      </c>
      <c r="B86" s="1850">
        <v>2113</v>
      </c>
      <c r="C86" s="1850"/>
      <c r="D86" s="1810" t="s">
        <v>186</v>
      </c>
      <c r="E86" s="1810" t="s">
        <v>148</v>
      </c>
      <c r="F86" s="1811">
        <v>44305</v>
      </c>
      <c r="G86" s="2024">
        <f t="shared" ca="1" si="3"/>
        <v>28</v>
      </c>
      <c r="H86" s="1809" t="s">
        <v>1281</v>
      </c>
      <c r="I86" s="1919" t="s">
        <v>1033</v>
      </c>
      <c r="J86" s="1919" t="s">
        <v>3245</v>
      </c>
      <c r="K86" s="10" t="s">
        <v>2329</v>
      </c>
      <c r="L86" s="10" t="s">
        <v>2329</v>
      </c>
      <c r="M86" s="10" t="s">
        <v>3315</v>
      </c>
      <c r="N86" s="2323" t="s">
        <v>2329</v>
      </c>
      <c r="O86" s="10" t="s">
        <v>2329</v>
      </c>
      <c r="P86" s="1872"/>
      <c r="Q86" s="1809"/>
      <c r="R86" s="1872"/>
      <c r="S86" s="1872"/>
      <c r="T86" s="1872"/>
      <c r="U86" s="1992"/>
      <c r="V86" s="1872"/>
      <c r="W86" s="2122"/>
      <c r="X86" s="1992"/>
      <c r="Y86" s="1810"/>
      <c r="Z86" s="1810"/>
      <c r="AA86" s="1810"/>
    </row>
    <row r="87" spans="1:233" s="1207" customFormat="1" ht="15" customHeight="1" x14ac:dyDescent="0.2">
      <c r="A87" s="1903" t="s">
        <v>3480</v>
      </c>
      <c r="B87" s="1850">
        <v>2118</v>
      </c>
      <c r="C87" s="1850"/>
      <c r="D87" s="1810" t="s">
        <v>196</v>
      </c>
      <c r="E87" s="1841" t="s">
        <v>148</v>
      </c>
      <c r="F87" s="1811">
        <v>44306</v>
      </c>
      <c r="G87" s="2024">
        <f t="shared" ca="1" si="3"/>
        <v>28</v>
      </c>
      <c r="H87" s="1809" t="s">
        <v>1281</v>
      </c>
      <c r="I87" s="1919" t="s">
        <v>655</v>
      </c>
      <c r="J87" s="1919" t="s">
        <v>3245</v>
      </c>
      <c r="K87" s="10" t="s">
        <v>2329</v>
      </c>
      <c r="L87" s="10" t="s">
        <v>2329</v>
      </c>
      <c r="M87" s="10" t="s">
        <v>3315</v>
      </c>
      <c r="N87" s="2323" t="s">
        <v>2329</v>
      </c>
      <c r="O87" s="10" t="s">
        <v>2329</v>
      </c>
      <c r="P87" s="1872"/>
      <c r="Q87" s="1810"/>
      <c r="R87" s="1872"/>
      <c r="S87" s="1872"/>
      <c r="T87" s="1872"/>
      <c r="U87" s="1992"/>
      <c r="V87" s="1872"/>
      <c r="W87" s="2122"/>
      <c r="X87" s="1992"/>
      <c r="Y87" s="1810"/>
      <c r="Z87" s="1810"/>
      <c r="AA87" s="1810"/>
    </row>
    <row r="88" spans="1:233" ht="15" customHeight="1" x14ac:dyDescent="0.2">
      <c r="A88" s="1903" t="s">
        <v>3481</v>
      </c>
      <c r="B88" s="1808">
        <v>2119</v>
      </c>
      <c r="C88" s="1808"/>
      <c r="D88" s="1810" t="s">
        <v>186</v>
      </c>
      <c r="E88" s="1810" t="s">
        <v>3273</v>
      </c>
      <c r="F88" s="1811">
        <v>44308</v>
      </c>
      <c r="G88" s="2019">
        <f t="shared" ca="1" si="3"/>
        <v>28</v>
      </c>
      <c r="H88" s="1809" t="s">
        <v>1281</v>
      </c>
      <c r="I88" s="1919" t="s">
        <v>3007</v>
      </c>
      <c r="J88" s="1815" t="s">
        <v>1149</v>
      </c>
      <c r="K88" s="10" t="s">
        <v>2329</v>
      </c>
      <c r="L88" s="10" t="s">
        <v>2329</v>
      </c>
      <c r="M88" s="10" t="s">
        <v>3315</v>
      </c>
      <c r="N88" s="2323" t="s">
        <v>2329</v>
      </c>
      <c r="O88" s="10" t="s">
        <v>2329</v>
      </c>
      <c r="P88" s="1872"/>
      <c r="Q88" s="1872"/>
      <c r="R88" s="1872"/>
      <c r="S88" s="1872"/>
      <c r="T88" s="1872"/>
      <c r="U88" s="1992"/>
      <c r="V88" s="1990"/>
      <c r="W88" s="2072"/>
      <c r="X88" s="1810"/>
      <c r="Y88" s="1810"/>
      <c r="Z88" s="1810"/>
      <c r="AA88" s="1810"/>
      <c r="EO88" s="1213"/>
      <c r="EP88" s="1213"/>
      <c r="EQ88" s="1207"/>
      <c r="ER88" s="1207"/>
      <c r="ES88" s="1207"/>
      <c r="ET88" s="1207"/>
      <c r="EU88" s="1207"/>
      <c r="EV88" s="1207"/>
      <c r="EW88" s="1207"/>
      <c r="EX88" s="1207"/>
      <c r="EY88" s="1207"/>
      <c r="EZ88" s="1207"/>
      <c r="FA88" s="1207"/>
      <c r="FB88" s="1207"/>
      <c r="FC88" s="1207"/>
      <c r="FD88" s="1207"/>
      <c r="FE88" s="1207"/>
      <c r="FF88" s="1207"/>
      <c r="FG88" s="1207"/>
      <c r="FH88" s="1207"/>
      <c r="FI88" s="1207"/>
      <c r="FJ88" s="1207"/>
      <c r="FK88" s="1207"/>
      <c r="FL88" s="1207"/>
      <c r="FM88" s="1207"/>
      <c r="FN88" s="1207"/>
      <c r="FO88" s="1207"/>
      <c r="FP88" s="1207"/>
      <c r="FQ88" s="1207"/>
      <c r="FR88" s="1207"/>
      <c r="FS88" s="1207"/>
      <c r="FT88" s="1207"/>
      <c r="FU88" s="1207"/>
      <c r="FV88" s="1207"/>
      <c r="FW88" s="1207"/>
      <c r="FX88" s="1207"/>
      <c r="FY88" s="1207"/>
      <c r="FZ88" s="1207"/>
      <c r="GA88" s="1207"/>
      <c r="GB88" s="1207"/>
      <c r="GC88" s="1207"/>
      <c r="GD88" s="1207"/>
      <c r="GE88" s="1207"/>
      <c r="GF88" s="1207"/>
      <c r="GG88" s="1207"/>
      <c r="GH88" s="1207"/>
      <c r="GI88" s="1207"/>
      <c r="GJ88" s="1207"/>
      <c r="GK88" s="1207"/>
      <c r="GL88" s="1207"/>
      <c r="GM88" s="1207"/>
      <c r="GN88" s="1207"/>
      <c r="GO88" s="1207"/>
      <c r="GP88" s="1207"/>
      <c r="GQ88" s="1207"/>
      <c r="GR88" s="1207"/>
      <c r="GS88" s="1207"/>
      <c r="GT88" s="1207"/>
      <c r="GU88" s="1207"/>
      <c r="GV88" s="1207"/>
      <c r="GW88" s="1207"/>
      <c r="GX88" s="1207"/>
      <c r="GY88" s="1207"/>
      <c r="GZ88" s="1207"/>
      <c r="HA88" s="1207"/>
      <c r="HB88" s="1207"/>
      <c r="HC88" s="1207"/>
      <c r="HD88" s="1207"/>
      <c r="HE88" s="1207"/>
      <c r="HF88" s="1207"/>
      <c r="HG88" s="1207"/>
      <c r="HH88" s="1207"/>
      <c r="HI88" s="1207"/>
      <c r="HJ88" s="1207"/>
      <c r="HK88" s="1207"/>
      <c r="HL88" s="1207"/>
      <c r="HM88" s="1207"/>
      <c r="HN88" s="1207"/>
      <c r="HO88" s="1207"/>
      <c r="HP88" s="1207"/>
      <c r="HQ88" s="1207"/>
      <c r="HR88" s="1207"/>
      <c r="HS88" s="1207"/>
      <c r="HT88" s="1207"/>
      <c r="HU88" s="1207"/>
      <c r="HV88" s="1207"/>
      <c r="HW88" s="1213"/>
      <c r="HX88" s="1213"/>
      <c r="HY88" s="1213"/>
    </row>
    <row r="89" spans="1:233" s="1207" customFormat="1" ht="15" customHeight="1" x14ac:dyDescent="0.2">
      <c r="A89" s="1903" t="s">
        <v>3482</v>
      </c>
      <c r="B89" s="2365">
        <v>2120</v>
      </c>
      <c r="C89" s="2365"/>
      <c r="D89" s="1994" t="s">
        <v>186</v>
      </c>
      <c r="E89" s="1994" t="s">
        <v>3286</v>
      </c>
      <c r="F89" s="2366">
        <v>44308</v>
      </c>
      <c r="G89" s="2367">
        <f t="shared" ca="1" si="3"/>
        <v>28</v>
      </c>
      <c r="H89" s="1994" t="s">
        <v>1281</v>
      </c>
      <c r="I89" s="2368" t="s">
        <v>1453</v>
      </c>
      <c r="J89" s="2368" t="s">
        <v>3243</v>
      </c>
      <c r="K89" s="10" t="s">
        <v>2329</v>
      </c>
      <c r="L89" s="10" t="s">
        <v>2329</v>
      </c>
      <c r="M89" s="10" t="s">
        <v>3315</v>
      </c>
      <c r="N89" s="2323" t="s">
        <v>2329</v>
      </c>
      <c r="O89" s="10" t="s">
        <v>2329</v>
      </c>
      <c r="P89" s="2370"/>
      <c r="Q89" s="2371"/>
      <c r="R89" s="2370"/>
      <c r="S89" s="2370"/>
      <c r="T89" s="2370"/>
      <c r="U89" s="1994"/>
      <c r="V89" s="2372"/>
      <c r="W89" s="2373"/>
      <c r="X89" s="1994"/>
      <c r="Y89" s="1994"/>
      <c r="Z89" s="1994"/>
      <c r="AA89" s="1994"/>
      <c r="AB89" s="2379"/>
      <c r="AC89" s="2379"/>
      <c r="AD89" s="2379"/>
      <c r="AE89" s="2379"/>
      <c r="AF89" s="2379"/>
      <c r="AG89" s="2379"/>
      <c r="AH89" s="2379"/>
      <c r="AI89" s="2379"/>
      <c r="AJ89" s="2379"/>
      <c r="AK89" s="2379"/>
      <c r="AL89" s="2379"/>
      <c r="AM89" s="2379"/>
      <c r="AN89" s="2379"/>
      <c r="AO89" s="2379"/>
      <c r="AP89" s="2379"/>
      <c r="AQ89" s="2379"/>
      <c r="AR89" s="2379"/>
      <c r="AS89" s="2379"/>
      <c r="AT89" s="2379"/>
      <c r="AU89" s="2379"/>
      <c r="AV89" s="2379"/>
      <c r="AW89" s="2379"/>
      <c r="AX89" s="2379"/>
      <c r="AY89" s="2379"/>
      <c r="AZ89" s="2379"/>
      <c r="BA89" s="2379"/>
      <c r="BB89" s="2379"/>
      <c r="BC89" s="2379"/>
      <c r="BD89" s="2379"/>
      <c r="BE89" s="2379"/>
      <c r="BF89" s="2379"/>
      <c r="BG89" s="2379"/>
      <c r="BH89" s="2379"/>
      <c r="BI89" s="2379"/>
      <c r="BJ89" s="2379"/>
      <c r="BK89" s="2379"/>
      <c r="BL89" s="2379"/>
      <c r="BM89" s="2379"/>
      <c r="BN89" s="2379"/>
      <c r="BO89" s="2379"/>
      <c r="BP89" s="2379"/>
      <c r="BQ89" s="2379"/>
      <c r="BR89" s="2379"/>
      <c r="BS89" s="2379"/>
      <c r="BT89" s="2379"/>
      <c r="BU89" s="2379"/>
      <c r="BV89" s="2379"/>
      <c r="BW89" s="2379"/>
      <c r="BX89" s="2379"/>
      <c r="BY89" s="2379"/>
      <c r="BZ89" s="2379"/>
      <c r="CA89" s="2379"/>
      <c r="CB89" s="2379"/>
      <c r="CC89" s="2379"/>
      <c r="CD89" s="2379"/>
      <c r="CE89" s="2379"/>
      <c r="CF89" s="2379"/>
      <c r="CG89" s="2379"/>
      <c r="CH89" s="2379"/>
      <c r="CI89" s="2379"/>
      <c r="CJ89" s="2379"/>
      <c r="CK89" s="2379"/>
      <c r="CL89" s="2379"/>
      <c r="CM89" s="2379"/>
      <c r="CN89" s="2379"/>
      <c r="CO89" s="2379"/>
      <c r="CP89" s="2379"/>
      <c r="CQ89" s="2379"/>
      <c r="CR89" s="2379"/>
      <c r="CS89" s="2379"/>
      <c r="CT89" s="2379"/>
      <c r="CU89" s="2379"/>
      <c r="CV89" s="2379"/>
      <c r="CW89" s="2379"/>
      <c r="CX89" s="2379"/>
      <c r="CY89" s="2379"/>
      <c r="CZ89" s="2379"/>
      <c r="DA89" s="2379"/>
      <c r="DB89" s="2379"/>
      <c r="DC89" s="2379"/>
      <c r="DD89" s="2379"/>
      <c r="DE89" s="2379"/>
      <c r="DF89" s="2379"/>
      <c r="DG89" s="2379"/>
      <c r="DH89" s="2379"/>
      <c r="DI89" s="2379"/>
      <c r="DJ89" s="2379"/>
      <c r="DK89" s="2379"/>
      <c r="DL89" s="2379"/>
      <c r="DM89" s="2379"/>
      <c r="DN89" s="2379"/>
      <c r="DO89" s="2379"/>
      <c r="DP89" s="2379"/>
      <c r="DQ89" s="2379"/>
      <c r="DR89" s="2379"/>
      <c r="DS89" s="2379"/>
      <c r="DT89" s="2379"/>
      <c r="DU89" s="2379"/>
      <c r="DV89" s="2379"/>
      <c r="DW89" s="2379"/>
      <c r="DX89" s="2379"/>
      <c r="DY89" s="2379"/>
      <c r="DZ89" s="2379"/>
      <c r="EA89" s="2379"/>
      <c r="EB89" s="2379"/>
      <c r="EC89" s="2379"/>
      <c r="ED89" s="2379"/>
      <c r="EE89" s="2379"/>
      <c r="EF89" s="2379"/>
      <c r="EG89" s="2379"/>
      <c r="EH89" s="2379"/>
      <c r="EI89" s="2379"/>
      <c r="EJ89" s="2379"/>
      <c r="EK89" s="2379"/>
      <c r="EL89" s="2379"/>
      <c r="EM89" s="2379"/>
      <c r="EN89" s="2379"/>
      <c r="EO89" s="2379"/>
      <c r="EP89" s="2379"/>
      <c r="EQ89" s="2379"/>
      <c r="ER89" s="2379"/>
      <c r="ES89" s="2379"/>
      <c r="ET89" s="2379"/>
      <c r="EU89" s="2379"/>
      <c r="EV89" s="2379"/>
      <c r="EW89" s="2379"/>
      <c r="EX89" s="2379"/>
      <c r="EY89" s="2379"/>
      <c r="EZ89" s="2379"/>
      <c r="FA89" s="2379"/>
      <c r="FB89" s="2379"/>
      <c r="FC89" s="2379"/>
      <c r="FD89" s="2379"/>
      <c r="FE89" s="2379"/>
      <c r="FF89" s="2379"/>
      <c r="FG89" s="2379"/>
      <c r="FH89" s="2379"/>
      <c r="FI89" s="2379"/>
      <c r="FJ89" s="2379"/>
      <c r="FK89" s="2379"/>
      <c r="FL89" s="2379"/>
      <c r="FM89" s="2379"/>
      <c r="FN89" s="2379"/>
      <c r="FO89" s="2379"/>
      <c r="FP89" s="2379"/>
      <c r="FQ89" s="2379"/>
      <c r="FR89" s="2379"/>
      <c r="FS89" s="2379"/>
      <c r="FT89" s="2379"/>
      <c r="FU89" s="2379"/>
      <c r="FV89" s="2379"/>
      <c r="FW89" s="2379"/>
      <c r="FX89" s="2379"/>
      <c r="FY89" s="2379"/>
      <c r="FZ89" s="2379"/>
      <c r="GA89" s="2379"/>
      <c r="GB89" s="2379"/>
      <c r="GC89" s="2379"/>
      <c r="GD89" s="2379"/>
      <c r="GE89" s="2379"/>
      <c r="GF89" s="2379"/>
      <c r="GG89" s="2379"/>
      <c r="GH89" s="2379"/>
      <c r="GI89" s="2379"/>
      <c r="GJ89" s="2379"/>
      <c r="GK89" s="2379"/>
      <c r="GL89" s="2379"/>
      <c r="GM89" s="2379"/>
      <c r="GN89" s="2379"/>
      <c r="GO89" s="2379"/>
      <c r="GP89" s="2379"/>
      <c r="GQ89" s="2379"/>
      <c r="GR89" s="2379"/>
      <c r="GS89" s="2379"/>
      <c r="GT89" s="2379"/>
      <c r="GU89" s="2379"/>
      <c r="GV89" s="2379"/>
      <c r="GW89" s="2379"/>
      <c r="GX89" s="2379"/>
      <c r="GY89" s="2379"/>
      <c r="GZ89" s="2379"/>
      <c r="HA89" s="2379"/>
      <c r="HB89" s="2379"/>
      <c r="HC89" s="2379"/>
      <c r="HD89" s="2379"/>
      <c r="HE89" s="2379"/>
      <c r="HF89" s="2379"/>
      <c r="HG89" s="2379"/>
      <c r="HH89" s="2379"/>
      <c r="HI89" s="2379"/>
      <c r="HJ89" s="2379"/>
      <c r="HK89" s="2379"/>
      <c r="HL89" s="2379"/>
      <c r="HM89" s="2379"/>
      <c r="HN89" s="2379"/>
      <c r="HO89" s="2379"/>
      <c r="HP89" s="2379"/>
      <c r="HQ89" s="2379"/>
      <c r="HR89" s="2379"/>
      <c r="HS89" s="2379"/>
      <c r="HT89" s="2379"/>
      <c r="HU89" s="2379"/>
      <c r="HV89" s="2379"/>
      <c r="HW89" s="2379"/>
      <c r="HX89" s="2379"/>
      <c r="HY89" s="2379"/>
    </row>
    <row r="90" spans="1:233" s="1611" customFormat="1" ht="15" customHeight="1" x14ac:dyDescent="0.2">
      <c r="A90" s="1903" t="s">
        <v>3483</v>
      </c>
      <c r="B90" s="1808">
        <v>2121</v>
      </c>
      <c r="C90" s="1808"/>
      <c r="D90" s="1810" t="s">
        <v>186</v>
      </c>
      <c r="E90" s="1810" t="s">
        <v>148</v>
      </c>
      <c r="F90" s="1811">
        <v>44311</v>
      </c>
      <c r="G90" s="1926">
        <f t="shared" ca="1" si="3"/>
        <v>28</v>
      </c>
      <c r="H90" s="1810" t="s">
        <v>1281</v>
      </c>
      <c r="I90" s="1919" t="s">
        <v>3283</v>
      </c>
      <c r="J90" s="1815" t="s">
        <v>3241</v>
      </c>
      <c r="K90" s="10" t="s">
        <v>2329</v>
      </c>
      <c r="L90" s="10" t="s">
        <v>2329</v>
      </c>
      <c r="M90" s="10" t="s">
        <v>3315</v>
      </c>
      <c r="N90" s="2323" t="s">
        <v>2329</v>
      </c>
      <c r="O90" s="10" t="s">
        <v>2329</v>
      </c>
      <c r="P90" s="1872"/>
      <c r="Q90" s="1872"/>
      <c r="R90" s="1872"/>
      <c r="S90" s="1872"/>
      <c r="T90" s="1872"/>
      <c r="U90" s="1992"/>
      <c r="V90" s="1990"/>
      <c r="W90" s="2072"/>
      <c r="X90" s="1810"/>
      <c r="Y90" s="1810"/>
      <c r="Z90" s="1810"/>
      <c r="AA90" s="1810"/>
      <c r="AB90" s="1199"/>
      <c r="AC90" s="1199"/>
      <c r="AD90" s="1199"/>
      <c r="AE90" s="1199"/>
      <c r="AF90" s="1199"/>
      <c r="AG90" s="1199"/>
      <c r="AH90" s="1199"/>
      <c r="AI90" s="1199"/>
      <c r="AJ90" s="1199"/>
      <c r="AK90" s="1199"/>
      <c r="AL90" s="1199"/>
      <c r="AM90" s="1199"/>
      <c r="AN90" s="1199"/>
      <c r="AO90" s="1199"/>
      <c r="AP90" s="1199"/>
      <c r="AQ90" s="1199"/>
      <c r="AR90" s="1199"/>
      <c r="AS90" s="1199"/>
      <c r="AT90" s="1199"/>
      <c r="AU90" s="1199"/>
      <c r="AV90" s="1199"/>
      <c r="AW90" s="1199"/>
      <c r="AX90" s="1199"/>
      <c r="AY90" s="1199"/>
      <c r="AZ90" s="1199"/>
      <c r="BA90" s="1199"/>
      <c r="BB90" s="1199"/>
      <c r="BC90" s="1199"/>
      <c r="BD90" s="1199"/>
      <c r="BE90" s="1199"/>
      <c r="BF90" s="1199"/>
      <c r="BG90" s="1199"/>
      <c r="BH90" s="1199"/>
      <c r="BI90" s="1199"/>
      <c r="BJ90" s="1199"/>
      <c r="BK90" s="1199"/>
      <c r="BL90" s="1199"/>
      <c r="BM90" s="1199"/>
      <c r="BN90" s="1199"/>
      <c r="BO90" s="1199"/>
      <c r="BP90" s="1199"/>
      <c r="BQ90" s="1199"/>
      <c r="BR90" s="1199"/>
      <c r="BS90" s="1199"/>
      <c r="BT90" s="1199"/>
      <c r="BU90" s="1199"/>
      <c r="BV90" s="1199"/>
      <c r="BW90" s="1199"/>
      <c r="BX90" s="1199"/>
      <c r="BY90" s="1199"/>
      <c r="BZ90" s="1199"/>
      <c r="CA90" s="1199"/>
      <c r="CB90" s="1199"/>
      <c r="CC90" s="1199"/>
      <c r="CD90" s="1199"/>
      <c r="CE90" s="1199"/>
      <c r="CF90" s="1199"/>
      <c r="CG90" s="1199"/>
      <c r="CH90" s="1199"/>
      <c r="CI90" s="1199"/>
      <c r="CJ90" s="1199"/>
      <c r="CK90" s="1199"/>
      <c r="CL90" s="1199"/>
      <c r="CM90" s="1199"/>
      <c r="CN90" s="1199"/>
      <c r="CO90" s="1199"/>
      <c r="CP90" s="1199"/>
      <c r="CQ90" s="1199"/>
      <c r="CR90" s="1199"/>
      <c r="CS90" s="1199"/>
      <c r="CT90" s="1199"/>
      <c r="CU90" s="1199"/>
      <c r="CV90" s="1199"/>
      <c r="CW90" s="1199"/>
      <c r="CX90" s="1199"/>
      <c r="CY90" s="1199"/>
      <c r="CZ90" s="1199"/>
      <c r="DA90" s="1199"/>
      <c r="DB90" s="1199"/>
      <c r="DC90" s="1199"/>
      <c r="DD90" s="1199"/>
      <c r="DE90" s="1199"/>
      <c r="DF90" s="1199"/>
      <c r="DG90" s="1199"/>
      <c r="DH90" s="1199"/>
      <c r="DI90" s="1199"/>
      <c r="DJ90" s="1199"/>
      <c r="DK90" s="1199"/>
      <c r="DL90" s="1199"/>
      <c r="DM90" s="1199"/>
      <c r="DN90" s="1199"/>
      <c r="DO90" s="1199"/>
      <c r="DP90" s="1199"/>
      <c r="DQ90" s="1199"/>
      <c r="DR90" s="1199"/>
      <c r="DS90" s="1199"/>
      <c r="DT90" s="1199"/>
      <c r="DU90" s="1199"/>
      <c r="DV90" s="1199"/>
      <c r="DW90" s="1199"/>
      <c r="DX90" s="1199"/>
      <c r="DY90" s="1199"/>
      <c r="DZ90" s="1199"/>
      <c r="EA90" s="1199"/>
      <c r="EB90" s="1199"/>
      <c r="EC90" s="1199"/>
      <c r="ED90" s="1199"/>
      <c r="EE90" s="1199"/>
      <c r="EF90" s="1199"/>
      <c r="EG90" s="1199"/>
      <c r="EH90" s="1199"/>
      <c r="EI90" s="1199"/>
      <c r="EJ90" s="1199"/>
      <c r="EK90" s="1199"/>
      <c r="EL90" s="1199"/>
      <c r="EM90" s="1199"/>
      <c r="EN90" s="1199"/>
      <c r="EO90" s="1199"/>
      <c r="EP90" s="1199"/>
      <c r="EQ90" s="1209"/>
      <c r="ER90" s="1209"/>
      <c r="ES90" s="1209"/>
      <c r="ET90" s="1209"/>
      <c r="EU90" s="1209"/>
      <c r="EV90" s="1209"/>
      <c r="EW90" s="1209"/>
      <c r="EX90" s="1209"/>
      <c r="EY90" s="1209"/>
      <c r="EZ90" s="1209"/>
      <c r="FA90" s="1209"/>
      <c r="FB90" s="1209"/>
      <c r="FC90" s="1209"/>
      <c r="FD90" s="1209"/>
      <c r="FE90" s="1209"/>
      <c r="FF90" s="1209"/>
      <c r="FG90" s="1209"/>
      <c r="FH90" s="1209"/>
      <c r="FI90" s="1209"/>
      <c r="FJ90" s="1209"/>
      <c r="FK90" s="1209"/>
      <c r="FL90" s="1209"/>
      <c r="FM90" s="1209"/>
      <c r="FN90" s="1209"/>
      <c r="FO90" s="1209"/>
      <c r="FP90" s="1209"/>
      <c r="FQ90" s="1209"/>
      <c r="FR90" s="1209"/>
      <c r="FS90" s="1209"/>
      <c r="FT90" s="1209"/>
      <c r="FU90" s="1209"/>
      <c r="FV90" s="1209"/>
      <c r="FW90" s="1209"/>
      <c r="FX90" s="1209"/>
      <c r="FY90" s="1209"/>
      <c r="FZ90" s="1209"/>
      <c r="GA90" s="1209"/>
      <c r="GB90" s="1209"/>
      <c r="GC90" s="1209"/>
      <c r="GD90" s="1209"/>
      <c r="GE90" s="1209"/>
      <c r="GF90" s="1209"/>
      <c r="GG90" s="1209"/>
      <c r="GH90" s="1209"/>
      <c r="GI90" s="1209"/>
      <c r="GJ90" s="1209"/>
      <c r="GK90" s="1209"/>
      <c r="GL90" s="1209"/>
      <c r="GM90" s="1209"/>
      <c r="GN90" s="1209"/>
      <c r="GO90" s="1209"/>
      <c r="GP90" s="1209"/>
      <c r="GQ90" s="1209"/>
      <c r="GR90" s="1209"/>
      <c r="GS90" s="1209"/>
      <c r="GT90" s="1209"/>
      <c r="GU90" s="1209"/>
      <c r="GV90" s="1209"/>
      <c r="GW90" s="1209"/>
      <c r="GX90" s="1209"/>
      <c r="GY90" s="1209"/>
      <c r="GZ90" s="1209"/>
      <c r="HA90" s="1209"/>
      <c r="HB90" s="1209"/>
      <c r="HC90" s="1209"/>
      <c r="HD90" s="1209"/>
      <c r="HE90" s="1209"/>
      <c r="HF90" s="1209"/>
      <c r="HG90" s="1209"/>
      <c r="HH90" s="1209"/>
      <c r="HI90" s="1209"/>
      <c r="HJ90" s="1209"/>
      <c r="HK90" s="1209"/>
      <c r="HL90" s="1209"/>
      <c r="HM90" s="1209"/>
      <c r="HN90" s="1209"/>
      <c r="HO90" s="1209"/>
      <c r="HP90" s="1209"/>
      <c r="HQ90" s="1209"/>
      <c r="HR90" s="1209"/>
      <c r="HS90" s="1209"/>
      <c r="HT90" s="1209"/>
      <c r="HU90" s="1209"/>
      <c r="HV90" s="1209"/>
      <c r="HW90" s="1209"/>
      <c r="HX90" s="1209"/>
      <c r="HY90" s="1209"/>
    </row>
    <row r="91" spans="1:233" s="1209" customFormat="1" ht="15" customHeight="1" x14ac:dyDescent="0.2">
      <c r="A91" s="1903" t="s">
        <v>3484</v>
      </c>
      <c r="B91" s="1808">
        <v>2122</v>
      </c>
      <c r="C91" s="1808"/>
      <c r="D91" s="1810" t="s">
        <v>186</v>
      </c>
      <c r="E91" s="1841" t="s">
        <v>148</v>
      </c>
      <c r="F91" s="1811">
        <v>44311</v>
      </c>
      <c r="G91" s="2290">
        <f t="shared" ca="1" si="3"/>
        <v>28</v>
      </c>
      <c r="H91" s="1827" t="s">
        <v>1281</v>
      </c>
      <c r="I91" s="1937" t="s">
        <v>794</v>
      </c>
      <c r="J91" s="1919" t="s">
        <v>3245</v>
      </c>
      <c r="K91" s="10" t="s">
        <v>2329</v>
      </c>
      <c r="L91" s="10" t="s">
        <v>2329</v>
      </c>
      <c r="M91" s="10" t="s">
        <v>3315</v>
      </c>
      <c r="N91" s="2323" t="s">
        <v>2329</v>
      </c>
      <c r="O91" s="10" t="s">
        <v>2329</v>
      </c>
      <c r="P91" s="1872"/>
      <c r="Q91" s="1809"/>
      <c r="R91" s="1872"/>
      <c r="S91" s="1872"/>
      <c r="T91" s="1872"/>
      <c r="U91" s="1992"/>
      <c r="V91" s="1872"/>
      <c r="W91" s="2122"/>
      <c r="X91" s="1992"/>
      <c r="Y91" s="1810"/>
      <c r="Z91" s="1810"/>
      <c r="AA91" s="1810"/>
    </row>
    <row r="92" spans="1:233" s="1209" customFormat="1" ht="15" customHeight="1" x14ac:dyDescent="0.2">
      <c r="A92" s="1903" t="s">
        <v>3485</v>
      </c>
      <c r="B92" s="2015">
        <v>2123</v>
      </c>
      <c r="C92" s="2015"/>
      <c r="D92" s="1992" t="s">
        <v>186</v>
      </c>
      <c r="E92" s="2010" t="s">
        <v>27</v>
      </c>
      <c r="F92" s="2061">
        <v>44313</v>
      </c>
      <c r="G92" s="2384">
        <f t="shared" ca="1" si="3"/>
        <v>28</v>
      </c>
      <c r="H92" s="1992" t="s">
        <v>1281</v>
      </c>
      <c r="I92" s="1991" t="s">
        <v>849</v>
      </c>
      <c r="J92" s="1991" t="s">
        <v>3245</v>
      </c>
      <c r="K92" s="10" t="s">
        <v>2329</v>
      </c>
      <c r="L92" s="10" t="s">
        <v>2329</v>
      </c>
      <c r="M92" s="10" t="s">
        <v>3315</v>
      </c>
      <c r="N92" s="2323" t="s">
        <v>2329</v>
      </c>
      <c r="O92" s="10" t="s">
        <v>2329</v>
      </c>
      <c r="P92" s="1872"/>
      <c r="Q92" s="2059"/>
      <c r="R92" s="1872"/>
      <c r="S92" s="1872"/>
      <c r="T92" s="1872"/>
      <c r="U92" s="1992"/>
      <c r="V92" s="1872"/>
      <c r="W92" s="2122"/>
      <c r="X92" s="1992"/>
      <c r="Y92" s="1992"/>
      <c r="Z92" s="1992"/>
      <c r="AA92" s="1992"/>
      <c r="AB92" s="1261"/>
      <c r="AC92" s="1261"/>
      <c r="AD92" s="1261"/>
      <c r="AE92" s="1261"/>
      <c r="AF92" s="1261"/>
      <c r="AG92" s="1261"/>
      <c r="AH92" s="1261"/>
      <c r="AI92" s="1261"/>
      <c r="AJ92" s="1261"/>
      <c r="AK92" s="1261"/>
      <c r="AL92" s="1261"/>
      <c r="AM92" s="1261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261"/>
      <c r="BL92" s="1261"/>
      <c r="BM92" s="1261"/>
      <c r="BN92" s="1261"/>
      <c r="BO92" s="1261"/>
      <c r="BP92" s="1261"/>
      <c r="BQ92" s="1261"/>
      <c r="BR92" s="1261"/>
      <c r="BS92" s="1261"/>
      <c r="BT92" s="1261"/>
      <c r="BU92" s="1261"/>
      <c r="BV92" s="1261"/>
      <c r="BW92" s="1261"/>
      <c r="BX92" s="1261"/>
      <c r="BY92" s="1261"/>
      <c r="BZ92" s="1261"/>
      <c r="CA92" s="1261"/>
      <c r="CB92" s="1261"/>
      <c r="CC92" s="1261"/>
      <c r="CD92" s="1261"/>
      <c r="CE92" s="1261"/>
      <c r="CF92" s="1261"/>
      <c r="CG92" s="1261"/>
      <c r="CH92" s="1261"/>
      <c r="CI92" s="1261"/>
      <c r="CJ92" s="1261"/>
      <c r="CK92" s="1261"/>
      <c r="CL92" s="1261"/>
      <c r="CM92" s="1261"/>
      <c r="CN92" s="1261"/>
      <c r="CO92" s="1261"/>
      <c r="CP92" s="1261"/>
      <c r="CQ92" s="1261"/>
      <c r="CR92" s="1261"/>
      <c r="CS92" s="1261"/>
      <c r="CT92" s="1261"/>
      <c r="CU92" s="1261"/>
      <c r="CV92" s="1261"/>
      <c r="CW92" s="1261"/>
      <c r="CX92" s="1261"/>
      <c r="CY92" s="1261"/>
      <c r="CZ92" s="1261"/>
      <c r="DA92" s="1261"/>
      <c r="DB92" s="1261"/>
      <c r="DC92" s="1261"/>
      <c r="DD92" s="1261"/>
      <c r="DE92" s="1261"/>
      <c r="DF92" s="1261"/>
      <c r="DG92" s="1261"/>
      <c r="DH92" s="1261"/>
      <c r="DI92" s="1261"/>
      <c r="DJ92" s="1261"/>
      <c r="DK92" s="1261"/>
      <c r="DL92" s="1261"/>
      <c r="DM92" s="1261"/>
      <c r="DN92" s="1261"/>
      <c r="DO92" s="1261"/>
      <c r="DP92" s="1261"/>
      <c r="DQ92" s="1261"/>
      <c r="DR92" s="1261"/>
      <c r="DS92" s="1261"/>
      <c r="DT92" s="1261"/>
      <c r="DU92" s="1261"/>
      <c r="DV92" s="1261"/>
      <c r="DW92" s="1261"/>
      <c r="DX92" s="1261"/>
      <c r="DY92" s="1261"/>
      <c r="DZ92" s="1261"/>
      <c r="EA92" s="1261"/>
      <c r="EB92" s="1261"/>
      <c r="EC92" s="1261"/>
      <c r="ED92" s="1261"/>
      <c r="EE92" s="1261"/>
      <c r="EF92" s="1261"/>
      <c r="EG92" s="1261"/>
      <c r="EH92" s="1261"/>
      <c r="EI92" s="1261"/>
      <c r="EJ92" s="1261"/>
      <c r="EK92" s="1261"/>
      <c r="EL92" s="1261"/>
      <c r="EM92" s="1261"/>
      <c r="EN92" s="1261"/>
      <c r="EO92" s="1261"/>
      <c r="EP92" s="1261"/>
      <c r="EQ92" s="1261"/>
      <c r="ER92" s="1261"/>
      <c r="ES92" s="1261"/>
      <c r="ET92" s="1261"/>
      <c r="EU92" s="1261"/>
      <c r="EV92" s="1261"/>
      <c r="EW92" s="1261"/>
      <c r="EX92" s="1261"/>
      <c r="EY92" s="1261"/>
      <c r="EZ92" s="1261"/>
      <c r="FA92" s="1261"/>
      <c r="FB92" s="1261"/>
      <c r="FC92" s="1261"/>
      <c r="FD92" s="1261"/>
      <c r="FE92" s="1261"/>
      <c r="FF92" s="1261"/>
      <c r="FG92" s="1261"/>
      <c r="FH92" s="1261"/>
      <c r="FI92" s="1261"/>
      <c r="FJ92" s="1261"/>
      <c r="FK92" s="1261"/>
      <c r="FL92" s="1261"/>
      <c r="FM92" s="1261"/>
      <c r="FN92" s="1261"/>
      <c r="FO92" s="1261"/>
      <c r="FP92" s="1261"/>
      <c r="FQ92" s="1261"/>
      <c r="FR92" s="1261"/>
      <c r="FS92" s="1261"/>
      <c r="FT92" s="1261"/>
      <c r="FU92" s="1261"/>
      <c r="FV92" s="1261"/>
      <c r="FW92" s="1261"/>
      <c r="FX92" s="1261"/>
      <c r="FY92" s="1261"/>
      <c r="FZ92" s="1261"/>
      <c r="GA92" s="1261"/>
      <c r="GB92" s="1261"/>
      <c r="GC92" s="1261"/>
      <c r="GD92" s="1261"/>
      <c r="GE92" s="1261"/>
      <c r="GF92" s="1261"/>
      <c r="GG92" s="1261"/>
      <c r="GH92" s="1261"/>
      <c r="GI92" s="1261"/>
      <c r="GJ92" s="1261"/>
      <c r="GK92" s="1261"/>
      <c r="GL92" s="1261"/>
      <c r="GM92" s="1261"/>
      <c r="GN92" s="1261"/>
      <c r="GO92" s="1261"/>
      <c r="GP92" s="1261"/>
      <c r="GQ92" s="1261"/>
      <c r="GR92" s="1261"/>
      <c r="GS92" s="1261"/>
      <c r="GT92" s="1261"/>
      <c r="GU92" s="1261"/>
      <c r="GV92" s="1261"/>
      <c r="GW92" s="1261"/>
      <c r="GX92" s="1261"/>
      <c r="GY92" s="1261"/>
      <c r="GZ92" s="1261"/>
      <c r="HA92" s="1261"/>
      <c r="HB92" s="1261"/>
      <c r="HC92" s="1261"/>
      <c r="HD92" s="1261"/>
      <c r="HE92" s="1261"/>
      <c r="HF92" s="1261"/>
      <c r="HG92" s="1261"/>
      <c r="HH92" s="1261"/>
      <c r="HI92" s="1261"/>
      <c r="HJ92" s="1261"/>
      <c r="HK92" s="1261"/>
      <c r="HL92" s="1261"/>
      <c r="HM92" s="1261"/>
      <c r="HN92" s="1261"/>
      <c r="HO92" s="1261"/>
      <c r="HP92" s="1261"/>
      <c r="HQ92" s="1261"/>
      <c r="HR92" s="1261"/>
      <c r="HS92" s="1261"/>
      <c r="HT92" s="1261"/>
      <c r="HU92" s="1261"/>
      <c r="HV92" s="1261"/>
    </row>
    <row r="93" spans="1:233" s="1593" customFormat="1" ht="15" customHeight="1" x14ac:dyDescent="0.2">
      <c r="A93" s="1903" t="s">
        <v>3486</v>
      </c>
      <c r="B93" s="2015">
        <v>2124</v>
      </c>
      <c r="C93" s="2015"/>
      <c r="D93" s="1992" t="s">
        <v>196</v>
      </c>
      <c r="E93" s="1992" t="s">
        <v>3284</v>
      </c>
      <c r="F93" s="2138">
        <v>44314</v>
      </c>
      <c r="G93" s="1926">
        <f t="shared" ca="1" si="3"/>
        <v>28</v>
      </c>
      <c r="H93" s="1992" t="s">
        <v>1281</v>
      </c>
      <c r="I93" s="1991" t="s">
        <v>3285</v>
      </c>
      <c r="J93" s="1946" t="s">
        <v>3241</v>
      </c>
      <c r="K93" s="10" t="s">
        <v>2329</v>
      </c>
      <c r="L93" s="10" t="s">
        <v>2329</v>
      </c>
      <c r="M93" s="10" t="s">
        <v>3315</v>
      </c>
      <c r="N93" s="2323" t="s">
        <v>2329</v>
      </c>
      <c r="O93" s="10" t="s">
        <v>2329</v>
      </c>
      <c r="P93" s="1873"/>
      <c r="Q93" s="1873"/>
      <c r="R93" s="1873"/>
      <c r="S93" s="1873"/>
      <c r="T93" s="1873"/>
      <c r="U93" s="1992"/>
      <c r="V93" s="1990"/>
      <c r="W93" s="2122"/>
      <c r="X93" s="1992"/>
      <c r="Y93" s="1992"/>
      <c r="Z93" s="1992"/>
      <c r="AA93" s="1992"/>
      <c r="AB93" s="1315"/>
      <c r="AC93" s="1315"/>
      <c r="AD93" s="1315"/>
      <c r="AE93" s="1315"/>
      <c r="AF93" s="1315"/>
      <c r="AG93" s="1315"/>
      <c r="AH93" s="1315"/>
      <c r="AI93" s="1315"/>
      <c r="AJ93" s="1315"/>
      <c r="AK93" s="1315"/>
      <c r="AL93" s="1315"/>
      <c r="AM93" s="1315"/>
      <c r="AN93" s="1315"/>
      <c r="AO93" s="1315"/>
      <c r="AP93" s="1315"/>
      <c r="AQ93" s="1315"/>
      <c r="AR93" s="1315"/>
      <c r="AS93" s="1315"/>
      <c r="AT93" s="1315"/>
      <c r="AU93" s="1315"/>
      <c r="AV93" s="1315"/>
      <c r="AW93" s="1315"/>
      <c r="AX93" s="1315"/>
      <c r="AY93" s="1315"/>
      <c r="AZ93" s="1315"/>
      <c r="BA93" s="1315"/>
      <c r="BB93" s="1315"/>
      <c r="BC93" s="1315"/>
      <c r="BD93" s="1315"/>
      <c r="BE93" s="1315"/>
      <c r="BF93" s="1315"/>
      <c r="BG93" s="1315"/>
      <c r="BH93" s="1315"/>
      <c r="BI93" s="1315"/>
      <c r="BJ93" s="1315"/>
      <c r="BK93" s="1315"/>
      <c r="BL93" s="1315"/>
      <c r="BM93" s="1315"/>
      <c r="BN93" s="1315"/>
      <c r="BO93" s="1315"/>
      <c r="BP93" s="1315"/>
      <c r="BQ93" s="1315"/>
      <c r="BR93" s="1315"/>
      <c r="BS93" s="1315"/>
      <c r="BT93" s="1315"/>
      <c r="BU93" s="1315"/>
      <c r="BV93" s="1315"/>
      <c r="BW93" s="1315"/>
      <c r="BX93" s="1315"/>
      <c r="BY93" s="1315"/>
      <c r="BZ93" s="1315"/>
      <c r="CA93" s="1315"/>
      <c r="CB93" s="1315"/>
      <c r="CC93" s="1315"/>
      <c r="CD93" s="1315"/>
      <c r="CE93" s="1315"/>
      <c r="CF93" s="1315"/>
      <c r="CG93" s="1315"/>
      <c r="CH93" s="1315"/>
      <c r="CI93" s="1315"/>
      <c r="CJ93" s="1315"/>
      <c r="CK93" s="1315"/>
      <c r="CL93" s="1315"/>
      <c r="CM93" s="1315"/>
      <c r="CN93" s="1315"/>
      <c r="CO93" s="1315"/>
      <c r="CP93" s="1315"/>
      <c r="CQ93" s="1315"/>
      <c r="CR93" s="1315"/>
      <c r="CS93" s="1315"/>
      <c r="CT93" s="1315"/>
      <c r="CU93" s="1315"/>
      <c r="CV93" s="1315"/>
      <c r="CW93" s="1315"/>
      <c r="CX93" s="1315"/>
      <c r="CY93" s="1315"/>
      <c r="CZ93" s="1315"/>
      <c r="DA93" s="1315"/>
      <c r="DB93" s="1315"/>
      <c r="DC93" s="1315"/>
      <c r="DD93" s="1315"/>
      <c r="DE93" s="1315"/>
      <c r="DF93" s="1315"/>
      <c r="DG93" s="1315"/>
      <c r="DH93" s="1315"/>
      <c r="DI93" s="1315"/>
      <c r="DJ93" s="1315"/>
      <c r="DK93" s="1315"/>
      <c r="DL93" s="1315"/>
      <c r="DM93" s="1315"/>
      <c r="DN93" s="1315"/>
      <c r="DO93" s="1315"/>
      <c r="DP93" s="1315"/>
      <c r="DQ93" s="1315"/>
      <c r="DR93" s="1315"/>
      <c r="DS93" s="1315"/>
      <c r="DT93" s="1315"/>
      <c r="DU93" s="1315"/>
      <c r="DV93" s="1315"/>
      <c r="DW93" s="1315"/>
      <c r="DX93" s="1315"/>
      <c r="DY93" s="1315"/>
      <c r="DZ93" s="1315"/>
      <c r="EA93" s="1315"/>
      <c r="EB93" s="1315"/>
      <c r="EC93" s="1315"/>
      <c r="ED93" s="1315"/>
      <c r="EE93" s="1315"/>
      <c r="EF93" s="1315"/>
      <c r="EG93" s="1315"/>
      <c r="EH93" s="1315"/>
      <c r="EI93" s="1315"/>
      <c r="EJ93" s="1315"/>
      <c r="EK93" s="1315"/>
      <c r="EL93" s="1315"/>
      <c r="EM93" s="1315"/>
      <c r="EN93" s="1315"/>
      <c r="EO93" s="2469"/>
      <c r="EP93" s="2469"/>
      <c r="EQ93" s="2196"/>
      <c r="ER93" s="2196"/>
      <c r="ES93" s="2196"/>
      <c r="ET93" s="2196"/>
      <c r="EU93" s="2196"/>
      <c r="EV93" s="2196"/>
      <c r="EW93" s="2196"/>
      <c r="EX93" s="2196"/>
      <c r="EY93" s="2196"/>
      <c r="EZ93" s="2196"/>
      <c r="FA93" s="2196"/>
      <c r="FB93" s="2196"/>
      <c r="FC93" s="2196"/>
      <c r="FD93" s="2196"/>
      <c r="FE93" s="2196"/>
      <c r="FF93" s="2196"/>
      <c r="FG93" s="2196"/>
      <c r="FH93" s="2196"/>
      <c r="FI93" s="2196"/>
      <c r="FJ93" s="2196"/>
      <c r="FK93" s="2196"/>
      <c r="FL93" s="2196"/>
      <c r="FM93" s="2196"/>
      <c r="FN93" s="2196"/>
      <c r="FO93" s="2196"/>
      <c r="FP93" s="2196"/>
      <c r="FQ93" s="2196"/>
      <c r="FR93" s="2196"/>
      <c r="FS93" s="2196"/>
      <c r="FT93" s="2196"/>
      <c r="FU93" s="2196"/>
      <c r="FV93" s="2196"/>
      <c r="FW93" s="2196"/>
      <c r="FX93" s="2196"/>
      <c r="FY93" s="2196"/>
      <c r="FZ93" s="2196"/>
      <c r="GA93" s="2196"/>
      <c r="GB93" s="2196"/>
      <c r="GC93" s="2196"/>
      <c r="GD93" s="2196"/>
      <c r="GE93" s="2196"/>
      <c r="GF93" s="2196"/>
      <c r="GG93" s="2196"/>
      <c r="GH93" s="2196"/>
      <c r="GI93" s="2196"/>
      <c r="GJ93" s="2196"/>
      <c r="GK93" s="2196"/>
      <c r="GL93" s="2196"/>
      <c r="GM93" s="2196"/>
      <c r="GN93" s="2196"/>
      <c r="GO93" s="2196"/>
      <c r="GP93" s="2196"/>
      <c r="GQ93" s="2196"/>
      <c r="GR93" s="2196"/>
      <c r="GS93" s="2196"/>
      <c r="GT93" s="2196"/>
      <c r="GU93" s="2196"/>
      <c r="GV93" s="2196"/>
      <c r="GW93" s="2196"/>
      <c r="GX93" s="2196"/>
      <c r="GY93" s="2196"/>
      <c r="GZ93" s="2196"/>
      <c r="HA93" s="2196"/>
      <c r="HB93" s="2196"/>
      <c r="HC93" s="2196"/>
      <c r="HD93" s="2196"/>
      <c r="HE93" s="2196"/>
      <c r="HF93" s="2196"/>
      <c r="HG93" s="2196"/>
      <c r="HH93" s="2196"/>
      <c r="HI93" s="2196"/>
      <c r="HJ93" s="2196"/>
      <c r="HK93" s="2196"/>
      <c r="HL93" s="2196"/>
      <c r="HM93" s="2196"/>
      <c r="HN93" s="2196"/>
      <c r="HO93" s="2196"/>
      <c r="HP93" s="2196"/>
      <c r="HQ93" s="2196"/>
      <c r="HR93" s="2196"/>
      <c r="HS93" s="2196"/>
      <c r="HT93" s="2196"/>
      <c r="HU93" s="2196"/>
      <c r="HV93" s="2196"/>
      <c r="HW93" s="1261"/>
      <c r="HX93" s="1261"/>
      <c r="HY93" s="1261"/>
    </row>
    <row r="94" spans="1:233" s="2400" customFormat="1" ht="15" customHeight="1" x14ac:dyDescent="0.15">
      <c r="A94" s="1903" t="s">
        <v>3487</v>
      </c>
      <c r="B94" s="2015">
        <v>2126</v>
      </c>
      <c r="C94" s="2015"/>
      <c r="D94" s="1992" t="s">
        <v>186</v>
      </c>
      <c r="E94" s="1992" t="s">
        <v>148</v>
      </c>
      <c r="F94" s="2061">
        <v>44316</v>
      </c>
      <c r="G94" s="2070">
        <f t="shared" ca="1" si="3"/>
        <v>28</v>
      </c>
      <c r="H94" s="1992" t="s">
        <v>1281</v>
      </c>
      <c r="I94" s="1991" t="s">
        <v>3295</v>
      </c>
      <c r="J94" s="1946" t="s">
        <v>3243</v>
      </c>
      <c r="K94" s="2472" t="s">
        <v>2329</v>
      </c>
      <c r="L94" s="2472" t="s">
        <v>2329</v>
      </c>
      <c r="M94" s="2472" t="s">
        <v>3315</v>
      </c>
      <c r="N94" s="2358" t="s">
        <v>2329</v>
      </c>
      <c r="O94" s="10" t="s">
        <v>2329</v>
      </c>
      <c r="P94" s="1873"/>
      <c r="Q94" s="1873"/>
      <c r="R94" s="1873"/>
      <c r="S94" s="1873"/>
      <c r="T94" s="1873"/>
      <c r="U94" s="1992"/>
      <c r="V94" s="1990"/>
      <c r="W94" s="2122"/>
      <c r="X94" s="1992"/>
      <c r="Y94" s="1992"/>
      <c r="Z94" s="1992"/>
      <c r="AA94" s="1992"/>
      <c r="AB94" s="1769"/>
      <c r="AC94" s="1769"/>
      <c r="AD94" s="1769"/>
      <c r="AE94" s="1769"/>
      <c r="AF94" s="1769"/>
      <c r="AG94" s="1769"/>
      <c r="AH94" s="1769"/>
      <c r="AI94" s="1769"/>
      <c r="AJ94" s="1769"/>
      <c r="AK94" s="1769"/>
      <c r="AL94" s="1769"/>
      <c r="AM94" s="1769"/>
      <c r="AN94" s="1769"/>
      <c r="AO94" s="1769"/>
      <c r="AP94" s="1769"/>
      <c r="AQ94" s="1769"/>
      <c r="AR94" s="1769"/>
      <c r="AS94" s="1769"/>
      <c r="AT94" s="1769"/>
      <c r="AU94" s="1769"/>
      <c r="AV94" s="1769"/>
      <c r="AW94" s="1769"/>
      <c r="AX94" s="1769"/>
      <c r="AY94" s="1769"/>
      <c r="AZ94" s="1769"/>
      <c r="BA94" s="1769"/>
      <c r="BB94" s="1769"/>
      <c r="BC94" s="1769"/>
      <c r="BD94" s="1769"/>
      <c r="BE94" s="1769"/>
      <c r="BF94" s="1769"/>
      <c r="BG94" s="1769"/>
      <c r="BH94" s="1769"/>
      <c r="BI94" s="1769"/>
      <c r="BJ94" s="1769"/>
      <c r="BK94" s="1769"/>
      <c r="BL94" s="1769"/>
      <c r="BM94" s="1769"/>
      <c r="BN94" s="1769"/>
      <c r="BO94" s="1769"/>
      <c r="BP94" s="1769"/>
      <c r="BQ94" s="1769"/>
      <c r="BR94" s="1769"/>
      <c r="BS94" s="1769"/>
      <c r="BT94" s="1769"/>
      <c r="BU94" s="1769"/>
      <c r="BV94" s="1769"/>
      <c r="BW94" s="1769"/>
      <c r="BX94" s="1769"/>
      <c r="BY94" s="1769"/>
      <c r="BZ94" s="1769"/>
      <c r="CA94" s="1769"/>
      <c r="CB94" s="1769"/>
      <c r="CC94" s="1769"/>
      <c r="CD94" s="1769"/>
      <c r="CE94" s="1769"/>
      <c r="CF94" s="1769"/>
      <c r="CG94" s="1769"/>
      <c r="CH94" s="1769"/>
      <c r="CI94" s="1769"/>
      <c r="CJ94" s="1769"/>
      <c r="CK94" s="1769"/>
      <c r="CL94" s="1769"/>
      <c r="CM94" s="1769"/>
      <c r="CN94" s="1769"/>
      <c r="CO94" s="1769"/>
      <c r="CP94" s="1769"/>
      <c r="CQ94" s="1769"/>
      <c r="CR94" s="1769"/>
      <c r="CS94" s="1769"/>
      <c r="CT94" s="1769"/>
      <c r="CU94" s="1769"/>
      <c r="CV94" s="1769"/>
      <c r="CW94" s="1769"/>
      <c r="CX94" s="1769"/>
      <c r="CY94" s="1769"/>
      <c r="CZ94" s="1769"/>
      <c r="DA94" s="1769"/>
      <c r="DB94" s="1769"/>
      <c r="DC94" s="1769"/>
      <c r="DD94" s="1769"/>
      <c r="DE94" s="1769"/>
      <c r="DF94" s="1769"/>
      <c r="DG94" s="1769"/>
      <c r="DH94" s="1769"/>
      <c r="DI94" s="1769"/>
      <c r="DJ94" s="1769"/>
      <c r="DK94" s="1769"/>
      <c r="DL94" s="1769"/>
      <c r="DM94" s="1769"/>
      <c r="DN94" s="1769"/>
      <c r="DO94" s="1769"/>
      <c r="DP94" s="1769"/>
      <c r="DQ94" s="1769"/>
      <c r="DR94" s="1769"/>
      <c r="DS94" s="1769"/>
      <c r="DT94" s="1769"/>
      <c r="DU94" s="1769"/>
      <c r="DV94" s="1769"/>
      <c r="DW94" s="1769"/>
      <c r="DX94" s="1769"/>
      <c r="DY94" s="1769"/>
      <c r="DZ94" s="1769"/>
      <c r="EA94" s="1769"/>
      <c r="EB94" s="1769"/>
      <c r="EC94" s="1769"/>
      <c r="ED94" s="1769"/>
      <c r="EE94" s="1769"/>
      <c r="EF94" s="1769"/>
      <c r="EG94" s="1769"/>
      <c r="EH94" s="1769"/>
      <c r="EI94" s="1769"/>
      <c r="EJ94" s="1769"/>
      <c r="EK94" s="1769"/>
      <c r="EL94" s="1769"/>
      <c r="EM94" s="1769"/>
      <c r="EN94" s="2473"/>
      <c r="EO94" s="2287"/>
      <c r="EP94" s="2287"/>
      <c r="EQ94" s="2474"/>
      <c r="ER94" s="2474"/>
      <c r="ES94" s="2474"/>
      <c r="ET94" s="2474"/>
      <c r="EU94" s="2474"/>
      <c r="EV94" s="2474"/>
      <c r="EW94" s="2474"/>
      <c r="EX94" s="2474"/>
      <c r="EY94" s="2474"/>
      <c r="EZ94" s="2474"/>
      <c r="FA94" s="2474"/>
      <c r="FB94" s="2474"/>
      <c r="FC94" s="2474"/>
      <c r="FD94" s="2474"/>
      <c r="FE94" s="2474"/>
      <c r="FF94" s="2474"/>
      <c r="FG94" s="2474"/>
      <c r="FH94" s="2474"/>
      <c r="FI94" s="2474"/>
      <c r="FJ94" s="2474"/>
      <c r="FK94" s="2474"/>
      <c r="FL94" s="2474"/>
      <c r="FM94" s="2474"/>
      <c r="FN94" s="2474"/>
      <c r="FO94" s="2474"/>
      <c r="FP94" s="2474"/>
      <c r="FQ94" s="2474"/>
      <c r="FR94" s="2474"/>
      <c r="FS94" s="2474"/>
      <c r="FT94" s="2474"/>
      <c r="FU94" s="2474"/>
      <c r="FV94" s="2474"/>
      <c r="FW94" s="2474"/>
      <c r="FX94" s="2474"/>
      <c r="FY94" s="2474"/>
      <c r="FZ94" s="2474"/>
      <c r="GA94" s="2474"/>
      <c r="GB94" s="2474"/>
      <c r="GC94" s="2474"/>
      <c r="GD94" s="2474"/>
      <c r="GE94" s="2474"/>
      <c r="GF94" s="2474"/>
      <c r="GG94" s="2474"/>
      <c r="GH94" s="2474"/>
      <c r="GI94" s="2474"/>
      <c r="GJ94" s="2474"/>
      <c r="GK94" s="2474"/>
      <c r="GL94" s="2474"/>
      <c r="GM94" s="2474"/>
      <c r="GN94" s="2474"/>
      <c r="GO94" s="2474"/>
      <c r="GP94" s="2474"/>
      <c r="GQ94" s="2474"/>
      <c r="GR94" s="2474"/>
      <c r="GS94" s="2474"/>
      <c r="GT94" s="2474"/>
      <c r="GU94" s="2474"/>
      <c r="GV94" s="2474"/>
      <c r="GW94" s="2474"/>
      <c r="GX94" s="2474"/>
      <c r="GY94" s="2474"/>
      <c r="GZ94" s="2474"/>
      <c r="HA94" s="2474"/>
      <c r="HB94" s="2474"/>
      <c r="HC94" s="2474"/>
      <c r="HD94" s="2474"/>
      <c r="HE94" s="2474"/>
      <c r="HF94" s="2474"/>
      <c r="HG94" s="2474"/>
      <c r="HH94" s="2474"/>
      <c r="HI94" s="2474"/>
      <c r="HJ94" s="2474"/>
      <c r="HK94" s="2474"/>
      <c r="HL94" s="2474"/>
      <c r="HM94" s="2474"/>
      <c r="HN94" s="2474"/>
      <c r="HO94" s="2474"/>
      <c r="HP94" s="2474"/>
      <c r="HQ94" s="2474"/>
      <c r="HR94" s="2474"/>
      <c r="HS94" s="2474"/>
      <c r="HT94" s="2474"/>
      <c r="HU94" s="2474"/>
      <c r="HV94" s="2474"/>
      <c r="HW94" s="1769"/>
      <c r="HX94" s="1769"/>
      <c r="HY94" s="1769"/>
    </row>
    <row r="95" spans="1:233" s="1315" customFormat="1" ht="15" customHeight="1" x14ac:dyDescent="0.2">
      <c r="A95" s="1903" t="s">
        <v>3488</v>
      </c>
      <c r="B95" s="1808">
        <v>2127</v>
      </c>
      <c r="C95" s="1808"/>
      <c r="D95" s="1810" t="s">
        <v>196</v>
      </c>
      <c r="E95" s="1810" t="s">
        <v>148</v>
      </c>
      <c r="F95" s="1811">
        <v>44316</v>
      </c>
      <c r="G95" s="2019">
        <f t="shared" ca="1" si="3"/>
        <v>28</v>
      </c>
      <c r="H95" s="1810" t="s">
        <v>1281</v>
      </c>
      <c r="I95" s="1919" t="s">
        <v>3317</v>
      </c>
      <c r="J95" s="1815" t="s">
        <v>3243</v>
      </c>
      <c r="K95" s="10" t="s">
        <v>2329</v>
      </c>
      <c r="L95" s="10" t="s">
        <v>2329</v>
      </c>
      <c r="M95" s="10" t="s">
        <v>3315</v>
      </c>
      <c r="N95" s="10" t="s">
        <v>2329</v>
      </c>
      <c r="O95" s="10" t="s">
        <v>2329</v>
      </c>
      <c r="P95" s="1872"/>
      <c r="Q95" s="1872"/>
      <c r="R95" s="2292"/>
      <c r="S95" s="2292"/>
      <c r="T95" s="1872"/>
      <c r="U95" s="1992"/>
      <c r="V95" s="1990"/>
      <c r="W95" s="2085"/>
      <c r="X95" s="2057"/>
      <c r="Y95" s="1810"/>
      <c r="Z95" s="1810"/>
      <c r="AA95" s="1810"/>
      <c r="AB95" s="1209"/>
      <c r="AC95" s="1209"/>
      <c r="AD95" s="1209"/>
      <c r="AE95" s="1209"/>
      <c r="AF95" s="1209"/>
      <c r="AG95" s="1209"/>
      <c r="AH95" s="1209"/>
      <c r="AI95" s="1209"/>
      <c r="AJ95" s="1209"/>
      <c r="AK95" s="1209"/>
      <c r="AL95" s="1209"/>
      <c r="AM95" s="1209"/>
      <c r="AN95" s="1209"/>
      <c r="AO95" s="1209"/>
      <c r="AP95" s="1209"/>
      <c r="AQ95" s="1209"/>
      <c r="AR95" s="1209"/>
      <c r="AS95" s="1209"/>
      <c r="AT95" s="1209"/>
      <c r="AU95" s="1209"/>
      <c r="AV95" s="1209"/>
      <c r="AW95" s="1209"/>
      <c r="AX95" s="1209"/>
      <c r="AY95" s="1209"/>
      <c r="AZ95" s="1209"/>
      <c r="BA95" s="1209"/>
      <c r="BB95" s="1209"/>
      <c r="BC95" s="1209"/>
      <c r="BD95" s="1209"/>
      <c r="BE95" s="1209"/>
      <c r="BF95" s="1209"/>
      <c r="BG95" s="1209"/>
      <c r="BH95" s="1209"/>
      <c r="BI95" s="1209"/>
      <c r="BJ95" s="1209"/>
      <c r="BK95" s="1209"/>
      <c r="BL95" s="1209"/>
      <c r="BM95" s="1209"/>
      <c r="BN95" s="1209"/>
      <c r="BO95" s="1209"/>
      <c r="BP95" s="1209"/>
      <c r="BQ95" s="1209"/>
      <c r="BR95" s="1209"/>
      <c r="BS95" s="1209"/>
      <c r="BT95" s="1209"/>
      <c r="BU95" s="1209"/>
      <c r="BV95" s="1209"/>
      <c r="BW95" s="1209"/>
      <c r="BX95" s="1209"/>
      <c r="BY95" s="1209"/>
      <c r="BZ95" s="1209"/>
      <c r="CA95" s="1209"/>
      <c r="CB95" s="1209"/>
      <c r="CC95" s="1209"/>
      <c r="CD95" s="1209"/>
      <c r="CE95" s="1209"/>
      <c r="CF95" s="1209"/>
      <c r="CG95" s="1209"/>
      <c r="CH95" s="1209"/>
      <c r="CI95" s="1209"/>
      <c r="CJ95" s="1209"/>
      <c r="CK95" s="1209"/>
      <c r="CL95" s="1209"/>
      <c r="CM95" s="1209"/>
      <c r="CN95" s="1209"/>
      <c r="CO95" s="1209"/>
      <c r="CP95" s="1209"/>
      <c r="CQ95" s="1209"/>
      <c r="CR95" s="1209"/>
      <c r="CS95" s="1209"/>
      <c r="CT95" s="1209"/>
      <c r="CU95" s="1209"/>
      <c r="CV95" s="1209"/>
      <c r="CW95" s="1209"/>
      <c r="CX95" s="1209"/>
      <c r="CY95" s="1209"/>
      <c r="CZ95" s="1209"/>
      <c r="DA95" s="1209"/>
      <c r="DB95" s="1209"/>
      <c r="DC95" s="1209"/>
      <c r="DD95" s="1209"/>
      <c r="DE95" s="1209"/>
      <c r="DF95" s="1209"/>
      <c r="DG95" s="1209"/>
      <c r="DH95" s="1209"/>
      <c r="DI95" s="1209"/>
      <c r="DJ95" s="1209"/>
      <c r="DK95" s="1209"/>
      <c r="DL95" s="1209"/>
      <c r="DM95" s="1209"/>
      <c r="DN95" s="1209"/>
      <c r="DO95" s="1209"/>
      <c r="DP95" s="1209"/>
      <c r="DQ95" s="1209"/>
      <c r="DR95" s="1209"/>
      <c r="DS95" s="1209"/>
      <c r="DT95" s="1209"/>
      <c r="DU95" s="1209"/>
      <c r="DV95" s="1209"/>
      <c r="DW95" s="1209"/>
      <c r="DX95" s="1209"/>
      <c r="DY95" s="1209"/>
      <c r="DZ95" s="1209"/>
      <c r="EA95" s="1209"/>
      <c r="EB95" s="1209"/>
      <c r="EC95" s="1209"/>
      <c r="ED95" s="1209"/>
      <c r="EE95" s="1209"/>
      <c r="EF95" s="1209"/>
      <c r="EG95" s="1209"/>
      <c r="EH95" s="1209"/>
      <c r="EI95" s="1209"/>
      <c r="EJ95" s="1209"/>
      <c r="EK95" s="1209"/>
      <c r="EL95" s="1209"/>
      <c r="EM95" s="1209"/>
      <c r="EN95" s="1209"/>
      <c r="EO95" s="1199"/>
      <c r="EP95" s="1199"/>
      <c r="EQ95" s="1209"/>
      <c r="ER95" s="1209"/>
      <c r="ES95" s="1209"/>
      <c r="ET95" s="1209"/>
      <c r="EU95" s="1209"/>
      <c r="EV95" s="1209"/>
      <c r="EW95" s="1209"/>
      <c r="EX95" s="1209"/>
      <c r="EY95" s="1209"/>
      <c r="EZ95" s="1209"/>
      <c r="FA95" s="1209"/>
      <c r="FB95" s="1209"/>
      <c r="FC95" s="1209"/>
      <c r="FD95" s="1209"/>
      <c r="FE95" s="1209"/>
      <c r="FF95" s="1209"/>
      <c r="FG95" s="1209"/>
      <c r="FH95" s="1209"/>
      <c r="FI95" s="1209"/>
      <c r="FJ95" s="1209"/>
      <c r="FK95" s="1209"/>
      <c r="FL95" s="1209"/>
      <c r="FM95" s="1209"/>
      <c r="FN95" s="1209"/>
      <c r="FO95" s="1209"/>
      <c r="FP95" s="1209"/>
      <c r="FQ95" s="1209"/>
      <c r="FR95" s="1209"/>
      <c r="FS95" s="1209"/>
      <c r="FT95" s="1209"/>
      <c r="FU95" s="1209"/>
      <c r="FV95" s="1209"/>
      <c r="FW95" s="1209"/>
      <c r="FX95" s="1209"/>
      <c r="FY95" s="1209"/>
      <c r="FZ95" s="1209"/>
      <c r="GA95" s="1209"/>
      <c r="GB95" s="1209"/>
      <c r="GC95" s="1209"/>
      <c r="GD95" s="1209"/>
      <c r="GE95" s="1209"/>
      <c r="GF95" s="1209"/>
      <c r="GG95" s="1209"/>
      <c r="GH95" s="1209"/>
      <c r="GI95" s="1209"/>
      <c r="GJ95" s="1209"/>
      <c r="GK95" s="1209"/>
      <c r="GL95" s="1209"/>
      <c r="GM95" s="1209"/>
      <c r="GN95" s="1209"/>
      <c r="GO95" s="1209"/>
      <c r="GP95" s="1209"/>
      <c r="GQ95" s="1209"/>
      <c r="GR95" s="1209"/>
      <c r="GS95" s="1209"/>
      <c r="GT95" s="1209"/>
      <c r="GU95" s="1209"/>
      <c r="GV95" s="1209"/>
      <c r="GW95" s="1209"/>
      <c r="GX95" s="1209"/>
      <c r="GY95" s="1209"/>
      <c r="GZ95" s="1209"/>
      <c r="HA95" s="1209"/>
      <c r="HB95" s="1209"/>
      <c r="HC95" s="1209"/>
      <c r="HD95" s="1209"/>
      <c r="HE95" s="1209"/>
      <c r="HF95" s="1209"/>
      <c r="HG95" s="1209"/>
      <c r="HH95" s="1209"/>
      <c r="HI95" s="1209"/>
      <c r="HJ95" s="1209"/>
      <c r="HK95" s="1209"/>
      <c r="HL95" s="1209"/>
      <c r="HM95" s="1209"/>
      <c r="HN95" s="1209"/>
      <c r="HO95" s="1209"/>
      <c r="HP95" s="1209"/>
      <c r="HQ95" s="1209"/>
      <c r="HR95" s="1209"/>
      <c r="HS95" s="1209"/>
      <c r="HT95" s="1209"/>
      <c r="HU95" s="1209"/>
      <c r="HV95" s="1209"/>
      <c r="HW95" s="1209"/>
      <c r="HX95" s="1209"/>
      <c r="HY95" s="1209"/>
    </row>
    <row r="96" spans="1:233" s="1769" customFormat="1" ht="15" customHeight="1" x14ac:dyDescent="0.2">
      <c r="A96" s="1903" t="s">
        <v>3489</v>
      </c>
      <c r="B96" s="1808">
        <v>2125</v>
      </c>
      <c r="C96" s="1808"/>
      <c r="D96" s="1810" t="s">
        <v>196</v>
      </c>
      <c r="E96" s="1810" t="s">
        <v>161</v>
      </c>
      <c r="F96" s="1811">
        <v>44316</v>
      </c>
      <c r="G96" s="1927">
        <f t="shared" ca="1" si="3"/>
        <v>28</v>
      </c>
      <c r="H96" s="1810" t="s">
        <v>1281</v>
      </c>
      <c r="I96" s="1919" t="s">
        <v>1804</v>
      </c>
      <c r="J96" s="1919" t="s">
        <v>3241</v>
      </c>
      <c r="K96" s="10" t="s">
        <v>2329</v>
      </c>
      <c r="L96" s="10" t="s">
        <v>2329</v>
      </c>
      <c r="M96" s="10" t="s">
        <v>3315</v>
      </c>
      <c r="N96" s="10" t="s">
        <v>2329</v>
      </c>
      <c r="O96" s="10" t="s">
        <v>2329</v>
      </c>
      <c r="P96" s="1872"/>
      <c r="Q96" s="1809"/>
      <c r="R96" s="2292"/>
      <c r="S96" s="2292"/>
      <c r="T96" s="1872"/>
      <c r="U96" s="1992"/>
      <c r="V96" s="1990"/>
      <c r="W96" s="2085"/>
      <c r="X96" s="2057"/>
      <c r="Y96" s="1810"/>
      <c r="Z96" s="1810"/>
      <c r="AA96" s="1810"/>
      <c r="AB96" s="1224"/>
      <c r="AC96" s="1224"/>
      <c r="AD96" s="1224"/>
      <c r="AE96" s="1224"/>
      <c r="AF96" s="1224"/>
      <c r="AG96" s="1224"/>
      <c r="AH96" s="1224"/>
      <c r="AI96" s="1224"/>
      <c r="AJ96" s="1224"/>
      <c r="AK96" s="1224"/>
      <c r="AL96" s="1224"/>
      <c r="AM96" s="1224"/>
      <c r="AN96" s="1224"/>
      <c r="AO96" s="1224"/>
      <c r="AP96" s="1224"/>
      <c r="AQ96" s="1224"/>
      <c r="AR96" s="1224"/>
      <c r="AS96" s="1224"/>
      <c r="AT96" s="1224"/>
      <c r="AU96" s="1224"/>
      <c r="AV96" s="1224"/>
      <c r="AW96" s="1224"/>
      <c r="AX96" s="1224"/>
      <c r="AY96" s="1224"/>
      <c r="AZ96" s="1224"/>
      <c r="BA96" s="1224"/>
      <c r="BB96" s="1224"/>
      <c r="BC96" s="1224"/>
      <c r="BD96" s="1224"/>
      <c r="BE96" s="1224"/>
      <c r="BF96" s="1224"/>
      <c r="BG96" s="1224"/>
      <c r="BH96" s="1224"/>
      <c r="BI96" s="1224"/>
      <c r="BJ96" s="1224"/>
      <c r="BK96" s="1224"/>
      <c r="BL96" s="1224"/>
      <c r="BM96" s="1224"/>
      <c r="BN96" s="1224"/>
      <c r="BO96" s="1224"/>
      <c r="BP96" s="1224"/>
      <c r="BQ96" s="1224"/>
      <c r="BR96" s="1224"/>
      <c r="BS96" s="1224"/>
      <c r="BT96" s="1224"/>
      <c r="BU96" s="1224"/>
      <c r="BV96" s="1224"/>
      <c r="BW96" s="1224"/>
      <c r="BX96" s="1224"/>
      <c r="BY96" s="1224"/>
      <c r="BZ96" s="1224"/>
      <c r="CA96" s="1224"/>
      <c r="CB96" s="1224"/>
      <c r="CC96" s="1224"/>
      <c r="CD96" s="1224"/>
      <c r="CE96" s="1224"/>
      <c r="CF96" s="1224"/>
      <c r="CG96" s="1224"/>
      <c r="CH96" s="1224"/>
      <c r="CI96" s="1224"/>
      <c r="CJ96" s="1224"/>
      <c r="CK96" s="1224"/>
      <c r="CL96" s="1224"/>
      <c r="CM96" s="1224"/>
      <c r="CN96" s="1224"/>
      <c r="CO96" s="1224"/>
      <c r="CP96" s="1224"/>
      <c r="CQ96" s="1224"/>
      <c r="CR96" s="1224"/>
      <c r="CS96" s="1224"/>
      <c r="CT96" s="1224"/>
      <c r="CU96" s="1224"/>
      <c r="CV96" s="1224"/>
      <c r="CW96" s="1224"/>
      <c r="CX96" s="1224"/>
      <c r="CY96" s="1224"/>
      <c r="CZ96" s="1224"/>
      <c r="DA96" s="1224"/>
      <c r="DB96" s="1224"/>
      <c r="DC96" s="1224"/>
      <c r="DD96" s="1224"/>
      <c r="DE96" s="1224"/>
      <c r="DF96" s="1224"/>
      <c r="DG96" s="1224"/>
      <c r="DH96" s="1224"/>
      <c r="DI96" s="1224"/>
      <c r="DJ96" s="1224"/>
      <c r="DK96" s="1224"/>
      <c r="DL96" s="1224"/>
      <c r="DM96" s="1224"/>
      <c r="DN96" s="1224"/>
      <c r="DO96" s="1224"/>
      <c r="DP96" s="1224"/>
      <c r="DQ96" s="1224"/>
      <c r="DR96" s="1224"/>
      <c r="DS96" s="1224"/>
      <c r="DT96" s="1224"/>
      <c r="DU96" s="1224"/>
      <c r="DV96" s="1224"/>
      <c r="DW96" s="1224"/>
      <c r="DX96" s="1224"/>
      <c r="DY96" s="1224"/>
      <c r="DZ96" s="1224"/>
      <c r="EA96" s="1224"/>
      <c r="EB96" s="1224"/>
      <c r="EC96" s="1224"/>
      <c r="ED96" s="1224"/>
      <c r="EE96" s="1224"/>
      <c r="EF96" s="1224"/>
      <c r="EG96" s="1224"/>
      <c r="EH96" s="1224"/>
      <c r="EI96" s="1224"/>
      <c r="EJ96" s="1224"/>
      <c r="EK96" s="1224"/>
      <c r="EL96" s="1224"/>
      <c r="EM96" s="1224"/>
      <c r="EN96" s="1224"/>
      <c r="EO96" s="1224"/>
      <c r="EP96" s="1224"/>
      <c r="EQ96" s="1224"/>
      <c r="ER96" s="1224"/>
      <c r="ES96" s="1224"/>
      <c r="ET96" s="1224"/>
      <c r="EU96" s="1224"/>
      <c r="EV96" s="1224"/>
      <c r="EW96" s="1224"/>
      <c r="EX96" s="1224"/>
      <c r="EY96" s="1224"/>
      <c r="EZ96" s="1224"/>
      <c r="FA96" s="1224"/>
      <c r="FB96" s="1224"/>
      <c r="FC96" s="1224"/>
      <c r="FD96" s="1224"/>
      <c r="FE96" s="1224"/>
      <c r="FF96" s="1224"/>
      <c r="FG96" s="1224"/>
      <c r="FH96" s="1224"/>
      <c r="FI96" s="1224"/>
      <c r="FJ96" s="1224"/>
      <c r="FK96" s="1224"/>
      <c r="FL96" s="1224"/>
      <c r="FM96" s="1224"/>
      <c r="FN96" s="1224"/>
      <c r="FO96" s="1224"/>
      <c r="FP96" s="1224"/>
      <c r="FQ96" s="1224"/>
      <c r="FR96" s="1224"/>
      <c r="FS96" s="1224"/>
      <c r="FT96" s="1224"/>
      <c r="FU96" s="1224"/>
      <c r="FV96" s="1224"/>
      <c r="FW96" s="1224"/>
      <c r="FX96" s="1224"/>
      <c r="FY96" s="1224"/>
      <c r="FZ96" s="1224"/>
      <c r="GA96" s="1224"/>
      <c r="GB96" s="1224"/>
      <c r="GC96" s="1224"/>
      <c r="GD96" s="1224"/>
      <c r="GE96" s="1224"/>
      <c r="GF96" s="1224"/>
      <c r="GG96" s="1224"/>
      <c r="GH96" s="1224"/>
      <c r="GI96" s="1224"/>
      <c r="GJ96" s="1224"/>
      <c r="GK96" s="1224"/>
      <c r="GL96" s="1224"/>
      <c r="GM96" s="1224"/>
      <c r="GN96" s="1224"/>
      <c r="GO96" s="1224"/>
      <c r="GP96" s="1224"/>
      <c r="GQ96" s="1224"/>
      <c r="GR96" s="1224"/>
      <c r="GS96" s="1224"/>
      <c r="GT96" s="1224"/>
      <c r="GU96" s="1224"/>
      <c r="GV96" s="1224"/>
      <c r="GW96" s="1224"/>
      <c r="GX96" s="1224"/>
      <c r="GY96" s="1224"/>
      <c r="GZ96" s="1224"/>
      <c r="HA96" s="1224"/>
      <c r="HB96" s="1224"/>
      <c r="HC96" s="1224"/>
      <c r="HD96" s="1224"/>
      <c r="HE96" s="1224"/>
      <c r="HF96" s="1224"/>
      <c r="HG96" s="1224"/>
      <c r="HH96" s="1224"/>
      <c r="HI96" s="1224"/>
      <c r="HJ96" s="1224"/>
      <c r="HK96" s="1224"/>
      <c r="HL96" s="1224"/>
      <c r="HM96" s="1224"/>
      <c r="HN96" s="1224"/>
      <c r="HO96" s="1224"/>
      <c r="HP96" s="1224"/>
      <c r="HQ96" s="1224"/>
      <c r="HR96" s="1224"/>
      <c r="HS96" s="1224"/>
      <c r="HT96" s="1224"/>
      <c r="HU96" s="1224"/>
      <c r="HV96" s="1224"/>
      <c r="HW96" s="1224"/>
      <c r="HX96" s="1224"/>
      <c r="HY96" s="1224"/>
    </row>
    <row r="97" spans="1:233" s="1209" customFormat="1" ht="15" customHeight="1" x14ac:dyDescent="0.2">
      <c r="A97" s="1903" t="s">
        <v>3490</v>
      </c>
      <c r="B97" s="1808">
        <v>2128</v>
      </c>
      <c r="C97" s="1808"/>
      <c r="D97" s="1810" t="s">
        <v>196</v>
      </c>
      <c r="E97" s="1810" t="s">
        <v>3296</v>
      </c>
      <c r="F97" s="1811">
        <v>44316</v>
      </c>
      <c r="G97" s="1927">
        <f t="shared" ca="1" si="3"/>
        <v>28</v>
      </c>
      <c r="H97" s="1810" t="s">
        <v>1281</v>
      </c>
      <c r="I97" s="1919" t="s">
        <v>3297</v>
      </c>
      <c r="J97" s="1919" t="s">
        <v>3241</v>
      </c>
      <c r="K97" s="10" t="s">
        <v>2329</v>
      </c>
      <c r="L97" s="10" t="s">
        <v>2329</v>
      </c>
      <c r="M97" s="10" t="s">
        <v>3315</v>
      </c>
      <c r="N97" s="10" t="s">
        <v>2329</v>
      </c>
      <c r="O97" s="10" t="s">
        <v>2329</v>
      </c>
      <c r="P97" s="1872"/>
      <c r="Q97" s="1809"/>
      <c r="R97" s="2292"/>
      <c r="S97" s="2292"/>
      <c r="T97" s="1872"/>
      <c r="U97" s="1992"/>
      <c r="V97" s="1990"/>
      <c r="W97" s="2085"/>
      <c r="X97" s="2057"/>
      <c r="Y97" s="1810"/>
      <c r="Z97" s="1810"/>
      <c r="AA97" s="1810"/>
    </row>
    <row r="98" spans="1:233" s="1209" customFormat="1" ht="15" customHeight="1" x14ac:dyDescent="0.2">
      <c r="A98" s="1903" t="s">
        <v>3491</v>
      </c>
      <c r="B98" s="1808">
        <v>2129</v>
      </c>
      <c r="C98" s="1808"/>
      <c r="D98" s="1810" t="s">
        <v>186</v>
      </c>
      <c r="E98" s="1810" t="s">
        <v>3313</v>
      </c>
      <c r="F98" s="1811">
        <v>44322</v>
      </c>
      <c r="G98" s="2019">
        <f t="shared" ca="1" si="3"/>
        <v>27</v>
      </c>
      <c r="H98" s="1810" t="s">
        <v>1281</v>
      </c>
      <c r="I98" s="1919" t="s">
        <v>3314</v>
      </c>
      <c r="J98" s="1815" t="s">
        <v>3243</v>
      </c>
      <c r="K98" s="10" t="s">
        <v>2329</v>
      </c>
      <c r="L98" s="10" t="s">
        <v>2329</v>
      </c>
      <c r="M98" s="10" t="s">
        <v>3315</v>
      </c>
      <c r="N98" s="10" t="s">
        <v>2329</v>
      </c>
      <c r="O98" s="10" t="s">
        <v>2329</v>
      </c>
      <c r="P98" s="1880"/>
      <c r="Q98" s="1880"/>
      <c r="R98" s="2455"/>
      <c r="S98" s="2455"/>
      <c r="T98" s="1880"/>
      <c r="U98" s="2344"/>
      <c r="V98" s="2356"/>
      <c r="W98" s="2085"/>
      <c r="X98" s="2057"/>
      <c r="Y98" s="1810"/>
      <c r="Z98" s="1810"/>
      <c r="AA98" s="1810"/>
      <c r="EQ98" s="1497"/>
      <c r="ER98" s="1497"/>
      <c r="ES98" s="1497"/>
      <c r="ET98" s="1497"/>
      <c r="EU98" s="1497"/>
      <c r="EV98" s="1497"/>
      <c r="EW98" s="1497"/>
      <c r="EX98" s="1497"/>
      <c r="EY98" s="1497"/>
      <c r="EZ98" s="1497"/>
      <c r="FA98" s="1497"/>
      <c r="FB98" s="1497"/>
      <c r="FC98" s="1497"/>
      <c r="FD98" s="1497"/>
      <c r="FE98" s="1497"/>
      <c r="FF98" s="1497"/>
      <c r="FG98" s="1497"/>
      <c r="FH98" s="1497"/>
      <c r="FI98" s="1497"/>
      <c r="FJ98" s="1497"/>
      <c r="FK98" s="1497"/>
      <c r="FL98" s="1497"/>
      <c r="FM98" s="1497"/>
      <c r="FN98" s="1497"/>
      <c r="FO98" s="1497"/>
      <c r="FP98" s="1497"/>
      <c r="FQ98" s="1497"/>
      <c r="FR98" s="1497"/>
      <c r="FS98" s="1497"/>
      <c r="FT98" s="1497"/>
      <c r="FU98" s="1497"/>
      <c r="FV98" s="1497"/>
      <c r="FW98" s="1497"/>
      <c r="FX98" s="1497"/>
      <c r="FY98" s="1497"/>
      <c r="FZ98" s="1497"/>
      <c r="GA98" s="1497"/>
      <c r="GB98" s="1497"/>
      <c r="GC98" s="1497"/>
      <c r="GD98" s="1497"/>
      <c r="GE98" s="1497"/>
      <c r="GF98" s="1497"/>
      <c r="GG98" s="1497"/>
      <c r="GH98" s="1497"/>
      <c r="GI98" s="1497"/>
      <c r="GJ98" s="1497"/>
      <c r="GK98" s="1497"/>
      <c r="GL98" s="1497"/>
      <c r="GM98" s="1497"/>
      <c r="GN98" s="1497"/>
      <c r="GO98" s="1497"/>
      <c r="GP98" s="1497"/>
      <c r="GQ98" s="1497"/>
      <c r="GR98" s="1497"/>
      <c r="GS98" s="1497"/>
      <c r="GT98" s="1497"/>
      <c r="GU98" s="1497"/>
      <c r="GV98" s="1497"/>
      <c r="GW98" s="1497"/>
      <c r="GX98" s="1497"/>
      <c r="GY98" s="1497"/>
      <c r="GZ98" s="1497"/>
      <c r="HA98" s="1497"/>
      <c r="HB98" s="1497"/>
      <c r="HC98" s="1497"/>
      <c r="HD98" s="1497"/>
      <c r="HE98" s="1497"/>
      <c r="HF98" s="1497"/>
      <c r="HG98" s="1497"/>
      <c r="HH98" s="1497"/>
      <c r="HI98" s="1497"/>
      <c r="HJ98" s="1497"/>
      <c r="HK98" s="1497"/>
      <c r="HL98" s="1497"/>
      <c r="HM98" s="1497"/>
      <c r="HN98" s="1497"/>
      <c r="HO98" s="1497"/>
      <c r="HP98" s="1497"/>
      <c r="HQ98" s="1497"/>
      <c r="HR98" s="1497"/>
      <c r="HS98" s="1497"/>
      <c r="HT98" s="1497"/>
      <c r="HU98" s="1497"/>
      <c r="HV98" s="1497"/>
    </row>
    <row r="99" spans="1:233" s="1209" customFormat="1" ht="15" customHeight="1" x14ac:dyDescent="0.2">
      <c r="A99" s="1903" t="s">
        <v>3492</v>
      </c>
      <c r="B99" s="1789">
        <v>2130</v>
      </c>
      <c r="C99" s="1789"/>
      <c r="D99" s="1791" t="s">
        <v>257</v>
      </c>
      <c r="E99" s="1791" t="s">
        <v>148</v>
      </c>
      <c r="F99" s="1792">
        <v>44323</v>
      </c>
      <c r="G99" s="1934">
        <f t="shared" ca="1" si="3"/>
        <v>27</v>
      </c>
      <c r="H99" s="1791" t="s">
        <v>1281</v>
      </c>
      <c r="I99" s="1931" t="s">
        <v>3318</v>
      </c>
      <c r="J99" s="1859" t="s">
        <v>3243</v>
      </c>
      <c r="K99" s="10" t="s">
        <v>2329</v>
      </c>
      <c r="L99" s="10" t="s">
        <v>2329</v>
      </c>
      <c r="M99" s="10" t="s">
        <v>3315</v>
      </c>
      <c r="N99" s="10" t="s">
        <v>2329</v>
      </c>
      <c r="O99" s="10" t="s">
        <v>2329</v>
      </c>
      <c r="P99" s="1872"/>
      <c r="Q99" s="1872"/>
      <c r="R99" s="1872"/>
      <c r="S99" s="1872"/>
      <c r="T99" s="1872"/>
      <c r="U99" s="1992"/>
      <c r="V99" s="1990"/>
      <c r="W99" s="2072"/>
      <c r="X99" s="1810"/>
      <c r="Y99" s="1810"/>
      <c r="Z99" s="1810"/>
      <c r="AA99" s="1810"/>
      <c r="EN99" s="1199"/>
      <c r="EO99" s="1592"/>
      <c r="EP99" s="1592"/>
      <c r="HW99" s="1199"/>
      <c r="HX99" s="1199"/>
      <c r="HY99" s="1199"/>
    </row>
    <row r="100" spans="1:233" s="1207" customFormat="1" ht="15" customHeight="1" x14ac:dyDescent="0.2">
      <c r="A100" s="1903" t="s">
        <v>3493</v>
      </c>
      <c r="B100" s="1808">
        <v>2131</v>
      </c>
      <c r="C100" s="1808"/>
      <c r="D100" s="1810" t="s">
        <v>186</v>
      </c>
      <c r="E100" s="1810" t="s">
        <v>148</v>
      </c>
      <c r="F100" s="1811">
        <v>44325</v>
      </c>
      <c r="G100" s="2019">
        <f t="shared" ca="1" si="3"/>
        <v>27</v>
      </c>
      <c r="H100" s="1810" t="s">
        <v>1281</v>
      </c>
      <c r="I100" s="1919" t="s">
        <v>3316</v>
      </c>
      <c r="J100" s="1815" t="s">
        <v>3243</v>
      </c>
      <c r="K100" s="10" t="s">
        <v>2329</v>
      </c>
      <c r="L100" s="10" t="s">
        <v>2329</v>
      </c>
      <c r="M100" s="10" t="s">
        <v>3315</v>
      </c>
      <c r="N100" s="10" t="s">
        <v>2329</v>
      </c>
      <c r="O100" s="10" t="s">
        <v>2329</v>
      </c>
      <c r="P100" s="1872"/>
      <c r="Q100" s="1872"/>
      <c r="R100" s="1872"/>
      <c r="S100" s="1872"/>
      <c r="T100" s="1872"/>
      <c r="U100" s="1992"/>
      <c r="V100" s="1990"/>
      <c r="W100" s="2072"/>
      <c r="X100" s="1810"/>
      <c r="Y100" s="1810"/>
      <c r="Z100" s="1810"/>
      <c r="AA100" s="1810"/>
      <c r="AB100" s="1216"/>
      <c r="AC100" s="1216"/>
      <c r="AD100" s="1216"/>
      <c r="AE100" s="1216"/>
      <c r="AF100" s="1216"/>
      <c r="AG100" s="1216"/>
      <c r="AH100" s="1216"/>
      <c r="AI100" s="1216"/>
      <c r="AJ100" s="1216"/>
      <c r="AK100" s="1216"/>
      <c r="AL100" s="1216"/>
      <c r="AM100" s="1216"/>
      <c r="AN100" s="1216"/>
      <c r="AO100" s="1216"/>
      <c r="AP100" s="1216"/>
      <c r="AQ100" s="1216"/>
      <c r="AR100" s="1216"/>
      <c r="AS100" s="1216"/>
      <c r="AT100" s="1216"/>
      <c r="AU100" s="1216"/>
      <c r="AV100" s="1216"/>
      <c r="AW100" s="1216"/>
      <c r="AX100" s="1216"/>
      <c r="AY100" s="1216"/>
      <c r="AZ100" s="1216"/>
      <c r="BA100" s="1216"/>
      <c r="BB100" s="1216"/>
      <c r="BC100" s="1216"/>
      <c r="BD100" s="1216"/>
      <c r="BE100" s="1216"/>
      <c r="BF100" s="1216"/>
      <c r="BG100" s="1216"/>
      <c r="BH100" s="1216"/>
      <c r="BI100" s="1216"/>
      <c r="BJ100" s="1216"/>
      <c r="BK100" s="1216"/>
      <c r="BL100" s="1216"/>
      <c r="BM100" s="1216"/>
      <c r="BN100" s="1216"/>
      <c r="BO100" s="1216"/>
      <c r="BP100" s="1216"/>
      <c r="BQ100" s="1216"/>
      <c r="BR100" s="1216"/>
      <c r="BS100" s="1216"/>
      <c r="BT100" s="1216"/>
      <c r="BU100" s="1216"/>
      <c r="BV100" s="1216"/>
      <c r="BW100" s="1216"/>
      <c r="BX100" s="1216"/>
      <c r="BY100" s="1216"/>
      <c r="BZ100" s="1216"/>
      <c r="CA100" s="1216"/>
      <c r="CB100" s="1216"/>
      <c r="CC100" s="1216"/>
      <c r="CD100" s="1216"/>
      <c r="CE100" s="1216"/>
      <c r="CF100" s="1216"/>
      <c r="CG100" s="1216"/>
      <c r="CH100" s="1216"/>
      <c r="CI100" s="1216"/>
      <c r="CJ100" s="1216"/>
      <c r="CK100" s="1216"/>
      <c r="CL100" s="1216"/>
      <c r="CM100" s="1216"/>
      <c r="CN100" s="1216"/>
      <c r="CO100" s="1216"/>
      <c r="CP100" s="1216"/>
      <c r="CQ100" s="1216"/>
      <c r="CR100" s="1216"/>
      <c r="CS100" s="1216"/>
      <c r="CT100" s="1216"/>
      <c r="CU100" s="1216"/>
      <c r="CV100" s="1216"/>
      <c r="CW100" s="1216"/>
      <c r="CX100" s="1216"/>
      <c r="CY100" s="1216"/>
      <c r="CZ100" s="1216"/>
      <c r="DA100" s="1216"/>
      <c r="DB100" s="1216"/>
      <c r="DC100" s="1216"/>
      <c r="DD100" s="1216"/>
      <c r="DE100" s="1216"/>
      <c r="DF100" s="1216"/>
      <c r="DG100" s="1216"/>
      <c r="DH100" s="1216"/>
      <c r="DI100" s="1216"/>
      <c r="DJ100" s="1216"/>
      <c r="DK100" s="1216"/>
      <c r="DL100" s="1216"/>
      <c r="DM100" s="1216"/>
      <c r="DN100" s="1216"/>
      <c r="DO100" s="1216"/>
      <c r="DP100" s="1216"/>
      <c r="DQ100" s="1216"/>
      <c r="DR100" s="1216"/>
      <c r="DS100" s="1216"/>
      <c r="DT100" s="1216"/>
      <c r="DU100" s="1216"/>
      <c r="DV100" s="1216"/>
      <c r="DW100" s="1216"/>
      <c r="DX100" s="1216"/>
      <c r="DY100" s="1216"/>
      <c r="DZ100" s="1216"/>
      <c r="EA100" s="1216"/>
      <c r="EB100" s="1216"/>
      <c r="EC100" s="1216"/>
      <c r="ED100" s="1216"/>
      <c r="EE100" s="1216"/>
      <c r="EF100" s="1216"/>
      <c r="EG100" s="1216"/>
      <c r="EH100" s="1216"/>
      <c r="EI100" s="1216"/>
      <c r="EJ100" s="1216"/>
      <c r="EK100" s="1216"/>
      <c r="EL100" s="1216"/>
      <c r="EM100" s="1216"/>
      <c r="EN100" s="1197"/>
      <c r="EQ100" s="1197"/>
      <c r="ER100" s="1197"/>
      <c r="ES100" s="1197"/>
      <c r="ET100" s="1197"/>
      <c r="EU100" s="1197"/>
      <c r="EV100" s="1197"/>
      <c r="EW100" s="1197"/>
      <c r="EX100" s="1197"/>
      <c r="EY100" s="1197"/>
      <c r="EZ100" s="1197"/>
      <c r="FA100" s="1197"/>
      <c r="FB100" s="1197"/>
      <c r="FC100" s="1197"/>
      <c r="FD100" s="1197"/>
      <c r="FE100" s="1197"/>
      <c r="FF100" s="1197"/>
      <c r="FG100" s="1197"/>
      <c r="FH100" s="1197"/>
      <c r="FI100" s="1197"/>
      <c r="FJ100" s="1197"/>
      <c r="FK100" s="1197"/>
      <c r="FL100" s="1197"/>
      <c r="FM100" s="1197"/>
      <c r="FN100" s="1197"/>
      <c r="FO100" s="1197"/>
      <c r="FP100" s="1197"/>
      <c r="FQ100" s="1197"/>
      <c r="FR100" s="1197"/>
      <c r="FS100" s="1197"/>
      <c r="FT100" s="1197"/>
      <c r="FU100" s="1197"/>
      <c r="FV100" s="1197"/>
      <c r="FW100" s="1197"/>
      <c r="FX100" s="1197"/>
      <c r="FY100" s="1197"/>
      <c r="FZ100" s="1197"/>
      <c r="GA100" s="1197"/>
      <c r="GB100" s="1197"/>
      <c r="GC100" s="1197"/>
      <c r="GD100" s="1197"/>
      <c r="GE100" s="1197"/>
      <c r="GF100" s="1197"/>
      <c r="GG100" s="1197"/>
      <c r="GH100" s="1197"/>
      <c r="GI100" s="1197"/>
      <c r="GJ100" s="1197"/>
      <c r="GK100" s="1197"/>
      <c r="GL100" s="1197"/>
      <c r="GM100" s="1197"/>
      <c r="GN100" s="1197"/>
      <c r="GO100" s="1197"/>
      <c r="GP100" s="1197"/>
      <c r="GQ100" s="1197"/>
      <c r="GR100" s="1197"/>
      <c r="GS100" s="1197"/>
      <c r="GT100" s="1197"/>
      <c r="GU100" s="1197"/>
      <c r="GV100" s="1197"/>
      <c r="GW100" s="1197"/>
      <c r="GX100" s="1197"/>
      <c r="GY100" s="1197"/>
      <c r="GZ100" s="1197"/>
      <c r="HA100" s="1197"/>
      <c r="HB100" s="1197"/>
      <c r="HC100" s="1197"/>
      <c r="HD100" s="1197"/>
      <c r="HE100" s="1197"/>
      <c r="HF100" s="1197"/>
      <c r="HG100" s="1197"/>
      <c r="HH100" s="1197"/>
      <c r="HI100" s="1197"/>
      <c r="HJ100" s="1197"/>
      <c r="HK100" s="1197"/>
      <c r="HL100" s="1197"/>
      <c r="HM100" s="1197"/>
      <c r="HN100" s="1197"/>
      <c r="HO100" s="1197"/>
      <c r="HP100" s="1197"/>
      <c r="HQ100" s="1197"/>
      <c r="HR100" s="1197"/>
      <c r="HS100" s="1197"/>
      <c r="HT100" s="1197"/>
      <c r="HU100" s="1197"/>
      <c r="HV100" s="1197"/>
      <c r="HW100" s="2110"/>
      <c r="HX100" s="2110"/>
      <c r="HY100" s="2110"/>
    </row>
    <row r="101" spans="1:233" s="1209" customFormat="1" ht="15" customHeight="1" x14ac:dyDescent="0.2">
      <c r="A101" s="1903" t="s">
        <v>3494</v>
      </c>
      <c r="B101" s="1808">
        <v>2132</v>
      </c>
      <c r="C101" s="1808"/>
      <c r="D101" s="1810" t="s">
        <v>186</v>
      </c>
      <c r="E101" s="1810" t="s">
        <v>3320</v>
      </c>
      <c r="F101" s="1811">
        <v>44348</v>
      </c>
      <c r="G101" s="1927">
        <f t="shared" ca="1" si="3"/>
        <v>26</v>
      </c>
      <c r="H101" s="1810" t="s">
        <v>1281</v>
      </c>
      <c r="I101" s="1919" t="s">
        <v>1529</v>
      </c>
      <c r="J101" s="1919" t="s">
        <v>3243</v>
      </c>
      <c r="K101" s="10" t="s">
        <v>2329</v>
      </c>
      <c r="L101" s="10" t="s">
        <v>2329</v>
      </c>
      <c r="M101" s="10" t="s">
        <v>3315</v>
      </c>
      <c r="N101" s="10" t="s">
        <v>2329</v>
      </c>
      <c r="O101" s="10" t="s">
        <v>2329</v>
      </c>
      <c r="P101" s="1872"/>
      <c r="Q101" s="1809"/>
      <c r="R101" s="1880"/>
      <c r="S101" s="1880"/>
      <c r="T101" s="1880"/>
      <c r="U101" s="2344"/>
      <c r="V101" s="2356"/>
      <c r="W101" s="2072"/>
      <c r="X101" s="1810"/>
      <c r="Y101" s="1810"/>
      <c r="Z101" s="1810"/>
      <c r="AA101" s="1810"/>
    </row>
    <row r="102" spans="1:233" s="1207" customFormat="1" ht="15" customHeight="1" x14ac:dyDescent="0.2">
      <c r="A102" s="1903" t="s">
        <v>3495</v>
      </c>
      <c r="B102" s="1850">
        <v>2133</v>
      </c>
      <c r="C102" s="1850"/>
      <c r="D102" s="1810" t="s">
        <v>186</v>
      </c>
      <c r="E102" s="1841" t="s">
        <v>148</v>
      </c>
      <c r="F102" s="1811">
        <v>44351</v>
      </c>
      <c r="G102" s="2384">
        <f t="shared" ca="1" si="3"/>
        <v>26</v>
      </c>
      <c r="H102" s="1810" t="s">
        <v>1281</v>
      </c>
      <c r="I102" s="1937" t="s">
        <v>840</v>
      </c>
      <c r="J102" s="1919" t="s">
        <v>3245</v>
      </c>
      <c r="K102" s="10" t="s">
        <v>2329</v>
      </c>
      <c r="L102" s="10" t="s">
        <v>2329</v>
      </c>
      <c r="M102" s="10" t="s">
        <v>3315</v>
      </c>
      <c r="N102" s="10" t="s">
        <v>2329</v>
      </c>
      <c r="O102" s="10" t="s">
        <v>2329</v>
      </c>
      <c r="P102" s="1872"/>
      <c r="Q102" s="1809"/>
      <c r="R102" s="1872"/>
      <c r="S102" s="1872"/>
      <c r="T102" s="1872"/>
      <c r="U102" s="2056"/>
      <c r="V102" s="2111"/>
      <c r="W102" s="2146"/>
      <c r="X102" s="98"/>
      <c r="Y102" s="98"/>
      <c r="Z102" s="98"/>
      <c r="AA102" s="98"/>
      <c r="EQ102" s="2110"/>
      <c r="ER102" s="2110"/>
      <c r="ES102" s="2110"/>
      <c r="ET102" s="2110"/>
      <c r="EU102" s="2110"/>
      <c r="EV102" s="2110"/>
      <c r="EW102" s="2110"/>
      <c r="EX102" s="2110"/>
      <c r="EY102" s="2110"/>
      <c r="EZ102" s="2110"/>
      <c r="FA102" s="2110"/>
      <c r="FB102" s="2110"/>
      <c r="FC102" s="2110"/>
      <c r="FD102" s="2110"/>
      <c r="FE102" s="2110"/>
      <c r="FF102" s="2110"/>
      <c r="FG102" s="2110"/>
      <c r="FH102" s="2110"/>
      <c r="FI102" s="2110"/>
      <c r="FJ102" s="2110"/>
      <c r="FK102" s="2110"/>
      <c r="FL102" s="2110"/>
      <c r="FM102" s="2110"/>
      <c r="FN102" s="2110"/>
      <c r="FO102" s="2110"/>
      <c r="FP102" s="2110"/>
      <c r="FQ102" s="2110"/>
      <c r="FR102" s="2110"/>
      <c r="FS102" s="2110"/>
      <c r="FT102" s="2110"/>
      <c r="FU102" s="2110"/>
      <c r="FV102" s="2110"/>
      <c r="FW102" s="2110"/>
      <c r="FX102" s="2110"/>
      <c r="FY102" s="2110"/>
      <c r="FZ102" s="2110"/>
      <c r="GA102" s="2110"/>
      <c r="GB102" s="2110"/>
      <c r="GC102" s="2110"/>
      <c r="GD102" s="2110"/>
      <c r="GE102" s="2110"/>
      <c r="GF102" s="2110"/>
      <c r="GG102" s="2110"/>
      <c r="GH102" s="2110"/>
      <c r="GI102" s="2110"/>
      <c r="GJ102" s="2110"/>
      <c r="GK102" s="2110"/>
      <c r="GL102" s="2110"/>
      <c r="GM102" s="2110"/>
      <c r="GN102" s="2110"/>
      <c r="GO102" s="2110"/>
      <c r="GP102" s="2110"/>
      <c r="GQ102" s="2110"/>
      <c r="GR102" s="2110"/>
      <c r="GS102" s="2110"/>
      <c r="GT102" s="2110"/>
      <c r="GU102" s="2110"/>
      <c r="GV102" s="2110"/>
      <c r="GW102" s="2110"/>
      <c r="GX102" s="2110"/>
      <c r="GY102" s="2110"/>
      <c r="GZ102" s="2110"/>
      <c r="HA102" s="2110"/>
      <c r="HB102" s="2110"/>
      <c r="HC102" s="2110"/>
      <c r="HD102" s="2110"/>
      <c r="HE102" s="2110"/>
      <c r="HF102" s="2110"/>
      <c r="HG102" s="2110"/>
      <c r="HH102" s="2110"/>
      <c r="HI102" s="2110"/>
      <c r="HJ102" s="2110"/>
      <c r="HK102" s="2110"/>
      <c r="HL102" s="2110"/>
      <c r="HM102" s="2110"/>
      <c r="HN102" s="2110"/>
      <c r="HO102" s="2110"/>
      <c r="HP102" s="2110"/>
      <c r="HQ102" s="2110"/>
      <c r="HR102" s="2110"/>
      <c r="HS102" s="2110"/>
      <c r="HT102" s="2110"/>
      <c r="HU102" s="2110"/>
      <c r="HV102" s="2110"/>
    </row>
    <row r="103" spans="1:233" s="1224" customFormat="1" ht="15" customHeight="1" x14ac:dyDescent="0.2">
      <c r="A103" s="1903" t="s">
        <v>3496</v>
      </c>
      <c r="B103" s="1843">
        <v>2135</v>
      </c>
      <c r="C103" s="1843"/>
      <c r="D103" s="1810" t="s">
        <v>186</v>
      </c>
      <c r="E103" s="1852" t="s">
        <v>3354</v>
      </c>
      <c r="F103" s="1844">
        <v>44361</v>
      </c>
      <c r="G103" s="2290">
        <f t="shared" ca="1" si="3"/>
        <v>26</v>
      </c>
      <c r="H103" s="1827" t="s">
        <v>1281</v>
      </c>
      <c r="I103" s="2413" t="s">
        <v>793</v>
      </c>
      <c r="J103" s="1933" t="s">
        <v>3243</v>
      </c>
      <c r="K103" s="10" t="s">
        <v>2329</v>
      </c>
      <c r="L103" s="10" t="s">
        <v>2329</v>
      </c>
      <c r="M103" s="10" t="s">
        <v>2329</v>
      </c>
      <c r="N103" s="10" t="s">
        <v>2329</v>
      </c>
      <c r="O103" s="10" t="s">
        <v>2329</v>
      </c>
      <c r="P103" s="1880"/>
      <c r="Q103" s="1827"/>
      <c r="R103" s="2455"/>
      <c r="S103" s="2455"/>
      <c r="T103" s="1880"/>
      <c r="U103" s="2456"/>
      <c r="V103" s="2459"/>
      <c r="W103" s="2075"/>
      <c r="X103" s="2056"/>
      <c r="Y103" s="1810"/>
      <c r="Z103" s="1810"/>
      <c r="AA103" s="1810"/>
      <c r="AB103" s="1223"/>
      <c r="AC103" s="1223"/>
      <c r="AD103" s="1223"/>
      <c r="AE103" s="1223"/>
      <c r="AF103" s="1223"/>
      <c r="AG103" s="1223"/>
      <c r="AH103" s="1223"/>
      <c r="AI103" s="1223"/>
      <c r="AJ103" s="1223"/>
      <c r="AK103" s="1223"/>
      <c r="AL103" s="1223"/>
      <c r="AM103" s="1223"/>
      <c r="AN103" s="1223"/>
      <c r="AO103" s="1223"/>
      <c r="AP103" s="1223"/>
      <c r="AQ103" s="1223"/>
      <c r="AR103" s="1223"/>
      <c r="AS103" s="1223"/>
      <c r="AT103" s="1223"/>
      <c r="AU103" s="1223"/>
      <c r="AV103" s="1223"/>
      <c r="AW103" s="1223"/>
      <c r="AX103" s="1223"/>
      <c r="AY103" s="1223"/>
      <c r="AZ103" s="1223"/>
      <c r="BA103" s="1223"/>
      <c r="BB103" s="1223"/>
      <c r="BC103" s="1223"/>
      <c r="BD103" s="1223"/>
      <c r="BE103" s="1223"/>
      <c r="BF103" s="1223"/>
      <c r="BG103" s="1223"/>
      <c r="BH103" s="1223"/>
      <c r="BI103" s="1223"/>
      <c r="BJ103" s="1223"/>
      <c r="BK103" s="1223"/>
      <c r="BL103" s="1223"/>
      <c r="BM103" s="1223"/>
      <c r="BN103" s="1223"/>
      <c r="BO103" s="1223"/>
      <c r="BP103" s="1223"/>
      <c r="BQ103" s="1223"/>
      <c r="BR103" s="1223"/>
      <c r="BS103" s="1223"/>
      <c r="BT103" s="1223"/>
      <c r="BU103" s="1223"/>
      <c r="BV103" s="1223"/>
      <c r="BW103" s="1223"/>
      <c r="BX103" s="1223"/>
      <c r="BY103" s="1223"/>
      <c r="BZ103" s="1223"/>
      <c r="CA103" s="1223"/>
      <c r="CB103" s="1223"/>
      <c r="CC103" s="1223"/>
      <c r="CD103" s="1223"/>
      <c r="CE103" s="1223"/>
      <c r="CF103" s="1223"/>
      <c r="CG103" s="1223"/>
      <c r="CH103" s="1223"/>
      <c r="CI103" s="1223"/>
      <c r="CJ103" s="1223"/>
      <c r="CK103" s="1223"/>
      <c r="CL103" s="1223"/>
      <c r="CM103" s="1223"/>
      <c r="CN103" s="1223"/>
      <c r="CO103" s="1223"/>
      <c r="CP103" s="1223"/>
      <c r="CQ103" s="1223"/>
      <c r="CR103" s="1223"/>
      <c r="CS103" s="1223"/>
      <c r="CT103" s="1223"/>
      <c r="CU103" s="1223"/>
      <c r="CV103" s="1223"/>
      <c r="CW103" s="1223"/>
      <c r="CX103" s="1223"/>
      <c r="CY103" s="1223"/>
      <c r="CZ103" s="1223"/>
      <c r="DA103" s="1223"/>
      <c r="DB103" s="1223"/>
      <c r="DC103" s="1223"/>
      <c r="DD103" s="1223"/>
      <c r="DE103" s="1223"/>
      <c r="DF103" s="1223"/>
      <c r="DG103" s="1223"/>
      <c r="DH103" s="1223"/>
      <c r="DI103" s="1223"/>
      <c r="DJ103" s="1223"/>
      <c r="DK103" s="1223"/>
      <c r="DL103" s="1223"/>
      <c r="DM103" s="1223"/>
      <c r="DN103" s="1223"/>
      <c r="DO103" s="1223"/>
      <c r="DP103" s="1223"/>
      <c r="DQ103" s="1223"/>
      <c r="DR103" s="1223"/>
      <c r="DS103" s="1223"/>
      <c r="DT103" s="1223"/>
      <c r="DU103" s="1223"/>
      <c r="DV103" s="1223"/>
      <c r="DW103" s="1223"/>
      <c r="DX103" s="1223"/>
      <c r="DY103" s="1223"/>
      <c r="DZ103" s="1223"/>
      <c r="EA103" s="1223"/>
      <c r="EB103" s="1223"/>
      <c r="EC103" s="1223"/>
      <c r="ED103" s="1223"/>
      <c r="EE103" s="1223"/>
      <c r="EF103" s="1223"/>
      <c r="EG103" s="1223"/>
      <c r="EH103" s="1223"/>
      <c r="EI103" s="1223"/>
      <c r="EJ103" s="1223"/>
      <c r="EK103" s="1223"/>
      <c r="EL103" s="1223"/>
      <c r="EM103" s="1223"/>
    </row>
    <row r="104" spans="1:233" ht="15" customHeight="1" x14ac:dyDescent="0.2">
      <c r="A104" s="1903" t="s">
        <v>3497</v>
      </c>
      <c r="B104" s="1843">
        <v>2126</v>
      </c>
      <c r="C104" s="1843"/>
      <c r="D104" s="11" t="s">
        <v>186</v>
      </c>
      <c r="E104" s="1852" t="s">
        <v>3378</v>
      </c>
      <c r="F104" s="1844">
        <v>44364</v>
      </c>
      <c r="G104" s="2290">
        <f t="shared" ca="1" si="3"/>
        <v>26</v>
      </c>
      <c r="H104" s="1827" t="s">
        <v>1281</v>
      </c>
      <c r="I104" s="1919" t="s">
        <v>635</v>
      </c>
      <c r="J104" s="1933" t="s">
        <v>3243</v>
      </c>
      <c r="K104" s="10" t="s">
        <v>2329</v>
      </c>
      <c r="L104" s="10" t="s">
        <v>2329</v>
      </c>
      <c r="M104" s="10" t="s">
        <v>2329</v>
      </c>
      <c r="N104" s="10" t="s">
        <v>2329</v>
      </c>
      <c r="O104" s="10" t="s">
        <v>2329</v>
      </c>
      <c r="P104" s="1921"/>
      <c r="Q104" s="1892"/>
      <c r="R104" s="1965"/>
      <c r="S104" s="1965"/>
      <c r="T104" s="1965"/>
      <c r="U104" s="492"/>
      <c r="V104" s="1965"/>
      <c r="W104" s="2146"/>
      <c r="X104" s="98"/>
      <c r="Y104" s="98"/>
      <c r="Z104" s="98"/>
      <c r="AA104" s="98"/>
      <c r="EN104" s="1207"/>
      <c r="EO104" s="1207"/>
      <c r="EP104" s="1207"/>
      <c r="EQ104" s="1207"/>
      <c r="ER104" s="1207"/>
      <c r="ES104" s="1207"/>
      <c r="ET104" s="1207"/>
      <c r="EU104" s="1207"/>
      <c r="EV104" s="1207"/>
      <c r="EW104" s="1207"/>
      <c r="EX104" s="1207"/>
      <c r="EY104" s="1207"/>
      <c r="EZ104" s="1207"/>
      <c r="FA104" s="1207"/>
      <c r="FB104" s="1207"/>
      <c r="FC104" s="1207"/>
      <c r="FD104" s="1207"/>
      <c r="FE104" s="1207"/>
      <c r="FF104" s="1207"/>
      <c r="FG104" s="1207"/>
      <c r="FH104" s="1207"/>
      <c r="FI104" s="1207"/>
      <c r="FJ104" s="1207"/>
      <c r="FK104" s="1207"/>
      <c r="FL104" s="1207"/>
      <c r="FM104" s="1207"/>
      <c r="FN104" s="1207"/>
      <c r="FO104" s="1207"/>
      <c r="FP104" s="1207"/>
      <c r="FQ104" s="1207"/>
      <c r="FR104" s="1207"/>
      <c r="FS104" s="1207"/>
      <c r="FT104" s="1207"/>
      <c r="FU104" s="1207"/>
      <c r="FV104" s="1207"/>
      <c r="FW104" s="1207"/>
      <c r="FX104" s="1207"/>
      <c r="FY104" s="1207"/>
      <c r="FZ104" s="1207"/>
      <c r="GA104" s="1207"/>
      <c r="GB104" s="1207"/>
      <c r="GC104" s="1207"/>
      <c r="GD104" s="1207"/>
      <c r="GE104" s="1207"/>
      <c r="GF104" s="1207"/>
      <c r="GG104" s="1207"/>
      <c r="GH104" s="1207"/>
      <c r="GI104" s="1207"/>
      <c r="GJ104" s="1207"/>
      <c r="GK104" s="1207"/>
      <c r="GL104" s="1207"/>
      <c r="GM104" s="1207"/>
      <c r="GN104" s="1207"/>
      <c r="GO104" s="1207"/>
      <c r="GP104" s="1207"/>
      <c r="GQ104" s="1207"/>
      <c r="GR104" s="1207"/>
      <c r="GS104" s="1207"/>
      <c r="GT104" s="1207"/>
      <c r="GU104" s="1207"/>
      <c r="GV104" s="1207"/>
      <c r="GW104" s="1207"/>
      <c r="GX104" s="1207"/>
      <c r="GY104" s="1207"/>
      <c r="GZ104" s="1207"/>
      <c r="HA104" s="1207"/>
      <c r="HB104" s="1207"/>
      <c r="HC104" s="1207"/>
      <c r="HD104" s="1207"/>
      <c r="HE104" s="1207"/>
      <c r="HF104" s="1207"/>
      <c r="HG104" s="1207"/>
      <c r="HH104" s="1207"/>
      <c r="HI104" s="1207"/>
      <c r="HJ104" s="1207"/>
      <c r="HK104" s="1207"/>
      <c r="HL104" s="1207"/>
      <c r="HM104" s="1207"/>
      <c r="HN104" s="1207"/>
      <c r="HO104" s="1207"/>
      <c r="HP104" s="1207"/>
      <c r="HQ104" s="1207"/>
      <c r="HR104" s="1207"/>
      <c r="HS104" s="1207"/>
      <c r="HT104" s="1207"/>
      <c r="HU104" s="1207"/>
      <c r="HV104" s="1207"/>
      <c r="HW104" s="1207"/>
      <c r="HX104" s="1207"/>
      <c r="HY104" s="1207"/>
    </row>
    <row r="105" spans="1:233" s="1261" customFormat="1" ht="18" customHeight="1" x14ac:dyDescent="0.2">
      <c r="A105" s="1903" t="s">
        <v>3498</v>
      </c>
      <c r="B105" s="2015" t="s">
        <v>3349</v>
      </c>
      <c r="C105" s="2015"/>
      <c r="D105" s="1992" t="s">
        <v>196</v>
      </c>
      <c r="E105" s="1992" t="s">
        <v>3355</v>
      </c>
      <c r="F105" s="1844">
        <v>44364</v>
      </c>
      <c r="G105" s="2290">
        <f t="shared" ca="1" si="3"/>
        <v>26</v>
      </c>
      <c r="H105" s="1809" t="s">
        <v>1281</v>
      </c>
      <c r="I105" s="1991" t="s">
        <v>1020</v>
      </c>
      <c r="J105" s="1933" t="s">
        <v>3243</v>
      </c>
      <c r="K105" s="10" t="s">
        <v>2329</v>
      </c>
      <c r="L105" s="10" t="s">
        <v>2329</v>
      </c>
      <c r="M105" s="10" t="s">
        <v>2329</v>
      </c>
      <c r="N105" s="10" t="s">
        <v>2329</v>
      </c>
      <c r="O105" s="10" t="s">
        <v>2329</v>
      </c>
      <c r="P105" s="1872"/>
      <c r="Q105" s="2059"/>
      <c r="R105" s="2292"/>
      <c r="S105" s="2292"/>
      <c r="T105" s="1872"/>
      <c r="U105" s="1992"/>
      <c r="V105" s="1872"/>
      <c r="W105" s="2075"/>
      <c r="X105" s="2056"/>
      <c r="Y105" s="1992"/>
      <c r="Z105" s="1992"/>
      <c r="AA105" s="1992"/>
      <c r="HW105" s="1209"/>
      <c r="HX105" s="1209"/>
      <c r="HY105" s="1209"/>
    </row>
    <row r="106" spans="1:233" s="1209" customFormat="1" ht="15" customHeight="1" x14ac:dyDescent="0.2">
      <c r="A106" s="1903" t="s">
        <v>3500</v>
      </c>
      <c r="B106" s="2434">
        <v>2137</v>
      </c>
      <c r="C106" s="2434"/>
      <c r="D106" s="1791" t="s">
        <v>257</v>
      </c>
      <c r="E106" s="1791" t="s">
        <v>3409</v>
      </c>
      <c r="F106" s="1792">
        <v>44453</v>
      </c>
      <c r="G106" s="1934">
        <f t="shared" ca="1" si="3"/>
        <v>23</v>
      </c>
      <c r="H106" s="1810" t="s">
        <v>1280</v>
      </c>
      <c r="I106" s="1919" t="s">
        <v>980</v>
      </c>
      <c r="J106" s="1815" t="s">
        <v>3243</v>
      </c>
      <c r="K106" s="10" t="s">
        <v>2329</v>
      </c>
      <c r="L106" s="10" t="s">
        <v>2329</v>
      </c>
      <c r="M106" s="10" t="s">
        <v>2329</v>
      </c>
      <c r="N106" s="10" t="s">
        <v>2329</v>
      </c>
      <c r="O106" s="10" t="s">
        <v>2329</v>
      </c>
      <c r="P106" s="1872"/>
      <c r="Q106" s="1872"/>
      <c r="R106" s="1872"/>
      <c r="S106" s="1872"/>
      <c r="T106" s="1872"/>
      <c r="U106" s="1872"/>
      <c r="V106" s="1872"/>
      <c r="W106" s="2098"/>
      <c r="X106" s="1872"/>
      <c r="Y106" s="1810"/>
      <c r="Z106" s="1810"/>
      <c r="AA106" s="1810"/>
      <c r="EN106" s="1592"/>
      <c r="EQ106" s="1625"/>
      <c r="ER106" s="1625"/>
      <c r="ES106" s="1625"/>
      <c r="ET106" s="1625"/>
      <c r="EU106" s="1625"/>
      <c r="EV106" s="1625"/>
      <c r="EW106" s="1625"/>
      <c r="EX106" s="1625"/>
      <c r="EY106" s="1625"/>
      <c r="EZ106" s="1625"/>
      <c r="FA106" s="1625"/>
      <c r="FB106" s="1625"/>
      <c r="FC106" s="1625"/>
      <c r="FD106" s="1625"/>
      <c r="FE106" s="1625"/>
      <c r="FF106" s="1625"/>
      <c r="FG106" s="1625"/>
      <c r="FH106" s="1625"/>
      <c r="FI106" s="1625"/>
      <c r="FJ106" s="1625"/>
      <c r="FK106" s="1625"/>
      <c r="FL106" s="1625"/>
      <c r="FM106" s="1625"/>
      <c r="FN106" s="1625"/>
      <c r="FO106" s="1625"/>
      <c r="FP106" s="1625"/>
      <c r="FQ106" s="1625"/>
      <c r="FR106" s="1625"/>
      <c r="FS106" s="1625"/>
      <c r="FT106" s="1625"/>
      <c r="FU106" s="1625"/>
      <c r="FV106" s="1625"/>
      <c r="FW106" s="1625"/>
      <c r="FX106" s="1625"/>
      <c r="FY106" s="1625"/>
      <c r="FZ106" s="1625"/>
      <c r="GA106" s="1625"/>
      <c r="GB106" s="1625"/>
      <c r="GC106" s="1625"/>
      <c r="GD106" s="1625"/>
      <c r="GE106" s="1625"/>
      <c r="GF106" s="1625"/>
      <c r="GG106" s="1625"/>
      <c r="GH106" s="1625"/>
      <c r="GI106" s="1625"/>
      <c r="GJ106" s="1625"/>
      <c r="GK106" s="1625"/>
      <c r="GL106" s="1625"/>
      <c r="GM106" s="1625"/>
      <c r="GN106" s="1625"/>
      <c r="GO106" s="1625"/>
      <c r="GP106" s="1625"/>
      <c r="GQ106" s="1625"/>
      <c r="GR106" s="1625"/>
      <c r="GS106" s="1625"/>
      <c r="GT106" s="1625"/>
      <c r="GU106" s="1625"/>
      <c r="GV106" s="1625"/>
      <c r="GW106" s="1625"/>
      <c r="GX106" s="1625"/>
      <c r="GY106" s="1625"/>
      <c r="GZ106" s="1625"/>
      <c r="HA106" s="1625"/>
      <c r="HB106" s="1625"/>
      <c r="HC106" s="1625"/>
      <c r="HD106" s="1625"/>
      <c r="HE106" s="1625"/>
      <c r="HF106" s="1625"/>
      <c r="HG106" s="1625"/>
      <c r="HH106" s="1625"/>
      <c r="HI106" s="1625"/>
      <c r="HJ106" s="1625"/>
      <c r="HK106" s="1625"/>
      <c r="HL106" s="1625"/>
      <c r="HM106" s="1625"/>
      <c r="HN106" s="1625"/>
      <c r="HO106" s="1625"/>
      <c r="HP106" s="1625"/>
      <c r="HQ106" s="1625"/>
      <c r="HR106" s="1625"/>
      <c r="HS106" s="1625"/>
      <c r="HT106" s="1625"/>
      <c r="HU106" s="1625"/>
      <c r="HV106" s="1625"/>
      <c r="HW106" s="1625"/>
      <c r="HX106" s="1625"/>
      <c r="HY106" s="1625"/>
    </row>
    <row r="107" spans="1:233" ht="15" customHeight="1" x14ac:dyDescent="0.2">
      <c r="A107" s="2350" t="s">
        <v>3381</v>
      </c>
      <c r="B107" s="1867">
        <v>1901</v>
      </c>
      <c r="C107" s="1867"/>
      <c r="D107" s="1854" t="s">
        <v>186</v>
      </c>
      <c r="E107" s="1854" t="s">
        <v>2436</v>
      </c>
      <c r="F107" s="1838">
        <v>43493</v>
      </c>
      <c r="G107" s="2018">
        <f t="shared" ca="1" si="3"/>
        <v>55</v>
      </c>
      <c r="H107" s="1836" t="s">
        <v>1281</v>
      </c>
      <c r="I107" s="1919" t="s">
        <v>1020</v>
      </c>
      <c r="J107" s="1815" t="s">
        <v>2432</v>
      </c>
      <c r="K107" s="10" t="s">
        <v>2329</v>
      </c>
      <c r="L107" s="10" t="s">
        <v>2329</v>
      </c>
      <c r="M107" s="10" t="s">
        <v>2329</v>
      </c>
      <c r="N107" s="10" t="s">
        <v>2329</v>
      </c>
      <c r="O107" s="10" t="s">
        <v>2329</v>
      </c>
      <c r="P107" s="2083" t="s">
        <v>2055</v>
      </c>
      <c r="Q107" s="2089"/>
      <c r="R107" s="2089"/>
      <c r="S107" s="2089"/>
      <c r="T107" s="2089" t="s">
        <v>2741</v>
      </c>
      <c r="U107" s="2089" t="s">
        <v>2741</v>
      </c>
      <c r="V107" s="1989" t="s">
        <v>2741</v>
      </c>
      <c r="W107" s="1989" t="s">
        <v>2741</v>
      </c>
      <c r="X107" s="1989" t="s">
        <v>2741</v>
      </c>
      <c r="Y107" s="1989" t="s">
        <v>2055</v>
      </c>
      <c r="Z107" s="1989" t="s">
        <v>2055</v>
      </c>
      <c r="AA107" s="1989" t="s">
        <v>2055</v>
      </c>
      <c r="EN107" s="1207"/>
      <c r="EO107" s="1207"/>
      <c r="EP107" s="1207"/>
      <c r="EQ107" s="1207"/>
      <c r="ER107" s="1207"/>
      <c r="ES107" s="1207"/>
      <c r="ET107" s="1207"/>
      <c r="EU107" s="1207"/>
      <c r="EV107" s="1207"/>
      <c r="EW107" s="1207"/>
      <c r="EX107" s="1207"/>
      <c r="EY107" s="1207"/>
      <c r="EZ107" s="1207"/>
      <c r="FA107" s="1207"/>
      <c r="FB107" s="1207"/>
      <c r="FC107" s="1207"/>
      <c r="FD107" s="1207"/>
      <c r="FE107" s="1207"/>
      <c r="FF107" s="1207"/>
      <c r="FG107" s="1207"/>
      <c r="FH107" s="1207"/>
      <c r="FI107" s="1207"/>
      <c r="FJ107" s="1207"/>
      <c r="FK107" s="1207"/>
      <c r="FL107" s="1207"/>
      <c r="FM107" s="1207"/>
      <c r="FN107" s="1207"/>
      <c r="FO107" s="1207"/>
      <c r="FP107" s="1207"/>
      <c r="FQ107" s="1207"/>
      <c r="FR107" s="1207"/>
      <c r="FS107" s="1207"/>
      <c r="FT107" s="1207"/>
      <c r="FU107" s="1207"/>
      <c r="FV107" s="1207"/>
      <c r="FW107" s="1207"/>
      <c r="FX107" s="1207"/>
      <c r="FY107" s="1207"/>
      <c r="FZ107" s="1207"/>
      <c r="GA107" s="1207"/>
      <c r="GB107" s="1207"/>
      <c r="GC107" s="1207"/>
      <c r="GD107" s="1207"/>
      <c r="GE107" s="1207"/>
      <c r="GF107" s="1207"/>
      <c r="GG107" s="1207"/>
      <c r="GH107" s="1207"/>
      <c r="GI107" s="1207"/>
      <c r="GJ107" s="1207"/>
      <c r="GK107" s="1207"/>
      <c r="GL107" s="1207"/>
      <c r="GM107" s="1207"/>
      <c r="GN107" s="1207"/>
      <c r="GO107" s="1207"/>
      <c r="GP107" s="1207"/>
      <c r="GQ107" s="1207"/>
      <c r="GR107" s="1207"/>
      <c r="GS107" s="1207"/>
      <c r="GT107" s="1207"/>
      <c r="GU107" s="1207"/>
      <c r="GV107" s="1207"/>
      <c r="GW107" s="1207"/>
      <c r="GX107" s="1207"/>
      <c r="GY107" s="1207"/>
      <c r="GZ107" s="1207"/>
      <c r="HA107" s="1207"/>
      <c r="HB107" s="1207"/>
      <c r="HC107" s="1207"/>
      <c r="HD107" s="1207"/>
      <c r="HE107" s="1207"/>
      <c r="HF107" s="1207"/>
      <c r="HG107" s="1207"/>
      <c r="HH107" s="1207"/>
      <c r="HI107" s="1207"/>
      <c r="HJ107" s="1207"/>
      <c r="HK107" s="1207"/>
      <c r="HL107" s="1207"/>
      <c r="HM107" s="1207"/>
      <c r="HN107" s="1207"/>
      <c r="HO107" s="1207"/>
      <c r="HP107" s="1207"/>
      <c r="HQ107" s="1207"/>
      <c r="HR107" s="1207"/>
      <c r="HS107" s="1207"/>
      <c r="HT107" s="1207"/>
      <c r="HU107" s="1207"/>
      <c r="HV107" s="1207"/>
      <c r="HW107" s="1207"/>
      <c r="HX107" s="1207"/>
      <c r="HY107" s="1207"/>
    </row>
    <row r="108" spans="1:233" ht="15" customHeight="1" x14ac:dyDescent="0.2">
      <c r="A108" s="2350" t="s">
        <v>3382</v>
      </c>
      <c r="B108" s="1840">
        <v>47</v>
      </c>
      <c r="C108" s="1840"/>
      <c r="D108" s="1836"/>
      <c r="E108" s="1854" t="s">
        <v>3271</v>
      </c>
      <c r="F108" s="1838"/>
      <c r="G108" s="2018">
        <v>24</v>
      </c>
      <c r="H108" s="1854"/>
      <c r="I108" s="1919"/>
      <c r="J108" s="1815"/>
      <c r="K108" s="10" t="s">
        <v>2329</v>
      </c>
      <c r="L108" s="10" t="s">
        <v>2329</v>
      </c>
      <c r="M108" s="2424" t="s">
        <v>2329</v>
      </c>
      <c r="N108" s="2323" t="s">
        <v>2329</v>
      </c>
      <c r="O108" s="2323" t="s">
        <v>2329</v>
      </c>
      <c r="P108" s="2089"/>
      <c r="Q108" s="2089"/>
      <c r="R108" s="2089"/>
      <c r="S108" s="2089"/>
      <c r="T108" s="2089"/>
      <c r="U108" s="2089"/>
      <c r="V108" s="2083"/>
      <c r="W108" s="2352"/>
      <c r="X108" s="2089"/>
      <c r="Y108" s="1989"/>
      <c r="Z108" s="1989"/>
      <c r="AA108" s="2042"/>
      <c r="AB108" s="1234"/>
      <c r="AC108" s="1234"/>
      <c r="AD108" s="1234"/>
      <c r="AE108" s="1234"/>
      <c r="AF108" s="1234"/>
      <c r="AG108" s="1234"/>
      <c r="AH108" s="1234"/>
      <c r="AI108" s="1234"/>
      <c r="AJ108" s="1234"/>
      <c r="AK108" s="1234"/>
      <c r="AL108" s="1234"/>
      <c r="AM108" s="1234"/>
      <c r="AN108" s="1234"/>
      <c r="AO108" s="1234"/>
      <c r="AP108" s="1234"/>
      <c r="AQ108" s="1234"/>
      <c r="AR108" s="1234"/>
      <c r="AS108" s="1234"/>
      <c r="AT108" s="1234"/>
      <c r="AU108" s="1234"/>
      <c r="AV108" s="1234"/>
      <c r="AW108" s="1234"/>
      <c r="AX108" s="1234"/>
      <c r="AY108" s="1234"/>
      <c r="AZ108" s="1234"/>
      <c r="BA108" s="1234"/>
      <c r="BB108" s="1234"/>
      <c r="BC108" s="1234"/>
      <c r="BD108" s="1234"/>
      <c r="BE108" s="1234"/>
      <c r="BF108" s="1234"/>
      <c r="BG108" s="1234"/>
      <c r="BH108" s="1234"/>
      <c r="BI108" s="1234"/>
      <c r="BJ108" s="1234"/>
      <c r="BK108" s="1234"/>
      <c r="BL108" s="1234"/>
      <c r="BM108" s="1234"/>
      <c r="BN108" s="1234"/>
      <c r="BO108" s="1234"/>
      <c r="BP108" s="1234"/>
      <c r="BQ108" s="1234"/>
      <c r="BR108" s="1234"/>
      <c r="BS108" s="1234"/>
      <c r="BT108" s="1234"/>
      <c r="BU108" s="1234"/>
      <c r="BV108" s="1234"/>
      <c r="BW108" s="1234"/>
      <c r="BX108" s="1234"/>
      <c r="BY108" s="1234"/>
      <c r="BZ108" s="1234"/>
      <c r="CA108" s="1234"/>
      <c r="CB108" s="1234"/>
      <c r="CC108" s="1234"/>
      <c r="CD108" s="1234"/>
      <c r="CE108" s="1234"/>
      <c r="CF108" s="1234"/>
      <c r="CG108" s="1234"/>
      <c r="CH108" s="1234"/>
      <c r="CI108" s="1234"/>
      <c r="CJ108" s="1234"/>
      <c r="CK108" s="1234"/>
      <c r="CL108" s="1234"/>
      <c r="CM108" s="1234"/>
      <c r="CN108" s="1234"/>
      <c r="CO108" s="1234"/>
      <c r="CP108" s="1234"/>
      <c r="CQ108" s="1234"/>
      <c r="CR108" s="1234"/>
      <c r="CS108" s="1234"/>
      <c r="CT108" s="1234"/>
      <c r="CU108" s="1234"/>
      <c r="CV108" s="1234"/>
      <c r="CW108" s="1234"/>
      <c r="CX108" s="1234"/>
      <c r="CY108" s="1234"/>
      <c r="CZ108" s="1234"/>
      <c r="DA108" s="1234"/>
      <c r="DB108" s="1234"/>
      <c r="DC108" s="1234"/>
      <c r="DD108" s="1234"/>
      <c r="DE108" s="1234"/>
      <c r="DF108" s="1234"/>
      <c r="DG108" s="1234"/>
      <c r="DH108" s="1234"/>
      <c r="DI108" s="1234"/>
      <c r="DJ108" s="1234"/>
      <c r="DK108" s="1234"/>
      <c r="DL108" s="1234"/>
      <c r="DM108" s="1234"/>
      <c r="DN108" s="1234"/>
      <c r="DO108" s="1234"/>
      <c r="DP108" s="1234"/>
      <c r="DQ108" s="1234"/>
      <c r="DR108" s="1234"/>
      <c r="DS108" s="1234"/>
      <c r="DT108" s="1234"/>
      <c r="DU108" s="1234"/>
      <c r="DV108" s="1234"/>
      <c r="DW108" s="1234"/>
      <c r="DX108" s="1234"/>
      <c r="DY108" s="1234"/>
      <c r="DZ108" s="1234"/>
      <c r="EA108" s="1234"/>
      <c r="EB108" s="1234"/>
      <c r="EC108" s="1234"/>
      <c r="ED108" s="1234"/>
      <c r="EE108" s="1234"/>
      <c r="EF108" s="1234"/>
      <c r="EG108" s="1234"/>
      <c r="EH108" s="1234"/>
      <c r="EI108" s="1234"/>
      <c r="EJ108" s="1234"/>
      <c r="EK108" s="1234"/>
      <c r="EL108" s="1234"/>
      <c r="EM108" s="1234"/>
      <c r="EN108" s="1208"/>
      <c r="EO108" s="1234"/>
      <c r="EP108" s="1234"/>
      <c r="EQ108" s="1256"/>
      <c r="ER108" s="1256"/>
      <c r="ES108" s="1256"/>
      <c r="ET108" s="1256"/>
      <c r="EU108" s="1256"/>
      <c r="EV108" s="1256"/>
      <c r="EW108" s="1256"/>
      <c r="EX108" s="1256"/>
      <c r="EY108" s="1256"/>
      <c r="EZ108" s="1256"/>
      <c r="FA108" s="1256"/>
      <c r="FB108" s="1256"/>
      <c r="FC108" s="1256"/>
      <c r="FD108" s="1256"/>
      <c r="FE108" s="1256"/>
      <c r="FF108" s="1256"/>
      <c r="FG108" s="1256"/>
      <c r="FH108" s="1256"/>
      <c r="FI108" s="1256"/>
      <c r="FJ108" s="1256"/>
      <c r="FK108" s="1256"/>
      <c r="FL108" s="1256"/>
      <c r="FM108" s="1256"/>
      <c r="FN108" s="1256"/>
      <c r="FO108" s="1256"/>
      <c r="FP108" s="1256"/>
      <c r="FQ108" s="1256"/>
      <c r="FR108" s="1256"/>
      <c r="FS108" s="1256"/>
      <c r="FT108" s="1256"/>
      <c r="FU108" s="1256"/>
      <c r="FV108" s="1256"/>
      <c r="FW108" s="1256"/>
      <c r="FX108" s="1256"/>
      <c r="FY108" s="1256"/>
      <c r="FZ108" s="1256"/>
      <c r="GA108" s="1256"/>
      <c r="GB108" s="1256"/>
      <c r="GC108" s="1256"/>
      <c r="GD108" s="1256"/>
      <c r="GE108" s="1256"/>
      <c r="GF108" s="1256"/>
      <c r="GG108" s="1256"/>
      <c r="GH108" s="1256"/>
      <c r="GI108" s="1256"/>
      <c r="GJ108" s="1256"/>
      <c r="GK108" s="1256"/>
      <c r="GL108" s="1256"/>
      <c r="GM108" s="1256"/>
      <c r="GN108" s="1256"/>
      <c r="GO108" s="1256"/>
      <c r="GP108" s="1256"/>
      <c r="GQ108" s="1256"/>
      <c r="GR108" s="1256"/>
      <c r="GS108" s="1256"/>
      <c r="GT108" s="1256"/>
      <c r="GU108" s="1256"/>
      <c r="GV108" s="1256"/>
      <c r="GW108" s="1256"/>
      <c r="GX108" s="1256"/>
      <c r="GY108" s="1256"/>
      <c r="GZ108" s="1256"/>
      <c r="HA108" s="1256"/>
      <c r="HB108" s="1256"/>
      <c r="HC108" s="1256"/>
      <c r="HD108" s="1256"/>
      <c r="HE108" s="1256"/>
      <c r="HF108" s="1256"/>
      <c r="HG108" s="1256"/>
      <c r="HH108" s="1256"/>
      <c r="HI108" s="1256"/>
      <c r="HJ108" s="1256"/>
      <c r="HK108" s="1256"/>
      <c r="HL108" s="1256"/>
      <c r="HM108" s="1256"/>
      <c r="HN108" s="1256"/>
      <c r="HO108" s="1256"/>
      <c r="HP108" s="1256"/>
      <c r="HQ108" s="1256"/>
      <c r="HR108" s="1256"/>
      <c r="HS108" s="1256"/>
      <c r="HT108" s="1256"/>
      <c r="HU108" s="1256"/>
      <c r="HV108" s="1256"/>
      <c r="HW108" s="1256"/>
      <c r="HX108" s="1256"/>
      <c r="HY108" s="1256"/>
    </row>
    <row r="109" spans="1:233" ht="15" customHeight="1" x14ac:dyDescent="0.2">
      <c r="A109" s="2350" t="s">
        <v>3383</v>
      </c>
      <c r="B109" s="1840">
        <v>49</v>
      </c>
      <c r="C109" s="1840"/>
      <c r="D109" s="1836"/>
      <c r="E109" s="1854" t="s">
        <v>3271</v>
      </c>
      <c r="F109" s="1838"/>
      <c r="G109" s="2018">
        <v>24</v>
      </c>
      <c r="H109" s="1854"/>
      <c r="I109" s="1919"/>
      <c r="J109" s="1815"/>
      <c r="K109" s="10" t="s">
        <v>2329</v>
      </c>
      <c r="L109" s="10" t="s">
        <v>2329</v>
      </c>
      <c r="M109" s="2424" t="s">
        <v>2329</v>
      </c>
      <c r="N109" s="2323" t="s">
        <v>2329</v>
      </c>
      <c r="O109" s="2323" t="s">
        <v>2329</v>
      </c>
      <c r="P109" s="2089"/>
      <c r="Q109" s="2089"/>
      <c r="R109" s="2089"/>
      <c r="S109" s="2089"/>
      <c r="T109" s="2089"/>
      <c r="U109" s="2089"/>
      <c r="V109" s="2083"/>
      <c r="W109" s="2352"/>
      <c r="X109" s="2089"/>
      <c r="Y109" s="1989"/>
      <c r="Z109" s="1989"/>
      <c r="AA109" s="2042"/>
      <c r="AB109" s="1234"/>
      <c r="AC109" s="1234"/>
      <c r="AD109" s="1234"/>
      <c r="AE109" s="1234"/>
      <c r="AF109" s="1234"/>
      <c r="AG109" s="1234"/>
      <c r="AH109" s="1234"/>
      <c r="AI109" s="1234"/>
      <c r="AJ109" s="1234"/>
      <c r="AK109" s="1234"/>
      <c r="AL109" s="1234"/>
      <c r="AM109" s="1234"/>
      <c r="AN109" s="1234"/>
      <c r="AO109" s="1234"/>
      <c r="AP109" s="1234"/>
      <c r="AQ109" s="1234"/>
      <c r="AR109" s="1234"/>
      <c r="AS109" s="1234"/>
      <c r="AT109" s="1234"/>
      <c r="AU109" s="1234"/>
      <c r="AV109" s="1234"/>
      <c r="AW109" s="1234"/>
      <c r="AX109" s="1234"/>
      <c r="AY109" s="1234"/>
      <c r="AZ109" s="1234"/>
      <c r="BA109" s="1234"/>
      <c r="BB109" s="1234"/>
      <c r="BC109" s="1234"/>
      <c r="BD109" s="1234"/>
      <c r="BE109" s="1234"/>
      <c r="BF109" s="1234"/>
      <c r="BG109" s="1234"/>
      <c r="BH109" s="1234"/>
      <c r="BI109" s="1234"/>
      <c r="BJ109" s="1234"/>
      <c r="BK109" s="1234"/>
      <c r="BL109" s="1234"/>
      <c r="BM109" s="1234"/>
      <c r="BN109" s="1234"/>
      <c r="BO109" s="1234"/>
      <c r="BP109" s="1234"/>
      <c r="BQ109" s="1234"/>
      <c r="BR109" s="1234"/>
      <c r="BS109" s="1234"/>
      <c r="BT109" s="1234"/>
      <c r="BU109" s="1234"/>
      <c r="BV109" s="1234"/>
      <c r="BW109" s="1234"/>
      <c r="BX109" s="1234"/>
      <c r="BY109" s="1234"/>
      <c r="BZ109" s="1234"/>
      <c r="CA109" s="1234"/>
      <c r="CB109" s="1234"/>
      <c r="CC109" s="1234"/>
      <c r="CD109" s="1234"/>
      <c r="CE109" s="1234"/>
      <c r="CF109" s="1234"/>
      <c r="CG109" s="1234"/>
      <c r="CH109" s="1234"/>
      <c r="CI109" s="1234"/>
      <c r="CJ109" s="1234"/>
      <c r="CK109" s="1234"/>
      <c r="CL109" s="1234"/>
      <c r="CM109" s="1234"/>
      <c r="CN109" s="1234"/>
      <c r="CO109" s="1234"/>
      <c r="CP109" s="1234"/>
      <c r="CQ109" s="1234"/>
      <c r="CR109" s="1234"/>
      <c r="CS109" s="1234"/>
      <c r="CT109" s="1234"/>
      <c r="CU109" s="1234"/>
      <c r="CV109" s="1234"/>
      <c r="CW109" s="1234"/>
      <c r="CX109" s="1234"/>
      <c r="CY109" s="1234"/>
      <c r="CZ109" s="1234"/>
      <c r="DA109" s="1234"/>
      <c r="DB109" s="1234"/>
      <c r="DC109" s="1234"/>
      <c r="DD109" s="1234"/>
      <c r="DE109" s="1234"/>
      <c r="DF109" s="1234"/>
      <c r="DG109" s="1234"/>
      <c r="DH109" s="1234"/>
      <c r="DI109" s="1234"/>
      <c r="DJ109" s="1234"/>
      <c r="DK109" s="1234"/>
      <c r="DL109" s="1234"/>
      <c r="DM109" s="1234"/>
      <c r="DN109" s="1234"/>
      <c r="DO109" s="1234"/>
      <c r="DP109" s="1234"/>
      <c r="DQ109" s="1234"/>
      <c r="DR109" s="1234"/>
      <c r="DS109" s="1234"/>
      <c r="DT109" s="1234"/>
      <c r="DU109" s="1234"/>
      <c r="DV109" s="1234"/>
      <c r="DW109" s="1234"/>
      <c r="DX109" s="1234"/>
      <c r="DY109" s="1234"/>
      <c r="DZ109" s="1234"/>
      <c r="EA109" s="1234"/>
      <c r="EB109" s="1234"/>
      <c r="EC109" s="1234"/>
      <c r="ED109" s="1234"/>
      <c r="EE109" s="1234"/>
      <c r="EF109" s="1234"/>
      <c r="EG109" s="1234"/>
      <c r="EH109" s="1234"/>
      <c r="EI109" s="1234"/>
      <c r="EJ109" s="1234"/>
      <c r="EK109" s="1234"/>
      <c r="EL109" s="1234"/>
      <c r="EM109" s="1234"/>
      <c r="EN109" s="1208"/>
      <c r="EO109" s="1234"/>
      <c r="EP109" s="1234"/>
      <c r="EQ109" s="1256"/>
      <c r="ER109" s="1256"/>
      <c r="ES109" s="1256"/>
      <c r="ET109" s="1256"/>
      <c r="EU109" s="1256"/>
      <c r="EV109" s="1256"/>
      <c r="EW109" s="1256"/>
      <c r="EX109" s="1256"/>
      <c r="EY109" s="1256"/>
      <c r="EZ109" s="1256"/>
      <c r="FA109" s="1256"/>
      <c r="FB109" s="1256"/>
      <c r="FC109" s="1256"/>
      <c r="FD109" s="1256"/>
      <c r="FE109" s="1256"/>
      <c r="FF109" s="1256"/>
      <c r="FG109" s="1256"/>
      <c r="FH109" s="1256"/>
      <c r="FI109" s="1256"/>
      <c r="FJ109" s="1256"/>
      <c r="FK109" s="1256"/>
      <c r="FL109" s="1256"/>
      <c r="FM109" s="1256"/>
      <c r="FN109" s="1256"/>
      <c r="FO109" s="1256"/>
      <c r="FP109" s="1256"/>
      <c r="FQ109" s="1256"/>
      <c r="FR109" s="1256"/>
      <c r="FS109" s="1256"/>
      <c r="FT109" s="1256"/>
      <c r="FU109" s="1256"/>
      <c r="FV109" s="1256"/>
      <c r="FW109" s="1256"/>
      <c r="FX109" s="1256"/>
      <c r="FY109" s="1256"/>
      <c r="FZ109" s="1256"/>
      <c r="GA109" s="1256"/>
      <c r="GB109" s="1256"/>
      <c r="GC109" s="1256"/>
      <c r="GD109" s="1256"/>
      <c r="GE109" s="1256"/>
      <c r="GF109" s="1256"/>
      <c r="GG109" s="1256"/>
      <c r="GH109" s="1256"/>
      <c r="GI109" s="1256"/>
      <c r="GJ109" s="1256"/>
      <c r="GK109" s="1256"/>
      <c r="GL109" s="1256"/>
      <c r="GM109" s="1256"/>
      <c r="GN109" s="1256"/>
      <c r="GO109" s="1256"/>
      <c r="GP109" s="1256"/>
      <c r="GQ109" s="1256"/>
      <c r="GR109" s="1256"/>
      <c r="GS109" s="1256"/>
      <c r="GT109" s="1256"/>
      <c r="GU109" s="1256"/>
      <c r="GV109" s="1256"/>
      <c r="GW109" s="1256"/>
      <c r="GX109" s="1256"/>
      <c r="GY109" s="1256"/>
      <c r="GZ109" s="1256"/>
      <c r="HA109" s="1256"/>
      <c r="HB109" s="1256"/>
      <c r="HC109" s="1256"/>
      <c r="HD109" s="1256"/>
      <c r="HE109" s="1256"/>
      <c r="HF109" s="1256"/>
      <c r="HG109" s="1256"/>
      <c r="HH109" s="1256"/>
      <c r="HI109" s="1256"/>
      <c r="HJ109" s="1256"/>
      <c r="HK109" s="1256"/>
      <c r="HL109" s="1256"/>
      <c r="HM109" s="1256"/>
      <c r="HN109" s="1256"/>
      <c r="HO109" s="1256"/>
      <c r="HP109" s="1256"/>
      <c r="HQ109" s="1256"/>
      <c r="HR109" s="1256"/>
      <c r="HS109" s="1256"/>
      <c r="HT109" s="1256"/>
      <c r="HU109" s="1256"/>
      <c r="HV109" s="1256"/>
      <c r="HW109" s="1256"/>
      <c r="HX109" s="1256"/>
      <c r="HY109" s="1256"/>
    </row>
    <row r="110" spans="1:233" ht="15" customHeight="1" x14ac:dyDescent="0.2">
      <c r="A110" s="2350" t="s">
        <v>3384</v>
      </c>
      <c r="B110" s="1840">
        <v>64</v>
      </c>
      <c r="C110" s="1840"/>
      <c r="D110" s="1836"/>
      <c r="E110" s="1854" t="s">
        <v>3271</v>
      </c>
      <c r="F110" s="1838"/>
      <c r="G110" s="2018">
        <v>24</v>
      </c>
      <c r="H110" s="1854"/>
      <c r="I110" s="1919"/>
      <c r="J110" s="1815"/>
      <c r="K110" s="10" t="s">
        <v>2329</v>
      </c>
      <c r="L110" s="10" t="s">
        <v>2329</v>
      </c>
      <c r="M110" s="2424" t="s">
        <v>2329</v>
      </c>
      <c r="N110" s="2323" t="s">
        <v>2329</v>
      </c>
      <c r="O110" s="2323" t="s">
        <v>2329</v>
      </c>
      <c r="P110" s="2089"/>
      <c r="Q110" s="2089"/>
      <c r="R110" s="2089"/>
      <c r="S110" s="2089"/>
      <c r="T110" s="2089"/>
      <c r="U110" s="2089"/>
      <c r="V110" s="2083"/>
      <c r="W110" s="2352"/>
      <c r="X110" s="2089"/>
      <c r="Y110" s="1989"/>
      <c r="Z110" s="1989"/>
      <c r="AA110" s="2042"/>
      <c r="AB110" s="1234"/>
      <c r="AC110" s="1234"/>
      <c r="AD110" s="1234"/>
      <c r="AE110" s="1234"/>
      <c r="AF110" s="1234"/>
      <c r="AG110" s="1234"/>
      <c r="AH110" s="1234"/>
      <c r="AI110" s="1234"/>
      <c r="AJ110" s="1234"/>
      <c r="AK110" s="1234"/>
      <c r="AL110" s="1234"/>
      <c r="AM110" s="1234"/>
      <c r="AN110" s="1234"/>
      <c r="AO110" s="1234"/>
      <c r="AP110" s="1234"/>
      <c r="AQ110" s="1234"/>
      <c r="AR110" s="1234"/>
      <c r="AS110" s="1234"/>
      <c r="AT110" s="1234"/>
      <c r="AU110" s="1234"/>
      <c r="AV110" s="1234"/>
      <c r="AW110" s="1234"/>
      <c r="AX110" s="1234"/>
      <c r="AY110" s="1234"/>
      <c r="AZ110" s="1234"/>
      <c r="BA110" s="1234"/>
      <c r="BB110" s="1234"/>
      <c r="BC110" s="1234"/>
      <c r="BD110" s="1234"/>
      <c r="BE110" s="1234"/>
      <c r="BF110" s="1234"/>
      <c r="BG110" s="1234"/>
      <c r="BH110" s="1234"/>
      <c r="BI110" s="1234"/>
      <c r="BJ110" s="1234"/>
      <c r="BK110" s="1234"/>
      <c r="BL110" s="1234"/>
      <c r="BM110" s="1234"/>
      <c r="BN110" s="1234"/>
      <c r="BO110" s="1234"/>
      <c r="BP110" s="1234"/>
      <c r="BQ110" s="1234"/>
      <c r="BR110" s="1234"/>
      <c r="BS110" s="1234"/>
      <c r="BT110" s="1234"/>
      <c r="BU110" s="1234"/>
      <c r="BV110" s="1234"/>
      <c r="BW110" s="1234"/>
      <c r="BX110" s="1234"/>
      <c r="BY110" s="1234"/>
      <c r="BZ110" s="1234"/>
      <c r="CA110" s="1234"/>
      <c r="CB110" s="1234"/>
      <c r="CC110" s="1234"/>
      <c r="CD110" s="1234"/>
      <c r="CE110" s="1234"/>
      <c r="CF110" s="1234"/>
      <c r="CG110" s="1234"/>
      <c r="CH110" s="1234"/>
      <c r="CI110" s="1234"/>
      <c r="CJ110" s="1234"/>
      <c r="CK110" s="1234"/>
      <c r="CL110" s="1234"/>
      <c r="CM110" s="1234"/>
      <c r="CN110" s="1234"/>
      <c r="CO110" s="1234"/>
      <c r="CP110" s="1234"/>
      <c r="CQ110" s="1234"/>
      <c r="CR110" s="1234"/>
      <c r="CS110" s="1234"/>
      <c r="CT110" s="1234"/>
      <c r="CU110" s="1234"/>
      <c r="CV110" s="1234"/>
      <c r="CW110" s="1234"/>
      <c r="CX110" s="1234"/>
      <c r="CY110" s="1234"/>
      <c r="CZ110" s="1234"/>
      <c r="DA110" s="1234"/>
      <c r="DB110" s="1234"/>
      <c r="DC110" s="1234"/>
      <c r="DD110" s="1234"/>
      <c r="DE110" s="1234"/>
      <c r="DF110" s="1234"/>
      <c r="DG110" s="1234"/>
      <c r="DH110" s="1234"/>
      <c r="DI110" s="1234"/>
      <c r="DJ110" s="1234"/>
      <c r="DK110" s="1234"/>
      <c r="DL110" s="1234"/>
      <c r="DM110" s="1234"/>
      <c r="DN110" s="1234"/>
      <c r="DO110" s="1234"/>
      <c r="DP110" s="1234"/>
      <c r="DQ110" s="1234"/>
      <c r="DR110" s="1234"/>
      <c r="DS110" s="1234"/>
      <c r="DT110" s="1234"/>
      <c r="DU110" s="1234"/>
      <c r="DV110" s="1234"/>
      <c r="DW110" s="1234"/>
      <c r="DX110" s="1234"/>
      <c r="DY110" s="1234"/>
      <c r="DZ110" s="1234"/>
      <c r="EA110" s="1234"/>
      <c r="EB110" s="1234"/>
      <c r="EC110" s="1234"/>
      <c r="ED110" s="1234"/>
      <c r="EE110" s="1234"/>
      <c r="EF110" s="1234"/>
      <c r="EG110" s="1234"/>
      <c r="EH110" s="1234"/>
      <c r="EI110" s="1234"/>
      <c r="EJ110" s="1234"/>
      <c r="EK110" s="1234"/>
      <c r="EL110" s="1234"/>
      <c r="EM110" s="1234"/>
      <c r="EN110" s="1208"/>
      <c r="EO110" s="1234"/>
      <c r="EP110" s="1234"/>
      <c r="EQ110" s="1256"/>
      <c r="ER110" s="1256"/>
      <c r="ES110" s="1256"/>
      <c r="ET110" s="1256"/>
      <c r="EU110" s="1256"/>
      <c r="EV110" s="1256"/>
      <c r="EW110" s="1256"/>
      <c r="EX110" s="1256"/>
      <c r="EY110" s="1256"/>
      <c r="EZ110" s="1256"/>
      <c r="FA110" s="1256"/>
      <c r="FB110" s="1256"/>
      <c r="FC110" s="1256"/>
      <c r="FD110" s="1256"/>
      <c r="FE110" s="1256"/>
      <c r="FF110" s="1256"/>
      <c r="FG110" s="1256"/>
      <c r="FH110" s="1256"/>
      <c r="FI110" s="1256"/>
      <c r="FJ110" s="1256"/>
      <c r="FK110" s="1256"/>
      <c r="FL110" s="1256"/>
      <c r="FM110" s="1256"/>
      <c r="FN110" s="1256"/>
      <c r="FO110" s="1256"/>
      <c r="FP110" s="1256"/>
      <c r="FQ110" s="1256"/>
      <c r="FR110" s="1256"/>
      <c r="FS110" s="1256"/>
      <c r="FT110" s="1256"/>
      <c r="FU110" s="1256"/>
      <c r="FV110" s="1256"/>
      <c r="FW110" s="1256"/>
      <c r="FX110" s="1256"/>
      <c r="FY110" s="1256"/>
      <c r="FZ110" s="1256"/>
      <c r="GA110" s="1256"/>
      <c r="GB110" s="1256"/>
      <c r="GC110" s="1256"/>
      <c r="GD110" s="1256"/>
      <c r="GE110" s="1256"/>
      <c r="GF110" s="1256"/>
      <c r="GG110" s="1256"/>
      <c r="GH110" s="1256"/>
      <c r="GI110" s="1256"/>
      <c r="GJ110" s="1256"/>
      <c r="GK110" s="1256"/>
      <c r="GL110" s="1256"/>
      <c r="GM110" s="1256"/>
      <c r="GN110" s="1256"/>
      <c r="GO110" s="1256"/>
      <c r="GP110" s="1256"/>
      <c r="GQ110" s="1256"/>
      <c r="GR110" s="1256"/>
      <c r="GS110" s="1256"/>
      <c r="GT110" s="1256"/>
      <c r="GU110" s="1256"/>
      <c r="GV110" s="1256"/>
      <c r="GW110" s="1256"/>
      <c r="GX110" s="1256"/>
      <c r="GY110" s="1256"/>
      <c r="GZ110" s="1256"/>
      <c r="HA110" s="1256"/>
      <c r="HB110" s="1256"/>
      <c r="HC110" s="1256"/>
      <c r="HD110" s="1256"/>
      <c r="HE110" s="1256"/>
      <c r="HF110" s="1256"/>
      <c r="HG110" s="1256"/>
      <c r="HH110" s="1256"/>
      <c r="HI110" s="1256"/>
      <c r="HJ110" s="1256"/>
      <c r="HK110" s="1256"/>
      <c r="HL110" s="1256"/>
      <c r="HM110" s="1256"/>
      <c r="HN110" s="1256"/>
      <c r="HO110" s="1256"/>
      <c r="HP110" s="1256"/>
      <c r="HQ110" s="1256"/>
      <c r="HR110" s="1256"/>
      <c r="HS110" s="1256"/>
      <c r="HT110" s="1256"/>
      <c r="HU110" s="1256"/>
      <c r="HV110" s="1256"/>
      <c r="HW110" s="1256"/>
      <c r="HX110" s="1256"/>
      <c r="HY110" s="1256"/>
    </row>
    <row r="111" spans="1:233" ht="15" customHeight="1" x14ac:dyDescent="0.2">
      <c r="A111" s="2350" t="s">
        <v>3385</v>
      </c>
      <c r="B111" s="1840">
        <v>67</v>
      </c>
      <c r="C111" s="1840"/>
      <c r="D111" s="1836"/>
      <c r="E111" s="1854" t="s">
        <v>3271</v>
      </c>
      <c r="F111" s="2012" t="s">
        <v>2398</v>
      </c>
      <c r="G111" s="2018">
        <v>24</v>
      </c>
      <c r="H111" s="1854"/>
      <c r="I111" s="1919"/>
      <c r="J111" s="1815"/>
      <c r="K111" s="10" t="s">
        <v>2329</v>
      </c>
      <c r="L111" s="10" t="s">
        <v>2329</v>
      </c>
      <c r="M111" s="2424" t="s">
        <v>2329</v>
      </c>
      <c r="N111" s="2323" t="s">
        <v>2329</v>
      </c>
      <c r="O111" s="2323" t="s">
        <v>2329</v>
      </c>
      <c r="P111" s="2089"/>
      <c r="Q111" s="2089"/>
      <c r="R111" s="2089"/>
      <c r="S111" s="2089"/>
      <c r="T111" s="2089"/>
      <c r="U111" s="2089"/>
      <c r="V111" s="2083"/>
      <c r="W111" s="2352"/>
      <c r="X111" s="2089"/>
      <c r="Y111" s="1989"/>
      <c r="Z111" s="1989"/>
      <c r="AA111" s="2042"/>
      <c r="AB111" s="1234"/>
      <c r="AC111" s="1234"/>
      <c r="AD111" s="1234"/>
      <c r="AE111" s="1234"/>
      <c r="AF111" s="1234"/>
      <c r="AG111" s="1234"/>
      <c r="AH111" s="1234"/>
      <c r="AI111" s="1234"/>
      <c r="AJ111" s="1234"/>
      <c r="AK111" s="1234"/>
      <c r="AL111" s="1234"/>
      <c r="AM111" s="1234"/>
      <c r="AN111" s="1234"/>
      <c r="AO111" s="1234"/>
      <c r="AP111" s="1234"/>
      <c r="AQ111" s="1234"/>
      <c r="AR111" s="1234"/>
      <c r="AS111" s="1234"/>
      <c r="AT111" s="1234"/>
      <c r="AU111" s="1234"/>
      <c r="AV111" s="1234"/>
      <c r="AW111" s="1234"/>
      <c r="AX111" s="1234"/>
      <c r="AY111" s="1234"/>
      <c r="AZ111" s="1234"/>
      <c r="BA111" s="1234"/>
      <c r="BB111" s="1234"/>
      <c r="BC111" s="1234"/>
      <c r="BD111" s="1234"/>
      <c r="BE111" s="1234"/>
      <c r="BF111" s="1234"/>
      <c r="BG111" s="1234"/>
      <c r="BH111" s="1234"/>
      <c r="BI111" s="1234"/>
      <c r="BJ111" s="1234"/>
      <c r="BK111" s="1234"/>
      <c r="BL111" s="1234"/>
      <c r="BM111" s="1234"/>
      <c r="BN111" s="1234"/>
      <c r="BO111" s="1234"/>
      <c r="BP111" s="1234"/>
      <c r="BQ111" s="1234"/>
      <c r="BR111" s="1234"/>
      <c r="BS111" s="1234"/>
      <c r="BT111" s="1234"/>
      <c r="BU111" s="1234"/>
      <c r="BV111" s="1234"/>
      <c r="BW111" s="1234"/>
      <c r="BX111" s="1234"/>
      <c r="BY111" s="1234"/>
      <c r="BZ111" s="1234"/>
      <c r="CA111" s="1234"/>
      <c r="CB111" s="1234"/>
      <c r="CC111" s="1234"/>
      <c r="CD111" s="1234"/>
      <c r="CE111" s="1234"/>
      <c r="CF111" s="1234"/>
      <c r="CG111" s="1234"/>
      <c r="CH111" s="1234"/>
      <c r="CI111" s="1234"/>
      <c r="CJ111" s="1234"/>
      <c r="CK111" s="1234"/>
      <c r="CL111" s="1234"/>
      <c r="CM111" s="1234"/>
      <c r="CN111" s="1234"/>
      <c r="CO111" s="1234"/>
      <c r="CP111" s="1234"/>
      <c r="CQ111" s="1234"/>
      <c r="CR111" s="1234"/>
      <c r="CS111" s="1234"/>
      <c r="CT111" s="1234"/>
      <c r="CU111" s="1234"/>
      <c r="CV111" s="1234"/>
      <c r="CW111" s="1234"/>
      <c r="CX111" s="1234"/>
      <c r="CY111" s="1234"/>
      <c r="CZ111" s="1234"/>
      <c r="DA111" s="1234"/>
      <c r="DB111" s="1234"/>
      <c r="DC111" s="1234"/>
      <c r="DD111" s="1234"/>
      <c r="DE111" s="1234"/>
      <c r="DF111" s="1234"/>
      <c r="DG111" s="1234"/>
      <c r="DH111" s="1234"/>
      <c r="DI111" s="1234"/>
      <c r="DJ111" s="1234"/>
      <c r="DK111" s="1234"/>
      <c r="DL111" s="1234"/>
      <c r="DM111" s="1234"/>
      <c r="DN111" s="1234"/>
      <c r="DO111" s="1234"/>
      <c r="DP111" s="1234"/>
      <c r="DQ111" s="1234"/>
      <c r="DR111" s="1234"/>
      <c r="DS111" s="1234"/>
      <c r="DT111" s="1234"/>
      <c r="DU111" s="1234"/>
      <c r="DV111" s="1234"/>
      <c r="DW111" s="1234"/>
      <c r="DX111" s="1234"/>
      <c r="DY111" s="1234"/>
      <c r="DZ111" s="1234"/>
      <c r="EA111" s="1234"/>
      <c r="EB111" s="1234"/>
      <c r="EC111" s="1234"/>
      <c r="ED111" s="1234"/>
      <c r="EE111" s="1234"/>
      <c r="EF111" s="1234"/>
      <c r="EG111" s="1234"/>
      <c r="EH111" s="1234"/>
      <c r="EI111" s="1234"/>
      <c r="EJ111" s="1234"/>
      <c r="EK111" s="1234"/>
      <c r="EL111" s="1234"/>
      <c r="EM111" s="1234"/>
      <c r="EN111" s="1208"/>
      <c r="EO111" s="1234"/>
      <c r="EP111" s="1234"/>
      <c r="EQ111" s="1256"/>
      <c r="ER111" s="1256"/>
      <c r="ES111" s="1256"/>
      <c r="ET111" s="1256"/>
      <c r="EU111" s="1256"/>
      <c r="EV111" s="1256"/>
      <c r="EW111" s="1256"/>
      <c r="EX111" s="1256"/>
      <c r="EY111" s="1256"/>
      <c r="EZ111" s="1256"/>
      <c r="FA111" s="1256"/>
      <c r="FB111" s="1256"/>
      <c r="FC111" s="1256"/>
      <c r="FD111" s="1256"/>
      <c r="FE111" s="1256"/>
      <c r="FF111" s="1256"/>
      <c r="FG111" s="1256"/>
      <c r="FH111" s="1256"/>
      <c r="FI111" s="1256"/>
      <c r="FJ111" s="1256"/>
      <c r="FK111" s="1256"/>
      <c r="FL111" s="1256"/>
      <c r="FM111" s="1256"/>
      <c r="FN111" s="1256"/>
      <c r="FO111" s="1256"/>
      <c r="FP111" s="1256"/>
      <c r="FQ111" s="1256"/>
      <c r="FR111" s="1256"/>
      <c r="FS111" s="1256"/>
      <c r="FT111" s="1256"/>
      <c r="FU111" s="1256"/>
      <c r="FV111" s="1256"/>
      <c r="FW111" s="1256"/>
      <c r="FX111" s="1256"/>
      <c r="FY111" s="1256"/>
      <c r="FZ111" s="1256"/>
      <c r="GA111" s="1256"/>
      <c r="GB111" s="1256"/>
      <c r="GC111" s="1256"/>
      <c r="GD111" s="1256"/>
      <c r="GE111" s="1256"/>
      <c r="GF111" s="1256"/>
      <c r="GG111" s="1256"/>
      <c r="GH111" s="1256"/>
      <c r="GI111" s="1256"/>
      <c r="GJ111" s="1256"/>
      <c r="GK111" s="1256"/>
      <c r="GL111" s="1256"/>
      <c r="GM111" s="1256"/>
      <c r="GN111" s="1256"/>
      <c r="GO111" s="1256"/>
      <c r="GP111" s="1256"/>
      <c r="GQ111" s="1256"/>
      <c r="GR111" s="1256"/>
      <c r="GS111" s="1256"/>
      <c r="GT111" s="1256"/>
      <c r="GU111" s="1256"/>
      <c r="GV111" s="1256"/>
      <c r="GW111" s="1256"/>
      <c r="GX111" s="1256"/>
      <c r="GY111" s="1256"/>
      <c r="GZ111" s="1256"/>
      <c r="HA111" s="1256"/>
      <c r="HB111" s="1256"/>
      <c r="HC111" s="1256"/>
      <c r="HD111" s="1256"/>
      <c r="HE111" s="1256"/>
      <c r="HF111" s="1256"/>
      <c r="HG111" s="1256"/>
      <c r="HH111" s="1256"/>
      <c r="HI111" s="1256"/>
      <c r="HJ111" s="1256"/>
      <c r="HK111" s="1256"/>
      <c r="HL111" s="1256"/>
      <c r="HM111" s="1256"/>
      <c r="HN111" s="1256"/>
      <c r="HO111" s="1256"/>
      <c r="HP111" s="1256"/>
      <c r="HQ111" s="1256"/>
      <c r="HR111" s="1256"/>
      <c r="HS111" s="1256"/>
      <c r="HT111" s="1256"/>
      <c r="HU111" s="1256"/>
      <c r="HV111" s="1256"/>
      <c r="HW111" s="1256"/>
      <c r="HX111" s="1256"/>
      <c r="HY111" s="1256"/>
    </row>
    <row r="112" spans="1:233" ht="15" customHeight="1" x14ac:dyDescent="0.2">
      <c r="A112" s="2350" t="s">
        <v>3386</v>
      </c>
      <c r="B112" s="1854" t="s">
        <v>3353</v>
      </c>
      <c r="C112" s="1854"/>
      <c r="D112" s="1836"/>
      <c r="E112" s="1854" t="s">
        <v>3271</v>
      </c>
      <c r="F112" s="1838"/>
      <c r="G112" s="2018">
        <v>24</v>
      </c>
      <c r="H112" s="1854"/>
      <c r="I112" s="1919"/>
      <c r="J112" s="1815"/>
      <c r="K112" s="10" t="s">
        <v>2329</v>
      </c>
      <c r="L112" s="10" t="s">
        <v>2329</v>
      </c>
      <c r="M112" s="2424" t="s">
        <v>2329</v>
      </c>
      <c r="N112" s="2323" t="s">
        <v>2329</v>
      </c>
      <c r="O112" s="2323" t="s">
        <v>2329</v>
      </c>
      <c r="P112" s="2089"/>
      <c r="Q112" s="2089"/>
      <c r="R112" s="2089"/>
      <c r="S112" s="2089"/>
      <c r="T112" s="2089"/>
      <c r="U112" s="2089"/>
      <c r="V112" s="2083"/>
      <c r="W112" s="2352"/>
      <c r="X112" s="2089"/>
      <c r="Y112" s="1989"/>
      <c r="Z112" s="1989"/>
      <c r="AA112" s="2042"/>
      <c r="AB112" s="1234"/>
      <c r="AC112" s="1234"/>
      <c r="AD112" s="1234"/>
      <c r="AE112" s="1234"/>
      <c r="AF112" s="1234"/>
      <c r="AG112" s="1234"/>
      <c r="AH112" s="1234"/>
      <c r="AI112" s="1234"/>
      <c r="AJ112" s="1234"/>
      <c r="AK112" s="1234"/>
      <c r="AL112" s="1234"/>
      <c r="AM112" s="1234"/>
      <c r="AN112" s="1234"/>
      <c r="AO112" s="1234"/>
      <c r="AP112" s="1234"/>
      <c r="AQ112" s="1234"/>
      <c r="AR112" s="1234"/>
      <c r="AS112" s="1234"/>
      <c r="AT112" s="1234"/>
      <c r="AU112" s="1234"/>
      <c r="AV112" s="1234"/>
      <c r="AW112" s="1234"/>
      <c r="AX112" s="1234"/>
      <c r="AY112" s="1234"/>
      <c r="AZ112" s="1234"/>
      <c r="BA112" s="1234"/>
      <c r="BB112" s="1234"/>
      <c r="BC112" s="1234"/>
      <c r="BD112" s="1234"/>
      <c r="BE112" s="1234"/>
      <c r="BF112" s="1234"/>
      <c r="BG112" s="1234"/>
      <c r="BH112" s="1234"/>
      <c r="BI112" s="1234"/>
      <c r="BJ112" s="1234"/>
      <c r="BK112" s="1234"/>
      <c r="BL112" s="1234"/>
      <c r="BM112" s="1234"/>
      <c r="BN112" s="1234"/>
      <c r="BO112" s="1234"/>
      <c r="BP112" s="1234"/>
      <c r="BQ112" s="1234"/>
      <c r="BR112" s="1234"/>
      <c r="BS112" s="1234"/>
      <c r="BT112" s="1234"/>
      <c r="BU112" s="1234"/>
      <c r="BV112" s="1234"/>
      <c r="BW112" s="1234"/>
      <c r="BX112" s="1234"/>
      <c r="BY112" s="1234"/>
      <c r="BZ112" s="1234"/>
      <c r="CA112" s="1234"/>
      <c r="CB112" s="1234"/>
      <c r="CC112" s="1234"/>
      <c r="CD112" s="1234"/>
      <c r="CE112" s="1234"/>
      <c r="CF112" s="1234"/>
      <c r="CG112" s="1234"/>
      <c r="CH112" s="1234"/>
      <c r="CI112" s="1234"/>
      <c r="CJ112" s="1234"/>
      <c r="CK112" s="1234"/>
      <c r="CL112" s="1234"/>
      <c r="CM112" s="1234"/>
      <c r="CN112" s="1234"/>
      <c r="CO112" s="1234"/>
      <c r="CP112" s="1234"/>
      <c r="CQ112" s="1234"/>
      <c r="CR112" s="1234"/>
      <c r="CS112" s="1234"/>
      <c r="CT112" s="1234"/>
      <c r="CU112" s="1234"/>
      <c r="CV112" s="1234"/>
      <c r="CW112" s="1234"/>
      <c r="CX112" s="1234"/>
      <c r="CY112" s="1234"/>
      <c r="CZ112" s="1234"/>
      <c r="DA112" s="1234"/>
      <c r="DB112" s="1234"/>
      <c r="DC112" s="1234"/>
      <c r="DD112" s="1234"/>
      <c r="DE112" s="1234"/>
      <c r="DF112" s="1234"/>
      <c r="DG112" s="1234"/>
      <c r="DH112" s="1234"/>
      <c r="DI112" s="1234"/>
      <c r="DJ112" s="1234"/>
      <c r="DK112" s="1234"/>
      <c r="DL112" s="1234"/>
      <c r="DM112" s="1234"/>
      <c r="DN112" s="1234"/>
      <c r="DO112" s="1234"/>
      <c r="DP112" s="1234"/>
      <c r="DQ112" s="1234"/>
      <c r="DR112" s="1234"/>
      <c r="DS112" s="1234"/>
      <c r="DT112" s="1234"/>
      <c r="DU112" s="1234"/>
      <c r="DV112" s="1234"/>
      <c r="DW112" s="1234"/>
      <c r="DX112" s="1234"/>
      <c r="DY112" s="1234"/>
      <c r="DZ112" s="1234"/>
      <c r="EA112" s="1234"/>
      <c r="EB112" s="1234"/>
      <c r="EC112" s="1234"/>
      <c r="ED112" s="1234"/>
      <c r="EE112" s="1234"/>
      <c r="EF112" s="1234"/>
      <c r="EG112" s="1234"/>
      <c r="EH112" s="1234"/>
      <c r="EI112" s="1234"/>
      <c r="EJ112" s="1234"/>
      <c r="EK112" s="1234"/>
      <c r="EL112" s="1234"/>
      <c r="EM112" s="1234"/>
      <c r="EN112" s="1208"/>
      <c r="EO112" s="1234"/>
      <c r="EP112" s="1234"/>
      <c r="EQ112" s="1256"/>
      <c r="ER112" s="1256"/>
      <c r="ES112" s="1256"/>
      <c r="ET112" s="1256"/>
      <c r="EU112" s="1256"/>
      <c r="EV112" s="1256"/>
      <c r="EW112" s="1256"/>
      <c r="EX112" s="1256"/>
      <c r="EY112" s="1256"/>
      <c r="EZ112" s="1256"/>
      <c r="FA112" s="1256"/>
      <c r="FB112" s="1256"/>
      <c r="FC112" s="1256"/>
      <c r="FD112" s="1256"/>
      <c r="FE112" s="1256"/>
      <c r="FF112" s="1256"/>
      <c r="FG112" s="1256"/>
      <c r="FH112" s="1256"/>
      <c r="FI112" s="1256"/>
      <c r="FJ112" s="1256"/>
      <c r="FK112" s="1256"/>
      <c r="FL112" s="1256"/>
      <c r="FM112" s="1256"/>
      <c r="FN112" s="1256"/>
      <c r="FO112" s="1256"/>
      <c r="FP112" s="1256"/>
      <c r="FQ112" s="1256"/>
      <c r="FR112" s="1256"/>
      <c r="FS112" s="1256"/>
      <c r="FT112" s="1256"/>
      <c r="FU112" s="1256"/>
      <c r="FV112" s="1256"/>
      <c r="FW112" s="1256"/>
      <c r="FX112" s="1256"/>
      <c r="FY112" s="1256"/>
      <c r="FZ112" s="1256"/>
      <c r="GA112" s="1256"/>
      <c r="GB112" s="1256"/>
      <c r="GC112" s="1256"/>
      <c r="GD112" s="1256"/>
      <c r="GE112" s="1256"/>
      <c r="GF112" s="1256"/>
      <c r="GG112" s="1256"/>
      <c r="GH112" s="1256"/>
      <c r="GI112" s="1256"/>
      <c r="GJ112" s="1256"/>
      <c r="GK112" s="1256"/>
      <c r="GL112" s="1256"/>
      <c r="GM112" s="1256"/>
      <c r="GN112" s="1256"/>
      <c r="GO112" s="1256"/>
      <c r="GP112" s="1256"/>
      <c r="GQ112" s="1256"/>
      <c r="GR112" s="1256"/>
      <c r="GS112" s="1256"/>
      <c r="GT112" s="1256"/>
      <c r="GU112" s="1256"/>
      <c r="GV112" s="1256"/>
      <c r="GW112" s="1256"/>
      <c r="GX112" s="1256"/>
      <c r="GY112" s="1256"/>
      <c r="GZ112" s="1256"/>
      <c r="HA112" s="1256"/>
      <c r="HB112" s="1256"/>
      <c r="HC112" s="1256"/>
      <c r="HD112" s="1256"/>
      <c r="HE112" s="1256"/>
      <c r="HF112" s="1256"/>
      <c r="HG112" s="1256"/>
      <c r="HH112" s="1256"/>
      <c r="HI112" s="1256"/>
      <c r="HJ112" s="1256"/>
      <c r="HK112" s="1256"/>
      <c r="HL112" s="1256"/>
      <c r="HM112" s="1256"/>
      <c r="HN112" s="1256"/>
      <c r="HO112" s="1256"/>
      <c r="HP112" s="1256"/>
      <c r="HQ112" s="1256"/>
      <c r="HR112" s="1256"/>
      <c r="HS112" s="1256"/>
      <c r="HT112" s="1256"/>
      <c r="HU112" s="1256"/>
      <c r="HV112" s="1256"/>
      <c r="HW112" s="1256"/>
      <c r="HX112" s="1256"/>
      <c r="HY112" s="1256"/>
    </row>
    <row r="113" spans="1:233" ht="15" customHeight="1" x14ac:dyDescent="0.2">
      <c r="A113" s="2350" t="s">
        <v>3387</v>
      </c>
      <c r="B113" s="1840">
        <v>181</v>
      </c>
      <c r="C113" s="1840"/>
      <c r="D113" s="1836"/>
      <c r="E113" s="1854" t="s">
        <v>3271</v>
      </c>
      <c r="F113" s="1838"/>
      <c r="G113" s="2018">
        <v>24</v>
      </c>
      <c r="H113" s="1854"/>
      <c r="I113" s="1919"/>
      <c r="J113" s="1815"/>
      <c r="K113" s="10" t="s">
        <v>2329</v>
      </c>
      <c r="L113" s="10" t="s">
        <v>2329</v>
      </c>
      <c r="M113" s="2424" t="s">
        <v>2329</v>
      </c>
      <c r="N113" s="2323" t="s">
        <v>2329</v>
      </c>
      <c r="O113" s="2323" t="s">
        <v>2329</v>
      </c>
      <c r="P113" s="2089"/>
      <c r="Q113" s="2089"/>
      <c r="R113" s="2089"/>
      <c r="S113" s="2089"/>
      <c r="T113" s="2089"/>
      <c r="U113" s="2089"/>
      <c r="V113" s="2083"/>
      <c r="W113" s="2352"/>
      <c r="X113" s="2089"/>
      <c r="Y113" s="1989"/>
      <c r="Z113" s="1989"/>
      <c r="AA113" s="2042"/>
      <c r="AB113" s="1234"/>
      <c r="AC113" s="1234"/>
      <c r="AD113" s="1234"/>
      <c r="AE113" s="1234"/>
      <c r="AF113" s="1234"/>
      <c r="AG113" s="1234"/>
      <c r="AH113" s="1234"/>
      <c r="AI113" s="1234"/>
      <c r="AJ113" s="1234"/>
      <c r="AK113" s="1234"/>
      <c r="AL113" s="1234"/>
      <c r="AM113" s="1234"/>
      <c r="AN113" s="1234"/>
      <c r="AO113" s="1234"/>
      <c r="AP113" s="1234"/>
      <c r="AQ113" s="1234"/>
      <c r="AR113" s="1234"/>
      <c r="AS113" s="1234"/>
      <c r="AT113" s="1234"/>
      <c r="AU113" s="1234"/>
      <c r="AV113" s="1234"/>
      <c r="AW113" s="1234"/>
      <c r="AX113" s="1234"/>
      <c r="AY113" s="1234"/>
      <c r="AZ113" s="1234"/>
      <c r="BA113" s="1234"/>
      <c r="BB113" s="1234"/>
      <c r="BC113" s="1234"/>
      <c r="BD113" s="1234"/>
      <c r="BE113" s="1234"/>
      <c r="BF113" s="1234"/>
      <c r="BG113" s="1234"/>
      <c r="BH113" s="1234"/>
      <c r="BI113" s="1234"/>
      <c r="BJ113" s="1234"/>
      <c r="BK113" s="1234"/>
      <c r="BL113" s="1234"/>
      <c r="BM113" s="1234"/>
      <c r="BN113" s="1234"/>
      <c r="BO113" s="1234"/>
      <c r="BP113" s="1234"/>
      <c r="BQ113" s="1234"/>
      <c r="BR113" s="1234"/>
      <c r="BS113" s="1234"/>
      <c r="BT113" s="1234"/>
      <c r="BU113" s="1234"/>
      <c r="BV113" s="1234"/>
      <c r="BW113" s="1234"/>
      <c r="BX113" s="1234"/>
      <c r="BY113" s="1234"/>
      <c r="BZ113" s="1234"/>
      <c r="CA113" s="1234"/>
      <c r="CB113" s="1234"/>
      <c r="CC113" s="1234"/>
      <c r="CD113" s="1234"/>
      <c r="CE113" s="1234"/>
      <c r="CF113" s="1234"/>
      <c r="CG113" s="1234"/>
      <c r="CH113" s="1234"/>
      <c r="CI113" s="1234"/>
      <c r="CJ113" s="1234"/>
      <c r="CK113" s="1234"/>
      <c r="CL113" s="1234"/>
      <c r="CM113" s="1234"/>
      <c r="CN113" s="1234"/>
      <c r="CO113" s="1234"/>
      <c r="CP113" s="1234"/>
      <c r="CQ113" s="1234"/>
      <c r="CR113" s="1234"/>
      <c r="CS113" s="1234"/>
      <c r="CT113" s="1234"/>
      <c r="CU113" s="1234"/>
      <c r="CV113" s="1234"/>
      <c r="CW113" s="1234"/>
      <c r="CX113" s="1234"/>
      <c r="CY113" s="1234"/>
      <c r="CZ113" s="1234"/>
      <c r="DA113" s="1234"/>
      <c r="DB113" s="1234"/>
      <c r="DC113" s="1234"/>
      <c r="DD113" s="1234"/>
      <c r="DE113" s="1234"/>
      <c r="DF113" s="1234"/>
      <c r="DG113" s="1234"/>
      <c r="DH113" s="1234"/>
      <c r="DI113" s="1234"/>
      <c r="DJ113" s="1234"/>
      <c r="DK113" s="1234"/>
      <c r="DL113" s="1234"/>
      <c r="DM113" s="1234"/>
      <c r="DN113" s="1234"/>
      <c r="DO113" s="1234"/>
      <c r="DP113" s="1234"/>
      <c r="DQ113" s="1234"/>
      <c r="DR113" s="1234"/>
      <c r="DS113" s="1234"/>
      <c r="DT113" s="1234"/>
      <c r="DU113" s="1234"/>
      <c r="DV113" s="1234"/>
      <c r="DW113" s="1234"/>
      <c r="DX113" s="1234"/>
      <c r="DY113" s="1234"/>
      <c r="DZ113" s="1234"/>
      <c r="EA113" s="1234"/>
      <c r="EB113" s="1234"/>
      <c r="EC113" s="1234"/>
      <c r="ED113" s="1234"/>
      <c r="EE113" s="1234"/>
      <c r="EF113" s="1234"/>
      <c r="EG113" s="1234"/>
      <c r="EH113" s="1234"/>
      <c r="EI113" s="1234"/>
      <c r="EJ113" s="1234"/>
      <c r="EK113" s="1234"/>
      <c r="EL113" s="1234"/>
      <c r="EM113" s="1234"/>
      <c r="EN113" s="1208"/>
      <c r="EO113" s="1234"/>
      <c r="EP113" s="1234"/>
      <c r="EQ113" s="1256"/>
      <c r="ER113" s="1256"/>
      <c r="ES113" s="1256"/>
      <c r="ET113" s="1256"/>
      <c r="EU113" s="1256"/>
      <c r="EV113" s="1256"/>
      <c r="EW113" s="1256"/>
      <c r="EX113" s="1256"/>
      <c r="EY113" s="1256"/>
      <c r="EZ113" s="1256"/>
      <c r="FA113" s="1256"/>
      <c r="FB113" s="1256"/>
      <c r="FC113" s="1256"/>
      <c r="FD113" s="1256"/>
      <c r="FE113" s="1256"/>
      <c r="FF113" s="1256"/>
      <c r="FG113" s="1256"/>
      <c r="FH113" s="1256"/>
      <c r="FI113" s="1256"/>
      <c r="FJ113" s="1256"/>
      <c r="FK113" s="1256"/>
      <c r="FL113" s="1256"/>
      <c r="FM113" s="1256"/>
      <c r="FN113" s="1256"/>
      <c r="FO113" s="1256"/>
      <c r="FP113" s="1256"/>
      <c r="FQ113" s="1256"/>
      <c r="FR113" s="1256"/>
      <c r="FS113" s="1256"/>
      <c r="FT113" s="1256"/>
      <c r="FU113" s="1256"/>
      <c r="FV113" s="1256"/>
      <c r="FW113" s="1256"/>
      <c r="FX113" s="1256"/>
      <c r="FY113" s="1256"/>
      <c r="FZ113" s="1256"/>
      <c r="GA113" s="1256"/>
      <c r="GB113" s="1256"/>
      <c r="GC113" s="1256"/>
      <c r="GD113" s="1256"/>
      <c r="GE113" s="1256"/>
      <c r="GF113" s="1256"/>
      <c r="GG113" s="1256"/>
      <c r="GH113" s="1256"/>
      <c r="GI113" s="1256"/>
      <c r="GJ113" s="1256"/>
      <c r="GK113" s="1256"/>
      <c r="GL113" s="1256"/>
      <c r="GM113" s="1256"/>
      <c r="GN113" s="1256"/>
      <c r="GO113" s="1256"/>
      <c r="GP113" s="1256"/>
      <c r="GQ113" s="1256"/>
      <c r="GR113" s="1256"/>
      <c r="GS113" s="1256"/>
      <c r="GT113" s="1256"/>
      <c r="GU113" s="1256"/>
      <c r="GV113" s="1256"/>
      <c r="GW113" s="1256"/>
      <c r="GX113" s="1256"/>
      <c r="GY113" s="1256"/>
      <c r="GZ113" s="1256"/>
      <c r="HA113" s="1256"/>
      <c r="HB113" s="1256"/>
      <c r="HC113" s="1256"/>
      <c r="HD113" s="1256"/>
      <c r="HE113" s="1256"/>
      <c r="HF113" s="1256"/>
      <c r="HG113" s="1256"/>
      <c r="HH113" s="1256"/>
      <c r="HI113" s="1256"/>
      <c r="HJ113" s="1256"/>
      <c r="HK113" s="1256"/>
      <c r="HL113" s="1256"/>
      <c r="HM113" s="1256"/>
      <c r="HN113" s="1256"/>
      <c r="HO113" s="1256"/>
      <c r="HP113" s="1256"/>
      <c r="HQ113" s="1256"/>
      <c r="HR113" s="1256"/>
      <c r="HS113" s="1256"/>
      <c r="HT113" s="1256"/>
      <c r="HU113" s="1256"/>
      <c r="HV113" s="1256"/>
      <c r="HW113" s="1256"/>
      <c r="HX113" s="1256"/>
      <c r="HY113" s="1256"/>
    </row>
    <row r="114" spans="1:233" ht="15" customHeight="1" x14ac:dyDescent="0.2">
      <c r="A114" s="2350" t="s">
        <v>3388</v>
      </c>
      <c r="B114" s="1854">
        <v>202</v>
      </c>
      <c r="C114" s="1854"/>
      <c r="D114" s="1836"/>
      <c r="E114" s="1854" t="s">
        <v>3271</v>
      </c>
      <c r="F114" s="1838"/>
      <c r="G114" s="2018">
        <v>24</v>
      </c>
      <c r="H114" s="1854"/>
      <c r="I114" s="1919"/>
      <c r="J114" s="1815"/>
      <c r="K114" s="10" t="s">
        <v>2329</v>
      </c>
      <c r="L114" s="10" t="s">
        <v>2329</v>
      </c>
      <c r="M114" s="2424" t="s">
        <v>2329</v>
      </c>
      <c r="N114" s="2323" t="s">
        <v>2329</v>
      </c>
      <c r="O114" s="2323" t="s">
        <v>2329</v>
      </c>
      <c r="P114" s="2089"/>
      <c r="Q114" s="2089"/>
      <c r="R114" s="2089"/>
      <c r="S114" s="2089"/>
      <c r="T114" s="2089"/>
      <c r="U114" s="2089"/>
      <c r="V114" s="2083"/>
      <c r="W114" s="2352"/>
      <c r="X114" s="2089"/>
      <c r="Y114" s="1989"/>
      <c r="Z114" s="1989"/>
      <c r="AA114" s="2042"/>
      <c r="AB114" s="1234"/>
      <c r="AC114" s="1234"/>
      <c r="AD114" s="1234"/>
      <c r="AE114" s="1234"/>
      <c r="AF114" s="1234"/>
      <c r="AG114" s="1234"/>
      <c r="AH114" s="1234"/>
      <c r="AI114" s="1234"/>
      <c r="AJ114" s="1234"/>
      <c r="AK114" s="1234"/>
      <c r="AL114" s="1234"/>
      <c r="AM114" s="1234"/>
      <c r="AN114" s="1234"/>
      <c r="AO114" s="1234"/>
      <c r="AP114" s="1234"/>
      <c r="AQ114" s="1234"/>
      <c r="AR114" s="1234"/>
      <c r="AS114" s="1234"/>
      <c r="AT114" s="1234"/>
      <c r="AU114" s="1234"/>
      <c r="AV114" s="1234"/>
      <c r="AW114" s="1234"/>
      <c r="AX114" s="1234"/>
      <c r="AY114" s="1234"/>
      <c r="AZ114" s="1234"/>
      <c r="BA114" s="1234"/>
      <c r="BB114" s="1234"/>
      <c r="BC114" s="1234"/>
      <c r="BD114" s="1234"/>
      <c r="BE114" s="1234"/>
      <c r="BF114" s="1234"/>
      <c r="BG114" s="1234"/>
      <c r="BH114" s="1234"/>
      <c r="BI114" s="1234"/>
      <c r="BJ114" s="1234"/>
      <c r="BK114" s="1234"/>
      <c r="BL114" s="1234"/>
      <c r="BM114" s="1234"/>
      <c r="BN114" s="1234"/>
      <c r="BO114" s="1234"/>
      <c r="BP114" s="1234"/>
      <c r="BQ114" s="1234"/>
      <c r="BR114" s="1234"/>
      <c r="BS114" s="1234"/>
      <c r="BT114" s="1234"/>
      <c r="BU114" s="1234"/>
      <c r="BV114" s="1234"/>
      <c r="BW114" s="1234"/>
      <c r="BX114" s="1234"/>
      <c r="BY114" s="1234"/>
      <c r="BZ114" s="1234"/>
      <c r="CA114" s="1234"/>
      <c r="CB114" s="1234"/>
      <c r="CC114" s="1234"/>
      <c r="CD114" s="1234"/>
      <c r="CE114" s="1234"/>
      <c r="CF114" s="1234"/>
      <c r="CG114" s="1234"/>
      <c r="CH114" s="1234"/>
      <c r="CI114" s="1234"/>
      <c r="CJ114" s="1234"/>
      <c r="CK114" s="1234"/>
      <c r="CL114" s="1234"/>
      <c r="CM114" s="1234"/>
      <c r="CN114" s="1234"/>
      <c r="CO114" s="1234"/>
      <c r="CP114" s="1234"/>
      <c r="CQ114" s="1234"/>
      <c r="CR114" s="1234"/>
      <c r="CS114" s="1234"/>
      <c r="CT114" s="1234"/>
      <c r="CU114" s="1234"/>
      <c r="CV114" s="1234"/>
      <c r="CW114" s="1234"/>
      <c r="CX114" s="1234"/>
      <c r="CY114" s="1234"/>
      <c r="CZ114" s="1234"/>
      <c r="DA114" s="1234"/>
      <c r="DB114" s="1234"/>
      <c r="DC114" s="1234"/>
      <c r="DD114" s="1234"/>
      <c r="DE114" s="1234"/>
      <c r="DF114" s="1234"/>
      <c r="DG114" s="1234"/>
      <c r="DH114" s="1234"/>
      <c r="DI114" s="1234"/>
      <c r="DJ114" s="1234"/>
      <c r="DK114" s="1234"/>
      <c r="DL114" s="1234"/>
      <c r="DM114" s="1234"/>
      <c r="DN114" s="1234"/>
      <c r="DO114" s="1234"/>
      <c r="DP114" s="1234"/>
      <c r="DQ114" s="1234"/>
      <c r="DR114" s="1234"/>
      <c r="DS114" s="1234"/>
      <c r="DT114" s="1234"/>
      <c r="DU114" s="1234"/>
      <c r="DV114" s="1234"/>
      <c r="DW114" s="1234"/>
      <c r="DX114" s="1234"/>
      <c r="DY114" s="1234"/>
      <c r="DZ114" s="1234"/>
      <c r="EA114" s="1234"/>
      <c r="EB114" s="1234"/>
      <c r="EC114" s="1234"/>
      <c r="ED114" s="1234"/>
      <c r="EE114" s="1234"/>
      <c r="EF114" s="1234"/>
      <c r="EG114" s="1234"/>
      <c r="EH114" s="1234"/>
      <c r="EI114" s="1234"/>
      <c r="EJ114" s="1234"/>
      <c r="EK114" s="1234"/>
      <c r="EL114" s="1234"/>
      <c r="EM114" s="1234"/>
      <c r="EN114" s="1208"/>
      <c r="EO114" s="1234"/>
      <c r="EP114" s="1234"/>
      <c r="EQ114" s="1256"/>
      <c r="ER114" s="1256"/>
      <c r="ES114" s="1256"/>
      <c r="ET114" s="1256"/>
      <c r="EU114" s="1256"/>
      <c r="EV114" s="1256"/>
      <c r="EW114" s="1256"/>
      <c r="EX114" s="1256"/>
      <c r="EY114" s="1256"/>
      <c r="EZ114" s="1256"/>
      <c r="FA114" s="1256"/>
      <c r="FB114" s="1256"/>
      <c r="FC114" s="1256"/>
      <c r="FD114" s="1256"/>
      <c r="FE114" s="1256"/>
      <c r="FF114" s="1256"/>
      <c r="FG114" s="1256"/>
      <c r="FH114" s="1256"/>
      <c r="FI114" s="1256"/>
      <c r="FJ114" s="1256"/>
      <c r="FK114" s="1256"/>
      <c r="FL114" s="1256"/>
      <c r="FM114" s="1256"/>
      <c r="FN114" s="1256"/>
      <c r="FO114" s="1256"/>
      <c r="FP114" s="1256"/>
      <c r="FQ114" s="1256"/>
      <c r="FR114" s="1256"/>
      <c r="FS114" s="1256"/>
      <c r="FT114" s="1256"/>
      <c r="FU114" s="1256"/>
      <c r="FV114" s="1256"/>
      <c r="FW114" s="1256"/>
      <c r="FX114" s="1256"/>
      <c r="FY114" s="1256"/>
      <c r="FZ114" s="1256"/>
      <c r="GA114" s="1256"/>
      <c r="GB114" s="1256"/>
      <c r="GC114" s="1256"/>
      <c r="GD114" s="1256"/>
      <c r="GE114" s="1256"/>
      <c r="GF114" s="1256"/>
      <c r="GG114" s="1256"/>
      <c r="GH114" s="1256"/>
      <c r="GI114" s="1256"/>
      <c r="GJ114" s="1256"/>
      <c r="GK114" s="1256"/>
      <c r="GL114" s="1256"/>
      <c r="GM114" s="1256"/>
      <c r="GN114" s="1256"/>
      <c r="GO114" s="1256"/>
      <c r="GP114" s="1256"/>
      <c r="GQ114" s="1256"/>
      <c r="GR114" s="1256"/>
      <c r="GS114" s="1256"/>
      <c r="GT114" s="1256"/>
      <c r="GU114" s="1256"/>
      <c r="GV114" s="1256"/>
      <c r="GW114" s="1256"/>
      <c r="GX114" s="1256"/>
      <c r="GY114" s="1256"/>
      <c r="GZ114" s="1256"/>
      <c r="HA114" s="1256"/>
      <c r="HB114" s="1256"/>
      <c r="HC114" s="1256"/>
      <c r="HD114" s="1256"/>
      <c r="HE114" s="1256"/>
      <c r="HF114" s="1256"/>
      <c r="HG114" s="1256"/>
      <c r="HH114" s="1256"/>
      <c r="HI114" s="1256"/>
      <c r="HJ114" s="1256"/>
      <c r="HK114" s="1256"/>
      <c r="HL114" s="1256"/>
      <c r="HM114" s="1256"/>
      <c r="HN114" s="1256"/>
      <c r="HO114" s="1256"/>
      <c r="HP114" s="1256"/>
      <c r="HQ114" s="1256"/>
      <c r="HR114" s="1256"/>
      <c r="HS114" s="1256"/>
      <c r="HT114" s="1256"/>
      <c r="HU114" s="1256"/>
      <c r="HV114" s="1256"/>
      <c r="HW114" s="1256"/>
      <c r="HX114" s="1256"/>
      <c r="HY114" s="1256"/>
    </row>
    <row r="115" spans="1:233" ht="15" customHeight="1" x14ac:dyDescent="0.2">
      <c r="A115" s="2350" t="s">
        <v>3389</v>
      </c>
      <c r="B115" s="1840">
        <v>206</v>
      </c>
      <c r="C115" s="1840"/>
      <c r="D115" s="1836"/>
      <c r="E115" s="1854" t="s">
        <v>3271</v>
      </c>
      <c r="F115" s="1838"/>
      <c r="G115" s="2018">
        <v>24</v>
      </c>
      <c r="H115" s="1854"/>
      <c r="I115" s="1919"/>
      <c r="J115" s="1815"/>
      <c r="K115" s="10" t="s">
        <v>2329</v>
      </c>
      <c r="L115" s="10" t="s">
        <v>2329</v>
      </c>
      <c r="M115" s="2424" t="s">
        <v>2329</v>
      </c>
      <c r="N115" s="2323" t="s">
        <v>2329</v>
      </c>
      <c r="O115" s="2323" t="s">
        <v>2329</v>
      </c>
      <c r="P115" s="2089"/>
      <c r="Q115" s="2089"/>
      <c r="R115" s="2089"/>
      <c r="S115" s="2089"/>
      <c r="T115" s="2089"/>
      <c r="U115" s="2089"/>
      <c r="V115" s="2083"/>
      <c r="W115" s="2352"/>
      <c r="X115" s="2089"/>
      <c r="Y115" s="1989"/>
      <c r="Z115" s="1989"/>
      <c r="AA115" s="2042"/>
      <c r="AB115" s="1234"/>
      <c r="AC115" s="1234"/>
      <c r="AD115" s="1234"/>
      <c r="AE115" s="1234"/>
      <c r="AF115" s="1234"/>
      <c r="AG115" s="1234"/>
      <c r="AH115" s="1234"/>
      <c r="AI115" s="1234"/>
      <c r="AJ115" s="1234"/>
      <c r="AK115" s="1234"/>
      <c r="AL115" s="1234"/>
      <c r="AM115" s="1234"/>
      <c r="AN115" s="1234"/>
      <c r="AO115" s="1234"/>
      <c r="AP115" s="1234"/>
      <c r="AQ115" s="1234"/>
      <c r="AR115" s="1234"/>
      <c r="AS115" s="1234"/>
      <c r="AT115" s="1234"/>
      <c r="AU115" s="1234"/>
      <c r="AV115" s="1234"/>
      <c r="AW115" s="1234"/>
      <c r="AX115" s="1234"/>
      <c r="AY115" s="1234"/>
      <c r="AZ115" s="1234"/>
      <c r="BA115" s="1234"/>
      <c r="BB115" s="1234"/>
      <c r="BC115" s="1234"/>
      <c r="BD115" s="1234"/>
      <c r="BE115" s="1234"/>
      <c r="BF115" s="1234"/>
      <c r="BG115" s="1234"/>
      <c r="BH115" s="1234"/>
      <c r="BI115" s="1234"/>
      <c r="BJ115" s="1234"/>
      <c r="BK115" s="1234"/>
      <c r="BL115" s="1234"/>
      <c r="BM115" s="1234"/>
      <c r="BN115" s="1234"/>
      <c r="BO115" s="1234"/>
      <c r="BP115" s="1234"/>
      <c r="BQ115" s="1234"/>
      <c r="BR115" s="1234"/>
      <c r="BS115" s="1234"/>
      <c r="BT115" s="1234"/>
      <c r="BU115" s="1234"/>
      <c r="BV115" s="1234"/>
      <c r="BW115" s="1234"/>
      <c r="BX115" s="1234"/>
      <c r="BY115" s="1234"/>
      <c r="BZ115" s="1234"/>
      <c r="CA115" s="1234"/>
      <c r="CB115" s="1234"/>
      <c r="CC115" s="1234"/>
      <c r="CD115" s="1234"/>
      <c r="CE115" s="1234"/>
      <c r="CF115" s="1234"/>
      <c r="CG115" s="1234"/>
      <c r="CH115" s="1234"/>
      <c r="CI115" s="1234"/>
      <c r="CJ115" s="1234"/>
      <c r="CK115" s="1234"/>
      <c r="CL115" s="1234"/>
      <c r="CM115" s="1234"/>
      <c r="CN115" s="1234"/>
      <c r="CO115" s="1234"/>
      <c r="CP115" s="1234"/>
      <c r="CQ115" s="1234"/>
      <c r="CR115" s="1234"/>
      <c r="CS115" s="1234"/>
      <c r="CT115" s="1234"/>
      <c r="CU115" s="1234"/>
      <c r="CV115" s="1234"/>
      <c r="CW115" s="1234"/>
      <c r="CX115" s="1234"/>
      <c r="CY115" s="1234"/>
      <c r="CZ115" s="1234"/>
      <c r="DA115" s="1234"/>
      <c r="DB115" s="1234"/>
      <c r="DC115" s="1234"/>
      <c r="DD115" s="1234"/>
      <c r="DE115" s="1234"/>
      <c r="DF115" s="1234"/>
      <c r="DG115" s="1234"/>
      <c r="DH115" s="1234"/>
      <c r="DI115" s="1234"/>
      <c r="DJ115" s="1234"/>
      <c r="DK115" s="1234"/>
      <c r="DL115" s="1234"/>
      <c r="DM115" s="1234"/>
      <c r="DN115" s="1234"/>
      <c r="DO115" s="1234"/>
      <c r="DP115" s="1234"/>
      <c r="DQ115" s="1234"/>
      <c r="DR115" s="1234"/>
      <c r="DS115" s="1234"/>
      <c r="DT115" s="1234"/>
      <c r="DU115" s="1234"/>
      <c r="DV115" s="1234"/>
      <c r="DW115" s="1234"/>
      <c r="DX115" s="1234"/>
      <c r="DY115" s="1234"/>
      <c r="DZ115" s="1234"/>
      <c r="EA115" s="1234"/>
      <c r="EB115" s="1234"/>
      <c r="EC115" s="1234"/>
      <c r="ED115" s="1234"/>
      <c r="EE115" s="1234"/>
      <c r="EF115" s="1234"/>
      <c r="EG115" s="1234"/>
      <c r="EH115" s="1234"/>
      <c r="EI115" s="1234"/>
      <c r="EJ115" s="1234"/>
      <c r="EK115" s="1234"/>
      <c r="EL115" s="1234"/>
      <c r="EM115" s="1234"/>
      <c r="EN115" s="1208"/>
      <c r="EO115" s="1234"/>
      <c r="EP115" s="1234"/>
      <c r="EQ115" s="1256"/>
      <c r="ER115" s="1256"/>
      <c r="ES115" s="1256"/>
      <c r="ET115" s="1256"/>
      <c r="EU115" s="1256"/>
      <c r="EV115" s="1256"/>
      <c r="EW115" s="1256"/>
      <c r="EX115" s="1256"/>
      <c r="EY115" s="1256"/>
      <c r="EZ115" s="1256"/>
      <c r="FA115" s="1256"/>
      <c r="FB115" s="1256"/>
      <c r="FC115" s="1256"/>
      <c r="FD115" s="1256"/>
      <c r="FE115" s="1256"/>
      <c r="FF115" s="1256"/>
      <c r="FG115" s="1256"/>
      <c r="FH115" s="1256"/>
      <c r="FI115" s="1256"/>
      <c r="FJ115" s="1256"/>
      <c r="FK115" s="1256"/>
      <c r="FL115" s="1256"/>
      <c r="FM115" s="1256"/>
      <c r="FN115" s="1256"/>
      <c r="FO115" s="1256"/>
      <c r="FP115" s="1256"/>
      <c r="FQ115" s="1256"/>
      <c r="FR115" s="1256"/>
      <c r="FS115" s="1256"/>
      <c r="FT115" s="1256"/>
      <c r="FU115" s="1256"/>
      <c r="FV115" s="1256"/>
      <c r="FW115" s="1256"/>
      <c r="FX115" s="1256"/>
      <c r="FY115" s="1256"/>
      <c r="FZ115" s="1256"/>
      <c r="GA115" s="1256"/>
      <c r="GB115" s="1256"/>
      <c r="GC115" s="1256"/>
      <c r="GD115" s="1256"/>
      <c r="GE115" s="1256"/>
      <c r="GF115" s="1256"/>
      <c r="GG115" s="1256"/>
      <c r="GH115" s="1256"/>
      <c r="GI115" s="1256"/>
      <c r="GJ115" s="1256"/>
      <c r="GK115" s="1256"/>
      <c r="GL115" s="1256"/>
      <c r="GM115" s="1256"/>
      <c r="GN115" s="1256"/>
      <c r="GO115" s="1256"/>
      <c r="GP115" s="1256"/>
      <c r="GQ115" s="1256"/>
      <c r="GR115" s="1256"/>
      <c r="GS115" s="1256"/>
      <c r="GT115" s="1256"/>
      <c r="GU115" s="1256"/>
      <c r="GV115" s="1256"/>
      <c r="GW115" s="1256"/>
      <c r="GX115" s="1256"/>
      <c r="GY115" s="1256"/>
      <c r="GZ115" s="1256"/>
      <c r="HA115" s="1256"/>
      <c r="HB115" s="1256"/>
      <c r="HC115" s="1256"/>
      <c r="HD115" s="1256"/>
      <c r="HE115" s="1256"/>
      <c r="HF115" s="1256"/>
      <c r="HG115" s="1256"/>
      <c r="HH115" s="1256"/>
      <c r="HI115" s="1256"/>
      <c r="HJ115" s="1256"/>
      <c r="HK115" s="1256"/>
      <c r="HL115" s="1256"/>
      <c r="HM115" s="1256"/>
      <c r="HN115" s="1256"/>
      <c r="HO115" s="1256"/>
      <c r="HP115" s="1256"/>
      <c r="HQ115" s="1256"/>
      <c r="HR115" s="1256"/>
      <c r="HS115" s="1256"/>
      <c r="HT115" s="1256"/>
      <c r="HU115" s="1256"/>
      <c r="HV115" s="1256"/>
      <c r="HW115" s="1256"/>
      <c r="HX115" s="1256"/>
      <c r="HY115" s="1256"/>
    </row>
    <row r="116" spans="1:233" ht="15" customHeight="1" x14ac:dyDescent="0.2">
      <c r="A116" s="2350" t="s">
        <v>3501</v>
      </c>
      <c r="B116" s="1854" t="s">
        <v>3253</v>
      </c>
      <c r="C116" s="1854"/>
      <c r="D116" s="1836"/>
      <c r="E116" s="1854" t="s">
        <v>3271</v>
      </c>
      <c r="F116" s="1838"/>
      <c r="G116" s="2018">
        <v>24</v>
      </c>
      <c r="H116" s="1854"/>
      <c r="I116" s="1919"/>
      <c r="J116" s="1815"/>
      <c r="K116" s="10" t="s">
        <v>2329</v>
      </c>
      <c r="L116" s="10" t="s">
        <v>2329</v>
      </c>
      <c r="M116" s="2424" t="s">
        <v>2329</v>
      </c>
      <c r="N116" s="2323" t="s">
        <v>2329</v>
      </c>
      <c r="O116" s="2323" t="s">
        <v>2329</v>
      </c>
      <c r="P116" s="2089"/>
      <c r="Q116" s="2089"/>
      <c r="R116" s="2089"/>
      <c r="S116" s="2089"/>
      <c r="T116" s="2089"/>
      <c r="U116" s="2089"/>
      <c r="V116" s="2083"/>
      <c r="W116" s="2352"/>
      <c r="X116" s="2089"/>
      <c r="Y116" s="1989"/>
      <c r="Z116" s="1989"/>
      <c r="AA116" s="2042"/>
      <c r="AB116" s="1234"/>
      <c r="AC116" s="1234"/>
      <c r="AD116" s="1234"/>
      <c r="AE116" s="1234"/>
      <c r="AF116" s="1234"/>
      <c r="AG116" s="1234"/>
      <c r="AH116" s="1234"/>
      <c r="AI116" s="1234"/>
      <c r="AJ116" s="1234"/>
      <c r="AK116" s="1234"/>
      <c r="AL116" s="1234"/>
      <c r="AM116" s="1234"/>
      <c r="AN116" s="1234"/>
      <c r="AO116" s="1234"/>
      <c r="AP116" s="1234"/>
      <c r="AQ116" s="1234"/>
      <c r="AR116" s="1234"/>
      <c r="AS116" s="1234"/>
      <c r="AT116" s="1234"/>
      <c r="AU116" s="1234"/>
      <c r="AV116" s="1234"/>
      <c r="AW116" s="1234"/>
      <c r="AX116" s="1234"/>
      <c r="AY116" s="1234"/>
      <c r="AZ116" s="1234"/>
      <c r="BA116" s="1234"/>
      <c r="BB116" s="1234"/>
      <c r="BC116" s="1234"/>
      <c r="BD116" s="1234"/>
      <c r="BE116" s="1234"/>
      <c r="BF116" s="1234"/>
      <c r="BG116" s="1234"/>
      <c r="BH116" s="1234"/>
      <c r="BI116" s="1234"/>
      <c r="BJ116" s="1234"/>
      <c r="BK116" s="1234"/>
      <c r="BL116" s="1234"/>
      <c r="BM116" s="1234"/>
      <c r="BN116" s="1234"/>
      <c r="BO116" s="1234"/>
      <c r="BP116" s="1234"/>
      <c r="BQ116" s="1234"/>
      <c r="BR116" s="1234"/>
      <c r="BS116" s="1234"/>
      <c r="BT116" s="1234"/>
      <c r="BU116" s="1234"/>
      <c r="BV116" s="1234"/>
      <c r="BW116" s="1234"/>
      <c r="BX116" s="1234"/>
      <c r="BY116" s="1234"/>
      <c r="BZ116" s="1234"/>
      <c r="CA116" s="1234"/>
      <c r="CB116" s="1234"/>
      <c r="CC116" s="1234"/>
      <c r="CD116" s="1234"/>
      <c r="CE116" s="1234"/>
      <c r="CF116" s="1234"/>
      <c r="CG116" s="1234"/>
      <c r="CH116" s="1234"/>
      <c r="CI116" s="1234"/>
      <c r="CJ116" s="1234"/>
      <c r="CK116" s="1234"/>
      <c r="CL116" s="1234"/>
      <c r="CM116" s="1234"/>
      <c r="CN116" s="1234"/>
      <c r="CO116" s="1234"/>
      <c r="CP116" s="1234"/>
      <c r="CQ116" s="1234"/>
      <c r="CR116" s="1234"/>
      <c r="CS116" s="1234"/>
      <c r="CT116" s="1234"/>
      <c r="CU116" s="1234"/>
      <c r="CV116" s="1234"/>
      <c r="CW116" s="1234"/>
      <c r="CX116" s="1234"/>
      <c r="CY116" s="1234"/>
      <c r="CZ116" s="1234"/>
      <c r="DA116" s="1234"/>
      <c r="DB116" s="1234"/>
      <c r="DC116" s="1234"/>
      <c r="DD116" s="1234"/>
      <c r="DE116" s="1234"/>
      <c r="DF116" s="1234"/>
      <c r="DG116" s="1234"/>
      <c r="DH116" s="1234"/>
      <c r="DI116" s="1234"/>
      <c r="DJ116" s="1234"/>
      <c r="DK116" s="1234"/>
      <c r="DL116" s="1234"/>
      <c r="DM116" s="1234"/>
      <c r="DN116" s="1234"/>
      <c r="DO116" s="1234"/>
      <c r="DP116" s="1234"/>
      <c r="DQ116" s="1234"/>
      <c r="DR116" s="1234"/>
      <c r="DS116" s="1234"/>
      <c r="DT116" s="1234"/>
      <c r="DU116" s="1234"/>
      <c r="DV116" s="1234"/>
      <c r="DW116" s="1234"/>
      <c r="DX116" s="1234"/>
      <c r="DY116" s="1234"/>
      <c r="DZ116" s="1234"/>
      <c r="EA116" s="1234"/>
      <c r="EB116" s="1234"/>
      <c r="EC116" s="1234"/>
      <c r="ED116" s="1234"/>
      <c r="EE116" s="1234"/>
      <c r="EF116" s="1234"/>
      <c r="EG116" s="1234"/>
      <c r="EH116" s="1234"/>
      <c r="EI116" s="1234"/>
      <c r="EJ116" s="1234"/>
      <c r="EK116" s="1234"/>
      <c r="EL116" s="1234"/>
      <c r="EM116" s="1234"/>
      <c r="EN116" s="1208"/>
      <c r="EO116" s="1234"/>
      <c r="EP116" s="1234"/>
      <c r="EQ116" s="1256"/>
      <c r="ER116" s="1256"/>
      <c r="ES116" s="1256"/>
      <c r="ET116" s="1256"/>
      <c r="EU116" s="1256"/>
      <c r="EV116" s="1256"/>
      <c r="EW116" s="1256"/>
      <c r="EX116" s="1256"/>
      <c r="EY116" s="1256"/>
      <c r="EZ116" s="1256"/>
      <c r="FA116" s="1256"/>
      <c r="FB116" s="1256"/>
      <c r="FC116" s="1256"/>
      <c r="FD116" s="1256"/>
      <c r="FE116" s="1256"/>
      <c r="FF116" s="1256"/>
      <c r="FG116" s="1256"/>
      <c r="FH116" s="1256"/>
      <c r="FI116" s="1256"/>
      <c r="FJ116" s="1256"/>
      <c r="FK116" s="1256"/>
      <c r="FL116" s="1256"/>
      <c r="FM116" s="1256"/>
      <c r="FN116" s="1256"/>
      <c r="FO116" s="1256"/>
      <c r="FP116" s="1256"/>
      <c r="FQ116" s="1256"/>
      <c r="FR116" s="1256"/>
      <c r="FS116" s="1256"/>
      <c r="FT116" s="1256"/>
      <c r="FU116" s="1256"/>
      <c r="FV116" s="1256"/>
      <c r="FW116" s="1256"/>
      <c r="FX116" s="1256"/>
      <c r="FY116" s="1256"/>
      <c r="FZ116" s="1256"/>
      <c r="GA116" s="1256"/>
      <c r="GB116" s="1256"/>
      <c r="GC116" s="1256"/>
      <c r="GD116" s="1256"/>
      <c r="GE116" s="1256"/>
      <c r="GF116" s="1256"/>
      <c r="GG116" s="1256"/>
      <c r="GH116" s="1256"/>
      <c r="GI116" s="1256"/>
      <c r="GJ116" s="1256"/>
      <c r="GK116" s="1256"/>
      <c r="GL116" s="1256"/>
      <c r="GM116" s="1256"/>
      <c r="GN116" s="1256"/>
      <c r="GO116" s="1256"/>
      <c r="GP116" s="1256"/>
      <c r="GQ116" s="1256"/>
      <c r="GR116" s="1256"/>
      <c r="GS116" s="1256"/>
      <c r="GT116" s="1256"/>
      <c r="GU116" s="1256"/>
      <c r="GV116" s="1256"/>
      <c r="GW116" s="1256"/>
      <c r="GX116" s="1256"/>
      <c r="GY116" s="1256"/>
      <c r="GZ116" s="1256"/>
      <c r="HA116" s="1256"/>
      <c r="HB116" s="1256"/>
      <c r="HC116" s="1256"/>
      <c r="HD116" s="1256"/>
      <c r="HE116" s="1256"/>
      <c r="HF116" s="1256"/>
      <c r="HG116" s="1256"/>
      <c r="HH116" s="1256"/>
      <c r="HI116" s="1256"/>
      <c r="HJ116" s="1256"/>
      <c r="HK116" s="1256"/>
      <c r="HL116" s="1256"/>
      <c r="HM116" s="1256"/>
      <c r="HN116" s="1256"/>
      <c r="HO116" s="1256"/>
      <c r="HP116" s="1256"/>
      <c r="HQ116" s="1256"/>
      <c r="HR116" s="1256"/>
      <c r="HS116" s="1256"/>
      <c r="HT116" s="1256"/>
      <c r="HU116" s="1256"/>
      <c r="HV116" s="1256"/>
      <c r="HW116" s="1256"/>
      <c r="HX116" s="1256"/>
      <c r="HY116" s="1256"/>
    </row>
    <row r="117" spans="1:233" ht="15" customHeight="1" x14ac:dyDescent="0.2">
      <c r="A117" s="2350" t="s">
        <v>3502</v>
      </c>
      <c r="B117" s="1854" t="s">
        <v>3256</v>
      </c>
      <c r="C117" s="1854"/>
      <c r="D117" s="1836"/>
      <c r="E117" s="1854" t="s">
        <v>3271</v>
      </c>
      <c r="F117" s="1838"/>
      <c r="G117" s="2018">
        <v>24</v>
      </c>
      <c r="H117" s="1854"/>
      <c r="I117" s="1919"/>
      <c r="J117" s="1815"/>
      <c r="K117" s="10" t="s">
        <v>2329</v>
      </c>
      <c r="L117" s="10" t="s">
        <v>2329</v>
      </c>
      <c r="M117" s="2424" t="s">
        <v>2329</v>
      </c>
      <c r="N117" s="2323" t="s">
        <v>2329</v>
      </c>
      <c r="O117" s="2323" t="s">
        <v>2329</v>
      </c>
      <c r="P117" s="2089"/>
      <c r="Q117" s="2089"/>
      <c r="R117" s="2089"/>
      <c r="S117" s="2089"/>
      <c r="T117" s="2089"/>
      <c r="U117" s="2089"/>
      <c r="V117" s="2083"/>
      <c r="W117" s="2352"/>
      <c r="X117" s="2089"/>
      <c r="Y117" s="1989"/>
      <c r="Z117" s="1989"/>
      <c r="AA117" s="2042"/>
      <c r="AB117" s="1234"/>
      <c r="AC117" s="1234"/>
      <c r="AD117" s="1234"/>
      <c r="AE117" s="1234"/>
      <c r="AF117" s="1234"/>
      <c r="AG117" s="1234"/>
      <c r="AH117" s="1234"/>
      <c r="AI117" s="1234"/>
      <c r="AJ117" s="1234"/>
      <c r="AK117" s="1234"/>
      <c r="AL117" s="1234"/>
      <c r="AM117" s="1234"/>
      <c r="AN117" s="1234"/>
      <c r="AO117" s="1234"/>
      <c r="AP117" s="1234"/>
      <c r="AQ117" s="1234"/>
      <c r="AR117" s="1234"/>
      <c r="AS117" s="1234"/>
      <c r="AT117" s="1234"/>
      <c r="AU117" s="1234"/>
      <c r="AV117" s="1234"/>
      <c r="AW117" s="1234"/>
      <c r="AX117" s="1234"/>
      <c r="AY117" s="1234"/>
      <c r="AZ117" s="1234"/>
      <c r="BA117" s="1234"/>
      <c r="BB117" s="1234"/>
      <c r="BC117" s="1234"/>
      <c r="BD117" s="1234"/>
      <c r="BE117" s="1234"/>
      <c r="BF117" s="1234"/>
      <c r="BG117" s="1234"/>
      <c r="BH117" s="1234"/>
      <c r="BI117" s="1234"/>
      <c r="BJ117" s="1234"/>
      <c r="BK117" s="1234"/>
      <c r="BL117" s="1234"/>
      <c r="BM117" s="1234"/>
      <c r="BN117" s="1234"/>
      <c r="BO117" s="1234"/>
      <c r="BP117" s="1234"/>
      <c r="BQ117" s="1234"/>
      <c r="BR117" s="1234"/>
      <c r="BS117" s="1234"/>
      <c r="BT117" s="1234"/>
      <c r="BU117" s="1234"/>
      <c r="BV117" s="1234"/>
      <c r="BW117" s="1234"/>
      <c r="BX117" s="1234"/>
      <c r="BY117" s="1234"/>
      <c r="BZ117" s="1234"/>
      <c r="CA117" s="1234"/>
      <c r="CB117" s="1234"/>
      <c r="CC117" s="1234"/>
      <c r="CD117" s="1234"/>
      <c r="CE117" s="1234"/>
      <c r="CF117" s="1234"/>
      <c r="CG117" s="1234"/>
      <c r="CH117" s="1234"/>
      <c r="CI117" s="1234"/>
      <c r="CJ117" s="1234"/>
      <c r="CK117" s="1234"/>
      <c r="CL117" s="1234"/>
      <c r="CM117" s="1234"/>
      <c r="CN117" s="1234"/>
      <c r="CO117" s="1234"/>
      <c r="CP117" s="1234"/>
      <c r="CQ117" s="1234"/>
      <c r="CR117" s="1234"/>
      <c r="CS117" s="1234"/>
      <c r="CT117" s="1234"/>
      <c r="CU117" s="1234"/>
      <c r="CV117" s="1234"/>
      <c r="CW117" s="1234"/>
      <c r="CX117" s="1234"/>
      <c r="CY117" s="1234"/>
      <c r="CZ117" s="1234"/>
      <c r="DA117" s="1234"/>
      <c r="DB117" s="1234"/>
      <c r="DC117" s="1234"/>
      <c r="DD117" s="1234"/>
      <c r="DE117" s="1234"/>
      <c r="DF117" s="1234"/>
      <c r="DG117" s="1234"/>
      <c r="DH117" s="1234"/>
      <c r="DI117" s="1234"/>
      <c r="DJ117" s="1234"/>
      <c r="DK117" s="1234"/>
      <c r="DL117" s="1234"/>
      <c r="DM117" s="1234"/>
      <c r="DN117" s="1234"/>
      <c r="DO117" s="1234"/>
      <c r="DP117" s="1234"/>
      <c r="DQ117" s="1234"/>
      <c r="DR117" s="1234"/>
      <c r="DS117" s="1234"/>
      <c r="DT117" s="1234"/>
      <c r="DU117" s="1234"/>
      <c r="DV117" s="1234"/>
      <c r="DW117" s="1234"/>
      <c r="DX117" s="1234"/>
      <c r="DY117" s="1234"/>
      <c r="DZ117" s="1234"/>
      <c r="EA117" s="1234"/>
      <c r="EB117" s="1234"/>
      <c r="EC117" s="1234"/>
      <c r="ED117" s="1234"/>
      <c r="EE117" s="1234"/>
      <c r="EF117" s="1234"/>
      <c r="EG117" s="1234"/>
      <c r="EH117" s="1234"/>
      <c r="EI117" s="1234"/>
      <c r="EJ117" s="1234"/>
      <c r="EK117" s="1234"/>
      <c r="EL117" s="1234"/>
      <c r="EM117" s="1234"/>
      <c r="EN117" s="1208"/>
      <c r="EO117" s="1234"/>
      <c r="EP117" s="1234"/>
      <c r="EQ117" s="1256"/>
      <c r="ER117" s="1256"/>
      <c r="ES117" s="1256"/>
      <c r="ET117" s="1256"/>
      <c r="EU117" s="1256"/>
      <c r="EV117" s="1256"/>
      <c r="EW117" s="1256"/>
      <c r="EX117" s="1256"/>
      <c r="EY117" s="1256"/>
      <c r="EZ117" s="1256"/>
      <c r="FA117" s="1256"/>
      <c r="FB117" s="1256"/>
      <c r="FC117" s="1256"/>
      <c r="FD117" s="1256"/>
      <c r="FE117" s="1256"/>
      <c r="FF117" s="1256"/>
      <c r="FG117" s="1256"/>
      <c r="FH117" s="1256"/>
      <c r="FI117" s="1256"/>
      <c r="FJ117" s="1256"/>
      <c r="FK117" s="1256"/>
      <c r="FL117" s="1256"/>
      <c r="FM117" s="1256"/>
      <c r="FN117" s="1256"/>
      <c r="FO117" s="1256"/>
      <c r="FP117" s="1256"/>
      <c r="FQ117" s="1256"/>
      <c r="FR117" s="1256"/>
      <c r="FS117" s="1256"/>
      <c r="FT117" s="1256"/>
      <c r="FU117" s="1256"/>
      <c r="FV117" s="1256"/>
      <c r="FW117" s="1256"/>
      <c r="FX117" s="1256"/>
      <c r="FY117" s="1256"/>
      <c r="FZ117" s="1256"/>
      <c r="GA117" s="1256"/>
      <c r="GB117" s="1256"/>
      <c r="GC117" s="1256"/>
      <c r="GD117" s="1256"/>
      <c r="GE117" s="1256"/>
      <c r="GF117" s="1256"/>
      <c r="GG117" s="1256"/>
      <c r="GH117" s="1256"/>
      <c r="GI117" s="1256"/>
      <c r="GJ117" s="1256"/>
      <c r="GK117" s="1256"/>
      <c r="GL117" s="1256"/>
      <c r="GM117" s="1256"/>
      <c r="GN117" s="1256"/>
      <c r="GO117" s="1256"/>
      <c r="GP117" s="1256"/>
      <c r="GQ117" s="1256"/>
      <c r="GR117" s="1256"/>
      <c r="GS117" s="1256"/>
      <c r="GT117" s="1256"/>
      <c r="GU117" s="1256"/>
      <c r="GV117" s="1256"/>
      <c r="GW117" s="1256"/>
      <c r="GX117" s="1256"/>
      <c r="GY117" s="1256"/>
      <c r="GZ117" s="1256"/>
      <c r="HA117" s="1256"/>
      <c r="HB117" s="1256"/>
      <c r="HC117" s="1256"/>
      <c r="HD117" s="1256"/>
      <c r="HE117" s="1256"/>
      <c r="HF117" s="1256"/>
      <c r="HG117" s="1256"/>
      <c r="HH117" s="1256"/>
      <c r="HI117" s="1256"/>
      <c r="HJ117" s="1256"/>
      <c r="HK117" s="1256"/>
      <c r="HL117" s="1256"/>
      <c r="HM117" s="1256"/>
      <c r="HN117" s="1256"/>
      <c r="HO117" s="1256"/>
      <c r="HP117" s="1256"/>
      <c r="HQ117" s="1256"/>
      <c r="HR117" s="1256"/>
      <c r="HS117" s="1256"/>
      <c r="HT117" s="1256"/>
      <c r="HU117" s="1256"/>
      <c r="HV117" s="1256"/>
      <c r="HW117" s="1256"/>
      <c r="HX117" s="1256"/>
      <c r="HY117" s="1256"/>
    </row>
    <row r="118" spans="1:233" ht="15" customHeight="1" x14ac:dyDescent="0.2">
      <c r="A118" s="2350" t="s">
        <v>3503</v>
      </c>
      <c r="B118" s="1854">
        <v>164</v>
      </c>
      <c r="C118" s="1854"/>
      <c r="D118" s="1836"/>
      <c r="E118" s="1854" t="s">
        <v>3271</v>
      </c>
      <c r="F118" s="1838"/>
      <c r="G118" s="2018">
        <v>24</v>
      </c>
      <c r="H118" s="1854"/>
      <c r="I118" s="1919"/>
      <c r="J118" s="1815"/>
      <c r="K118" s="10" t="s">
        <v>2329</v>
      </c>
      <c r="L118" s="10" t="s">
        <v>2329</v>
      </c>
      <c r="M118" s="2424" t="s">
        <v>2329</v>
      </c>
      <c r="N118" s="2323" t="s">
        <v>2329</v>
      </c>
      <c r="O118" s="2323" t="s">
        <v>2329</v>
      </c>
      <c r="P118" s="2089"/>
      <c r="Q118" s="2089"/>
      <c r="R118" s="2089"/>
      <c r="S118" s="2089"/>
      <c r="T118" s="2089"/>
      <c r="U118" s="2089"/>
      <c r="V118" s="2083"/>
      <c r="W118" s="2352"/>
      <c r="X118" s="2089"/>
      <c r="Y118" s="1989"/>
      <c r="Z118" s="1989"/>
      <c r="AA118" s="2042"/>
      <c r="AB118" s="1234"/>
      <c r="AC118" s="1234"/>
      <c r="AD118" s="1234"/>
      <c r="AE118" s="1234"/>
      <c r="AF118" s="1234"/>
      <c r="AG118" s="1234"/>
      <c r="AH118" s="1234"/>
      <c r="AI118" s="1234"/>
      <c r="AJ118" s="1234"/>
      <c r="AK118" s="1234"/>
      <c r="AL118" s="1234"/>
      <c r="AM118" s="1234"/>
      <c r="AN118" s="1234"/>
      <c r="AO118" s="1234"/>
      <c r="AP118" s="1234"/>
      <c r="AQ118" s="1234"/>
      <c r="AR118" s="1234"/>
      <c r="AS118" s="1234"/>
      <c r="AT118" s="1234"/>
      <c r="AU118" s="1234"/>
      <c r="AV118" s="1234"/>
      <c r="AW118" s="1234"/>
      <c r="AX118" s="1234"/>
      <c r="AY118" s="1234"/>
      <c r="AZ118" s="1234"/>
      <c r="BA118" s="1234"/>
      <c r="BB118" s="1234"/>
      <c r="BC118" s="1234"/>
      <c r="BD118" s="1234"/>
      <c r="BE118" s="1234"/>
      <c r="BF118" s="1234"/>
      <c r="BG118" s="1234"/>
      <c r="BH118" s="1234"/>
      <c r="BI118" s="1234"/>
      <c r="BJ118" s="1234"/>
      <c r="BK118" s="1234"/>
      <c r="BL118" s="1234"/>
      <c r="BM118" s="1234"/>
      <c r="BN118" s="1234"/>
      <c r="BO118" s="1234"/>
      <c r="BP118" s="1234"/>
      <c r="BQ118" s="1234"/>
      <c r="BR118" s="1234"/>
      <c r="BS118" s="1234"/>
      <c r="BT118" s="1234"/>
      <c r="BU118" s="1234"/>
      <c r="BV118" s="1234"/>
      <c r="BW118" s="1234"/>
      <c r="BX118" s="1234"/>
      <c r="BY118" s="1234"/>
      <c r="BZ118" s="1234"/>
      <c r="CA118" s="1234"/>
      <c r="CB118" s="1234"/>
      <c r="CC118" s="1234"/>
      <c r="CD118" s="1234"/>
      <c r="CE118" s="1234"/>
      <c r="CF118" s="1234"/>
      <c r="CG118" s="1234"/>
      <c r="CH118" s="1234"/>
      <c r="CI118" s="1234"/>
      <c r="CJ118" s="1234"/>
      <c r="CK118" s="1234"/>
      <c r="CL118" s="1234"/>
      <c r="CM118" s="1234"/>
      <c r="CN118" s="1234"/>
      <c r="CO118" s="1234"/>
      <c r="CP118" s="1234"/>
      <c r="CQ118" s="1234"/>
      <c r="CR118" s="1234"/>
      <c r="CS118" s="1234"/>
      <c r="CT118" s="1234"/>
      <c r="CU118" s="1234"/>
      <c r="CV118" s="1234"/>
      <c r="CW118" s="1234"/>
      <c r="CX118" s="1234"/>
      <c r="CY118" s="1234"/>
      <c r="CZ118" s="1234"/>
      <c r="DA118" s="1234"/>
      <c r="DB118" s="1234"/>
      <c r="DC118" s="1234"/>
      <c r="DD118" s="1234"/>
      <c r="DE118" s="1234"/>
      <c r="DF118" s="1234"/>
      <c r="DG118" s="1234"/>
      <c r="DH118" s="1234"/>
      <c r="DI118" s="1234"/>
      <c r="DJ118" s="1234"/>
      <c r="DK118" s="1234"/>
      <c r="DL118" s="1234"/>
      <c r="DM118" s="1234"/>
      <c r="DN118" s="1234"/>
      <c r="DO118" s="1234"/>
      <c r="DP118" s="1234"/>
      <c r="DQ118" s="1234"/>
      <c r="DR118" s="1234"/>
      <c r="DS118" s="1234"/>
      <c r="DT118" s="1234"/>
      <c r="DU118" s="1234"/>
      <c r="DV118" s="1234"/>
      <c r="DW118" s="1234"/>
      <c r="DX118" s="1234"/>
      <c r="DY118" s="1234"/>
      <c r="DZ118" s="1234"/>
      <c r="EA118" s="1234"/>
      <c r="EB118" s="1234"/>
      <c r="EC118" s="1234"/>
      <c r="ED118" s="1234"/>
      <c r="EE118" s="1234"/>
      <c r="EF118" s="1234"/>
      <c r="EG118" s="1234"/>
      <c r="EH118" s="1234"/>
      <c r="EI118" s="1234"/>
      <c r="EJ118" s="1234"/>
      <c r="EK118" s="1234"/>
      <c r="EL118" s="1234"/>
      <c r="EM118" s="1234"/>
      <c r="EN118" s="1208"/>
      <c r="EO118" s="1234"/>
      <c r="EP118" s="1234"/>
      <c r="EQ118" s="1256"/>
      <c r="ER118" s="1256"/>
      <c r="ES118" s="1256"/>
      <c r="ET118" s="1256"/>
      <c r="EU118" s="1256"/>
      <c r="EV118" s="1256"/>
      <c r="EW118" s="1256"/>
      <c r="EX118" s="1256"/>
      <c r="EY118" s="1256"/>
      <c r="EZ118" s="1256"/>
      <c r="FA118" s="1256"/>
      <c r="FB118" s="1256"/>
      <c r="FC118" s="1256"/>
      <c r="FD118" s="1256"/>
      <c r="FE118" s="1256"/>
      <c r="FF118" s="1256"/>
      <c r="FG118" s="1256"/>
      <c r="FH118" s="1256"/>
      <c r="FI118" s="1256"/>
      <c r="FJ118" s="1256"/>
      <c r="FK118" s="1256"/>
      <c r="FL118" s="1256"/>
      <c r="FM118" s="1256"/>
      <c r="FN118" s="1256"/>
      <c r="FO118" s="1256"/>
      <c r="FP118" s="1256"/>
      <c r="FQ118" s="1256"/>
      <c r="FR118" s="1256"/>
      <c r="FS118" s="1256"/>
      <c r="FT118" s="1256"/>
      <c r="FU118" s="1256"/>
      <c r="FV118" s="1256"/>
      <c r="FW118" s="1256"/>
      <c r="FX118" s="1256"/>
      <c r="FY118" s="1256"/>
      <c r="FZ118" s="1256"/>
      <c r="GA118" s="1256"/>
      <c r="GB118" s="1256"/>
      <c r="GC118" s="1256"/>
      <c r="GD118" s="1256"/>
      <c r="GE118" s="1256"/>
      <c r="GF118" s="1256"/>
      <c r="GG118" s="1256"/>
      <c r="GH118" s="1256"/>
      <c r="GI118" s="1256"/>
      <c r="GJ118" s="1256"/>
      <c r="GK118" s="1256"/>
      <c r="GL118" s="1256"/>
      <c r="GM118" s="1256"/>
      <c r="GN118" s="1256"/>
      <c r="GO118" s="1256"/>
      <c r="GP118" s="1256"/>
      <c r="GQ118" s="1256"/>
      <c r="GR118" s="1256"/>
      <c r="GS118" s="1256"/>
      <c r="GT118" s="1256"/>
      <c r="GU118" s="1256"/>
      <c r="GV118" s="1256"/>
      <c r="GW118" s="1256"/>
      <c r="GX118" s="1256"/>
      <c r="GY118" s="1256"/>
      <c r="GZ118" s="1256"/>
      <c r="HA118" s="1256"/>
      <c r="HB118" s="1256"/>
      <c r="HC118" s="1256"/>
      <c r="HD118" s="1256"/>
      <c r="HE118" s="1256"/>
      <c r="HF118" s="1256"/>
      <c r="HG118" s="1256"/>
      <c r="HH118" s="1256"/>
      <c r="HI118" s="1256"/>
      <c r="HJ118" s="1256"/>
      <c r="HK118" s="1256"/>
      <c r="HL118" s="1256"/>
      <c r="HM118" s="1256"/>
      <c r="HN118" s="1256"/>
      <c r="HO118" s="1256"/>
      <c r="HP118" s="1256"/>
      <c r="HQ118" s="1256"/>
      <c r="HR118" s="1256"/>
      <c r="HS118" s="1256"/>
      <c r="HT118" s="1256"/>
      <c r="HU118" s="1256"/>
      <c r="HV118" s="1256"/>
      <c r="HW118" s="1256"/>
      <c r="HX118" s="1256"/>
      <c r="HY118" s="1256"/>
    </row>
    <row r="119" spans="1:233" ht="15" customHeight="1" x14ac:dyDescent="0.2">
      <c r="A119" s="2350" t="s">
        <v>3504</v>
      </c>
      <c r="B119" s="1854">
        <v>192</v>
      </c>
      <c r="C119" s="1854"/>
      <c r="D119" s="1836"/>
      <c r="E119" s="1854" t="s">
        <v>3271</v>
      </c>
      <c r="F119" s="1838"/>
      <c r="G119" s="2018">
        <v>24</v>
      </c>
      <c r="H119" s="1854"/>
      <c r="I119" s="1919"/>
      <c r="J119" s="1815"/>
      <c r="K119" s="10" t="s">
        <v>2329</v>
      </c>
      <c r="L119" s="10" t="s">
        <v>2329</v>
      </c>
      <c r="M119" s="2424" t="s">
        <v>2329</v>
      </c>
      <c r="N119" s="2323" t="s">
        <v>2329</v>
      </c>
      <c r="O119" s="2323" t="s">
        <v>2329</v>
      </c>
      <c r="P119" s="2089"/>
      <c r="Q119" s="2089"/>
      <c r="R119" s="2089"/>
      <c r="S119" s="2089"/>
      <c r="T119" s="2089"/>
      <c r="U119" s="2089"/>
      <c r="V119" s="2083"/>
      <c r="W119" s="2352"/>
      <c r="X119" s="2089"/>
      <c r="Y119" s="1989"/>
      <c r="Z119" s="1989"/>
      <c r="AA119" s="2042"/>
      <c r="AB119" s="1234"/>
      <c r="AC119" s="1234"/>
      <c r="AD119" s="1234"/>
      <c r="AE119" s="1234"/>
      <c r="AF119" s="1234"/>
      <c r="AG119" s="1234"/>
      <c r="AH119" s="1234"/>
      <c r="AI119" s="1234"/>
      <c r="AJ119" s="1234"/>
      <c r="AK119" s="1234"/>
      <c r="AL119" s="1234"/>
      <c r="AM119" s="1234"/>
      <c r="AN119" s="1234"/>
      <c r="AO119" s="1234"/>
      <c r="AP119" s="1234"/>
      <c r="AQ119" s="1234"/>
      <c r="AR119" s="1234"/>
      <c r="AS119" s="1234"/>
      <c r="AT119" s="1234"/>
      <c r="AU119" s="1234"/>
      <c r="AV119" s="1234"/>
      <c r="AW119" s="1234"/>
      <c r="AX119" s="1234"/>
      <c r="AY119" s="1234"/>
      <c r="AZ119" s="1234"/>
      <c r="BA119" s="1234"/>
      <c r="BB119" s="1234"/>
      <c r="BC119" s="1234"/>
      <c r="BD119" s="1234"/>
      <c r="BE119" s="1234"/>
      <c r="BF119" s="1234"/>
      <c r="BG119" s="1234"/>
      <c r="BH119" s="1234"/>
      <c r="BI119" s="1234"/>
      <c r="BJ119" s="1234"/>
      <c r="BK119" s="1234"/>
      <c r="BL119" s="1234"/>
      <c r="BM119" s="1234"/>
      <c r="BN119" s="1234"/>
      <c r="BO119" s="1234"/>
      <c r="BP119" s="1234"/>
      <c r="BQ119" s="1234"/>
      <c r="BR119" s="1234"/>
      <c r="BS119" s="1234"/>
      <c r="BT119" s="1234"/>
      <c r="BU119" s="1234"/>
      <c r="BV119" s="1234"/>
      <c r="BW119" s="1234"/>
      <c r="BX119" s="1234"/>
      <c r="BY119" s="1234"/>
      <c r="BZ119" s="1234"/>
      <c r="CA119" s="1234"/>
      <c r="CB119" s="1234"/>
      <c r="CC119" s="1234"/>
      <c r="CD119" s="1234"/>
      <c r="CE119" s="1234"/>
      <c r="CF119" s="1234"/>
      <c r="CG119" s="1234"/>
      <c r="CH119" s="1234"/>
      <c r="CI119" s="1234"/>
      <c r="CJ119" s="1234"/>
      <c r="CK119" s="1234"/>
      <c r="CL119" s="1234"/>
      <c r="CM119" s="1234"/>
      <c r="CN119" s="1234"/>
      <c r="CO119" s="1234"/>
      <c r="CP119" s="1234"/>
      <c r="CQ119" s="1234"/>
      <c r="CR119" s="1234"/>
      <c r="CS119" s="1234"/>
      <c r="CT119" s="1234"/>
      <c r="CU119" s="1234"/>
      <c r="CV119" s="1234"/>
      <c r="CW119" s="1234"/>
      <c r="CX119" s="1234"/>
      <c r="CY119" s="1234"/>
      <c r="CZ119" s="1234"/>
      <c r="DA119" s="1234"/>
      <c r="DB119" s="1234"/>
      <c r="DC119" s="1234"/>
      <c r="DD119" s="1234"/>
      <c r="DE119" s="1234"/>
      <c r="DF119" s="1234"/>
      <c r="DG119" s="1234"/>
      <c r="DH119" s="1234"/>
      <c r="DI119" s="1234"/>
      <c r="DJ119" s="1234"/>
      <c r="DK119" s="1234"/>
      <c r="DL119" s="1234"/>
      <c r="DM119" s="1234"/>
      <c r="DN119" s="1234"/>
      <c r="DO119" s="1234"/>
      <c r="DP119" s="1234"/>
      <c r="DQ119" s="1234"/>
      <c r="DR119" s="1234"/>
      <c r="DS119" s="1234"/>
      <c r="DT119" s="1234"/>
      <c r="DU119" s="1234"/>
      <c r="DV119" s="1234"/>
      <c r="DW119" s="1234"/>
      <c r="DX119" s="1234"/>
      <c r="DY119" s="1234"/>
      <c r="DZ119" s="1234"/>
      <c r="EA119" s="1234"/>
      <c r="EB119" s="1234"/>
      <c r="EC119" s="1234"/>
      <c r="ED119" s="1234"/>
      <c r="EE119" s="1234"/>
      <c r="EF119" s="1234"/>
      <c r="EG119" s="1234"/>
      <c r="EH119" s="1234"/>
      <c r="EI119" s="1234"/>
      <c r="EJ119" s="1234"/>
      <c r="EK119" s="1234"/>
      <c r="EL119" s="1234"/>
      <c r="EM119" s="1234"/>
      <c r="EN119" s="1208"/>
      <c r="EO119" s="1234"/>
      <c r="EP119" s="1234"/>
      <c r="EQ119" s="1256"/>
      <c r="ER119" s="1256"/>
      <c r="ES119" s="1256"/>
      <c r="ET119" s="1256"/>
      <c r="EU119" s="1256"/>
      <c r="EV119" s="1256"/>
      <c r="EW119" s="1256"/>
      <c r="EX119" s="1256"/>
      <c r="EY119" s="1256"/>
      <c r="EZ119" s="1256"/>
      <c r="FA119" s="1256"/>
      <c r="FB119" s="1256"/>
      <c r="FC119" s="1256"/>
      <c r="FD119" s="1256"/>
      <c r="FE119" s="1256"/>
      <c r="FF119" s="1256"/>
      <c r="FG119" s="1256"/>
      <c r="FH119" s="1256"/>
      <c r="FI119" s="1256"/>
      <c r="FJ119" s="1256"/>
      <c r="FK119" s="1256"/>
      <c r="FL119" s="1256"/>
      <c r="FM119" s="1256"/>
      <c r="FN119" s="1256"/>
      <c r="FO119" s="1256"/>
      <c r="FP119" s="1256"/>
      <c r="FQ119" s="1256"/>
      <c r="FR119" s="1256"/>
      <c r="FS119" s="1256"/>
      <c r="FT119" s="1256"/>
      <c r="FU119" s="1256"/>
      <c r="FV119" s="1256"/>
      <c r="FW119" s="1256"/>
      <c r="FX119" s="1256"/>
      <c r="FY119" s="1256"/>
      <c r="FZ119" s="1256"/>
      <c r="GA119" s="1256"/>
      <c r="GB119" s="1256"/>
      <c r="GC119" s="1256"/>
      <c r="GD119" s="1256"/>
      <c r="GE119" s="1256"/>
      <c r="GF119" s="1256"/>
      <c r="GG119" s="1256"/>
      <c r="GH119" s="1256"/>
      <c r="GI119" s="1256"/>
      <c r="GJ119" s="1256"/>
      <c r="GK119" s="1256"/>
      <c r="GL119" s="1256"/>
      <c r="GM119" s="1256"/>
      <c r="GN119" s="1256"/>
      <c r="GO119" s="1256"/>
      <c r="GP119" s="1256"/>
      <c r="GQ119" s="1256"/>
      <c r="GR119" s="1256"/>
      <c r="GS119" s="1256"/>
      <c r="GT119" s="1256"/>
      <c r="GU119" s="1256"/>
      <c r="GV119" s="1256"/>
      <c r="GW119" s="1256"/>
      <c r="GX119" s="1256"/>
      <c r="GY119" s="1256"/>
      <c r="GZ119" s="1256"/>
      <c r="HA119" s="1256"/>
      <c r="HB119" s="1256"/>
      <c r="HC119" s="1256"/>
      <c r="HD119" s="1256"/>
      <c r="HE119" s="1256"/>
      <c r="HF119" s="1256"/>
      <c r="HG119" s="1256"/>
      <c r="HH119" s="1256"/>
      <c r="HI119" s="1256"/>
      <c r="HJ119" s="1256"/>
      <c r="HK119" s="1256"/>
      <c r="HL119" s="1256"/>
      <c r="HM119" s="1256"/>
      <c r="HN119" s="1256"/>
      <c r="HO119" s="1256"/>
      <c r="HP119" s="1256"/>
      <c r="HQ119" s="1256"/>
      <c r="HR119" s="1256"/>
      <c r="HS119" s="1256"/>
      <c r="HT119" s="1256"/>
      <c r="HU119" s="1256"/>
      <c r="HV119" s="1256"/>
      <c r="HW119" s="1256"/>
      <c r="HX119" s="1256"/>
      <c r="HY119" s="1256"/>
    </row>
    <row r="120" spans="1:233" ht="15" customHeight="1" x14ac:dyDescent="0.2">
      <c r="A120" s="2350" t="s">
        <v>3505</v>
      </c>
      <c r="B120" s="1854" t="s">
        <v>3260</v>
      </c>
      <c r="C120" s="1854"/>
      <c r="D120" s="1836"/>
      <c r="E120" s="1854" t="s">
        <v>3271</v>
      </c>
      <c r="F120" s="1838"/>
      <c r="G120" s="2018">
        <v>24</v>
      </c>
      <c r="H120" s="1854"/>
      <c r="I120" s="1919"/>
      <c r="J120" s="1815"/>
      <c r="K120" s="10" t="s">
        <v>2329</v>
      </c>
      <c r="L120" s="10" t="s">
        <v>2329</v>
      </c>
      <c r="M120" s="2424" t="s">
        <v>2329</v>
      </c>
      <c r="N120" s="2323" t="s">
        <v>2329</v>
      </c>
      <c r="O120" s="2323" t="s">
        <v>2329</v>
      </c>
      <c r="P120" s="2089"/>
      <c r="Q120" s="2089"/>
      <c r="R120" s="2089"/>
      <c r="S120" s="2089"/>
      <c r="T120" s="2089"/>
      <c r="U120" s="2089"/>
      <c r="V120" s="2083"/>
      <c r="W120" s="2352"/>
      <c r="X120" s="2089"/>
      <c r="Y120" s="1989"/>
      <c r="Z120" s="1989"/>
      <c r="AA120" s="2042"/>
      <c r="AB120" s="1234"/>
      <c r="AC120" s="1234"/>
      <c r="AD120" s="1234"/>
      <c r="AE120" s="1234"/>
      <c r="AF120" s="1234"/>
      <c r="AG120" s="1234"/>
      <c r="AH120" s="1234"/>
      <c r="AI120" s="1234"/>
      <c r="AJ120" s="1234"/>
      <c r="AK120" s="1234"/>
      <c r="AL120" s="1234"/>
      <c r="AM120" s="1234"/>
      <c r="AN120" s="1234"/>
      <c r="AO120" s="1234"/>
      <c r="AP120" s="1234"/>
      <c r="AQ120" s="1234"/>
      <c r="AR120" s="1234"/>
      <c r="AS120" s="1234"/>
      <c r="AT120" s="1234"/>
      <c r="AU120" s="1234"/>
      <c r="AV120" s="1234"/>
      <c r="AW120" s="1234"/>
      <c r="AX120" s="1234"/>
      <c r="AY120" s="1234"/>
      <c r="AZ120" s="1234"/>
      <c r="BA120" s="1234"/>
      <c r="BB120" s="1234"/>
      <c r="BC120" s="1234"/>
      <c r="BD120" s="1234"/>
      <c r="BE120" s="1234"/>
      <c r="BF120" s="1234"/>
      <c r="BG120" s="1234"/>
      <c r="BH120" s="1234"/>
      <c r="BI120" s="1234"/>
      <c r="BJ120" s="1234"/>
      <c r="BK120" s="1234"/>
      <c r="BL120" s="1234"/>
      <c r="BM120" s="1234"/>
      <c r="BN120" s="1234"/>
      <c r="BO120" s="1234"/>
      <c r="BP120" s="1234"/>
      <c r="BQ120" s="1234"/>
      <c r="BR120" s="1234"/>
      <c r="BS120" s="1234"/>
      <c r="BT120" s="1234"/>
      <c r="BU120" s="1234"/>
      <c r="BV120" s="1234"/>
      <c r="BW120" s="1234"/>
      <c r="BX120" s="1234"/>
      <c r="BY120" s="1234"/>
      <c r="BZ120" s="1234"/>
      <c r="CA120" s="1234"/>
      <c r="CB120" s="1234"/>
      <c r="CC120" s="1234"/>
      <c r="CD120" s="1234"/>
      <c r="CE120" s="1234"/>
      <c r="CF120" s="1234"/>
      <c r="CG120" s="1234"/>
      <c r="CH120" s="1234"/>
      <c r="CI120" s="1234"/>
      <c r="CJ120" s="1234"/>
      <c r="CK120" s="1234"/>
      <c r="CL120" s="1234"/>
      <c r="CM120" s="1234"/>
      <c r="CN120" s="1234"/>
      <c r="CO120" s="1234"/>
      <c r="CP120" s="1234"/>
      <c r="CQ120" s="1234"/>
      <c r="CR120" s="1234"/>
      <c r="CS120" s="1234"/>
      <c r="CT120" s="1234"/>
      <c r="CU120" s="1234"/>
      <c r="CV120" s="1234"/>
      <c r="CW120" s="1234"/>
      <c r="CX120" s="1234"/>
      <c r="CY120" s="1234"/>
      <c r="CZ120" s="1234"/>
      <c r="DA120" s="1234"/>
      <c r="DB120" s="1234"/>
      <c r="DC120" s="1234"/>
      <c r="DD120" s="1234"/>
      <c r="DE120" s="1234"/>
      <c r="DF120" s="1234"/>
      <c r="DG120" s="1234"/>
      <c r="DH120" s="1234"/>
      <c r="DI120" s="1234"/>
      <c r="DJ120" s="1234"/>
      <c r="DK120" s="1234"/>
      <c r="DL120" s="1234"/>
      <c r="DM120" s="1234"/>
      <c r="DN120" s="1234"/>
      <c r="DO120" s="1234"/>
      <c r="DP120" s="1234"/>
      <c r="DQ120" s="1234"/>
      <c r="DR120" s="1234"/>
      <c r="DS120" s="1234"/>
      <c r="DT120" s="1234"/>
      <c r="DU120" s="1234"/>
      <c r="DV120" s="1234"/>
      <c r="DW120" s="1234"/>
      <c r="DX120" s="1234"/>
      <c r="DY120" s="1234"/>
      <c r="DZ120" s="1234"/>
      <c r="EA120" s="1234"/>
      <c r="EB120" s="1234"/>
      <c r="EC120" s="1234"/>
      <c r="ED120" s="1234"/>
      <c r="EE120" s="1234"/>
      <c r="EF120" s="1234"/>
      <c r="EG120" s="1234"/>
      <c r="EH120" s="1234"/>
      <c r="EI120" s="1234"/>
      <c r="EJ120" s="1234"/>
      <c r="EK120" s="1234"/>
      <c r="EL120" s="1234"/>
      <c r="EM120" s="1234"/>
      <c r="EN120" s="1208"/>
      <c r="EO120" s="1234"/>
      <c r="EP120" s="1234"/>
      <c r="EQ120" s="1256"/>
      <c r="ER120" s="1256"/>
      <c r="ES120" s="1256"/>
      <c r="ET120" s="1256"/>
      <c r="EU120" s="1256"/>
      <c r="EV120" s="1256"/>
      <c r="EW120" s="1256"/>
      <c r="EX120" s="1256"/>
      <c r="EY120" s="1256"/>
      <c r="EZ120" s="1256"/>
      <c r="FA120" s="1256"/>
      <c r="FB120" s="1256"/>
      <c r="FC120" s="1256"/>
      <c r="FD120" s="1256"/>
      <c r="FE120" s="1256"/>
      <c r="FF120" s="1256"/>
      <c r="FG120" s="1256"/>
      <c r="FH120" s="1256"/>
      <c r="FI120" s="1256"/>
      <c r="FJ120" s="1256"/>
      <c r="FK120" s="1256"/>
      <c r="FL120" s="1256"/>
      <c r="FM120" s="1256"/>
      <c r="FN120" s="1256"/>
      <c r="FO120" s="1256"/>
      <c r="FP120" s="1256"/>
      <c r="FQ120" s="1256"/>
      <c r="FR120" s="1256"/>
      <c r="FS120" s="1256"/>
      <c r="FT120" s="1256"/>
      <c r="FU120" s="1256"/>
      <c r="FV120" s="1256"/>
      <c r="FW120" s="1256"/>
      <c r="FX120" s="1256"/>
      <c r="FY120" s="1256"/>
      <c r="FZ120" s="1256"/>
      <c r="GA120" s="1256"/>
      <c r="GB120" s="1256"/>
      <c r="GC120" s="1256"/>
      <c r="GD120" s="1256"/>
      <c r="GE120" s="1256"/>
      <c r="GF120" s="1256"/>
      <c r="GG120" s="1256"/>
      <c r="GH120" s="1256"/>
      <c r="GI120" s="1256"/>
      <c r="GJ120" s="1256"/>
      <c r="GK120" s="1256"/>
      <c r="GL120" s="1256"/>
      <c r="GM120" s="1256"/>
      <c r="GN120" s="1256"/>
      <c r="GO120" s="1256"/>
      <c r="GP120" s="1256"/>
      <c r="GQ120" s="1256"/>
      <c r="GR120" s="1256"/>
      <c r="GS120" s="1256"/>
      <c r="GT120" s="1256"/>
      <c r="GU120" s="1256"/>
      <c r="GV120" s="1256"/>
      <c r="GW120" s="1256"/>
      <c r="GX120" s="1256"/>
      <c r="GY120" s="1256"/>
      <c r="GZ120" s="1256"/>
      <c r="HA120" s="1256"/>
      <c r="HB120" s="1256"/>
      <c r="HC120" s="1256"/>
      <c r="HD120" s="1256"/>
      <c r="HE120" s="1256"/>
      <c r="HF120" s="1256"/>
      <c r="HG120" s="1256"/>
      <c r="HH120" s="1256"/>
      <c r="HI120" s="1256"/>
      <c r="HJ120" s="1256"/>
      <c r="HK120" s="1256"/>
      <c r="HL120" s="1256"/>
      <c r="HM120" s="1256"/>
      <c r="HN120" s="1256"/>
      <c r="HO120" s="1256"/>
      <c r="HP120" s="1256"/>
      <c r="HQ120" s="1256"/>
      <c r="HR120" s="1256"/>
      <c r="HS120" s="1256"/>
      <c r="HT120" s="1256"/>
      <c r="HU120" s="1256"/>
      <c r="HV120" s="1256"/>
      <c r="HW120" s="1256"/>
      <c r="HX120" s="1256"/>
      <c r="HY120" s="1256"/>
    </row>
    <row r="121" spans="1:233" ht="15" customHeight="1" x14ac:dyDescent="0.2">
      <c r="A121" s="2350" t="s">
        <v>3506</v>
      </c>
      <c r="B121" s="1854" t="s">
        <v>3257</v>
      </c>
      <c r="C121" s="1854"/>
      <c r="D121" s="1836"/>
      <c r="E121" s="1854" t="s">
        <v>3271</v>
      </c>
      <c r="F121" s="1838"/>
      <c r="G121" s="2018">
        <v>24</v>
      </c>
      <c r="H121" s="1854"/>
      <c r="I121" s="1919"/>
      <c r="J121" s="1815"/>
      <c r="K121" s="10" t="s">
        <v>2329</v>
      </c>
      <c r="L121" s="10" t="s">
        <v>2329</v>
      </c>
      <c r="M121" s="2424" t="s">
        <v>2329</v>
      </c>
      <c r="N121" s="2323" t="s">
        <v>2329</v>
      </c>
      <c r="O121" s="2323" t="s">
        <v>2329</v>
      </c>
      <c r="P121" s="2089"/>
      <c r="Q121" s="2089"/>
      <c r="R121" s="2089"/>
      <c r="S121" s="2089"/>
      <c r="T121" s="2089"/>
      <c r="U121" s="2089"/>
      <c r="V121" s="2083"/>
      <c r="W121" s="2352"/>
      <c r="X121" s="2089"/>
      <c r="Y121" s="1989"/>
      <c r="Z121" s="1989"/>
      <c r="AA121" s="2042"/>
      <c r="AB121" s="1234"/>
      <c r="AC121" s="1234"/>
      <c r="AD121" s="1234"/>
      <c r="AE121" s="1234"/>
      <c r="AF121" s="1234"/>
      <c r="AG121" s="1234"/>
      <c r="AH121" s="1234"/>
      <c r="AI121" s="1234"/>
      <c r="AJ121" s="1234"/>
      <c r="AK121" s="1234"/>
      <c r="AL121" s="1234"/>
      <c r="AM121" s="1234"/>
      <c r="AN121" s="1234"/>
      <c r="AO121" s="1234"/>
      <c r="AP121" s="1234"/>
      <c r="AQ121" s="1234"/>
      <c r="AR121" s="1234"/>
      <c r="AS121" s="1234"/>
      <c r="AT121" s="1234"/>
      <c r="AU121" s="1234"/>
      <c r="AV121" s="1234"/>
      <c r="AW121" s="1234"/>
      <c r="AX121" s="1234"/>
      <c r="AY121" s="1234"/>
      <c r="AZ121" s="1234"/>
      <c r="BA121" s="1234"/>
      <c r="BB121" s="1234"/>
      <c r="BC121" s="1234"/>
      <c r="BD121" s="1234"/>
      <c r="BE121" s="1234"/>
      <c r="BF121" s="1234"/>
      <c r="BG121" s="1234"/>
      <c r="BH121" s="1234"/>
      <c r="BI121" s="1234"/>
      <c r="BJ121" s="1234"/>
      <c r="BK121" s="1234"/>
      <c r="BL121" s="1234"/>
      <c r="BM121" s="1234"/>
      <c r="BN121" s="1234"/>
      <c r="BO121" s="1234"/>
      <c r="BP121" s="1234"/>
      <c r="BQ121" s="1234"/>
      <c r="BR121" s="1234"/>
      <c r="BS121" s="1234"/>
      <c r="BT121" s="1234"/>
      <c r="BU121" s="1234"/>
      <c r="BV121" s="1234"/>
      <c r="BW121" s="1234"/>
      <c r="BX121" s="1234"/>
      <c r="BY121" s="1234"/>
      <c r="BZ121" s="1234"/>
      <c r="CA121" s="1234"/>
      <c r="CB121" s="1234"/>
      <c r="CC121" s="1234"/>
      <c r="CD121" s="1234"/>
      <c r="CE121" s="1234"/>
      <c r="CF121" s="1234"/>
      <c r="CG121" s="1234"/>
      <c r="CH121" s="1234"/>
      <c r="CI121" s="1234"/>
      <c r="CJ121" s="1234"/>
      <c r="CK121" s="1234"/>
      <c r="CL121" s="1234"/>
      <c r="CM121" s="1234"/>
      <c r="CN121" s="1234"/>
      <c r="CO121" s="1234"/>
      <c r="CP121" s="1234"/>
      <c r="CQ121" s="1234"/>
      <c r="CR121" s="1234"/>
      <c r="CS121" s="1234"/>
      <c r="CT121" s="1234"/>
      <c r="CU121" s="1234"/>
      <c r="CV121" s="1234"/>
      <c r="CW121" s="1234"/>
      <c r="CX121" s="1234"/>
      <c r="CY121" s="1234"/>
      <c r="CZ121" s="1234"/>
      <c r="DA121" s="1234"/>
      <c r="DB121" s="1234"/>
      <c r="DC121" s="1234"/>
      <c r="DD121" s="1234"/>
      <c r="DE121" s="1234"/>
      <c r="DF121" s="1234"/>
      <c r="DG121" s="1234"/>
      <c r="DH121" s="1234"/>
      <c r="DI121" s="1234"/>
      <c r="DJ121" s="1234"/>
      <c r="DK121" s="1234"/>
      <c r="DL121" s="1234"/>
      <c r="DM121" s="1234"/>
      <c r="DN121" s="1234"/>
      <c r="DO121" s="1234"/>
      <c r="DP121" s="1234"/>
      <c r="DQ121" s="1234"/>
      <c r="DR121" s="1234"/>
      <c r="DS121" s="1234"/>
      <c r="DT121" s="1234"/>
      <c r="DU121" s="1234"/>
      <c r="DV121" s="1234"/>
      <c r="DW121" s="1234"/>
      <c r="DX121" s="1234"/>
      <c r="DY121" s="1234"/>
      <c r="DZ121" s="1234"/>
      <c r="EA121" s="1234"/>
      <c r="EB121" s="1234"/>
      <c r="EC121" s="1234"/>
      <c r="ED121" s="1234"/>
      <c r="EE121" s="1234"/>
      <c r="EF121" s="1234"/>
      <c r="EG121" s="1234"/>
      <c r="EH121" s="1234"/>
      <c r="EI121" s="1234"/>
      <c r="EJ121" s="1234"/>
      <c r="EK121" s="1234"/>
      <c r="EL121" s="1234"/>
      <c r="EM121" s="1234"/>
      <c r="EN121" s="1208"/>
      <c r="EO121" s="1234"/>
      <c r="EP121" s="1234"/>
      <c r="EQ121" s="1256"/>
      <c r="ER121" s="1256"/>
      <c r="ES121" s="1256"/>
      <c r="ET121" s="1256"/>
      <c r="EU121" s="1256"/>
      <c r="EV121" s="1256"/>
      <c r="EW121" s="1256"/>
      <c r="EX121" s="1256"/>
      <c r="EY121" s="1256"/>
      <c r="EZ121" s="1256"/>
      <c r="FA121" s="1256"/>
      <c r="FB121" s="1256"/>
      <c r="FC121" s="1256"/>
      <c r="FD121" s="1256"/>
      <c r="FE121" s="1256"/>
      <c r="FF121" s="1256"/>
      <c r="FG121" s="1256"/>
      <c r="FH121" s="1256"/>
      <c r="FI121" s="1256"/>
      <c r="FJ121" s="1256"/>
      <c r="FK121" s="1256"/>
      <c r="FL121" s="1256"/>
      <c r="FM121" s="1256"/>
      <c r="FN121" s="1256"/>
      <c r="FO121" s="1256"/>
      <c r="FP121" s="1256"/>
      <c r="FQ121" s="1256"/>
      <c r="FR121" s="1256"/>
      <c r="FS121" s="1256"/>
      <c r="FT121" s="1256"/>
      <c r="FU121" s="1256"/>
      <c r="FV121" s="1256"/>
      <c r="FW121" s="1256"/>
      <c r="FX121" s="1256"/>
      <c r="FY121" s="1256"/>
      <c r="FZ121" s="1256"/>
      <c r="GA121" s="1256"/>
      <c r="GB121" s="1256"/>
      <c r="GC121" s="1256"/>
      <c r="GD121" s="1256"/>
      <c r="GE121" s="1256"/>
      <c r="GF121" s="1256"/>
      <c r="GG121" s="1256"/>
      <c r="GH121" s="1256"/>
      <c r="GI121" s="1256"/>
      <c r="GJ121" s="1256"/>
      <c r="GK121" s="1256"/>
      <c r="GL121" s="1256"/>
      <c r="GM121" s="1256"/>
      <c r="GN121" s="1256"/>
      <c r="GO121" s="1256"/>
      <c r="GP121" s="1256"/>
      <c r="GQ121" s="1256"/>
      <c r="GR121" s="1256"/>
      <c r="GS121" s="1256"/>
      <c r="GT121" s="1256"/>
      <c r="GU121" s="1256"/>
      <c r="GV121" s="1256"/>
      <c r="GW121" s="1256"/>
      <c r="GX121" s="1256"/>
      <c r="GY121" s="1256"/>
      <c r="GZ121" s="1256"/>
      <c r="HA121" s="1256"/>
      <c r="HB121" s="1256"/>
      <c r="HC121" s="1256"/>
      <c r="HD121" s="1256"/>
      <c r="HE121" s="1256"/>
      <c r="HF121" s="1256"/>
      <c r="HG121" s="1256"/>
      <c r="HH121" s="1256"/>
      <c r="HI121" s="1256"/>
      <c r="HJ121" s="1256"/>
      <c r="HK121" s="1256"/>
      <c r="HL121" s="1256"/>
      <c r="HM121" s="1256"/>
      <c r="HN121" s="1256"/>
      <c r="HO121" s="1256"/>
      <c r="HP121" s="1256"/>
      <c r="HQ121" s="1256"/>
      <c r="HR121" s="1256"/>
      <c r="HS121" s="1256"/>
      <c r="HT121" s="1256"/>
      <c r="HU121" s="1256"/>
      <c r="HV121" s="1256"/>
      <c r="HW121" s="1256"/>
      <c r="HX121" s="1256"/>
      <c r="HY121" s="1256"/>
    </row>
    <row r="122" spans="1:233" ht="15" customHeight="1" x14ac:dyDescent="0.2">
      <c r="A122" s="2350" t="s">
        <v>3507</v>
      </c>
      <c r="B122" s="1854" t="s">
        <v>3258</v>
      </c>
      <c r="C122" s="1854"/>
      <c r="D122" s="1836"/>
      <c r="E122" s="1854" t="s">
        <v>3271</v>
      </c>
      <c r="F122" s="1838"/>
      <c r="G122" s="2018">
        <v>24</v>
      </c>
      <c r="H122" s="1854"/>
      <c r="I122" s="1919"/>
      <c r="J122" s="1815"/>
      <c r="K122" s="10" t="s">
        <v>2329</v>
      </c>
      <c r="L122" s="10" t="s">
        <v>2329</v>
      </c>
      <c r="M122" s="2424" t="s">
        <v>2329</v>
      </c>
      <c r="N122" s="2323" t="s">
        <v>2329</v>
      </c>
      <c r="O122" s="2323" t="s">
        <v>2329</v>
      </c>
      <c r="P122" s="2089"/>
      <c r="Q122" s="2089"/>
      <c r="R122" s="2089"/>
      <c r="S122" s="2089"/>
      <c r="T122" s="2089"/>
      <c r="U122" s="2089"/>
      <c r="V122" s="2083"/>
      <c r="W122" s="2352"/>
      <c r="X122" s="2089"/>
      <c r="Y122" s="1989"/>
      <c r="Z122" s="1989"/>
      <c r="AA122" s="2042"/>
      <c r="AB122" s="1234"/>
      <c r="AC122" s="1234"/>
      <c r="AD122" s="1234"/>
      <c r="AE122" s="1234"/>
      <c r="AF122" s="1234"/>
      <c r="AG122" s="1234"/>
      <c r="AH122" s="1234"/>
      <c r="AI122" s="1234"/>
      <c r="AJ122" s="1234"/>
      <c r="AK122" s="1234"/>
      <c r="AL122" s="1234"/>
      <c r="AM122" s="1234"/>
      <c r="AN122" s="1234"/>
      <c r="AO122" s="1234"/>
      <c r="AP122" s="1234"/>
      <c r="AQ122" s="1234"/>
      <c r="AR122" s="1234"/>
      <c r="AS122" s="1234"/>
      <c r="AT122" s="1234"/>
      <c r="AU122" s="1234"/>
      <c r="AV122" s="1234"/>
      <c r="AW122" s="1234"/>
      <c r="AX122" s="1234"/>
      <c r="AY122" s="1234"/>
      <c r="AZ122" s="1234"/>
      <c r="BA122" s="1234"/>
      <c r="BB122" s="1234"/>
      <c r="BC122" s="1234"/>
      <c r="BD122" s="1234"/>
      <c r="BE122" s="1234"/>
      <c r="BF122" s="1234"/>
      <c r="BG122" s="1234"/>
      <c r="BH122" s="1234"/>
      <c r="BI122" s="1234"/>
      <c r="BJ122" s="1234"/>
      <c r="BK122" s="1234"/>
      <c r="BL122" s="1234"/>
      <c r="BM122" s="1234"/>
      <c r="BN122" s="1234"/>
      <c r="BO122" s="1234"/>
      <c r="BP122" s="1234"/>
      <c r="BQ122" s="1234"/>
      <c r="BR122" s="1234"/>
      <c r="BS122" s="1234"/>
      <c r="BT122" s="1234"/>
      <c r="BU122" s="1234"/>
      <c r="BV122" s="1234"/>
      <c r="BW122" s="1234"/>
      <c r="BX122" s="1234"/>
      <c r="BY122" s="1234"/>
      <c r="BZ122" s="1234"/>
      <c r="CA122" s="1234"/>
      <c r="CB122" s="1234"/>
      <c r="CC122" s="1234"/>
      <c r="CD122" s="1234"/>
      <c r="CE122" s="1234"/>
      <c r="CF122" s="1234"/>
      <c r="CG122" s="1234"/>
      <c r="CH122" s="1234"/>
      <c r="CI122" s="1234"/>
      <c r="CJ122" s="1234"/>
      <c r="CK122" s="1234"/>
      <c r="CL122" s="1234"/>
      <c r="CM122" s="1234"/>
      <c r="CN122" s="1234"/>
      <c r="CO122" s="1234"/>
      <c r="CP122" s="1234"/>
      <c r="CQ122" s="1234"/>
      <c r="CR122" s="1234"/>
      <c r="CS122" s="1234"/>
      <c r="CT122" s="1234"/>
      <c r="CU122" s="1234"/>
      <c r="CV122" s="1234"/>
      <c r="CW122" s="1234"/>
      <c r="CX122" s="1234"/>
      <c r="CY122" s="1234"/>
      <c r="CZ122" s="1234"/>
      <c r="DA122" s="1234"/>
      <c r="DB122" s="1234"/>
      <c r="DC122" s="1234"/>
      <c r="DD122" s="1234"/>
      <c r="DE122" s="1234"/>
      <c r="DF122" s="1234"/>
      <c r="DG122" s="1234"/>
      <c r="DH122" s="1234"/>
      <c r="DI122" s="1234"/>
      <c r="DJ122" s="1234"/>
      <c r="DK122" s="1234"/>
      <c r="DL122" s="1234"/>
      <c r="DM122" s="1234"/>
      <c r="DN122" s="1234"/>
      <c r="DO122" s="1234"/>
      <c r="DP122" s="1234"/>
      <c r="DQ122" s="1234"/>
      <c r="DR122" s="1234"/>
      <c r="DS122" s="1234"/>
      <c r="DT122" s="1234"/>
      <c r="DU122" s="1234"/>
      <c r="DV122" s="1234"/>
      <c r="DW122" s="1234"/>
      <c r="DX122" s="1234"/>
      <c r="DY122" s="1234"/>
      <c r="DZ122" s="1234"/>
      <c r="EA122" s="1234"/>
      <c r="EB122" s="1234"/>
      <c r="EC122" s="1234"/>
      <c r="ED122" s="1234"/>
      <c r="EE122" s="1234"/>
      <c r="EF122" s="1234"/>
      <c r="EG122" s="1234"/>
      <c r="EH122" s="1234"/>
      <c r="EI122" s="1234"/>
      <c r="EJ122" s="1234"/>
      <c r="EK122" s="1234"/>
      <c r="EL122" s="1234"/>
      <c r="EM122" s="1234"/>
      <c r="EN122" s="1208"/>
      <c r="EO122" s="1234"/>
      <c r="EP122" s="1234"/>
      <c r="EQ122" s="1256"/>
      <c r="ER122" s="1256"/>
      <c r="ES122" s="1256"/>
      <c r="ET122" s="1256"/>
      <c r="EU122" s="1256"/>
      <c r="EV122" s="1256"/>
      <c r="EW122" s="1256"/>
      <c r="EX122" s="1256"/>
      <c r="EY122" s="1256"/>
      <c r="EZ122" s="1256"/>
      <c r="FA122" s="1256"/>
      <c r="FB122" s="1256"/>
      <c r="FC122" s="1256"/>
      <c r="FD122" s="1256"/>
      <c r="FE122" s="1256"/>
      <c r="FF122" s="1256"/>
      <c r="FG122" s="1256"/>
      <c r="FH122" s="1256"/>
      <c r="FI122" s="1256"/>
      <c r="FJ122" s="1256"/>
      <c r="FK122" s="1256"/>
      <c r="FL122" s="1256"/>
      <c r="FM122" s="1256"/>
      <c r="FN122" s="1256"/>
      <c r="FO122" s="1256"/>
      <c r="FP122" s="1256"/>
      <c r="FQ122" s="1256"/>
      <c r="FR122" s="1256"/>
      <c r="FS122" s="1256"/>
      <c r="FT122" s="1256"/>
      <c r="FU122" s="1256"/>
      <c r="FV122" s="1256"/>
      <c r="FW122" s="1256"/>
      <c r="FX122" s="1256"/>
      <c r="FY122" s="1256"/>
      <c r="FZ122" s="1256"/>
      <c r="GA122" s="1256"/>
      <c r="GB122" s="1256"/>
      <c r="GC122" s="1256"/>
      <c r="GD122" s="1256"/>
      <c r="GE122" s="1256"/>
      <c r="GF122" s="1256"/>
      <c r="GG122" s="1256"/>
      <c r="GH122" s="1256"/>
      <c r="GI122" s="1256"/>
      <c r="GJ122" s="1256"/>
      <c r="GK122" s="1256"/>
      <c r="GL122" s="1256"/>
      <c r="GM122" s="1256"/>
      <c r="GN122" s="1256"/>
      <c r="GO122" s="1256"/>
      <c r="GP122" s="1256"/>
      <c r="GQ122" s="1256"/>
      <c r="GR122" s="1256"/>
      <c r="GS122" s="1256"/>
      <c r="GT122" s="1256"/>
      <c r="GU122" s="1256"/>
      <c r="GV122" s="1256"/>
      <c r="GW122" s="1256"/>
      <c r="GX122" s="1256"/>
      <c r="GY122" s="1256"/>
      <c r="GZ122" s="1256"/>
      <c r="HA122" s="1256"/>
      <c r="HB122" s="1256"/>
      <c r="HC122" s="1256"/>
      <c r="HD122" s="1256"/>
      <c r="HE122" s="1256"/>
      <c r="HF122" s="1256"/>
      <c r="HG122" s="1256"/>
      <c r="HH122" s="1256"/>
      <c r="HI122" s="1256"/>
      <c r="HJ122" s="1256"/>
      <c r="HK122" s="1256"/>
      <c r="HL122" s="1256"/>
      <c r="HM122" s="1256"/>
      <c r="HN122" s="1256"/>
      <c r="HO122" s="1256"/>
      <c r="HP122" s="1256"/>
      <c r="HQ122" s="1256"/>
      <c r="HR122" s="1256"/>
      <c r="HS122" s="1256"/>
      <c r="HT122" s="1256"/>
      <c r="HU122" s="1256"/>
      <c r="HV122" s="1256"/>
      <c r="HW122" s="1256"/>
      <c r="HX122" s="1256"/>
      <c r="HY122" s="1256"/>
    </row>
    <row r="123" spans="1:233" ht="15" customHeight="1" x14ac:dyDescent="0.2">
      <c r="A123" s="2350" t="s">
        <v>3508</v>
      </c>
      <c r="B123" s="1854" t="s">
        <v>3266</v>
      </c>
      <c r="C123" s="1854"/>
      <c r="D123" s="1836"/>
      <c r="E123" s="1854" t="s">
        <v>3271</v>
      </c>
      <c r="F123" s="1838"/>
      <c r="G123" s="2018">
        <v>24</v>
      </c>
      <c r="H123" s="1854"/>
      <c r="I123" s="1919"/>
      <c r="J123" s="1815"/>
      <c r="K123" s="10" t="s">
        <v>2329</v>
      </c>
      <c r="L123" s="10" t="s">
        <v>2329</v>
      </c>
      <c r="M123" s="2424" t="s">
        <v>2329</v>
      </c>
      <c r="N123" s="2323" t="s">
        <v>2329</v>
      </c>
      <c r="O123" s="2323" t="s">
        <v>2329</v>
      </c>
      <c r="P123" s="2089"/>
      <c r="Q123" s="2089"/>
      <c r="R123" s="2089"/>
      <c r="S123" s="2089"/>
      <c r="T123" s="2089"/>
      <c r="U123" s="2089"/>
      <c r="V123" s="2083"/>
      <c r="W123" s="2352"/>
      <c r="X123" s="2089"/>
      <c r="Y123" s="1989"/>
      <c r="Z123" s="1989"/>
      <c r="AA123" s="2042"/>
      <c r="AB123" s="1234"/>
      <c r="AC123" s="1234"/>
      <c r="AD123" s="1234"/>
      <c r="AE123" s="1234"/>
      <c r="AF123" s="1234"/>
      <c r="AG123" s="1234"/>
      <c r="AH123" s="1234"/>
      <c r="AI123" s="1234"/>
      <c r="AJ123" s="1234"/>
      <c r="AK123" s="1234"/>
      <c r="AL123" s="1234"/>
      <c r="AM123" s="1234"/>
      <c r="AN123" s="1234"/>
      <c r="AO123" s="1234"/>
      <c r="AP123" s="1234"/>
      <c r="AQ123" s="1234"/>
      <c r="AR123" s="1234"/>
      <c r="AS123" s="1234"/>
      <c r="AT123" s="1234"/>
      <c r="AU123" s="1234"/>
      <c r="AV123" s="1234"/>
      <c r="AW123" s="1234"/>
      <c r="AX123" s="1234"/>
      <c r="AY123" s="1234"/>
      <c r="AZ123" s="1234"/>
      <c r="BA123" s="1234"/>
      <c r="BB123" s="1234"/>
      <c r="BC123" s="1234"/>
      <c r="BD123" s="1234"/>
      <c r="BE123" s="1234"/>
      <c r="BF123" s="1234"/>
      <c r="BG123" s="1234"/>
      <c r="BH123" s="1234"/>
      <c r="BI123" s="1234"/>
      <c r="BJ123" s="1234"/>
      <c r="BK123" s="1234"/>
      <c r="BL123" s="1234"/>
      <c r="BM123" s="1234"/>
      <c r="BN123" s="1234"/>
      <c r="BO123" s="1234"/>
      <c r="BP123" s="1234"/>
      <c r="BQ123" s="1234"/>
      <c r="BR123" s="1234"/>
      <c r="BS123" s="1234"/>
      <c r="BT123" s="1234"/>
      <c r="BU123" s="1234"/>
      <c r="BV123" s="1234"/>
      <c r="BW123" s="1234"/>
      <c r="BX123" s="1234"/>
      <c r="BY123" s="1234"/>
      <c r="BZ123" s="1234"/>
      <c r="CA123" s="1234"/>
      <c r="CB123" s="1234"/>
      <c r="CC123" s="1234"/>
      <c r="CD123" s="1234"/>
      <c r="CE123" s="1234"/>
      <c r="CF123" s="1234"/>
      <c r="CG123" s="1234"/>
      <c r="CH123" s="1234"/>
      <c r="CI123" s="1234"/>
      <c r="CJ123" s="1234"/>
      <c r="CK123" s="1234"/>
      <c r="CL123" s="1234"/>
      <c r="CM123" s="1234"/>
      <c r="CN123" s="1234"/>
      <c r="CO123" s="1234"/>
      <c r="CP123" s="1234"/>
      <c r="CQ123" s="1234"/>
      <c r="CR123" s="1234"/>
      <c r="CS123" s="1234"/>
      <c r="CT123" s="1234"/>
      <c r="CU123" s="1234"/>
      <c r="CV123" s="1234"/>
      <c r="CW123" s="1234"/>
      <c r="CX123" s="1234"/>
      <c r="CY123" s="1234"/>
      <c r="CZ123" s="1234"/>
      <c r="DA123" s="1234"/>
      <c r="DB123" s="1234"/>
      <c r="DC123" s="1234"/>
      <c r="DD123" s="1234"/>
      <c r="DE123" s="1234"/>
      <c r="DF123" s="1234"/>
      <c r="DG123" s="1234"/>
      <c r="DH123" s="1234"/>
      <c r="DI123" s="1234"/>
      <c r="DJ123" s="1234"/>
      <c r="DK123" s="1234"/>
      <c r="DL123" s="1234"/>
      <c r="DM123" s="1234"/>
      <c r="DN123" s="1234"/>
      <c r="DO123" s="1234"/>
      <c r="DP123" s="1234"/>
      <c r="DQ123" s="1234"/>
      <c r="DR123" s="1234"/>
      <c r="DS123" s="1234"/>
      <c r="DT123" s="1234"/>
      <c r="DU123" s="1234"/>
      <c r="DV123" s="1234"/>
      <c r="DW123" s="1234"/>
      <c r="DX123" s="1234"/>
      <c r="DY123" s="1234"/>
      <c r="DZ123" s="1234"/>
      <c r="EA123" s="1234"/>
      <c r="EB123" s="1234"/>
      <c r="EC123" s="1234"/>
      <c r="ED123" s="1234"/>
      <c r="EE123" s="1234"/>
      <c r="EF123" s="1234"/>
      <c r="EG123" s="1234"/>
      <c r="EH123" s="1234"/>
      <c r="EI123" s="1234"/>
      <c r="EJ123" s="1234"/>
      <c r="EK123" s="1234"/>
      <c r="EL123" s="1234"/>
      <c r="EM123" s="1234"/>
      <c r="EN123" s="1208"/>
      <c r="EO123" s="1234"/>
      <c r="EP123" s="1234"/>
      <c r="EQ123" s="1256"/>
      <c r="ER123" s="1256"/>
      <c r="ES123" s="1256"/>
      <c r="ET123" s="1256"/>
      <c r="EU123" s="1256"/>
      <c r="EV123" s="1256"/>
      <c r="EW123" s="1256"/>
      <c r="EX123" s="1256"/>
      <c r="EY123" s="1256"/>
      <c r="EZ123" s="1256"/>
      <c r="FA123" s="1256"/>
      <c r="FB123" s="1256"/>
      <c r="FC123" s="1256"/>
      <c r="FD123" s="1256"/>
      <c r="FE123" s="1256"/>
      <c r="FF123" s="1256"/>
      <c r="FG123" s="1256"/>
      <c r="FH123" s="1256"/>
      <c r="FI123" s="1256"/>
      <c r="FJ123" s="1256"/>
      <c r="FK123" s="1256"/>
      <c r="FL123" s="1256"/>
      <c r="FM123" s="1256"/>
      <c r="FN123" s="1256"/>
      <c r="FO123" s="1256"/>
      <c r="FP123" s="1256"/>
      <c r="FQ123" s="1256"/>
      <c r="FR123" s="1256"/>
      <c r="FS123" s="1256"/>
      <c r="FT123" s="1256"/>
      <c r="FU123" s="1256"/>
      <c r="FV123" s="1256"/>
      <c r="FW123" s="1256"/>
      <c r="FX123" s="1256"/>
      <c r="FY123" s="1256"/>
      <c r="FZ123" s="1256"/>
      <c r="GA123" s="1256"/>
      <c r="GB123" s="1256"/>
      <c r="GC123" s="1256"/>
      <c r="GD123" s="1256"/>
      <c r="GE123" s="1256"/>
      <c r="GF123" s="1256"/>
      <c r="GG123" s="1256"/>
      <c r="GH123" s="1256"/>
      <c r="GI123" s="1256"/>
      <c r="GJ123" s="1256"/>
      <c r="GK123" s="1256"/>
      <c r="GL123" s="1256"/>
      <c r="GM123" s="1256"/>
      <c r="GN123" s="1256"/>
      <c r="GO123" s="1256"/>
      <c r="GP123" s="1256"/>
      <c r="GQ123" s="1256"/>
      <c r="GR123" s="1256"/>
      <c r="GS123" s="1256"/>
      <c r="GT123" s="1256"/>
      <c r="GU123" s="1256"/>
      <c r="GV123" s="1256"/>
      <c r="GW123" s="1256"/>
      <c r="GX123" s="1256"/>
      <c r="GY123" s="1256"/>
      <c r="GZ123" s="1256"/>
      <c r="HA123" s="1256"/>
      <c r="HB123" s="1256"/>
      <c r="HC123" s="1256"/>
      <c r="HD123" s="1256"/>
      <c r="HE123" s="1256"/>
      <c r="HF123" s="1256"/>
      <c r="HG123" s="1256"/>
      <c r="HH123" s="1256"/>
      <c r="HI123" s="1256"/>
      <c r="HJ123" s="1256"/>
      <c r="HK123" s="1256"/>
      <c r="HL123" s="1256"/>
      <c r="HM123" s="1256"/>
      <c r="HN123" s="1256"/>
      <c r="HO123" s="1256"/>
      <c r="HP123" s="1256"/>
      <c r="HQ123" s="1256"/>
      <c r="HR123" s="1256"/>
      <c r="HS123" s="1256"/>
      <c r="HT123" s="1256"/>
      <c r="HU123" s="1256"/>
      <c r="HV123" s="1256"/>
      <c r="HW123" s="1256"/>
      <c r="HX123" s="1256"/>
      <c r="HY123" s="1256"/>
    </row>
    <row r="124" spans="1:233" ht="15" customHeight="1" x14ac:dyDescent="0.2">
      <c r="A124" s="2350" t="s">
        <v>3509</v>
      </c>
      <c r="B124" s="1854" t="s">
        <v>3261</v>
      </c>
      <c r="C124" s="1854"/>
      <c r="D124" s="1836"/>
      <c r="E124" s="1854" t="s">
        <v>3271</v>
      </c>
      <c r="F124" s="1838"/>
      <c r="G124" s="2018">
        <v>24</v>
      </c>
      <c r="H124" s="1854"/>
      <c r="I124" s="1919"/>
      <c r="J124" s="1815"/>
      <c r="K124" s="10" t="s">
        <v>2329</v>
      </c>
      <c r="L124" s="10" t="s">
        <v>2329</v>
      </c>
      <c r="M124" s="2424" t="s">
        <v>2329</v>
      </c>
      <c r="N124" s="2323" t="s">
        <v>2329</v>
      </c>
      <c r="O124" s="2323" t="s">
        <v>2329</v>
      </c>
      <c r="P124" s="2089"/>
      <c r="Q124" s="2089"/>
      <c r="R124" s="2089"/>
      <c r="S124" s="2089"/>
      <c r="T124" s="2089"/>
      <c r="U124" s="2089"/>
      <c r="V124" s="2083"/>
      <c r="W124" s="2352"/>
      <c r="X124" s="2089"/>
      <c r="Y124" s="1989"/>
      <c r="Z124" s="1989"/>
      <c r="AA124" s="2042"/>
      <c r="AB124" s="1234"/>
      <c r="AC124" s="1234"/>
      <c r="AD124" s="1234"/>
      <c r="AE124" s="1234"/>
      <c r="AF124" s="1234"/>
      <c r="AG124" s="1234"/>
      <c r="AH124" s="1234"/>
      <c r="AI124" s="1234"/>
      <c r="AJ124" s="1234"/>
      <c r="AK124" s="1234"/>
      <c r="AL124" s="1234"/>
      <c r="AM124" s="1234"/>
      <c r="AN124" s="1234"/>
      <c r="AO124" s="1234"/>
      <c r="AP124" s="1234"/>
      <c r="AQ124" s="1234"/>
      <c r="AR124" s="1234"/>
      <c r="AS124" s="1234"/>
      <c r="AT124" s="1234"/>
      <c r="AU124" s="1234"/>
      <c r="AV124" s="1234"/>
      <c r="AW124" s="1234"/>
      <c r="AX124" s="1234"/>
      <c r="AY124" s="1234"/>
      <c r="AZ124" s="1234"/>
      <c r="BA124" s="1234"/>
      <c r="BB124" s="1234"/>
      <c r="BC124" s="1234"/>
      <c r="BD124" s="1234"/>
      <c r="BE124" s="1234"/>
      <c r="BF124" s="1234"/>
      <c r="BG124" s="1234"/>
      <c r="BH124" s="1234"/>
      <c r="BI124" s="1234"/>
      <c r="BJ124" s="1234"/>
      <c r="BK124" s="1234"/>
      <c r="BL124" s="1234"/>
      <c r="BM124" s="1234"/>
      <c r="BN124" s="1234"/>
      <c r="BO124" s="1234"/>
      <c r="BP124" s="1234"/>
      <c r="BQ124" s="1234"/>
      <c r="BR124" s="1234"/>
      <c r="BS124" s="1234"/>
      <c r="BT124" s="1234"/>
      <c r="BU124" s="1234"/>
      <c r="BV124" s="1234"/>
      <c r="BW124" s="1234"/>
      <c r="BX124" s="1234"/>
      <c r="BY124" s="1234"/>
      <c r="BZ124" s="1234"/>
      <c r="CA124" s="1234"/>
      <c r="CB124" s="1234"/>
      <c r="CC124" s="1234"/>
      <c r="CD124" s="1234"/>
      <c r="CE124" s="1234"/>
      <c r="CF124" s="1234"/>
      <c r="CG124" s="1234"/>
      <c r="CH124" s="1234"/>
      <c r="CI124" s="1234"/>
      <c r="CJ124" s="1234"/>
      <c r="CK124" s="1234"/>
      <c r="CL124" s="1234"/>
      <c r="CM124" s="1234"/>
      <c r="CN124" s="1234"/>
      <c r="CO124" s="1234"/>
      <c r="CP124" s="1234"/>
      <c r="CQ124" s="1234"/>
      <c r="CR124" s="1234"/>
      <c r="CS124" s="1234"/>
      <c r="CT124" s="1234"/>
      <c r="CU124" s="1234"/>
      <c r="CV124" s="1234"/>
      <c r="CW124" s="1234"/>
      <c r="CX124" s="1234"/>
      <c r="CY124" s="1234"/>
      <c r="CZ124" s="1234"/>
      <c r="DA124" s="1234"/>
      <c r="DB124" s="1234"/>
      <c r="DC124" s="1234"/>
      <c r="DD124" s="1234"/>
      <c r="DE124" s="1234"/>
      <c r="DF124" s="1234"/>
      <c r="DG124" s="1234"/>
      <c r="DH124" s="1234"/>
      <c r="DI124" s="1234"/>
      <c r="DJ124" s="1234"/>
      <c r="DK124" s="1234"/>
      <c r="DL124" s="1234"/>
      <c r="DM124" s="1234"/>
      <c r="DN124" s="1234"/>
      <c r="DO124" s="1234"/>
      <c r="DP124" s="1234"/>
      <c r="DQ124" s="1234"/>
      <c r="DR124" s="1234"/>
      <c r="DS124" s="1234"/>
      <c r="DT124" s="1234"/>
      <c r="DU124" s="1234"/>
      <c r="DV124" s="1234"/>
      <c r="DW124" s="1234"/>
      <c r="DX124" s="1234"/>
      <c r="DY124" s="1234"/>
      <c r="DZ124" s="1234"/>
      <c r="EA124" s="1234"/>
      <c r="EB124" s="1234"/>
      <c r="EC124" s="1234"/>
      <c r="ED124" s="1234"/>
      <c r="EE124" s="1234"/>
      <c r="EF124" s="1234"/>
      <c r="EG124" s="1234"/>
      <c r="EH124" s="1234"/>
      <c r="EI124" s="1234"/>
      <c r="EJ124" s="1234"/>
      <c r="EK124" s="1234"/>
      <c r="EL124" s="1234"/>
      <c r="EM124" s="1234"/>
      <c r="EN124" s="1208"/>
      <c r="EO124" s="1234"/>
      <c r="EP124" s="1234"/>
      <c r="EQ124" s="1256"/>
      <c r="ER124" s="1256"/>
      <c r="ES124" s="1256"/>
      <c r="ET124" s="1256"/>
      <c r="EU124" s="1256"/>
      <c r="EV124" s="1256"/>
      <c r="EW124" s="1256"/>
      <c r="EX124" s="1256"/>
      <c r="EY124" s="1256"/>
      <c r="EZ124" s="1256"/>
      <c r="FA124" s="1256"/>
      <c r="FB124" s="1256"/>
      <c r="FC124" s="1256"/>
      <c r="FD124" s="1256"/>
      <c r="FE124" s="1256"/>
      <c r="FF124" s="1256"/>
      <c r="FG124" s="1256"/>
      <c r="FH124" s="1256"/>
      <c r="FI124" s="1256"/>
      <c r="FJ124" s="1256"/>
      <c r="FK124" s="1256"/>
      <c r="FL124" s="1256"/>
      <c r="FM124" s="1256"/>
      <c r="FN124" s="1256"/>
      <c r="FO124" s="1256"/>
      <c r="FP124" s="1256"/>
      <c r="FQ124" s="1256"/>
      <c r="FR124" s="1256"/>
      <c r="FS124" s="1256"/>
      <c r="FT124" s="1256"/>
      <c r="FU124" s="1256"/>
      <c r="FV124" s="1256"/>
      <c r="FW124" s="1256"/>
      <c r="FX124" s="1256"/>
      <c r="FY124" s="1256"/>
      <c r="FZ124" s="1256"/>
      <c r="GA124" s="1256"/>
      <c r="GB124" s="1256"/>
      <c r="GC124" s="1256"/>
      <c r="GD124" s="1256"/>
      <c r="GE124" s="1256"/>
      <c r="GF124" s="1256"/>
      <c r="GG124" s="1256"/>
      <c r="GH124" s="1256"/>
      <c r="GI124" s="1256"/>
      <c r="GJ124" s="1256"/>
      <c r="GK124" s="1256"/>
      <c r="GL124" s="1256"/>
      <c r="GM124" s="1256"/>
      <c r="GN124" s="1256"/>
      <c r="GO124" s="1256"/>
      <c r="GP124" s="1256"/>
      <c r="GQ124" s="1256"/>
      <c r="GR124" s="1256"/>
      <c r="GS124" s="1256"/>
      <c r="GT124" s="1256"/>
      <c r="GU124" s="1256"/>
      <c r="GV124" s="1256"/>
      <c r="GW124" s="1256"/>
      <c r="GX124" s="1256"/>
      <c r="GY124" s="1256"/>
      <c r="GZ124" s="1256"/>
      <c r="HA124" s="1256"/>
      <c r="HB124" s="1256"/>
      <c r="HC124" s="1256"/>
      <c r="HD124" s="1256"/>
      <c r="HE124" s="1256"/>
      <c r="HF124" s="1256"/>
      <c r="HG124" s="1256"/>
      <c r="HH124" s="1256"/>
      <c r="HI124" s="1256"/>
      <c r="HJ124" s="1256"/>
      <c r="HK124" s="1256"/>
      <c r="HL124" s="1256"/>
      <c r="HM124" s="1256"/>
      <c r="HN124" s="1256"/>
      <c r="HO124" s="1256"/>
      <c r="HP124" s="1256"/>
      <c r="HQ124" s="1256"/>
      <c r="HR124" s="1256"/>
      <c r="HS124" s="1256"/>
      <c r="HT124" s="1256"/>
      <c r="HU124" s="1256"/>
      <c r="HV124" s="1256"/>
      <c r="HW124" s="1256"/>
      <c r="HX124" s="1256"/>
      <c r="HY124" s="1256"/>
    </row>
    <row r="125" spans="1:233" ht="15" customHeight="1" x14ac:dyDescent="0.2">
      <c r="A125" s="2350" t="s">
        <v>3510</v>
      </c>
      <c r="B125" s="1854">
        <v>20.170000000000002</v>
      </c>
      <c r="C125" s="1854"/>
      <c r="D125" s="1836"/>
      <c r="E125" s="1854" t="s">
        <v>3271</v>
      </c>
      <c r="F125" s="1838"/>
      <c r="G125" s="2018">
        <v>24</v>
      </c>
      <c r="H125" s="1854"/>
      <c r="I125" s="1919"/>
      <c r="J125" s="1815"/>
      <c r="K125" s="10" t="s">
        <v>2329</v>
      </c>
      <c r="L125" s="10" t="s">
        <v>2329</v>
      </c>
      <c r="M125" s="2424" t="s">
        <v>2329</v>
      </c>
      <c r="N125" s="2323" t="s">
        <v>2329</v>
      </c>
      <c r="O125" s="2323" t="s">
        <v>2329</v>
      </c>
      <c r="P125" s="1872"/>
      <c r="Q125" s="1872"/>
      <c r="R125" s="1965"/>
      <c r="S125" s="1965"/>
      <c r="T125" s="1965"/>
      <c r="U125" s="1965"/>
      <c r="V125" s="99"/>
      <c r="W125" s="2443"/>
      <c r="X125" s="1965"/>
      <c r="Y125" s="98"/>
      <c r="Z125" s="98"/>
      <c r="AA125" s="103"/>
      <c r="AB125" s="1234"/>
      <c r="AC125" s="1234"/>
      <c r="AD125" s="1234"/>
      <c r="AE125" s="1234"/>
      <c r="AF125" s="1234"/>
      <c r="AG125" s="1234"/>
      <c r="AH125" s="1234"/>
      <c r="AI125" s="1234"/>
      <c r="AJ125" s="1234"/>
      <c r="AK125" s="1234"/>
      <c r="AL125" s="1234"/>
      <c r="AM125" s="1234"/>
      <c r="AN125" s="1234"/>
      <c r="AO125" s="1234"/>
      <c r="AP125" s="1234"/>
      <c r="AQ125" s="1234"/>
      <c r="AR125" s="1234"/>
      <c r="AS125" s="1234"/>
      <c r="AT125" s="1234"/>
      <c r="AU125" s="1234"/>
      <c r="AV125" s="1234"/>
      <c r="AW125" s="1234"/>
      <c r="AX125" s="1234"/>
      <c r="AY125" s="1234"/>
      <c r="AZ125" s="1234"/>
      <c r="BA125" s="1234"/>
      <c r="BB125" s="1234"/>
      <c r="BC125" s="1234"/>
      <c r="BD125" s="1234"/>
      <c r="BE125" s="1234"/>
      <c r="BF125" s="1234"/>
      <c r="BG125" s="1234"/>
      <c r="BH125" s="1234"/>
      <c r="BI125" s="1234"/>
      <c r="BJ125" s="1234"/>
      <c r="BK125" s="1234"/>
      <c r="BL125" s="1234"/>
      <c r="BM125" s="1234"/>
      <c r="BN125" s="1234"/>
      <c r="BO125" s="1234"/>
      <c r="BP125" s="1234"/>
      <c r="BQ125" s="1234"/>
      <c r="BR125" s="1234"/>
      <c r="BS125" s="1234"/>
      <c r="BT125" s="1234"/>
      <c r="BU125" s="1234"/>
      <c r="BV125" s="1234"/>
      <c r="BW125" s="1234"/>
      <c r="BX125" s="1234"/>
      <c r="BY125" s="1234"/>
      <c r="BZ125" s="1234"/>
      <c r="CA125" s="1234"/>
      <c r="CB125" s="1234"/>
      <c r="CC125" s="1234"/>
      <c r="CD125" s="1234"/>
      <c r="CE125" s="1234"/>
      <c r="CF125" s="1234"/>
      <c r="CG125" s="1234"/>
      <c r="CH125" s="1234"/>
      <c r="CI125" s="1234"/>
      <c r="CJ125" s="1234"/>
      <c r="CK125" s="1234"/>
      <c r="CL125" s="1234"/>
      <c r="CM125" s="1234"/>
      <c r="CN125" s="1234"/>
      <c r="CO125" s="1234"/>
      <c r="CP125" s="1234"/>
      <c r="CQ125" s="1234"/>
      <c r="CR125" s="1234"/>
      <c r="CS125" s="1234"/>
      <c r="CT125" s="1234"/>
      <c r="CU125" s="1234"/>
      <c r="CV125" s="1234"/>
      <c r="CW125" s="1234"/>
      <c r="CX125" s="1234"/>
      <c r="CY125" s="1234"/>
      <c r="CZ125" s="1234"/>
      <c r="DA125" s="1234"/>
      <c r="DB125" s="1234"/>
      <c r="DC125" s="1234"/>
      <c r="DD125" s="1234"/>
      <c r="DE125" s="1234"/>
      <c r="DF125" s="1234"/>
      <c r="DG125" s="1234"/>
      <c r="DH125" s="1234"/>
      <c r="DI125" s="1234"/>
      <c r="DJ125" s="1234"/>
      <c r="DK125" s="1234"/>
      <c r="DL125" s="1234"/>
      <c r="DM125" s="1234"/>
      <c r="DN125" s="1234"/>
      <c r="DO125" s="1234"/>
      <c r="DP125" s="1234"/>
      <c r="DQ125" s="1234"/>
      <c r="DR125" s="1234"/>
      <c r="DS125" s="1234"/>
      <c r="DT125" s="1234"/>
      <c r="DU125" s="1234"/>
      <c r="DV125" s="1234"/>
      <c r="DW125" s="1234"/>
      <c r="DX125" s="1234"/>
      <c r="DY125" s="1234"/>
      <c r="DZ125" s="1234"/>
      <c r="EA125" s="1234"/>
      <c r="EB125" s="1234"/>
      <c r="EC125" s="1234"/>
      <c r="ED125" s="1234"/>
      <c r="EE125" s="1234"/>
      <c r="EF125" s="1234"/>
      <c r="EG125" s="1234"/>
      <c r="EH125" s="1234"/>
      <c r="EI125" s="1234"/>
      <c r="EJ125" s="1234"/>
      <c r="EK125" s="1234"/>
      <c r="EL125" s="1234"/>
      <c r="EM125" s="1234"/>
      <c r="EN125" s="1208"/>
      <c r="EO125" s="1234"/>
      <c r="EP125" s="1234"/>
      <c r="EQ125" s="1256"/>
      <c r="ER125" s="1256"/>
      <c r="ES125" s="1256"/>
      <c r="ET125" s="1256"/>
      <c r="EU125" s="1256"/>
      <c r="EV125" s="1256"/>
      <c r="EW125" s="1256"/>
      <c r="EX125" s="1256"/>
      <c r="EY125" s="1256"/>
      <c r="EZ125" s="1256"/>
      <c r="FA125" s="1256"/>
      <c r="FB125" s="1256"/>
      <c r="FC125" s="1256"/>
      <c r="FD125" s="1256"/>
      <c r="FE125" s="1256"/>
      <c r="FF125" s="1256"/>
      <c r="FG125" s="1256"/>
      <c r="FH125" s="1256"/>
      <c r="FI125" s="1256"/>
      <c r="FJ125" s="1256"/>
      <c r="FK125" s="1256"/>
      <c r="FL125" s="1256"/>
      <c r="FM125" s="1256"/>
      <c r="FN125" s="1256"/>
      <c r="FO125" s="1256"/>
      <c r="FP125" s="1256"/>
      <c r="FQ125" s="1256"/>
      <c r="FR125" s="1256"/>
      <c r="FS125" s="1256"/>
      <c r="FT125" s="1256"/>
      <c r="FU125" s="1256"/>
      <c r="FV125" s="1256"/>
      <c r="FW125" s="1256"/>
      <c r="FX125" s="1256"/>
      <c r="FY125" s="1256"/>
      <c r="FZ125" s="1256"/>
      <c r="GA125" s="1256"/>
      <c r="GB125" s="1256"/>
      <c r="GC125" s="1256"/>
      <c r="GD125" s="1256"/>
      <c r="GE125" s="1256"/>
      <c r="GF125" s="1256"/>
      <c r="GG125" s="1256"/>
      <c r="GH125" s="1256"/>
      <c r="GI125" s="1256"/>
      <c r="GJ125" s="1256"/>
      <c r="GK125" s="1256"/>
      <c r="GL125" s="1256"/>
      <c r="GM125" s="1256"/>
      <c r="GN125" s="1256"/>
      <c r="GO125" s="1256"/>
      <c r="GP125" s="1256"/>
      <c r="GQ125" s="1256"/>
      <c r="GR125" s="1256"/>
      <c r="GS125" s="1256"/>
      <c r="GT125" s="1256"/>
      <c r="GU125" s="1256"/>
      <c r="GV125" s="1256"/>
      <c r="GW125" s="1256"/>
      <c r="GX125" s="1256"/>
      <c r="GY125" s="1256"/>
      <c r="GZ125" s="1256"/>
      <c r="HA125" s="1256"/>
      <c r="HB125" s="1256"/>
      <c r="HC125" s="1256"/>
      <c r="HD125" s="1256"/>
      <c r="HE125" s="1256"/>
      <c r="HF125" s="1256"/>
      <c r="HG125" s="1256"/>
      <c r="HH125" s="1256"/>
      <c r="HI125" s="1256"/>
      <c r="HJ125" s="1256"/>
      <c r="HK125" s="1256"/>
      <c r="HL125" s="1256"/>
      <c r="HM125" s="1256"/>
      <c r="HN125" s="1256"/>
      <c r="HO125" s="1256"/>
      <c r="HP125" s="1256"/>
      <c r="HQ125" s="1256"/>
      <c r="HR125" s="1256"/>
      <c r="HS125" s="1256"/>
      <c r="HT125" s="1256"/>
      <c r="HU125" s="1256"/>
      <c r="HV125" s="1256"/>
      <c r="HW125" s="1256"/>
      <c r="HX125" s="1256"/>
      <c r="HY125" s="1256"/>
    </row>
    <row r="126" spans="1:233" s="1209" customFormat="1" ht="15" customHeight="1" x14ac:dyDescent="0.2">
      <c r="A126" s="2350" t="s">
        <v>3511</v>
      </c>
      <c r="B126" s="1835" t="s">
        <v>2935</v>
      </c>
      <c r="C126" s="1835"/>
      <c r="D126" s="1854" t="s">
        <v>186</v>
      </c>
      <c r="E126" s="1836" t="s">
        <v>259</v>
      </c>
      <c r="F126" s="2012">
        <v>43747</v>
      </c>
      <c r="G126" s="1936">
        <f t="shared" ref="G126:G162" ca="1" si="4">(YEAR(NOW())-YEAR(F126))*12+MONTH(NOW())-MONTH(F126)</f>
        <v>46</v>
      </c>
      <c r="H126" s="1854" t="s">
        <v>1280</v>
      </c>
      <c r="I126" s="1919" t="s">
        <v>1543</v>
      </c>
      <c r="J126" s="2034" t="s">
        <v>2588</v>
      </c>
      <c r="K126" s="10" t="s">
        <v>2329</v>
      </c>
      <c r="L126" s="10" t="s">
        <v>2329</v>
      </c>
      <c r="M126" s="2424" t="s">
        <v>2329</v>
      </c>
      <c r="N126" s="2323" t="s">
        <v>2329</v>
      </c>
      <c r="O126" s="2323" t="s">
        <v>2329</v>
      </c>
      <c r="P126" s="1851" t="s">
        <v>2055</v>
      </c>
      <c r="Q126" s="1920"/>
      <c r="R126" s="2292" t="s">
        <v>2330</v>
      </c>
      <c r="S126" s="2292" t="s">
        <v>2330</v>
      </c>
      <c r="T126" s="1920" t="s">
        <v>1798</v>
      </c>
      <c r="U126" s="1920" t="s">
        <v>1798</v>
      </c>
      <c r="V126" s="1810" t="s">
        <v>2245</v>
      </c>
      <c r="W126" s="2057" t="s">
        <v>1841</v>
      </c>
      <c r="X126" s="2057" t="s">
        <v>1841</v>
      </c>
      <c r="Y126" s="1810" t="s">
        <v>2757</v>
      </c>
      <c r="Z126" s="1851" t="s">
        <v>2590</v>
      </c>
      <c r="AA126" s="1851" t="s">
        <v>2590</v>
      </c>
    </row>
    <row r="127" spans="1:233" s="1224" customFormat="1" ht="15" customHeight="1" x14ac:dyDescent="0.2">
      <c r="A127" s="2350" t="s">
        <v>3512</v>
      </c>
      <c r="B127" s="1835">
        <v>1930</v>
      </c>
      <c r="C127" s="1835"/>
      <c r="D127" s="1854" t="s">
        <v>186</v>
      </c>
      <c r="E127" s="1854" t="s">
        <v>259</v>
      </c>
      <c r="F127" s="2012">
        <v>43767</v>
      </c>
      <c r="G127" s="1936">
        <f t="shared" ca="1" si="4"/>
        <v>46</v>
      </c>
      <c r="H127" s="1854" t="s">
        <v>1280</v>
      </c>
      <c r="I127" s="1919" t="s">
        <v>2586</v>
      </c>
      <c r="J127" s="2034" t="s">
        <v>2587</v>
      </c>
      <c r="K127" s="10" t="s">
        <v>2329</v>
      </c>
      <c r="L127" s="10" t="s">
        <v>2329</v>
      </c>
      <c r="M127" s="2424" t="s">
        <v>2329</v>
      </c>
      <c r="N127" s="2323" t="s">
        <v>2329</v>
      </c>
      <c r="O127" s="2323" t="s">
        <v>2329</v>
      </c>
      <c r="P127" s="1851" t="s">
        <v>2055</v>
      </c>
      <c r="Q127" s="1920"/>
      <c r="R127" s="1920" t="s">
        <v>1798</v>
      </c>
      <c r="S127" s="1920" t="s">
        <v>1798</v>
      </c>
      <c r="T127" s="1920" t="s">
        <v>1798</v>
      </c>
      <c r="U127" s="1920" t="s">
        <v>1798</v>
      </c>
      <c r="V127" s="1810" t="s">
        <v>2245</v>
      </c>
      <c r="W127" s="2057" t="s">
        <v>1841</v>
      </c>
      <c r="X127" s="2057" t="s">
        <v>1841</v>
      </c>
      <c r="Y127" s="1810" t="s">
        <v>2046</v>
      </c>
      <c r="Z127" s="1810" t="s">
        <v>2046</v>
      </c>
      <c r="AA127" s="1810" t="s">
        <v>2104</v>
      </c>
    </row>
    <row r="128" spans="1:233" s="1209" customFormat="1" ht="17" customHeight="1" x14ac:dyDescent="0.2">
      <c r="A128" s="2350" t="s">
        <v>3513</v>
      </c>
      <c r="B128" s="2179">
        <v>2004</v>
      </c>
      <c r="C128" s="2179"/>
      <c r="D128" s="1837" t="s">
        <v>196</v>
      </c>
      <c r="E128" s="1837" t="s">
        <v>27</v>
      </c>
      <c r="F128" s="2181">
        <v>43895</v>
      </c>
      <c r="G128" s="2483">
        <f t="shared" ca="1" si="4"/>
        <v>41</v>
      </c>
      <c r="H128" s="2180" t="s">
        <v>1281</v>
      </c>
      <c r="I128" s="1991" t="s">
        <v>849</v>
      </c>
      <c r="J128" s="1991" t="s">
        <v>2432</v>
      </c>
      <c r="K128" s="10" t="s">
        <v>2329</v>
      </c>
      <c r="L128" s="10" t="s">
        <v>2329</v>
      </c>
      <c r="M128" s="2424" t="s">
        <v>2329</v>
      </c>
      <c r="N128" s="2323" t="s">
        <v>2329</v>
      </c>
      <c r="O128" s="2323" t="s">
        <v>2329</v>
      </c>
      <c r="P128" s="1851" t="s">
        <v>2055</v>
      </c>
      <c r="Q128" s="1992"/>
      <c r="R128" s="1872" t="s">
        <v>2329</v>
      </c>
      <c r="S128" s="1872" t="s">
        <v>2329</v>
      </c>
      <c r="T128" s="1872" t="s">
        <v>2885</v>
      </c>
      <c r="U128" s="1992" t="s">
        <v>2329</v>
      </c>
      <c r="V128" s="1876" t="s">
        <v>2849</v>
      </c>
      <c r="W128" s="2122" t="s">
        <v>2340</v>
      </c>
      <c r="X128" s="1992" t="s">
        <v>2749</v>
      </c>
      <c r="Y128" s="1992" t="s">
        <v>2749</v>
      </c>
      <c r="Z128" s="1992"/>
      <c r="AA128" s="1992"/>
      <c r="AB128" s="1261"/>
      <c r="AC128" s="1261"/>
      <c r="AD128" s="1261"/>
      <c r="AE128" s="1261"/>
      <c r="AF128" s="1261"/>
      <c r="AG128" s="1261"/>
      <c r="AH128" s="1261"/>
      <c r="AI128" s="1261"/>
      <c r="AJ128" s="1261"/>
      <c r="AK128" s="1261"/>
      <c r="AL128" s="1261"/>
      <c r="AM128" s="1261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261"/>
      <c r="BD128" s="1261"/>
      <c r="BE128" s="1261"/>
      <c r="BF128" s="1261"/>
      <c r="BG128" s="1261"/>
      <c r="BH128" s="1261"/>
      <c r="BI128" s="1261"/>
      <c r="BJ128" s="1261"/>
      <c r="BK128" s="1261"/>
      <c r="BL128" s="1261"/>
      <c r="BM128" s="1261"/>
      <c r="BN128" s="1261"/>
      <c r="BO128" s="1261"/>
      <c r="BP128" s="1261"/>
      <c r="BQ128" s="1261"/>
      <c r="BR128" s="1261"/>
      <c r="BS128" s="1261"/>
      <c r="BT128" s="1261"/>
      <c r="BU128" s="1261"/>
      <c r="BV128" s="1261"/>
      <c r="BW128" s="1261"/>
      <c r="BX128" s="1261"/>
      <c r="BY128" s="1261"/>
      <c r="BZ128" s="1261"/>
      <c r="CA128" s="1261"/>
      <c r="CB128" s="1261"/>
      <c r="CC128" s="1261"/>
      <c r="CD128" s="1261"/>
      <c r="CE128" s="1261"/>
      <c r="CF128" s="1261"/>
      <c r="CG128" s="1261"/>
      <c r="CH128" s="1261"/>
      <c r="CI128" s="1261"/>
      <c r="CJ128" s="1261"/>
      <c r="CK128" s="1261"/>
      <c r="CL128" s="1261"/>
      <c r="CM128" s="1261"/>
      <c r="CN128" s="1261"/>
      <c r="CO128" s="1261"/>
      <c r="CP128" s="1261"/>
      <c r="CQ128" s="1261"/>
      <c r="CR128" s="1261"/>
      <c r="CS128" s="1261"/>
      <c r="CT128" s="1261"/>
      <c r="CU128" s="1261"/>
      <c r="CV128" s="1261"/>
      <c r="CW128" s="1261"/>
      <c r="CX128" s="1261"/>
      <c r="CY128" s="1261"/>
      <c r="CZ128" s="1261"/>
      <c r="DA128" s="1261"/>
      <c r="DB128" s="1261"/>
      <c r="DC128" s="1261"/>
      <c r="DD128" s="1261"/>
      <c r="DE128" s="1261"/>
      <c r="DF128" s="1261"/>
      <c r="DG128" s="1261"/>
      <c r="DH128" s="1261"/>
      <c r="DI128" s="1261"/>
      <c r="DJ128" s="1261"/>
      <c r="DK128" s="1261"/>
      <c r="DL128" s="1261"/>
      <c r="DM128" s="1261"/>
      <c r="DN128" s="1261"/>
      <c r="DO128" s="1261"/>
      <c r="DP128" s="1261"/>
      <c r="DQ128" s="1261"/>
      <c r="DR128" s="1261"/>
      <c r="DS128" s="1261"/>
      <c r="DT128" s="1261"/>
      <c r="DU128" s="1261"/>
      <c r="DV128" s="1261"/>
      <c r="DW128" s="1261"/>
      <c r="DX128" s="1261"/>
      <c r="DY128" s="1261"/>
      <c r="DZ128" s="1261"/>
      <c r="EA128" s="1261"/>
      <c r="EB128" s="1261"/>
      <c r="EC128" s="1261"/>
      <c r="ED128" s="1261"/>
      <c r="EE128" s="1261"/>
      <c r="EF128" s="1261"/>
      <c r="EG128" s="1261"/>
      <c r="EH128" s="1261"/>
      <c r="EI128" s="1261"/>
      <c r="EJ128" s="1261"/>
      <c r="EK128" s="1261"/>
      <c r="EL128" s="1261"/>
      <c r="EM128" s="1261"/>
      <c r="EN128" s="1261"/>
      <c r="EO128" s="1261"/>
      <c r="EP128" s="1261"/>
      <c r="EQ128" s="1261"/>
      <c r="ER128" s="1261"/>
      <c r="ES128" s="1261"/>
      <c r="ET128" s="1261"/>
      <c r="EU128" s="1261"/>
      <c r="EV128" s="1261"/>
      <c r="EW128" s="1261"/>
      <c r="EX128" s="1261"/>
      <c r="EY128" s="1261"/>
      <c r="EZ128" s="1261"/>
      <c r="FA128" s="1261"/>
      <c r="FB128" s="1261"/>
      <c r="FC128" s="1261"/>
      <c r="FD128" s="1261"/>
      <c r="FE128" s="1261"/>
      <c r="FF128" s="1261"/>
      <c r="FG128" s="1261"/>
      <c r="FH128" s="1261"/>
      <c r="FI128" s="1261"/>
      <c r="FJ128" s="1261"/>
      <c r="FK128" s="1261"/>
      <c r="FL128" s="1261"/>
      <c r="FM128" s="1261"/>
      <c r="FN128" s="1261"/>
      <c r="FO128" s="1261"/>
      <c r="FP128" s="1261"/>
      <c r="FQ128" s="1261"/>
      <c r="FR128" s="1261"/>
      <c r="FS128" s="1261"/>
      <c r="FT128" s="1261"/>
      <c r="FU128" s="1261"/>
      <c r="FV128" s="1261"/>
      <c r="FW128" s="1261"/>
      <c r="FX128" s="1261"/>
      <c r="FY128" s="1261"/>
      <c r="FZ128" s="1261"/>
      <c r="GA128" s="1261"/>
      <c r="GB128" s="1261"/>
      <c r="GC128" s="1261"/>
      <c r="GD128" s="1261"/>
      <c r="GE128" s="1261"/>
      <c r="GF128" s="1261"/>
      <c r="GG128" s="1261"/>
      <c r="GH128" s="1261"/>
      <c r="GI128" s="1261"/>
      <c r="GJ128" s="1261"/>
      <c r="GK128" s="1261"/>
      <c r="GL128" s="1261"/>
      <c r="GM128" s="1261"/>
      <c r="GN128" s="1261"/>
      <c r="GO128" s="1261"/>
      <c r="GP128" s="1261"/>
      <c r="GQ128" s="1261"/>
      <c r="GR128" s="1261"/>
      <c r="GS128" s="1261"/>
      <c r="GT128" s="1261"/>
      <c r="GU128" s="1261"/>
      <c r="GV128" s="1261"/>
      <c r="GW128" s="1261"/>
      <c r="GX128" s="1261"/>
      <c r="GY128" s="1261"/>
      <c r="GZ128" s="1261"/>
      <c r="HA128" s="1261"/>
      <c r="HB128" s="1261"/>
      <c r="HC128" s="1261"/>
      <c r="HD128" s="1261"/>
      <c r="HE128" s="1261"/>
      <c r="HF128" s="1261"/>
      <c r="HG128" s="1261"/>
      <c r="HH128" s="1261"/>
      <c r="HI128" s="1261"/>
      <c r="HJ128" s="1261"/>
      <c r="HK128" s="1261"/>
      <c r="HL128" s="1261"/>
      <c r="HM128" s="1261"/>
      <c r="HN128" s="1261"/>
      <c r="HO128" s="1261"/>
      <c r="HP128" s="1261"/>
      <c r="HQ128" s="1261"/>
      <c r="HR128" s="1261"/>
      <c r="HS128" s="1261"/>
      <c r="HT128" s="1261"/>
      <c r="HU128" s="1261"/>
      <c r="HV128" s="1261"/>
      <c r="HW128" s="1261"/>
      <c r="HX128" s="1261"/>
      <c r="HY128" s="1261"/>
    </row>
    <row r="129" spans="1:233" s="1295" customFormat="1" ht="17" customHeight="1" x14ac:dyDescent="0.2">
      <c r="A129" s="2350" t="s">
        <v>3514</v>
      </c>
      <c r="B129" s="2179">
        <v>2005</v>
      </c>
      <c r="C129" s="2179"/>
      <c r="D129" s="1837" t="s">
        <v>196</v>
      </c>
      <c r="E129" s="1837" t="s">
        <v>2435</v>
      </c>
      <c r="F129" s="2181">
        <v>43900</v>
      </c>
      <c r="G129" s="2484">
        <f t="shared" ca="1" si="4"/>
        <v>41</v>
      </c>
      <c r="H129" s="2180" t="s">
        <v>1281</v>
      </c>
      <c r="I129" s="1991" t="s">
        <v>797</v>
      </c>
      <c r="J129" s="1991" t="s">
        <v>2432</v>
      </c>
      <c r="K129" s="10" t="s">
        <v>2329</v>
      </c>
      <c r="L129" s="10" t="s">
        <v>2329</v>
      </c>
      <c r="M129" s="2424" t="s">
        <v>2329</v>
      </c>
      <c r="N129" s="2323" t="s">
        <v>2329</v>
      </c>
      <c r="O129" s="2323" t="s">
        <v>2329</v>
      </c>
      <c r="P129" s="1851" t="s">
        <v>2055</v>
      </c>
      <c r="Q129" s="1992"/>
      <c r="R129" s="1872" t="s">
        <v>2329</v>
      </c>
      <c r="S129" s="1872" t="s">
        <v>2329</v>
      </c>
      <c r="T129" s="1872" t="s">
        <v>2885</v>
      </c>
      <c r="U129" s="1992" t="s">
        <v>2329</v>
      </c>
      <c r="V129" s="1876" t="s">
        <v>2849</v>
      </c>
      <c r="W129" s="2122" t="s">
        <v>2340</v>
      </c>
      <c r="X129" s="1992" t="s">
        <v>2749</v>
      </c>
      <c r="Y129" s="1992" t="s">
        <v>2749</v>
      </c>
      <c r="Z129" s="1992"/>
      <c r="AA129" s="1992"/>
      <c r="AB129" s="2184"/>
      <c r="AC129" s="2184"/>
      <c r="AD129" s="2184"/>
      <c r="AE129" s="2184"/>
      <c r="AF129" s="2184"/>
      <c r="AG129" s="2184"/>
      <c r="AH129" s="2184"/>
      <c r="AI129" s="2184"/>
      <c r="AJ129" s="2184"/>
      <c r="AK129" s="2184"/>
      <c r="AL129" s="2184"/>
      <c r="AM129" s="2184"/>
      <c r="AN129" s="2184"/>
      <c r="AO129" s="2184"/>
      <c r="AP129" s="2184"/>
      <c r="AQ129" s="2184"/>
      <c r="AR129" s="2184"/>
      <c r="AS129" s="2184"/>
      <c r="AT129" s="2184"/>
      <c r="AU129" s="2184"/>
      <c r="AV129" s="2184"/>
      <c r="AW129" s="2184"/>
      <c r="AX129" s="2184"/>
      <c r="AY129" s="2184"/>
      <c r="AZ129" s="2184"/>
      <c r="BA129" s="2184"/>
      <c r="BB129" s="2184"/>
      <c r="BC129" s="2184"/>
      <c r="BD129" s="2184"/>
      <c r="BE129" s="2184"/>
      <c r="BF129" s="2184"/>
      <c r="BG129" s="2184"/>
      <c r="BH129" s="2184"/>
      <c r="BI129" s="2184"/>
      <c r="BJ129" s="2184"/>
      <c r="BK129" s="2184"/>
      <c r="BL129" s="2184"/>
      <c r="BM129" s="2184"/>
      <c r="BN129" s="2184"/>
      <c r="BO129" s="2184"/>
      <c r="BP129" s="2184"/>
      <c r="BQ129" s="2184"/>
      <c r="BR129" s="2184"/>
      <c r="BS129" s="2184"/>
      <c r="BT129" s="2184"/>
      <c r="BU129" s="2184"/>
      <c r="BV129" s="2184"/>
      <c r="BW129" s="2184"/>
      <c r="BX129" s="2184"/>
      <c r="BY129" s="2184"/>
      <c r="BZ129" s="2184"/>
      <c r="CA129" s="2184"/>
      <c r="CB129" s="2184"/>
      <c r="CC129" s="2184"/>
      <c r="CD129" s="2184"/>
      <c r="CE129" s="2184"/>
      <c r="CF129" s="2184"/>
      <c r="CG129" s="2184"/>
      <c r="CH129" s="2184"/>
      <c r="CI129" s="2184"/>
      <c r="CJ129" s="2184"/>
      <c r="CK129" s="2184"/>
      <c r="CL129" s="2184"/>
      <c r="CM129" s="2184"/>
      <c r="CN129" s="2184"/>
      <c r="CO129" s="2184"/>
      <c r="CP129" s="2184"/>
      <c r="CQ129" s="2184"/>
      <c r="CR129" s="2184"/>
      <c r="CS129" s="2184"/>
      <c r="CT129" s="2184"/>
      <c r="CU129" s="2184"/>
      <c r="CV129" s="2184"/>
      <c r="CW129" s="2184"/>
      <c r="CX129" s="2184"/>
      <c r="CY129" s="2184"/>
      <c r="CZ129" s="2184"/>
      <c r="DA129" s="2184"/>
      <c r="DB129" s="2184"/>
      <c r="DC129" s="2184"/>
      <c r="DD129" s="2184"/>
      <c r="DE129" s="2184"/>
      <c r="DF129" s="2184"/>
      <c r="DG129" s="2184"/>
      <c r="DH129" s="2184"/>
      <c r="DI129" s="2184"/>
      <c r="DJ129" s="2184"/>
      <c r="DK129" s="2184"/>
      <c r="DL129" s="2184"/>
      <c r="DM129" s="2184"/>
      <c r="DN129" s="2184"/>
      <c r="DO129" s="2184"/>
      <c r="DP129" s="2184"/>
      <c r="DQ129" s="2184"/>
      <c r="DR129" s="2184"/>
      <c r="DS129" s="2184"/>
      <c r="DT129" s="2184"/>
      <c r="DU129" s="2184"/>
      <c r="DV129" s="2184"/>
      <c r="DW129" s="2184"/>
      <c r="DX129" s="2184"/>
      <c r="DY129" s="2184"/>
      <c r="DZ129" s="2184"/>
      <c r="EA129" s="2184"/>
      <c r="EB129" s="2184"/>
      <c r="EC129" s="2184"/>
      <c r="ED129" s="2184"/>
      <c r="EE129" s="2184"/>
      <c r="EF129" s="2184"/>
      <c r="EG129" s="2184"/>
      <c r="EH129" s="2184"/>
      <c r="EI129" s="2184"/>
      <c r="EJ129" s="2184"/>
      <c r="EK129" s="2184"/>
      <c r="EL129" s="2184"/>
      <c r="EM129" s="2184"/>
      <c r="EN129" s="2184"/>
      <c r="EO129" s="2184"/>
      <c r="EP129" s="2184"/>
      <c r="EQ129" s="2184"/>
      <c r="ER129" s="2184"/>
      <c r="ES129" s="2184"/>
      <c r="ET129" s="2184"/>
      <c r="EU129" s="2184"/>
      <c r="EV129" s="2184"/>
      <c r="EW129" s="2184"/>
      <c r="EX129" s="2184"/>
      <c r="EY129" s="2184"/>
      <c r="EZ129" s="2184"/>
      <c r="FA129" s="2184"/>
      <c r="FB129" s="2184"/>
      <c r="FC129" s="2184"/>
      <c r="FD129" s="2184"/>
      <c r="FE129" s="2184"/>
      <c r="FF129" s="2184"/>
      <c r="FG129" s="2184"/>
      <c r="FH129" s="2184"/>
      <c r="FI129" s="2184"/>
      <c r="FJ129" s="2184"/>
      <c r="FK129" s="2184"/>
      <c r="FL129" s="2184"/>
      <c r="FM129" s="2184"/>
      <c r="FN129" s="2184"/>
      <c r="FO129" s="2184"/>
      <c r="FP129" s="2184"/>
      <c r="FQ129" s="2184"/>
      <c r="FR129" s="2184"/>
      <c r="FS129" s="2184"/>
      <c r="FT129" s="2184"/>
      <c r="FU129" s="2184"/>
      <c r="FV129" s="2184"/>
      <c r="FW129" s="2184"/>
      <c r="FX129" s="2184"/>
      <c r="FY129" s="2184"/>
      <c r="FZ129" s="2184"/>
      <c r="GA129" s="2184"/>
      <c r="GB129" s="2184"/>
      <c r="GC129" s="2184"/>
      <c r="GD129" s="2184"/>
      <c r="GE129" s="2184"/>
      <c r="GF129" s="2184"/>
      <c r="GG129" s="2184"/>
      <c r="GH129" s="2184"/>
      <c r="GI129" s="2184"/>
      <c r="GJ129" s="2184"/>
      <c r="GK129" s="2184"/>
      <c r="GL129" s="2184"/>
      <c r="GM129" s="2184"/>
      <c r="GN129" s="2184"/>
      <c r="GO129" s="2184"/>
      <c r="GP129" s="2184"/>
      <c r="GQ129" s="2184"/>
      <c r="GR129" s="2184"/>
      <c r="GS129" s="2184"/>
      <c r="GT129" s="2184"/>
      <c r="GU129" s="2184"/>
      <c r="GV129" s="2184"/>
      <c r="GW129" s="2184"/>
      <c r="GX129" s="2184"/>
      <c r="GY129" s="2184"/>
      <c r="GZ129" s="2184"/>
      <c r="HA129" s="2184"/>
      <c r="HB129" s="2184"/>
      <c r="HC129" s="2184"/>
      <c r="HD129" s="2184"/>
      <c r="HE129" s="2184"/>
      <c r="HF129" s="2184"/>
      <c r="HG129" s="2184"/>
      <c r="HH129" s="2184"/>
      <c r="HI129" s="2184"/>
      <c r="HJ129" s="2184"/>
      <c r="HK129" s="2184"/>
      <c r="HL129" s="2184"/>
      <c r="HM129" s="2184"/>
      <c r="HN129" s="2184"/>
      <c r="HO129" s="2184"/>
      <c r="HP129" s="2184"/>
      <c r="HQ129" s="2184"/>
      <c r="HR129" s="2184"/>
      <c r="HS129" s="2184"/>
      <c r="HT129" s="2184"/>
      <c r="HU129" s="2184"/>
      <c r="HV129" s="2184"/>
      <c r="HW129" s="2184"/>
      <c r="HX129" s="2184"/>
      <c r="HY129" s="2184"/>
    </row>
    <row r="130" spans="1:233" s="1207" customFormat="1" ht="15" customHeight="1" x14ac:dyDescent="0.2">
      <c r="A130" s="2350" t="s">
        <v>3515</v>
      </c>
      <c r="B130" s="1835">
        <v>2008</v>
      </c>
      <c r="C130" s="1835"/>
      <c r="D130" s="1854" t="s">
        <v>196</v>
      </c>
      <c r="E130" s="1840" t="s">
        <v>148</v>
      </c>
      <c r="F130" s="1838">
        <v>43906</v>
      </c>
      <c r="G130" s="2387">
        <f t="shared" ca="1" si="4"/>
        <v>41</v>
      </c>
      <c r="H130" s="1836" t="s">
        <v>1281</v>
      </c>
      <c r="I130" s="1919" t="s">
        <v>807</v>
      </c>
      <c r="J130" s="1919" t="s">
        <v>2432</v>
      </c>
      <c r="K130" s="10" t="s">
        <v>2329</v>
      </c>
      <c r="L130" s="10" t="s">
        <v>2329</v>
      </c>
      <c r="M130" s="2424" t="s">
        <v>2329</v>
      </c>
      <c r="N130" s="2323" t="s">
        <v>2329</v>
      </c>
      <c r="O130" s="2323" t="s">
        <v>2329</v>
      </c>
      <c r="P130" s="1851" t="s">
        <v>2055</v>
      </c>
      <c r="Q130" s="1810"/>
      <c r="R130" s="1872" t="s">
        <v>2329</v>
      </c>
      <c r="S130" s="1872" t="s">
        <v>2329</v>
      </c>
      <c r="T130" s="1872" t="s">
        <v>2885</v>
      </c>
      <c r="U130" s="1992" t="s">
        <v>2329</v>
      </c>
      <c r="V130" s="1876" t="s">
        <v>2849</v>
      </c>
      <c r="W130" s="2122" t="s">
        <v>2340</v>
      </c>
      <c r="X130" s="1992" t="s">
        <v>2749</v>
      </c>
      <c r="Y130" s="1810"/>
      <c r="Z130" s="1810"/>
      <c r="AA130" s="1810"/>
      <c r="HW130" s="1197"/>
      <c r="HX130" s="1197"/>
      <c r="HY130" s="1197"/>
    </row>
    <row r="131" spans="1:233" s="1224" customFormat="1" ht="17" customHeight="1" x14ac:dyDescent="0.2">
      <c r="A131" s="2350" t="s">
        <v>3516</v>
      </c>
      <c r="B131" s="2179">
        <v>2017</v>
      </c>
      <c r="C131" s="2179"/>
      <c r="D131" s="1854" t="s">
        <v>196</v>
      </c>
      <c r="E131" s="1854" t="s">
        <v>2776</v>
      </c>
      <c r="F131" s="1838">
        <v>43912</v>
      </c>
      <c r="G131" s="2387">
        <f t="shared" ca="1" si="4"/>
        <v>41</v>
      </c>
      <c r="H131" s="1836" t="s">
        <v>1281</v>
      </c>
      <c r="I131" s="1919" t="s">
        <v>635</v>
      </c>
      <c r="J131" s="1919" t="s">
        <v>2432</v>
      </c>
      <c r="K131" s="10" t="s">
        <v>2329</v>
      </c>
      <c r="L131" s="10" t="s">
        <v>2329</v>
      </c>
      <c r="M131" s="2424" t="s">
        <v>2329</v>
      </c>
      <c r="N131" s="2323" t="s">
        <v>2329</v>
      </c>
      <c r="O131" s="2323" t="s">
        <v>2329</v>
      </c>
      <c r="P131" s="1851" t="s">
        <v>2055</v>
      </c>
      <c r="Q131" s="1810"/>
      <c r="R131" s="1872" t="s">
        <v>2329</v>
      </c>
      <c r="S131" s="1872" t="s">
        <v>2329</v>
      </c>
      <c r="T131" s="1872" t="s">
        <v>2885</v>
      </c>
      <c r="U131" s="1992" t="s">
        <v>2329</v>
      </c>
      <c r="V131" s="1876" t="s">
        <v>2849</v>
      </c>
      <c r="W131" s="2122" t="s">
        <v>2340</v>
      </c>
      <c r="X131" s="1810" t="s">
        <v>2749</v>
      </c>
      <c r="Y131" s="1992"/>
      <c r="Z131" s="1810"/>
      <c r="AA131" s="1810"/>
      <c r="HW131" s="1223"/>
      <c r="HX131" s="1223"/>
      <c r="HY131" s="1223"/>
    </row>
    <row r="132" spans="1:233" s="1209" customFormat="1" ht="15" customHeight="1" x14ac:dyDescent="0.2">
      <c r="A132" s="2350" t="s">
        <v>3517</v>
      </c>
      <c r="B132" s="2179">
        <v>2021</v>
      </c>
      <c r="C132" s="2179"/>
      <c r="D132" s="1854" t="s">
        <v>196</v>
      </c>
      <c r="E132" s="1854" t="s">
        <v>148</v>
      </c>
      <c r="F132" s="1838">
        <v>43915</v>
      </c>
      <c r="G132" s="2018">
        <f t="shared" ca="1" si="4"/>
        <v>41</v>
      </c>
      <c r="H132" s="1836" t="s">
        <v>1281</v>
      </c>
      <c r="I132" s="1937">
        <v>1724</v>
      </c>
      <c r="J132" s="1919" t="s">
        <v>2432</v>
      </c>
      <c r="K132" s="10" t="s">
        <v>2329</v>
      </c>
      <c r="L132" s="10" t="s">
        <v>2329</v>
      </c>
      <c r="M132" s="2424" t="s">
        <v>2329</v>
      </c>
      <c r="N132" s="2323" t="s">
        <v>2329</v>
      </c>
      <c r="O132" s="2323" t="s">
        <v>2329</v>
      </c>
      <c r="P132" s="1851" t="s">
        <v>2055</v>
      </c>
      <c r="Q132" s="1810"/>
      <c r="R132" s="2292" t="s">
        <v>2329</v>
      </c>
      <c r="S132" s="2292" t="s">
        <v>2329</v>
      </c>
      <c r="T132" s="1872" t="s">
        <v>2885</v>
      </c>
      <c r="U132" s="1992" t="s">
        <v>2329</v>
      </c>
      <c r="V132" s="1876" t="s">
        <v>2849</v>
      </c>
      <c r="W132" s="2075" t="s">
        <v>2340</v>
      </c>
      <c r="X132" s="2057" t="s">
        <v>2749</v>
      </c>
      <c r="Y132" s="1992"/>
      <c r="Z132" s="1810"/>
      <c r="AA132" s="1810"/>
    </row>
    <row r="133" spans="1:233" s="1207" customFormat="1" ht="15" customHeight="1" x14ac:dyDescent="0.2">
      <c r="A133" s="2350" t="s">
        <v>3518</v>
      </c>
      <c r="B133" s="2179">
        <v>2007</v>
      </c>
      <c r="C133" s="2179"/>
      <c r="D133" s="1854" t="s">
        <v>186</v>
      </c>
      <c r="E133" s="1854" t="s">
        <v>2435</v>
      </c>
      <c r="F133" s="1838">
        <v>43904</v>
      </c>
      <c r="G133" s="2018">
        <f t="shared" ca="1" si="4"/>
        <v>41</v>
      </c>
      <c r="H133" s="1836" t="s">
        <v>1281</v>
      </c>
      <c r="I133" s="1919" t="s">
        <v>1033</v>
      </c>
      <c r="J133" s="1919" t="s">
        <v>2432</v>
      </c>
      <c r="K133" s="10" t="s">
        <v>2329</v>
      </c>
      <c r="L133" s="10" t="s">
        <v>2329</v>
      </c>
      <c r="M133" s="2424" t="s">
        <v>2329</v>
      </c>
      <c r="N133" s="2323" t="s">
        <v>2329</v>
      </c>
      <c r="O133" s="2323" t="s">
        <v>2329</v>
      </c>
      <c r="P133" s="1851" t="s">
        <v>2055</v>
      </c>
      <c r="Q133" s="1810"/>
      <c r="R133" s="1872" t="s">
        <v>2329</v>
      </c>
      <c r="S133" s="1872" t="s">
        <v>2329</v>
      </c>
      <c r="T133" s="1872" t="s">
        <v>2885</v>
      </c>
      <c r="U133" s="1992" t="s">
        <v>2329</v>
      </c>
      <c r="V133" s="1876" t="s">
        <v>2849</v>
      </c>
      <c r="W133" s="2122" t="s">
        <v>2340</v>
      </c>
      <c r="X133" s="1992" t="s">
        <v>2749</v>
      </c>
      <c r="Y133" s="1992" t="s">
        <v>2749</v>
      </c>
      <c r="Z133" s="1810"/>
      <c r="AA133" s="1810"/>
      <c r="HW133" s="2110"/>
      <c r="HX133" s="2110"/>
      <c r="HY133" s="2110"/>
    </row>
    <row r="134" spans="1:233" s="1224" customFormat="1" ht="17" customHeight="1" x14ac:dyDescent="0.2">
      <c r="A134" s="2350" t="s">
        <v>3519</v>
      </c>
      <c r="B134" s="1835">
        <v>2009</v>
      </c>
      <c r="C134" s="1835"/>
      <c r="D134" s="1854" t="s">
        <v>186</v>
      </c>
      <c r="E134" s="1840" t="s">
        <v>148</v>
      </c>
      <c r="F134" s="1838">
        <v>43907</v>
      </c>
      <c r="G134" s="2387">
        <f t="shared" ca="1" si="4"/>
        <v>41</v>
      </c>
      <c r="H134" s="1854" t="s">
        <v>1281</v>
      </c>
      <c r="I134" s="1937" t="s">
        <v>794</v>
      </c>
      <c r="J134" s="1919" t="s">
        <v>2432</v>
      </c>
      <c r="K134" s="10" t="s">
        <v>2329</v>
      </c>
      <c r="L134" s="10" t="s">
        <v>2329</v>
      </c>
      <c r="M134" s="2424" t="s">
        <v>2329</v>
      </c>
      <c r="N134" s="2323" t="s">
        <v>2329</v>
      </c>
      <c r="O134" s="2323" t="s">
        <v>2329</v>
      </c>
      <c r="P134" s="1851" t="s">
        <v>2055</v>
      </c>
      <c r="Q134" s="1810"/>
      <c r="R134" s="1872" t="s">
        <v>2329</v>
      </c>
      <c r="S134" s="1872" t="s">
        <v>2329</v>
      </c>
      <c r="T134" s="1872" t="s">
        <v>2885</v>
      </c>
      <c r="U134" s="1992" t="s">
        <v>2329</v>
      </c>
      <c r="V134" s="1876" t="s">
        <v>2849</v>
      </c>
      <c r="W134" s="2122" t="s">
        <v>2340</v>
      </c>
      <c r="X134" s="1992" t="s">
        <v>2749</v>
      </c>
      <c r="Y134" s="1810"/>
      <c r="Z134" s="1736"/>
      <c r="AA134" s="1810"/>
      <c r="EQ134" s="1805"/>
      <c r="ER134" s="1805"/>
      <c r="ES134" s="1805"/>
      <c r="ET134" s="1805"/>
      <c r="EU134" s="1805"/>
      <c r="EV134" s="1805"/>
      <c r="EW134" s="1805"/>
      <c r="EX134" s="1805"/>
      <c r="EY134" s="1805"/>
      <c r="EZ134" s="1805"/>
      <c r="FA134" s="1805"/>
      <c r="FB134" s="1805"/>
      <c r="FC134" s="1805"/>
      <c r="FD134" s="1805"/>
      <c r="FE134" s="1805"/>
      <c r="FF134" s="1805"/>
      <c r="FG134" s="1805"/>
      <c r="FH134" s="1805"/>
      <c r="FI134" s="1805"/>
      <c r="FJ134" s="1805"/>
      <c r="FK134" s="1805"/>
      <c r="FL134" s="1805"/>
      <c r="FM134" s="1805"/>
      <c r="FN134" s="1805"/>
      <c r="FO134" s="1805"/>
      <c r="FP134" s="1805"/>
      <c r="FQ134" s="1805"/>
      <c r="FR134" s="1805"/>
      <c r="FS134" s="1805"/>
      <c r="FT134" s="1805"/>
      <c r="FU134" s="1805"/>
      <c r="FV134" s="1805"/>
      <c r="FW134" s="1805"/>
      <c r="FX134" s="1805"/>
      <c r="FY134" s="1805"/>
      <c r="FZ134" s="1805"/>
      <c r="GA134" s="1805"/>
      <c r="GB134" s="1805"/>
      <c r="GC134" s="1805"/>
      <c r="GD134" s="1805"/>
      <c r="GE134" s="1805"/>
      <c r="GF134" s="1805"/>
      <c r="GG134" s="1805"/>
      <c r="GH134" s="1805"/>
      <c r="GI134" s="1805"/>
      <c r="GJ134" s="1805"/>
      <c r="GK134" s="1805"/>
      <c r="GL134" s="1805"/>
      <c r="GM134" s="1805"/>
      <c r="GN134" s="1805"/>
      <c r="GO134" s="1805"/>
      <c r="GP134" s="1805"/>
      <c r="GQ134" s="1805"/>
      <c r="GR134" s="1805"/>
      <c r="GS134" s="1805"/>
      <c r="GT134" s="1805"/>
      <c r="GU134" s="1805"/>
      <c r="GV134" s="1805"/>
      <c r="GW134" s="1805"/>
      <c r="GX134" s="1805"/>
      <c r="GY134" s="1805"/>
      <c r="GZ134" s="1805"/>
      <c r="HA134" s="1805"/>
      <c r="HB134" s="1805"/>
      <c r="HC134" s="1805"/>
      <c r="HD134" s="1805"/>
      <c r="HE134" s="1805"/>
      <c r="HF134" s="1805"/>
      <c r="HG134" s="1805"/>
      <c r="HH134" s="1805"/>
      <c r="HI134" s="1805"/>
      <c r="HJ134" s="1805"/>
      <c r="HK134" s="1805"/>
      <c r="HL134" s="1805"/>
      <c r="HM134" s="1805"/>
      <c r="HN134" s="1805"/>
      <c r="HO134" s="1805"/>
      <c r="HP134" s="1805"/>
      <c r="HQ134" s="1805"/>
      <c r="HR134" s="1805"/>
      <c r="HS134" s="1805"/>
      <c r="HT134" s="1805"/>
      <c r="HU134" s="1805"/>
      <c r="HV134" s="1805"/>
    </row>
    <row r="135" spans="1:233" s="1630" customFormat="1" ht="17" customHeight="1" x14ac:dyDescent="0.2">
      <c r="A135" s="2350" t="s">
        <v>3520</v>
      </c>
      <c r="B135" s="1835" t="s">
        <v>2860</v>
      </c>
      <c r="C135" s="1835"/>
      <c r="D135" s="1854" t="s">
        <v>186</v>
      </c>
      <c r="E135" s="1868" t="s">
        <v>2851</v>
      </c>
      <c r="F135" s="1838">
        <v>43971</v>
      </c>
      <c r="G135" s="1936">
        <f t="shared" ca="1" si="4"/>
        <v>39</v>
      </c>
      <c r="H135" s="1854" t="s">
        <v>1280</v>
      </c>
      <c r="I135" s="1919" t="s">
        <v>2852</v>
      </c>
      <c r="J135" s="1815" t="s">
        <v>1149</v>
      </c>
      <c r="K135" s="10" t="s">
        <v>2329</v>
      </c>
      <c r="L135" s="10" t="s">
        <v>2329</v>
      </c>
      <c r="M135" s="2424" t="s">
        <v>2329</v>
      </c>
      <c r="N135" s="2323" t="s">
        <v>2329</v>
      </c>
      <c r="O135" s="2323" t="s">
        <v>2329</v>
      </c>
      <c r="P135" s="1851" t="s">
        <v>2055</v>
      </c>
      <c r="Q135" s="1872"/>
      <c r="R135" s="1872" t="s">
        <v>2329</v>
      </c>
      <c r="S135" s="1872" t="s">
        <v>2329</v>
      </c>
      <c r="T135" s="1872" t="s">
        <v>2885</v>
      </c>
      <c r="U135" s="1992" t="s">
        <v>2329</v>
      </c>
      <c r="V135" s="1876" t="s">
        <v>2850</v>
      </c>
      <c r="W135" s="2072" t="s">
        <v>2340</v>
      </c>
      <c r="X135" s="1872"/>
      <c r="Y135" s="1810"/>
      <c r="Z135" s="1810"/>
      <c r="AA135" s="1791"/>
      <c r="HW135" s="2480"/>
      <c r="HX135" s="2480"/>
      <c r="HY135" s="2480"/>
    </row>
    <row r="136" spans="1:233" s="1207" customFormat="1" ht="15" customHeight="1" x14ac:dyDescent="0.2">
      <c r="A136" s="1903" t="s">
        <v>3521</v>
      </c>
      <c r="B136" s="1843" t="s">
        <v>3311</v>
      </c>
      <c r="C136" s="1843"/>
      <c r="D136" s="1827" t="s">
        <v>315</v>
      </c>
      <c r="E136" s="11" t="s">
        <v>2362</v>
      </c>
      <c r="F136" s="1844">
        <v>40179</v>
      </c>
      <c r="G136" s="1926">
        <f t="shared" ca="1" si="4"/>
        <v>163</v>
      </c>
      <c r="H136" s="11" t="s">
        <v>1280</v>
      </c>
      <c r="I136" s="1933" t="s">
        <v>1027</v>
      </c>
      <c r="J136" s="1933" t="s">
        <v>1027</v>
      </c>
      <c r="K136" s="10" t="s">
        <v>2329</v>
      </c>
      <c r="L136" s="2423" t="s">
        <v>3375</v>
      </c>
      <c r="M136" s="2423" t="s">
        <v>3298</v>
      </c>
      <c r="N136" s="2412" t="s">
        <v>3238</v>
      </c>
      <c r="O136" s="2412" t="s">
        <v>3238</v>
      </c>
      <c r="P136" s="1872" t="s">
        <v>198</v>
      </c>
      <c r="Q136" s="1810"/>
      <c r="R136" s="1872" t="s">
        <v>2330</v>
      </c>
      <c r="S136" s="1872" t="s">
        <v>2330</v>
      </c>
      <c r="T136" s="1872" t="s">
        <v>2881</v>
      </c>
      <c r="U136" s="1872" t="s">
        <v>2855</v>
      </c>
      <c r="V136" s="1872" t="s">
        <v>2855</v>
      </c>
      <c r="W136" s="1965" t="s">
        <v>1885</v>
      </c>
      <c r="X136" s="1965" t="s">
        <v>1885</v>
      </c>
      <c r="Y136" s="1965" t="s">
        <v>1885</v>
      </c>
      <c r="Z136" s="1965" t="s">
        <v>1885</v>
      </c>
      <c r="AA136" s="98"/>
      <c r="AB136" s="1502"/>
      <c r="AC136" s="1502"/>
      <c r="AD136" s="1502"/>
      <c r="AE136" s="1502"/>
      <c r="AF136" s="1502"/>
      <c r="AG136" s="1502"/>
      <c r="AH136" s="1502"/>
      <c r="AI136" s="1502"/>
      <c r="AJ136" s="1502"/>
      <c r="AK136" s="1502"/>
      <c r="AL136" s="1502"/>
      <c r="AM136" s="1502"/>
      <c r="AN136" s="1502"/>
      <c r="AO136" s="1502"/>
      <c r="AP136" s="1502"/>
      <c r="AQ136" s="1502"/>
      <c r="AR136" s="1502"/>
      <c r="AS136" s="1502"/>
      <c r="AT136" s="1502"/>
      <c r="AU136" s="1502"/>
      <c r="AV136" s="1502"/>
      <c r="AW136" s="1502"/>
      <c r="AX136" s="1502"/>
      <c r="AY136" s="1502"/>
      <c r="AZ136" s="1502"/>
      <c r="BA136" s="1502"/>
      <c r="BB136" s="1502"/>
      <c r="BC136" s="1502"/>
      <c r="BD136" s="1502"/>
      <c r="BE136" s="1502"/>
      <c r="BF136" s="1502"/>
      <c r="BG136" s="1502"/>
      <c r="BH136" s="1502"/>
      <c r="BI136" s="1502"/>
      <c r="BJ136" s="1502"/>
      <c r="BK136" s="1502"/>
      <c r="BL136" s="1502"/>
      <c r="BM136" s="1502"/>
      <c r="BN136" s="1502"/>
      <c r="BO136" s="1502"/>
      <c r="BP136" s="1502"/>
      <c r="BQ136" s="1502"/>
      <c r="BR136" s="1502"/>
      <c r="BS136" s="1502"/>
      <c r="BT136" s="1502"/>
      <c r="BU136" s="1502"/>
      <c r="BV136" s="1502"/>
      <c r="BW136" s="1502"/>
      <c r="BX136" s="1502"/>
      <c r="BY136" s="1502"/>
      <c r="BZ136" s="1502"/>
      <c r="CA136" s="1502"/>
      <c r="CB136" s="1502"/>
      <c r="CC136" s="1502"/>
      <c r="CD136" s="1502"/>
      <c r="CE136" s="1502"/>
      <c r="CF136" s="1502"/>
      <c r="CG136" s="1502"/>
      <c r="CH136" s="1502"/>
      <c r="CI136" s="1502"/>
      <c r="CJ136" s="1502"/>
      <c r="CK136" s="1502"/>
      <c r="CL136" s="1502"/>
      <c r="CM136" s="1502"/>
      <c r="CN136" s="1502"/>
      <c r="CO136" s="1502"/>
      <c r="CP136" s="1502"/>
      <c r="CQ136" s="1502"/>
      <c r="CR136" s="1502"/>
      <c r="CS136" s="1502"/>
      <c r="CT136" s="1502"/>
      <c r="CU136" s="1502"/>
      <c r="CV136" s="1502"/>
      <c r="CW136" s="1502"/>
      <c r="CX136" s="1502"/>
      <c r="CY136" s="1502"/>
      <c r="CZ136" s="1502"/>
      <c r="DA136" s="1502"/>
      <c r="DB136" s="1502"/>
      <c r="DC136" s="1502"/>
      <c r="DD136" s="1502"/>
      <c r="DE136" s="1502"/>
      <c r="DF136" s="1502"/>
      <c r="DG136" s="1502"/>
      <c r="DH136" s="1502"/>
      <c r="DI136" s="1502"/>
      <c r="DJ136" s="1502"/>
      <c r="DK136" s="1502"/>
      <c r="DL136" s="1502"/>
      <c r="DM136" s="1502"/>
      <c r="DN136" s="1502"/>
      <c r="DO136" s="1502"/>
      <c r="DP136" s="1502"/>
      <c r="DQ136" s="1502"/>
      <c r="DR136" s="1502"/>
      <c r="DS136" s="1502"/>
      <c r="DT136" s="1502"/>
      <c r="DU136" s="1502"/>
      <c r="DV136" s="1502"/>
      <c r="DW136" s="1502"/>
      <c r="DX136" s="1502"/>
      <c r="DY136" s="1502"/>
      <c r="DZ136" s="1502"/>
      <c r="EA136" s="1502"/>
      <c r="EB136" s="1502"/>
      <c r="EC136" s="1502"/>
      <c r="ED136" s="1502"/>
      <c r="EE136" s="1502"/>
      <c r="EF136" s="1502"/>
      <c r="EG136" s="1502"/>
      <c r="EH136" s="1502"/>
      <c r="EI136" s="1502"/>
      <c r="EJ136" s="1502"/>
      <c r="EK136" s="1502"/>
      <c r="EL136" s="1502"/>
      <c r="EM136" s="1502"/>
      <c r="EN136" s="1255"/>
      <c r="EO136" s="1255"/>
      <c r="EP136" s="1255"/>
      <c r="EQ136" s="1213"/>
      <c r="ER136" s="1213"/>
      <c r="ES136" s="1213"/>
      <c r="ET136" s="1213"/>
      <c r="EU136" s="1213"/>
      <c r="EV136" s="1213"/>
      <c r="EW136" s="1213"/>
      <c r="EX136" s="1213"/>
      <c r="EY136" s="1213"/>
      <c r="EZ136" s="1213"/>
      <c r="FA136" s="1213"/>
      <c r="FB136" s="1213"/>
      <c r="FC136" s="1213"/>
      <c r="FD136" s="1213"/>
      <c r="FE136" s="1213"/>
      <c r="FF136" s="1213"/>
      <c r="FG136" s="1213"/>
      <c r="FH136" s="1213"/>
      <c r="FI136" s="1213"/>
      <c r="FJ136" s="1213"/>
      <c r="FK136" s="1213"/>
      <c r="FL136" s="1213"/>
      <c r="FM136" s="1213"/>
      <c r="FN136" s="1213"/>
      <c r="FO136" s="1213"/>
      <c r="FP136" s="1213"/>
      <c r="FQ136" s="1213"/>
      <c r="FR136" s="1213"/>
      <c r="FS136" s="1213"/>
      <c r="FT136" s="1213"/>
      <c r="FU136" s="1213"/>
      <c r="FV136" s="1213"/>
      <c r="FW136" s="1213"/>
      <c r="FX136" s="1213"/>
      <c r="FY136" s="1213"/>
      <c r="FZ136" s="1213"/>
      <c r="GA136" s="1213"/>
      <c r="GB136" s="1213"/>
      <c r="GC136" s="1213"/>
      <c r="GD136" s="1213"/>
      <c r="GE136" s="1213"/>
      <c r="GF136" s="1213"/>
      <c r="GG136" s="1213"/>
      <c r="GH136" s="1213"/>
      <c r="GI136" s="1213"/>
      <c r="GJ136" s="1213"/>
      <c r="GK136" s="1213"/>
      <c r="GL136" s="1213"/>
      <c r="GM136" s="1213"/>
      <c r="GN136" s="1213"/>
      <c r="GO136" s="1213"/>
      <c r="GP136" s="1213"/>
      <c r="GQ136" s="1213"/>
      <c r="GR136" s="1213"/>
      <c r="GS136" s="1213"/>
      <c r="GT136" s="1213"/>
      <c r="GU136" s="1213"/>
      <c r="GV136" s="1213"/>
      <c r="GW136" s="1213"/>
      <c r="GX136" s="1213"/>
      <c r="GY136" s="1213"/>
      <c r="GZ136" s="1213"/>
      <c r="HA136" s="1213"/>
      <c r="HB136" s="1213"/>
      <c r="HC136" s="1213"/>
      <c r="HD136" s="1213"/>
      <c r="HE136" s="1213"/>
      <c r="HF136" s="1213"/>
      <c r="HG136" s="1213"/>
      <c r="HH136" s="1213"/>
      <c r="HI136" s="1213"/>
      <c r="HJ136" s="1213"/>
      <c r="HK136" s="1213"/>
      <c r="HL136" s="1213"/>
      <c r="HM136" s="1213"/>
      <c r="HN136" s="1213"/>
      <c r="HO136" s="1213"/>
      <c r="HP136" s="1213"/>
      <c r="HQ136" s="1213"/>
      <c r="HR136" s="1213"/>
      <c r="HS136" s="1213"/>
      <c r="HT136" s="1213"/>
      <c r="HU136" s="1213"/>
      <c r="HV136" s="1213"/>
    </row>
    <row r="137" spans="1:233" s="1531" customFormat="1" ht="15" customHeight="1" x14ac:dyDescent="0.2">
      <c r="A137" s="1903" t="s">
        <v>3522</v>
      </c>
      <c r="B137" s="2434" t="s">
        <v>3338</v>
      </c>
      <c r="C137" s="2434"/>
      <c r="D137" s="1790" t="s">
        <v>315</v>
      </c>
      <c r="E137" s="1791" t="s">
        <v>2430</v>
      </c>
      <c r="F137" s="1792">
        <v>40330</v>
      </c>
      <c r="G137" s="1934">
        <f t="shared" ca="1" si="4"/>
        <v>158</v>
      </c>
      <c r="H137" s="1791" t="s">
        <v>1280</v>
      </c>
      <c r="I137" s="1932" t="s">
        <v>1027</v>
      </c>
      <c r="J137" s="1931" t="s">
        <v>1027</v>
      </c>
      <c r="K137" s="2421" t="s">
        <v>2329</v>
      </c>
      <c r="L137" s="2421" t="s">
        <v>2329</v>
      </c>
      <c r="M137" s="2331" t="s">
        <v>3238</v>
      </c>
      <c r="N137" s="2331" t="s">
        <v>3238</v>
      </c>
      <c r="O137" s="2331" t="s">
        <v>3238</v>
      </c>
      <c r="P137" s="1880" t="s">
        <v>1581</v>
      </c>
      <c r="Q137" s="1810"/>
      <c r="R137" s="1872" t="s">
        <v>2330</v>
      </c>
      <c r="S137" s="1872" t="s">
        <v>2330</v>
      </c>
      <c r="T137" s="1872" t="s">
        <v>2881</v>
      </c>
      <c r="U137" s="1872" t="s">
        <v>2855</v>
      </c>
      <c r="V137" s="1872" t="s">
        <v>2855</v>
      </c>
      <c r="W137" s="1965" t="s">
        <v>1885</v>
      </c>
      <c r="X137" s="1965" t="s">
        <v>1885</v>
      </c>
      <c r="Y137" s="1965" t="s">
        <v>1885</v>
      </c>
      <c r="Z137" s="1965" t="s">
        <v>1885</v>
      </c>
      <c r="AA137" s="1965" t="s">
        <v>1885</v>
      </c>
      <c r="AB137" s="1207"/>
      <c r="AC137" s="1207"/>
      <c r="AD137" s="1207"/>
      <c r="AE137" s="1207"/>
      <c r="AF137" s="1207"/>
      <c r="AG137" s="1207"/>
      <c r="AH137" s="1207"/>
      <c r="AI137" s="1207"/>
      <c r="AJ137" s="1207"/>
      <c r="AK137" s="1207"/>
      <c r="AL137" s="1207"/>
      <c r="AM137" s="1207"/>
      <c r="AN137" s="1207"/>
      <c r="AO137" s="1207"/>
      <c r="AP137" s="1207"/>
      <c r="AQ137" s="1207"/>
      <c r="AR137" s="1207"/>
      <c r="AS137" s="1207"/>
      <c r="AT137" s="1207"/>
      <c r="AU137" s="1207"/>
      <c r="AV137" s="1207"/>
      <c r="AW137" s="1207"/>
      <c r="AX137" s="1207"/>
      <c r="AY137" s="1207"/>
      <c r="AZ137" s="1207"/>
      <c r="BA137" s="1207"/>
      <c r="BB137" s="1207"/>
      <c r="BC137" s="1207"/>
      <c r="BD137" s="1207"/>
      <c r="BE137" s="1207"/>
      <c r="BF137" s="1207"/>
      <c r="BG137" s="1207"/>
      <c r="BH137" s="1207"/>
      <c r="BI137" s="1207"/>
      <c r="BJ137" s="1207"/>
      <c r="BK137" s="1207"/>
      <c r="BL137" s="1207"/>
      <c r="BM137" s="1207"/>
      <c r="BN137" s="1207"/>
      <c r="BO137" s="1207"/>
      <c r="BP137" s="1207"/>
      <c r="BQ137" s="1207"/>
      <c r="BR137" s="1207"/>
      <c r="BS137" s="1207"/>
      <c r="BT137" s="1207"/>
      <c r="BU137" s="1207"/>
      <c r="BV137" s="1207"/>
      <c r="BW137" s="1207"/>
      <c r="BX137" s="1207"/>
      <c r="BY137" s="1207"/>
      <c r="BZ137" s="1207"/>
      <c r="CA137" s="1207"/>
      <c r="CB137" s="1207"/>
      <c r="CC137" s="1207"/>
      <c r="CD137" s="1207"/>
      <c r="CE137" s="1207"/>
      <c r="CF137" s="1207"/>
      <c r="CG137" s="1207"/>
      <c r="CH137" s="1207"/>
      <c r="CI137" s="1207"/>
      <c r="CJ137" s="1207"/>
      <c r="CK137" s="1207"/>
      <c r="CL137" s="1207"/>
      <c r="CM137" s="1207"/>
      <c r="CN137" s="1207"/>
      <c r="CO137" s="1207"/>
      <c r="CP137" s="1207"/>
      <c r="CQ137" s="1207"/>
      <c r="CR137" s="1207"/>
      <c r="CS137" s="1207"/>
      <c r="CT137" s="1207"/>
      <c r="CU137" s="1207"/>
      <c r="CV137" s="1207"/>
      <c r="CW137" s="1207"/>
      <c r="CX137" s="1207"/>
      <c r="CY137" s="1207"/>
      <c r="CZ137" s="1207"/>
      <c r="DA137" s="1207"/>
      <c r="DB137" s="1207"/>
      <c r="DC137" s="1207"/>
      <c r="DD137" s="1207"/>
      <c r="DE137" s="1207"/>
      <c r="DF137" s="1207"/>
      <c r="DG137" s="1207"/>
      <c r="DH137" s="1207"/>
      <c r="DI137" s="1207"/>
      <c r="DJ137" s="1207"/>
      <c r="DK137" s="1207"/>
      <c r="DL137" s="1207"/>
      <c r="DM137" s="1207"/>
      <c r="DN137" s="1207"/>
      <c r="DO137" s="1207"/>
      <c r="DP137" s="1207"/>
      <c r="DQ137" s="1207"/>
      <c r="DR137" s="1207"/>
      <c r="DS137" s="1207"/>
      <c r="DT137" s="1207"/>
      <c r="DU137" s="1207"/>
      <c r="DV137" s="1207"/>
      <c r="DW137" s="1207"/>
      <c r="DX137" s="1207"/>
      <c r="DY137" s="1207"/>
      <c r="DZ137" s="1207"/>
      <c r="EA137" s="1207"/>
      <c r="EB137" s="1207"/>
      <c r="EC137" s="1207"/>
      <c r="ED137" s="1207"/>
      <c r="EE137" s="1207"/>
      <c r="EF137" s="1207"/>
      <c r="EG137" s="1207"/>
      <c r="EH137" s="1207"/>
      <c r="EI137" s="1207"/>
      <c r="EJ137" s="1207"/>
      <c r="EK137" s="1207"/>
      <c r="EL137" s="1207"/>
      <c r="EM137" s="1207"/>
      <c r="EN137" s="1197"/>
      <c r="EO137" s="1197"/>
      <c r="EP137" s="1197"/>
      <c r="EQ137" s="1207"/>
      <c r="ER137" s="1207"/>
      <c r="ES137" s="1207"/>
      <c r="ET137" s="1207"/>
      <c r="EU137" s="1207"/>
      <c r="EV137" s="1207"/>
      <c r="EW137" s="1207"/>
      <c r="EX137" s="1207"/>
      <c r="EY137" s="1207"/>
      <c r="EZ137" s="1207"/>
      <c r="FA137" s="1207"/>
      <c r="FB137" s="1207"/>
      <c r="FC137" s="1207"/>
      <c r="FD137" s="1207"/>
      <c r="FE137" s="1207"/>
      <c r="FF137" s="1207"/>
      <c r="FG137" s="1207"/>
      <c r="FH137" s="1207"/>
      <c r="FI137" s="1207"/>
      <c r="FJ137" s="1207"/>
      <c r="FK137" s="1207"/>
      <c r="FL137" s="1207"/>
      <c r="FM137" s="1207"/>
      <c r="FN137" s="1207"/>
      <c r="FO137" s="1207"/>
      <c r="FP137" s="1207"/>
      <c r="FQ137" s="1207"/>
      <c r="FR137" s="1207"/>
      <c r="FS137" s="1207"/>
      <c r="FT137" s="1207"/>
      <c r="FU137" s="1207"/>
      <c r="FV137" s="1207"/>
      <c r="FW137" s="1207"/>
      <c r="FX137" s="1207"/>
      <c r="FY137" s="1207"/>
      <c r="FZ137" s="1207"/>
      <c r="GA137" s="1207"/>
      <c r="GB137" s="1207"/>
      <c r="GC137" s="1207"/>
      <c r="GD137" s="1207"/>
      <c r="GE137" s="1207"/>
      <c r="GF137" s="1207"/>
      <c r="GG137" s="1207"/>
      <c r="GH137" s="1207"/>
      <c r="GI137" s="1207"/>
      <c r="GJ137" s="1207"/>
      <c r="GK137" s="1207"/>
      <c r="GL137" s="1207"/>
      <c r="GM137" s="1207"/>
      <c r="GN137" s="1207"/>
      <c r="GO137" s="1207"/>
      <c r="GP137" s="1207"/>
      <c r="GQ137" s="1207"/>
      <c r="GR137" s="1207"/>
      <c r="GS137" s="1207"/>
      <c r="GT137" s="1207"/>
      <c r="GU137" s="1207"/>
      <c r="GV137" s="1207"/>
      <c r="GW137" s="1207"/>
      <c r="GX137" s="1207"/>
      <c r="GY137" s="1207"/>
      <c r="GZ137" s="1207"/>
      <c r="HA137" s="1207"/>
      <c r="HB137" s="1207"/>
      <c r="HC137" s="1207"/>
      <c r="HD137" s="1207"/>
      <c r="HE137" s="1207"/>
      <c r="HF137" s="1207"/>
      <c r="HG137" s="1207"/>
      <c r="HH137" s="1207"/>
      <c r="HI137" s="1207"/>
      <c r="HJ137" s="1207"/>
      <c r="HK137" s="1207"/>
      <c r="HL137" s="1207"/>
      <c r="HM137" s="1207"/>
      <c r="HN137" s="1207"/>
      <c r="HO137" s="1207"/>
      <c r="HP137" s="1207"/>
      <c r="HQ137" s="1207"/>
      <c r="HR137" s="1207"/>
      <c r="HS137" s="1207"/>
      <c r="HT137" s="1207"/>
      <c r="HU137" s="1207"/>
      <c r="HV137" s="1207"/>
      <c r="HW137" s="1207"/>
      <c r="HX137" s="1207"/>
      <c r="HY137" s="1207"/>
    </row>
    <row r="138" spans="1:233" s="1209" customFormat="1" ht="15" customHeight="1" x14ac:dyDescent="0.2">
      <c r="A138" s="1903" t="s">
        <v>3523</v>
      </c>
      <c r="B138" s="2434" t="s">
        <v>3339</v>
      </c>
      <c r="C138" s="2434"/>
      <c r="D138" s="1790" t="s">
        <v>315</v>
      </c>
      <c r="E138" s="1791" t="s">
        <v>2372</v>
      </c>
      <c r="F138" s="1792">
        <v>40381</v>
      </c>
      <c r="G138" s="1934">
        <f t="shared" ca="1" si="4"/>
        <v>157</v>
      </c>
      <c r="H138" s="1791" t="s">
        <v>1280</v>
      </c>
      <c r="I138" s="1932" t="s">
        <v>746</v>
      </c>
      <c r="J138" s="1931" t="s">
        <v>1922</v>
      </c>
      <c r="K138" s="2421" t="s">
        <v>2329</v>
      </c>
      <c r="L138" s="2421" t="s">
        <v>2329</v>
      </c>
      <c r="M138" s="2331" t="s">
        <v>3238</v>
      </c>
      <c r="N138" s="2331" t="s">
        <v>3238</v>
      </c>
      <c r="O138" s="2331" t="s">
        <v>3238</v>
      </c>
      <c r="P138" s="1876" t="s">
        <v>198</v>
      </c>
      <c r="Q138" s="1791"/>
      <c r="R138" s="1891" t="s">
        <v>2868</v>
      </c>
      <c r="S138" s="1891" t="s">
        <v>2868</v>
      </c>
      <c r="T138" s="1920" t="s">
        <v>1798</v>
      </c>
      <c r="U138" s="2081" t="s">
        <v>2340</v>
      </c>
      <c r="V138" s="2081" t="s">
        <v>2340</v>
      </c>
      <c r="W138" s="2081" t="s">
        <v>2340</v>
      </c>
      <c r="X138" s="1866" t="s">
        <v>2793</v>
      </c>
      <c r="Y138" s="1866" t="s">
        <v>2760</v>
      </c>
      <c r="Z138" s="1810" t="s">
        <v>2046</v>
      </c>
      <c r="AA138" s="1810" t="s">
        <v>1734</v>
      </c>
      <c r="EN138" s="1199"/>
    </row>
    <row r="139" spans="1:233" s="1207" customFormat="1" ht="15" customHeight="1" x14ac:dyDescent="0.2">
      <c r="A139" s="1903" t="s">
        <v>3524</v>
      </c>
      <c r="B139" s="2434" t="s">
        <v>3343</v>
      </c>
      <c r="C139" s="2434"/>
      <c r="D139" s="1790" t="s">
        <v>315</v>
      </c>
      <c r="E139" s="1791" t="s">
        <v>3367</v>
      </c>
      <c r="F139" s="1792">
        <v>41511</v>
      </c>
      <c r="G139" s="1934">
        <f t="shared" ca="1" si="4"/>
        <v>120</v>
      </c>
      <c r="H139" s="1791" t="s">
        <v>1280</v>
      </c>
      <c r="I139" s="1932" t="s">
        <v>760</v>
      </c>
      <c r="J139" s="1932" t="s">
        <v>1693</v>
      </c>
      <c r="K139" s="2421" t="s">
        <v>2329</v>
      </c>
      <c r="L139" s="2421" t="s">
        <v>2329</v>
      </c>
      <c r="M139" s="2331" t="s">
        <v>3238</v>
      </c>
      <c r="N139" s="2331" t="s">
        <v>3238</v>
      </c>
      <c r="O139" s="2331" t="s">
        <v>3238</v>
      </c>
      <c r="P139" s="1880" t="s">
        <v>1581</v>
      </c>
      <c r="Q139" s="1809"/>
      <c r="R139" s="1872" t="s">
        <v>2330</v>
      </c>
      <c r="S139" s="1872" t="s">
        <v>2330</v>
      </c>
      <c r="T139" s="1872" t="s">
        <v>2881</v>
      </c>
      <c r="U139" s="1872" t="s">
        <v>2855</v>
      </c>
      <c r="V139" s="1872" t="s">
        <v>2855</v>
      </c>
      <c r="W139" s="1965" t="s">
        <v>1885</v>
      </c>
      <c r="X139" s="1965" t="s">
        <v>1885</v>
      </c>
      <c r="Y139" s="1965" t="s">
        <v>1885</v>
      </c>
      <c r="Z139" s="1965" t="s">
        <v>1885</v>
      </c>
      <c r="AA139" s="1965" t="s">
        <v>1885</v>
      </c>
      <c r="AB139" s="1216"/>
      <c r="AC139" s="1216"/>
      <c r="AD139" s="1216"/>
      <c r="AE139" s="1216"/>
      <c r="AF139" s="1216"/>
      <c r="AG139" s="1216"/>
      <c r="AH139" s="1216"/>
      <c r="AI139" s="1216"/>
      <c r="AJ139" s="1216"/>
      <c r="AK139" s="1216"/>
      <c r="AL139" s="1216"/>
      <c r="AM139" s="1216"/>
      <c r="AN139" s="1216"/>
      <c r="AO139" s="1216"/>
      <c r="AP139" s="1216"/>
      <c r="AQ139" s="1216"/>
      <c r="AR139" s="1216"/>
      <c r="AS139" s="1216"/>
      <c r="AT139" s="1216"/>
      <c r="AU139" s="1216"/>
      <c r="AV139" s="1216"/>
      <c r="AW139" s="1216"/>
      <c r="AX139" s="1216"/>
      <c r="AY139" s="1216"/>
      <c r="AZ139" s="1216"/>
      <c r="BA139" s="1216"/>
      <c r="BB139" s="1216"/>
      <c r="BC139" s="1216"/>
      <c r="BD139" s="1216"/>
      <c r="BE139" s="1216"/>
      <c r="BF139" s="1216"/>
      <c r="BG139" s="1216"/>
      <c r="BH139" s="1216"/>
      <c r="BI139" s="1216"/>
      <c r="BJ139" s="1216"/>
      <c r="BK139" s="1216"/>
      <c r="BL139" s="1216"/>
      <c r="BM139" s="1216"/>
      <c r="BN139" s="1216"/>
      <c r="BO139" s="1216"/>
      <c r="BP139" s="1216"/>
      <c r="BQ139" s="1216"/>
      <c r="BR139" s="1216"/>
      <c r="BS139" s="1216"/>
      <c r="BT139" s="1216"/>
      <c r="BU139" s="1216"/>
      <c r="BV139" s="1216"/>
      <c r="BW139" s="1216"/>
      <c r="BX139" s="1216"/>
      <c r="BY139" s="1216"/>
      <c r="BZ139" s="1216"/>
      <c r="CA139" s="1216"/>
      <c r="CB139" s="1216"/>
      <c r="CC139" s="1216"/>
      <c r="CD139" s="1216"/>
      <c r="CE139" s="1216"/>
      <c r="CF139" s="1216"/>
      <c r="CG139" s="1216"/>
      <c r="CH139" s="1216"/>
      <c r="CI139" s="1216"/>
      <c r="CJ139" s="1216"/>
      <c r="CK139" s="1216"/>
      <c r="CL139" s="1216"/>
      <c r="CM139" s="1216"/>
      <c r="CN139" s="1216"/>
      <c r="CO139" s="1216"/>
      <c r="CP139" s="1216"/>
      <c r="CQ139" s="1216"/>
      <c r="CR139" s="1216"/>
      <c r="CS139" s="1216"/>
      <c r="CT139" s="1216"/>
      <c r="CU139" s="1216"/>
      <c r="CV139" s="1216"/>
      <c r="CW139" s="1216"/>
      <c r="CX139" s="1216"/>
      <c r="CY139" s="1216"/>
      <c r="CZ139" s="1216"/>
      <c r="DA139" s="1216"/>
      <c r="DB139" s="1216"/>
      <c r="DC139" s="1216"/>
      <c r="DD139" s="1216"/>
      <c r="DE139" s="1216"/>
      <c r="DF139" s="1216"/>
      <c r="DG139" s="1216"/>
      <c r="DH139" s="1216"/>
      <c r="DI139" s="1216"/>
      <c r="DJ139" s="1216"/>
      <c r="DK139" s="1216"/>
      <c r="DL139" s="1216"/>
      <c r="DM139" s="1216"/>
      <c r="DN139" s="1216"/>
      <c r="DO139" s="1216"/>
      <c r="DP139" s="1216"/>
      <c r="DQ139" s="1216"/>
      <c r="DR139" s="1216"/>
      <c r="DS139" s="1216"/>
      <c r="DT139" s="1216"/>
      <c r="DU139" s="1216"/>
      <c r="DV139" s="1216"/>
      <c r="DW139" s="1216"/>
      <c r="DX139" s="1216"/>
      <c r="DY139" s="1216"/>
      <c r="DZ139" s="1216"/>
      <c r="EA139" s="1216"/>
      <c r="EB139" s="1216"/>
      <c r="EC139" s="1216"/>
      <c r="ED139" s="1216"/>
      <c r="EE139" s="1216"/>
      <c r="EF139" s="1216"/>
      <c r="EG139" s="1216"/>
      <c r="EH139" s="1216"/>
      <c r="EI139" s="1216"/>
      <c r="EJ139" s="1216"/>
      <c r="EK139" s="1216"/>
      <c r="EL139" s="1216"/>
      <c r="EM139" s="1216"/>
      <c r="EN139" s="1197"/>
      <c r="EO139" s="1197"/>
      <c r="EP139" s="1197"/>
    </row>
    <row r="140" spans="1:233" s="1223" customFormat="1" ht="15" customHeight="1" x14ac:dyDescent="0.2">
      <c r="A140" s="1903" t="s">
        <v>3525</v>
      </c>
      <c r="B140" s="1789" t="s">
        <v>3397</v>
      </c>
      <c r="C140" s="1789"/>
      <c r="D140" s="1790" t="s">
        <v>315</v>
      </c>
      <c r="E140" s="2319" t="s">
        <v>2438</v>
      </c>
      <c r="F140" s="1792">
        <v>41621</v>
      </c>
      <c r="G140" s="1934">
        <f t="shared" ca="1" si="4"/>
        <v>116</v>
      </c>
      <c r="H140" s="1791" t="s">
        <v>1280</v>
      </c>
      <c r="I140" s="1931" t="s">
        <v>978</v>
      </c>
      <c r="J140" s="1931" t="s">
        <v>1152</v>
      </c>
      <c r="K140" s="2421" t="s">
        <v>2329</v>
      </c>
      <c r="L140" s="2421" t="s">
        <v>3375</v>
      </c>
      <c r="M140" s="2423" t="s">
        <v>3298</v>
      </c>
      <c r="N140" s="2323" t="s">
        <v>3298</v>
      </c>
      <c r="O140" s="2323" t="s">
        <v>3162</v>
      </c>
      <c r="P140" s="1880" t="s">
        <v>1581</v>
      </c>
      <c r="Q140" s="1872"/>
      <c r="R140" s="1872" t="s">
        <v>2330</v>
      </c>
      <c r="S140" s="1872" t="s">
        <v>2330</v>
      </c>
      <c r="T140" s="1872" t="s">
        <v>2881</v>
      </c>
      <c r="U140" s="1872" t="s">
        <v>2855</v>
      </c>
      <c r="V140" s="1872" t="s">
        <v>2855</v>
      </c>
      <c r="W140" s="2111" t="s">
        <v>1885</v>
      </c>
      <c r="X140" s="2111" t="s">
        <v>1885</v>
      </c>
      <c r="Y140" s="1872" t="s">
        <v>1885</v>
      </c>
      <c r="Z140" s="1872" t="s">
        <v>1885</v>
      </c>
      <c r="AA140" s="1872" t="s">
        <v>1885</v>
      </c>
      <c r="AB140" s="1797"/>
      <c r="AC140" s="1797"/>
      <c r="AD140" s="1797"/>
      <c r="AE140" s="1797"/>
      <c r="AF140" s="1797"/>
      <c r="AG140" s="1797"/>
      <c r="AH140" s="1797"/>
      <c r="AI140" s="1797"/>
      <c r="AJ140" s="1797"/>
      <c r="AK140" s="1797"/>
      <c r="AL140" s="1797"/>
      <c r="AM140" s="1797"/>
      <c r="AN140" s="1797"/>
      <c r="AO140" s="1797"/>
      <c r="AP140" s="1797"/>
      <c r="AQ140" s="1797"/>
      <c r="AR140" s="1797"/>
      <c r="AS140" s="1797"/>
      <c r="AT140" s="1797"/>
      <c r="AU140" s="1797"/>
      <c r="AV140" s="1797"/>
      <c r="AW140" s="1797"/>
      <c r="AX140" s="1797"/>
      <c r="AY140" s="1797"/>
      <c r="AZ140" s="1797"/>
      <c r="BA140" s="1797"/>
      <c r="BB140" s="1797"/>
      <c r="BC140" s="1797"/>
      <c r="BD140" s="1797"/>
      <c r="BE140" s="1797"/>
      <c r="BF140" s="1797"/>
      <c r="BG140" s="1797"/>
      <c r="BH140" s="1797"/>
      <c r="BI140" s="1797"/>
      <c r="BJ140" s="1797"/>
      <c r="BK140" s="1797"/>
      <c r="BL140" s="1797"/>
      <c r="BM140" s="1797"/>
      <c r="BN140" s="1797"/>
      <c r="BO140" s="1797"/>
      <c r="BP140" s="1797"/>
      <c r="BQ140" s="1797"/>
      <c r="BR140" s="1797"/>
      <c r="BS140" s="1797"/>
      <c r="BT140" s="1797"/>
      <c r="BU140" s="1797"/>
      <c r="BV140" s="1797"/>
      <c r="BW140" s="1797"/>
      <c r="BX140" s="1797"/>
      <c r="BY140" s="1797"/>
      <c r="BZ140" s="1797"/>
      <c r="CA140" s="1797"/>
      <c r="CB140" s="1797"/>
      <c r="CC140" s="1797"/>
      <c r="CD140" s="1797"/>
      <c r="CE140" s="1797"/>
      <c r="CF140" s="1797"/>
      <c r="CG140" s="1797"/>
      <c r="CH140" s="1797"/>
      <c r="CI140" s="1797"/>
      <c r="CJ140" s="1797"/>
      <c r="CK140" s="1797"/>
      <c r="CL140" s="1797"/>
      <c r="CM140" s="1797"/>
      <c r="CN140" s="1797"/>
      <c r="CO140" s="1797"/>
      <c r="CP140" s="1797"/>
      <c r="CQ140" s="1797"/>
      <c r="CR140" s="1797"/>
      <c r="CS140" s="1797"/>
      <c r="CT140" s="1797"/>
      <c r="CU140" s="1797"/>
      <c r="CV140" s="1797"/>
      <c r="CW140" s="1797"/>
      <c r="CX140" s="1797"/>
      <c r="CY140" s="1797"/>
      <c r="CZ140" s="1797"/>
      <c r="DA140" s="1797"/>
      <c r="DB140" s="1797"/>
      <c r="DC140" s="1797"/>
      <c r="DD140" s="1797"/>
      <c r="DE140" s="1797"/>
      <c r="DF140" s="1797"/>
      <c r="DG140" s="1797"/>
      <c r="DH140" s="1797"/>
      <c r="DI140" s="1797"/>
      <c r="DJ140" s="1797"/>
      <c r="DK140" s="1797"/>
      <c r="DL140" s="1797"/>
      <c r="DM140" s="1797"/>
      <c r="DN140" s="1797"/>
      <c r="DO140" s="1797"/>
      <c r="DP140" s="1797"/>
      <c r="DQ140" s="1797"/>
      <c r="DR140" s="1797"/>
      <c r="DS140" s="1797"/>
      <c r="DT140" s="1797"/>
      <c r="DU140" s="1797"/>
      <c r="DV140" s="1797"/>
      <c r="DW140" s="1797"/>
      <c r="DX140" s="1797"/>
      <c r="DY140" s="1797"/>
      <c r="DZ140" s="1797"/>
      <c r="EA140" s="1797"/>
      <c r="EB140" s="1797"/>
      <c r="EC140" s="1797"/>
      <c r="ED140" s="1797"/>
      <c r="EE140" s="1797"/>
      <c r="EF140" s="1797"/>
      <c r="EG140" s="1797"/>
      <c r="EH140" s="1797"/>
      <c r="EI140" s="1797"/>
      <c r="EJ140" s="1797"/>
      <c r="EK140" s="1797"/>
      <c r="EL140" s="1797"/>
      <c r="EM140" s="1797"/>
      <c r="EN140" s="1805"/>
      <c r="EO140" s="2495"/>
      <c r="EP140" s="2495"/>
      <c r="EQ140" s="1797"/>
      <c r="ER140" s="1797"/>
      <c r="ES140" s="1797"/>
      <c r="ET140" s="1797"/>
      <c r="EU140" s="1797"/>
      <c r="EV140" s="1797"/>
      <c r="EW140" s="1797"/>
      <c r="EX140" s="1797"/>
      <c r="EY140" s="1797"/>
      <c r="EZ140" s="1797"/>
      <c r="FA140" s="1797"/>
      <c r="FB140" s="1797"/>
      <c r="FC140" s="1797"/>
      <c r="FD140" s="1797"/>
      <c r="FE140" s="1797"/>
      <c r="FF140" s="1797"/>
      <c r="FG140" s="1797"/>
      <c r="FH140" s="1797"/>
      <c r="FI140" s="1797"/>
      <c r="FJ140" s="1797"/>
      <c r="FK140" s="1797"/>
      <c r="FL140" s="1797"/>
      <c r="FM140" s="1797"/>
      <c r="FN140" s="1797"/>
      <c r="FO140" s="1797"/>
      <c r="FP140" s="1797"/>
      <c r="FQ140" s="1797"/>
      <c r="FR140" s="1797"/>
      <c r="FS140" s="1797"/>
      <c r="FT140" s="1797"/>
      <c r="FU140" s="1797"/>
      <c r="FV140" s="1797"/>
      <c r="FW140" s="1797"/>
      <c r="FX140" s="1797"/>
      <c r="FY140" s="1797"/>
      <c r="FZ140" s="1797"/>
      <c r="GA140" s="1797"/>
      <c r="GB140" s="1797"/>
      <c r="GC140" s="1797"/>
      <c r="GD140" s="1797"/>
      <c r="GE140" s="1797"/>
      <c r="GF140" s="1797"/>
      <c r="GG140" s="1797"/>
      <c r="GH140" s="1797"/>
      <c r="GI140" s="1797"/>
      <c r="GJ140" s="1797"/>
      <c r="GK140" s="1797"/>
      <c r="GL140" s="1797"/>
      <c r="GM140" s="1797"/>
      <c r="GN140" s="1797"/>
      <c r="GO140" s="1797"/>
      <c r="GP140" s="1797"/>
      <c r="GQ140" s="1797"/>
      <c r="GR140" s="1797"/>
      <c r="GS140" s="1797"/>
      <c r="GT140" s="1797"/>
      <c r="GU140" s="1797"/>
      <c r="GV140" s="1797"/>
      <c r="GW140" s="1797"/>
      <c r="GX140" s="1797"/>
      <c r="GY140" s="1797"/>
      <c r="GZ140" s="1797"/>
      <c r="HA140" s="1797"/>
      <c r="HB140" s="1797"/>
      <c r="HC140" s="1797"/>
      <c r="HD140" s="1797"/>
      <c r="HE140" s="1797"/>
      <c r="HF140" s="1797"/>
      <c r="HG140" s="1797"/>
      <c r="HH140" s="1797"/>
      <c r="HI140" s="1797"/>
      <c r="HJ140" s="1797"/>
      <c r="HK140" s="1797"/>
      <c r="HL140" s="1797"/>
      <c r="HM140" s="1797"/>
      <c r="HN140" s="1797"/>
      <c r="HO140" s="1797"/>
      <c r="HP140" s="1797"/>
      <c r="HQ140" s="1797"/>
      <c r="HR140" s="1797"/>
      <c r="HS140" s="1797"/>
      <c r="HT140" s="1797"/>
      <c r="HU140" s="1797"/>
      <c r="HV140" s="1797"/>
    </row>
    <row r="141" spans="1:233" s="1207" customFormat="1" ht="15" customHeight="1" x14ac:dyDescent="0.2">
      <c r="A141" s="1903" t="s">
        <v>3526</v>
      </c>
      <c r="B141" s="1808" t="s">
        <v>1508</v>
      </c>
      <c r="C141" s="1808"/>
      <c r="D141" s="1809" t="s">
        <v>315</v>
      </c>
      <c r="E141" s="1810" t="s">
        <v>2478</v>
      </c>
      <c r="F141" s="1811">
        <v>41709</v>
      </c>
      <c r="G141" s="1927">
        <f t="shared" ca="1" si="4"/>
        <v>113</v>
      </c>
      <c r="H141" s="1810" t="s">
        <v>1280</v>
      </c>
      <c r="I141" s="1927" t="s">
        <v>1127</v>
      </c>
      <c r="J141" s="1919" t="s">
        <v>1542</v>
      </c>
      <c r="K141" s="10" t="s">
        <v>2329</v>
      </c>
      <c r="L141" s="2421" t="s">
        <v>3375</v>
      </c>
      <c r="M141" s="2423" t="s">
        <v>3298</v>
      </c>
      <c r="N141" s="2323" t="s">
        <v>3298</v>
      </c>
      <c r="O141" s="2323" t="s">
        <v>3162</v>
      </c>
      <c r="P141" s="1880" t="s">
        <v>1581</v>
      </c>
      <c r="Q141" s="1872"/>
      <c r="R141" s="1872" t="s">
        <v>2330</v>
      </c>
      <c r="S141" s="1872" t="s">
        <v>2330</v>
      </c>
      <c r="T141" s="1872" t="s">
        <v>2881</v>
      </c>
      <c r="U141" s="2111" t="s">
        <v>2855</v>
      </c>
      <c r="V141" s="2111" t="s">
        <v>2855</v>
      </c>
      <c r="W141" s="1965" t="s">
        <v>1885</v>
      </c>
      <c r="X141" s="1965" t="s">
        <v>1885</v>
      </c>
      <c r="Y141" s="1965" t="s">
        <v>1885</v>
      </c>
      <c r="Z141" s="1965" t="s">
        <v>1885</v>
      </c>
      <c r="AA141" s="1965" t="s">
        <v>1885</v>
      </c>
      <c r="EN141" s="1197"/>
      <c r="EO141" s="1197"/>
      <c r="EP141" s="1197"/>
    </row>
    <row r="142" spans="1:233" s="1592" customFormat="1" ht="15" customHeight="1" x14ac:dyDescent="0.2">
      <c r="A142" s="1903" t="s">
        <v>3527</v>
      </c>
      <c r="B142" s="2038" t="s">
        <v>3352</v>
      </c>
      <c r="C142" s="2038"/>
      <c r="D142" s="1790" t="s">
        <v>315</v>
      </c>
      <c r="E142" s="1791" t="s">
        <v>2542</v>
      </c>
      <c r="F142" s="1792">
        <v>41997</v>
      </c>
      <c r="G142" s="1932">
        <f t="shared" ca="1" si="4"/>
        <v>104</v>
      </c>
      <c r="H142" s="1791" t="s">
        <v>1280</v>
      </c>
      <c r="I142" s="1931" t="s">
        <v>2200</v>
      </c>
      <c r="J142" s="1932" t="s">
        <v>1152</v>
      </c>
      <c r="K142" s="2421" t="s">
        <v>2329</v>
      </c>
      <c r="L142" s="2421" t="s">
        <v>2329</v>
      </c>
      <c r="M142" s="2428" t="s">
        <v>2329</v>
      </c>
      <c r="N142" s="2331" t="s">
        <v>3351</v>
      </c>
      <c r="O142" s="2323" t="s">
        <v>3163</v>
      </c>
      <c r="P142" s="1872" t="s">
        <v>198</v>
      </c>
      <c r="Q142" s="1809"/>
      <c r="R142" s="1891" t="s">
        <v>2868</v>
      </c>
      <c r="S142" s="1891" t="s">
        <v>2868</v>
      </c>
      <c r="T142" s="1920" t="s">
        <v>1798</v>
      </c>
      <c r="U142" s="1920" t="s">
        <v>1798</v>
      </c>
      <c r="V142" s="1810" t="s">
        <v>2245</v>
      </c>
      <c r="W142" s="1810" t="s">
        <v>1841</v>
      </c>
      <c r="X142" s="1810" t="s">
        <v>1841</v>
      </c>
      <c r="Y142" s="1810" t="s">
        <v>1841</v>
      </c>
      <c r="Z142" s="1810" t="s">
        <v>1841</v>
      </c>
      <c r="AA142" s="1872" t="s">
        <v>1885</v>
      </c>
      <c r="AB142" s="1373"/>
      <c r="AC142" s="1373"/>
      <c r="AD142" s="1373"/>
      <c r="AE142" s="1373"/>
      <c r="AF142" s="1373"/>
      <c r="AG142" s="1373"/>
      <c r="AH142" s="1373"/>
      <c r="AI142" s="1373"/>
      <c r="AJ142" s="1373"/>
      <c r="AK142" s="1373"/>
      <c r="AL142" s="1373"/>
      <c r="AM142" s="1373"/>
      <c r="AN142" s="1373"/>
      <c r="AO142" s="1373"/>
      <c r="AP142" s="1373"/>
      <c r="AQ142" s="1373"/>
      <c r="AR142" s="1373"/>
      <c r="AS142" s="1373"/>
      <c r="AT142" s="1373"/>
      <c r="AU142" s="1373"/>
      <c r="AV142" s="1373"/>
      <c r="AW142" s="1373"/>
      <c r="AX142" s="1373"/>
      <c r="AY142" s="1373"/>
      <c r="AZ142" s="1373"/>
      <c r="BA142" s="1373"/>
      <c r="BB142" s="1373"/>
      <c r="BC142" s="1373"/>
      <c r="BD142" s="1373"/>
      <c r="BE142" s="1373"/>
      <c r="BF142" s="1373"/>
      <c r="BG142" s="1373"/>
      <c r="BH142" s="1373"/>
      <c r="BI142" s="1373"/>
      <c r="BJ142" s="1373"/>
      <c r="BK142" s="1373"/>
      <c r="BL142" s="1373"/>
      <c r="BM142" s="1373"/>
      <c r="BN142" s="1373"/>
      <c r="BO142" s="1373"/>
      <c r="BP142" s="1373"/>
      <c r="BQ142" s="1373"/>
      <c r="BR142" s="1373"/>
      <c r="BS142" s="1373"/>
      <c r="BT142" s="1373"/>
      <c r="BU142" s="1373"/>
      <c r="BV142" s="1373"/>
      <c r="BW142" s="1373"/>
      <c r="BX142" s="1373"/>
      <c r="BY142" s="1373"/>
      <c r="BZ142" s="1373"/>
      <c r="CA142" s="1373"/>
      <c r="CB142" s="1373"/>
      <c r="CC142" s="1373"/>
      <c r="CD142" s="1373"/>
      <c r="CE142" s="1373"/>
      <c r="CF142" s="1373"/>
      <c r="CG142" s="1373"/>
      <c r="CH142" s="1373"/>
      <c r="CI142" s="1373"/>
      <c r="CJ142" s="1373"/>
      <c r="CK142" s="1373"/>
      <c r="CL142" s="1373"/>
      <c r="CM142" s="1373"/>
      <c r="CN142" s="1373"/>
      <c r="CO142" s="1373"/>
      <c r="CP142" s="1373"/>
      <c r="CQ142" s="1373"/>
      <c r="CR142" s="1373"/>
      <c r="CS142" s="1373"/>
      <c r="CT142" s="1373"/>
      <c r="CU142" s="1373"/>
      <c r="CV142" s="1373"/>
      <c r="CW142" s="1373"/>
      <c r="CX142" s="1373"/>
      <c r="CY142" s="1373"/>
      <c r="CZ142" s="1373"/>
      <c r="DA142" s="1373"/>
      <c r="DB142" s="1373"/>
      <c r="DC142" s="1373"/>
      <c r="DD142" s="1373"/>
      <c r="DE142" s="1373"/>
      <c r="DF142" s="1373"/>
      <c r="DG142" s="1373"/>
      <c r="DH142" s="1373"/>
      <c r="DI142" s="1373"/>
      <c r="DJ142" s="1373"/>
      <c r="DK142" s="1373"/>
      <c r="DL142" s="1373"/>
      <c r="DM142" s="1373"/>
      <c r="DN142" s="1373"/>
      <c r="DO142" s="1373"/>
      <c r="DP142" s="1373"/>
      <c r="DQ142" s="1373"/>
      <c r="DR142" s="1373"/>
      <c r="DS142" s="1373"/>
      <c r="DT142" s="1373"/>
      <c r="DU142" s="1373"/>
      <c r="DV142" s="1373"/>
      <c r="DW142" s="1373"/>
      <c r="DX142" s="1373"/>
      <c r="DY142" s="1373"/>
      <c r="DZ142" s="1373"/>
      <c r="EA142" s="1373"/>
      <c r="EB142" s="1373"/>
      <c r="EC142" s="1373"/>
      <c r="ED142" s="1373"/>
      <c r="EE142" s="1373"/>
      <c r="EF142" s="1373"/>
      <c r="EG142" s="1373"/>
      <c r="EH142" s="1373"/>
      <c r="EI142" s="1373"/>
      <c r="EJ142" s="1373"/>
      <c r="EK142" s="1373"/>
      <c r="EL142" s="1373"/>
      <c r="EM142" s="1373"/>
      <c r="EN142" s="1373"/>
      <c r="EO142" s="1373"/>
      <c r="EP142" s="1373"/>
      <c r="EQ142" s="1209"/>
      <c r="ER142" s="1209"/>
      <c r="ES142" s="1209"/>
      <c r="ET142" s="1209"/>
      <c r="EU142" s="1209"/>
      <c r="EV142" s="1209"/>
      <c r="EW142" s="1209"/>
      <c r="EX142" s="1209"/>
      <c r="EY142" s="1209"/>
      <c r="EZ142" s="1209"/>
      <c r="FA142" s="1209"/>
      <c r="FB142" s="1209"/>
      <c r="FC142" s="1209"/>
      <c r="FD142" s="1209"/>
      <c r="FE142" s="1209"/>
      <c r="FF142" s="1209"/>
      <c r="FG142" s="1209"/>
      <c r="FH142" s="1209"/>
      <c r="FI142" s="1209"/>
      <c r="FJ142" s="1209"/>
      <c r="FK142" s="1209"/>
      <c r="FL142" s="1209"/>
      <c r="FM142" s="1209"/>
      <c r="FN142" s="1209"/>
      <c r="FO142" s="1209"/>
      <c r="FP142" s="1209"/>
      <c r="FQ142" s="1209"/>
      <c r="FR142" s="1209"/>
      <c r="FS142" s="1209"/>
      <c r="FT142" s="1209"/>
      <c r="FU142" s="1209"/>
      <c r="FV142" s="1209"/>
      <c r="FW142" s="1209"/>
      <c r="FX142" s="1209"/>
      <c r="FY142" s="1209"/>
      <c r="FZ142" s="1209"/>
      <c r="GA142" s="1209"/>
      <c r="GB142" s="1209"/>
      <c r="GC142" s="1209"/>
      <c r="GD142" s="1209"/>
      <c r="GE142" s="1209"/>
      <c r="GF142" s="1209"/>
      <c r="GG142" s="1209"/>
      <c r="GH142" s="1209"/>
      <c r="GI142" s="1209"/>
      <c r="GJ142" s="1209"/>
      <c r="GK142" s="1209"/>
      <c r="GL142" s="1209"/>
      <c r="GM142" s="1209"/>
      <c r="GN142" s="1209"/>
      <c r="GO142" s="1209"/>
      <c r="GP142" s="1209"/>
      <c r="GQ142" s="1209"/>
      <c r="GR142" s="1209"/>
      <c r="GS142" s="1209"/>
      <c r="GT142" s="1209"/>
      <c r="GU142" s="1209"/>
      <c r="GV142" s="1209"/>
      <c r="GW142" s="1209"/>
      <c r="GX142" s="1209"/>
      <c r="GY142" s="1209"/>
      <c r="GZ142" s="1209"/>
      <c r="HA142" s="1209"/>
      <c r="HB142" s="1209"/>
      <c r="HC142" s="1209"/>
      <c r="HD142" s="1209"/>
      <c r="HE142" s="1209"/>
      <c r="HF142" s="1209"/>
      <c r="HG142" s="1209"/>
      <c r="HH142" s="1209"/>
      <c r="HI142" s="1209"/>
      <c r="HJ142" s="1209"/>
      <c r="HK142" s="1209"/>
      <c r="HL142" s="1209"/>
      <c r="HM142" s="1209"/>
      <c r="HN142" s="1209"/>
      <c r="HO142" s="1209"/>
      <c r="HP142" s="1209"/>
      <c r="HQ142" s="1209"/>
      <c r="HR142" s="1209"/>
      <c r="HS142" s="1209"/>
      <c r="HT142" s="1209"/>
      <c r="HU142" s="1209"/>
      <c r="HV142" s="1209"/>
      <c r="HW142" s="1611"/>
      <c r="HX142" s="1611"/>
      <c r="HY142" s="1611"/>
    </row>
    <row r="143" spans="1:233" s="1209" customFormat="1" ht="15" customHeight="1" x14ac:dyDescent="0.2">
      <c r="A143" s="1903" t="s">
        <v>3528</v>
      </c>
      <c r="B143" s="2434" t="s">
        <v>3340</v>
      </c>
      <c r="C143" s="2434"/>
      <c r="D143" s="1790" t="s">
        <v>196</v>
      </c>
      <c r="E143" s="1791" t="s">
        <v>3371</v>
      </c>
      <c r="F143" s="1792">
        <v>42405</v>
      </c>
      <c r="G143" s="1934">
        <f t="shared" ca="1" si="4"/>
        <v>90</v>
      </c>
      <c r="H143" s="1791" t="s">
        <v>1280</v>
      </c>
      <c r="I143" s="1932" t="s">
        <v>473</v>
      </c>
      <c r="J143" s="1931" t="s">
        <v>1686</v>
      </c>
      <c r="K143" s="2421" t="s">
        <v>2329</v>
      </c>
      <c r="L143" s="2421" t="s">
        <v>2329</v>
      </c>
      <c r="M143" s="2428" t="s">
        <v>2245</v>
      </c>
      <c r="N143" s="2331" t="s">
        <v>3238</v>
      </c>
      <c r="O143" s="2331" t="s">
        <v>3238</v>
      </c>
      <c r="P143" s="1872" t="s">
        <v>198</v>
      </c>
      <c r="Q143" s="1810"/>
      <c r="R143" s="1872" t="s">
        <v>2299</v>
      </c>
      <c r="S143" s="1872" t="s">
        <v>2299</v>
      </c>
      <c r="T143" s="1872" t="s">
        <v>2299</v>
      </c>
      <c r="U143" s="1920" t="s">
        <v>1798</v>
      </c>
      <c r="V143" s="1810" t="s">
        <v>2855</v>
      </c>
      <c r="W143" s="1872" t="s">
        <v>1885</v>
      </c>
      <c r="X143" s="1872" t="s">
        <v>1885</v>
      </c>
      <c r="Y143" s="1872" t="s">
        <v>1885</v>
      </c>
      <c r="Z143" s="1872" t="s">
        <v>1885</v>
      </c>
      <c r="AA143" s="1810" t="s">
        <v>1734</v>
      </c>
      <c r="AB143" s="1373"/>
      <c r="AC143" s="1373"/>
      <c r="AD143" s="1373"/>
      <c r="AE143" s="1373"/>
      <c r="AF143" s="1373"/>
      <c r="AG143" s="1373"/>
      <c r="AH143" s="1373"/>
      <c r="AI143" s="1373"/>
      <c r="AJ143" s="1373"/>
      <c r="AK143" s="1373"/>
      <c r="AL143" s="1373"/>
      <c r="AM143" s="1373"/>
      <c r="AN143" s="1373"/>
      <c r="AO143" s="1373"/>
      <c r="AP143" s="1373"/>
      <c r="AQ143" s="1373"/>
      <c r="AR143" s="1373"/>
      <c r="AS143" s="1373"/>
      <c r="AT143" s="1373"/>
      <c r="AU143" s="1373"/>
      <c r="AV143" s="1373"/>
      <c r="AW143" s="1373"/>
      <c r="AX143" s="1373"/>
      <c r="AY143" s="1373"/>
      <c r="AZ143" s="1373"/>
      <c r="BA143" s="1373"/>
      <c r="BB143" s="1373"/>
      <c r="BC143" s="1373"/>
      <c r="BD143" s="1373"/>
      <c r="BE143" s="1373"/>
      <c r="BF143" s="1373"/>
      <c r="BG143" s="1373"/>
      <c r="BH143" s="1373"/>
      <c r="BI143" s="1373"/>
      <c r="BJ143" s="1373"/>
      <c r="BK143" s="1373"/>
      <c r="BL143" s="1373"/>
      <c r="BM143" s="1373"/>
      <c r="BN143" s="1373"/>
      <c r="BO143" s="1373"/>
      <c r="BP143" s="1373"/>
      <c r="BQ143" s="1373"/>
      <c r="BR143" s="1373"/>
      <c r="BS143" s="1373"/>
      <c r="BT143" s="1373"/>
      <c r="BU143" s="1373"/>
      <c r="BV143" s="1373"/>
      <c r="BW143" s="1373"/>
      <c r="BX143" s="1373"/>
      <c r="BY143" s="1373"/>
      <c r="BZ143" s="1373"/>
      <c r="CA143" s="1373"/>
      <c r="CB143" s="1373"/>
      <c r="CC143" s="1373"/>
      <c r="CD143" s="1373"/>
      <c r="CE143" s="1373"/>
      <c r="CF143" s="1373"/>
      <c r="CG143" s="1373"/>
      <c r="CH143" s="1373"/>
      <c r="CI143" s="1373"/>
      <c r="CJ143" s="1373"/>
      <c r="CK143" s="1373"/>
      <c r="CL143" s="1373"/>
      <c r="CM143" s="1373"/>
      <c r="CN143" s="1373"/>
      <c r="CO143" s="1373"/>
      <c r="CP143" s="1373"/>
      <c r="CQ143" s="1373"/>
      <c r="CR143" s="1373"/>
      <c r="CS143" s="1373"/>
      <c r="CT143" s="1373"/>
      <c r="CU143" s="1373"/>
      <c r="CV143" s="1373"/>
      <c r="CW143" s="1373"/>
      <c r="CX143" s="1373"/>
      <c r="CY143" s="1373"/>
      <c r="CZ143" s="1373"/>
      <c r="DA143" s="1373"/>
      <c r="DB143" s="1373"/>
      <c r="DC143" s="1373"/>
      <c r="DD143" s="1373"/>
      <c r="DE143" s="1373"/>
      <c r="DF143" s="1373"/>
      <c r="DG143" s="1373"/>
      <c r="DH143" s="1373"/>
      <c r="DI143" s="1373"/>
      <c r="DJ143" s="1373"/>
      <c r="DK143" s="1373"/>
      <c r="DL143" s="1373"/>
      <c r="DM143" s="1373"/>
      <c r="DN143" s="1373"/>
      <c r="DO143" s="1373"/>
      <c r="DP143" s="1373"/>
      <c r="DQ143" s="1373"/>
      <c r="DR143" s="1373"/>
      <c r="DS143" s="1373"/>
      <c r="DT143" s="1373"/>
      <c r="DU143" s="1373"/>
      <c r="DV143" s="1373"/>
      <c r="DW143" s="1373"/>
      <c r="DX143" s="1373"/>
      <c r="DY143" s="1373"/>
      <c r="DZ143" s="1373"/>
      <c r="EA143" s="1373"/>
      <c r="EB143" s="1373"/>
      <c r="EC143" s="1373"/>
      <c r="ED143" s="1373"/>
      <c r="EE143" s="1373"/>
      <c r="EF143" s="1373"/>
      <c r="EG143" s="1373"/>
      <c r="EH143" s="1373"/>
      <c r="EI143" s="1373"/>
      <c r="EJ143" s="1373"/>
      <c r="EK143" s="1373"/>
      <c r="EL143" s="1373"/>
      <c r="EM143" s="1373"/>
      <c r="EN143" s="1373"/>
      <c r="EO143" s="1373"/>
      <c r="EP143" s="1373"/>
      <c r="HW143" s="1611"/>
      <c r="HX143" s="1611"/>
      <c r="HY143" s="1611"/>
    </row>
    <row r="144" spans="1:233" ht="15" customHeight="1" x14ac:dyDescent="0.2">
      <c r="A144" s="1903" t="s">
        <v>3529</v>
      </c>
      <c r="B144" s="2038" t="s">
        <v>3350</v>
      </c>
      <c r="C144" s="2038"/>
      <c r="D144" s="1878" t="s">
        <v>315</v>
      </c>
      <c r="E144" s="2148" t="s">
        <v>259</v>
      </c>
      <c r="F144" s="2150">
        <v>42525</v>
      </c>
      <c r="G144" s="2152">
        <f t="shared" ca="1" si="4"/>
        <v>86</v>
      </c>
      <c r="H144" s="1878" t="s">
        <v>1280</v>
      </c>
      <c r="I144" s="2152" t="s">
        <v>983</v>
      </c>
      <c r="J144" s="2152" t="s">
        <v>1683</v>
      </c>
      <c r="K144" s="2421" t="s">
        <v>2329</v>
      </c>
      <c r="L144" s="2421" t="s">
        <v>2329</v>
      </c>
      <c r="M144" s="2426" t="s">
        <v>2245</v>
      </c>
      <c r="N144" s="2331" t="s">
        <v>3238</v>
      </c>
      <c r="O144" s="2331" t="s">
        <v>3238</v>
      </c>
      <c r="P144" s="1873" t="s">
        <v>198</v>
      </c>
      <c r="Q144" s="2110"/>
      <c r="R144" s="1873" t="s">
        <v>2299</v>
      </c>
      <c r="S144" s="1873" t="s">
        <v>2299</v>
      </c>
      <c r="T144" s="1873" t="s">
        <v>2299</v>
      </c>
      <c r="U144" s="2146" t="s">
        <v>2340</v>
      </c>
      <c r="V144" s="2146" t="s">
        <v>2340</v>
      </c>
      <c r="W144" s="2146" t="s">
        <v>2340</v>
      </c>
      <c r="X144" s="492" t="s">
        <v>1841</v>
      </c>
      <c r="Y144" s="492" t="s">
        <v>1841</v>
      </c>
      <c r="Z144" s="492" t="s">
        <v>1841</v>
      </c>
      <c r="AA144" s="492" t="s">
        <v>1734</v>
      </c>
      <c r="AB144" s="2110"/>
      <c r="AC144" s="2110"/>
      <c r="AD144" s="2110"/>
      <c r="AE144" s="2110"/>
      <c r="AF144" s="2110"/>
      <c r="AG144" s="2110"/>
      <c r="AH144" s="2110"/>
      <c r="AI144" s="2110"/>
      <c r="AJ144" s="2110"/>
      <c r="AK144" s="2110"/>
      <c r="AL144" s="2110"/>
      <c r="AM144" s="2110"/>
      <c r="AN144" s="2110"/>
      <c r="AO144" s="2110"/>
      <c r="AP144" s="2110"/>
      <c r="AQ144" s="2110"/>
      <c r="AR144" s="2110"/>
      <c r="AS144" s="2110"/>
      <c r="AT144" s="2110"/>
      <c r="AU144" s="2110"/>
      <c r="AV144" s="2110"/>
      <c r="AW144" s="2110"/>
      <c r="AX144" s="2110"/>
      <c r="AY144" s="2110"/>
      <c r="AZ144" s="2110"/>
      <c r="BA144" s="2110"/>
      <c r="BB144" s="2110"/>
      <c r="BC144" s="2110"/>
      <c r="BD144" s="2110"/>
      <c r="BE144" s="2110"/>
      <c r="BF144" s="2110"/>
      <c r="BG144" s="2110"/>
      <c r="BH144" s="2110"/>
      <c r="BI144" s="2110"/>
      <c r="BJ144" s="2110"/>
      <c r="BK144" s="2110"/>
      <c r="BL144" s="2110"/>
      <c r="BM144" s="2110"/>
      <c r="BN144" s="2110"/>
      <c r="BO144" s="2110"/>
      <c r="BP144" s="2110"/>
      <c r="BQ144" s="2110"/>
      <c r="BR144" s="2110"/>
      <c r="BS144" s="2110"/>
      <c r="BT144" s="2110"/>
      <c r="BU144" s="2110"/>
      <c r="BV144" s="2110"/>
      <c r="BW144" s="2110"/>
      <c r="BX144" s="2110"/>
      <c r="BY144" s="2110"/>
      <c r="BZ144" s="2110"/>
      <c r="CA144" s="2110"/>
      <c r="CB144" s="2110"/>
      <c r="CC144" s="2110"/>
      <c r="CD144" s="2110"/>
      <c r="CE144" s="2110"/>
      <c r="CF144" s="2110"/>
      <c r="CG144" s="2110"/>
      <c r="CH144" s="2110"/>
      <c r="CI144" s="2110"/>
      <c r="CJ144" s="2110"/>
      <c r="CK144" s="2110"/>
      <c r="CL144" s="2110"/>
      <c r="CM144" s="2110"/>
      <c r="CN144" s="2110"/>
      <c r="CO144" s="2110"/>
      <c r="CP144" s="2110"/>
      <c r="CQ144" s="2110"/>
      <c r="CR144" s="2110"/>
      <c r="CS144" s="2110"/>
      <c r="CT144" s="2110"/>
      <c r="CU144" s="2110"/>
      <c r="CV144" s="2110"/>
      <c r="CW144" s="2110"/>
      <c r="CX144" s="2110"/>
      <c r="CY144" s="2110"/>
      <c r="CZ144" s="2110"/>
      <c r="DA144" s="2110"/>
      <c r="DB144" s="2110"/>
      <c r="DC144" s="2110"/>
      <c r="DD144" s="2110"/>
      <c r="DE144" s="2110"/>
      <c r="DF144" s="2110"/>
      <c r="DG144" s="2110"/>
      <c r="DH144" s="2110"/>
      <c r="DI144" s="2110"/>
      <c r="DJ144" s="2110"/>
      <c r="DK144" s="2110"/>
      <c r="DL144" s="2110"/>
      <c r="DM144" s="2110"/>
      <c r="DN144" s="2110"/>
      <c r="DO144" s="2110"/>
      <c r="DP144" s="2110"/>
      <c r="DQ144" s="2110"/>
      <c r="DR144" s="2110"/>
      <c r="DS144" s="2110"/>
      <c r="DT144" s="2110"/>
      <c r="DU144" s="2110"/>
      <c r="DV144" s="2110"/>
      <c r="DW144" s="2110"/>
      <c r="DX144" s="2110"/>
      <c r="DY144" s="2110"/>
      <c r="DZ144" s="2110"/>
      <c r="EA144" s="2110"/>
      <c r="EB144" s="2110"/>
      <c r="EC144" s="2110"/>
      <c r="ED144" s="2110"/>
      <c r="EE144" s="2110"/>
      <c r="EF144" s="2110"/>
      <c r="EG144" s="2110"/>
      <c r="EH144" s="2110"/>
      <c r="EI144" s="2110"/>
      <c r="EJ144" s="2110"/>
      <c r="EK144" s="2110"/>
      <c r="EL144" s="2110"/>
      <c r="EM144" s="2110"/>
      <c r="EN144" s="1531"/>
      <c r="EO144" s="1531"/>
      <c r="EP144" s="1531"/>
      <c r="EQ144" s="1531"/>
      <c r="ER144" s="1531"/>
      <c r="ES144" s="1531"/>
      <c r="ET144" s="1531"/>
      <c r="EU144" s="1531"/>
      <c r="EV144" s="1531"/>
      <c r="EW144" s="1531"/>
      <c r="EX144" s="1531"/>
      <c r="EY144" s="1531"/>
      <c r="EZ144" s="1531"/>
      <c r="FA144" s="1531"/>
      <c r="FB144" s="1531"/>
      <c r="FC144" s="1531"/>
      <c r="FD144" s="1531"/>
      <c r="FE144" s="1531"/>
      <c r="FF144" s="1531"/>
      <c r="FG144" s="1531"/>
      <c r="FH144" s="1531"/>
      <c r="FI144" s="1531"/>
      <c r="FJ144" s="1531"/>
      <c r="FK144" s="1531"/>
      <c r="FL144" s="1531"/>
      <c r="FM144" s="1531"/>
      <c r="FN144" s="1531"/>
      <c r="FO144" s="1531"/>
      <c r="FP144" s="1531"/>
      <c r="FQ144" s="1531"/>
      <c r="FR144" s="1531"/>
      <c r="FS144" s="1531"/>
      <c r="FT144" s="1531"/>
      <c r="FU144" s="1531"/>
      <c r="FV144" s="1531"/>
      <c r="FW144" s="1531"/>
      <c r="FX144" s="1531"/>
      <c r="FY144" s="1531"/>
      <c r="FZ144" s="1531"/>
      <c r="GA144" s="1531"/>
      <c r="GB144" s="1531"/>
      <c r="GC144" s="1531"/>
      <c r="GD144" s="1531"/>
      <c r="GE144" s="1531"/>
      <c r="GF144" s="1531"/>
      <c r="GG144" s="1531"/>
      <c r="GH144" s="1531"/>
      <c r="GI144" s="1531"/>
      <c r="GJ144" s="1531"/>
      <c r="GK144" s="1531"/>
      <c r="GL144" s="1531"/>
      <c r="GM144" s="1531"/>
      <c r="GN144" s="1531"/>
      <c r="GO144" s="1531"/>
      <c r="GP144" s="1531"/>
      <c r="GQ144" s="1531"/>
      <c r="GR144" s="1531"/>
      <c r="GS144" s="1531"/>
      <c r="GT144" s="1531"/>
      <c r="GU144" s="1531"/>
      <c r="GV144" s="1531"/>
      <c r="GW144" s="1531"/>
      <c r="GX144" s="1531"/>
      <c r="GY144" s="1531"/>
      <c r="GZ144" s="1531"/>
      <c r="HA144" s="1531"/>
      <c r="HB144" s="1531"/>
      <c r="HC144" s="1531"/>
      <c r="HD144" s="1531"/>
      <c r="HE144" s="1531"/>
      <c r="HF144" s="1531"/>
      <c r="HG144" s="1531"/>
      <c r="HH144" s="1531"/>
      <c r="HI144" s="1531"/>
      <c r="HJ144" s="1531"/>
      <c r="HK144" s="1531"/>
      <c r="HL144" s="1531"/>
      <c r="HM144" s="1531"/>
      <c r="HN144" s="1531"/>
      <c r="HO144" s="1531"/>
      <c r="HP144" s="1531"/>
      <c r="HQ144" s="1531"/>
      <c r="HR144" s="1531"/>
      <c r="HS144" s="1531"/>
      <c r="HT144" s="1531"/>
      <c r="HU144" s="1531"/>
      <c r="HV144" s="1531"/>
      <c r="HW144" s="1531"/>
      <c r="HX144" s="1531"/>
      <c r="HY144" s="1531"/>
    </row>
    <row r="145" spans="1:233" s="1209" customFormat="1" ht="15" customHeight="1" x14ac:dyDescent="0.2">
      <c r="A145" s="1903" t="s">
        <v>3530</v>
      </c>
      <c r="B145" s="2434" t="s">
        <v>3345</v>
      </c>
      <c r="C145" s="2434"/>
      <c r="D145" s="1790" t="s">
        <v>315</v>
      </c>
      <c r="E145" s="1791" t="s">
        <v>3363</v>
      </c>
      <c r="F145" s="1792">
        <v>42666</v>
      </c>
      <c r="G145" s="1932">
        <f t="shared" ca="1" si="4"/>
        <v>82</v>
      </c>
      <c r="H145" s="1791" t="s">
        <v>1280</v>
      </c>
      <c r="I145" s="1932" t="s">
        <v>978</v>
      </c>
      <c r="J145" s="1794" t="s">
        <v>2496</v>
      </c>
      <c r="K145" s="2421" t="s">
        <v>2329</v>
      </c>
      <c r="L145" s="2421" t="s">
        <v>2329</v>
      </c>
      <c r="M145" s="2428" t="s">
        <v>2245</v>
      </c>
      <c r="N145" s="2331" t="s">
        <v>3238</v>
      </c>
      <c r="O145" s="2331" t="s">
        <v>3238</v>
      </c>
      <c r="P145" s="1872" t="s">
        <v>198</v>
      </c>
      <c r="Q145" s="1892"/>
      <c r="R145" s="1872" t="s">
        <v>2330</v>
      </c>
      <c r="S145" s="1872" t="s">
        <v>2330</v>
      </c>
      <c r="T145" s="1872" t="s">
        <v>2881</v>
      </c>
      <c r="U145" s="1872" t="s">
        <v>2855</v>
      </c>
      <c r="V145" s="1872" t="s">
        <v>2855</v>
      </c>
      <c r="W145" s="1872" t="s">
        <v>1885</v>
      </c>
      <c r="X145" s="1872" t="s">
        <v>1885</v>
      </c>
      <c r="Y145" s="1872" t="s">
        <v>1885</v>
      </c>
      <c r="Z145" s="1810" t="s">
        <v>2046</v>
      </c>
      <c r="AA145" s="1810" t="s">
        <v>1734</v>
      </c>
      <c r="AB145" s="1373"/>
      <c r="AC145" s="1373"/>
      <c r="AD145" s="1373"/>
      <c r="AE145" s="1373"/>
      <c r="AF145" s="1373"/>
      <c r="AG145" s="1373"/>
      <c r="AH145" s="1373"/>
      <c r="AI145" s="1373"/>
      <c r="AJ145" s="1373"/>
      <c r="AK145" s="1373"/>
      <c r="AL145" s="1373"/>
      <c r="AM145" s="1373"/>
      <c r="AN145" s="1373"/>
      <c r="AO145" s="1373"/>
      <c r="AP145" s="1373"/>
      <c r="AQ145" s="1373"/>
      <c r="AR145" s="1373"/>
      <c r="AS145" s="1373"/>
      <c r="AT145" s="1373"/>
      <c r="AU145" s="1373"/>
      <c r="AV145" s="1373"/>
      <c r="AW145" s="1373"/>
      <c r="AX145" s="1373"/>
      <c r="AY145" s="1373"/>
      <c r="AZ145" s="1373"/>
      <c r="BA145" s="1373"/>
      <c r="BB145" s="1373"/>
      <c r="BC145" s="1373"/>
      <c r="BD145" s="1373"/>
      <c r="BE145" s="1373"/>
      <c r="BF145" s="1373"/>
      <c r="BG145" s="1373"/>
      <c r="BH145" s="1373"/>
      <c r="BI145" s="1373"/>
      <c r="BJ145" s="1373"/>
      <c r="BK145" s="1373"/>
      <c r="BL145" s="1373"/>
      <c r="BM145" s="1373"/>
      <c r="BN145" s="1373"/>
      <c r="BO145" s="1373"/>
      <c r="BP145" s="1373"/>
      <c r="BQ145" s="1373"/>
      <c r="BR145" s="1373"/>
      <c r="BS145" s="1373"/>
      <c r="BT145" s="1373"/>
      <c r="BU145" s="1373"/>
      <c r="BV145" s="1373"/>
      <c r="BW145" s="1373"/>
      <c r="BX145" s="1373"/>
      <c r="BY145" s="1373"/>
      <c r="BZ145" s="1373"/>
      <c r="CA145" s="1373"/>
      <c r="CB145" s="1373"/>
      <c r="CC145" s="1373"/>
      <c r="CD145" s="1373"/>
      <c r="CE145" s="1373"/>
      <c r="CF145" s="1373"/>
      <c r="CG145" s="1373"/>
      <c r="CH145" s="1373"/>
      <c r="CI145" s="1373"/>
      <c r="CJ145" s="1373"/>
      <c r="CK145" s="1373"/>
      <c r="CL145" s="1373"/>
      <c r="CM145" s="1373"/>
      <c r="CN145" s="1373"/>
      <c r="CO145" s="1373"/>
      <c r="CP145" s="1373"/>
      <c r="CQ145" s="1373"/>
      <c r="CR145" s="1373"/>
      <c r="CS145" s="1373"/>
      <c r="CT145" s="1373"/>
      <c r="CU145" s="1373"/>
      <c r="CV145" s="1373"/>
      <c r="CW145" s="1373"/>
      <c r="CX145" s="1373"/>
      <c r="CY145" s="1373"/>
      <c r="CZ145" s="1373"/>
      <c r="DA145" s="1373"/>
      <c r="DB145" s="1373"/>
      <c r="DC145" s="1373"/>
      <c r="DD145" s="1373"/>
      <c r="DE145" s="1373"/>
      <c r="DF145" s="1373"/>
      <c r="DG145" s="1373"/>
      <c r="DH145" s="1373"/>
      <c r="DI145" s="1373"/>
      <c r="DJ145" s="1373"/>
      <c r="DK145" s="1373"/>
      <c r="DL145" s="1373"/>
      <c r="DM145" s="1373"/>
      <c r="DN145" s="1373"/>
      <c r="DO145" s="1373"/>
      <c r="DP145" s="1373"/>
      <c r="DQ145" s="1373"/>
      <c r="DR145" s="1373"/>
      <c r="DS145" s="1373"/>
      <c r="DT145" s="1373"/>
      <c r="DU145" s="1373"/>
      <c r="DV145" s="1373"/>
      <c r="DW145" s="1373"/>
      <c r="DX145" s="1373"/>
      <c r="DY145" s="1373"/>
      <c r="DZ145" s="1373"/>
      <c r="EA145" s="1373"/>
      <c r="EB145" s="1373"/>
      <c r="EC145" s="1373"/>
      <c r="ED145" s="1373"/>
      <c r="EE145" s="1373"/>
      <c r="EF145" s="1373"/>
      <c r="EG145" s="1373"/>
      <c r="EH145" s="1373"/>
      <c r="EI145" s="1373"/>
      <c r="EJ145" s="1373"/>
      <c r="EK145" s="1373"/>
      <c r="EL145" s="1373"/>
      <c r="EM145" s="1373"/>
      <c r="EN145" s="1373"/>
      <c r="EO145" s="1373"/>
      <c r="EP145" s="1373"/>
    </row>
    <row r="146" spans="1:233" ht="15" customHeight="1" x14ac:dyDescent="0.2">
      <c r="A146" s="1903" t="s">
        <v>3531</v>
      </c>
      <c r="B146" s="2434" t="s">
        <v>3344</v>
      </c>
      <c r="C146" s="2434"/>
      <c r="D146" s="1790" t="s">
        <v>315</v>
      </c>
      <c r="E146" s="1791" t="s">
        <v>3365</v>
      </c>
      <c r="F146" s="1792">
        <v>42940</v>
      </c>
      <c r="G146" s="1934">
        <f t="shared" ca="1" si="4"/>
        <v>73</v>
      </c>
      <c r="H146" s="1791" t="s">
        <v>1280</v>
      </c>
      <c r="I146" s="1932" t="s">
        <v>982</v>
      </c>
      <c r="J146" s="1859" t="s">
        <v>1902</v>
      </c>
      <c r="K146" s="2421" t="s">
        <v>2329</v>
      </c>
      <c r="L146" s="2421" t="s">
        <v>2329</v>
      </c>
      <c r="M146" s="2428" t="s">
        <v>2245</v>
      </c>
      <c r="N146" s="2329" t="s">
        <v>3298</v>
      </c>
      <c r="O146" s="2331" t="s">
        <v>3238</v>
      </c>
      <c r="P146" s="11" t="s">
        <v>1581</v>
      </c>
      <c r="Q146" s="1872"/>
      <c r="R146" s="1872" t="s">
        <v>2330</v>
      </c>
      <c r="S146" s="1872" t="s">
        <v>2330</v>
      </c>
      <c r="T146" s="1872" t="s">
        <v>2881</v>
      </c>
      <c r="U146" s="1872" t="s">
        <v>2855</v>
      </c>
      <c r="V146" s="1872" t="s">
        <v>2855</v>
      </c>
      <c r="W146" s="1872" t="s">
        <v>1885</v>
      </c>
      <c r="X146" s="1872" t="s">
        <v>1885</v>
      </c>
      <c r="Y146" s="1872" t="s">
        <v>1885</v>
      </c>
      <c r="Z146" s="1872" t="s">
        <v>1885</v>
      </c>
      <c r="AA146" s="1810" t="s">
        <v>1734</v>
      </c>
      <c r="HW146" s="1207"/>
      <c r="HX146" s="1207"/>
      <c r="HY146" s="1207"/>
    </row>
    <row r="147" spans="1:233" s="1209" customFormat="1" ht="15" customHeight="1" x14ac:dyDescent="0.2">
      <c r="A147" s="1903" t="s">
        <v>3532</v>
      </c>
      <c r="B147" s="2434" t="s">
        <v>3341</v>
      </c>
      <c r="C147" s="2434"/>
      <c r="D147" s="1790" t="s">
        <v>196</v>
      </c>
      <c r="E147" s="2102" t="s">
        <v>2873</v>
      </c>
      <c r="F147" s="1792">
        <v>42990</v>
      </c>
      <c r="G147" s="1932">
        <f t="shared" ca="1" si="4"/>
        <v>71</v>
      </c>
      <c r="H147" s="1791" t="s">
        <v>1280</v>
      </c>
      <c r="I147" s="1932" t="s">
        <v>1939</v>
      </c>
      <c r="J147" s="1932" t="s">
        <v>1815</v>
      </c>
      <c r="K147" s="2421" t="s">
        <v>2329</v>
      </c>
      <c r="L147" s="2421" t="s">
        <v>2329</v>
      </c>
      <c r="M147" s="2428" t="s">
        <v>2245</v>
      </c>
      <c r="N147" s="2331" t="s">
        <v>3238</v>
      </c>
      <c r="O147" s="2331" t="s">
        <v>3238</v>
      </c>
      <c r="P147" s="1872" t="s">
        <v>198</v>
      </c>
      <c r="Q147" s="1809"/>
      <c r="R147" s="1891" t="s">
        <v>2868</v>
      </c>
      <c r="S147" s="1891" t="s">
        <v>2868</v>
      </c>
      <c r="T147" s="1920" t="s">
        <v>1798</v>
      </c>
      <c r="U147" s="1810" t="s">
        <v>2046</v>
      </c>
      <c r="V147" s="1810" t="s">
        <v>2046</v>
      </c>
      <c r="W147" s="1810" t="s">
        <v>2046</v>
      </c>
      <c r="X147" s="1810" t="s">
        <v>2046</v>
      </c>
      <c r="Y147" s="1810" t="s">
        <v>2046</v>
      </c>
      <c r="Z147" s="1810" t="s">
        <v>2046</v>
      </c>
      <c r="AA147" s="1810" t="s">
        <v>1734</v>
      </c>
      <c r="EO147" s="1199"/>
      <c r="EP147" s="1199"/>
      <c r="EQ147" s="1611"/>
      <c r="ER147" s="1611"/>
      <c r="ES147" s="1611"/>
      <c r="ET147" s="1611"/>
      <c r="EU147" s="1611"/>
      <c r="EV147" s="1611"/>
      <c r="EW147" s="1611"/>
      <c r="EX147" s="1611"/>
      <c r="EY147" s="1611"/>
      <c r="EZ147" s="1611"/>
      <c r="FA147" s="1611"/>
      <c r="FB147" s="1611"/>
      <c r="FC147" s="1611"/>
      <c r="FD147" s="1611"/>
      <c r="FE147" s="1611"/>
      <c r="FF147" s="1611"/>
      <c r="FG147" s="1611"/>
      <c r="FH147" s="1611"/>
      <c r="FI147" s="1611"/>
      <c r="FJ147" s="1611"/>
      <c r="FK147" s="1611"/>
      <c r="FL147" s="1611"/>
      <c r="FM147" s="1611"/>
      <c r="FN147" s="1611"/>
      <c r="FO147" s="1611"/>
      <c r="FP147" s="1611"/>
      <c r="FQ147" s="1611"/>
      <c r="FR147" s="1611"/>
      <c r="FS147" s="1611"/>
      <c r="FT147" s="1611"/>
      <c r="FU147" s="1611"/>
      <c r="FV147" s="1611"/>
      <c r="FW147" s="1611"/>
      <c r="FX147" s="1611"/>
      <c r="FY147" s="1611"/>
      <c r="FZ147" s="1611"/>
      <c r="GA147" s="1611"/>
      <c r="GB147" s="1611"/>
      <c r="GC147" s="1611"/>
      <c r="GD147" s="1611"/>
      <c r="GE147" s="1611"/>
      <c r="GF147" s="1611"/>
      <c r="GG147" s="1611"/>
      <c r="GH147" s="1611"/>
      <c r="GI147" s="1611"/>
      <c r="GJ147" s="1611"/>
      <c r="GK147" s="1611"/>
      <c r="GL147" s="1611"/>
      <c r="GM147" s="1611"/>
      <c r="GN147" s="1611"/>
      <c r="GO147" s="1611"/>
      <c r="GP147" s="1611"/>
      <c r="GQ147" s="1611"/>
      <c r="GR147" s="1611"/>
      <c r="GS147" s="1611"/>
      <c r="GT147" s="1611"/>
      <c r="GU147" s="1611"/>
      <c r="GV147" s="1611"/>
      <c r="GW147" s="1611"/>
      <c r="GX147" s="1611"/>
      <c r="GY147" s="1611"/>
      <c r="GZ147" s="1611"/>
      <c r="HA147" s="1611"/>
      <c r="HB147" s="1611"/>
      <c r="HC147" s="1611"/>
      <c r="HD147" s="1611"/>
      <c r="HE147" s="1611"/>
      <c r="HF147" s="1611"/>
      <c r="HG147" s="1611"/>
      <c r="HH147" s="1611"/>
      <c r="HI147" s="1611"/>
      <c r="HJ147" s="1611"/>
      <c r="HK147" s="1611"/>
      <c r="HL147" s="1611"/>
      <c r="HM147" s="1611"/>
      <c r="HN147" s="1611"/>
      <c r="HO147" s="1611"/>
      <c r="HP147" s="1611"/>
      <c r="HQ147" s="1611"/>
      <c r="HR147" s="1611"/>
      <c r="HS147" s="1611"/>
      <c r="HT147" s="1611"/>
      <c r="HU147" s="1611"/>
      <c r="HV147" s="1611"/>
    </row>
    <row r="148" spans="1:233" s="1209" customFormat="1" ht="15" customHeight="1" x14ac:dyDescent="0.2">
      <c r="A148" s="1903" t="s">
        <v>3533</v>
      </c>
      <c r="B148" s="2434" t="s">
        <v>3342</v>
      </c>
      <c r="C148" s="2434"/>
      <c r="D148" s="1790" t="s">
        <v>196</v>
      </c>
      <c r="E148" s="1790" t="s">
        <v>259</v>
      </c>
      <c r="F148" s="1792">
        <v>43086</v>
      </c>
      <c r="G148" s="1932">
        <f t="shared" ca="1" si="4"/>
        <v>68</v>
      </c>
      <c r="H148" s="1791" t="s">
        <v>1280</v>
      </c>
      <c r="I148" s="1931" t="s">
        <v>2070</v>
      </c>
      <c r="J148" s="1859" t="s">
        <v>2071</v>
      </c>
      <c r="K148" s="2421" t="s">
        <v>2329</v>
      </c>
      <c r="L148" s="2421" t="s">
        <v>2329</v>
      </c>
      <c r="M148" s="2428" t="s">
        <v>2245</v>
      </c>
      <c r="N148" s="2331" t="s">
        <v>3238</v>
      </c>
      <c r="O148" s="2331" t="s">
        <v>3238</v>
      </c>
      <c r="P148" s="1872" t="s">
        <v>198</v>
      </c>
      <c r="Q148" s="1809"/>
      <c r="R148" s="1891" t="s">
        <v>2868</v>
      </c>
      <c r="S148" s="1891" t="s">
        <v>2868</v>
      </c>
      <c r="T148" s="1920" t="s">
        <v>1798</v>
      </c>
      <c r="U148" s="1810" t="s">
        <v>2046</v>
      </c>
      <c r="V148" s="1810" t="s">
        <v>2046</v>
      </c>
      <c r="W148" s="1810" t="s">
        <v>2046</v>
      </c>
      <c r="X148" s="1810" t="s">
        <v>2046</v>
      </c>
      <c r="Y148" s="1810" t="s">
        <v>2046</v>
      </c>
      <c r="Z148" s="1810" t="s">
        <v>2046</v>
      </c>
      <c r="AA148" s="1810" t="s">
        <v>2055</v>
      </c>
      <c r="EO148" s="1199"/>
      <c r="EP148" s="1199"/>
      <c r="EQ148" s="1611"/>
      <c r="ER148" s="1611"/>
      <c r="ES148" s="1611"/>
      <c r="ET148" s="1611"/>
      <c r="EU148" s="1611"/>
      <c r="EV148" s="1611"/>
      <c r="EW148" s="1611"/>
      <c r="EX148" s="1611"/>
      <c r="EY148" s="1611"/>
      <c r="EZ148" s="1611"/>
      <c r="FA148" s="1611"/>
      <c r="FB148" s="1611"/>
      <c r="FC148" s="1611"/>
      <c r="FD148" s="1611"/>
      <c r="FE148" s="1611"/>
      <c r="FF148" s="1611"/>
      <c r="FG148" s="1611"/>
      <c r="FH148" s="1611"/>
      <c r="FI148" s="1611"/>
      <c r="FJ148" s="1611"/>
      <c r="FK148" s="1611"/>
      <c r="FL148" s="1611"/>
      <c r="FM148" s="1611"/>
      <c r="FN148" s="1611"/>
      <c r="FO148" s="1611"/>
      <c r="FP148" s="1611"/>
      <c r="FQ148" s="1611"/>
      <c r="FR148" s="1611"/>
      <c r="FS148" s="1611"/>
      <c r="FT148" s="1611"/>
      <c r="FU148" s="1611"/>
      <c r="FV148" s="1611"/>
      <c r="FW148" s="1611"/>
      <c r="FX148" s="1611"/>
      <c r="FY148" s="1611"/>
      <c r="FZ148" s="1611"/>
      <c r="GA148" s="1611"/>
      <c r="GB148" s="1611"/>
      <c r="GC148" s="1611"/>
      <c r="GD148" s="1611"/>
      <c r="GE148" s="1611"/>
      <c r="GF148" s="1611"/>
      <c r="GG148" s="1611"/>
      <c r="GH148" s="1611"/>
      <c r="GI148" s="1611"/>
      <c r="GJ148" s="1611"/>
      <c r="GK148" s="1611"/>
      <c r="GL148" s="1611"/>
      <c r="GM148" s="1611"/>
      <c r="GN148" s="1611"/>
      <c r="GO148" s="1611"/>
      <c r="GP148" s="1611"/>
      <c r="GQ148" s="1611"/>
      <c r="GR148" s="1611"/>
      <c r="GS148" s="1611"/>
      <c r="GT148" s="1611"/>
      <c r="GU148" s="1611"/>
      <c r="GV148" s="1611"/>
      <c r="GW148" s="1611"/>
      <c r="GX148" s="1611"/>
      <c r="GY148" s="1611"/>
      <c r="GZ148" s="1611"/>
      <c r="HA148" s="1611"/>
      <c r="HB148" s="1611"/>
      <c r="HC148" s="1611"/>
      <c r="HD148" s="1611"/>
      <c r="HE148" s="1611"/>
      <c r="HF148" s="1611"/>
      <c r="HG148" s="1611"/>
      <c r="HH148" s="1611"/>
      <c r="HI148" s="1611"/>
      <c r="HJ148" s="1611"/>
      <c r="HK148" s="1611"/>
      <c r="HL148" s="1611"/>
      <c r="HM148" s="1611"/>
      <c r="HN148" s="1611"/>
      <c r="HO148" s="1611"/>
      <c r="HP148" s="1611"/>
      <c r="HQ148" s="1611"/>
      <c r="HR148" s="1611"/>
      <c r="HS148" s="1611"/>
      <c r="HT148" s="1611"/>
      <c r="HU148" s="1611"/>
      <c r="HV148" s="1611"/>
    </row>
    <row r="149" spans="1:233" s="1199" customFormat="1" ht="15" customHeight="1" x14ac:dyDescent="0.2">
      <c r="A149" s="1903" t="s">
        <v>3534</v>
      </c>
      <c r="B149" s="1789" t="s">
        <v>3307</v>
      </c>
      <c r="C149" s="1789"/>
      <c r="D149" s="1791" t="s">
        <v>196</v>
      </c>
      <c r="E149" s="1791" t="s">
        <v>2372</v>
      </c>
      <c r="F149" s="1792">
        <v>43207</v>
      </c>
      <c r="G149" s="1932">
        <f t="shared" ca="1" si="4"/>
        <v>64</v>
      </c>
      <c r="H149" s="1791" t="s">
        <v>1280</v>
      </c>
      <c r="I149" s="2436" t="s">
        <v>2533</v>
      </c>
      <c r="J149" s="1933" t="s">
        <v>2173</v>
      </c>
      <c r="K149" s="10" t="s">
        <v>2329</v>
      </c>
      <c r="L149" s="10" t="s">
        <v>3375</v>
      </c>
      <c r="M149" s="2423" t="s">
        <v>3298</v>
      </c>
      <c r="N149" s="2323" t="s">
        <v>3298</v>
      </c>
      <c r="O149" s="2323" t="s">
        <v>3162</v>
      </c>
      <c r="P149" s="11" t="s">
        <v>1581</v>
      </c>
      <c r="Q149" s="1872"/>
      <c r="R149" s="2318" t="s">
        <v>2868</v>
      </c>
      <c r="S149" s="2318" t="s">
        <v>2868</v>
      </c>
      <c r="T149" s="1920" t="s">
        <v>1798</v>
      </c>
      <c r="U149" s="1810" t="s">
        <v>2046</v>
      </c>
      <c r="V149" s="1810" t="s">
        <v>2046</v>
      </c>
      <c r="W149" s="1810" t="s">
        <v>2046</v>
      </c>
      <c r="X149" s="1810" t="s">
        <v>2046</v>
      </c>
      <c r="Y149" s="1810" t="s">
        <v>2046</v>
      </c>
      <c r="Z149" s="1810" t="s">
        <v>2046</v>
      </c>
      <c r="AA149" s="1810" t="s">
        <v>2055</v>
      </c>
      <c r="AB149" s="1209"/>
      <c r="AC149" s="1209"/>
      <c r="AD149" s="1209"/>
      <c r="AE149" s="1209"/>
      <c r="AF149" s="1209"/>
      <c r="AG149" s="1209"/>
      <c r="AH149" s="1209"/>
      <c r="AI149" s="1209"/>
      <c r="AJ149" s="1209"/>
      <c r="AK149" s="1209"/>
      <c r="AL149" s="1209"/>
      <c r="AM149" s="1209"/>
      <c r="AN149" s="1209"/>
      <c r="AO149" s="1209"/>
      <c r="AP149" s="1209"/>
      <c r="AQ149" s="1209"/>
      <c r="AR149" s="1209"/>
      <c r="AS149" s="1209"/>
      <c r="AT149" s="1209"/>
      <c r="AU149" s="1209"/>
      <c r="AV149" s="1209"/>
      <c r="AW149" s="1209"/>
      <c r="AX149" s="1209"/>
      <c r="AY149" s="1209"/>
      <c r="AZ149" s="1209"/>
      <c r="BA149" s="1209"/>
      <c r="BB149" s="1209"/>
      <c r="BC149" s="1209"/>
      <c r="BD149" s="1209"/>
      <c r="BE149" s="1209"/>
      <c r="BF149" s="1209"/>
      <c r="BG149" s="1209"/>
      <c r="BH149" s="1209"/>
      <c r="BI149" s="1209"/>
      <c r="BJ149" s="1209"/>
      <c r="BK149" s="1209"/>
      <c r="BL149" s="1209"/>
      <c r="BM149" s="1209"/>
      <c r="BN149" s="1209"/>
      <c r="BO149" s="1209"/>
      <c r="BP149" s="1209"/>
      <c r="BQ149" s="1209"/>
      <c r="BR149" s="1209"/>
      <c r="BS149" s="1209"/>
      <c r="BT149" s="1209"/>
      <c r="BU149" s="1209"/>
      <c r="BV149" s="1209"/>
      <c r="BW149" s="1209"/>
      <c r="BX149" s="1209"/>
      <c r="BY149" s="1209"/>
      <c r="BZ149" s="1209"/>
      <c r="CA149" s="1209"/>
      <c r="CB149" s="1209"/>
      <c r="CC149" s="1209"/>
      <c r="CD149" s="1209"/>
      <c r="CE149" s="1209"/>
      <c r="CF149" s="1209"/>
      <c r="CG149" s="1209"/>
      <c r="CH149" s="1209"/>
      <c r="CI149" s="1209"/>
      <c r="CJ149" s="1209"/>
      <c r="CK149" s="1209"/>
      <c r="CL149" s="1209"/>
      <c r="CM149" s="1209"/>
      <c r="CN149" s="1209"/>
      <c r="CO149" s="1209"/>
      <c r="CP149" s="1209"/>
      <c r="CQ149" s="1209"/>
      <c r="CR149" s="1209"/>
      <c r="CS149" s="1209"/>
      <c r="CT149" s="1209"/>
      <c r="CU149" s="1209"/>
      <c r="CV149" s="1209"/>
      <c r="CW149" s="1209"/>
      <c r="CX149" s="1209"/>
      <c r="CY149" s="1209"/>
      <c r="CZ149" s="1209"/>
      <c r="DA149" s="1209"/>
      <c r="DB149" s="1209"/>
      <c r="DC149" s="1209"/>
      <c r="DD149" s="1209"/>
      <c r="DE149" s="1209"/>
      <c r="DF149" s="1209"/>
      <c r="DG149" s="1209"/>
      <c r="DH149" s="1209"/>
      <c r="DI149" s="1209"/>
      <c r="DJ149" s="1209"/>
      <c r="DK149" s="1209"/>
      <c r="DL149" s="1209"/>
      <c r="DM149" s="1209"/>
      <c r="DN149" s="1209"/>
      <c r="DO149" s="1209"/>
      <c r="DP149" s="1209"/>
      <c r="DQ149" s="1209"/>
      <c r="DR149" s="1209"/>
      <c r="DS149" s="1209"/>
      <c r="DT149" s="1209"/>
      <c r="DU149" s="1209"/>
      <c r="DV149" s="1209"/>
      <c r="DW149" s="1209"/>
      <c r="DX149" s="1209"/>
      <c r="DY149" s="1209"/>
      <c r="DZ149" s="1209"/>
      <c r="EA149" s="1209"/>
      <c r="EB149" s="1209"/>
      <c r="EC149" s="1209"/>
      <c r="ED149" s="1209"/>
      <c r="EE149" s="1209"/>
      <c r="EF149" s="1209"/>
      <c r="EG149" s="1209"/>
      <c r="EH149" s="1209"/>
      <c r="EI149" s="1209"/>
      <c r="EJ149" s="1209"/>
      <c r="EK149" s="1209"/>
      <c r="EL149" s="1209"/>
      <c r="EM149" s="1209"/>
      <c r="EN149" s="1209"/>
      <c r="EO149" s="1209"/>
      <c r="EP149" s="1209"/>
      <c r="HW149" s="1209"/>
      <c r="HX149" s="1209"/>
      <c r="HY149" s="1209"/>
    </row>
    <row r="150" spans="1:233" ht="15" customHeight="1" x14ac:dyDescent="0.2">
      <c r="A150" s="1903" t="s">
        <v>3535</v>
      </c>
      <c r="B150" s="2434" t="s">
        <v>3357</v>
      </c>
      <c r="C150" s="2434"/>
      <c r="D150" s="1833" t="s">
        <v>196</v>
      </c>
      <c r="E150" s="2102" t="s">
        <v>2874</v>
      </c>
      <c r="F150" s="1833">
        <v>43695</v>
      </c>
      <c r="G150" s="1932">
        <f t="shared" ca="1" si="4"/>
        <v>48</v>
      </c>
      <c r="H150" s="1791" t="s">
        <v>1280</v>
      </c>
      <c r="I150" s="1931" t="s">
        <v>2233</v>
      </c>
      <c r="J150" s="1931" t="s">
        <v>1541</v>
      </c>
      <c r="K150" s="2421" t="s">
        <v>2329</v>
      </c>
      <c r="L150" s="2421" t="s">
        <v>2329</v>
      </c>
      <c r="M150" s="2426" t="s">
        <v>1737</v>
      </c>
      <c r="N150" s="2331" t="s">
        <v>3356</v>
      </c>
      <c r="O150" s="2323" t="s">
        <v>2329</v>
      </c>
      <c r="P150" s="1851" t="s">
        <v>2055</v>
      </c>
      <c r="Q150" s="1810"/>
      <c r="R150" s="1872" t="s">
        <v>2741</v>
      </c>
      <c r="S150" s="1872" t="s">
        <v>2741</v>
      </c>
      <c r="T150" s="1872" t="s">
        <v>2741</v>
      </c>
      <c r="U150" s="1872" t="s">
        <v>2741</v>
      </c>
      <c r="V150" s="1810" t="s">
        <v>2741</v>
      </c>
      <c r="W150" s="2057" t="s">
        <v>2741</v>
      </c>
      <c r="X150" s="2057" t="s">
        <v>2741</v>
      </c>
      <c r="Y150" s="1810" t="s">
        <v>2046</v>
      </c>
      <c r="Z150" s="1810" t="s">
        <v>2046</v>
      </c>
      <c r="AA150" s="1810" t="s">
        <v>2340</v>
      </c>
      <c r="EN150" s="1207"/>
      <c r="EO150" s="1207"/>
      <c r="EP150" s="1207"/>
      <c r="EQ150" s="1207"/>
      <c r="ER150" s="1207"/>
      <c r="ES150" s="1207"/>
      <c r="ET150" s="1207"/>
      <c r="EU150" s="1207"/>
      <c r="EV150" s="1207"/>
      <c r="EW150" s="1207"/>
      <c r="EX150" s="1207"/>
      <c r="EY150" s="1207"/>
      <c r="EZ150" s="1207"/>
      <c r="FA150" s="1207"/>
      <c r="FB150" s="1207"/>
      <c r="FC150" s="1207"/>
      <c r="FD150" s="1207"/>
      <c r="FE150" s="1207"/>
      <c r="FF150" s="1207"/>
      <c r="FG150" s="1207"/>
      <c r="FH150" s="1207"/>
      <c r="FI150" s="1207"/>
      <c r="FJ150" s="1207"/>
      <c r="FK150" s="1207"/>
      <c r="FL150" s="1207"/>
      <c r="FM150" s="1207"/>
      <c r="FN150" s="1207"/>
      <c r="FO150" s="1207"/>
      <c r="FP150" s="1207"/>
      <c r="FQ150" s="1207"/>
      <c r="FR150" s="1207"/>
      <c r="FS150" s="1207"/>
      <c r="FT150" s="1207"/>
      <c r="FU150" s="1207"/>
      <c r="FV150" s="1207"/>
      <c r="FW150" s="1207"/>
      <c r="FX150" s="1207"/>
      <c r="FY150" s="1207"/>
      <c r="FZ150" s="1207"/>
      <c r="GA150" s="1207"/>
      <c r="GB150" s="1207"/>
      <c r="GC150" s="1207"/>
      <c r="GD150" s="1207"/>
      <c r="GE150" s="1207"/>
      <c r="GF150" s="1207"/>
      <c r="GG150" s="1207"/>
      <c r="GH150" s="1207"/>
      <c r="GI150" s="1207"/>
      <c r="GJ150" s="1207"/>
      <c r="GK150" s="1207"/>
      <c r="GL150" s="1207"/>
      <c r="GM150" s="1207"/>
      <c r="GN150" s="1207"/>
      <c r="GO150" s="1207"/>
      <c r="GP150" s="1207"/>
      <c r="GQ150" s="1207"/>
      <c r="GR150" s="1207"/>
      <c r="GS150" s="1207"/>
      <c r="GT150" s="1207"/>
      <c r="GU150" s="1207"/>
      <c r="GV150" s="1207"/>
      <c r="GW150" s="1207"/>
      <c r="GX150" s="1207"/>
      <c r="GY150" s="1207"/>
      <c r="GZ150" s="1207"/>
      <c r="HA150" s="1207"/>
      <c r="HB150" s="1207"/>
      <c r="HC150" s="1207"/>
      <c r="HD150" s="1207"/>
      <c r="HE150" s="1207"/>
      <c r="HF150" s="1207"/>
      <c r="HG150" s="1207"/>
      <c r="HH150" s="1207"/>
      <c r="HI150" s="1207"/>
      <c r="HJ150" s="1207"/>
      <c r="HK150" s="1207"/>
      <c r="HL150" s="1207"/>
      <c r="HM150" s="1207"/>
      <c r="HN150" s="1207"/>
      <c r="HO150" s="1207"/>
      <c r="HP150" s="1207"/>
      <c r="HQ150" s="1207"/>
      <c r="HR150" s="1207"/>
      <c r="HS150" s="1207"/>
      <c r="HT150" s="1207"/>
      <c r="HU150" s="1207"/>
      <c r="HV150" s="1207"/>
      <c r="HW150" s="1207"/>
      <c r="HX150" s="1207"/>
      <c r="HY150" s="1207"/>
    </row>
    <row r="151" spans="1:233" s="1224" customFormat="1" ht="15" customHeight="1" x14ac:dyDescent="0.2">
      <c r="A151" s="1903" t="s">
        <v>3536</v>
      </c>
      <c r="B151" s="2434" t="s">
        <v>3358</v>
      </c>
      <c r="C151" s="2434"/>
      <c r="D151" s="1833" t="s">
        <v>196</v>
      </c>
      <c r="E151" s="1790" t="s">
        <v>259</v>
      </c>
      <c r="F151" s="1833">
        <v>43697</v>
      </c>
      <c r="G151" s="1932">
        <f t="shared" ca="1" si="4"/>
        <v>48</v>
      </c>
      <c r="H151" s="1791" t="s">
        <v>1280</v>
      </c>
      <c r="I151" s="1931" t="s">
        <v>2533</v>
      </c>
      <c r="J151" s="1931" t="s">
        <v>1541</v>
      </c>
      <c r="K151" s="2421" t="s">
        <v>2329</v>
      </c>
      <c r="L151" s="2421" t="s">
        <v>2329</v>
      </c>
      <c r="M151" s="2426" t="s">
        <v>1737</v>
      </c>
      <c r="N151" s="2331" t="s">
        <v>3356</v>
      </c>
      <c r="O151" s="2323" t="s">
        <v>2329</v>
      </c>
      <c r="P151" s="1851" t="s">
        <v>2055</v>
      </c>
      <c r="Q151" s="1810"/>
      <c r="R151" s="1920" t="s">
        <v>1798</v>
      </c>
      <c r="S151" s="1920" t="s">
        <v>1798</v>
      </c>
      <c r="T151" s="1920" t="s">
        <v>1798</v>
      </c>
      <c r="U151" s="1920" t="s">
        <v>1798</v>
      </c>
      <c r="V151" s="1810" t="s">
        <v>2245</v>
      </c>
      <c r="W151" s="2057" t="s">
        <v>1841</v>
      </c>
      <c r="X151" s="2057" t="s">
        <v>1841</v>
      </c>
      <c r="Y151" s="1810" t="s">
        <v>2046</v>
      </c>
      <c r="Z151" s="1810" t="s">
        <v>2046</v>
      </c>
      <c r="AA151" s="1810" t="s">
        <v>2340</v>
      </c>
    </row>
    <row r="152" spans="1:233" s="1625" customFormat="1" ht="15" customHeight="1" x14ac:dyDescent="0.2">
      <c r="A152" s="1903" t="s">
        <v>3537</v>
      </c>
      <c r="B152" s="1789" t="s">
        <v>3548</v>
      </c>
      <c r="C152" s="1789"/>
      <c r="D152" s="1791" t="s">
        <v>196</v>
      </c>
      <c r="E152" s="1791" t="s">
        <v>148</v>
      </c>
      <c r="F152" s="1833">
        <v>43739</v>
      </c>
      <c r="G152" s="1932">
        <f t="shared" ca="1" si="4"/>
        <v>46</v>
      </c>
      <c r="H152" s="1791" t="s">
        <v>1280</v>
      </c>
      <c r="I152" s="1931" t="s">
        <v>1922</v>
      </c>
      <c r="J152" s="2475" t="s">
        <v>2534</v>
      </c>
      <c r="K152" s="2421" t="s">
        <v>2329</v>
      </c>
      <c r="L152" s="2440" t="s">
        <v>3408</v>
      </c>
      <c r="M152" s="2022" t="s">
        <v>3337</v>
      </c>
      <c r="N152" s="1851" t="s">
        <v>3187</v>
      </c>
      <c r="O152" s="1851" t="s">
        <v>3187</v>
      </c>
      <c r="P152" s="1851" t="s">
        <v>3097</v>
      </c>
      <c r="Q152" s="1851" t="s">
        <v>3187</v>
      </c>
      <c r="R152" s="1920" t="s">
        <v>1798</v>
      </c>
      <c r="S152" s="1920" t="s">
        <v>1798</v>
      </c>
      <c r="T152" s="1920" t="s">
        <v>1798</v>
      </c>
      <c r="U152" s="1810" t="s">
        <v>2741</v>
      </c>
      <c r="V152" s="1810" t="s">
        <v>2741</v>
      </c>
      <c r="W152" s="1810" t="s">
        <v>2741</v>
      </c>
      <c r="X152" s="1810" t="s">
        <v>2741</v>
      </c>
      <c r="Y152" s="1810" t="s">
        <v>2046</v>
      </c>
      <c r="Z152" s="1810" t="s">
        <v>2046</v>
      </c>
      <c r="AA152" s="1810" t="s">
        <v>2340</v>
      </c>
      <c r="AB152" s="1209"/>
      <c r="AC152" s="1209"/>
      <c r="AD152" s="1209"/>
      <c r="AE152" s="1209"/>
      <c r="AF152" s="1209"/>
      <c r="AG152" s="1209"/>
      <c r="AH152" s="1209"/>
      <c r="AI152" s="1209"/>
      <c r="AJ152" s="1209"/>
      <c r="AK152" s="1209"/>
      <c r="AL152" s="1209"/>
      <c r="AM152" s="1209"/>
      <c r="AN152" s="1209"/>
      <c r="AO152" s="1209"/>
      <c r="AP152" s="1209"/>
      <c r="AQ152" s="1209"/>
      <c r="AR152" s="1209"/>
      <c r="AS152" s="1209"/>
      <c r="AT152" s="1209"/>
      <c r="AU152" s="1209"/>
      <c r="AV152" s="1209"/>
      <c r="AW152" s="1209"/>
      <c r="AX152" s="1209"/>
      <c r="AY152" s="1209"/>
      <c r="AZ152" s="1209"/>
      <c r="BA152" s="1209"/>
      <c r="BB152" s="1209"/>
      <c r="BC152" s="1209"/>
      <c r="BD152" s="1209"/>
      <c r="BE152" s="1209"/>
      <c r="BF152" s="1209"/>
      <c r="BG152" s="1209"/>
      <c r="BH152" s="1209"/>
      <c r="BI152" s="1209"/>
      <c r="BJ152" s="1209"/>
      <c r="BK152" s="1209"/>
      <c r="BL152" s="1209"/>
      <c r="BM152" s="1209"/>
      <c r="BN152" s="1209"/>
      <c r="BO152" s="1209"/>
      <c r="BP152" s="1209"/>
      <c r="BQ152" s="1209"/>
      <c r="BR152" s="1209"/>
      <c r="BS152" s="1209"/>
      <c r="BT152" s="1209"/>
      <c r="BU152" s="1209"/>
      <c r="BV152" s="1209"/>
      <c r="BW152" s="1209"/>
      <c r="BX152" s="1209"/>
      <c r="BY152" s="1209"/>
      <c r="BZ152" s="1209"/>
      <c r="CA152" s="1209"/>
      <c r="CB152" s="1209"/>
      <c r="CC152" s="1209"/>
      <c r="CD152" s="1209"/>
      <c r="CE152" s="1209"/>
      <c r="CF152" s="1209"/>
      <c r="CG152" s="1209"/>
      <c r="CH152" s="1209"/>
      <c r="CI152" s="1209"/>
      <c r="CJ152" s="1209"/>
      <c r="CK152" s="1209"/>
      <c r="CL152" s="1209"/>
      <c r="CM152" s="1209"/>
      <c r="CN152" s="1209"/>
      <c r="CO152" s="1209"/>
      <c r="CP152" s="1209"/>
      <c r="CQ152" s="1209"/>
      <c r="CR152" s="1209"/>
      <c r="CS152" s="1209"/>
      <c r="CT152" s="1209"/>
      <c r="CU152" s="1209"/>
      <c r="CV152" s="1209"/>
      <c r="CW152" s="1209"/>
      <c r="CX152" s="1209"/>
      <c r="CY152" s="1209"/>
      <c r="CZ152" s="1209"/>
      <c r="DA152" s="1209"/>
      <c r="DB152" s="1209"/>
      <c r="DC152" s="1209"/>
      <c r="DD152" s="1209"/>
      <c r="DE152" s="1209"/>
      <c r="DF152" s="1209"/>
      <c r="DG152" s="1209"/>
      <c r="DH152" s="1209"/>
      <c r="DI152" s="1209"/>
      <c r="DJ152" s="1209"/>
      <c r="DK152" s="1209"/>
      <c r="DL152" s="1209"/>
      <c r="DM152" s="1209"/>
      <c r="DN152" s="1209"/>
      <c r="DO152" s="1209"/>
      <c r="DP152" s="1209"/>
      <c r="DQ152" s="1209"/>
      <c r="DR152" s="1209"/>
      <c r="DS152" s="1209"/>
      <c r="DT152" s="1209"/>
      <c r="DU152" s="1209"/>
      <c r="DV152" s="1209"/>
      <c r="DW152" s="1209"/>
      <c r="DX152" s="1209"/>
      <c r="DY152" s="1209"/>
      <c r="DZ152" s="1209"/>
      <c r="EA152" s="1209"/>
      <c r="EB152" s="1209"/>
      <c r="EC152" s="1209"/>
      <c r="ED152" s="1209"/>
      <c r="EE152" s="1209"/>
      <c r="EF152" s="1209"/>
      <c r="EG152" s="1209"/>
      <c r="EH152" s="1209"/>
      <c r="EI152" s="1209"/>
      <c r="EJ152" s="1209"/>
      <c r="EK152" s="1209"/>
      <c r="EL152" s="1209"/>
      <c r="EM152" s="1209"/>
      <c r="EN152" s="1209"/>
      <c r="EO152" s="1209"/>
      <c r="EP152" s="1209"/>
      <c r="EQ152" s="1209"/>
      <c r="ER152" s="1209"/>
      <c r="ES152" s="1209"/>
      <c r="ET152" s="1209"/>
      <c r="EU152" s="1209"/>
      <c r="EV152" s="1209"/>
      <c r="EW152" s="1209"/>
      <c r="EX152" s="1209"/>
      <c r="EY152" s="1209"/>
      <c r="EZ152" s="1209"/>
      <c r="FA152" s="1209"/>
      <c r="FB152" s="1209"/>
      <c r="FC152" s="1209"/>
      <c r="FD152" s="1209"/>
      <c r="FE152" s="1209"/>
      <c r="FF152" s="1209"/>
      <c r="FG152" s="1209"/>
      <c r="FH152" s="1209"/>
      <c r="FI152" s="1209"/>
      <c r="FJ152" s="1209"/>
      <c r="FK152" s="1209"/>
      <c r="FL152" s="1209"/>
      <c r="FM152" s="1209"/>
      <c r="FN152" s="1209"/>
      <c r="FO152" s="1209"/>
      <c r="FP152" s="1209"/>
      <c r="FQ152" s="1209"/>
      <c r="FR152" s="1209"/>
      <c r="FS152" s="1209"/>
      <c r="FT152" s="1209"/>
      <c r="FU152" s="1209"/>
      <c r="FV152" s="1209"/>
      <c r="FW152" s="1209"/>
      <c r="FX152" s="1209"/>
      <c r="FY152" s="1209"/>
      <c r="FZ152" s="1209"/>
      <c r="GA152" s="1209"/>
      <c r="GB152" s="1209"/>
      <c r="GC152" s="1209"/>
      <c r="GD152" s="1209"/>
      <c r="GE152" s="1209"/>
      <c r="GF152" s="1209"/>
      <c r="GG152" s="1209"/>
      <c r="GH152" s="1209"/>
      <c r="GI152" s="1209"/>
      <c r="GJ152" s="1209"/>
      <c r="GK152" s="1209"/>
      <c r="GL152" s="1209"/>
      <c r="GM152" s="1209"/>
      <c r="GN152" s="1209"/>
      <c r="GO152" s="1209"/>
      <c r="GP152" s="1209"/>
      <c r="GQ152" s="1209"/>
      <c r="GR152" s="1209"/>
      <c r="GS152" s="1209"/>
      <c r="GT152" s="1209"/>
      <c r="GU152" s="1209"/>
      <c r="GV152" s="1209"/>
      <c r="GW152" s="1209"/>
      <c r="GX152" s="1209"/>
      <c r="GY152" s="1209"/>
      <c r="GZ152" s="1209"/>
      <c r="HA152" s="1209"/>
      <c r="HB152" s="1209"/>
      <c r="HC152" s="1209"/>
      <c r="HD152" s="1209"/>
      <c r="HE152" s="1209"/>
      <c r="HF152" s="1209"/>
      <c r="HG152" s="1209"/>
      <c r="HH152" s="1209"/>
      <c r="HI152" s="1209"/>
      <c r="HJ152" s="1209"/>
      <c r="HK152" s="1209"/>
      <c r="HL152" s="1209"/>
      <c r="HM152" s="1209"/>
      <c r="HN152" s="1209"/>
      <c r="HO152" s="1209"/>
      <c r="HP152" s="1209"/>
      <c r="HQ152" s="1209"/>
      <c r="HR152" s="1209"/>
      <c r="HS152" s="1209"/>
      <c r="HT152" s="1209"/>
      <c r="HU152" s="1209"/>
      <c r="HV152" s="1209"/>
      <c r="HW152" s="1209"/>
      <c r="HX152" s="1209"/>
      <c r="HY152" s="1209"/>
    </row>
    <row r="153" spans="1:233" s="1209" customFormat="1" ht="18.75" customHeight="1" x14ac:dyDescent="0.2">
      <c r="A153" s="1903" t="s">
        <v>3538</v>
      </c>
      <c r="B153" s="1789" t="s">
        <v>3406</v>
      </c>
      <c r="C153" s="1789"/>
      <c r="D153" s="1791" t="s">
        <v>196</v>
      </c>
      <c r="E153" s="1791" t="s">
        <v>259</v>
      </c>
      <c r="F153" s="1833">
        <v>43780</v>
      </c>
      <c r="G153" s="1932">
        <f t="shared" ca="1" si="4"/>
        <v>45</v>
      </c>
      <c r="H153" s="1791" t="s">
        <v>1280</v>
      </c>
      <c r="I153" s="1931" t="s">
        <v>1127</v>
      </c>
      <c r="J153" s="2475" t="s">
        <v>2584</v>
      </c>
      <c r="K153" s="2421" t="s">
        <v>2329</v>
      </c>
      <c r="L153" s="2440" t="s">
        <v>3408</v>
      </c>
      <c r="M153" s="2424" t="s">
        <v>2329</v>
      </c>
      <c r="N153" s="2323" t="s">
        <v>2329</v>
      </c>
      <c r="O153" s="2323" t="s">
        <v>2329</v>
      </c>
      <c r="P153" s="1851" t="s">
        <v>2055</v>
      </c>
      <c r="Q153" s="1920"/>
      <c r="R153" s="1920" t="s">
        <v>1798</v>
      </c>
      <c r="S153" s="1920" t="s">
        <v>1798</v>
      </c>
      <c r="T153" s="1920" t="s">
        <v>1798</v>
      </c>
      <c r="U153" s="2058" t="s">
        <v>1798</v>
      </c>
      <c r="V153" s="2058"/>
      <c r="W153" s="1810" t="s">
        <v>2727</v>
      </c>
      <c r="X153" s="1810" t="s">
        <v>2727</v>
      </c>
      <c r="Y153" s="1810" t="s">
        <v>2727</v>
      </c>
      <c r="Z153" s="1810" t="s">
        <v>2727</v>
      </c>
      <c r="AA153" s="1810" t="s">
        <v>2104</v>
      </c>
    </row>
    <row r="154" spans="1:233" s="1209" customFormat="1" ht="15" customHeight="1" x14ac:dyDescent="0.2">
      <c r="A154" s="1903" t="s">
        <v>3539</v>
      </c>
      <c r="B154" s="1789" t="s">
        <v>3405</v>
      </c>
      <c r="C154" s="1789"/>
      <c r="D154" s="1791" t="s">
        <v>196</v>
      </c>
      <c r="E154" s="1791" t="s">
        <v>2892</v>
      </c>
      <c r="F154" s="1833">
        <v>43779</v>
      </c>
      <c r="G154" s="1932">
        <f t="shared" ca="1" si="4"/>
        <v>45</v>
      </c>
      <c r="H154" s="1791" t="s">
        <v>1280</v>
      </c>
      <c r="I154" s="1931" t="s">
        <v>2415</v>
      </c>
      <c r="J154" s="2475" t="s">
        <v>2584</v>
      </c>
      <c r="K154" s="2421" t="s">
        <v>2329</v>
      </c>
      <c r="L154" s="2440" t="s">
        <v>3408</v>
      </c>
      <c r="M154" s="2424" t="s">
        <v>2329</v>
      </c>
      <c r="N154" s="2323" t="s">
        <v>2329</v>
      </c>
      <c r="O154" s="2323" t="s">
        <v>2329</v>
      </c>
      <c r="P154" s="1872" t="s">
        <v>198</v>
      </c>
      <c r="Q154" s="1920"/>
      <c r="R154" s="1872" t="s">
        <v>2330</v>
      </c>
      <c r="S154" s="1872" t="s">
        <v>2330</v>
      </c>
      <c r="T154" s="1872" t="s">
        <v>2881</v>
      </c>
      <c r="U154" s="2058" t="s">
        <v>1798</v>
      </c>
      <c r="V154" s="2058"/>
      <c r="W154" s="1810" t="s">
        <v>2727</v>
      </c>
      <c r="X154" s="1810" t="s">
        <v>2727</v>
      </c>
      <c r="Y154" s="1810" t="s">
        <v>2727</v>
      </c>
      <c r="Z154" s="1810" t="s">
        <v>2727</v>
      </c>
      <c r="AA154" s="1810" t="s">
        <v>2104</v>
      </c>
      <c r="EN154" s="1199"/>
      <c r="EO154" s="1199"/>
      <c r="EP154" s="1199"/>
      <c r="EQ154" s="1199"/>
      <c r="ER154" s="1199"/>
      <c r="ES154" s="1199"/>
      <c r="ET154" s="1199"/>
      <c r="EU154" s="1199"/>
      <c r="EV154" s="1199"/>
      <c r="EW154" s="1199"/>
      <c r="EX154" s="1199"/>
      <c r="EY154" s="1199"/>
      <c r="EZ154" s="1199"/>
      <c r="FA154" s="1199"/>
      <c r="FB154" s="1199"/>
      <c r="FC154" s="1199"/>
      <c r="FD154" s="1199"/>
      <c r="FE154" s="1199"/>
      <c r="FF154" s="1199"/>
      <c r="FG154" s="1199"/>
      <c r="FH154" s="1199"/>
      <c r="FI154" s="1199"/>
      <c r="FJ154" s="1199"/>
      <c r="FK154" s="1199"/>
      <c r="FL154" s="1199"/>
      <c r="FM154" s="1199"/>
      <c r="FN154" s="1199"/>
      <c r="FO154" s="1199"/>
      <c r="FP154" s="1199"/>
      <c r="FQ154" s="1199"/>
      <c r="FR154" s="1199"/>
      <c r="FS154" s="1199"/>
      <c r="FT154" s="1199"/>
      <c r="FU154" s="1199"/>
      <c r="FV154" s="1199"/>
      <c r="FW154" s="1199"/>
      <c r="FX154" s="1199"/>
      <c r="FY154" s="1199"/>
      <c r="FZ154" s="1199"/>
      <c r="GA154" s="1199"/>
      <c r="GB154" s="1199"/>
      <c r="GC154" s="1199"/>
      <c r="GD154" s="1199"/>
      <c r="GE154" s="1199"/>
      <c r="GF154" s="1199"/>
      <c r="GG154" s="1199"/>
      <c r="GH154" s="1199"/>
      <c r="GI154" s="1199"/>
      <c r="GJ154" s="1199"/>
      <c r="GK154" s="1199"/>
      <c r="GL154" s="1199"/>
      <c r="GM154" s="1199"/>
      <c r="GN154" s="1199"/>
      <c r="GO154" s="1199"/>
      <c r="GP154" s="1199"/>
      <c r="GQ154" s="1199"/>
      <c r="GR154" s="1199"/>
      <c r="GS154" s="1199"/>
      <c r="GT154" s="1199"/>
      <c r="GU154" s="1199"/>
      <c r="GV154" s="1199"/>
      <c r="GW154" s="1199"/>
      <c r="GX154" s="1199"/>
      <c r="GY154" s="1199"/>
      <c r="GZ154" s="1199"/>
      <c r="HA154" s="1199"/>
      <c r="HB154" s="1199"/>
      <c r="HC154" s="1199"/>
      <c r="HD154" s="1199"/>
      <c r="HE154" s="1199"/>
      <c r="HF154" s="1199"/>
      <c r="HG154" s="1199"/>
      <c r="HH154" s="1199"/>
      <c r="HI154" s="1199"/>
      <c r="HJ154" s="1199"/>
      <c r="HK154" s="1199"/>
      <c r="HL154" s="1199"/>
      <c r="HM154" s="1199"/>
      <c r="HN154" s="1199"/>
      <c r="HO154" s="1199"/>
      <c r="HP154" s="1199"/>
      <c r="HQ154" s="1199"/>
      <c r="HR154" s="1199"/>
      <c r="HS154" s="1199"/>
      <c r="HT154" s="1199"/>
      <c r="HU154" s="1199"/>
      <c r="HV154" s="1199"/>
      <c r="HW154" s="1199"/>
      <c r="HX154" s="1199"/>
      <c r="HY154" s="1199"/>
    </row>
    <row r="155" spans="1:233" s="1261" customFormat="1" ht="15" customHeight="1" x14ac:dyDescent="0.15">
      <c r="A155" s="1903" t="s">
        <v>3540</v>
      </c>
      <c r="B155" s="2038" t="s">
        <v>3407</v>
      </c>
      <c r="C155" s="2038"/>
      <c r="D155" s="1878" t="s">
        <v>196</v>
      </c>
      <c r="E155" s="1878" t="s">
        <v>259</v>
      </c>
      <c r="F155" s="2103">
        <v>43808</v>
      </c>
      <c r="G155" s="2152">
        <f t="shared" ca="1" si="4"/>
        <v>44</v>
      </c>
      <c r="H155" s="1878" t="s">
        <v>1280</v>
      </c>
      <c r="I155" s="1915" t="s">
        <v>1268</v>
      </c>
      <c r="J155" s="2496" t="s">
        <v>1541</v>
      </c>
      <c r="K155" s="2419" t="s">
        <v>2329</v>
      </c>
      <c r="L155" s="2497" t="s">
        <v>3408</v>
      </c>
      <c r="M155" s="2498" t="s">
        <v>2329</v>
      </c>
      <c r="N155" s="2358" t="s">
        <v>2329</v>
      </c>
      <c r="O155" s="2358" t="s">
        <v>2329</v>
      </c>
      <c r="P155" s="1873" t="s">
        <v>198</v>
      </c>
      <c r="Q155" s="2197"/>
      <c r="R155" s="2499" t="s">
        <v>2868</v>
      </c>
      <c r="S155" s="2499" t="s">
        <v>2868</v>
      </c>
      <c r="T155" s="2197" t="s">
        <v>1798</v>
      </c>
      <c r="U155" s="2197" t="s">
        <v>1798</v>
      </c>
      <c r="V155" s="2197"/>
      <c r="W155" s="1992" t="s">
        <v>2727</v>
      </c>
      <c r="X155" s="1992" t="s">
        <v>2727</v>
      </c>
      <c r="Y155" s="1992" t="s">
        <v>2727</v>
      </c>
      <c r="Z155" s="1992" t="s">
        <v>2727</v>
      </c>
      <c r="AA155" s="1992" t="s">
        <v>2104</v>
      </c>
      <c r="EN155" s="1315"/>
      <c r="EO155" s="1315"/>
      <c r="EP155" s="1315"/>
      <c r="EQ155" s="1315"/>
      <c r="ER155" s="1315"/>
      <c r="ES155" s="1315"/>
      <c r="ET155" s="1315"/>
      <c r="EU155" s="1315"/>
      <c r="EV155" s="1315"/>
      <c r="EW155" s="1315"/>
      <c r="EX155" s="1315"/>
      <c r="EY155" s="1315"/>
      <c r="EZ155" s="1315"/>
      <c r="FA155" s="1315"/>
      <c r="FB155" s="1315"/>
      <c r="FC155" s="1315"/>
      <c r="FD155" s="1315"/>
      <c r="FE155" s="1315"/>
      <c r="FF155" s="1315"/>
      <c r="FG155" s="1315"/>
      <c r="FH155" s="1315"/>
      <c r="FI155" s="1315"/>
      <c r="FJ155" s="1315"/>
      <c r="FK155" s="1315"/>
      <c r="FL155" s="1315"/>
      <c r="FM155" s="1315"/>
      <c r="FN155" s="1315"/>
      <c r="FO155" s="1315"/>
      <c r="FP155" s="1315"/>
      <c r="FQ155" s="1315"/>
      <c r="FR155" s="1315"/>
      <c r="FS155" s="1315"/>
      <c r="FT155" s="1315"/>
      <c r="FU155" s="1315"/>
      <c r="FV155" s="1315"/>
      <c r="FW155" s="1315"/>
      <c r="FX155" s="1315"/>
      <c r="FY155" s="1315"/>
      <c r="FZ155" s="1315"/>
      <c r="GA155" s="1315"/>
      <c r="GB155" s="1315"/>
      <c r="GC155" s="1315"/>
      <c r="GD155" s="1315"/>
      <c r="GE155" s="1315"/>
      <c r="GF155" s="1315"/>
      <c r="GG155" s="1315"/>
      <c r="GH155" s="1315"/>
      <c r="GI155" s="1315"/>
      <c r="GJ155" s="1315"/>
      <c r="GK155" s="1315"/>
      <c r="GL155" s="1315"/>
      <c r="GM155" s="1315"/>
      <c r="GN155" s="1315"/>
      <c r="GO155" s="1315"/>
      <c r="GP155" s="1315"/>
      <c r="GQ155" s="1315"/>
      <c r="GR155" s="1315"/>
      <c r="GS155" s="1315"/>
      <c r="GT155" s="1315"/>
      <c r="GU155" s="1315"/>
      <c r="GV155" s="1315"/>
      <c r="GW155" s="1315"/>
      <c r="GX155" s="1315"/>
      <c r="GY155" s="1315"/>
      <c r="GZ155" s="1315"/>
      <c r="HA155" s="1315"/>
      <c r="HB155" s="1315"/>
      <c r="HC155" s="1315"/>
      <c r="HD155" s="1315"/>
      <c r="HE155" s="1315"/>
      <c r="HF155" s="1315"/>
      <c r="HG155" s="1315"/>
      <c r="HH155" s="1315"/>
      <c r="HI155" s="1315"/>
      <c r="HJ155" s="1315"/>
      <c r="HK155" s="1315"/>
      <c r="HL155" s="1315"/>
      <c r="HM155" s="1315"/>
      <c r="HN155" s="1315"/>
      <c r="HO155" s="1315"/>
      <c r="HP155" s="1315"/>
      <c r="HQ155" s="1315"/>
      <c r="HR155" s="1315"/>
      <c r="HS155" s="1315"/>
      <c r="HT155" s="1315"/>
      <c r="HU155" s="1315"/>
      <c r="HV155" s="1315"/>
      <c r="HW155" s="2239"/>
      <c r="HX155" s="2239"/>
      <c r="HY155" s="2239"/>
    </row>
    <row r="156" spans="1:233" ht="15" customHeight="1" x14ac:dyDescent="0.2">
      <c r="A156" s="1903" t="s">
        <v>3541</v>
      </c>
      <c r="B156" s="2015" t="s">
        <v>3416</v>
      </c>
      <c r="C156" s="2015"/>
      <c r="D156" s="2137" t="s">
        <v>196</v>
      </c>
      <c r="E156" s="1992" t="s">
        <v>2372</v>
      </c>
      <c r="F156" s="2138">
        <v>44155</v>
      </c>
      <c r="G156" s="2070">
        <f t="shared" ca="1" si="4"/>
        <v>33</v>
      </c>
      <c r="H156" s="1992" t="s">
        <v>1280</v>
      </c>
      <c r="I156" s="1991" t="s">
        <v>2563</v>
      </c>
      <c r="J156" s="1991" t="s">
        <v>2955</v>
      </c>
      <c r="K156" s="10" t="s">
        <v>2329</v>
      </c>
      <c r="L156" s="1880" t="s">
        <v>3375</v>
      </c>
      <c r="M156" s="2424" t="s">
        <v>2340</v>
      </c>
      <c r="N156" s="2323" t="s">
        <v>3163</v>
      </c>
      <c r="O156" s="2323" t="s">
        <v>3163</v>
      </c>
      <c r="P156" s="11" t="s">
        <v>1581</v>
      </c>
      <c r="Q156" s="1992"/>
      <c r="R156" s="1873" t="s">
        <v>1581</v>
      </c>
      <c r="S156" s="1873" t="s">
        <v>1581</v>
      </c>
      <c r="T156" s="2213"/>
      <c r="U156" s="2213"/>
      <c r="V156" s="2213"/>
      <c r="W156" s="2486"/>
      <c r="X156" s="2213"/>
      <c r="Y156" s="2213"/>
      <c r="Z156" s="2213"/>
      <c r="AA156" s="2213"/>
      <c r="AB156" s="2110"/>
      <c r="AC156" s="2110"/>
      <c r="AD156" s="2110"/>
      <c r="AE156" s="2110"/>
      <c r="AF156" s="2110"/>
      <c r="AG156" s="2110"/>
      <c r="AH156" s="2110"/>
      <c r="AI156" s="2110"/>
      <c r="AJ156" s="2110"/>
      <c r="AK156" s="2110"/>
      <c r="AL156" s="2110"/>
      <c r="AM156" s="2110"/>
      <c r="AN156" s="2110"/>
      <c r="AO156" s="2110"/>
      <c r="AP156" s="2110"/>
      <c r="AQ156" s="2110"/>
      <c r="AR156" s="2110"/>
      <c r="AS156" s="2110"/>
      <c r="AT156" s="2110"/>
      <c r="AU156" s="2110"/>
      <c r="AV156" s="2110"/>
      <c r="AW156" s="2110"/>
      <c r="AX156" s="2110"/>
      <c r="AY156" s="2110"/>
      <c r="AZ156" s="2110"/>
      <c r="BA156" s="2110"/>
      <c r="BB156" s="2110"/>
      <c r="BC156" s="2110"/>
      <c r="BD156" s="2110"/>
      <c r="BE156" s="2110"/>
      <c r="BF156" s="2110"/>
      <c r="BG156" s="2110"/>
      <c r="BH156" s="2110"/>
      <c r="BI156" s="2110"/>
      <c r="BJ156" s="2110"/>
      <c r="BK156" s="2110"/>
      <c r="BL156" s="2110"/>
      <c r="BM156" s="2110"/>
      <c r="BN156" s="2110"/>
      <c r="BO156" s="2110"/>
      <c r="BP156" s="2110"/>
      <c r="BQ156" s="2110"/>
      <c r="BR156" s="2110"/>
      <c r="BS156" s="2110"/>
      <c r="BT156" s="2110"/>
      <c r="BU156" s="2110"/>
      <c r="BV156" s="2110"/>
      <c r="BW156" s="2110"/>
      <c r="BX156" s="2110"/>
      <c r="BY156" s="2110"/>
      <c r="BZ156" s="2110"/>
      <c r="CA156" s="2110"/>
      <c r="CB156" s="2110"/>
      <c r="CC156" s="2110"/>
      <c r="CD156" s="2110"/>
      <c r="CE156" s="2110"/>
      <c r="CF156" s="2110"/>
      <c r="CG156" s="2110"/>
      <c r="CH156" s="2110"/>
      <c r="CI156" s="2110"/>
      <c r="CJ156" s="2110"/>
      <c r="CK156" s="2110"/>
      <c r="CL156" s="2110"/>
      <c r="CM156" s="2110"/>
      <c r="CN156" s="2110"/>
      <c r="CO156" s="2110"/>
      <c r="CP156" s="2110"/>
      <c r="CQ156" s="2110"/>
      <c r="CR156" s="2110"/>
      <c r="CS156" s="2110"/>
      <c r="CT156" s="2110"/>
      <c r="CU156" s="2110"/>
      <c r="CV156" s="2110"/>
      <c r="CW156" s="2110"/>
      <c r="CX156" s="2110"/>
      <c r="CY156" s="2110"/>
      <c r="CZ156" s="2110"/>
      <c r="DA156" s="2110"/>
      <c r="DB156" s="2110"/>
      <c r="DC156" s="2110"/>
      <c r="DD156" s="2110"/>
      <c r="DE156" s="2110"/>
      <c r="DF156" s="2110"/>
      <c r="DG156" s="2110"/>
      <c r="DH156" s="2110"/>
      <c r="DI156" s="2110"/>
      <c r="DJ156" s="2110"/>
      <c r="DK156" s="2110"/>
      <c r="DL156" s="2110"/>
      <c r="DM156" s="2110"/>
      <c r="DN156" s="2110"/>
      <c r="DO156" s="2110"/>
      <c r="DP156" s="2110"/>
      <c r="DQ156" s="2110"/>
      <c r="DR156" s="2110"/>
      <c r="DS156" s="2110"/>
      <c r="DT156" s="2110"/>
      <c r="DU156" s="2110"/>
      <c r="DV156" s="2110"/>
      <c r="DW156" s="2110"/>
      <c r="DX156" s="2110"/>
      <c r="DY156" s="2110"/>
      <c r="DZ156" s="2110"/>
      <c r="EA156" s="2110"/>
      <c r="EB156" s="2110"/>
      <c r="EC156" s="2110"/>
      <c r="ED156" s="2110"/>
      <c r="EE156" s="2110"/>
      <c r="EF156" s="2110"/>
      <c r="EG156" s="2110"/>
      <c r="EH156" s="2110"/>
      <c r="EI156" s="2110"/>
      <c r="EJ156" s="2110"/>
      <c r="EK156" s="2110"/>
      <c r="EL156" s="2110"/>
      <c r="EM156" s="2110"/>
      <c r="EN156" s="1531"/>
      <c r="EO156" s="1531"/>
      <c r="EP156" s="1531"/>
      <c r="EQ156" s="1531"/>
      <c r="ER156" s="1531"/>
      <c r="ES156" s="1531"/>
      <c r="ET156" s="1531"/>
      <c r="EU156" s="1531"/>
      <c r="EV156" s="1531"/>
      <c r="EW156" s="1531"/>
      <c r="EX156" s="1531"/>
      <c r="EY156" s="1531"/>
      <c r="EZ156" s="1531"/>
      <c r="FA156" s="1531"/>
      <c r="FB156" s="1531"/>
      <c r="FC156" s="1531"/>
      <c r="FD156" s="1531"/>
      <c r="FE156" s="1531"/>
      <c r="FF156" s="1531"/>
      <c r="FG156" s="1531"/>
      <c r="FH156" s="1531"/>
      <c r="FI156" s="1531"/>
      <c r="FJ156" s="1531"/>
      <c r="FK156" s="1531"/>
      <c r="FL156" s="1531"/>
      <c r="FM156" s="1531"/>
      <c r="FN156" s="1531"/>
      <c r="FO156" s="1531"/>
      <c r="FP156" s="1531"/>
      <c r="FQ156" s="1531"/>
      <c r="FR156" s="1531"/>
      <c r="FS156" s="1531"/>
      <c r="FT156" s="1531"/>
      <c r="FU156" s="1531"/>
      <c r="FV156" s="1531"/>
      <c r="FW156" s="1531"/>
      <c r="FX156" s="1531"/>
      <c r="FY156" s="1531"/>
      <c r="FZ156" s="1531"/>
      <c r="GA156" s="1531"/>
      <c r="GB156" s="1531"/>
      <c r="GC156" s="1531"/>
      <c r="GD156" s="1531"/>
      <c r="GE156" s="1531"/>
      <c r="GF156" s="1531"/>
      <c r="GG156" s="1531"/>
      <c r="GH156" s="1531"/>
      <c r="GI156" s="1531"/>
      <c r="GJ156" s="1531"/>
      <c r="GK156" s="1531"/>
      <c r="GL156" s="1531"/>
      <c r="GM156" s="1531"/>
      <c r="GN156" s="1531"/>
      <c r="GO156" s="1531"/>
      <c r="GP156" s="1531"/>
      <c r="GQ156" s="1531"/>
      <c r="GR156" s="1531"/>
      <c r="GS156" s="1531"/>
      <c r="GT156" s="1531"/>
      <c r="GU156" s="1531"/>
      <c r="GV156" s="1531"/>
      <c r="GW156" s="1531"/>
      <c r="GX156" s="1531"/>
      <c r="GY156" s="1531"/>
      <c r="GZ156" s="1531"/>
      <c r="HA156" s="1531"/>
      <c r="HB156" s="1531"/>
      <c r="HC156" s="1531"/>
      <c r="HD156" s="1531"/>
      <c r="HE156" s="1531"/>
      <c r="HF156" s="1531"/>
      <c r="HG156" s="1531"/>
      <c r="HH156" s="1531"/>
      <c r="HI156" s="1531"/>
      <c r="HJ156" s="1531"/>
      <c r="HK156" s="1531"/>
      <c r="HL156" s="1531"/>
      <c r="HM156" s="1531"/>
      <c r="HN156" s="1531"/>
      <c r="HO156" s="1531"/>
      <c r="HP156" s="1531"/>
      <c r="HQ156" s="1531"/>
      <c r="HR156" s="1531"/>
      <c r="HS156" s="1531"/>
      <c r="HT156" s="1531"/>
      <c r="HU156" s="1531"/>
      <c r="HV156" s="1531"/>
      <c r="HW156" s="1531"/>
      <c r="HX156" s="1531"/>
      <c r="HY156" s="1531"/>
    </row>
    <row r="157" spans="1:233" s="1209" customFormat="1" ht="15" customHeight="1" x14ac:dyDescent="0.2">
      <c r="A157" s="1903" t="s">
        <v>3542</v>
      </c>
      <c r="B157" s="2414" t="s">
        <v>3421</v>
      </c>
      <c r="C157" s="2414"/>
      <c r="D157" s="2137" t="s">
        <v>196</v>
      </c>
      <c r="E157" s="1992" t="s">
        <v>259</v>
      </c>
      <c r="F157" s="2138">
        <v>44153</v>
      </c>
      <c r="G157" s="2070">
        <f t="shared" ca="1" si="4"/>
        <v>33</v>
      </c>
      <c r="H157" s="1992" t="s">
        <v>1280</v>
      </c>
      <c r="I157" s="1991" t="s">
        <v>2954</v>
      </c>
      <c r="J157" s="1991" t="s">
        <v>2955</v>
      </c>
      <c r="K157" s="10" t="s">
        <v>2329</v>
      </c>
      <c r="L157" s="1880" t="s">
        <v>2329</v>
      </c>
      <c r="M157" s="2424" t="s">
        <v>2329</v>
      </c>
      <c r="N157" s="2323" t="s">
        <v>3163</v>
      </c>
      <c r="O157" s="2323" t="s">
        <v>3163</v>
      </c>
      <c r="P157" s="11" t="s">
        <v>1581</v>
      </c>
      <c r="Q157" s="1992"/>
      <c r="R157" s="1873" t="s">
        <v>2957</v>
      </c>
      <c r="S157" s="1873" t="s">
        <v>2957</v>
      </c>
      <c r="T157" s="2213"/>
      <c r="U157" s="2213"/>
      <c r="V157" s="2213"/>
      <c r="W157" s="2486"/>
      <c r="X157" s="2213"/>
      <c r="Y157" s="2213"/>
      <c r="Z157" s="2213"/>
      <c r="AA157" s="2213"/>
      <c r="AB157" s="1261"/>
      <c r="AC157" s="1261"/>
      <c r="AD157" s="1261"/>
      <c r="AE157" s="1261"/>
      <c r="AF157" s="1261"/>
      <c r="AG157" s="1261"/>
      <c r="AH157" s="1261"/>
      <c r="AI157" s="1261"/>
      <c r="AJ157" s="1261"/>
      <c r="AK157" s="1261"/>
      <c r="AL157" s="1261"/>
      <c r="AM157" s="1261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261"/>
      <c r="BO157" s="1261"/>
      <c r="BP157" s="1261"/>
      <c r="BQ157" s="1261"/>
      <c r="BR157" s="1261"/>
      <c r="BS157" s="1261"/>
      <c r="BT157" s="1261"/>
      <c r="BU157" s="1261"/>
      <c r="BV157" s="1261"/>
      <c r="BW157" s="1261"/>
      <c r="BX157" s="1261"/>
      <c r="BY157" s="1261"/>
      <c r="BZ157" s="1261"/>
      <c r="CA157" s="1261"/>
      <c r="CB157" s="1261"/>
      <c r="CC157" s="1261"/>
      <c r="CD157" s="1261"/>
      <c r="CE157" s="1261"/>
      <c r="CF157" s="1261"/>
      <c r="CG157" s="1261"/>
      <c r="CH157" s="1261"/>
      <c r="CI157" s="1261"/>
      <c r="CJ157" s="1261"/>
      <c r="CK157" s="1261"/>
      <c r="CL157" s="1261"/>
      <c r="CM157" s="1261"/>
      <c r="CN157" s="1261"/>
      <c r="CO157" s="1261"/>
      <c r="CP157" s="1261"/>
      <c r="CQ157" s="1261"/>
      <c r="CR157" s="1261"/>
      <c r="CS157" s="1261"/>
      <c r="CT157" s="1261"/>
      <c r="CU157" s="1261"/>
      <c r="CV157" s="1261"/>
      <c r="CW157" s="1261"/>
      <c r="CX157" s="1261"/>
      <c r="CY157" s="1261"/>
      <c r="CZ157" s="1261"/>
      <c r="DA157" s="1261"/>
      <c r="DB157" s="1261"/>
      <c r="DC157" s="1261"/>
      <c r="DD157" s="1261"/>
      <c r="DE157" s="1261"/>
      <c r="DF157" s="1261"/>
      <c r="DG157" s="1261"/>
      <c r="DH157" s="1261"/>
      <c r="DI157" s="1261"/>
      <c r="DJ157" s="1261"/>
      <c r="DK157" s="1261"/>
      <c r="DL157" s="1261"/>
      <c r="DM157" s="1261"/>
      <c r="DN157" s="1261"/>
      <c r="DO157" s="1261"/>
      <c r="DP157" s="1261"/>
      <c r="DQ157" s="1261"/>
      <c r="DR157" s="1261"/>
      <c r="DS157" s="1261"/>
      <c r="DT157" s="1261"/>
      <c r="DU157" s="1261"/>
      <c r="DV157" s="1261"/>
      <c r="DW157" s="1261"/>
      <c r="DX157" s="1261"/>
      <c r="DY157" s="1261"/>
      <c r="DZ157" s="1261"/>
      <c r="EA157" s="1261"/>
      <c r="EB157" s="1261"/>
      <c r="EC157" s="1261"/>
      <c r="ED157" s="1261"/>
      <c r="EE157" s="1261"/>
      <c r="EF157" s="1261"/>
      <c r="EG157" s="1261"/>
      <c r="EH157" s="1261"/>
      <c r="EI157" s="1261"/>
      <c r="EJ157" s="1261"/>
      <c r="EK157" s="1261"/>
      <c r="EL157" s="1261"/>
      <c r="EM157" s="1261"/>
      <c r="EN157" s="1315"/>
      <c r="EO157" s="1315"/>
      <c r="EP157" s="1315"/>
      <c r="EQ157" s="1315"/>
      <c r="ER157" s="1315"/>
      <c r="ES157" s="1315"/>
      <c r="ET157" s="1315"/>
      <c r="EU157" s="1315"/>
      <c r="EV157" s="1315"/>
      <c r="EW157" s="1315"/>
      <c r="EX157" s="1315"/>
      <c r="EY157" s="1315"/>
      <c r="EZ157" s="1315"/>
      <c r="FA157" s="1315"/>
      <c r="FB157" s="1315"/>
      <c r="FC157" s="1315"/>
      <c r="FD157" s="1315"/>
      <c r="FE157" s="1315"/>
      <c r="FF157" s="1315"/>
      <c r="FG157" s="1315"/>
      <c r="FH157" s="1315"/>
      <c r="FI157" s="1315"/>
      <c r="FJ157" s="1315"/>
      <c r="FK157" s="1315"/>
      <c r="FL157" s="1315"/>
      <c r="FM157" s="1315"/>
      <c r="FN157" s="1315"/>
      <c r="FO157" s="1315"/>
      <c r="FP157" s="1315"/>
      <c r="FQ157" s="1315"/>
      <c r="FR157" s="1315"/>
      <c r="FS157" s="1315"/>
      <c r="FT157" s="1315"/>
      <c r="FU157" s="1315"/>
      <c r="FV157" s="1315"/>
      <c r="FW157" s="1315"/>
      <c r="FX157" s="1315"/>
      <c r="FY157" s="1315"/>
      <c r="FZ157" s="1315"/>
      <c r="GA157" s="1315"/>
      <c r="GB157" s="1315"/>
      <c r="GC157" s="1315"/>
      <c r="GD157" s="1315"/>
      <c r="GE157" s="1315"/>
      <c r="GF157" s="1315"/>
      <c r="GG157" s="1315"/>
      <c r="GH157" s="1315"/>
      <c r="GI157" s="1315"/>
      <c r="GJ157" s="1315"/>
      <c r="GK157" s="1315"/>
      <c r="GL157" s="1315"/>
      <c r="GM157" s="1315"/>
      <c r="GN157" s="1315"/>
      <c r="GO157" s="1315"/>
      <c r="GP157" s="1315"/>
      <c r="GQ157" s="1315"/>
      <c r="GR157" s="1315"/>
      <c r="GS157" s="1315"/>
      <c r="GT157" s="1315"/>
      <c r="GU157" s="1315"/>
      <c r="GV157" s="1315"/>
      <c r="GW157" s="1315"/>
      <c r="GX157" s="1315"/>
      <c r="GY157" s="1315"/>
      <c r="GZ157" s="1315"/>
      <c r="HA157" s="1315"/>
      <c r="HB157" s="1315"/>
      <c r="HC157" s="1315"/>
      <c r="HD157" s="1315"/>
      <c r="HE157" s="1315"/>
      <c r="HF157" s="1315"/>
      <c r="HG157" s="1315"/>
      <c r="HH157" s="1315"/>
      <c r="HI157" s="1315"/>
      <c r="HJ157" s="1315"/>
      <c r="HK157" s="1315"/>
      <c r="HL157" s="1315"/>
      <c r="HM157" s="1315"/>
      <c r="HN157" s="1315"/>
      <c r="HO157" s="1315"/>
      <c r="HP157" s="1315"/>
      <c r="HQ157" s="1315"/>
      <c r="HR157" s="1315"/>
      <c r="HS157" s="1315"/>
      <c r="HT157" s="1315"/>
      <c r="HU157" s="1315"/>
      <c r="HV157" s="1315"/>
      <c r="HW157" s="1315"/>
      <c r="HX157" s="1315"/>
      <c r="HY157" s="1315"/>
    </row>
    <row r="158" spans="1:233" s="1373" customFormat="1" ht="15" customHeight="1" x14ac:dyDescent="0.2">
      <c r="A158" s="1903" t="s">
        <v>3543</v>
      </c>
      <c r="B158" s="2429" t="s">
        <v>3418</v>
      </c>
      <c r="C158" s="2429"/>
      <c r="D158" s="2015" t="s">
        <v>196</v>
      </c>
      <c r="E158" s="2284"/>
      <c r="F158" s="1853">
        <v>44190</v>
      </c>
      <c r="G158" s="1919">
        <f t="shared" ca="1" si="4"/>
        <v>32</v>
      </c>
      <c r="H158" s="1992" t="s">
        <v>1280</v>
      </c>
      <c r="I158" s="1991" t="s">
        <v>2533</v>
      </c>
      <c r="J158" s="1815" t="s">
        <v>2955</v>
      </c>
      <c r="K158" s="10" t="s">
        <v>2329</v>
      </c>
      <c r="L158" s="1880" t="s">
        <v>3375</v>
      </c>
      <c r="M158" s="2424" t="s">
        <v>2340</v>
      </c>
      <c r="N158" s="2323" t="s">
        <v>3163</v>
      </c>
      <c r="O158" s="2323" t="s">
        <v>3163</v>
      </c>
      <c r="P158" s="11" t="s">
        <v>1581</v>
      </c>
      <c r="Q158" s="2285" t="s">
        <v>3067</v>
      </c>
      <c r="R158" s="1927"/>
      <c r="S158" s="1927"/>
      <c r="T158" s="1809"/>
      <c r="U158" s="1809"/>
      <c r="V158" s="1872"/>
      <c r="W158" s="1920"/>
      <c r="X158" s="1920"/>
      <c r="Y158" s="1810"/>
      <c r="Z158" s="2072"/>
      <c r="AA158" s="1810"/>
      <c r="AB158" s="2131"/>
      <c r="AC158" s="2131"/>
      <c r="AD158" s="2131"/>
      <c r="AE158" s="2132"/>
      <c r="AF158" s="2132"/>
      <c r="AG158" s="2132"/>
      <c r="AH158" s="2132"/>
      <c r="AI158" s="2132"/>
      <c r="AJ158" s="2132"/>
      <c r="AK158" s="2132"/>
      <c r="AL158" s="2132"/>
      <c r="AM158" s="2132"/>
      <c r="AN158" s="2132"/>
      <c r="AO158" s="2132"/>
      <c r="AP158" s="2132"/>
      <c r="AQ158" s="2132"/>
      <c r="AR158" s="2132"/>
      <c r="AS158" s="2132"/>
      <c r="AT158" s="2132"/>
      <c r="AU158" s="2132"/>
      <c r="AV158" s="2132"/>
      <c r="AW158" s="2132"/>
      <c r="AX158" s="2132"/>
      <c r="AY158" s="2132"/>
      <c r="AZ158" s="2132"/>
      <c r="BA158" s="2132"/>
      <c r="BB158" s="2132"/>
      <c r="BC158" s="2132"/>
      <c r="BD158" s="2132"/>
      <c r="BE158" s="2132"/>
      <c r="BF158" s="2132"/>
      <c r="BG158" s="2132"/>
      <c r="BH158" s="2132"/>
      <c r="BI158" s="2132"/>
      <c r="BJ158" s="2132"/>
      <c r="BK158" s="2132"/>
      <c r="BL158" s="2132"/>
      <c r="BM158" s="2132"/>
      <c r="BN158" s="2132"/>
      <c r="BO158" s="2132"/>
      <c r="BP158" s="2132"/>
      <c r="BQ158" s="2132"/>
      <c r="BR158" s="2132"/>
      <c r="BS158" s="2132"/>
      <c r="BT158" s="2132"/>
      <c r="BU158" s="2132"/>
      <c r="BV158" s="2132"/>
      <c r="BW158" s="2132"/>
      <c r="BX158" s="2132"/>
      <c r="BY158" s="2132"/>
      <c r="BZ158" s="2132"/>
      <c r="CA158" s="2132"/>
      <c r="CB158" s="2132"/>
      <c r="CC158" s="2132"/>
      <c r="CD158" s="2132"/>
      <c r="CE158" s="2132"/>
      <c r="CF158" s="2132"/>
      <c r="CG158" s="2132"/>
      <c r="CH158" s="2132"/>
      <c r="CI158" s="2132"/>
      <c r="CJ158" s="2132"/>
      <c r="CK158" s="2132"/>
      <c r="CL158" s="2132"/>
      <c r="CM158" s="2132"/>
      <c r="CN158" s="2132"/>
      <c r="CO158" s="2132"/>
      <c r="CP158" s="2132"/>
      <c r="CQ158" s="2132"/>
      <c r="CR158" s="2132"/>
      <c r="CS158" s="2132"/>
      <c r="CT158" s="2132"/>
      <c r="CU158" s="2132"/>
      <c r="CV158" s="2132"/>
      <c r="CW158" s="2132"/>
      <c r="CX158" s="2132"/>
      <c r="CY158" s="2132"/>
      <c r="CZ158" s="2132"/>
      <c r="DA158" s="2132"/>
      <c r="DB158" s="2132"/>
      <c r="DC158" s="2132"/>
      <c r="DD158" s="2132"/>
      <c r="DE158" s="2132"/>
      <c r="DF158" s="2132"/>
      <c r="DG158" s="2132"/>
      <c r="DH158" s="2132"/>
      <c r="DI158" s="2132"/>
      <c r="DJ158" s="2132"/>
      <c r="DK158" s="2132"/>
      <c r="DL158" s="2132"/>
      <c r="DM158" s="2132"/>
      <c r="DN158" s="2132"/>
      <c r="DO158" s="2132"/>
      <c r="DP158" s="2132"/>
      <c r="DQ158" s="2132"/>
      <c r="DR158" s="2132"/>
      <c r="DS158" s="2132"/>
      <c r="DT158" s="2132"/>
      <c r="DU158" s="2132"/>
      <c r="DV158" s="2132"/>
      <c r="DW158" s="2132"/>
      <c r="DX158" s="2132"/>
      <c r="DY158" s="2132"/>
      <c r="DZ158" s="2132"/>
      <c r="EA158" s="2132"/>
      <c r="EB158" s="2132"/>
      <c r="EC158" s="2132"/>
      <c r="ED158" s="2132"/>
      <c r="EE158" s="2132"/>
      <c r="EF158" s="2132"/>
      <c r="EG158" s="2132"/>
      <c r="EH158" s="2132"/>
      <c r="EI158" s="2132"/>
      <c r="EJ158" s="2132"/>
      <c r="EK158" s="2132"/>
      <c r="EL158" s="2132"/>
      <c r="EM158" s="2132"/>
      <c r="EN158" s="2132"/>
      <c r="EO158" s="2132"/>
      <c r="EP158" s="2132"/>
      <c r="EQ158" s="2133"/>
      <c r="ER158" s="1261"/>
      <c r="ES158" s="1261"/>
      <c r="ET158" s="1209"/>
      <c r="EU158" s="1209"/>
      <c r="EV158" s="1209"/>
      <c r="EW158" s="1209"/>
      <c r="EX158" s="1209"/>
      <c r="EY158" s="1209"/>
      <c r="EZ158" s="1209"/>
      <c r="FA158" s="1209"/>
      <c r="FB158" s="1209"/>
      <c r="FC158" s="1209"/>
      <c r="FD158" s="1209"/>
      <c r="FE158" s="1209"/>
      <c r="FF158" s="1209"/>
      <c r="FG158" s="1209"/>
      <c r="FH158" s="1209"/>
      <c r="FI158" s="1209"/>
      <c r="FJ158" s="1209"/>
      <c r="FK158" s="1209"/>
      <c r="FL158" s="1209"/>
      <c r="FM158" s="1209"/>
      <c r="FN158" s="1209"/>
      <c r="FO158" s="1209"/>
      <c r="FP158" s="1209"/>
      <c r="FQ158" s="1209"/>
      <c r="FR158" s="1209"/>
      <c r="FS158" s="1209"/>
      <c r="FT158" s="1209"/>
      <c r="FU158" s="1209"/>
      <c r="FV158" s="1209"/>
      <c r="FW158" s="1209"/>
      <c r="FX158" s="1209"/>
      <c r="FY158" s="1209"/>
      <c r="FZ158" s="1209"/>
      <c r="GA158" s="1209"/>
      <c r="GB158" s="1209"/>
      <c r="GC158" s="1209"/>
      <c r="GD158" s="1209"/>
      <c r="GE158" s="1209"/>
      <c r="GF158" s="1209"/>
      <c r="GG158" s="1209"/>
      <c r="GH158" s="1209"/>
      <c r="GI158" s="1209"/>
      <c r="GJ158" s="1209"/>
      <c r="GK158" s="1209"/>
      <c r="GL158" s="1209"/>
      <c r="GM158" s="1209"/>
      <c r="GN158" s="1209"/>
      <c r="GO158" s="1209"/>
      <c r="GP158" s="1209"/>
      <c r="GQ158" s="1209"/>
      <c r="GR158" s="1209"/>
      <c r="GS158" s="1209"/>
      <c r="GT158" s="1209"/>
      <c r="GU158" s="1209"/>
      <c r="GV158" s="1209"/>
      <c r="GW158" s="1209"/>
      <c r="GX158" s="1209"/>
      <c r="GY158" s="1209"/>
      <c r="GZ158" s="1209"/>
      <c r="HA158" s="1209"/>
      <c r="HB158" s="1209"/>
      <c r="HC158" s="1209"/>
      <c r="HD158" s="1209"/>
      <c r="HE158" s="1209"/>
      <c r="HF158" s="1209"/>
      <c r="HG158" s="1209"/>
      <c r="HH158" s="1209"/>
      <c r="HI158" s="1209"/>
      <c r="HJ158" s="1209"/>
      <c r="HK158" s="1209"/>
      <c r="HL158" s="1209"/>
      <c r="HM158" s="1209"/>
      <c r="HN158" s="1209"/>
      <c r="HO158" s="1209"/>
      <c r="HP158" s="1209"/>
      <c r="HQ158" s="1209"/>
      <c r="HR158" s="1209"/>
      <c r="HS158" s="1209"/>
      <c r="HT158" s="1209"/>
      <c r="HU158" s="1209"/>
      <c r="HV158" s="1209"/>
      <c r="HW158" s="1209"/>
      <c r="HX158" s="1209"/>
      <c r="HY158" s="1209"/>
    </row>
    <row r="159" spans="1:233" s="1199" customFormat="1" ht="15" customHeight="1" x14ac:dyDescent="0.2">
      <c r="A159" s="1903" t="s">
        <v>3544</v>
      </c>
      <c r="B159" s="1843" t="s">
        <v>3361</v>
      </c>
      <c r="C159" s="1843"/>
      <c r="D159" s="11" t="s">
        <v>196</v>
      </c>
      <c r="E159" s="11" t="s">
        <v>2372</v>
      </c>
      <c r="F159" s="1844">
        <v>44213</v>
      </c>
      <c r="G159" s="1919">
        <f t="shared" ca="1" si="4"/>
        <v>31</v>
      </c>
      <c r="H159" s="1992" t="s">
        <v>1280</v>
      </c>
      <c r="I159" s="2436" t="s">
        <v>2473</v>
      </c>
      <c r="J159" s="1933" t="s">
        <v>2955</v>
      </c>
      <c r="K159" s="10" t="s">
        <v>2329</v>
      </c>
      <c r="L159" s="1880" t="s">
        <v>3375</v>
      </c>
      <c r="M159" s="2424" t="s">
        <v>2340</v>
      </c>
      <c r="N159" s="2323" t="s">
        <v>3163</v>
      </c>
      <c r="O159" s="2323" t="s">
        <v>3163</v>
      </c>
      <c r="P159" s="11" t="s">
        <v>1581</v>
      </c>
      <c r="Q159" s="1887"/>
      <c r="R159" s="1887"/>
      <c r="S159" s="1887"/>
      <c r="T159" s="1887"/>
      <c r="U159" s="1887"/>
      <c r="V159" s="1887"/>
      <c r="W159" s="2074"/>
      <c r="X159" s="1866"/>
      <c r="Y159" s="1866"/>
      <c r="Z159" s="1866"/>
      <c r="AA159" s="1810"/>
      <c r="AB159" s="1209"/>
      <c r="AC159" s="1209"/>
      <c r="AD159" s="1209"/>
      <c r="AE159" s="1209"/>
      <c r="AF159" s="1209"/>
      <c r="AG159" s="1209"/>
      <c r="AH159" s="1209"/>
      <c r="AI159" s="1209"/>
      <c r="AJ159" s="1209"/>
      <c r="AK159" s="1209"/>
      <c r="AL159" s="1209"/>
      <c r="AM159" s="1209"/>
      <c r="AN159" s="1209"/>
      <c r="AO159" s="1209"/>
      <c r="AP159" s="1209"/>
      <c r="AQ159" s="1209"/>
      <c r="AR159" s="1209"/>
      <c r="AS159" s="1209"/>
      <c r="AT159" s="1209"/>
      <c r="AU159" s="1209"/>
      <c r="AV159" s="1209"/>
      <c r="AW159" s="1209"/>
      <c r="AX159" s="1209"/>
      <c r="AY159" s="1209"/>
      <c r="AZ159" s="1209"/>
      <c r="BA159" s="1209"/>
      <c r="BB159" s="1209"/>
      <c r="BC159" s="1209"/>
      <c r="BD159" s="1209"/>
      <c r="BE159" s="1209"/>
      <c r="BF159" s="1209"/>
      <c r="BG159" s="1209"/>
      <c r="BH159" s="1209"/>
      <c r="BI159" s="1209"/>
      <c r="BJ159" s="1209"/>
      <c r="BK159" s="1209"/>
      <c r="BL159" s="1209"/>
      <c r="BM159" s="1209"/>
      <c r="BN159" s="1209"/>
      <c r="BO159" s="1209"/>
      <c r="BP159" s="1209"/>
      <c r="BQ159" s="1209"/>
      <c r="BR159" s="1209"/>
      <c r="BS159" s="1209"/>
      <c r="BT159" s="1209"/>
      <c r="BU159" s="1209"/>
      <c r="BV159" s="1209"/>
      <c r="BW159" s="1209"/>
      <c r="BX159" s="1209"/>
      <c r="BY159" s="1209"/>
      <c r="BZ159" s="1209"/>
      <c r="CA159" s="1209"/>
      <c r="CB159" s="1209"/>
      <c r="CC159" s="1209"/>
      <c r="CD159" s="1209"/>
      <c r="CE159" s="1209"/>
      <c r="CF159" s="1209"/>
      <c r="CG159" s="1209"/>
      <c r="CH159" s="1209"/>
      <c r="CI159" s="1209"/>
      <c r="CJ159" s="1209"/>
      <c r="CK159" s="1209"/>
      <c r="CL159" s="1209"/>
      <c r="CM159" s="1209"/>
      <c r="CN159" s="1209"/>
      <c r="CO159" s="1209"/>
      <c r="CP159" s="1209"/>
      <c r="CQ159" s="1209"/>
      <c r="CR159" s="1209"/>
      <c r="CS159" s="1209"/>
      <c r="CT159" s="1209"/>
      <c r="CU159" s="1209"/>
      <c r="CV159" s="1209"/>
      <c r="CW159" s="1209"/>
      <c r="CX159" s="1209"/>
      <c r="CY159" s="1209"/>
      <c r="CZ159" s="1209"/>
      <c r="DA159" s="1209"/>
      <c r="DB159" s="1209"/>
      <c r="DC159" s="1209"/>
      <c r="DD159" s="1209"/>
      <c r="DE159" s="1209"/>
      <c r="DF159" s="1209"/>
      <c r="DG159" s="1209"/>
      <c r="DH159" s="1209"/>
      <c r="DI159" s="1209"/>
      <c r="DJ159" s="1209"/>
      <c r="DK159" s="1209"/>
      <c r="DL159" s="1209"/>
      <c r="DM159" s="1209"/>
      <c r="DN159" s="1209"/>
      <c r="DO159" s="1209"/>
      <c r="DP159" s="1209"/>
      <c r="DQ159" s="1209"/>
      <c r="DR159" s="1209"/>
      <c r="DS159" s="1209"/>
      <c r="DT159" s="1209"/>
      <c r="DU159" s="1209"/>
      <c r="DV159" s="1209"/>
      <c r="DW159" s="1209"/>
      <c r="DX159" s="1209"/>
      <c r="DY159" s="1209"/>
      <c r="DZ159" s="1209"/>
      <c r="EA159" s="1209"/>
      <c r="EB159" s="1209"/>
      <c r="EC159" s="1209"/>
      <c r="ED159" s="1209"/>
      <c r="EE159" s="1209"/>
      <c r="EF159" s="1209"/>
      <c r="EG159" s="1209"/>
      <c r="EH159" s="1209"/>
      <c r="EI159" s="1209"/>
      <c r="EJ159" s="1209"/>
      <c r="EK159" s="1209"/>
      <c r="EL159" s="1209"/>
      <c r="EM159" s="1209"/>
      <c r="EN159" s="1209"/>
      <c r="EO159" s="1209"/>
      <c r="EP159" s="1209"/>
      <c r="HW159" s="1209"/>
      <c r="HX159" s="1209"/>
      <c r="HY159" s="1209"/>
    </row>
    <row r="160" spans="1:233" ht="15" customHeight="1" x14ac:dyDescent="0.2">
      <c r="A160" s="1903" t="s">
        <v>3545</v>
      </c>
      <c r="B160" s="1808" t="s">
        <v>3417</v>
      </c>
      <c r="C160" s="1808"/>
      <c r="D160" s="1808" t="s">
        <v>196</v>
      </c>
      <c r="E160" s="11" t="s">
        <v>2372</v>
      </c>
      <c r="F160" s="1853">
        <v>44198</v>
      </c>
      <c r="G160" s="1919">
        <f t="shared" ca="1" si="4"/>
        <v>31</v>
      </c>
      <c r="H160" s="1992" t="s">
        <v>1280</v>
      </c>
      <c r="I160" s="1991" t="s">
        <v>3069</v>
      </c>
      <c r="J160" s="1815" t="s">
        <v>2955</v>
      </c>
      <c r="K160" s="10" t="s">
        <v>2329</v>
      </c>
      <c r="L160" s="1880" t="s">
        <v>3375</v>
      </c>
      <c r="M160" s="2424" t="s">
        <v>2340</v>
      </c>
      <c r="N160" s="2323" t="s">
        <v>3163</v>
      </c>
      <c r="O160" s="2323" t="s">
        <v>3163</v>
      </c>
      <c r="P160" s="11" t="s">
        <v>1581</v>
      </c>
      <c r="Q160" s="2285" t="s">
        <v>3067</v>
      </c>
      <c r="R160" s="2485"/>
      <c r="S160" s="2485"/>
      <c r="T160" s="2143"/>
      <c r="U160" s="99"/>
      <c r="V160" s="98"/>
      <c r="W160" s="2143"/>
      <c r="X160" s="99"/>
      <c r="Y160" s="98"/>
      <c r="Z160" s="2087"/>
      <c r="AA160" s="373"/>
      <c r="AB160" s="98"/>
      <c r="AC160" s="98"/>
      <c r="AD160" s="98"/>
      <c r="EN160" s="1207"/>
      <c r="EO160" s="1207"/>
      <c r="EP160" s="1207"/>
      <c r="EQ160" s="1207"/>
      <c r="ER160" s="1207"/>
      <c r="ES160" s="1207"/>
    </row>
    <row r="161" spans="1:233" s="1611" customFormat="1" ht="15" customHeight="1" x14ac:dyDescent="0.2">
      <c r="A161" s="1903" t="s">
        <v>3546</v>
      </c>
      <c r="B161" s="1843" t="s">
        <v>3419</v>
      </c>
      <c r="C161" s="1843"/>
      <c r="D161" s="1808" t="s">
        <v>196</v>
      </c>
      <c r="E161" s="11" t="s">
        <v>3370</v>
      </c>
      <c r="F161" s="1844">
        <v>44231</v>
      </c>
      <c r="G161" s="1919">
        <f t="shared" ca="1" si="4"/>
        <v>30</v>
      </c>
      <c r="H161" s="11" t="s">
        <v>1280</v>
      </c>
      <c r="I161" s="2436" t="s">
        <v>3081</v>
      </c>
      <c r="J161" s="1933" t="s">
        <v>3071</v>
      </c>
      <c r="K161" s="10" t="s">
        <v>2329</v>
      </c>
      <c r="L161" s="1880" t="s">
        <v>3375</v>
      </c>
      <c r="M161" s="2424" t="s">
        <v>2340</v>
      </c>
      <c r="N161" s="2323" t="s">
        <v>3163</v>
      </c>
      <c r="O161" s="2323" t="s">
        <v>3163</v>
      </c>
      <c r="P161" s="11" t="s">
        <v>1581</v>
      </c>
      <c r="Q161" s="11"/>
      <c r="R161" s="2318"/>
      <c r="S161" s="2318"/>
      <c r="T161" s="1920"/>
      <c r="U161" s="1851"/>
      <c r="V161" s="1810"/>
      <c r="W161" s="2135"/>
      <c r="X161" s="2487"/>
      <c r="Y161" s="1842"/>
      <c r="Z161" s="1842"/>
      <c r="AA161" s="11"/>
      <c r="AB161" s="1199"/>
      <c r="AC161" s="1199"/>
      <c r="AD161" s="1199"/>
      <c r="AE161" s="1199"/>
      <c r="AF161" s="1199"/>
      <c r="AG161" s="1199"/>
      <c r="AH161" s="1199"/>
      <c r="AI161" s="1199"/>
      <c r="AJ161" s="1199"/>
      <c r="AK161" s="1199"/>
      <c r="AL161" s="1199"/>
      <c r="AM161" s="1199"/>
      <c r="AN161" s="1199"/>
      <c r="AO161" s="1199"/>
      <c r="AP161" s="1199"/>
      <c r="AQ161" s="1199"/>
      <c r="AR161" s="1199"/>
      <c r="AS161" s="1199"/>
      <c r="AT161" s="1199"/>
      <c r="AU161" s="1199"/>
      <c r="AV161" s="1199"/>
      <c r="AW161" s="1199"/>
      <c r="AX161" s="1199"/>
      <c r="AY161" s="1199"/>
      <c r="AZ161" s="1199"/>
      <c r="BA161" s="1199"/>
      <c r="BB161" s="1199"/>
      <c r="BC161" s="1199"/>
      <c r="BD161" s="1199"/>
      <c r="BE161" s="1199"/>
      <c r="BF161" s="1199"/>
      <c r="BG161" s="1199"/>
      <c r="BH161" s="1199"/>
      <c r="BI161" s="1199"/>
      <c r="BJ161" s="1199"/>
      <c r="BK161" s="1199"/>
      <c r="BL161" s="1199"/>
      <c r="BM161" s="1199"/>
      <c r="BN161" s="1199"/>
      <c r="BO161" s="1199"/>
      <c r="BP161" s="1199"/>
      <c r="BQ161" s="1199"/>
      <c r="BR161" s="1199"/>
      <c r="BS161" s="1199"/>
      <c r="BT161" s="1199"/>
      <c r="BU161" s="1199"/>
      <c r="BV161" s="1199"/>
      <c r="BW161" s="1199"/>
      <c r="BX161" s="1199"/>
      <c r="BY161" s="1199"/>
      <c r="BZ161" s="1199"/>
      <c r="CA161" s="1199"/>
      <c r="CB161" s="1199"/>
      <c r="CC161" s="1199"/>
      <c r="CD161" s="1199"/>
      <c r="CE161" s="1199"/>
      <c r="CF161" s="1199"/>
      <c r="CG161" s="1199"/>
      <c r="CH161" s="1199"/>
      <c r="CI161" s="1199"/>
      <c r="CJ161" s="1199"/>
      <c r="CK161" s="1199"/>
      <c r="CL161" s="1199"/>
      <c r="CM161" s="1199"/>
      <c r="CN161" s="1199"/>
      <c r="CO161" s="1199"/>
      <c r="CP161" s="1199"/>
      <c r="CQ161" s="1199"/>
      <c r="CR161" s="1199"/>
      <c r="CS161" s="1199"/>
      <c r="CT161" s="1199"/>
      <c r="CU161" s="1199"/>
      <c r="CV161" s="1199"/>
      <c r="CW161" s="1199"/>
      <c r="CX161" s="1199"/>
      <c r="CY161" s="1199"/>
      <c r="CZ161" s="1199"/>
      <c r="DA161" s="1199"/>
      <c r="DB161" s="1199"/>
      <c r="DC161" s="1199"/>
      <c r="DD161" s="1199"/>
      <c r="DE161" s="1199"/>
      <c r="DF161" s="1199"/>
      <c r="DG161" s="1199"/>
      <c r="DH161" s="1199"/>
      <c r="DI161" s="1199"/>
      <c r="DJ161" s="1199"/>
      <c r="DK161" s="1199"/>
      <c r="DL161" s="1199"/>
      <c r="DM161" s="1199"/>
      <c r="DN161" s="1199"/>
      <c r="DO161" s="1199"/>
      <c r="DP161" s="1199"/>
      <c r="DQ161" s="1199"/>
      <c r="DR161" s="1199"/>
      <c r="DS161" s="1199"/>
      <c r="DT161" s="1199"/>
      <c r="DU161" s="1199"/>
      <c r="DV161" s="1199"/>
      <c r="DW161" s="1199"/>
      <c r="DX161" s="1199"/>
      <c r="DY161" s="1199"/>
      <c r="DZ161" s="1199"/>
      <c r="EA161" s="1199"/>
      <c r="EB161" s="1199"/>
      <c r="EC161" s="1199"/>
      <c r="ED161" s="1199"/>
      <c r="EE161" s="1199"/>
      <c r="EF161" s="1199"/>
      <c r="EG161" s="1199"/>
      <c r="EH161" s="1199"/>
      <c r="EI161" s="1199"/>
      <c r="EJ161" s="1199"/>
      <c r="EK161" s="1199"/>
      <c r="EL161" s="1199"/>
      <c r="EM161" s="1199"/>
      <c r="EN161" s="1199"/>
      <c r="EO161" s="1199"/>
      <c r="EP161" s="1199"/>
      <c r="EQ161" s="1199"/>
      <c r="ER161" s="1199"/>
      <c r="ES161" s="1199"/>
      <c r="ET161" s="1199"/>
      <c r="EU161" s="1199"/>
      <c r="EV161" s="1199"/>
      <c r="EW161" s="1199"/>
      <c r="EX161" s="1199"/>
      <c r="EY161" s="1199"/>
      <c r="EZ161" s="1199"/>
      <c r="FA161" s="1199"/>
      <c r="FB161" s="1199"/>
      <c r="FC161" s="1199"/>
      <c r="FD161" s="1199"/>
      <c r="FE161" s="1199"/>
      <c r="FF161" s="1199"/>
      <c r="FG161" s="1199"/>
      <c r="FH161" s="1199"/>
      <c r="FI161" s="1199"/>
      <c r="FJ161" s="1199"/>
      <c r="FK161" s="1199"/>
      <c r="FL161" s="1199"/>
      <c r="FM161" s="1199"/>
      <c r="FN161" s="1199"/>
      <c r="FO161" s="1199"/>
      <c r="FP161" s="1199"/>
      <c r="FQ161" s="1199"/>
      <c r="FR161" s="1199"/>
      <c r="FS161" s="1199"/>
      <c r="FT161" s="1199"/>
      <c r="FU161" s="1199"/>
      <c r="FV161" s="1199"/>
      <c r="FW161" s="1199"/>
      <c r="FX161" s="1199"/>
      <c r="FY161" s="1199"/>
      <c r="FZ161" s="1199"/>
      <c r="GA161" s="1199"/>
      <c r="GB161" s="1199"/>
      <c r="GC161" s="1199"/>
      <c r="GD161" s="1199"/>
      <c r="GE161" s="1199"/>
      <c r="GF161" s="1199"/>
      <c r="GG161" s="1199"/>
      <c r="GH161" s="1199"/>
      <c r="GI161" s="1199"/>
      <c r="GJ161" s="1199"/>
      <c r="GK161" s="1199"/>
      <c r="GL161" s="1199"/>
      <c r="GM161" s="1199"/>
      <c r="GN161" s="1199"/>
      <c r="GO161" s="1199"/>
      <c r="GP161" s="1199"/>
      <c r="GQ161" s="1199"/>
      <c r="GR161" s="1199"/>
      <c r="GS161" s="1199"/>
      <c r="GT161" s="1199"/>
      <c r="GU161" s="1199"/>
      <c r="GV161" s="1199"/>
      <c r="GW161" s="1199"/>
      <c r="GX161" s="1199"/>
      <c r="GY161" s="1199"/>
      <c r="GZ161" s="1199"/>
      <c r="HA161" s="1199"/>
      <c r="HB161" s="1199"/>
      <c r="HC161" s="1199"/>
      <c r="HD161" s="1199"/>
      <c r="HE161" s="1199"/>
      <c r="HF161" s="1199"/>
      <c r="HG161" s="1199"/>
      <c r="HH161" s="1199"/>
      <c r="HI161" s="1199"/>
      <c r="HJ161" s="1199"/>
      <c r="HK161" s="1199"/>
      <c r="HL161" s="1199"/>
      <c r="HM161" s="1199"/>
      <c r="HN161" s="1199"/>
      <c r="HO161" s="1199"/>
      <c r="HP161" s="1199"/>
      <c r="HQ161" s="1199"/>
      <c r="HR161" s="1199"/>
      <c r="HS161" s="1199"/>
      <c r="HT161" s="1199"/>
      <c r="HU161" s="1199"/>
      <c r="HV161" s="1199"/>
      <c r="HW161" s="1199"/>
      <c r="HX161" s="1199"/>
      <c r="HY161" s="1199"/>
    </row>
    <row r="162" spans="1:233" ht="15" customHeight="1" x14ac:dyDescent="0.2">
      <c r="A162" s="1903" t="s">
        <v>3547</v>
      </c>
      <c r="B162" s="1843" t="s">
        <v>3420</v>
      </c>
      <c r="C162" s="1843"/>
      <c r="D162" s="11" t="s">
        <v>196</v>
      </c>
      <c r="E162" s="11" t="s">
        <v>3312</v>
      </c>
      <c r="F162" s="1844">
        <v>44334</v>
      </c>
      <c r="G162" s="1927">
        <f t="shared" ca="1" si="4"/>
        <v>27</v>
      </c>
      <c r="H162" s="11" t="s">
        <v>1280</v>
      </c>
      <c r="I162" s="1933" t="s">
        <v>1268</v>
      </c>
      <c r="J162" s="1933" t="s">
        <v>3243</v>
      </c>
      <c r="K162" s="10" t="s">
        <v>2329</v>
      </c>
      <c r="L162" s="1880" t="s">
        <v>3375</v>
      </c>
      <c r="M162" s="2423" t="s">
        <v>3298</v>
      </c>
      <c r="N162" s="2412"/>
      <c r="O162" s="2412"/>
      <c r="P162" s="1872"/>
      <c r="Q162" s="1810"/>
      <c r="R162" s="1872"/>
      <c r="S162" s="1872"/>
      <c r="T162" s="1872"/>
      <c r="U162" s="2111"/>
      <c r="V162" s="2111"/>
      <c r="W162" s="2111"/>
      <c r="X162" s="1872"/>
      <c r="Y162" s="1872"/>
      <c r="Z162" s="1872"/>
      <c r="AA162" s="1810"/>
      <c r="AB162" s="1502"/>
      <c r="AC162" s="1502"/>
      <c r="AD162" s="1502"/>
      <c r="AE162" s="1502"/>
      <c r="AF162" s="1502"/>
      <c r="AG162" s="1502"/>
      <c r="AH162" s="1502"/>
      <c r="AI162" s="1502"/>
      <c r="AJ162" s="1502"/>
      <c r="AK162" s="1502"/>
      <c r="AL162" s="1502"/>
      <c r="AM162" s="1502"/>
      <c r="AN162" s="1502"/>
      <c r="AO162" s="1502"/>
      <c r="AP162" s="1502"/>
      <c r="AQ162" s="1502"/>
      <c r="AR162" s="1502"/>
      <c r="AS162" s="1502"/>
      <c r="AT162" s="1502"/>
      <c r="AU162" s="1502"/>
      <c r="AV162" s="1502"/>
      <c r="AW162" s="1502"/>
      <c r="AX162" s="1502"/>
      <c r="AY162" s="1502"/>
      <c r="AZ162" s="1502"/>
      <c r="BA162" s="1502"/>
      <c r="BB162" s="1502"/>
      <c r="BC162" s="1502"/>
      <c r="BD162" s="1502"/>
      <c r="BE162" s="1502"/>
      <c r="BF162" s="1502"/>
      <c r="BG162" s="1502"/>
      <c r="BH162" s="1502"/>
      <c r="BI162" s="1502"/>
      <c r="BJ162" s="1502"/>
      <c r="BK162" s="1502"/>
      <c r="BL162" s="1502"/>
      <c r="BM162" s="1502"/>
      <c r="BN162" s="1502"/>
      <c r="BO162" s="1502"/>
      <c r="BP162" s="1502"/>
      <c r="BQ162" s="1502"/>
      <c r="BR162" s="1502"/>
      <c r="BS162" s="1502"/>
      <c r="BT162" s="1502"/>
      <c r="BU162" s="1502"/>
      <c r="BV162" s="1502"/>
      <c r="BW162" s="1502"/>
      <c r="BX162" s="1502"/>
      <c r="BY162" s="1502"/>
      <c r="BZ162" s="1502"/>
      <c r="CA162" s="1502"/>
      <c r="CB162" s="1502"/>
      <c r="CC162" s="1502"/>
      <c r="CD162" s="1502"/>
      <c r="CE162" s="1502"/>
      <c r="CF162" s="1502"/>
      <c r="CG162" s="1502"/>
      <c r="CH162" s="1502"/>
      <c r="CI162" s="1502"/>
      <c r="CJ162" s="1502"/>
      <c r="CK162" s="1502"/>
      <c r="CL162" s="1502"/>
      <c r="CM162" s="1502"/>
      <c r="CN162" s="1502"/>
      <c r="CO162" s="1502"/>
      <c r="CP162" s="1502"/>
      <c r="CQ162" s="1502"/>
      <c r="CR162" s="1502"/>
      <c r="CS162" s="1502"/>
      <c r="CT162" s="1502"/>
      <c r="CU162" s="1502"/>
      <c r="CV162" s="1502"/>
      <c r="CW162" s="1502"/>
      <c r="CX162" s="1502"/>
      <c r="CY162" s="1502"/>
      <c r="CZ162" s="1502"/>
      <c r="DA162" s="1502"/>
      <c r="DB162" s="1502"/>
      <c r="DC162" s="1502"/>
      <c r="DD162" s="1502"/>
      <c r="DE162" s="1502"/>
      <c r="DF162" s="1502"/>
      <c r="DG162" s="1502"/>
      <c r="DH162" s="1502"/>
      <c r="DI162" s="1502"/>
      <c r="DJ162" s="1502"/>
      <c r="DK162" s="1502"/>
      <c r="DL162" s="1502"/>
      <c r="DM162" s="1502"/>
      <c r="DN162" s="1502"/>
      <c r="DO162" s="1502"/>
      <c r="DP162" s="1502"/>
      <c r="DQ162" s="1502"/>
      <c r="DR162" s="1502"/>
      <c r="DS162" s="1502"/>
      <c r="DT162" s="1502"/>
      <c r="DU162" s="1502"/>
      <c r="DV162" s="1502"/>
      <c r="DW162" s="1502"/>
      <c r="DX162" s="1502"/>
      <c r="DY162" s="1502"/>
      <c r="DZ162" s="1502"/>
      <c r="EA162" s="1502"/>
      <c r="EB162" s="1502"/>
      <c r="EC162" s="1502"/>
      <c r="ED162" s="1502"/>
      <c r="EE162" s="1502"/>
      <c r="EF162" s="1502"/>
      <c r="EG162" s="1502"/>
      <c r="EH162" s="1502"/>
      <c r="EI162" s="1502"/>
      <c r="EJ162" s="1502"/>
      <c r="EK162" s="1502"/>
      <c r="EL162" s="1502"/>
      <c r="EM162" s="1502"/>
      <c r="EN162" s="1255"/>
      <c r="EO162" s="1255"/>
      <c r="EP162" s="1255"/>
      <c r="EQ162" s="1213"/>
      <c r="ER162" s="1213"/>
      <c r="ES162" s="1213"/>
      <c r="ET162" s="1213"/>
      <c r="EU162" s="1213"/>
      <c r="EV162" s="1213"/>
      <c r="EW162" s="1213"/>
      <c r="EX162" s="1213"/>
      <c r="EY162" s="1213"/>
      <c r="EZ162" s="1213"/>
      <c r="FA162" s="1213"/>
      <c r="FB162" s="1213"/>
      <c r="FC162" s="1213"/>
      <c r="FD162" s="1213"/>
      <c r="FE162" s="1213"/>
      <c r="FF162" s="1213"/>
      <c r="FG162" s="1213"/>
      <c r="FH162" s="1213"/>
      <c r="FI162" s="1213"/>
      <c r="FJ162" s="1213"/>
      <c r="FK162" s="1213"/>
      <c r="FL162" s="1213"/>
      <c r="FM162" s="1213"/>
      <c r="FN162" s="1213"/>
      <c r="FO162" s="1213"/>
      <c r="FP162" s="1213"/>
      <c r="FQ162" s="1213"/>
      <c r="FR162" s="1213"/>
      <c r="FS162" s="1213"/>
      <c r="FT162" s="1213"/>
      <c r="FU162" s="1213"/>
      <c r="FV162" s="1213"/>
      <c r="FW162" s="1213"/>
      <c r="FX162" s="1213"/>
      <c r="FY162" s="1213"/>
      <c r="FZ162" s="1213"/>
      <c r="GA162" s="1213"/>
      <c r="GB162" s="1213"/>
      <c r="GC162" s="1213"/>
      <c r="GD162" s="1213"/>
      <c r="GE162" s="1213"/>
      <c r="GF162" s="1213"/>
      <c r="GG162" s="1213"/>
      <c r="GH162" s="1213"/>
      <c r="GI162" s="1213"/>
      <c r="GJ162" s="1213"/>
      <c r="GK162" s="1213"/>
      <c r="GL162" s="1213"/>
      <c r="GM162" s="1213"/>
      <c r="GN162" s="1213"/>
      <c r="GO162" s="1213"/>
      <c r="GP162" s="1213"/>
      <c r="GQ162" s="1213"/>
      <c r="GR162" s="1213"/>
      <c r="GS162" s="1213"/>
      <c r="GT162" s="1213"/>
      <c r="GU162" s="1213"/>
      <c r="GV162" s="1213"/>
      <c r="GW162" s="1213"/>
      <c r="GX162" s="1213"/>
      <c r="GY162" s="1213"/>
      <c r="GZ162" s="1213"/>
      <c r="HA162" s="1213"/>
      <c r="HB162" s="1213"/>
      <c r="HC162" s="1213"/>
      <c r="HD162" s="1213"/>
      <c r="HE162" s="1213"/>
      <c r="HF162" s="1213"/>
      <c r="HG162" s="1213"/>
      <c r="HH162" s="1213"/>
      <c r="HI162" s="1213"/>
      <c r="HJ162" s="1213"/>
      <c r="HK162" s="1213"/>
      <c r="HL162" s="1213"/>
      <c r="HM162" s="1213"/>
      <c r="HN162" s="1213"/>
      <c r="HO162" s="1213"/>
      <c r="HP162" s="1213"/>
      <c r="HQ162" s="1213"/>
      <c r="HR162" s="1213"/>
      <c r="HS162" s="1213"/>
      <c r="HT162" s="1213"/>
      <c r="HU162" s="1213"/>
      <c r="HV162" s="1213"/>
      <c r="HW162" s="1207"/>
      <c r="HX162" s="1207"/>
      <c r="HY162" s="1207"/>
    </row>
    <row r="163" spans="1:233" s="1606" customFormat="1" ht="18" customHeight="1" x14ac:dyDescent="0.2">
      <c r="A163" s="1821" t="s">
        <v>3097</v>
      </c>
      <c r="B163" s="1821"/>
      <c r="C163" s="1821"/>
      <c r="D163" s="1821"/>
      <c r="E163" s="1940"/>
      <c r="F163" s="1815"/>
      <c r="G163" s="1815"/>
      <c r="H163" s="1945" t="s">
        <v>2348</v>
      </c>
      <c r="I163" s="1794" t="s">
        <v>2135</v>
      </c>
      <c r="J163" s="1946" t="s">
        <v>790</v>
      </c>
      <c r="K163" s="2427"/>
      <c r="L163" s="2427"/>
      <c r="M163" s="2427"/>
      <c r="N163" s="2327"/>
      <c r="O163" s="2327"/>
      <c r="P163" s="1959"/>
      <c r="Q163" s="1959"/>
      <c r="R163" s="1959"/>
      <c r="S163" s="1959"/>
      <c r="T163" s="1959"/>
      <c r="U163" s="1959"/>
      <c r="V163" s="1959"/>
      <c r="W163" s="2073"/>
      <c r="X163" s="1959"/>
      <c r="Y163" s="1959"/>
      <c r="Z163" s="1959"/>
      <c r="AA163" s="1959"/>
    </row>
    <row r="164" spans="1:233" s="1315" customFormat="1" ht="20" customHeight="1" x14ac:dyDescent="0.2">
      <c r="A164" s="2031"/>
      <c r="B164" s="2002" t="s">
        <v>1278</v>
      </c>
      <c r="C164" s="2002"/>
      <c r="D164" s="2003" t="s">
        <v>129</v>
      </c>
      <c r="E164" s="2032" t="s">
        <v>150</v>
      </c>
      <c r="F164" s="2004" t="s">
        <v>1921</v>
      </c>
      <c r="G164" s="2005" t="s">
        <v>1920</v>
      </c>
      <c r="H164" s="2006" t="s">
        <v>1928</v>
      </c>
      <c r="I164" s="2003" t="s">
        <v>1893</v>
      </c>
      <c r="J164" s="2003" t="s">
        <v>984</v>
      </c>
      <c r="K164" s="2313">
        <v>44463</v>
      </c>
      <c r="L164" s="2439">
        <v>44364</v>
      </c>
      <c r="M164" s="2439">
        <v>44351</v>
      </c>
      <c r="N164" s="2313">
        <v>44320</v>
      </c>
      <c r="O164" s="2313" t="s">
        <v>3161</v>
      </c>
      <c r="P164" s="2320" t="s">
        <v>3114</v>
      </c>
      <c r="Q164" s="2147">
        <v>44232</v>
      </c>
      <c r="R164" s="1942" t="s">
        <v>3550</v>
      </c>
      <c r="S164" s="2147" t="s">
        <v>2941</v>
      </c>
      <c r="T164" s="2147" t="s">
        <v>2876</v>
      </c>
      <c r="U164" s="2147" t="s">
        <v>2888</v>
      </c>
      <c r="V164" s="2147" t="s">
        <v>2848</v>
      </c>
      <c r="W164" s="2080">
        <v>43931</v>
      </c>
      <c r="X164" s="1987" t="s">
        <v>2769</v>
      </c>
      <c r="Y164" s="1875" t="s">
        <v>2748</v>
      </c>
      <c r="Z164" s="2033" t="s">
        <v>2736</v>
      </c>
      <c r="AA164" s="2007">
        <v>43796</v>
      </c>
      <c r="AB164" s="1514"/>
      <c r="AC164" s="1514"/>
      <c r="AD164" s="1514"/>
      <c r="AE164" s="1514"/>
      <c r="AF164" s="1514"/>
      <c r="AG164" s="1514"/>
      <c r="AH164" s="1514"/>
      <c r="AI164" s="1514"/>
      <c r="AJ164" s="1514"/>
      <c r="AK164" s="1514"/>
      <c r="AL164" s="1514"/>
      <c r="AM164" s="1514"/>
      <c r="AN164" s="1514"/>
      <c r="AO164" s="1514"/>
      <c r="AP164" s="1514"/>
      <c r="AQ164" s="1514"/>
      <c r="AR164" s="1514"/>
      <c r="AS164" s="1514"/>
      <c r="AT164" s="1514"/>
      <c r="AU164" s="1514"/>
      <c r="AV164" s="1514"/>
      <c r="AW164" s="1514"/>
      <c r="AX164" s="1514"/>
      <c r="AY164" s="1514"/>
      <c r="AZ164" s="1514"/>
      <c r="BA164" s="1514"/>
      <c r="BB164" s="1514"/>
      <c r="BC164" s="1514"/>
      <c r="BD164" s="1514"/>
      <c r="BE164" s="1514"/>
      <c r="BF164" s="1514"/>
      <c r="BG164" s="1514"/>
      <c r="BH164" s="1514"/>
      <c r="BI164" s="1514"/>
      <c r="BJ164" s="1514"/>
      <c r="BK164" s="1514"/>
      <c r="BL164" s="1514"/>
      <c r="BM164" s="1514"/>
      <c r="BN164" s="1514"/>
      <c r="BO164" s="1514"/>
      <c r="BP164" s="1514"/>
      <c r="BQ164" s="1514"/>
      <c r="BR164" s="1514"/>
      <c r="BS164" s="1514"/>
      <c r="BT164" s="1514"/>
      <c r="BU164" s="1514"/>
      <c r="BV164" s="1514"/>
      <c r="BW164" s="1514"/>
      <c r="BX164" s="1514"/>
      <c r="BY164" s="1514"/>
      <c r="BZ164" s="1514"/>
      <c r="CA164" s="1514"/>
      <c r="CB164" s="1514"/>
      <c r="CC164" s="1514"/>
      <c r="CD164" s="1514"/>
      <c r="CE164" s="1514"/>
      <c r="CF164" s="1514"/>
      <c r="CG164" s="1514"/>
      <c r="CH164" s="1514"/>
      <c r="CI164" s="1514"/>
      <c r="CJ164" s="1514"/>
      <c r="CK164" s="1514"/>
      <c r="CL164" s="1514"/>
      <c r="CM164" s="1514"/>
      <c r="CN164" s="1514"/>
      <c r="CO164" s="1514"/>
      <c r="CP164" s="1514"/>
      <c r="CQ164" s="1514"/>
      <c r="CR164" s="1514"/>
      <c r="CS164" s="1514"/>
      <c r="CT164" s="1514"/>
      <c r="CU164" s="1514"/>
      <c r="CV164" s="1514"/>
      <c r="CW164" s="1514"/>
      <c r="CX164" s="1514"/>
      <c r="CY164" s="1514"/>
      <c r="CZ164" s="1514"/>
      <c r="DA164" s="1514"/>
      <c r="DB164" s="1514"/>
      <c r="DC164" s="1514"/>
      <c r="DD164" s="1514"/>
      <c r="DE164" s="1514"/>
      <c r="DF164" s="1514"/>
      <c r="DG164" s="1514"/>
      <c r="DH164" s="1514"/>
      <c r="DI164" s="1514"/>
      <c r="DJ164" s="1514"/>
      <c r="DK164" s="1514"/>
      <c r="DL164" s="1514"/>
      <c r="DM164" s="1514"/>
      <c r="DN164" s="1514"/>
      <c r="DO164" s="1514"/>
      <c r="DP164" s="1514"/>
      <c r="DQ164" s="1514"/>
      <c r="DR164" s="1514"/>
      <c r="DS164" s="1514"/>
      <c r="DT164" s="1514"/>
      <c r="DU164" s="1514"/>
      <c r="DV164" s="1514"/>
      <c r="DW164" s="1514"/>
      <c r="DX164" s="1514"/>
      <c r="DY164" s="1514"/>
      <c r="DZ164" s="1514"/>
      <c r="EA164" s="1514"/>
      <c r="EB164" s="1514"/>
      <c r="EC164" s="1514"/>
      <c r="ED164" s="1514"/>
      <c r="EE164" s="1514"/>
      <c r="EF164" s="1514"/>
      <c r="EG164" s="1514"/>
      <c r="EH164" s="1514"/>
      <c r="EI164" s="1514"/>
      <c r="EJ164" s="1514"/>
      <c r="EK164" s="1514"/>
      <c r="EL164" s="1514"/>
      <c r="EM164" s="1514"/>
      <c r="EN164" s="1591"/>
    </row>
    <row r="165" spans="1:233" s="1224" customFormat="1" ht="17" customHeight="1" x14ac:dyDescent="0.2">
      <c r="A165" s="2411" t="s">
        <v>3098</v>
      </c>
      <c r="B165" s="1850">
        <v>1917</v>
      </c>
      <c r="C165" s="1850"/>
      <c r="D165" s="1810" t="s">
        <v>196</v>
      </c>
      <c r="E165" s="1851" t="s">
        <v>2441</v>
      </c>
      <c r="F165" s="1811">
        <v>43526</v>
      </c>
      <c r="G165" s="2019">
        <f t="shared" ref="G165:G194" ca="1" si="5">(YEAR(NOW())-YEAR(F165))*12+MONTH(NOW())-MONTH(F165)</f>
        <v>53</v>
      </c>
      <c r="H165" s="1809" t="s">
        <v>1281</v>
      </c>
      <c r="I165" s="1919" t="s">
        <v>210</v>
      </c>
      <c r="J165" s="1815" t="s">
        <v>2432</v>
      </c>
      <c r="K165" s="1851" t="s">
        <v>3187</v>
      </c>
      <c r="L165" s="1851" t="s">
        <v>3187</v>
      </c>
      <c r="M165" s="1851" t="s">
        <v>3187</v>
      </c>
      <c r="N165" s="1851" t="s">
        <v>3187</v>
      </c>
      <c r="O165" s="1851" t="s">
        <v>3187</v>
      </c>
      <c r="P165" s="1851" t="s">
        <v>3097</v>
      </c>
      <c r="Q165" s="1851" t="s">
        <v>3187</v>
      </c>
      <c r="R165" s="1872" t="s">
        <v>2741</v>
      </c>
      <c r="S165" s="1872" t="s">
        <v>2741</v>
      </c>
      <c r="T165" s="1872" t="s">
        <v>2741</v>
      </c>
      <c r="U165" s="1872" t="s">
        <v>2741</v>
      </c>
      <c r="V165" s="1810" t="s">
        <v>2741</v>
      </c>
      <c r="W165" s="1810" t="s">
        <v>2741</v>
      </c>
      <c r="X165" s="1810" t="s">
        <v>2741</v>
      </c>
      <c r="Y165" s="1810" t="s">
        <v>2741</v>
      </c>
      <c r="Z165" s="1810" t="s">
        <v>2741</v>
      </c>
      <c r="AA165" s="1810" t="s">
        <v>2055</v>
      </c>
    </row>
    <row r="166" spans="1:233" s="1209" customFormat="1" ht="17" customHeight="1" x14ac:dyDescent="0.2">
      <c r="A166" s="2411" t="s">
        <v>3099</v>
      </c>
      <c r="B166" s="1850">
        <v>1924</v>
      </c>
      <c r="C166" s="1850"/>
      <c r="D166" s="1809" t="s">
        <v>196</v>
      </c>
      <c r="E166" s="1841"/>
      <c r="F166" s="1811">
        <v>43566</v>
      </c>
      <c r="G166" s="2019">
        <f t="shared" ca="1" si="5"/>
        <v>52</v>
      </c>
      <c r="H166" s="1809" t="s">
        <v>1281</v>
      </c>
      <c r="I166" s="1937" t="s">
        <v>811</v>
      </c>
      <c r="J166" s="1815" t="s">
        <v>2432</v>
      </c>
      <c r="K166" s="1851" t="s">
        <v>3187</v>
      </c>
      <c r="L166" s="1851" t="s">
        <v>3187</v>
      </c>
      <c r="M166" s="1851" t="s">
        <v>3187</v>
      </c>
      <c r="N166" s="1851" t="s">
        <v>3187</v>
      </c>
      <c r="O166" s="1851" t="s">
        <v>3187</v>
      </c>
      <c r="P166" s="1851" t="s">
        <v>3097</v>
      </c>
      <c r="Q166" s="1851" t="s">
        <v>3187</v>
      </c>
      <c r="R166" s="1872" t="s">
        <v>2741</v>
      </c>
      <c r="S166" s="1872" t="s">
        <v>2741</v>
      </c>
      <c r="T166" s="1872" t="s">
        <v>2741</v>
      </c>
      <c r="U166" s="1872" t="s">
        <v>2741</v>
      </c>
      <c r="V166" s="1810" t="s">
        <v>2741</v>
      </c>
      <c r="W166" s="1810" t="s">
        <v>2741</v>
      </c>
      <c r="X166" s="1810" t="s">
        <v>2741</v>
      </c>
      <c r="Y166" s="1810" t="s">
        <v>2741</v>
      </c>
      <c r="Z166" s="1810" t="s">
        <v>2741</v>
      </c>
      <c r="AA166" s="1810" t="s">
        <v>2055</v>
      </c>
    </row>
    <row r="167" spans="1:233" s="1209" customFormat="1" ht="17" customHeight="1" x14ac:dyDescent="0.2">
      <c r="A167" s="2411" t="s">
        <v>3100</v>
      </c>
      <c r="B167" s="1808">
        <v>1926</v>
      </c>
      <c r="C167" s="1808"/>
      <c r="D167" s="1810" t="s">
        <v>186</v>
      </c>
      <c r="E167" s="1810" t="s">
        <v>148</v>
      </c>
      <c r="F167" s="1853">
        <v>43692</v>
      </c>
      <c r="G167" s="1927">
        <f t="shared" ca="1" si="5"/>
        <v>48</v>
      </c>
      <c r="H167" s="1810" t="s">
        <v>1280</v>
      </c>
      <c r="I167" s="1919" t="s">
        <v>1922</v>
      </c>
      <c r="J167" s="2034" t="s">
        <v>2534</v>
      </c>
      <c r="K167" s="1851" t="s">
        <v>3187</v>
      </c>
      <c r="L167" s="1851" t="s">
        <v>3187</v>
      </c>
      <c r="M167" s="1851" t="s">
        <v>3187</v>
      </c>
      <c r="N167" s="1851" t="s">
        <v>3187</v>
      </c>
      <c r="O167" s="1851" t="s">
        <v>3187</v>
      </c>
      <c r="P167" s="1851" t="s">
        <v>3097</v>
      </c>
      <c r="Q167" s="1851" t="s">
        <v>3187</v>
      </c>
      <c r="R167" s="1872" t="s">
        <v>2741</v>
      </c>
      <c r="S167" s="1872" t="s">
        <v>2741</v>
      </c>
      <c r="T167" s="1872" t="s">
        <v>2741</v>
      </c>
      <c r="U167" s="1872" t="s">
        <v>2741</v>
      </c>
      <c r="V167" s="1810" t="s">
        <v>2741</v>
      </c>
      <c r="W167" s="1810" t="s">
        <v>2741</v>
      </c>
      <c r="X167" s="1810" t="s">
        <v>2741</v>
      </c>
      <c r="Y167" s="1810" t="s">
        <v>2046</v>
      </c>
      <c r="Z167" s="1810" t="s">
        <v>2046</v>
      </c>
      <c r="AA167" s="1810" t="s">
        <v>2340</v>
      </c>
    </row>
    <row r="168" spans="1:233" s="1224" customFormat="1" ht="17" customHeight="1" x14ac:dyDescent="0.2">
      <c r="A168" s="2411" t="s">
        <v>3101</v>
      </c>
      <c r="B168" s="1808">
        <v>1933</v>
      </c>
      <c r="C168" s="1808"/>
      <c r="D168" s="1810" t="s">
        <v>196</v>
      </c>
      <c r="E168" s="1810" t="s">
        <v>148</v>
      </c>
      <c r="F168" s="1853">
        <v>43740</v>
      </c>
      <c r="G168" s="1927">
        <f t="shared" ca="1" si="5"/>
        <v>46</v>
      </c>
      <c r="H168" s="1810" t="s">
        <v>1280</v>
      </c>
      <c r="I168" s="1919" t="s">
        <v>1922</v>
      </c>
      <c r="J168" s="2034" t="s">
        <v>2534</v>
      </c>
      <c r="K168" s="1851" t="s">
        <v>3187</v>
      </c>
      <c r="L168" s="1851" t="s">
        <v>3187</v>
      </c>
      <c r="M168" s="1851" t="s">
        <v>3187</v>
      </c>
      <c r="N168" s="1851" t="s">
        <v>3187</v>
      </c>
      <c r="O168" s="1851" t="s">
        <v>3187</v>
      </c>
      <c r="P168" s="1851" t="s">
        <v>3097</v>
      </c>
      <c r="Q168" s="1851" t="s">
        <v>3187</v>
      </c>
      <c r="R168" s="1872" t="s">
        <v>2741</v>
      </c>
      <c r="S168" s="1872" t="s">
        <v>2741</v>
      </c>
      <c r="T168" s="1872" t="s">
        <v>2741</v>
      </c>
      <c r="U168" s="1872" t="s">
        <v>2741</v>
      </c>
      <c r="V168" s="1810" t="s">
        <v>2741</v>
      </c>
      <c r="W168" s="1810" t="s">
        <v>2741</v>
      </c>
      <c r="X168" s="1810" t="s">
        <v>2741</v>
      </c>
      <c r="Y168" s="1810" t="s">
        <v>2046</v>
      </c>
      <c r="Z168" s="1810" t="s">
        <v>2046</v>
      </c>
      <c r="AA168" s="1810" t="s">
        <v>2340</v>
      </c>
    </row>
    <row r="169" spans="1:233" s="1209" customFormat="1" ht="17" customHeight="1" x14ac:dyDescent="0.2">
      <c r="A169" s="2411" t="s">
        <v>3102</v>
      </c>
      <c r="B169" s="1808">
        <v>2002</v>
      </c>
      <c r="C169" s="1808"/>
      <c r="D169" s="1994" t="s">
        <v>196</v>
      </c>
      <c r="E169" s="1810"/>
      <c r="F169" s="1811">
        <v>43801</v>
      </c>
      <c r="G169" s="1927">
        <f t="shared" ca="1" si="5"/>
        <v>44</v>
      </c>
      <c r="H169" s="1809" t="s">
        <v>1281</v>
      </c>
      <c r="I169" s="1990" t="s">
        <v>2720</v>
      </c>
      <c r="J169" s="1815" t="s">
        <v>2715</v>
      </c>
      <c r="K169" s="1851" t="s">
        <v>3187</v>
      </c>
      <c r="L169" s="1851" t="s">
        <v>3187</v>
      </c>
      <c r="M169" s="1851" t="s">
        <v>3187</v>
      </c>
      <c r="N169" s="1851" t="s">
        <v>3187</v>
      </c>
      <c r="O169" s="1851" t="s">
        <v>3187</v>
      </c>
      <c r="P169" s="1851" t="s">
        <v>3097</v>
      </c>
      <c r="Q169" s="1851" t="s">
        <v>3187</v>
      </c>
      <c r="R169" s="1920" t="s">
        <v>1798</v>
      </c>
      <c r="S169" s="1920" t="s">
        <v>1798</v>
      </c>
      <c r="T169" s="1920" t="s">
        <v>1798</v>
      </c>
      <c r="U169" s="1920" t="s">
        <v>1798</v>
      </c>
      <c r="V169" s="1810" t="s">
        <v>1841</v>
      </c>
      <c r="W169" s="1810" t="s">
        <v>1841</v>
      </c>
      <c r="X169" s="1810" t="s">
        <v>1841</v>
      </c>
      <c r="Y169" s="1810" t="s">
        <v>1841</v>
      </c>
      <c r="Z169" s="1810" t="s">
        <v>1841</v>
      </c>
      <c r="AA169" s="1810"/>
      <c r="AB169" s="2132"/>
      <c r="AC169" s="2132"/>
      <c r="AD169" s="2132"/>
      <c r="AE169" s="2132"/>
      <c r="AF169" s="2132"/>
      <c r="AG169" s="2132"/>
      <c r="AH169" s="2132"/>
      <c r="AI169" s="2132"/>
      <c r="AJ169" s="2132"/>
      <c r="AK169" s="2132"/>
      <c r="AL169" s="2132"/>
      <c r="AM169" s="2132"/>
      <c r="AN169" s="2132"/>
      <c r="AO169" s="2132"/>
      <c r="AP169" s="2132"/>
      <c r="AQ169" s="2132"/>
      <c r="AR169" s="2132"/>
      <c r="AS169" s="2132"/>
      <c r="AT169" s="2132"/>
      <c r="AU169" s="2132"/>
      <c r="AV169" s="2132"/>
      <c r="AW169" s="2132"/>
      <c r="AX169" s="2132"/>
      <c r="AY169" s="2132"/>
      <c r="AZ169" s="2132"/>
      <c r="BA169" s="2132"/>
      <c r="BB169" s="2132"/>
      <c r="BC169" s="2132"/>
      <c r="BD169" s="2132"/>
      <c r="BE169" s="2132"/>
      <c r="BF169" s="2132"/>
      <c r="BG169" s="2132"/>
      <c r="BH169" s="2132"/>
      <c r="BI169" s="2132"/>
      <c r="BJ169" s="2132"/>
      <c r="BK169" s="2132"/>
      <c r="BL169" s="2132"/>
      <c r="BM169" s="2132"/>
      <c r="BN169" s="2132"/>
      <c r="BO169" s="2132"/>
      <c r="BP169" s="2132"/>
      <c r="BQ169" s="2132"/>
      <c r="BR169" s="2132"/>
      <c r="BS169" s="2132"/>
      <c r="BT169" s="2132"/>
      <c r="BU169" s="2132"/>
      <c r="BV169" s="2132"/>
      <c r="BW169" s="2132"/>
      <c r="BX169" s="2132"/>
      <c r="BY169" s="2132"/>
      <c r="BZ169" s="2132"/>
      <c r="CA169" s="2132"/>
      <c r="CB169" s="2132"/>
      <c r="CC169" s="2132"/>
      <c r="CD169" s="2132"/>
      <c r="CE169" s="2132"/>
      <c r="CF169" s="2132"/>
      <c r="CG169" s="2132"/>
      <c r="CH169" s="2132"/>
      <c r="CI169" s="2132"/>
      <c r="CJ169" s="2132"/>
      <c r="CK169" s="2132"/>
      <c r="CL169" s="2132"/>
      <c r="CM169" s="2132"/>
      <c r="CN169" s="2132"/>
      <c r="CO169" s="2132"/>
      <c r="CP169" s="2132"/>
      <c r="CQ169" s="2132"/>
      <c r="CR169" s="2132"/>
      <c r="CS169" s="2132"/>
      <c r="CT169" s="2132"/>
      <c r="CU169" s="2132"/>
      <c r="CV169" s="2132"/>
      <c r="CW169" s="2132"/>
      <c r="CX169" s="2132"/>
      <c r="CY169" s="2132"/>
      <c r="CZ169" s="2132"/>
      <c r="DA169" s="2132"/>
      <c r="DB169" s="2132"/>
      <c r="DC169" s="2132"/>
      <c r="DD169" s="2132"/>
      <c r="DE169" s="2132"/>
      <c r="DF169" s="2132"/>
      <c r="DG169" s="2132"/>
      <c r="DH169" s="2132"/>
      <c r="DI169" s="2132"/>
      <c r="DJ169" s="2132"/>
      <c r="DK169" s="2132"/>
      <c r="DL169" s="2132"/>
      <c r="DM169" s="2132"/>
      <c r="DN169" s="2132"/>
      <c r="DO169" s="2132"/>
      <c r="DP169" s="2132"/>
      <c r="DQ169" s="2132"/>
      <c r="DR169" s="2132"/>
      <c r="DS169" s="2132"/>
      <c r="DT169" s="2132"/>
      <c r="DU169" s="2132"/>
      <c r="DV169" s="2132"/>
      <c r="DW169" s="2132"/>
      <c r="DX169" s="2132"/>
      <c r="DY169" s="2132"/>
      <c r="DZ169" s="2132"/>
      <c r="EA169" s="2132"/>
      <c r="EB169" s="2132"/>
      <c r="EC169" s="2132"/>
      <c r="ED169" s="2132"/>
      <c r="EE169" s="2132"/>
      <c r="EF169" s="2132"/>
      <c r="EG169" s="2132"/>
      <c r="EH169" s="2132"/>
      <c r="EI169" s="2132"/>
      <c r="EJ169" s="2132"/>
      <c r="EK169" s="2132"/>
      <c r="EL169" s="2132"/>
      <c r="EM169" s="2132"/>
      <c r="EN169" s="2133"/>
      <c r="EO169" s="1261"/>
      <c r="EP169" s="1261"/>
    </row>
    <row r="170" spans="1:233" s="1611" customFormat="1" ht="17" customHeight="1" x14ac:dyDescent="0.2">
      <c r="A170" s="2411" t="s">
        <v>3103</v>
      </c>
      <c r="B170" s="1808" t="s">
        <v>2934</v>
      </c>
      <c r="C170" s="1808"/>
      <c r="D170" s="1994" t="s">
        <v>196</v>
      </c>
      <c r="E170" s="1810" t="s">
        <v>148</v>
      </c>
      <c r="F170" s="1853">
        <v>43795</v>
      </c>
      <c r="G170" s="2019">
        <f t="shared" ca="1" si="5"/>
        <v>45</v>
      </c>
      <c r="H170" s="1809" t="s">
        <v>1281</v>
      </c>
      <c r="I170" s="1927" t="s">
        <v>176</v>
      </c>
      <c r="J170" s="1815" t="s">
        <v>2715</v>
      </c>
      <c r="K170" s="1851" t="s">
        <v>3188</v>
      </c>
      <c r="L170" s="1851" t="s">
        <v>3188</v>
      </c>
      <c r="M170" s="1851" t="s">
        <v>3188</v>
      </c>
      <c r="N170" s="1851" t="s">
        <v>3188</v>
      </c>
      <c r="O170" s="1851" t="s">
        <v>3188</v>
      </c>
      <c r="P170" s="1851" t="s">
        <v>2055</v>
      </c>
      <c r="Q170" s="1851" t="s">
        <v>3187</v>
      </c>
      <c r="R170" s="2292" t="s">
        <v>2330</v>
      </c>
      <c r="S170" s="2292" t="s">
        <v>2330</v>
      </c>
      <c r="T170" s="1920" t="s">
        <v>1798</v>
      </c>
      <c r="U170" s="1920" t="s">
        <v>1798</v>
      </c>
      <c r="V170" s="2057" t="s">
        <v>1841</v>
      </c>
      <c r="W170" s="2057" t="s">
        <v>1841</v>
      </c>
      <c r="X170" s="2057" t="s">
        <v>1841</v>
      </c>
      <c r="Y170" s="1810" t="s">
        <v>1841</v>
      </c>
      <c r="Z170" s="1810" t="s">
        <v>1841</v>
      </c>
      <c r="AA170" s="1810"/>
      <c r="AB170" s="2132"/>
      <c r="AC170" s="2132"/>
      <c r="AD170" s="2132"/>
      <c r="AE170" s="2132"/>
      <c r="AF170" s="2132"/>
      <c r="AG170" s="2132"/>
      <c r="AH170" s="2132"/>
      <c r="AI170" s="2132"/>
      <c r="AJ170" s="2132"/>
      <c r="AK170" s="2132"/>
      <c r="AL170" s="2132"/>
      <c r="AM170" s="2132"/>
      <c r="AN170" s="2132"/>
      <c r="AO170" s="2132"/>
      <c r="AP170" s="2132"/>
      <c r="AQ170" s="2132"/>
      <c r="AR170" s="2132"/>
      <c r="AS170" s="2132"/>
      <c r="AT170" s="2132"/>
      <c r="AU170" s="2132"/>
      <c r="AV170" s="2132"/>
      <c r="AW170" s="2132"/>
      <c r="AX170" s="2132"/>
      <c r="AY170" s="2132"/>
      <c r="AZ170" s="2132"/>
      <c r="BA170" s="2132"/>
      <c r="BB170" s="2132"/>
      <c r="BC170" s="2132"/>
      <c r="BD170" s="2132"/>
      <c r="BE170" s="2132"/>
      <c r="BF170" s="2132"/>
      <c r="BG170" s="2132"/>
      <c r="BH170" s="2132"/>
      <c r="BI170" s="2132"/>
      <c r="BJ170" s="2132"/>
      <c r="BK170" s="2132"/>
      <c r="BL170" s="2132"/>
      <c r="BM170" s="2132"/>
      <c r="BN170" s="2132"/>
      <c r="BO170" s="2132"/>
      <c r="BP170" s="2132"/>
      <c r="BQ170" s="2132"/>
      <c r="BR170" s="2132"/>
      <c r="BS170" s="2132"/>
      <c r="BT170" s="2132"/>
      <c r="BU170" s="2132"/>
      <c r="BV170" s="2132"/>
      <c r="BW170" s="2132"/>
      <c r="BX170" s="2132"/>
      <c r="BY170" s="2132"/>
      <c r="BZ170" s="2132"/>
      <c r="CA170" s="2132"/>
      <c r="CB170" s="2132"/>
      <c r="CC170" s="2132"/>
      <c r="CD170" s="2132"/>
      <c r="CE170" s="2132"/>
      <c r="CF170" s="2132"/>
      <c r="CG170" s="2132"/>
      <c r="CH170" s="2132"/>
      <c r="CI170" s="2132"/>
      <c r="CJ170" s="2132"/>
      <c r="CK170" s="2132"/>
      <c r="CL170" s="2132"/>
      <c r="CM170" s="2132"/>
      <c r="CN170" s="2132"/>
      <c r="CO170" s="2132"/>
      <c r="CP170" s="2132"/>
      <c r="CQ170" s="2132"/>
      <c r="CR170" s="2132"/>
      <c r="CS170" s="2132"/>
      <c r="CT170" s="2132"/>
      <c r="CU170" s="2132"/>
      <c r="CV170" s="2132"/>
      <c r="CW170" s="2132"/>
      <c r="CX170" s="2132"/>
      <c r="CY170" s="2132"/>
      <c r="CZ170" s="2132"/>
      <c r="DA170" s="2132"/>
      <c r="DB170" s="2132"/>
      <c r="DC170" s="2132"/>
      <c r="DD170" s="2132"/>
      <c r="DE170" s="2132"/>
      <c r="DF170" s="2132"/>
      <c r="DG170" s="2132"/>
      <c r="DH170" s="2132"/>
      <c r="DI170" s="2132"/>
      <c r="DJ170" s="2132"/>
      <c r="DK170" s="2132"/>
      <c r="DL170" s="2132"/>
      <c r="DM170" s="2132"/>
      <c r="DN170" s="2132"/>
      <c r="DO170" s="2132"/>
      <c r="DP170" s="2132"/>
      <c r="DQ170" s="2132"/>
      <c r="DR170" s="2132"/>
      <c r="DS170" s="2132"/>
      <c r="DT170" s="2132"/>
      <c r="DU170" s="2132"/>
      <c r="DV170" s="2132"/>
      <c r="DW170" s="2132"/>
      <c r="DX170" s="2132"/>
      <c r="DY170" s="2132"/>
      <c r="DZ170" s="2132"/>
      <c r="EA170" s="2132"/>
      <c r="EB170" s="2132"/>
      <c r="EC170" s="2132"/>
      <c r="ED170" s="2132"/>
      <c r="EE170" s="2132"/>
      <c r="EF170" s="2132"/>
      <c r="EG170" s="2132"/>
      <c r="EH170" s="2132"/>
      <c r="EI170" s="2132"/>
      <c r="EJ170" s="2132"/>
      <c r="EK170" s="2132"/>
      <c r="EL170" s="2132"/>
      <c r="EM170" s="2132"/>
      <c r="EN170" s="2133"/>
      <c r="EO170" s="1261"/>
      <c r="EP170" s="1261"/>
      <c r="EQ170" s="1209"/>
      <c r="ER170" s="1209"/>
      <c r="ES170" s="1209"/>
      <c r="ET170" s="1209"/>
      <c r="EU170" s="1209"/>
      <c r="EV170" s="1209"/>
      <c r="EW170" s="1209"/>
      <c r="EX170" s="1209"/>
      <c r="EY170" s="1209"/>
      <c r="EZ170" s="1209"/>
      <c r="FA170" s="1209"/>
      <c r="FB170" s="1209"/>
      <c r="FC170" s="1209"/>
      <c r="FD170" s="1209"/>
      <c r="FE170" s="1209"/>
      <c r="FF170" s="1209"/>
      <c r="FG170" s="1209"/>
      <c r="FH170" s="1209"/>
      <c r="FI170" s="1209"/>
      <c r="FJ170" s="1209"/>
      <c r="FK170" s="1209"/>
      <c r="FL170" s="1209"/>
      <c r="FM170" s="1209"/>
      <c r="FN170" s="1209"/>
      <c r="FO170" s="1209"/>
      <c r="FP170" s="1209"/>
      <c r="FQ170" s="1209"/>
      <c r="FR170" s="1209"/>
      <c r="FS170" s="1209"/>
      <c r="FT170" s="1209"/>
      <c r="FU170" s="1209"/>
      <c r="FV170" s="1209"/>
      <c r="FW170" s="1209"/>
      <c r="FX170" s="1209"/>
      <c r="FY170" s="1209"/>
      <c r="FZ170" s="1209"/>
      <c r="GA170" s="1209"/>
      <c r="GB170" s="1209"/>
      <c r="GC170" s="1209"/>
      <c r="GD170" s="1209"/>
      <c r="GE170" s="1209"/>
      <c r="GF170" s="1209"/>
      <c r="GG170" s="1209"/>
      <c r="GH170" s="1209"/>
      <c r="GI170" s="1209"/>
      <c r="GJ170" s="1209"/>
      <c r="GK170" s="1209"/>
      <c r="GL170" s="1209"/>
      <c r="GM170" s="1209"/>
      <c r="GN170" s="1209"/>
      <c r="GO170" s="1209"/>
      <c r="GP170" s="1209"/>
      <c r="GQ170" s="1209"/>
      <c r="GR170" s="1209"/>
      <c r="GS170" s="1209"/>
      <c r="GT170" s="1209"/>
      <c r="GU170" s="1209"/>
      <c r="GV170" s="1209"/>
      <c r="GW170" s="1209"/>
      <c r="GX170" s="1209"/>
      <c r="GY170" s="1209"/>
      <c r="GZ170" s="1209"/>
      <c r="HA170" s="1209"/>
      <c r="HB170" s="1209"/>
      <c r="HC170" s="1209"/>
      <c r="HD170" s="1209"/>
      <c r="HE170" s="1209"/>
      <c r="HF170" s="1209"/>
      <c r="HG170" s="1209"/>
      <c r="HH170" s="1209"/>
      <c r="HI170" s="1209"/>
      <c r="HJ170" s="1209"/>
      <c r="HK170" s="1209"/>
      <c r="HL170" s="1209"/>
      <c r="HM170" s="1209"/>
      <c r="HN170" s="1209"/>
      <c r="HO170" s="1209"/>
      <c r="HP170" s="1209"/>
      <c r="HQ170" s="1209"/>
      <c r="HR170" s="1209"/>
      <c r="HS170" s="1209"/>
      <c r="HT170" s="1209"/>
      <c r="HU170" s="1209"/>
      <c r="HV170" s="1209"/>
      <c r="HW170" s="1209"/>
      <c r="HX170" s="1209"/>
      <c r="HY170" s="1209"/>
    </row>
    <row r="171" spans="1:233" s="1224" customFormat="1" ht="17" customHeight="1" x14ac:dyDescent="0.2">
      <c r="A171" s="2411" t="s">
        <v>3104</v>
      </c>
      <c r="B171" s="2015">
        <v>2024</v>
      </c>
      <c r="C171" s="2015"/>
      <c r="D171" s="1810" t="s">
        <v>196</v>
      </c>
      <c r="E171" s="1810" t="s">
        <v>148</v>
      </c>
      <c r="F171" s="1811">
        <v>43918</v>
      </c>
      <c r="G171" s="2019">
        <f t="shared" ca="1" si="5"/>
        <v>41</v>
      </c>
      <c r="H171" s="1810" t="s">
        <v>1281</v>
      </c>
      <c r="I171" s="1937" t="s">
        <v>4</v>
      </c>
      <c r="J171" s="1919" t="s">
        <v>2432</v>
      </c>
      <c r="K171" s="1851" t="s">
        <v>3188</v>
      </c>
      <c r="L171" s="1851" t="s">
        <v>3188</v>
      </c>
      <c r="M171" s="1851" t="s">
        <v>3188</v>
      </c>
      <c r="N171" s="1851" t="s">
        <v>3188</v>
      </c>
      <c r="O171" s="1851" t="s">
        <v>3188</v>
      </c>
      <c r="P171" s="1851" t="s">
        <v>2055</v>
      </c>
      <c r="Q171" s="1851" t="s">
        <v>3187</v>
      </c>
      <c r="R171" s="2318" t="s">
        <v>2868</v>
      </c>
      <c r="S171" s="2318" t="s">
        <v>2868</v>
      </c>
      <c r="T171" s="1920" t="s">
        <v>1798</v>
      </c>
      <c r="U171" s="2056" t="s">
        <v>2749</v>
      </c>
      <c r="V171" s="2056" t="s">
        <v>2749</v>
      </c>
      <c r="W171" s="2056" t="s">
        <v>2749</v>
      </c>
      <c r="X171" s="2056" t="s">
        <v>2749</v>
      </c>
      <c r="Y171" s="1992"/>
      <c r="Z171" s="1810"/>
      <c r="AA171" s="1810"/>
    </row>
    <row r="172" spans="1:233" s="1224" customFormat="1" ht="17" customHeight="1" x14ac:dyDescent="0.2">
      <c r="A172" s="2411" t="s">
        <v>3105</v>
      </c>
      <c r="B172" s="2134" t="s">
        <v>3009</v>
      </c>
      <c r="C172" s="2134"/>
      <c r="D172" s="1810" t="s">
        <v>196</v>
      </c>
      <c r="E172" s="1810" t="s">
        <v>148</v>
      </c>
      <c r="F172" s="1811">
        <v>43918</v>
      </c>
      <c r="G172" s="2019">
        <f t="shared" ca="1" si="5"/>
        <v>41</v>
      </c>
      <c r="H172" s="1810" t="s">
        <v>1281</v>
      </c>
      <c r="I172" s="1937" t="s">
        <v>0</v>
      </c>
      <c r="J172" s="1919" t="s">
        <v>2432</v>
      </c>
      <c r="K172" s="1851" t="s">
        <v>3188</v>
      </c>
      <c r="L172" s="1851" t="s">
        <v>3188</v>
      </c>
      <c r="M172" s="1851" t="s">
        <v>3188</v>
      </c>
      <c r="N172" s="1851" t="s">
        <v>3188</v>
      </c>
      <c r="O172" s="1851" t="s">
        <v>3188</v>
      </c>
      <c r="P172" s="1851" t="s">
        <v>2055</v>
      </c>
      <c r="Q172" s="1851" t="s">
        <v>3187</v>
      </c>
      <c r="R172" s="2318" t="s">
        <v>2868</v>
      </c>
      <c r="S172" s="2318" t="s">
        <v>2868</v>
      </c>
      <c r="T172" s="1920" t="s">
        <v>1798</v>
      </c>
      <c r="U172" s="2056" t="s">
        <v>2749</v>
      </c>
      <c r="V172" s="2056" t="s">
        <v>2749</v>
      </c>
      <c r="W172" s="2056" t="s">
        <v>2749</v>
      </c>
      <c r="X172" s="2056" t="s">
        <v>2749</v>
      </c>
      <c r="Y172" s="1992"/>
      <c r="Z172" s="1810"/>
      <c r="AA172" s="1810"/>
    </row>
    <row r="173" spans="1:233" s="1207" customFormat="1" ht="17" customHeight="1" x14ac:dyDescent="0.2">
      <c r="A173" s="2411" t="s">
        <v>3106</v>
      </c>
      <c r="B173" s="2010">
        <v>2012</v>
      </c>
      <c r="C173" s="2010"/>
      <c r="D173" s="1810" t="s">
        <v>186</v>
      </c>
      <c r="E173" s="1810" t="s">
        <v>148</v>
      </c>
      <c r="F173" s="1811">
        <v>43908</v>
      </c>
      <c r="G173" s="1927">
        <f t="shared" ca="1" si="5"/>
        <v>41</v>
      </c>
      <c r="H173" s="1809" t="s">
        <v>1281</v>
      </c>
      <c r="I173" s="1919" t="s">
        <v>1740</v>
      </c>
      <c r="J173" s="1919" t="s">
        <v>2432</v>
      </c>
      <c r="K173" s="1851" t="s">
        <v>3188</v>
      </c>
      <c r="L173" s="1851" t="s">
        <v>3188</v>
      </c>
      <c r="M173" s="1851" t="s">
        <v>3188</v>
      </c>
      <c r="N173" s="1851" t="s">
        <v>3188</v>
      </c>
      <c r="O173" s="1851" t="s">
        <v>3188</v>
      </c>
      <c r="P173" s="1851" t="s">
        <v>2055</v>
      </c>
      <c r="Q173" s="1851" t="s">
        <v>3187</v>
      </c>
      <c r="R173" s="1872" t="s">
        <v>2329</v>
      </c>
      <c r="S173" s="1872" t="s">
        <v>2329</v>
      </c>
      <c r="T173" s="1872" t="s">
        <v>2885</v>
      </c>
      <c r="U173" s="1992" t="s">
        <v>2329</v>
      </c>
      <c r="V173" s="1876" t="s">
        <v>2849</v>
      </c>
      <c r="W173" s="2122" t="s">
        <v>2340</v>
      </c>
      <c r="X173" s="1992" t="s">
        <v>2749</v>
      </c>
      <c r="Y173" s="1810"/>
      <c r="Z173" s="1810"/>
      <c r="AA173" s="1810"/>
      <c r="EQ173" s="1354"/>
      <c r="ER173" s="1354"/>
      <c r="ES173" s="1354"/>
      <c r="ET173" s="1354"/>
      <c r="EU173" s="1354"/>
      <c r="EV173" s="1354"/>
      <c r="EW173" s="1354"/>
      <c r="EX173" s="1354"/>
      <c r="EY173" s="1354"/>
      <c r="EZ173" s="1354"/>
      <c r="FA173" s="1354"/>
      <c r="FB173" s="1354"/>
      <c r="FC173" s="1354"/>
      <c r="FD173" s="1354"/>
      <c r="FE173" s="1354"/>
      <c r="FF173" s="1354"/>
      <c r="FG173" s="1354"/>
      <c r="FH173" s="1354"/>
      <c r="FI173" s="1354"/>
      <c r="FJ173" s="1354"/>
      <c r="FK173" s="1354"/>
      <c r="FL173" s="1354"/>
      <c r="FM173" s="1354"/>
      <c r="FN173" s="1354"/>
      <c r="FO173" s="1354"/>
      <c r="FP173" s="1354"/>
      <c r="FQ173" s="1354"/>
      <c r="FR173" s="1354"/>
      <c r="FS173" s="1354"/>
      <c r="FT173" s="1354"/>
      <c r="FU173" s="1354"/>
      <c r="FV173" s="1354"/>
      <c r="FW173" s="1354"/>
      <c r="FX173" s="1354"/>
      <c r="FY173" s="1354"/>
      <c r="FZ173" s="1354"/>
      <c r="GA173" s="1354"/>
      <c r="GB173" s="1354"/>
      <c r="GC173" s="1354"/>
      <c r="GD173" s="1354"/>
      <c r="GE173" s="1354"/>
      <c r="GF173" s="1354"/>
      <c r="GG173" s="1354"/>
      <c r="GH173" s="1354"/>
      <c r="GI173" s="1354"/>
      <c r="GJ173" s="1354"/>
      <c r="GK173" s="1354"/>
      <c r="GL173" s="1354"/>
      <c r="GM173" s="1354"/>
      <c r="GN173" s="1354"/>
      <c r="GO173" s="1354"/>
      <c r="GP173" s="1354"/>
      <c r="GQ173" s="1354"/>
      <c r="GR173" s="1354"/>
      <c r="GS173" s="1354"/>
      <c r="GT173" s="1354"/>
      <c r="GU173" s="1354"/>
      <c r="GV173" s="1354"/>
      <c r="GW173" s="1354"/>
      <c r="GX173" s="1354"/>
      <c r="GY173" s="1354"/>
      <c r="GZ173" s="1354"/>
      <c r="HA173" s="1354"/>
      <c r="HB173" s="1354"/>
      <c r="HC173" s="1354"/>
      <c r="HD173" s="1354"/>
      <c r="HE173" s="1354"/>
      <c r="HF173" s="1354"/>
      <c r="HG173" s="1354"/>
      <c r="HH173" s="1354"/>
      <c r="HI173" s="1354"/>
      <c r="HJ173" s="1354"/>
      <c r="HK173" s="1354"/>
      <c r="HL173" s="1354"/>
      <c r="HM173" s="1354"/>
      <c r="HN173" s="1354"/>
      <c r="HO173" s="1354"/>
      <c r="HP173" s="1354"/>
      <c r="HQ173" s="1354"/>
      <c r="HR173" s="1354"/>
      <c r="HS173" s="1354"/>
      <c r="HT173" s="1354"/>
      <c r="HU173" s="1354"/>
      <c r="HV173" s="1354"/>
    </row>
    <row r="174" spans="1:233" s="1207" customFormat="1" ht="17" customHeight="1" x14ac:dyDescent="0.2">
      <c r="A174" s="2411" t="s">
        <v>3107</v>
      </c>
      <c r="B174" s="1808" t="s">
        <v>3200</v>
      </c>
      <c r="C174" s="1808"/>
      <c r="D174" s="11" t="s">
        <v>186</v>
      </c>
      <c r="E174" s="1810" t="s">
        <v>148</v>
      </c>
      <c r="F174" s="1853">
        <v>43911</v>
      </c>
      <c r="G174" s="1927">
        <f t="shared" ca="1" si="5"/>
        <v>41</v>
      </c>
      <c r="H174" s="1810" t="s">
        <v>1280</v>
      </c>
      <c r="I174" s="1919" t="s">
        <v>2200</v>
      </c>
      <c r="J174" s="2034" t="s">
        <v>2432</v>
      </c>
      <c r="K174" s="1851" t="s">
        <v>3188</v>
      </c>
      <c r="L174" s="1851" t="s">
        <v>3188</v>
      </c>
      <c r="M174" s="1851" t="s">
        <v>3188</v>
      </c>
      <c r="N174" s="1851" t="s">
        <v>3188</v>
      </c>
      <c r="O174" s="1851" t="s">
        <v>3188</v>
      </c>
      <c r="P174" s="1851" t="s">
        <v>2055</v>
      </c>
      <c r="Q174" s="1851" t="s">
        <v>3187</v>
      </c>
      <c r="R174" s="1872" t="s">
        <v>2329</v>
      </c>
      <c r="S174" s="1872" t="s">
        <v>2329</v>
      </c>
      <c r="T174" s="1872" t="s">
        <v>2885</v>
      </c>
      <c r="U174" s="1992" t="s">
        <v>2329</v>
      </c>
      <c r="V174" s="1876" t="s">
        <v>2849</v>
      </c>
      <c r="W174" s="2122" t="s">
        <v>2340</v>
      </c>
      <c r="X174" s="1920" t="s">
        <v>2773</v>
      </c>
      <c r="Y174" s="1920"/>
      <c r="Z174" s="1920"/>
      <c r="AA174" s="1810"/>
      <c r="EN174" s="1197"/>
      <c r="EO174" s="1197"/>
      <c r="EP174" s="1197"/>
      <c r="EQ174" s="1197"/>
      <c r="ER174" s="1197"/>
      <c r="ES174" s="1197"/>
      <c r="ET174" s="1197"/>
      <c r="EU174" s="1197"/>
      <c r="EV174" s="1197"/>
      <c r="EW174" s="1197"/>
      <c r="EX174" s="1197"/>
      <c r="EY174" s="1197"/>
      <c r="EZ174" s="1197"/>
      <c r="FA174" s="1197"/>
      <c r="FB174" s="1197"/>
      <c r="FC174" s="1197"/>
      <c r="FD174" s="1197"/>
      <c r="FE174" s="1197"/>
      <c r="FF174" s="1197"/>
      <c r="FG174" s="1197"/>
      <c r="FH174" s="1197"/>
      <c r="FI174" s="1197"/>
      <c r="FJ174" s="1197"/>
      <c r="FK174" s="1197"/>
      <c r="FL174" s="1197"/>
      <c r="FM174" s="1197"/>
      <c r="FN174" s="1197"/>
      <c r="FO174" s="1197"/>
      <c r="FP174" s="1197"/>
      <c r="FQ174" s="1197"/>
      <c r="FR174" s="1197"/>
      <c r="FS174" s="1197"/>
      <c r="FT174" s="1197"/>
      <c r="FU174" s="1197"/>
      <c r="FV174" s="1197"/>
      <c r="FW174" s="1197"/>
      <c r="FX174" s="1197"/>
      <c r="FY174" s="1197"/>
      <c r="FZ174" s="1197"/>
      <c r="GA174" s="1197"/>
      <c r="GB174" s="1197"/>
      <c r="GC174" s="1197"/>
      <c r="GD174" s="1197"/>
      <c r="GE174" s="1197"/>
      <c r="GF174" s="1197"/>
      <c r="GG174" s="1197"/>
      <c r="GH174" s="1197"/>
      <c r="GI174" s="1197"/>
      <c r="GJ174" s="1197"/>
      <c r="GK174" s="1197"/>
      <c r="GL174" s="1197"/>
      <c r="GM174" s="1197"/>
      <c r="GN174" s="1197"/>
      <c r="GO174" s="1197"/>
      <c r="GP174" s="1197"/>
      <c r="GQ174" s="1197"/>
      <c r="GR174" s="1197"/>
      <c r="GS174" s="1197"/>
      <c r="GT174" s="1197"/>
      <c r="GU174" s="1197"/>
      <c r="GV174" s="1197"/>
      <c r="GW174" s="1197"/>
      <c r="GX174" s="1197"/>
      <c r="GY174" s="1197"/>
      <c r="GZ174" s="1197"/>
      <c r="HA174" s="1197"/>
      <c r="HB174" s="1197"/>
      <c r="HC174" s="1197"/>
      <c r="HD174" s="1197"/>
      <c r="HE174" s="1197"/>
      <c r="HF174" s="1197"/>
      <c r="HG174" s="1197"/>
      <c r="HH174" s="1197"/>
      <c r="HI174" s="1197"/>
      <c r="HJ174" s="1197"/>
      <c r="HK174" s="1197"/>
      <c r="HL174" s="1197"/>
      <c r="HM174" s="1197"/>
      <c r="HN174" s="1197"/>
      <c r="HO174" s="1197"/>
      <c r="HP174" s="1197"/>
      <c r="HQ174" s="1197"/>
      <c r="HR174" s="1197"/>
      <c r="HS174" s="1197"/>
      <c r="HT174" s="1197"/>
      <c r="HU174" s="1197"/>
      <c r="HV174" s="1197"/>
      <c r="HW174" s="1213"/>
      <c r="HX174" s="1213"/>
      <c r="HY174" s="1213"/>
    </row>
    <row r="175" spans="1:233" s="1207" customFormat="1" ht="17" customHeight="1" x14ac:dyDescent="0.2">
      <c r="A175" s="2411" t="s">
        <v>3108</v>
      </c>
      <c r="B175" s="2015">
        <v>2015</v>
      </c>
      <c r="C175" s="2015"/>
      <c r="D175" s="1810" t="s">
        <v>196</v>
      </c>
      <c r="E175" s="1810" t="s">
        <v>148</v>
      </c>
      <c r="F175" s="1811">
        <v>43912</v>
      </c>
      <c r="G175" s="2024">
        <f t="shared" ca="1" si="5"/>
        <v>41</v>
      </c>
      <c r="H175" s="1809" t="s">
        <v>1281</v>
      </c>
      <c r="I175" s="1919" t="s">
        <v>1529</v>
      </c>
      <c r="J175" s="1919" t="s">
        <v>2432</v>
      </c>
      <c r="K175" s="1851" t="s">
        <v>3188</v>
      </c>
      <c r="L175" s="1851" t="s">
        <v>3188</v>
      </c>
      <c r="M175" s="1851" t="s">
        <v>3188</v>
      </c>
      <c r="N175" s="1851" t="s">
        <v>3188</v>
      </c>
      <c r="O175" s="1851" t="s">
        <v>3188</v>
      </c>
      <c r="P175" s="1851" t="s">
        <v>2055</v>
      </c>
      <c r="Q175" s="1851" t="s">
        <v>3187</v>
      </c>
      <c r="R175" s="1872" t="s">
        <v>2329</v>
      </c>
      <c r="S175" s="1872" t="s">
        <v>2329</v>
      </c>
      <c r="T175" s="1872" t="s">
        <v>2885</v>
      </c>
      <c r="U175" s="1992" t="s">
        <v>2329</v>
      </c>
      <c r="V175" s="1876" t="s">
        <v>2849</v>
      </c>
      <c r="W175" s="2122" t="s">
        <v>2340</v>
      </c>
      <c r="X175" s="1810" t="s">
        <v>2749</v>
      </c>
      <c r="Y175" s="1992"/>
      <c r="Z175" s="1810"/>
      <c r="AA175" s="1810"/>
      <c r="HW175" s="1213"/>
      <c r="HX175" s="1213"/>
      <c r="HY175" s="1213"/>
    </row>
    <row r="176" spans="1:233" s="1207" customFormat="1" ht="17" customHeight="1" x14ac:dyDescent="0.2">
      <c r="A176" s="2411" t="s">
        <v>3109</v>
      </c>
      <c r="B176" s="2015">
        <v>2016</v>
      </c>
      <c r="C176" s="2015"/>
      <c r="D176" s="1810" t="s">
        <v>186</v>
      </c>
      <c r="E176" s="1810" t="s">
        <v>148</v>
      </c>
      <c r="F176" s="1811">
        <v>43912</v>
      </c>
      <c r="G176" s="2024">
        <f t="shared" ca="1" si="5"/>
        <v>41</v>
      </c>
      <c r="H176" s="1809" t="s">
        <v>1281</v>
      </c>
      <c r="I176" s="1919" t="s">
        <v>1810</v>
      </c>
      <c r="J176" s="1919" t="s">
        <v>2432</v>
      </c>
      <c r="K176" s="1851" t="s">
        <v>3188</v>
      </c>
      <c r="L176" s="1851" t="s">
        <v>3188</v>
      </c>
      <c r="M176" s="1851" t="s">
        <v>3188</v>
      </c>
      <c r="N176" s="1851" t="s">
        <v>3188</v>
      </c>
      <c r="O176" s="1851" t="s">
        <v>3188</v>
      </c>
      <c r="P176" s="1851" t="s">
        <v>2055</v>
      </c>
      <c r="Q176" s="1851" t="s">
        <v>3187</v>
      </c>
      <c r="R176" s="1872" t="s">
        <v>2329</v>
      </c>
      <c r="S176" s="1872" t="s">
        <v>2329</v>
      </c>
      <c r="T176" s="1872" t="s">
        <v>2885</v>
      </c>
      <c r="U176" s="1992" t="s">
        <v>2329</v>
      </c>
      <c r="V176" s="1876" t="s">
        <v>2849</v>
      </c>
      <c r="W176" s="2122" t="s">
        <v>2340</v>
      </c>
      <c r="X176" s="1810" t="s">
        <v>2749</v>
      </c>
      <c r="Y176" s="1992"/>
      <c r="Z176" s="1810"/>
      <c r="AA176" s="1810"/>
      <c r="HW176" s="1197"/>
      <c r="HX176" s="1197"/>
      <c r="HY176" s="1197"/>
    </row>
    <row r="177" spans="1:233" s="1209" customFormat="1" ht="17" customHeight="1" x14ac:dyDescent="0.2">
      <c r="A177" s="2411" t="s">
        <v>3110</v>
      </c>
      <c r="B177" s="2015">
        <v>2018</v>
      </c>
      <c r="C177" s="2015"/>
      <c r="D177" s="1810" t="s">
        <v>186</v>
      </c>
      <c r="E177" s="1810" t="s">
        <v>2777</v>
      </c>
      <c r="F177" s="1811">
        <v>43912</v>
      </c>
      <c r="G177" s="2024">
        <f t="shared" ca="1" si="5"/>
        <v>41</v>
      </c>
      <c r="H177" s="1809" t="s">
        <v>1281</v>
      </c>
      <c r="I177" s="1919" t="s">
        <v>1030</v>
      </c>
      <c r="J177" s="1919" t="s">
        <v>2432</v>
      </c>
      <c r="K177" s="1851" t="s">
        <v>3188</v>
      </c>
      <c r="L177" s="1851" t="s">
        <v>3188</v>
      </c>
      <c r="M177" s="1851" t="s">
        <v>3188</v>
      </c>
      <c r="N177" s="1851" t="s">
        <v>3188</v>
      </c>
      <c r="O177" s="1851" t="s">
        <v>3188</v>
      </c>
      <c r="P177" s="1851" t="s">
        <v>2055</v>
      </c>
      <c r="Q177" s="1851" t="s">
        <v>3187</v>
      </c>
      <c r="R177" s="1872" t="s">
        <v>2329</v>
      </c>
      <c r="S177" s="1872" t="s">
        <v>2329</v>
      </c>
      <c r="T177" s="1872" t="s">
        <v>2885</v>
      </c>
      <c r="U177" s="1992" t="s">
        <v>2329</v>
      </c>
      <c r="V177" s="1876" t="s">
        <v>2849</v>
      </c>
      <c r="W177" s="2122" t="s">
        <v>2340</v>
      </c>
      <c r="X177" s="1810" t="s">
        <v>2749</v>
      </c>
      <c r="Y177" s="1992"/>
      <c r="Z177" s="1810"/>
      <c r="AA177" s="1810"/>
    </row>
    <row r="178" spans="1:233" s="1295" customFormat="1" ht="17" customHeight="1" x14ac:dyDescent="0.2">
      <c r="A178" s="2411" t="s">
        <v>3111</v>
      </c>
      <c r="B178" s="2015">
        <v>2022</v>
      </c>
      <c r="C178" s="2015"/>
      <c r="D178" s="1810" t="s">
        <v>186</v>
      </c>
      <c r="E178" s="1810" t="s">
        <v>148</v>
      </c>
      <c r="F178" s="1811">
        <v>43915</v>
      </c>
      <c r="G178" s="2024">
        <f t="shared" ca="1" si="5"/>
        <v>41</v>
      </c>
      <c r="H178" s="1809" t="s">
        <v>1281</v>
      </c>
      <c r="I178" s="1937">
        <v>1722</v>
      </c>
      <c r="J178" s="1919" t="s">
        <v>2432</v>
      </c>
      <c r="K178" s="1851" t="s">
        <v>3188</v>
      </c>
      <c r="L178" s="1851" t="s">
        <v>3188</v>
      </c>
      <c r="M178" s="1851" t="s">
        <v>3188</v>
      </c>
      <c r="N178" s="1851" t="s">
        <v>3188</v>
      </c>
      <c r="O178" s="1851" t="s">
        <v>3188</v>
      </c>
      <c r="P178" s="1851" t="s">
        <v>2055</v>
      </c>
      <c r="Q178" s="1851" t="s">
        <v>3187</v>
      </c>
      <c r="R178" s="1872" t="s">
        <v>2329</v>
      </c>
      <c r="S178" s="1872" t="s">
        <v>2329</v>
      </c>
      <c r="T178" s="1872" t="s">
        <v>2885</v>
      </c>
      <c r="U178" s="1992" t="s">
        <v>2329</v>
      </c>
      <c r="V178" s="1876" t="s">
        <v>2849</v>
      </c>
      <c r="W178" s="2122" t="s">
        <v>2340</v>
      </c>
      <c r="X178" s="1810" t="s">
        <v>2749</v>
      </c>
      <c r="Y178" s="1992"/>
      <c r="Z178" s="1810"/>
      <c r="AA178" s="1810"/>
    </row>
    <row r="179" spans="1:233" s="1207" customFormat="1" ht="17" customHeight="1" x14ac:dyDescent="0.2">
      <c r="A179" s="2411" t="s">
        <v>3112</v>
      </c>
      <c r="B179" s="2015">
        <v>2027</v>
      </c>
      <c r="C179" s="2015"/>
      <c r="D179" s="1810" t="s">
        <v>186</v>
      </c>
      <c r="E179" s="1810" t="s">
        <v>148</v>
      </c>
      <c r="F179" s="1811">
        <v>43921</v>
      </c>
      <c r="G179" s="2019">
        <f t="shared" ca="1" si="5"/>
        <v>41</v>
      </c>
      <c r="H179" s="1809" t="s">
        <v>1281</v>
      </c>
      <c r="I179" s="1937" t="s">
        <v>793</v>
      </c>
      <c r="J179" s="1919" t="s">
        <v>2432</v>
      </c>
      <c r="K179" s="1851" t="s">
        <v>3188</v>
      </c>
      <c r="L179" s="1851" t="s">
        <v>3188</v>
      </c>
      <c r="M179" s="1851" t="s">
        <v>3188</v>
      </c>
      <c r="N179" s="1851" t="s">
        <v>3188</v>
      </c>
      <c r="O179" s="1851" t="s">
        <v>3188</v>
      </c>
      <c r="P179" s="1851" t="s">
        <v>2055</v>
      </c>
      <c r="Q179" s="1851" t="s">
        <v>3187</v>
      </c>
      <c r="R179" s="1872" t="s">
        <v>2329</v>
      </c>
      <c r="S179" s="1872" t="s">
        <v>2329</v>
      </c>
      <c r="T179" s="1872" t="s">
        <v>2885</v>
      </c>
      <c r="U179" s="2056" t="s">
        <v>2329</v>
      </c>
      <c r="V179" s="2215" t="s">
        <v>2849</v>
      </c>
      <c r="W179" s="2075" t="s">
        <v>2340</v>
      </c>
      <c r="X179" s="1992" t="s">
        <v>2749</v>
      </c>
      <c r="Y179" s="1992"/>
      <c r="Z179" s="1810"/>
      <c r="AA179" s="1810"/>
    </row>
    <row r="180" spans="1:233" s="1261" customFormat="1" ht="17" customHeight="1" x14ac:dyDescent="0.2">
      <c r="A180" s="2411" t="s">
        <v>3189</v>
      </c>
      <c r="B180" s="2429">
        <v>1914</v>
      </c>
      <c r="C180" s="2429"/>
      <c r="D180" s="1810" t="s">
        <v>196</v>
      </c>
      <c r="E180" s="1810" t="s">
        <v>2442</v>
      </c>
      <c r="F180" s="1925">
        <v>43526</v>
      </c>
      <c r="G180" s="2019">
        <f t="shared" ca="1" si="5"/>
        <v>53</v>
      </c>
      <c r="H180" s="1809" t="s">
        <v>1281</v>
      </c>
      <c r="I180" s="1919" t="s">
        <v>0</v>
      </c>
      <c r="J180" s="1815" t="s">
        <v>2432</v>
      </c>
      <c r="K180" s="1851" t="s">
        <v>3395</v>
      </c>
      <c r="L180" s="1851" t="s">
        <v>3395</v>
      </c>
      <c r="M180" s="2424" t="s">
        <v>2329</v>
      </c>
      <c r="N180" s="2323" t="s">
        <v>2329</v>
      </c>
      <c r="O180" s="2323" t="s">
        <v>2329</v>
      </c>
      <c r="P180" s="1851" t="s">
        <v>2055</v>
      </c>
      <c r="Q180" s="1851" t="s">
        <v>3187</v>
      </c>
      <c r="R180" s="1872" t="s">
        <v>2741</v>
      </c>
      <c r="S180" s="1872" t="s">
        <v>2741</v>
      </c>
      <c r="T180" s="1872" t="s">
        <v>2741</v>
      </c>
      <c r="U180" s="1872" t="s">
        <v>2741</v>
      </c>
      <c r="V180" s="1810" t="s">
        <v>2741</v>
      </c>
      <c r="W180" s="2057" t="s">
        <v>2741</v>
      </c>
      <c r="X180" s="2057" t="s">
        <v>2741</v>
      </c>
      <c r="Y180" s="1810" t="s">
        <v>2741</v>
      </c>
      <c r="Z180" s="1810" t="s">
        <v>2741</v>
      </c>
      <c r="AA180" s="1810" t="s">
        <v>2055</v>
      </c>
      <c r="AB180" s="1209"/>
      <c r="AC180" s="1209"/>
      <c r="AD180" s="1209"/>
      <c r="AE180" s="1209"/>
      <c r="AF180" s="1209"/>
      <c r="AG180" s="1209"/>
      <c r="AH180" s="1209"/>
      <c r="AI180" s="1209"/>
      <c r="AJ180" s="1209"/>
      <c r="AK180" s="1209"/>
      <c r="AL180" s="1209"/>
      <c r="AM180" s="1209"/>
      <c r="AN180" s="1209"/>
      <c r="AO180" s="1209"/>
      <c r="AP180" s="1209"/>
      <c r="AQ180" s="1209"/>
      <c r="AR180" s="1209"/>
      <c r="AS180" s="1209"/>
      <c r="AT180" s="1209"/>
      <c r="AU180" s="1209"/>
      <c r="AV180" s="1209"/>
      <c r="AW180" s="1209"/>
      <c r="AX180" s="1209"/>
      <c r="AY180" s="1209"/>
      <c r="AZ180" s="1209"/>
      <c r="BA180" s="1209"/>
      <c r="BB180" s="1209"/>
      <c r="BC180" s="1209"/>
      <c r="BD180" s="1209"/>
      <c r="BE180" s="1209"/>
      <c r="BF180" s="1209"/>
      <c r="BG180" s="1209"/>
      <c r="BH180" s="1209"/>
      <c r="BI180" s="1209"/>
      <c r="BJ180" s="1209"/>
      <c r="BK180" s="1209"/>
      <c r="BL180" s="1209"/>
      <c r="BM180" s="1209"/>
      <c r="BN180" s="1209"/>
      <c r="BO180" s="1209"/>
      <c r="BP180" s="1209"/>
      <c r="BQ180" s="1209"/>
      <c r="BR180" s="1209"/>
      <c r="BS180" s="1209"/>
      <c r="BT180" s="1209"/>
      <c r="BU180" s="1209"/>
      <c r="BV180" s="1209"/>
      <c r="BW180" s="1209"/>
      <c r="BX180" s="1209"/>
      <c r="BY180" s="1209"/>
      <c r="BZ180" s="1209"/>
      <c r="CA180" s="1209"/>
      <c r="CB180" s="1209"/>
      <c r="CC180" s="1209"/>
      <c r="CD180" s="1209"/>
      <c r="CE180" s="1209"/>
      <c r="CF180" s="1209"/>
      <c r="CG180" s="1209"/>
      <c r="CH180" s="1209"/>
      <c r="CI180" s="1209"/>
      <c r="CJ180" s="1209"/>
      <c r="CK180" s="1209"/>
      <c r="CL180" s="1209"/>
      <c r="CM180" s="1209"/>
      <c r="CN180" s="1209"/>
      <c r="CO180" s="1209"/>
      <c r="CP180" s="1209"/>
      <c r="CQ180" s="1209"/>
      <c r="CR180" s="1209"/>
      <c r="CS180" s="1209"/>
      <c r="CT180" s="1209"/>
      <c r="CU180" s="1209"/>
      <c r="CV180" s="1209"/>
      <c r="CW180" s="1209"/>
      <c r="CX180" s="1209"/>
      <c r="CY180" s="1209"/>
      <c r="CZ180" s="1209"/>
      <c r="DA180" s="1209"/>
      <c r="DB180" s="1209"/>
      <c r="DC180" s="1209"/>
      <c r="DD180" s="1209"/>
      <c r="DE180" s="1209"/>
      <c r="DF180" s="1209"/>
      <c r="DG180" s="1209"/>
      <c r="DH180" s="1209"/>
      <c r="DI180" s="1209"/>
      <c r="DJ180" s="1209"/>
      <c r="DK180" s="1209"/>
      <c r="DL180" s="1209"/>
      <c r="DM180" s="1209"/>
      <c r="DN180" s="1209"/>
      <c r="DO180" s="1209"/>
      <c r="DP180" s="1209"/>
      <c r="DQ180" s="1209"/>
      <c r="DR180" s="1209"/>
      <c r="DS180" s="1209"/>
      <c r="DT180" s="1209"/>
      <c r="DU180" s="1209"/>
      <c r="DV180" s="1209"/>
      <c r="DW180" s="1209"/>
      <c r="DX180" s="1209"/>
      <c r="DY180" s="1209"/>
      <c r="DZ180" s="1209"/>
      <c r="EA180" s="1209"/>
      <c r="EB180" s="1209"/>
      <c r="EC180" s="1209"/>
      <c r="ED180" s="1209"/>
      <c r="EE180" s="1209"/>
      <c r="EF180" s="1209"/>
      <c r="EG180" s="1209"/>
      <c r="EH180" s="1209"/>
      <c r="EI180" s="1209"/>
      <c r="EJ180" s="1209"/>
      <c r="EK180" s="1209"/>
      <c r="EL180" s="1209"/>
      <c r="EM180" s="1209"/>
      <c r="EN180" s="1209"/>
      <c r="EO180" s="1209"/>
      <c r="EP180" s="1209"/>
      <c r="EQ180" s="1209"/>
      <c r="ER180" s="1209"/>
      <c r="ES180" s="1209"/>
      <c r="ET180" s="1209"/>
      <c r="EU180" s="1209"/>
      <c r="EV180" s="1209"/>
      <c r="EW180" s="1209"/>
      <c r="EX180" s="1209"/>
      <c r="EY180" s="1209"/>
      <c r="EZ180" s="1209"/>
      <c r="FA180" s="1209"/>
      <c r="FB180" s="1209"/>
      <c r="FC180" s="1209"/>
      <c r="FD180" s="1209"/>
      <c r="FE180" s="1209"/>
      <c r="FF180" s="1209"/>
      <c r="FG180" s="1209"/>
      <c r="FH180" s="1209"/>
      <c r="FI180" s="1209"/>
      <c r="FJ180" s="1209"/>
      <c r="FK180" s="1209"/>
      <c r="FL180" s="1209"/>
      <c r="FM180" s="1209"/>
      <c r="FN180" s="1209"/>
      <c r="FO180" s="1209"/>
      <c r="FP180" s="1209"/>
      <c r="FQ180" s="1209"/>
      <c r="FR180" s="1209"/>
      <c r="FS180" s="1209"/>
      <c r="FT180" s="1209"/>
      <c r="FU180" s="1209"/>
      <c r="FV180" s="1209"/>
      <c r="FW180" s="1209"/>
      <c r="FX180" s="1209"/>
      <c r="FY180" s="1209"/>
      <c r="FZ180" s="1209"/>
      <c r="GA180" s="1209"/>
      <c r="GB180" s="1209"/>
      <c r="GC180" s="1209"/>
      <c r="GD180" s="1209"/>
      <c r="GE180" s="1209"/>
      <c r="GF180" s="1209"/>
      <c r="GG180" s="1209"/>
      <c r="GH180" s="1209"/>
      <c r="GI180" s="1209"/>
      <c r="GJ180" s="1209"/>
      <c r="GK180" s="1209"/>
      <c r="GL180" s="1209"/>
      <c r="GM180" s="1209"/>
      <c r="GN180" s="1209"/>
      <c r="GO180" s="1209"/>
      <c r="GP180" s="1209"/>
      <c r="GQ180" s="1209"/>
      <c r="GR180" s="1209"/>
      <c r="GS180" s="1209"/>
      <c r="GT180" s="1209"/>
      <c r="GU180" s="1209"/>
      <c r="GV180" s="1209"/>
      <c r="GW180" s="1209"/>
      <c r="GX180" s="1209"/>
      <c r="GY180" s="1209"/>
      <c r="GZ180" s="1209"/>
      <c r="HA180" s="1209"/>
      <c r="HB180" s="1209"/>
      <c r="HC180" s="1209"/>
      <c r="HD180" s="1209"/>
      <c r="HE180" s="1209"/>
      <c r="HF180" s="1209"/>
      <c r="HG180" s="1209"/>
      <c r="HH180" s="1209"/>
      <c r="HI180" s="1209"/>
      <c r="HJ180" s="1209"/>
      <c r="HK180" s="1209"/>
      <c r="HL180" s="1209"/>
      <c r="HM180" s="1209"/>
      <c r="HN180" s="1209"/>
      <c r="HO180" s="1209"/>
      <c r="HP180" s="1209"/>
      <c r="HQ180" s="1209"/>
      <c r="HR180" s="1209"/>
      <c r="HS180" s="1209"/>
      <c r="HT180" s="1209"/>
      <c r="HU180" s="1209"/>
      <c r="HV180" s="1209"/>
      <c r="HW180" s="1209"/>
      <c r="HX180" s="1209"/>
      <c r="HY180" s="1209"/>
    </row>
    <row r="181" spans="1:233" s="1209" customFormat="1" ht="17" customHeight="1" x14ac:dyDescent="0.2">
      <c r="A181" s="2411" t="s">
        <v>3190</v>
      </c>
      <c r="B181" s="1808">
        <v>1931</v>
      </c>
      <c r="C181" s="1808"/>
      <c r="D181" s="1810" t="s">
        <v>186</v>
      </c>
      <c r="E181" s="1810" t="s">
        <v>2435</v>
      </c>
      <c r="F181" s="1853">
        <v>43739</v>
      </c>
      <c r="G181" s="1927">
        <f t="shared" ca="1" si="5"/>
        <v>46</v>
      </c>
      <c r="H181" s="1810" t="s">
        <v>1280</v>
      </c>
      <c r="I181" s="1919" t="s">
        <v>1922</v>
      </c>
      <c r="J181" s="2034" t="s">
        <v>2534</v>
      </c>
      <c r="K181" s="1851" t="s">
        <v>3395</v>
      </c>
      <c r="L181" s="1851" t="s">
        <v>3395</v>
      </c>
      <c r="M181" s="2424" t="s">
        <v>2329</v>
      </c>
      <c r="N181" s="2323" t="s">
        <v>2329</v>
      </c>
      <c r="O181" s="2323" t="s">
        <v>2329</v>
      </c>
      <c r="P181" s="1851" t="s">
        <v>2055</v>
      </c>
      <c r="Q181" s="1851" t="s">
        <v>3187</v>
      </c>
      <c r="R181" s="1920" t="s">
        <v>1798</v>
      </c>
      <c r="S181" s="1920" t="s">
        <v>1798</v>
      </c>
      <c r="T181" s="1920" t="s">
        <v>1798</v>
      </c>
      <c r="U181" s="1920" t="s">
        <v>1798</v>
      </c>
      <c r="V181" s="1810" t="s">
        <v>2245</v>
      </c>
      <c r="W181" s="2057" t="s">
        <v>1841</v>
      </c>
      <c r="X181" s="2057" t="s">
        <v>1841</v>
      </c>
      <c r="Y181" s="1810" t="s">
        <v>2757</v>
      </c>
      <c r="Z181" s="1851" t="s">
        <v>2590</v>
      </c>
      <c r="AA181" s="1851" t="s">
        <v>2590</v>
      </c>
    </row>
    <row r="182" spans="1:233" ht="17" customHeight="1" x14ac:dyDescent="0.2">
      <c r="A182" s="2411" t="s">
        <v>3191</v>
      </c>
      <c r="B182" s="1808" t="s">
        <v>3549</v>
      </c>
      <c r="C182" s="1808"/>
      <c r="D182" s="1810" t="s">
        <v>196</v>
      </c>
      <c r="E182" s="2101" t="s">
        <v>2874</v>
      </c>
      <c r="F182" s="1811">
        <v>43802</v>
      </c>
      <c r="G182" s="2019">
        <f t="shared" ca="1" si="5"/>
        <v>44</v>
      </c>
      <c r="H182" s="1810" t="s">
        <v>1280</v>
      </c>
      <c r="I182" s="1919" t="s">
        <v>2199</v>
      </c>
      <c r="J182" s="1919" t="s">
        <v>2584</v>
      </c>
      <c r="K182" s="1851" t="s">
        <v>3395</v>
      </c>
      <c r="L182" s="1990" t="s">
        <v>3374</v>
      </c>
      <c r="M182" s="2424" t="s">
        <v>2329</v>
      </c>
      <c r="N182" s="2323" t="s">
        <v>2329</v>
      </c>
      <c r="O182" s="2323" t="s">
        <v>2329</v>
      </c>
      <c r="P182" s="1851" t="s">
        <v>2055</v>
      </c>
      <c r="Q182" s="1851" t="s">
        <v>3187</v>
      </c>
      <c r="R182" s="1920" t="s">
        <v>1798</v>
      </c>
      <c r="S182" s="1920" t="s">
        <v>1798</v>
      </c>
      <c r="T182" s="1920" t="s">
        <v>1798</v>
      </c>
      <c r="U182" s="2075" t="s">
        <v>2340</v>
      </c>
      <c r="V182" s="2075" t="s">
        <v>2340</v>
      </c>
      <c r="W182" s="2075" t="s">
        <v>2340</v>
      </c>
      <c r="X182" s="2057" t="s">
        <v>1841</v>
      </c>
      <c r="Y182" s="1810" t="s">
        <v>1841</v>
      </c>
      <c r="Z182" s="1810" t="s">
        <v>1841</v>
      </c>
      <c r="AA182" s="1810"/>
      <c r="EN182" s="1207"/>
      <c r="EO182" s="1207"/>
      <c r="EP182" s="1207"/>
      <c r="EQ182" s="1207"/>
      <c r="ER182" s="1207"/>
      <c r="ES182" s="1207"/>
      <c r="ET182" s="1207"/>
      <c r="EU182" s="1207"/>
      <c r="EV182" s="1207"/>
      <c r="EW182" s="1207"/>
      <c r="EX182" s="1207"/>
      <c r="EY182" s="1207"/>
      <c r="EZ182" s="1207"/>
      <c r="FA182" s="1207"/>
      <c r="FB182" s="1207"/>
      <c r="FC182" s="1207"/>
      <c r="FD182" s="1207"/>
      <c r="FE182" s="1207"/>
      <c r="FF182" s="1207"/>
      <c r="FG182" s="1207"/>
      <c r="FH182" s="1207"/>
      <c r="FI182" s="1207"/>
      <c r="FJ182" s="1207"/>
      <c r="FK182" s="1207"/>
      <c r="FL182" s="1207"/>
      <c r="FM182" s="1207"/>
      <c r="FN182" s="1207"/>
      <c r="FO182" s="1207"/>
      <c r="FP182" s="1207"/>
      <c r="FQ182" s="1207"/>
      <c r="FR182" s="1207"/>
      <c r="FS182" s="1207"/>
      <c r="FT182" s="1207"/>
      <c r="FU182" s="1207"/>
      <c r="FV182" s="1207"/>
      <c r="FW182" s="1207"/>
      <c r="FX182" s="1207"/>
      <c r="FY182" s="1207"/>
      <c r="FZ182" s="1207"/>
      <c r="GA182" s="1207"/>
      <c r="GB182" s="1207"/>
      <c r="GC182" s="1207"/>
      <c r="GD182" s="1207"/>
      <c r="GE182" s="1207"/>
      <c r="GF182" s="1207"/>
      <c r="GG182" s="1207"/>
      <c r="GH182" s="1207"/>
      <c r="GI182" s="1207"/>
      <c r="GJ182" s="1207"/>
      <c r="GK182" s="1207"/>
      <c r="GL182" s="1207"/>
      <c r="GM182" s="1207"/>
      <c r="GN182" s="1207"/>
      <c r="GO182" s="1207"/>
      <c r="GP182" s="1207"/>
      <c r="GQ182" s="1207"/>
      <c r="GR182" s="1207"/>
      <c r="GS182" s="1207"/>
      <c r="GT182" s="1207"/>
      <c r="GU182" s="1207"/>
      <c r="GV182" s="1207"/>
      <c r="GW182" s="1207"/>
      <c r="GX182" s="1207"/>
      <c r="GY182" s="1207"/>
      <c r="GZ182" s="1207"/>
      <c r="HA182" s="1207"/>
      <c r="HB182" s="1207"/>
      <c r="HC182" s="1207"/>
      <c r="HD182" s="1207"/>
      <c r="HE182" s="1207"/>
      <c r="HF182" s="1207"/>
      <c r="HG182" s="1207"/>
      <c r="HH182" s="1207"/>
      <c r="HI182" s="1207"/>
      <c r="HJ182" s="1207"/>
      <c r="HK182" s="1207"/>
      <c r="HL182" s="1207"/>
      <c r="HM182" s="1207"/>
      <c r="HN182" s="1207"/>
      <c r="HO182" s="1207"/>
      <c r="HP182" s="1207"/>
      <c r="HQ182" s="1207"/>
      <c r="HR182" s="1207"/>
      <c r="HS182" s="1207"/>
      <c r="HT182" s="1207"/>
      <c r="HU182" s="1207"/>
      <c r="HV182" s="1207"/>
      <c r="HW182" s="1207"/>
      <c r="HX182" s="1207"/>
      <c r="HY182" s="1207"/>
    </row>
    <row r="183" spans="1:233" ht="17" customHeight="1" x14ac:dyDescent="0.2">
      <c r="A183" s="2411" t="s">
        <v>3192</v>
      </c>
      <c r="B183" s="1808">
        <v>2003</v>
      </c>
      <c r="C183" s="1808"/>
      <c r="D183" s="1810" t="s">
        <v>186</v>
      </c>
      <c r="E183" s="1810" t="s">
        <v>2725</v>
      </c>
      <c r="F183" s="1811">
        <v>43878</v>
      </c>
      <c r="G183" s="2019">
        <f t="shared" ca="1" si="5"/>
        <v>42</v>
      </c>
      <c r="H183" s="1810" t="s">
        <v>1280</v>
      </c>
      <c r="I183" s="1919" t="s">
        <v>978</v>
      </c>
      <c r="J183" s="1919" t="s">
        <v>2726</v>
      </c>
      <c r="K183" s="1851" t="s">
        <v>3395</v>
      </c>
      <c r="L183" s="1851" t="s">
        <v>3395</v>
      </c>
      <c r="M183" s="2424" t="s">
        <v>2329</v>
      </c>
      <c r="N183" s="2323" t="s">
        <v>2329</v>
      </c>
      <c r="O183" s="2323" t="s">
        <v>2329</v>
      </c>
      <c r="P183" s="1851" t="s">
        <v>2055</v>
      </c>
      <c r="Q183" s="1851" t="s">
        <v>3187</v>
      </c>
      <c r="R183" s="2143" t="s">
        <v>1798</v>
      </c>
      <c r="S183" s="2143" t="s">
        <v>1798</v>
      </c>
      <c r="T183" s="2143" t="s">
        <v>1798</v>
      </c>
      <c r="U183" s="2146" t="s">
        <v>2340</v>
      </c>
      <c r="V183" s="2146" t="s">
        <v>2340</v>
      </c>
      <c r="W183" s="2146" t="s">
        <v>2340</v>
      </c>
      <c r="X183" s="98" t="s">
        <v>1841</v>
      </c>
      <c r="Y183" s="98" t="s">
        <v>1841</v>
      </c>
      <c r="Z183" s="98" t="s">
        <v>1841</v>
      </c>
      <c r="AA183" s="98"/>
      <c r="EN183" s="1207"/>
      <c r="EO183" s="1207"/>
      <c r="EP183" s="1207"/>
      <c r="EQ183" s="1207"/>
      <c r="ER183" s="1207"/>
      <c r="ES183" s="1207"/>
      <c r="ET183" s="1207"/>
      <c r="EU183" s="1207"/>
      <c r="EV183" s="1207"/>
      <c r="EW183" s="1207"/>
      <c r="EX183" s="1207"/>
      <c r="EY183" s="1207"/>
      <c r="EZ183" s="1207"/>
      <c r="FA183" s="1207"/>
      <c r="FB183" s="1207"/>
      <c r="FC183" s="1207"/>
      <c r="FD183" s="1207"/>
      <c r="FE183" s="1207"/>
      <c r="FF183" s="1207"/>
      <c r="FG183" s="1207"/>
      <c r="FH183" s="1207"/>
      <c r="FI183" s="1207"/>
      <c r="FJ183" s="1207"/>
      <c r="FK183" s="1207"/>
      <c r="FL183" s="1207"/>
      <c r="FM183" s="1207"/>
      <c r="FN183" s="1207"/>
      <c r="FO183" s="1207"/>
      <c r="FP183" s="1207"/>
      <c r="FQ183" s="1207"/>
      <c r="FR183" s="1207"/>
      <c r="FS183" s="1207"/>
      <c r="FT183" s="1207"/>
      <c r="FU183" s="1207"/>
      <c r="FV183" s="1207"/>
      <c r="FW183" s="1207"/>
      <c r="FX183" s="1207"/>
      <c r="FY183" s="1207"/>
      <c r="FZ183" s="1207"/>
      <c r="GA183" s="1207"/>
      <c r="GB183" s="1207"/>
      <c r="GC183" s="1207"/>
      <c r="GD183" s="1207"/>
      <c r="GE183" s="1207"/>
      <c r="GF183" s="1207"/>
      <c r="GG183" s="1207"/>
      <c r="GH183" s="1207"/>
      <c r="GI183" s="1207"/>
      <c r="GJ183" s="1207"/>
      <c r="GK183" s="1207"/>
      <c r="GL183" s="1207"/>
      <c r="GM183" s="1207"/>
      <c r="GN183" s="1207"/>
      <c r="GO183" s="1207"/>
      <c r="GP183" s="1207"/>
      <c r="GQ183" s="1207"/>
      <c r="GR183" s="1207"/>
      <c r="GS183" s="1207"/>
      <c r="GT183" s="1207"/>
      <c r="GU183" s="1207"/>
      <c r="GV183" s="1207"/>
      <c r="GW183" s="1207"/>
      <c r="GX183" s="1207"/>
      <c r="GY183" s="1207"/>
      <c r="GZ183" s="1207"/>
      <c r="HA183" s="1207"/>
      <c r="HB183" s="1207"/>
      <c r="HC183" s="1207"/>
      <c r="HD183" s="1207"/>
      <c r="HE183" s="1207"/>
      <c r="HF183" s="1207"/>
      <c r="HG183" s="1207"/>
      <c r="HH183" s="1207"/>
      <c r="HI183" s="1207"/>
      <c r="HJ183" s="1207"/>
      <c r="HK183" s="1207"/>
      <c r="HL183" s="1207"/>
      <c r="HM183" s="1207"/>
      <c r="HN183" s="1207"/>
      <c r="HO183" s="1207"/>
      <c r="HP183" s="1207"/>
      <c r="HQ183" s="1207"/>
      <c r="HR183" s="1207"/>
      <c r="HS183" s="1207"/>
      <c r="HT183" s="1207"/>
      <c r="HU183" s="1207"/>
      <c r="HV183" s="1207"/>
      <c r="HW183" s="1207"/>
      <c r="HX183" s="1207"/>
      <c r="HY183" s="1207"/>
    </row>
    <row r="184" spans="1:233" ht="17" customHeight="1" x14ac:dyDescent="0.2">
      <c r="A184" s="2411" t="s">
        <v>3193</v>
      </c>
      <c r="B184" s="1808" t="s">
        <v>3300</v>
      </c>
      <c r="C184" s="1808"/>
      <c r="D184" s="1810" t="s">
        <v>196</v>
      </c>
      <c r="E184" s="1810" t="s">
        <v>259</v>
      </c>
      <c r="F184" s="1853">
        <v>43886</v>
      </c>
      <c r="G184" s="1927">
        <f t="shared" ca="1" si="5"/>
        <v>42</v>
      </c>
      <c r="H184" s="1810" t="s">
        <v>1280</v>
      </c>
      <c r="I184" s="1919" t="s">
        <v>2733</v>
      </c>
      <c r="J184" s="2034" t="s">
        <v>2734</v>
      </c>
      <c r="K184" s="1851" t="s">
        <v>3395</v>
      </c>
      <c r="L184" s="1851" t="s">
        <v>3395</v>
      </c>
      <c r="M184" s="2424" t="s">
        <v>2329</v>
      </c>
      <c r="N184" s="2323" t="s">
        <v>2329</v>
      </c>
      <c r="O184" s="2323" t="s">
        <v>2329</v>
      </c>
      <c r="P184" s="1851" t="s">
        <v>2055</v>
      </c>
      <c r="Q184" s="1851" t="s">
        <v>3187</v>
      </c>
      <c r="R184" s="1920" t="s">
        <v>1798</v>
      </c>
      <c r="S184" s="1920" t="s">
        <v>1798</v>
      </c>
      <c r="T184" s="1920" t="s">
        <v>1798</v>
      </c>
      <c r="U184" s="1920" t="s">
        <v>1798</v>
      </c>
      <c r="V184" s="1920"/>
      <c r="W184" s="2058" t="s">
        <v>2744</v>
      </c>
      <c r="X184" s="2058" t="s">
        <v>2744</v>
      </c>
      <c r="Y184" s="1920" t="s">
        <v>2744</v>
      </c>
      <c r="Z184" s="1920" t="s">
        <v>2744</v>
      </c>
      <c r="AA184" s="1810"/>
      <c r="EN184" s="1207"/>
      <c r="EO184" s="1207"/>
      <c r="EP184" s="1207"/>
      <c r="EQ184" s="1207"/>
      <c r="ER184" s="1207"/>
      <c r="ES184" s="1207"/>
      <c r="ET184" s="1207"/>
      <c r="EU184" s="1207"/>
      <c r="EV184" s="1207"/>
      <c r="EW184" s="1207"/>
      <c r="EX184" s="1207"/>
      <c r="EY184" s="1207"/>
      <c r="EZ184" s="1207"/>
      <c r="FA184" s="1207"/>
      <c r="FB184" s="1207"/>
      <c r="FC184" s="1207"/>
      <c r="FD184" s="1207"/>
      <c r="FE184" s="1207"/>
      <c r="FF184" s="1207"/>
      <c r="FG184" s="1207"/>
      <c r="FH184" s="1207"/>
      <c r="FI184" s="1207"/>
      <c r="FJ184" s="1207"/>
      <c r="FK184" s="1207"/>
      <c r="FL184" s="1207"/>
      <c r="FM184" s="1207"/>
      <c r="FN184" s="1207"/>
      <c r="FO184" s="1207"/>
      <c r="FP184" s="1207"/>
      <c r="FQ184" s="1207"/>
      <c r="FR184" s="1207"/>
      <c r="FS184" s="1207"/>
      <c r="FT184" s="1207"/>
      <c r="FU184" s="1207"/>
      <c r="FV184" s="1207"/>
      <c r="FW184" s="1207"/>
      <c r="FX184" s="1207"/>
      <c r="FY184" s="1207"/>
      <c r="FZ184" s="1207"/>
      <c r="GA184" s="1207"/>
      <c r="GB184" s="1207"/>
      <c r="GC184" s="1207"/>
      <c r="GD184" s="1207"/>
      <c r="GE184" s="1207"/>
      <c r="GF184" s="1207"/>
      <c r="GG184" s="1207"/>
      <c r="GH184" s="1207"/>
      <c r="GI184" s="1207"/>
      <c r="GJ184" s="1207"/>
      <c r="GK184" s="1207"/>
      <c r="GL184" s="1207"/>
      <c r="GM184" s="1207"/>
      <c r="GN184" s="1207"/>
      <c r="GO184" s="1207"/>
      <c r="GP184" s="1207"/>
      <c r="GQ184" s="1207"/>
      <c r="GR184" s="1207"/>
      <c r="GS184" s="1207"/>
      <c r="GT184" s="1207"/>
      <c r="GU184" s="1207"/>
      <c r="GV184" s="1207"/>
      <c r="GW184" s="1207"/>
      <c r="GX184" s="1207"/>
      <c r="GY184" s="1207"/>
      <c r="GZ184" s="1207"/>
      <c r="HA184" s="1207"/>
      <c r="HB184" s="1207"/>
      <c r="HC184" s="1207"/>
      <c r="HD184" s="1207"/>
      <c r="HE184" s="1207"/>
      <c r="HF184" s="1207"/>
      <c r="HG184" s="1207"/>
      <c r="HH184" s="1207"/>
      <c r="HI184" s="1207"/>
      <c r="HJ184" s="1207"/>
      <c r="HK184" s="1207"/>
      <c r="HL184" s="1207"/>
      <c r="HM184" s="1207"/>
      <c r="HN184" s="1207"/>
      <c r="HO184" s="1207"/>
      <c r="HP184" s="1207"/>
      <c r="HQ184" s="1207"/>
      <c r="HR184" s="1207"/>
      <c r="HS184" s="1207"/>
      <c r="HT184" s="1207"/>
      <c r="HU184" s="1207"/>
      <c r="HV184" s="1207"/>
      <c r="HW184" s="1207"/>
      <c r="HX184" s="1207"/>
      <c r="HY184" s="1207"/>
    </row>
    <row r="185" spans="1:233" s="1224" customFormat="1" ht="17" customHeight="1" x14ac:dyDescent="0.2">
      <c r="A185" s="2411" t="s">
        <v>3194</v>
      </c>
      <c r="B185" s="1808" t="s">
        <v>2723</v>
      </c>
      <c r="C185" s="1808"/>
      <c r="D185" s="1810" t="s">
        <v>196</v>
      </c>
      <c r="E185" s="1810" t="s">
        <v>259</v>
      </c>
      <c r="F185" s="1853">
        <v>43866</v>
      </c>
      <c r="G185" s="1927">
        <f t="shared" ca="1" si="5"/>
        <v>42</v>
      </c>
      <c r="H185" s="1810" t="s">
        <v>1280</v>
      </c>
      <c r="I185" s="1919" t="s">
        <v>1153</v>
      </c>
      <c r="J185" s="2034" t="s">
        <v>2584</v>
      </c>
      <c r="K185" s="1851" t="s">
        <v>3395</v>
      </c>
      <c r="L185" s="1851" t="s">
        <v>3395</v>
      </c>
      <c r="M185" s="2424" t="s">
        <v>2329</v>
      </c>
      <c r="N185" s="2323" t="s">
        <v>2329</v>
      </c>
      <c r="O185" s="2323" t="s">
        <v>2329</v>
      </c>
      <c r="P185" s="1851" t="s">
        <v>2055</v>
      </c>
      <c r="Q185" s="1851" t="s">
        <v>3187</v>
      </c>
      <c r="R185" s="1920" t="s">
        <v>1798</v>
      </c>
      <c r="S185" s="1920" t="s">
        <v>1798</v>
      </c>
      <c r="T185" s="1920" t="s">
        <v>1798</v>
      </c>
      <c r="U185" s="1920" t="s">
        <v>1798</v>
      </c>
      <c r="V185" s="1920"/>
      <c r="W185" s="1920" t="s">
        <v>2728</v>
      </c>
      <c r="X185" s="1920" t="s">
        <v>2728</v>
      </c>
      <c r="Y185" s="1920" t="s">
        <v>2728</v>
      </c>
      <c r="Z185" s="1920" t="s">
        <v>2728</v>
      </c>
      <c r="AA185" s="1810"/>
    </row>
    <row r="186" spans="1:233" s="1224" customFormat="1" ht="17" customHeight="1" x14ac:dyDescent="0.2">
      <c r="A186" s="2411" t="s">
        <v>3195</v>
      </c>
      <c r="B186" s="1843">
        <v>2010</v>
      </c>
      <c r="C186" s="1843"/>
      <c r="D186" s="1827" t="s">
        <v>196</v>
      </c>
      <c r="E186" s="11" t="s">
        <v>527</v>
      </c>
      <c r="F186" s="1844">
        <v>43906</v>
      </c>
      <c r="G186" s="1938">
        <f t="shared" ca="1" si="5"/>
        <v>41</v>
      </c>
      <c r="H186" s="11" t="s">
        <v>1280</v>
      </c>
      <c r="I186" s="1933" t="s">
        <v>2764</v>
      </c>
      <c r="J186" s="1933" t="s">
        <v>1531</v>
      </c>
      <c r="K186" s="1851" t="s">
        <v>3395</v>
      </c>
      <c r="L186" s="1851" t="s">
        <v>3395</v>
      </c>
      <c r="M186" s="10" t="s">
        <v>3315</v>
      </c>
      <c r="N186" s="2323" t="s">
        <v>2329</v>
      </c>
      <c r="O186" s="2323" t="s">
        <v>2329</v>
      </c>
      <c r="P186" s="1851" t="s">
        <v>2055</v>
      </c>
      <c r="Q186" s="1851" t="s">
        <v>3187</v>
      </c>
      <c r="R186" s="1891" t="s">
        <v>2868</v>
      </c>
      <c r="S186" s="1891" t="s">
        <v>2868</v>
      </c>
      <c r="T186" s="1920" t="s">
        <v>1798</v>
      </c>
      <c r="U186" s="1851" t="s">
        <v>2872</v>
      </c>
      <c r="V186" s="1810" t="s">
        <v>2159</v>
      </c>
      <c r="W186" s="2075" t="s">
        <v>2340</v>
      </c>
      <c r="X186" s="2056" t="s">
        <v>2749</v>
      </c>
      <c r="Y186" s="1880"/>
      <c r="Z186" s="1810"/>
      <c r="AA186" s="1810"/>
      <c r="EQ186" s="1223"/>
      <c r="ER186" s="1223"/>
      <c r="ES186" s="1223"/>
      <c r="ET186" s="1223"/>
      <c r="EU186" s="1223"/>
      <c r="EV186" s="1223"/>
      <c r="EW186" s="1223"/>
      <c r="EX186" s="1223"/>
      <c r="EY186" s="1223"/>
      <c r="EZ186" s="1223"/>
      <c r="FA186" s="1223"/>
      <c r="FB186" s="1223"/>
      <c r="FC186" s="1223"/>
      <c r="FD186" s="1223"/>
      <c r="FE186" s="1223"/>
      <c r="FF186" s="1223"/>
      <c r="FG186" s="1223"/>
      <c r="FH186" s="1223"/>
      <c r="FI186" s="1223"/>
      <c r="FJ186" s="1223"/>
      <c r="FK186" s="1223"/>
      <c r="FL186" s="1223"/>
      <c r="FM186" s="1223"/>
      <c r="FN186" s="1223"/>
      <c r="FO186" s="1223"/>
      <c r="FP186" s="1223"/>
      <c r="FQ186" s="1223"/>
      <c r="FR186" s="1223"/>
      <c r="FS186" s="1223"/>
      <c r="FT186" s="1223"/>
      <c r="FU186" s="1223"/>
      <c r="FV186" s="1223"/>
      <c r="FW186" s="1223"/>
      <c r="FX186" s="1223"/>
      <c r="FY186" s="1223"/>
      <c r="FZ186" s="1223"/>
      <c r="GA186" s="1223"/>
      <c r="GB186" s="1223"/>
      <c r="GC186" s="1223"/>
      <c r="GD186" s="1223"/>
      <c r="GE186" s="1223"/>
      <c r="GF186" s="1223"/>
      <c r="GG186" s="1223"/>
      <c r="GH186" s="1223"/>
      <c r="GI186" s="1223"/>
      <c r="GJ186" s="1223"/>
      <c r="GK186" s="1223"/>
      <c r="GL186" s="1223"/>
      <c r="GM186" s="1223"/>
      <c r="GN186" s="1223"/>
      <c r="GO186" s="1223"/>
      <c r="GP186" s="1223"/>
      <c r="GQ186" s="1223"/>
      <c r="GR186" s="1223"/>
      <c r="GS186" s="1223"/>
      <c r="GT186" s="1223"/>
      <c r="GU186" s="1223"/>
      <c r="GV186" s="1223"/>
      <c r="GW186" s="1223"/>
      <c r="GX186" s="1223"/>
      <c r="GY186" s="1223"/>
      <c r="GZ186" s="1223"/>
      <c r="HA186" s="1223"/>
      <c r="HB186" s="1223"/>
      <c r="HC186" s="1223"/>
      <c r="HD186" s="1223"/>
      <c r="HE186" s="1223"/>
      <c r="HF186" s="1223"/>
      <c r="HG186" s="1223"/>
      <c r="HH186" s="1223"/>
      <c r="HI186" s="1223"/>
      <c r="HJ186" s="1223"/>
      <c r="HK186" s="1223"/>
      <c r="HL186" s="1223"/>
      <c r="HM186" s="1223"/>
      <c r="HN186" s="1223"/>
      <c r="HO186" s="1223"/>
      <c r="HP186" s="1223"/>
      <c r="HQ186" s="1223"/>
      <c r="HR186" s="1223"/>
      <c r="HS186" s="1223"/>
      <c r="HT186" s="1223"/>
      <c r="HU186" s="1223"/>
      <c r="HV186" s="1223"/>
      <c r="HW186" s="1223"/>
      <c r="HX186" s="1223"/>
      <c r="HY186" s="1223"/>
    </row>
    <row r="187" spans="1:233" s="1207" customFormat="1" ht="17" customHeight="1" x14ac:dyDescent="0.2">
      <c r="A187" s="2411" t="s">
        <v>3196</v>
      </c>
      <c r="B187" s="2028">
        <v>2006</v>
      </c>
      <c r="C187" s="2028"/>
      <c r="D187" s="1992" t="s">
        <v>196</v>
      </c>
      <c r="E187" s="1992" t="s">
        <v>2750</v>
      </c>
      <c r="F187" s="2061">
        <v>43900</v>
      </c>
      <c r="G187" s="2062">
        <f t="shared" ca="1" si="5"/>
        <v>41</v>
      </c>
      <c r="H187" s="1992" t="s">
        <v>2751</v>
      </c>
      <c r="I187" s="1991" t="s">
        <v>1020</v>
      </c>
      <c r="J187" s="1991" t="s">
        <v>2432</v>
      </c>
      <c r="K187" s="1851" t="s">
        <v>3395</v>
      </c>
      <c r="L187" s="1851" t="s">
        <v>3395</v>
      </c>
      <c r="M187" s="2424" t="s">
        <v>2329</v>
      </c>
      <c r="N187" s="2323" t="s">
        <v>2329</v>
      </c>
      <c r="O187" s="2323" t="s">
        <v>2329</v>
      </c>
      <c r="P187" s="1851" t="s">
        <v>2055</v>
      </c>
      <c r="Q187" s="1851" t="s">
        <v>3187</v>
      </c>
      <c r="R187" s="1872" t="s">
        <v>2329</v>
      </c>
      <c r="S187" s="1872" t="s">
        <v>2329</v>
      </c>
      <c r="T187" s="1872" t="s">
        <v>2885</v>
      </c>
      <c r="U187" s="1992" t="s">
        <v>2329</v>
      </c>
      <c r="V187" s="1876" t="s">
        <v>2849</v>
      </c>
      <c r="W187" s="2122" t="s">
        <v>2340</v>
      </c>
      <c r="X187" s="1992" t="s">
        <v>2749</v>
      </c>
      <c r="Y187" s="1992" t="s">
        <v>2749</v>
      </c>
      <c r="Z187" s="1992"/>
      <c r="AA187" s="1992"/>
      <c r="AB187" s="2110"/>
      <c r="AC187" s="2110"/>
      <c r="AD187" s="2110"/>
      <c r="AE187" s="2110"/>
      <c r="AF187" s="2110"/>
      <c r="AG187" s="2110"/>
      <c r="AH187" s="2110"/>
      <c r="AI187" s="2110"/>
      <c r="AJ187" s="2110"/>
      <c r="AK187" s="2110"/>
      <c r="AL187" s="2110"/>
      <c r="AM187" s="2110"/>
      <c r="AN187" s="2110"/>
      <c r="AO187" s="2110"/>
      <c r="AP187" s="2110"/>
      <c r="AQ187" s="2110"/>
      <c r="AR187" s="2110"/>
      <c r="AS187" s="2110"/>
      <c r="AT187" s="2110"/>
      <c r="AU187" s="2110"/>
      <c r="AV187" s="2110"/>
      <c r="AW187" s="2110"/>
      <c r="AX187" s="2110"/>
      <c r="AY187" s="2110"/>
      <c r="AZ187" s="2110"/>
      <c r="BA187" s="2110"/>
      <c r="BB187" s="2110"/>
      <c r="BC187" s="2110"/>
      <c r="BD187" s="2110"/>
      <c r="BE187" s="2110"/>
      <c r="BF187" s="2110"/>
      <c r="BG187" s="2110"/>
      <c r="BH187" s="2110"/>
      <c r="BI187" s="2110"/>
      <c r="BJ187" s="2110"/>
      <c r="BK187" s="2110"/>
      <c r="BL187" s="2110"/>
      <c r="BM187" s="2110"/>
      <c r="BN187" s="2110"/>
      <c r="BO187" s="2110"/>
      <c r="BP187" s="2110"/>
      <c r="BQ187" s="2110"/>
      <c r="BR187" s="2110"/>
      <c r="BS187" s="2110"/>
      <c r="BT187" s="2110"/>
      <c r="BU187" s="2110"/>
      <c r="BV187" s="2110"/>
      <c r="BW187" s="2110"/>
      <c r="BX187" s="2110"/>
      <c r="BY187" s="2110"/>
      <c r="BZ187" s="2110"/>
      <c r="CA187" s="2110"/>
      <c r="CB187" s="2110"/>
      <c r="CC187" s="2110"/>
      <c r="CD187" s="2110"/>
      <c r="CE187" s="2110"/>
      <c r="CF187" s="2110"/>
      <c r="CG187" s="2110"/>
      <c r="CH187" s="2110"/>
      <c r="CI187" s="2110"/>
      <c r="CJ187" s="2110"/>
      <c r="CK187" s="2110"/>
      <c r="CL187" s="2110"/>
      <c r="CM187" s="2110"/>
      <c r="CN187" s="2110"/>
      <c r="CO187" s="2110"/>
      <c r="CP187" s="2110"/>
      <c r="CQ187" s="2110"/>
      <c r="CR187" s="2110"/>
      <c r="CS187" s="2110"/>
      <c r="CT187" s="2110"/>
      <c r="CU187" s="2110"/>
      <c r="CV187" s="2110"/>
      <c r="CW187" s="2110"/>
      <c r="CX187" s="2110"/>
      <c r="CY187" s="2110"/>
      <c r="CZ187" s="2110"/>
      <c r="DA187" s="2110"/>
      <c r="DB187" s="2110"/>
      <c r="DC187" s="2110"/>
      <c r="DD187" s="2110"/>
      <c r="DE187" s="2110"/>
      <c r="DF187" s="2110"/>
      <c r="DG187" s="2110"/>
      <c r="DH187" s="2110"/>
      <c r="DI187" s="2110"/>
      <c r="DJ187" s="2110"/>
      <c r="DK187" s="2110"/>
      <c r="DL187" s="2110"/>
      <c r="DM187" s="2110"/>
      <c r="DN187" s="2110"/>
      <c r="DO187" s="2110"/>
      <c r="DP187" s="2110"/>
      <c r="DQ187" s="2110"/>
      <c r="DR187" s="2110"/>
      <c r="DS187" s="2110"/>
      <c r="DT187" s="2110"/>
      <c r="DU187" s="2110"/>
      <c r="DV187" s="2110"/>
      <c r="DW187" s="2110"/>
      <c r="DX187" s="2110"/>
      <c r="DY187" s="2110"/>
      <c r="DZ187" s="2110"/>
      <c r="EA187" s="2110"/>
      <c r="EB187" s="2110"/>
      <c r="EC187" s="2110"/>
      <c r="ED187" s="2110"/>
      <c r="EE187" s="2110"/>
      <c r="EF187" s="2110"/>
      <c r="EG187" s="2110"/>
      <c r="EH187" s="2110"/>
      <c r="EI187" s="2110"/>
      <c r="EJ187" s="2110"/>
      <c r="EK187" s="2110"/>
      <c r="EL187" s="2110"/>
      <c r="EM187" s="2110"/>
      <c r="EN187" s="2110"/>
      <c r="EO187" s="2110"/>
      <c r="EP187" s="2110"/>
      <c r="EQ187" s="2110"/>
      <c r="ER187" s="2110"/>
      <c r="ES187" s="2110"/>
      <c r="ET187" s="2110"/>
      <c r="EU187" s="2110"/>
      <c r="EV187" s="2110"/>
      <c r="EW187" s="2110"/>
      <c r="EX187" s="2110"/>
      <c r="EY187" s="2110"/>
      <c r="EZ187" s="2110"/>
      <c r="FA187" s="2110"/>
      <c r="FB187" s="2110"/>
      <c r="FC187" s="2110"/>
      <c r="FD187" s="2110"/>
      <c r="FE187" s="2110"/>
      <c r="FF187" s="2110"/>
      <c r="FG187" s="2110"/>
      <c r="FH187" s="2110"/>
      <c r="FI187" s="2110"/>
      <c r="FJ187" s="2110"/>
      <c r="FK187" s="2110"/>
      <c r="FL187" s="2110"/>
      <c r="FM187" s="2110"/>
      <c r="FN187" s="2110"/>
      <c r="FO187" s="2110"/>
      <c r="FP187" s="2110"/>
      <c r="FQ187" s="2110"/>
      <c r="FR187" s="2110"/>
      <c r="FS187" s="2110"/>
      <c r="FT187" s="2110"/>
      <c r="FU187" s="2110"/>
      <c r="FV187" s="2110"/>
      <c r="FW187" s="2110"/>
      <c r="FX187" s="2110"/>
      <c r="FY187" s="2110"/>
      <c r="FZ187" s="2110"/>
      <c r="GA187" s="2110"/>
      <c r="GB187" s="2110"/>
      <c r="GC187" s="2110"/>
      <c r="GD187" s="2110"/>
      <c r="GE187" s="2110"/>
      <c r="GF187" s="2110"/>
      <c r="GG187" s="2110"/>
      <c r="GH187" s="2110"/>
      <c r="GI187" s="2110"/>
      <c r="GJ187" s="2110"/>
      <c r="GK187" s="2110"/>
      <c r="GL187" s="2110"/>
      <c r="GM187" s="2110"/>
      <c r="GN187" s="2110"/>
      <c r="GO187" s="2110"/>
      <c r="GP187" s="2110"/>
      <c r="GQ187" s="2110"/>
      <c r="GR187" s="2110"/>
      <c r="GS187" s="2110"/>
      <c r="GT187" s="2110"/>
      <c r="GU187" s="2110"/>
      <c r="GV187" s="2110"/>
      <c r="GW187" s="2110"/>
      <c r="GX187" s="2110"/>
      <c r="GY187" s="2110"/>
      <c r="GZ187" s="2110"/>
      <c r="HA187" s="2110"/>
      <c r="HB187" s="2110"/>
      <c r="HC187" s="2110"/>
      <c r="HD187" s="2110"/>
      <c r="HE187" s="2110"/>
      <c r="HF187" s="2110"/>
      <c r="HG187" s="2110"/>
      <c r="HH187" s="2110"/>
      <c r="HI187" s="2110"/>
      <c r="HJ187" s="2110"/>
      <c r="HK187" s="2110"/>
      <c r="HL187" s="2110"/>
      <c r="HM187" s="2110"/>
      <c r="HN187" s="2110"/>
      <c r="HO187" s="2110"/>
      <c r="HP187" s="2110"/>
      <c r="HQ187" s="2110"/>
      <c r="HR187" s="2110"/>
      <c r="HS187" s="2110"/>
      <c r="HT187" s="2110"/>
      <c r="HU187" s="2110"/>
      <c r="HV187" s="2110"/>
      <c r="HW187" s="1531"/>
      <c r="HX187" s="1531"/>
      <c r="HY187" s="1531"/>
    </row>
    <row r="188" spans="1:233" s="1209" customFormat="1" ht="17" customHeight="1" x14ac:dyDescent="0.2">
      <c r="A188" s="2411" t="s">
        <v>3197</v>
      </c>
      <c r="B188" s="2015">
        <v>2013</v>
      </c>
      <c r="C188" s="2015"/>
      <c r="D188" s="1810" t="s">
        <v>186</v>
      </c>
      <c r="E188" s="1810" t="s">
        <v>148</v>
      </c>
      <c r="F188" s="1811">
        <v>43909</v>
      </c>
      <c r="G188" s="2019">
        <f t="shared" ca="1" si="5"/>
        <v>41</v>
      </c>
      <c r="H188" s="1810" t="s">
        <v>1281</v>
      </c>
      <c r="I188" s="1919" t="s">
        <v>210</v>
      </c>
      <c r="J188" s="1919" t="s">
        <v>2432</v>
      </c>
      <c r="K188" s="1851" t="s">
        <v>3395</v>
      </c>
      <c r="L188" s="1851" t="s">
        <v>3395</v>
      </c>
      <c r="M188" s="2424" t="s">
        <v>2329</v>
      </c>
      <c r="N188" s="2323" t="s">
        <v>2329</v>
      </c>
      <c r="O188" s="2323" t="s">
        <v>2329</v>
      </c>
      <c r="P188" s="1851" t="s">
        <v>2055</v>
      </c>
      <c r="Q188" s="1851" t="s">
        <v>3187</v>
      </c>
      <c r="R188" s="1872" t="s">
        <v>2329</v>
      </c>
      <c r="S188" s="1872" t="s">
        <v>2329</v>
      </c>
      <c r="T188" s="1872" t="s">
        <v>2885</v>
      </c>
      <c r="U188" s="1992" t="s">
        <v>2329</v>
      </c>
      <c r="V188" s="1876" t="s">
        <v>2849</v>
      </c>
      <c r="W188" s="2122" t="s">
        <v>2340</v>
      </c>
      <c r="X188" s="1810" t="s">
        <v>2749</v>
      </c>
      <c r="Y188" s="1992"/>
      <c r="Z188" s="1810"/>
      <c r="AA188" s="1810"/>
    </row>
    <row r="189" spans="1:233" s="1207" customFormat="1" ht="17" customHeight="1" x14ac:dyDescent="0.2">
      <c r="A189" s="2411" t="s">
        <v>3198</v>
      </c>
      <c r="B189" s="2015">
        <v>2019</v>
      </c>
      <c r="C189" s="2015"/>
      <c r="D189" s="1810" t="s">
        <v>196</v>
      </c>
      <c r="E189" s="1810" t="s">
        <v>148</v>
      </c>
      <c r="F189" s="1811">
        <v>43913</v>
      </c>
      <c r="G189" s="2019">
        <f t="shared" ca="1" si="5"/>
        <v>41</v>
      </c>
      <c r="H189" s="1809" t="s">
        <v>1281</v>
      </c>
      <c r="I189" s="1937" t="s">
        <v>840</v>
      </c>
      <c r="J189" s="1919" t="s">
        <v>2432</v>
      </c>
      <c r="K189" s="1851" t="s">
        <v>3395</v>
      </c>
      <c r="L189" s="1851" t="s">
        <v>3395</v>
      </c>
      <c r="M189" s="2424" t="s">
        <v>2329</v>
      </c>
      <c r="N189" s="2323" t="s">
        <v>2329</v>
      </c>
      <c r="O189" s="2323" t="s">
        <v>2329</v>
      </c>
      <c r="P189" s="1851" t="s">
        <v>2055</v>
      </c>
      <c r="Q189" s="1851" t="s">
        <v>3187</v>
      </c>
      <c r="R189" s="1872" t="s">
        <v>2329</v>
      </c>
      <c r="S189" s="1872" t="s">
        <v>2329</v>
      </c>
      <c r="T189" s="1872" t="s">
        <v>2885</v>
      </c>
      <c r="U189" s="1992" t="s">
        <v>2329</v>
      </c>
      <c r="V189" s="1876" t="s">
        <v>2849</v>
      </c>
      <c r="W189" s="2122" t="s">
        <v>2340</v>
      </c>
      <c r="X189" s="1810" t="s">
        <v>2749</v>
      </c>
      <c r="Y189" s="1992"/>
      <c r="Z189" s="1810"/>
      <c r="AA189" s="1810"/>
      <c r="HW189" s="1197"/>
      <c r="HX189" s="1197"/>
      <c r="HY189" s="1197"/>
    </row>
    <row r="190" spans="1:233" s="1630" customFormat="1" ht="17" customHeight="1" x14ac:dyDescent="0.2">
      <c r="A190" s="2411" t="s">
        <v>3390</v>
      </c>
      <c r="B190" s="2015">
        <v>2020</v>
      </c>
      <c r="C190" s="2015"/>
      <c r="D190" s="1810" t="s">
        <v>196</v>
      </c>
      <c r="E190" s="1810" t="s">
        <v>148</v>
      </c>
      <c r="F190" s="1811">
        <v>43915</v>
      </c>
      <c r="G190" s="2019">
        <f t="shared" ca="1" si="5"/>
        <v>41</v>
      </c>
      <c r="H190" s="1809" t="s">
        <v>1281</v>
      </c>
      <c r="I190" s="1937" t="s">
        <v>811</v>
      </c>
      <c r="J190" s="1919" t="s">
        <v>2432</v>
      </c>
      <c r="K190" s="1851" t="s">
        <v>3395</v>
      </c>
      <c r="L190" s="1851" t="s">
        <v>3395</v>
      </c>
      <c r="M190" s="2424" t="s">
        <v>2329</v>
      </c>
      <c r="N190" s="2323" t="s">
        <v>2329</v>
      </c>
      <c r="O190" s="2323" t="s">
        <v>2329</v>
      </c>
      <c r="P190" s="1851" t="s">
        <v>2055</v>
      </c>
      <c r="Q190" s="1851" t="s">
        <v>3187</v>
      </c>
      <c r="R190" s="1872" t="s">
        <v>2329</v>
      </c>
      <c r="S190" s="1872" t="s">
        <v>2329</v>
      </c>
      <c r="T190" s="1872" t="s">
        <v>2885</v>
      </c>
      <c r="U190" s="1992" t="s">
        <v>2329</v>
      </c>
      <c r="V190" s="1876" t="s">
        <v>2849</v>
      </c>
      <c r="W190" s="2122" t="s">
        <v>2340</v>
      </c>
      <c r="X190" s="1810" t="s">
        <v>2749</v>
      </c>
      <c r="Y190" s="1992"/>
      <c r="Z190" s="1810"/>
      <c r="AA190" s="1810"/>
      <c r="HW190" s="1644"/>
      <c r="HX190" s="1644"/>
      <c r="HY190" s="1644"/>
    </row>
    <row r="191" spans="1:233" s="1209" customFormat="1" ht="17" customHeight="1" x14ac:dyDescent="0.2">
      <c r="A191" s="2411" t="s">
        <v>3391</v>
      </c>
      <c r="B191" s="1841">
        <v>2023</v>
      </c>
      <c r="C191" s="1841"/>
      <c r="D191" s="1810" t="s">
        <v>196</v>
      </c>
      <c r="E191" s="1841" t="s">
        <v>148</v>
      </c>
      <c r="F191" s="1811">
        <v>43917</v>
      </c>
      <c r="G191" s="2024">
        <f t="shared" ca="1" si="5"/>
        <v>41</v>
      </c>
      <c r="H191" s="1809" t="s">
        <v>1281</v>
      </c>
      <c r="I191" s="1919" t="s">
        <v>1757</v>
      </c>
      <c r="J191" s="1919" t="s">
        <v>2432</v>
      </c>
      <c r="K191" s="1851" t="s">
        <v>3395</v>
      </c>
      <c r="L191" s="1851" t="s">
        <v>3395</v>
      </c>
      <c r="M191" s="2424" t="s">
        <v>2329</v>
      </c>
      <c r="N191" s="2323" t="s">
        <v>2329</v>
      </c>
      <c r="O191" s="2323" t="s">
        <v>2329</v>
      </c>
      <c r="P191" s="1851" t="s">
        <v>2055</v>
      </c>
      <c r="Q191" s="1851" t="s">
        <v>3187</v>
      </c>
      <c r="R191" s="1872" t="s">
        <v>2329</v>
      </c>
      <c r="S191" s="1872" t="s">
        <v>2329</v>
      </c>
      <c r="T191" s="1872" t="s">
        <v>2885</v>
      </c>
      <c r="U191" s="2056" t="s">
        <v>2329</v>
      </c>
      <c r="V191" s="2215" t="s">
        <v>2849</v>
      </c>
      <c r="W191" s="2075" t="s">
        <v>2340</v>
      </c>
      <c r="X191" s="1810" t="s">
        <v>2749</v>
      </c>
      <c r="Y191" s="1810"/>
      <c r="Z191" s="1810"/>
      <c r="AA191" s="1810"/>
      <c r="EQ191" s="1199"/>
      <c r="ER191" s="1199"/>
      <c r="ES191" s="1199"/>
      <c r="ET191" s="1199"/>
      <c r="EU191" s="1199"/>
      <c r="EV191" s="1199"/>
      <c r="EW191" s="1199"/>
      <c r="EX191" s="1199"/>
      <c r="EY191" s="1199"/>
      <c r="EZ191" s="1199"/>
      <c r="FA191" s="1199"/>
      <c r="FB191" s="1199"/>
      <c r="FC191" s="1199"/>
      <c r="FD191" s="1199"/>
      <c r="FE191" s="1199"/>
      <c r="FF191" s="1199"/>
      <c r="FG191" s="1199"/>
      <c r="FH191" s="1199"/>
      <c r="FI191" s="1199"/>
      <c r="FJ191" s="1199"/>
      <c r="FK191" s="1199"/>
      <c r="FL191" s="1199"/>
      <c r="FM191" s="1199"/>
      <c r="FN191" s="1199"/>
      <c r="FO191" s="1199"/>
      <c r="FP191" s="1199"/>
      <c r="FQ191" s="1199"/>
      <c r="FR191" s="1199"/>
      <c r="FS191" s="1199"/>
      <c r="FT191" s="1199"/>
      <c r="FU191" s="1199"/>
      <c r="FV191" s="1199"/>
      <c r="FW191" s="1199"/>
      <c r="FX191" s="1199"/>
      <c r="FY191" s="1199"/>
      <c r="FZ191" s="1199"/>
      <c r="GA191" s="1199"/>
      <c r="GB191" s="1199"/>
      <c r="GC191" s="1199"/>
      <c r="GD191" s="1199"/>
      <c r="GE191" s="1199"/>
      <c r="GF191" s="1199"/>
      <c r="GG191" s="1199"/>
      <c r="GH191" s="1199"/>
      <c r="GI191" s="1199"/>
      <c r="GJ191" s="1199"/>
      <c r="GK191" s="1199"/>
      <c r="GL191" s="1199"/>
      <c r="GM191" s="1199"/>
      <c r="GN191" s="1199"/>
      <c r="GO191" s="1199"/>
      <c r="GP191" s="1199"/>
      <c r="GQ191" s="1199"/>
      <c r="GR191" s="1199"/>
      <c r="GS191" s="1199"/>
      <c r="GT191" s="1199"/>
      <c r="GU191" s="1199"/>
      <c r="GV191" s="1199"/>
      <c r="GW191" s="1199"/>
      <c r="GX191" s="1199"/>
      <c r="GY191" s="1199"/>
      <c r="GZ191" s="1199"/>
      <c r="HA191" s="1199"/>
      <c r="HB191" s="1199"/>
      <c r="HC191" s="1199"/>
      <c r="HD191" s="1199"/>
      <c r="HE191" s="1199"/>
      <c r="HF191" s="1199"/>
      <c r="HG191" s="1199"/>
      <c r="HH191" s="1199"/>
      <c r="HI191" s="1199"/>
      <c r="HJ191" s="1199"/>
      <c r="HK191" s="1199"/>
      <c r="HL191" s="1199"/>
      <c r="HM191" s="1199"/>
      <c r="HN191" s="1199"/>
      <c r="HO191" s="1199"/>
      <c r="HP191" s="1199"/>
      <c r="HQ191" s="1199"/>
      <c r="HR191" s="1199"/>
      <c r="HS191" s="1199"/>
      <c r="HT191" s="1199"/>
      <c r="HU191" s="1199"/>
      <c r="HV191" s="1199"/>
    </row>
    <row r="192" spans="1:233" ht="17" customHeight="1" x14ac:dyDescent="0.2">
      <c r="A192" s="2411" t="s">
        <v>3392</v>
      </c>
      <c r="B192" s="1808" t="s">
        <v>2766</v>
      </c>
      <c r="C192" s="1808"/>
      <c r="D192" s="1810" t="s">
        <v>196</v>
      </c>
      <c r="E192" s="1810" t="s">
        <v>527</v>
      </c>
      <c r="F192" s="1853">
        <v>43909</v>
      </c>
      <c r="G192" s="1927">
        <f t="shared" ca="1" si="5"/>
        <v>41</v>
      </c>
      <c r="H192" s="1810" t="s">
        <v>1280</v>
      </c>
      <c r="I192" s="1919" t="s">
        <v>1766</v>
      </c>
      <c r="J192" s="1937">
        <v>1609</v>
      </c>
      <c r="K192" s="1851" t="s">
        <v>3395</v>
      </c>
      <c r="L192" s="1851" t="s">
        <v>3395</v>
      </c>
      <c r="M192" s="2424" t="s">
        <v>2329</v>
      </c>
      <c r="N192" s="2323" t="s">
        <v>2329</v>
      </c>
      <c r="O192" s="2323" t="s">
        <v>2329</v>
      </c>
      <c r="P192" s="1851" t="s">
        <v>2055</v>
      </c>
      <c r="Q192" s="1851" t="s">
        <v>3187</v>
      </c>
      <c r="R192" s="1920" t="s">
        <v>1798</v>
      </c>
      <c r="S192" s="1920" t="s">
        <v>1798</v>
      </c>
      <c r="T192" s="1920" t="s">
        <v>1798</v>
      </c>
      <c r="U192" s="1920" t="s">
        <v>1798</v>
      </c>
      <c r="V192" s="2034"/>
      <c r="W192" s="1920" t="s">
        <v>2767</v>
      </c>
      <c r="X192" s="1920" t="s">
        <v>2767</v>
      </c>
      <c r="Y192" s="1920" t="s">
        <v>2767</v>
      </c>
      <c r="Z192" s="1920"/>
      <c r="AA192" s="1810"/>
      <c r="EN192" s="1207"/>
      <c r="EO192" s="1207"/>
      <c r="EP192" s="1207"/>
      <c r="EQ192" s="1207"/>
      <c r="ER192" s="1207"/>
      <c r="ES192" s="1207"/>
      <c r="ET192" s="1207"/>
      <c r="EU192" s="1207"/>
      <c r="EV192" s="1207"/>
      <c r="EW192" s="1207"/>
      <c r="EX192" s="1207"/>
      <c r="EY192" s="1207"/>
      <c r="EZ192" s="1207"/>
      <c r="FA192" s="1207"/>
      <c r="FB192" s="1207"/>
      <c r="FC192" s="1207"/>
      <c r="FD192" s="1207"/>
      <c r="FE192" s="1207"/>
      <c r="FF192" s="1207"/>
      <c r="FG192" s="1207"/>
      <c r="FH192" s="1207"/>
      <c r="FI192" s="1207"/>
      <c r="FJ192" s="1207"/>
      <c r="FK192" s="1207"/>
      <c r="FL192" s="1207"/>
      <c r="FM192" s="1207"/>
      <c r="FN192" s="1207"/>
      <c r="FO192" s="1207"/>
      <c r="FP192" s="1207"/>
      <c r="FQ192" s="1207"/>
      <c r="FR192" s="1207"/>
      <c r="FS192" s="1207"/>
      <c r="FT192" s="1207"/>
      <c r="FU192" s="1207"/>
      <c r="FV192" s="1207"/>
      <c r="FW192" s="1207"/>
      <c r="FX192" s="1207"/>
      <c r="FY192" s="1207"/>
      <c r="FZ192" s="1207"/>
      <c r="GA192" s="1207"/>
      <c r="GB192" s="1207"/>
      <c r="GC192" s="1207"/>
      <c r="GD192" s="1207"/>
      <c r="GE192" s="1207"/>
      <c r="GF192" s="1207"/>
      <c r="GG192" s="1207"/>
      <c r="GH192" s="1207"/>
      <c r="GI192" s="1207"/>
      <c r="GJ192" s="1207"/>
      <c r="GK192" s="1207"/>
      <c r="GL192" s="1207"/>
      <c r="GM192" s="1207"/>
      <c r="GN192" s="1207"/>
      <c r="GO192" s="1207"/>
      <c r="GP192" s="1207"/>
      <c r="GQ192" s="1207"/>
      <c r="GR192" s="1207"/>
      <c r="GS192" s="1207"/>
      <c r="GT192" s="1207"/>
      <c r="GU192" s="1207"/>
      <c r="GV192" s="1207"/>
      <c r="GW192" s="1207"/>
      <c r="GX192" s="1207"/>
      <c r="GY192" s="1207"/>
      <c r="GZ192" s="1207"/>
      <c r="HA192" s="1207"/>
      <c r="HB192" s="1207"/>
      <c r="HC192" s="1207"/>
      <c r="HD192" s="1207"/>
      <c r="HE192" s="1207"/>
      <c r="HF192" s="1207"/>
      <c r="HG192" s="1207"/>
      <c r="HH192" s="1207"/>
      <c r="HI192" s="1207"/>
      <c r="HJ192" s="1207"/>
      <c r="HK192" s="1207"/>
      <c r="HL192" s="1207"/>
      <c r="HM192" s="1207"/>
      <c r="HN192" s="1207"/>
      <c r="HO192" s="1207"/>
      <c r="HP192" s="1207"/>
      <c r="HQ192" s="1207"/>
      <c r="HR192" s="1207"/>
      <c r="HS192" s="1207"/>
      <c r="HT192" s="1207"/>
      <c r="HU192" s="1207"/>
      <c r="HV192" s="1207"/>
      <c r="HW192" s="1207"/>
      <c r="HX192" s="1207"/>
      <c r="HY192" s="1207"/>
    </row>
    <row r="193" spans="1:233" ht="17" customHeight="1" x14ac:dyDescent="0.2">
      <c r="A193" s="2411" t="s">
        <v>3393</v>
      </c>
      <c r="B193" s="1808" t="s">
        <v>2853</v>
      </c>
      <c r="C193" s="1808"/>
      <c r="D193" s="11" t="s">
        <v>196</v>
      </c>
      <c r="E193" s="1810" t="s">
        <v>259</v>
      </c>
      <c r="F193" s="1853">
        <v>43930</v>
      </c>
      <c r="G193" s="1927">
        <f t="shared" ca="1" si="5"/>
        <v>40</v>
      </c>
      <c r="H193" s="1810" t="s">
        <v>1280</v>
      </c>
      <c r="I193" s="1919" t="s">
        <v>982</v>
      </c>
      <c r="J193" s="2034" t="s">
        <v>2790</v>
      </c>
      <c r="K193" s="1851" t="s">
        <v>3395</v>
      </c>
      <c r="L193" s="1851" t="s">
        <v>3395</v>
      </c>
      <c r="M193" s="2424" t="s">
        <v>2329</v>
      </c>
      <c r="N193" s="2323" t="s">
        <v>2329</v>
      </c>
      <c r="O193" s="2323" t="s">
        <v>2329</v>
      </c>
      <c r="P193" s="1872" t="s">
        <v>198</v>
      </c>
      <c r="Q193" s="1851" t="s">
        <v>3187</v>
      </c>
      <c r="R193" s="1872" t="s">
        <v>2299</v>
      </c>
      <c r="S193" s="1872" t="s">
        <v>2299</v>
      </c>
      <c r="T193" s="1872" t="s">
        <v>2299</v>
      </c>
      <c r="U193" s="1920" t="s">
        <v>1798</v>
      </c>
      <c r="V193" s="1876" t="s">
        <v>2849</v>
      </c>
      <c r="W193" s="1920" t="s">
        <v>2807</v>
      </c>
      <c r="X193" s="1810"/>
      <c r="Y193" s="1810"/>
      <c r="Z193" s="1810"/>
      <c r="AA193" s="1810"/>
    </row>
    <row r="194" spans="1:233" ht="17" customHeight="1" x14ac:dyDescent="0.2">
      <c r="A194" s="2411" t="s">
        <v>3394</v>
      </c>
      <c r="B194" s="1808" t="s">
        <v>2857</v>
      </c>
      <c r="C194" s="1808"/>
      <c r="D194" s="1809" t="s">
        <v>196</v>
      </c>
      <c r="E194" s="1810" t="s">
        <v>2892</v>
      </c>
      <c r="F194" s="1811">
        <v>43983</v>
      </c>
      <c r="G194" s="2019">
        <f t="shared" ca="1" si="5"/>
        <v>38</v>
      </c>
      <c r="H194" s="1810" t="s">
        <v>1280</v>
      </c>
      <c r="I194" s="1919" t="s">
        <v>980</v>
      </c>
      <c r="J194" s="1815" t="s">
        <v>2858</v>
      </c>
      <c r="K194" s="1851" t="s">
        <v>3395</v>
      </c>
      <c r="L194" s="1851" t="s">
        <v>3395</v>
      </c>
      <c r="M194" s="2424" t="s">
        <v>2329</v>
      </c>
      <c r="N194" s="2323" t="s">
        <v>2329</v>
      </c>
      <c r="O194" s="2323" t="s">
        <v>2329</v>
      </c>
      <c r="P194" s="1872" t="s">
        <v>198</v>
      </c>
      <c r="Q194" s="1851" t="s">
        <v>3187</v>
      </c>
      <c r="R194" s="1872" t="s">
        <v>2330</v>
      </c>
      <c r="S194" s="1872" t="s">
        <v>2330</v>
      </c>
      <c r="T194" s="1872" t="s">
        <v>2881</v>
      </c>
      <c r="U194" s="1872" t="s">
        <v>2859</v>
      </c>
      <c r="V194" s="1851" t="s">
        <v>2859</v>
      </c>
      <c r="W194" s="2098"/>
      <c r="X194" s="1872"/>
      <c r="Y194" s="1810"/>
      <c r="Z194" s="1810"/>
      <c r="AA194" s="1791"/>
      <c r="AB194" s="1234"/>
      <c r="AC194" s="1234"/>
      <c r="AD194" s="1234"/>
      <c r="AE194" s="1234"/>
      <c r="AF194" s="1234"/>
      <c r="AG194" s="1234"/>
      <c r="AH194" s="1234"/>
      <c r="AI194" s="1234"/>
      <c r="AJ194" s="1234"/>
      <c r="AK194" s="1234"/>
      <c r="AL194" s="1234"/>
      <c r="AM194" s="1234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234"/>
      <c r="BO194" s="1234"/>
      <c r="BP194" s="1234"/>
      <c r="BQ194" s="1234"/>
      <c r="BR194" s="1234"/>
      <c r="BS194" s="1234"/>
      <c r="BT194" s="1234"/>
      <c r="BU194" s="1234"/>
      <c r="BV194" s="1234"/>
      <c r="BW194" s="1234"/>
      <c r="BX194" s="1234"/>
      <c r="BY194" s="1234"/>
      <c r="BZ194" s="1234"/>
      <c r="CA194" s="1234"/>
      <c r="CB194" s="1234"/>
      <c r="CC194" s="1234"/>
      <c r="CD194" s="1234"/>
      <c r="CE194" s="1234"/>
      <c r="CF194" s="1234"/>
      <c r="CG194" s="1234"/>
      <c r="CH194" s="1234"/>
      <c r="CI194" s="1234"/>
      <c r="CJ194" s="1234"/>
      <c r="CK194" s="1234"/>
      <c r="CL194" s="1234"/>
      <c r="CM194" s="1234"/>
      <c r="CN194" s="1234"/>
      <c r="CO194" s="1234"/>
      <c r="CP194" s="1234"/>
      <c r="CQ194" s="1234"/>
      <c r="CR194" s="1234"/>
      <c r="CS194" s="1234"/>
      <c r="CT194" s="1234"/>
      <c r="CU194" s="1234"/>
      <c r="CV194" s="1234"/>
      <c r="CW194" s="1234"/>
      <c r="CX194" s="1234"/>
      <c r="CY194" s="1234"/>
      <c r="CZ194" s="1234"/>
      <c r="DA194" s="1234"/>
      <c r="DB194" s="1234"/>
      <c r="DC194" s="1234"/>
      <c r="DD194" s="1234"/>
      <c r="DE194" s="1234"/>
      <c r="DF194" s="1234"/>
      <c r="DG194" s="1234"/>
      <c r="DH194" s="1234"/>
      <c r="DI194" s="1234"/>
      <c r="DJ194" s="1234"/>
      <c r="DK194" s="1234"/>
      <c r="DL194" s="1234"/>
      <c r="DM194" s="1234"/>
      <c r="DN194" s="1234"/>
      <c r="DO194" s="1234"/>
      <c r="DP194" s="1234"/>
      <c r="DQ194" s="1234"/>
      <c r="DR194" s="1234"/>
      <c r="DS194" s="1234"/>
      <c r="DT194" s="1234"/>
      <c r="DU194" s="1234"/>
      <c r="DV194" s="1234"/>
      <c r="DW194" s="1234"/>
      <c r="DX194" s="1234"/>
      <c r="DY194" s="1234"/>
      <c r="DZ194" s="1234"/>
      <c r="EA194" s="1234"/>
      <c r="EB194" s="1234"/>
      <c r="EC194" s="1234"/>
      <c r="ED194" s="1234"/>
      <c r="EE194" s="1234"/>
      <c r="EF194" s="1234"/>
      <c r="EG194" s="1234"/>
      <c r="EH194" s="1234"/>
      <c r="EI194" s="1234"/>
      <c r="EJ194" s="1234"/>
      <c r="EK194" s="1234"/>
      <c r="EL194" s="1234"/>
      <c r="EM194" s="1234"/>
      <c r="EN194" s="1208"/>
      <c r="EO194" s="1234"/>
      <c r="EP194" s="1234"/>
      <c r="EQ194" s="1256"/>
      <c r="ER194" s="1256"/>
      <c r="ES194" s="1256"/>
      <c r="ET194" s="1256"/>
      <c r="EU194" s="1256"/>
      <c r="EV194" s="1256"/>
      <c r="EW194" s="1256"/>
      <c r="EX194" s="1256"/>
      <c r="EY194" s="1256"/>
      <c r="EZ194" s="1256"/>
      <c r="FA194" s="1256"/>
      <c r="FB194" s="1256"/>
      <c r="FC194" s="1256"/>
      <c r="FD194" s="1256"/>
      <c r="FE194" s="1256"/>
      <c r="FF194" s="1256"/>
      <c r="FG194" s="1256"/>
      <c r="FH194" s="1256"/>
      <c r="FI194" s="1256"/>
      <c r="FJ194" s="1256"/>
      <c r="FK194" s="1256"/>
      <c r="FL194" s="1256"/>
      <c r="FM194" s="1256"/>
      <c r="FN194" s="1256"/>
      <c r="FO194" s="1256"/>
      <c r="FP194" s="1256"/>
      <c r="FQ194" s="1256"/>
      <c r="FR194" s="1256"/>
      <c r="FS194" s="1256"/>
      <c r="FT194" s="1256"/>
      <c r="FU194" s="1256"/>
      <c r="FV194" s="1256"/>
      <c r="FW194" s="1256"/>
      <c r="FX194" s="1256"/>
      <c r="FY194" s="1256"/>
      <c r="FZ194" s="1256"/>
      <c r="GA194" s="1256"/>
      <c r="GB194" s="1256"/>
      <c r="GC194" s="1256"/>
      <c r="GD194" s="1256"/>
      <c r="GE194" s="1256"/>
      <c r="GF194" s="1256"/>
      <c r="GG194" s="1256"/>
      <c r="GH194" s="1256"/>
      <c r="GI194" s="1256"/>
      <c r="GJ194" s="1256"/>
      <c r="GK194" s="1256"/>
      <c r="GL194" s="1256"/>
      <c r="GM194" s="1256"/>
      <c r="GN194" s="1256"/>
      <c r="GO194" s="1256"/>
      <c r="GP194" s="1256"/>
      <c r="GQ194" s="1256"/>
      <c r="GR194" s="1256"/>
      <c r="GS194" s="1256"/>
      <c r="GT194" s="1256"/>
      <c r="GU194" s="1256"/>
      <c r="GV194" s="1256"/>
      <c r="GW194" s="1256"/>
      <c r="GX194" s="1256"/>
      <c r="GY194" s="1256"/>
      <c r="GZ194" s="1256"/>
      <c r="HA194" s="1256"/>
      <c r="HB194" s="1256"/>
      <c r="HC194" s="1256"/>
      <c r="HD194" s="1256"/>
      <c r="HE194" s="1256"/>
      <c r="HF194" s="1256"/>
      <c r="HG194" s="1256"/>
      <c r="HH194" s="1256"/>
      <c r="HI194" s="1256"/>
      <c r="HJ194" s="1256"/>
      <c r="HK194" s="1256"/>
      <c r="HL194" s="1256"/>
      <c r="HM194" s="1256"/>
      <c r="HN194" s="1256"/>
      <c r="HO194" s="1256"/>
      <c r="HP194" s="1256"/>
      <c r="HQ194" s="1256"/>
      <c r="HR194" s="1256"/>
      <c r="HS194" s="1256"/>
      <c r="HT194" s="1256"/>
      <c r="HU194" s="1256"/>
      <c r="HV194" s="1256"/>
      <c r="HW194" s="1256"/>
      <c r="HX194" s="1256"/>
      <c r="HY194" s="1256"/>
    </row>
    <row r="195" spans="1:233" ht="20" customHeight="1" x14ac:dyDescent="0.2"/>
    <row r="196" spans="1:233" ht="20" customHeight="1" x14ac:dyDescent="0.2"/>
  </sheetData>
  <mergeCells count="4">
    <mergeCell ref="A1:E1"/>
    <mergeCell ref="A15:E15"/>
    <mergeCell ref="Y1:AA1"/>
    <mergeCell ref="P1:R1"/>
  </mergeCells>
  <phoneticPr fontId="2" type="noConversion"/>
  <printOptions horizontalCentered="1" verticalCentered="1"/>
  <pageMargins left="0.5" right="0" top="0.5" bottom="0.5" header="0" footer="0"/>
  <pageSetup scale="65" fitToWidth="0" fitToHeight="0" orientation="landscape"/>
  <headerFooter alignWithMargins="0">
    <oddHeader>&amp;L&amp;K000000Silver Trailer 12-15 800wt beef 
Red Trailer 8, 800wt beef
Bulls in 7/1/21- 9/7/21
Calving dates: 4/9/22-6/17/22&amp;R&amp;12&amp;K000000Last Printed: &amp;D</oddHeader>
    <oddFooter>&amp;L&amp;Z&amp;F&amp;A&amp;R&amp;P</oddFooter>
  </headerFooter>
  <rowBreaks count="5" manualBreakCount="5">
    <brk id="27" max="24" man="1"/>
    <brk id="74" max="24" man="1"/>
    <brk id="106" max="24" man="1"/>
    <brk id="135" max="24" man="1"/>
    <brk id="162" max="24" man="1"/>
  </rowBreaks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F139"/>
  <sheetViews>
    <sheetView zoomScale="160" zoomScaleNormal="160" zoomScaleSheetLayoutView="120" zoomScalePageLayoutView="75" workbookViewId="0">
      <selection activeCell="C43" sqref="C43:C90"/>
    </sheetView>
  </sheetViews>
  <sheetFormatPr baseColWidth="10" defaultColWidth="11.5" defaultRowHeight="15" customHeight="1" x14ac:dyDescent="0.2"/>
  <cols>
    <col min="1" max="1" width="15" style="1417" customWidth="1"/>
    <col min="2" max="2" width="32.5" style="1204" bestFit="1" customWidth="1"/>
    <col min="3" max="3" width="16.83203125" style="1197" bestFit="1" customWidth="1"/>
    <col min="4" max="4" width="22.6640625" style="1290" customWidth="1"/>
    <col min="5" max="5" width="11.1640625" style="1305" customWidth="1"/>
    <col min="6" max="6" width="5.6640625" style="1233" customWidth="1"/>
    <col min="7" max="7" width="9.33203125" style="1197" customWidth="1"/>
    <col min="8" max="8" width="10.6640625" style="1233" customWidth="1"/>
    <col min="9" max="11" width="12.5" style="1289" customWidth="1"/>
    <col min="12" max="12" width="11.33203125" style="1289" bestFit="1" customWidth="1"/>
    <col min="13" max="13" width="12.5" style="1289" customWidth="1"/>
    <col min="14" max="14" width="11.6640625" style="1289" customWidth="1"/>
    <col min="15" max="15" width="14" style="2076" customWidth="1"/>
    <col min="16" max="17" width="14" style="1289" bestFit="1" customWidth="1"/>
    <col min="18" max="18" width="14.1640625" style="1289" customWidth="1"/>
    <col min="19" max="19" width="11.6640625" style="1289" customWidth="1"/>
    <col min="20" max="20" width="9.5" style="1289" customWidth="1"/>
    <col min="21" max="21" width="12.1640625" style="1289" customWidth="1"/>
    <col min="22" max="22" width="9.5" style="1289" customWidth="1"/>
    <col min="23" max="23" width="13.1640625" style="1862" customWidth="1"/>
    <col min="24" max="27" width="13.1640625" style="1289" customWidth="1"/>
    <col min="28" max="28" width="12" style="1289" customWidth="1"/>
    <col min="29" max="29" width="16.6640625" style="1289" customWidth="1"/>
    <col min="30" max="30" width="15.33203125" style="1574" customWidth="1"/>
    <col min="31" max="31" width="12.6640625" style="1289" customWidth="1"/>
    <col min="32" max="32" width="17.6640625" style="1289" customWidth="1"/>
    <col min="33" max="33" width="16.5" style="1289" bestFit="1" customWidth="1"/>
    <col min="34" max="35" width="10.6640625" style="1289" customWidth="1"/>
    <col min="36" max="36" width="16.6640625" style="1289" customWidth="1"/>
    <col min="37" max="37" width="15.6640625" style="1289" customWidth="1"/>
    <col min="38" max="153" width="11.5" style="1207"/>
    <col min="154" max="16384" width="11.5" style="1197"/>
  </cols>
  <sheetData>
    <row r="1" spans="1:240" s="1315" customFormat="1" ht="20" customHeight="1" x14ac:dyDescent="0.2">
      <c r="A1" s="1823"/>
      <c r="B1" s="1784" t="s">
        <v>1278</v>
      </c>
      <c r="C1" s="1785" t="s">
        <v>129</v>
      </c>
      <c r="D1" s="1939" t="s">
        <v>150</v>
      </c>
      <c r="E1" s="1786" t="s">
        <v>1921</v>
      </c>
      <c r="F1" s="1787" t="s">
        <v>1920</v>
      </c>
      <c r="G1" s="1788" t="s">
        <v>1928</v>
      </c>
      <c r="H1" s="1785" t="s">
        <v>1893</v>
      </c>
      <c r="I1" s="1942" t="s">
        <v>984</v>
      </c>
      <c r="J1" s="2147">
        <v>7643</v>
      </c>
      <c r="K1" s="1942" t="s">
        <v>2941</v>
      </c>
      <c r="L1" s="1942" t="s">
        <v>2876</v>
      </c>
      <c r="M1" s="1942" t="s">
        <v>2888</v>
      </c>
      <c r="N1" s="1942" t="s">
        <v>2848</v>
      </c>
      <c r="O1" s="2080">
        <v>43931</v>
      </c>
      <c r="P1" s="1987" t="s">
        <v>2769</v>
      </c>
      <c r="Q1" s="1987" t="s">
        <v>2748</v>
      </c>
      <c r="R1" s="1987" t="s">
        <v>2736</v>
      </c>
      <c r="S1" s="1929">
        <v>43796</v>
      </c>
      <c r="T1" s="1929">
        <v>43736</v>
      </c>
      <c r="U1" s="1875" t="s">
        <v>2500</v>
      </c>
      <c r="V1" s="1875" t="s">
        <v>2490</v>
      </c>
      <c r="W1" s="1830" t="s">
        <v>2465</v>
      </c>
      <c r="X1" s="1813" t="s">
        <v>2451</v>
      </c>
      <c r="Y1" s="1780" t="s">
        <v>2434</v>
      </c>
      <c r="Z1" s="1650" t="s">
        <v>2386</v>
      </c>
      <c r="AA1" s="1710" t="s">
        <v>2344</v>
      </c>
      <c r="AB1" s="1519" t="s">
        <v>2333</v>
      </c>
      <c r="AC1" s="1572">
        <v>43358</v>
      </c>
      <c r="AD1" s="1568"/>
      <c r="AE1" s="1036" t="s">
        <v>2237</v>
      </c>
      <c r="AF1" s="1036" t="s">
        <v>2203</v>
      </c>
      <c r="AG1" s="1036" t="s">
        <v>2187</v>
      </c>
      <c r="AH1" s="1036" t="s">
        <v>2158</v>
      </c>
      <c r="AI1" s="1036" t="s">
        <v>2131</v>
      </c>
      <c r="AJ1" s="1036" t="s">
        <v>2125</v>
      </c>
      <c r="AK1" s="1036" t="s">
        <v>2105</v>
      </c>
      <c r="AL1" s="1514"/>
      <c r="AM1" s="1514"/>
      <c r="AN1" s="1514"/>
      <c r="AO1" s="1514"/>
      <c r="AP1" s="1514"/>
      <c r="AQ1" s="1514"/>
      <c r="AR1" s="1514"/>
      <c r="AS1" s="1514"/>
      <c r="AT1" s="1514"/>
      <c r="AU1" s="1514"/>
      <c r="AV1" s="1514"/>
      <c r="AW1" s="1514"/>
      <c r="AX1" s="1514"/>
      <c r="AY1" s="1514"/>
      <c r="AZ1" s="1514"/>
      <c r="BA1" s="1514"/>
      <c r="BB1" s="1514"/>
      <c r="BC1" s="1514"/>
      <c r="BD1" s="1514"/>
      <c r="BE1" s="1514"/>
      <c r="BF1" s="1514"/>
      <c r="BG1" s="1514"/>
      <c r="BH1" s="1514"/>
      <c r="BI1" s="1514"/>
      <c r="BJ1" s="1514"/>
      <c r="BK1" s="1514"/>
      <c r="BL1" s="1514"/>
      <c r="BM1" s="1514"/>
      <c r="BN1" s="1514"/>
      <c r="BO1" s="1514"/>
      <c r="BP1" s="1514"/>
      <c r="BQ1" s="1514"/>
      <c r="BR1" s="1514"/>
      <c r="BS1" s="1514"/>
      <c r="BT1" s="1514"/>
      <c r="BU1" s="1514"/>
      <c r="BV1" s="1514"/>
      <c r="BW1" s="1514"/>
      <c r="BX1" s="1514"/>
      <c r="BY1" s="1514"/>
      <c r="BZ1" s="1514"/>
      <c r="CA1" s="1514"/>
      <c r="CB1" s="1514"/>
      <c r="CC1" s="1514"/>
      <c r="CD1" s="1514"/>
      <c r="CE1" s="1514"/>
      <c r="CF1" s="1514"/>
      <c r="CG1" s="1514"/>
      <c r="CH1" s="1514"/>
      <c r="CI1" s="1514"/>
      <c r="CJ1" s="1514"/>
      <c r="CK1" s="1514"/>
      <c r="CL1" s="1514"/>
      <c r="CM1" s="1514"/>
      <c r="CN1" s="1514"/>
      <c r="CO1" s="1514"/>
      <c r="CP1" s="1514"/>
      <c r="CQ1" s="1514"/>
      <c r="CR1" s="1514"/>
      <c r="CS1" s="1514"/>
      <c r="CT1" s="1514"/>
      <c r="CU1" s="1514"/>
      <c r="CV1" s="1514"/>
      <c r="CW1" s="1514"/>
      <c r="CX1" s="1514"/>
      <c r="CY1" s="1514"/>
      <c r="CZ1" s="1514"/>
      <c r="DA1" s="1514"/>
      <c r="DB1" s="1514"/>
      <c r="DC1" s="1514"/>
      <c r="DD1" s="1514"/>
      <c r="DE1" s="1514"/>
      <c r="DF1" s="1514"/>
      <c r="DG1" s="1514"/>
      <c r="DH1" s="1514"/>
      <c r="DI1" s="1514"/>
      <c r="DJ1" s="1514"/>
      <c r="DK1" s="1514"/>
      <c r="DL1" s="1514"/>
      <c r="DM1" s="1514"/>
      <c r="DN1" s="1514"/>
      <c r="DO1" s="1514"/>
      <c r="DP1" s="1514"/>
      <c r="DQ1" s="1514"/>
      <c r="DR1" s="1514"/>
      <c r="DS1" s="1514"/>
      <c r="DT1" s="1514"/>
      <c r="DU1" s="1514"/>
      <c r="DV1" s="1514"/>
      <c r="DW1" s="1514"/>
      <c r="DX1" s="1514"/>
      <c r="DY1" s="1514"/>
      <c r="DZ1" s="1514"/>
      <c r="EA1" s="1514"/>
      <c r="EB1" s="1514"/>
      <c r="EC1" s="1514"/>
      <c r="ED1" s="1514"/>
      <c r="EE1" s="1514"/>
      <c r="EF1" s="1514"/>
      <c r="EG1" s="1514"/>
      <c r="EH1" s="1514"/>
      <c r="EI1" s="1514"/>
      <c r="EJ1" s="1514"/>
      <c r="EK1" s="1514"/>
      <c r="EL1" s="1514"/>
      <c r="EM1" s="1514"/>
      <c r="EN1" s="1514"/>
      <c r="EO1" s="1514"/>
      <c r="EP1" s="1514"/>
      <c r="EQ1" s="1514"/>
      <c r="ER1" s="1514"/>
      <c r="ES1" s="1514"/>
      <c r="ET1" s="1514"/>
      <c r="EU1" s="1514"/>
      <c r="EV1" s="1514"/>
      <c r="EW1" s="1514"/>
      <c r="EX1" s="1591"/>
    </row>
    <row r="2" spans="1:240" s="1209" customFormat="1" ht="15" customHeight="1" x14ac:dyDescent="0.2">
      <c r="A2" s="2166" t="s">
        <v>2480</v>
      </c>
      <c r="B2" s="2038" t="s">
        <v>2538</v>
      </c>
      <c r="C2" s="1878" t="s">
        <v>3060</v>
      </c>
      <c r="D2" s="1878" t="s">
        <v>1714</v>
      </c>
      <c r="E2" s="2150">
        <v>43421</v>
      </c>
      <c r="F2" s="2152">
        <f ca="1">(YEAR(NOW())-YEAR(E2))*12+MONTH(NOW())-MONTH(E2)</f>
        <v>57</v>
      </c>
      <c r="G2" s="1878" t="s">
        <v>1280</v>
      </c>
      <c r="H2" s="1915" t="s">
        <v>978</v>
      </c>
      <c r="I2" s="1878" t="s">
        <v>2173</v>
      </c>
      <c r="J2" s="1878"/>
      <c r="K2" s="1874" t="s">
        <v>2299</v>
      </c>
      <c r="L2" s="1874" t="s">
        <v>2299</v>
      </c>
      <c r="M2" s="1878" t="s">
        <v>2299</v>
      </c>
      <c r="N2" s="1878" t="s">
        <v>2340</v>
      </c>
      <c r="O2" s="1878" t="s">
        <v>2729</v>
      </c>
      <c r="P2" s="1878" t="s">
        <v>2729</v>
      </c>
      <c r="Q2" s="1878" t="s">
        <v>2729</v>
      </c>
      <c r="R2" s="1878" t="s">
        <v>2729</v>
      </c>
      <c r="S2" s="1878" t="s">
        <v>2299</v>
      </c>
      <c r="T2" s="1878"/>
      <c r="U2" s="1893" t="s">
        <v>1741</v>
      </c>
      <c r="V2" s="1878"/>
      <c r="W2" s="1870"/>
      <c r="X2" s="2168"/>
      <c r="Y2" s="2189"/>
      <c r="Z2" s="2169" t="s">
        <v>2055</v>
      </c>
      <c r="AA2" s="2227" t="s">
        <v>2340</v>
      </c>
      <c r="AB2" s="2192"/>
      <c r="AC2" s="2193"/>
      <c r="AD2" s="2194"/>
      <c r="AE2" s="2195"/>
      <c r="AF2" s="2195"/>
      <c r="AG2" s="2195"/>
      <c r="AH2" s="2195"/>
      <c r="AI2" s="2195"/>
      <c r="AJ2" s="2195"/>
      <c r="AK2" s="2195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1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1"/>
      <c r="BV2" s="1261"/>
      <c r="BW2" s="1261"/>
      <c r="BX2" s="1261"/>
      <c r="BY2" s="1261"/>
      <c r="BZ2" s="1261"/>
      <c r="CA2" s="1261"/>
      <c r="CB2" s="1261"/>
      <c r="CC2" s="1261"/>
      <c r="CD2" s="1261"/>
      <c r="CE2" s="1261"/>
      <c r="CF2" s="1261"/>
      <c r="CG2" s="1261"/>
      <c r="CH2" s="1261"/>
      <c r="CI2" s="1261"/>
      <c r="CJ2" s="1261"/>
      <c r="CK2" s="1261"/>
      <c r="CL2" s="1261"/>
      <c r="CM2" s="1261"/>
      <c r="CN2" s="1261"/>
      <c r="CO2" s="1261"/>
      <c r="CP2" s="1261"/>
      <c r="CQ2" s="1261"/>
      <c r="CR2" s="1261"/>
      <c r="CS2" s="1261"/>
      <c r="CT2" s="1261"/>
      <c r="CU2" s="1261"/>
      <c r="CV2" s="1261"/>
      <c r="CW2" s="1261"/>
      <c r="CX2" s="1261"/>
      <c r="CY2" s="1261"/>
      <c r="CZ2" s="1261"/>
      <c r="DA2" s="1261"/>
      <c r="DB2" s="1261"/>
      <c r="DC2" s="1261"/>
      <c r="DD2" s="1261"/>
      <c r="DE2" s="1261"/>
      <c r="DF2" s="1261"/>
      <c r="DG2" s="1261"/>
      <c r="DH2" s="1261"/>
      <c r="DI2" s="1261"/>
      <c r="DJ2" s="1261"/>
      <c r="DK2" s="1261"/>
      <c r="DL2" s="1261"/>
      <c r="DM2" s="1261"/>
      <c r="DN2" s="1261"/>
      <c r="DO2" s="1261"/>
      <c r="DP2" s="1261"/>
      <c r="DQ2" s="1261"/>
      <c r="DR2" s="1261"/>
      <c r="DS2" s="1261"/>
      <c r="DT2" s="1261"/>
      <c r="DU2" s="1261"/>
      <c r="DV2" s="1261"/>
      <c r="DW2" s="1261"/>
      <c r="DX2" s="1261"/>
      <c r="DY2" s="1261"/>
      <c r="DZ2" s="1261"/>
      <c r="EA2" s="1261"/>
      <c r="EB2" s="1261"/>
      <c r="EC2" s="1261"/>
      <c r="ED2" s="1261"/>
      <c r="EE2" s="1261"/>
      <c r="EF2" s="1261"/>
      <c r="EG2" s="1261"/>
      <c r="EH2" s="1261"/>
      <c r="EI2" s="1261"/>
      <c r="EJ2" s="1261"/>
      <c r="EK2" s="1261"/>
      <c r="EL2" s="1261"/>
      <c r="EM2" s="1261"/>
      <c r="EN2" s="1261"/>
      <c r="EO2" s="1261"/>
      <c r="EP2" s="1261"/>
      <c r="EQ2" s="1261"/>
      <c r="ER2" s="1261"/>
      <c r="ES2" s="1261"/>
      <c r="ET2" s="1261"/>
      <c r="EU2" s="1261"/>
      <c r="EV2" s="1261"/>
      <c r="EW2" s="1261"/>
      <c r="EX2" s="1315"/>
      <c r="EY2" s="1315"/>
      <c r="EZ2" s="1315"/>
      <c r="FA2" s="2196"/>
      <c r="FB2" s="2196"/>
      <c r="FC2" s="2196"/>
      <c r="FD2" s="2196"/>
      <c r="FE2" s="2196"/>
      <c r="FF2" s="2196"/>
      <c r="FG2" s="2196"/>
      <c r="FH2" s="2196"/>
      <c r="FI2" s="2196"/>
      <c r="FJ2" s="2196"/>
      <c r="FK2" s="2196"/>
      <c r="FL2" s="2196"/>
      <c r="FM2" s="2196"/>
      <c r="FN2" s="2196"/>
      <c r="FO2" s="2196"/>
      <c r="FP2" s="2196"/>
      <c r="FQ2" s="2196"/>
      <c r="FR2" s="2196"/>
      <c r="FS2" s="2196"/>
      <c r="FT2" s="2196"/>
      <c r="FU2" s="2196"/>
      <c r="FV2" s="2196"/>
      <c r="FW2" s="2196"/>
      <c r="FX2" s="2196"/>
      <c r="FY2" s="2196"/>
      <c r="FZ2" s="2196"/>
      <c r="GA2" s="2196"/>
      <c r="GB2" s="2196"/>
      <c r="GC2" s="2196"/>
      <c r="GD2" s="2196"/>
      <c r="GE2" s="2196"/>
      <c r="GF2" s="2196"/>
      <c r="GG2" s="2196"/>
      <c r="GH2" s="2196"/>
      <c r="GI2" s="2196"/>
      <c r="GJ2" s="2196"/>
      <c r="GK2" s="2196"/>
      <c r="GL2" s="2196"/>
      <c r="GM2" s="2196"/>
      <c r="GN2" s="2196"/>
      <c r="GO2" s="2196"/>
      <c r="GP2" s="2196"/>
      <c r="GQ2" s="2196"/>
      <c r="GR2" s="2196"/>
      <c r="GS2" s="2196"/>
      <c r="GT2" s="2196"/>
      <c r="GU2" s="2196"/>
      <c r="GV2" s="2196"/>
      <c r="GW2" s="2196"/>
      <c r="GX2" s="2196"/>
      <c r="GY2" s="2196"/>
      <c r="GZ2" s="2196"/>
      <c r="HA2" s="2196"/>
      <c r="HB2" s="2196"/>
      <c r="HC2" s="2196"/>
      <c r="HD2" s="2196"/>
      <c r="HE2" s="2196"/>
      <c r="HF2" s="2196"/>
      <c r="HG2" s="2196"/>
      <c r="HH2" s="2196"/>
      <c r="HI2" s="2196"/>
      <c r="HJ2" s="2196"/>
      <c r="HK2" s="2196"/>
      <c r="HL2" s="2196"/>
      <c r="HM2" s="2196"/>
      <c r="HN2" s="2196"/>
      <c r="HO2" s="2196"/>
      <c r="HP2" s="2196"/>
      <c r="HQ2" s="2196"/>
      <c r="HR2" s="2196"/>
      <c r="HS2" s="2196"/>
      <c r="HT2" s="2196"/>
      <c r="HU2" s="2196"/>
      <c r="HV2" s="2196"/>
      <c r="HW2" s="2196"/>
      <c r="HX2" s="2196"/>
      <c r="HY2" s="2196"/>
      <c r="HZ2" s="2196"/>
      <c r="IA2" s="2196"/>
      <c r="IB2" s="2196"/>
      <c r="IC2" s="2196"/>
      <c r="ID2" s="2196"/>
      <c r="IE2" s="2196"/>
      <c r="IF2" s="2196"/>
    </row>
    <row r="3" spans="1:240" s="1592" customFormat="1" ht="17" customHeight="1" x14ac:dyDescent="0.2">
      <c r="A3" s="2166" t="s">
        <v>2974</v>
      </c>
      <c r="B3" s="2038" t="s">
        <v>2959</v>
      </c>
      <c r="C3" s="1878" t="s">
        <v>3060</v>
      </c>
      <c r="D3" s="1878" t="s">
        <v>2839</v>
      </c>
      <c r="E3" s="2150"/>
      <c r="F3" s="2167"/>
      <c r="G3" s="2148"/>
      <c r="H3" s="1915"/>
      <c r="I3" s="1878"/>
      <c r="J3" s="1878"/>
      <c r="K3" s="1878"/>
      <c r="L3" s="1874" t="s">
        <v>2884</v>
      </c>
      <c r="M3" s="1878" t="s">
        <v>2884</v>
      </c>
      <c r="N3" s="1878"/>
      <c r="O3" s="1878"/>
      <c r="P3" s="1878"/>
      <c r="Q3" s="1878"/>
      <c r="R3" s="1878"/>
      <c r="S3" s="1878"/>
      <c r="T3" s="1878"/>
      <c r="U3" s="1893"/>
      <c r="V3" s="1878"/>
      <c r="W3" s="1870"/>
      <c r="X3" s="2168"/>
      <c r="Y3" s="2189"/>
      <c r="Z3" s="2169"/>
      <c r="AA3" s="2169"/>
      <c r="AB3" s="2168"/>
      <c r="AC3" s="2169"/>
      <c r="AD3" s="2188"/>
      <c r="AE3" s="433"/>
      <c r="AF3" s="433"/>
      <c r="AG3" s="433"/>
      <c r="AH3" s="297"/>
      <c r="AI3" s="297"/>
      <c r="AJ3" s="1277"/>
      <c r="AK3" s="297"/>
      <c r="AL3" s="1261"/>
      <c r="AM3" s="1261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1261"/>
      <c r="BI3" s="1261"/>
      <c r="BJ3" s="1261"/>
      <c r="BK3" s="1261"/>
      <c r="BL3" s="1261"/>
      <c r="BM3" s="1261"/>
      <c r="BN3" s="1261"/>
      <c r="BO3" s="1261"/>
      <c r="BP3" s="1261"/>
      <c r="BQ3" s="1261"/>
      <c r="BR3" s="1261"/>
      <c r="BS3" s="1261"/>
      <c r="BT3" s="1261"/>
      <c r="BU3" s="1261"/>
      <c r="BV3" s="1261"/>
      <c r="BW3" s="1261"/>
      <c r="BX3" s="1261"/>
      <c r="BY3" s="1261"/>
      <c r="BZ3" s="1261"/>
      <c r="CA3" s="1261"/>
      <c r="CB3" s="1261"/>
      <c r="CC3" s="1261"/>
      <c r="CD3" s="1261"/>
      <c r="CE3" s="1261"/>
      <c r="CF3" s="1261"/>
      <c r="CG3" s="1261"/>
      <c r="CH3" s="1261"/>
      <c r="CI3" s="1261"/>
      <c r="CJ3" s="1261"/>
      <c r="CK3" s="1261"/>
      <c r="CL3" s="1261"/>
      <c r="CM3" s="1261"/>
      <c r="CN3" s="1261"/>
      <c r="CO3" s="1261"/>
      <c r="CP3" s="1261"/>
      <c r="CQ3" s="1261"/>
      <c r="CR3" s="1261"/>
      <c r="CS3" s="1261"/>
      <c r="CT3" s="1261"/>
      <c r="CU3" s="1261"/>
      <c r="CV3" s="1261"/>
      <c r="CW3" s="1261"/>
      <c r="CX3" s="1261"/>
      <c r="CY3" s="1261"/>
      <c r="CZ3" s="1261"/>
      <c r="DA3" s="1261"/>
      <c r="DB3" s="1261"/>
      <c r="DC3" s="1261"/>
      <c r="DD3" s="1261"/>
      <c r="DE3" s="1261"/>
      <c r="DF3" s="1261"/>
      <c r="DG3" s="1261"/>
      <c r="DH3" s="1261"/>
      <c r="DI3" s="1261"/>
      <c r="DJ3" s="1261"/>
      <c r="DK3" s="1261"/>
      <c r="DL3" s="1261"/>
      <c r="DM3" s="1261"/>
      <c r="DN3" s="1261"/>
      <c r="DO3" s="1261"/>
      <c r="DP3" s="1261"/>
      <c r="DQ3" s="1261"/>
      <c r="DR3" s="1261"/>
      <c r="DS3" s="1261"/>
      <c r="DT3" s="1261"/>
      <c r="DU3" s="1261"/>
      <c r="DV3" s="1261"/>
      <c r="DW3" s="1261"/>
      <c r="DX3" s="1261"/>
      <c r="DY3" s="1261"/>
      <c r="DZ3" s="1261"/>
      <c r="EA3" s="1261"/>
      <c r="EB3" s="1261"/>
      <c r="EC3" s="1261"/>
      <c r="ED3" s="1261"/>
      <c r="EE3" s="1261"/>
      <c r="EF3" s="1261"/>
      <c r="EG3" s="1261"/>
      <c r="EH3" s="1261"/>
      <c r="EI3" s="1261"/>
      <c r="EJ3" s="1261"/>
      <c r="EK3" s="1261"/>
      <c r="EL3" s="1261"/>
      <c r="EM3" s="1261"/>
      <c r="EN3" s="1261"/>
      <c r="EO3" s="1261"/>
      <c r="EP3" s="1261"/>
      <c r="EQ3" s="1261"/>
      <c r="ER3" s="1261"/>
      <c r="ES3" s="1261"/>
      <c r="ET3" s="1261"/>
      <c r="EU3" s="1261"/>
      <c r="EV3" s="1261"/>
      <c r="EW3" s="1261"/>
      <c r="EX3" s="1261"/>
      <c r="EY3" s="1261"/>
      <c r="EZ3" s="1261"/>
      <c r="FA3" s="2239"/>
      <c r="FB3" s="2239"/>
      <c r="FC3" s="2239"/>
      <c r="FD3" s="2239"/>
      <c r="FE3" s="2239"/>
      <c r="FF3" s="2239"/>
      <c r="FG3" s="2239"/>
      <c r="FH3" s="2239"/>
      <c r="FI3" s="2239"/>
      <c r="FJ3" s="2239"/>
      <c r="FK3" s="2239"/>
      <c r="FL3" s="2239"/>
      <c r="FM3" s="2239"/>
      <c r="FN3" s="2239"/>
      <c r="FO3" s="2239"/>
      <c r="FP3" s="2239"/>
      <c r="FQ3" s="2239"/>
      <c r="FR3" s="2239"/>
      <c r="FS3" s="2239"/>
      <c r="FT3" s="2239"/>
      <c r="FU3" s="2239"/>
      <c r="FV3" s="2239"/>
      <c r="FW3" s="2239"/>
      <c r="FX3" s="2239"/>
      <c r="FY3" s="2239"/>
      <c r="FZ3" s="2239"/>
      <c r="GA3" s="2239"/>
      <c r="GB3" s="2239"/>
      <c r="GC3" s="2239"/>
      <c r="GD3" s="2239"/>
      <c r="GE3" s="2239"/>
      <c r="GF3" s="2239"/>
      <c r="GG3" s="2239"/>
      <c r="GH3" s="2239"/>
      <c r="GI3" s="2239"/>
      <c r="GJ3" s="2239"/>
      <c r="GK3" s="2239"/>
      <c r="GL3" s="2239"/>
      <c r="GM3" s="2239"/>
      <c r="GN3" s="2239"/>
      <c r="GO3" s="2239"/>
      <c r="GP3" s="2239"/>
      <c r="GQ3" s="2239"/>
      <c r="GR3" s="2239"/>
      <c r="GS3" s="2239"/>
      <c r="GT3" s="2239"/>
      <c r="GU3" s="2239"/>
      <c r="GV3" s="2239"/>
      <c r="GW3" s="2239"/>
      <c r="GX3" s="2239"/>
      <c r="GY3" s="2239"/>
      <c r="GZ3" s="2239"/>
      <c r="HA3" s="2239"/>
      <c r="HB3" s="2239"/>
      <c r="HC3" s="2239"/>
      <c r="HD3" s="2239"/>
      <c r="HE3" s="2239"/>
      <c r="HF3" s="2239"/>
      <c r="HG3" s="2239"/>
      <c r="HH3" s="2239"/>
      <c r="HI3" s="2239"/>
      <c r="HJ3" s="2239"/>
      <c r="HK3" s="2239"/>
      <c r="HL3" s="2239"/>
      <c r="HM3" s="2239"/>
      <c r="HN3" s="2239"/>
      <c r="HO3" s="2239"/>
      <c r="HP3" s="2239"/>
      <c r="HQ3" s="2239"/>
      <c r="HR3" s="2239"/>
      <c r="HS3" s="2239"/>
      <c r="HT3" s="2239"/>
      <c r="HU3" s="2239"/>
      <c r="HV3" s="2239"/>
      <c r="HW3" s="2239"/>
      <c r="HX3" s="2239"/>
      <c r="HY3" s="2239"/>
      <c r="HZ3" s="2239"/>
      <c r="IA3" s="2239"/>
      <c r="IB3" s="2239"/>
      <c r="IC3" s="2239"/>
      <c r="ID3" s="2239"/>
      <c r="IE3" s="2239"/>
      <c r="IF3" s="2239"/>
    </row>
    <row r="4" spans="1:240" s="1611" customFormat="1" ht="15" customHeight="1" x14ac:dyDescent="0.2">
      <c r="A4" s="1947" t="s">
        <v>2993</v>
      </c>
      <c r="B4" s="1841">
        <v>1607</v>
      </c>
      <c r="C4" s="1810" t="s">
        <v>3057</v>
      </c>
      <c r="D4" s="1810" t="s">
        <v>2350</v>
      </c>
      <c r="E4" s="1811">
        <v>42375</v>
      </c>
      <c r="F4" s="2024">
        <f t="shared" ref="F4:F13" ca="1" si="0">(YEAR(NOW())-YEAR(E4))*12+MONTH(NOW())-MONTH(E4)</f>
        <v>91</v>
      </c>
      <c r="G4" s="1809" t="s">
        <v>1281</v>
      </c>
      <c r="H4" s="1927" t="s">
        <v>1547</v>
      </c>
      <c r="I4" s="1809" t="s">
        <v>1535</v>
      </c>
      <c r="J4" s="1809"/>
      <c r="K4" s="1872" t="s">
        <v>2329</v>
      </c>
      <c r="L4" s="1872" t="s">
        <v>2885</v>
      </c>
      <c r="M4" s="1992" t="s">
        <v>2329</v>
      </c>
      <c r="N4" s="1876" t="s">
        <v>2849</v>
      </c>
      <c r="O4" s="2122" t="s">
        <v>2340</v>
      </c>
      <c r="P4" s="1810" t="s">
        <v>2749</v>
      </c>
      <c r="Q4" s="1810" t="s">
        <v>2046</v>
      </c>
      <c r="R4" s="1810" t="s">
        <v>2046</v>
      </c>
      <c r="S4" s="1810" t="s">
        <v>1734</v>
      </c>
      <c r="T4" s="1809"/>
      <c r="U4" s="1810" t="s">
        <v>2502</v>
      </c>
      <c r="V4" s="1810" t="s">
        <v>1841</v>
      </c>
      <c r="W4" s="1815" t="s">
        <v>1795</v>
      </c>
      <c r="X4" s="1770"/>
      <c r="Y4" s="1651" t="s">
        <v>2046</v>
      </c>
      <c r="Z4" s="1474" t="s">
        <v>2046</v>
      </c>
      <c r="AA4" s="1715" t="s">
        <v>2046</v>
      </c>
      <c r="AB4" s="1221"/>
      <c r="AC4" s="1450" t="s">
        <v>2329</v>
      </c>
      <c r="AD4" s="1467" t="s">
        <v>2329</v>
      </c>
      <c r="AE4" s="264" t="s">
        <v>2190</v>
      </c>
      <c r="AF4" s="264" t="s">
        <v>2190</v>
      </c>
      <c r="AG4" s="264" t="s">
        <v>2190</v>
      </c>
      <c r="AH4" s="102" t="s">
        <v>1798</v>
      </c>
      <c r="AI4" s="1199"/>
      <c r="AJ4" s="1199"/>
      <c r="AK4" s="1199"/>
      <c r="AL4" s="1209"/>
      <c r="AM4" s="1209"/>
      <c r="AN4" s="1209"/>
      <c r="AO4" s="1209"/>
      <c r="AP4" s="1209"/>
      <c r="AQ4" s="1209"/>
      <c r="AR4" s="1209"/>
      <c r="AS4" s="1209"/>
      <c r="AT4" s="1209"/>
      <c r="AU4" s="1209"/>
      <c r="AV4" s="1209"/>
      <c r="AW4" s="1209"/>
      <c r="AX4" s="1209"/>
      <c r="AY4" s="1209"/>
      <c r="AZ4" s="1209"/>
      <c r="BA4" s="1209"/>
      <c r="BB4" s="1209"/>
      <c r="BC4" s="1209"/>
      <c r="BD4" s="1209"/>
      <c r="BE4" s="1209"/>
      <c r="BF4" s="1209"/>
      <c r="BG4" s="1209"/>
      <c r="BH4" s="1209"/>
      <c r="BI4" s="1209"/>
      <c r="BJ4" s="1209"/>
      <c r="BK4" s="1209"/>
      <c r="BL4" s="1209"/>
      <c r="BM4" s="1209"/>
      <c r="BN4" s="1209"/>
      <c r="BO4" s="1209"/>
      <c r="BP4" s="1209"/>
      <c r="BQ4" s="1209"/>
      <c r="BR4" s="1209"/>
      <c r="BS4" s="1209"/>
      <c r="BT4" s="1209"/>
      <c r="BU4" s="1209"/>
      <c r="BV4" s="1209"/>
      <c r="BW4" s="1209"/>
      <c r="BX4" s="1209"/>
      <c r="BY4" s="1209"/>
      <c r="BZ4" s="1209"/>
      <c r="CA4" s="1209"/>
      <c r="CB4" s="1209"/>
      <c r="CC4" s="1209"/>
      <c r="CD4" s="1209"/>
      <c r="CE4" s="1209"/>
      <c r="CF4" s="1209"/>
      <c r="CG4" s="1209"/>
      <c r="CH4" s="1209"/>
      <c r="CI4" s="1209"/>
      <c r="CJ4" s="1209"/>
      <c r="CK4" s="1209"/>
      <c r="CL4" s="1209"/>
      <c r="CM4" s="1209"/>
      <c r="CN4" s="1209"/>
      <c r="CO4" s="1209"/>
      <c r="CP4" s="1209"/>
      <c r="CQ4" s="1209"/>
      <c r="CR4" s="1209"/>
      <c r="CS4" s="1209"/>
      <c r="CT4" s="1209"/>
      <c r="CU4" s="1209"/>
      <c r="CV4" s="1209"/>
      <c r="CW4" s="1209"/>
      <c r="CX4" s="1209"/>
      <c r="CY4" s="1209"/>
      <c r="CZ4" s="1209"/>
      <c r="DA4" s="1209"/>
      <c r="DB4" s="1209"/>
      <c r="DC4" s="1209"/>
      <c r="DD4" s="1209"/>
      <c r="DE4" s="1209"/>
      <c r="DF4" s="1209"/>
      <c r="DG4" s="1209"/>
      <c r="DH4" s="1209"/>
      <c r="DI4" s="1209"/>
      <c r="DJ4" s="1209"/>
      <c r="DK4" s="1209"/>
      <c r="DL4" s="1209"/>
      <c r="DM4" s="1209"/>
      <c r="DN4" s="1209"/>
      <c r="DO4" s="1209"/>
      <c r="DP4" s="1209"/>
      <c r="DQ4" s="1209"/>
      <c r="DR4" s="1209"/>
      <c r="DS4" s="1209"/>
      <c r="DT4" s="1209"/>
      <c r="DU4" s="1209"/>
      <c r="DV4" s="1209"/>
      <c r="DW4" s="1209"/>
      <c r="DX4" s="1209"/>
      <c r="DY4" s="1209"/>
      <c r="DZ4" s="1209"/>
      <c r="EA4" s="1209"/>
      <c r="EB4" s="1209"/>
      <c r="EC4" s="1209"/>
      <c r="ED4" s="1209"/>
      <c r="EE4" s="1209"/>
      <c r="EF4" s="1209"/>
      <c r="EG4" s="1209"/>
      <c r="EH4" s="1209"/>
      <c r="EI4" s="1209"/>
      <c r="EJ4" s="1209"/>
      <c r="EK4" s="1209"/>
      <c r="EL4" s="1209"/>
      <c r="EM4" s="1209"/>
      <c r="EN4" s="1209"/>
      <c r="EO4" s="1209"/>
      <c r="EP4" s="1209"/>
      <c r="EQ4" s="1209"/>
      <c r="ER4" s="1209"/>
      <c r="ES4" s="1209"/>
      <c r="ET4" s="1209"/>
      <c r="EU4" s="1209"/>
      <c r="EV4" s="1209"/>
      <c r="EW4" s="1209"/>
      <c r="EX4" s="1209"/>
      <c r="EY4" s="1199"/>
      <c r="EZ4" s="1199"/>
      <c r="FA4" s="1199"/>
      <c r="FB4" s="1199"/>
      <c r="FC4" s="1199"/>
      <c r="FD4" s="1199"/>
      <c r="FE4" s="1199"/>
      <c r="FF4" s="1199"/>
      <c r="FG4" s="1199"/>
      <c r="FH4" s="1199"/>
      <c r="FI4" s="1199"/>
      <c r="FJ4" s="1199"/>
      <c r="FK4" s="1199"/>
      <c r="FL4" s="1199"/>
      <c r="FM4" s="1199"/>
      <c r="FN4" s="1199"/>
      <c r="FO4" s="1199"/>
      <c r="FP4" s="1199"/>
      <c r="FQ4" s="1199"/>
      <c r="FR4" s="1199"/>
      <c r="FS4" s="1199"/>
      <c r="FT4" s="1199"/>
      <c r="FU4" s="1199"/>
      <c r="FV4" s="1199"/>
      <c r="FW4" s="1199"/>
      <c r="FX4" s="1199"/>
      <c r="FY4" s="1199"/>
      <c r="FZ4" s="1199"/>
      <c r="GA4" s="1199"/>
      <c r="GB4" s="1199"/>
      <c r="GC4" s="1199"/>
      <c r="GD4" s="1199"/>
      <c r="GE4" s="1199"/>
      <c r="GF4" s="1199"/>
      <c r="GG4" s="1199"/>
      <c r="GH4" s="1199"/>
      <c r="GI4" s="1199"/>
      <c r="GJ4" s="1199"/>
      <c r="GK4" s="1199"/>
      <c r="GL4" s="1199"/>
      <c r="GM4" s="1199"/>
      <c r="GN4" s="1199"/>
      <c r="GO4" s="1199"/>
      <c r="GP4" s="1199"/>
      <c r="GQ4" s="1199"/>
      <c r="GR4" s="1199"/>
      <c r="GS4" s="1199"/>
      <c r="GT4" s="1199"/>
      <c r="GU4" s="1199"/>
      <c r="GV4" s="1199"/>
      <c r="GW4" s="1199"/>
      <c r="GX4" s="1199"/>
      <c r="GY4" s="1199"/>
      <c r="GZ4" s="1199"/>
      <c r="HA4" s="1199"/>
      <c r="HB4" s="1199"/>
      <c r="HC4" s="1199"/>
      <c r="HD4" s="1199"/>
      <c r="HE4" s="1199"/>
      <c r="HF4" s="1199"/>
      <c r="HG4" s="1199"/>
      <c r="HH4" s="1199"/>
      <c r="HI4" s="1199"/>
      <c r="HJ4" s="1199"/>
      <c r="HK4" s="1199"/>
      <c r="HL4" s="1199"/>
      <c r="HM4" s="1199"/>
      <c r="HN4" s="1199"/>
      <c r="HO4" s="1199"/>
      <c r="HP4" s="1199"/>
      <c r="HQ4" s="1199"/>
      <c r="HR4" s="1199"/>
      <c r="HS4" s="1199"/>
      <c r="HT4" s="1199"/>
      <c r="HU4" s="1199"/>
      <c r="HV4" s="1199"/>
      <c r="HW4" s="1199"/>
      <c r="HX4" s="1199"/>
      <c r="HY4" s="1199"/>
      <c r="HZ4" s="1199"/>
      <c r="IA4" s="1199"/>
      <c r="IB4" s="1199"/>
      <c r="IC4" s="1199"/>
      <c r="ID4" s="1199"/>
      <c r="IE4" s="1199"/>
      <c r="IF4" s="1199"/>
    </row>
    <row r="5" spans="1:240" s="1209" customFormat="1" ht="15" customHeight="1" x14ac:dyDescent="0.2">
      <c r="A5" s="1947" t="s">
        <v>2990</v>
      </c>
      <c r="B5" s="1841">
        <v>1718</v>
      </c>
      <c r="C5" s="1810" t="s">
        <v>3057</v>
      </c>
      <c r="D5" s="1812" t="s">
        <v>152</v>
      </c>
      <c r="E5" s="1811">
        <v>42784</v>
      </c>
      <c r="F5" s="2024">
        <f t="shared" ca="1" si="0"/>
        <v>78</v>
      </c>
      <c r="G5" s="1809" t="s">
        <v>1281</v>
      </c>
      <c r="H5" s="1927" t="s">
        <v>807</v>
      </c>
      <c r="I5" s="1809" t="s">
        <v>1690</v>
      </c>
      <c r="J5" s="1809"/>
      <c r="K5" s="1872" t="s">
        <v>2329</v>
      </c>
      <c r="L5" s="1872" t="s">
        <v>2885</v>
      </c>
      <c r="M5" s="1992" t="s">
        <v>2329</v>
      </c>
      <c r="N5" s="1876" t="s">
        <v>2849</v>
      </c>
      <c r="O5" s="2122" t="s">
        <v>2340</v>
      </c>
      <c r="P5" s="1810" t="s">
        <v>2749</v>
      </c>
      <c r="Q5" s="1810" t="s">
        <v>2749</v>
      </c>
      <c r="R5" s="1810" t="s">
        <v>2046</v>
      </c>
      <c r="S5" s="1810" t="s">
        <v>1734</v>
      </c>
      <c r="T5" s="1809"/>
      <c r="U5" s="1810" t="s">
        <v>2502</v>
      </c>
      <c r="V5" s="1810" t="s">
        <v>1841</v>
      </c>
      <c r="W5" s="1815" t="s">
        <v>2046</v>
      </c>
      <c r="X5" s="1963"/>
      <c r="Y5" s="287" t="s">
        <v>2046</v>
      </c>
      <c r="Z5" s="1450" t="s">
        <v>2055</v>
      </c>
      <c r="AA5" s="1715" t="s">
        <v>2055</v>
      </c>
      <c r="AB5" s="1249"/>
      <c r="AC5" s="102" t="s">
        <v>2329</v>
      </c>
      <c r="AD5" s="102" t="s">
        <v>1842</v>
      </c>
      <c r="AE5" s="102" t="s">
        <v>1842</v>
      </c>
      <c r="AF5" s="102" t="s">
        <v>1842</v>
      </c>
      <c r="AG5" s="102" t="s">
        <v>1842</v>
      </c>
      <c r="AH5" s="102" t="s">
        <v>1504</v>
      </c>
      <c r="AI5" s="102" t="s">
        <v>2159</v>
      </c>
      <c r="FA5" s="1199"/>
      <c r="FB5" s="1199"/>
      <c r="FC5" s="1199"/>
      <c r="FD5" s="1199"/>
      <c r="FE5" s="1199"/>
      <c r="FF5" s="1199"/>
      <c r="FG5" s="1199"/>
      <c r="FH5" s="1199"/>
      <c r="FI5" s="1199"/>
      <c r="FJ5" s="1199"/>
      <c r="FK5" s="1199"/>
      <c r="FL5" s="1199"/>
      <c r="FM5" s="1199"/>
      <c r="FN5" s="1199"/>
      <c r="FO5" s="1199"/>
      <c r="FP5" s="1199"/>
      <c r="FQ5" s="1199"/>
      <c r="FR5" s="1199"/>
      <c r="FS5" s="1199"/>
      <c r="FT5" s="1199"/>
      <c r="FU5" s="1199"/>
      <c r="FV5" s="1199"/>
      <c r="FW5" s="1199"/>
      <c r="FX5" s="1199"/>
      <c r="FY5" s="1199"/>
      <c r="FZ5" s="1199"/>
      <c r="GA5" s="1199"/>
      <c r="GB5" s="1199"/>
      <c r="GC5" s="1199"/>
      <c r="GD5" s="1199"/>
      <c r="GE5" s="1199"/>
      <c r="GF5" s="1199"/>
      <c r="GG5" s="1199"/>
      <c r="GH5" s="1199"/>
      <c r="GI5" s="1199"/>
      <c r="GJ5" s="1199"/>
      <c r="GK5" s="1199"/>
      <c r="GL5" s="1199"/>
      <c r="GM5" s="1199"/>
      <c r="GN5" s="1199"/>
      <c r="GO5" s="1199"/>
      <c r="GP5" s="1199"/>
      <c r="GQ5" s="1199"/>
      <c r="GR5" s="1199"/>
      <c r="GS5" s="1199"/>
      <c r="GT5" s="1199"/>
      <c r="GU5" s="1199"/>
      <c r="GV5" s="1199"/>
      <c r="GW5" s="1199"/>
      <c r="GX5" s="1199"/>
      <c r="GY5" s="1199"/>
      <c r="GZ5" s="1199"/>
      <c r="HA5" s="1199"/>
      <c r="HB5" s="1199"/>
      <c r="HC5" s="1199"/>
      <c r="HD5" s="1199"/>
      <c r="HE5" s="1199"/>
      <c r="HF5" s="1199"/>
      <c r="HG5" s="1199"/>
      <c r="HH5" s="1199"/>
      <c r="HI5" s="1199"/>
      <c r="HJ5" s="1199"/>
      <c r="HK5" s="1199"/>
      <c r="HL5" s="1199"/>
      <c r="HM5" s="1199"/>
      <c r="HN5" s="1199"/>
      <c r="HO5" s="1199"/>
      <c r="HP5" s="1199"/>
      <c r="HQ5" s="1199"/>
      <c r="HR5" s="1199"/>
      <c r="HS5" s="1199"/>
      <c r="HT5" s="1199"/>
      <c r="HU5" s="1199"/>
      <c r="HV5" s="1199"/>
      <c r="HW5" s="1199"/>
      <c r="HX5" s="1199"/>
      <c r="HY5" s="1199"/>
      <c r="HZ5" s="1199"/>
      <c r="IA5" s="1199"/>
      <c r="IB5" s="1199"/>
      <c r="IC5" s="1199"/>
      <c r="ID5" s="1199"/>
      <c r="IE5" s="1199"/>
      <c r="IF5" s="1199"/>
    </row>
    <row r="6" spans="1:240" s="1209" customFormat="1" ht="17" customHeight="1" x14ac:dyDescent="0.2">
      <c r="A6" s="1947" t="s">
        <v>2991</v>
      </c>
      <c r="B6" s="1841">
        <v>1722</v>
      </c>
      <c r="C6" s="1810" t="s">
        <v>3057</v>
      </c>
      <c r="D6" s="1841" t="s">
        <v>2754</v>
      </c>
      <c r="E6" s="1811">
        <v>42792</v>
      </c>
      <c r="F6" s="2024">
        <f t="shared" ca="1" si="0"/>
        <v>78</v>
      </c>
      <c r="G6" s="1809" t="s">
        <v>1281</v>
      </c>
      <c r="H6" s="1927" t="s">
        <v>655</v>
      </c>
      <c r="I6" s="1809" t="s">
        <v>1690</v>
      </c>
      <c r="J6" s="1809"/>
      <c r="K6" s="1872" t="s">
        <v>2329</v>
      </c>
      <c r="L6" s="1872" t="s">
        <v>2885</v>
      </c>
      <c r="M6" s="1992" t="s">
        <v>2329</v>
      </c>
      <c r="N6" s="1876" t="s">
        <v>2849</v>
      </c>
      <c r="O6" s="2122" t="s">
        <v>2340</v>
      </c>
      <c r="P6" s="1828" t="s">
        <v>1311</v>
      </c>
      <c r="Q6" s="1810" t="s">
        <v>2046</v>
      </c>
      <c r="R6" s="1810" t="s">
        <v>2046</v>
      </c>
      <c r="S6" s="1810" t="s">
        <v>1734</v>
      </c>
      <c r="T6" s="1809"/>
      <c r="U6" s="1810" t="s">
        <v>2502</v>
      </c>
      <c r="V6" s="1810" t="s">
        <v>1841</v>
      </c>
      <c r="W6" s="1815" t="s">
        <v>2046</v>
      </c>
      <c r="X6" s="1221"/>
      <c r="Y6" s="1651" t="s">
        <v>2046</v>
      </c>
      <c r="Z6" s="1651" t="s">
        <v>2055</v>
      </c>
      <c r="AA6" s="1450" t="s">
        <v>2055</v>
      </c>
      <c r="AB6" s="1221"/>
      <c r="AC6" s="1643" t="s">
        <v>2329</v>
      </c>
      <c r="AD6" s="1467" t="s">
        <v>1842</v>
      </c>
      <c r="AE6" s="102" t="s">
        <v>1842</v>
      </c>
      <c r="AF6" s="102" t="s">
        <v>1842</v>
      </c>
      <c r="AG6" s="102" t="s">
        <v>1842</v>
      </c>
      <c r="AH6" s="102" t="s">
        <v>1504</v>
      </c>
      <c r="AI6" s="102" t="s">
        <v>2159</v>
      </c>
      <c r="EY6" s="1611"/>
      <c r="EZ6" s="1611"/>
    </row>
    <row r="7" spans="1:240" ht="15" customHeight="1" x14ac:dyDescent="0.2">
      <c r="A7" s="1947" t="s">
        <v>2989</v>
      </c>
      <c r="B7" s="1808">
        <v>1725</v>
      </c>
      <c r="C7" s="1810" t="s">
        <v>3057</v>
      </c>
      <c r="D7" s="1841" t="s">
        <v>152</v>
      </c>
      <c r="E7" s="1811">
        <v>42795</v>
      </c>
      <c r="F7" s="2024">
        <f t="shared" ca="1" si="0"/>
        <v>77</v>
      </c>
      <c r="G7" s="1809" t="s">
        <v>1281</v>
      </c>
      <c r="H7" s="1927" t="s">
        <v>1805</v>
      </c>
      <c r="I7" s="1809" t="s">
        <v>1690</v>
      </c>
      <c r="J7" s="1809"/>
      <c r="K7" s="1872" t="s">
        <v>2329</v>
      </c>
      <c r="L7" s="1872" t="s">
        <v>2885</v>
      </c>
      <c r="M7" s="1992" t="s">
        <v>2329</v>
      </c>
      <c r="N7" s="1794" t="s">
        <v>2854</v>
      </c>
      <c r="O7" s="2072" t="s">
        <v>2796</v>
      </c>
      <c r="P7" s="1810" t="s">
        <v>2046</v>
      </c>
      <c r="Q7" s="1810" t="s">
        <v>2046</v>
      </c>
      <c r="R7" s="1810" t="s">
        <v>2046</v>
      </c>
      <c r="S7" s="1810" t="s">
        <v>1734</v>
      </c>
      <c r="T7" s="1809"/>
      <c r="U7" s="1810" t="s">
        <v>2502</v>
      </c>
      <c r="V7" s="1810" t="s">
        <v>1841</v>
      </c>
      <c r="W7" s="1815" t="s">
        <v>2046</v>
      </c>
      <c r="X7" s="1207"/>
      <c r="Y7" s="98" t="s">
        <v>2046</v>
      </c>
      <c r="Z7" s="98" t="s">
        <v>2055</v>
      </c>
      <c r="AA7" s="98" t="s">
        <v>2055</v>
      </c>
      <c r="AB7" s="1207"/>
      <c r="AC7" s="98" t="s">
        <v>2329</v>
      </c>
      <c r="AD7" s="98" t="s">
        <v>1842</v>
      </c>
      <c r="AE7" s="98" t="s">
        <v>1842</v>
      </c>
      <c r="AF7" s="98" t="s">
        <v>1842</v>
      </c>
      <c r="AG7" s="98" t="s">
        <v>1842</v>
      </c>
      <c r="AH7" s="98" t="s">
        <v>1504</v>
      </c>
      <c r="AI7" s="98" t="s">
        <v>2159</v>
      </c>
      <c r="AJ7" s="1207"/>
      <c r="AK7" s="1207"/>
      <c r="EX7" s="1207"/>
      <c r="EY7" s="1216"/>
      <c r="EZ7" s="1216"/>
    </row>
    <row r="8" spans="1:240" s="1618" customFormat="1" ht="15" customHeight="1" x14ac:dyDescent="0.2">
      <c r="A8" s="1947" t="s">
        <v>2994</v>
      </c>
      <c r="B8" s="1808" t="s">
        <v>2523</v>
      </c>
      <c r="C8" s="1810" t="s">
        <v>3057</v>
      </c>
      <c r="D8" s="1810" t="s">
        <v>2752</v>
      </c>
      <c r="E8" s="1811">
        <v>42005</v>
      </c>
      <c r="F8" s="2019">
        <f t="shared" ca="1" si="0"/>
        <v>103</v>
      </c>
      <c r="G8" s="1810" t="s">
        <v>1280</v>
      </c>
      <c r="H8" s="1927"/>
      <c r="I8" s="1851"/>
      <c r="J8" s="1851"/>
      <c r="K8" s="1872" t="s">
        <v>2329</v>
      </c>
      <c r="L8" s="1872" t="s">
        <v>2885</v>
      </c>
      <c r="M8" s="2056" t="s">
        <v>2329</v>
      </c>
      <c r="N8" s="2241" t="s">
        <v>2854</v>
      </c>
      <c r="O8" s="2072" t="s">
        <v>2796</v>
      </c>
      <c r="P8" s="1810" t="s">
        <v>2046</v>
      </c>
      <c r="Q8" s="1810" t="s">
        <v>2046</v>
      </c>
      <c r="R8" s="1810" t="s">
        <v>2046</v>
      </c>
      <c r="S8" s="1810" t="s">
        <v>1734</v>
      </c>
      <c r="T8" s="1851"/>
      <c r="U8" s="1810" t="s">
        <v>2502</v>
      </c>
      <c r="V8" s="1815"/>
      <c r="W8" s="1815"/>
      <c r="X8" s="336"/>
      <c r="Y8" s="1777"/>
      <c r="Z8" s="1450"/>
      <c r="AA8" s="1450"/>
      <c r="AB8" s="1221"/>
      <c r="AC8" s="1450"/>
      <c r="AD8" s="1641"/>
      <c r="AE8" s="264"/>
      <c r="AF8" s="264"/>
      <c r="AG8" s="264"/>
      <c r="AH8" s="102"/>
      <c r="AI8" s="102"/>
      <c r="AJ8" s="1209"/>
      <c r="AK8" s="102"/>
      <c r="AL8" s="1497"/>
      <c r="AM8" s="1497"/>
      <c r="AN8" s="1497"/>
      <c r="AO8" s="1497"/>
      <c r="AP8" s="1497"/>
      <c r="AQ8" s="1497"/>
      <c r="AR8" s="1497"/>
      <c r="AS8" s="1497"/>
      <c r="AT8" s="1497"/>
      <c r="AU8" s="1497"/>
      <c r="AV8" s="1497"/>
      <c r="AW8" s="1497"/>
      <c r="AX8" s="1497"/>
      <c r="AY8" s="1497"/>
      <c r="AZ8" s="1497"/>
      <c r="BA8" s="1497"/>
      <c r="BB8" s="1497"/>
      <c r="BC8" s="1497"/>
      <c r="BD8" s="1497"/>
      <c r="BE8" s="1497"/>
      <c r="BF8" s="1497"/>
      <c r="BG8" s="1497"/>
      <c r="BH8" s="1497"/>
      <c r="BI8" s="1497"/>
      <c r="BJ8" s="1497"/>
      <c r="BK8" s="1497"/>
      <c r="BL8" s="1497"/>
      <c r="BM8" s="1497"/>
      <c r="BN8" s="1497"/>
      <c r="BO8" s="1497"/>
      <c r="BP8" s="1497"/>
      <c r="BQ8" s="1497"/>
      <c r="BR8" s="1497"/>
      <c r="BS8" s="1497"/>
      <c r="BT8" s="1497"/>
      <c r="BU8" s="1497"/>
      <c r="BV8" s="1497"/>
      <c r="BW8" s="1497"/>
      <c r="BX8" s="1497"/>
      <c r="BY8" s="1497"/>
      <c r="BZ8" s="1497"/>
      <c r="CA8" s="1497"/>
      <c r="CB8" s="1497"/>
      <c r="CC8" s="1497"/>
      <c r="CD8" s="1497"/>
      <c r="CE8" s="1497"/>
      <c r="CF8" s="1497"/>
      <c r="CG8" s="1497"/>
      <c r="CH8" s="1497"/>
      <c r="CI8" s="1497"/>
      <c r="CJ8" s="1497"/>
      <c r="CK8" s="1497"/>
      <c r="CL8" s="1497"/>
      <c r="CM8" s="1497"/>
      <c r="CN8" s="1497"/>
      <c r="CO8" s="1497"/>
      <c r="CP8" s="1497"/>
      <c r="CQ8" s="1497"/>
      <c r="CR8" s="1497"/>
      <c r="CS8" s="1497"/>
      <c r="CT8" s="1497"/>
      <c r="CU8" s="1497"/>
      <c r="CV8" s="1497"/>
      <c r="CW8" s="1497"/>
      <c r="CX8" s="1497"/>
      <c r="CY8" s="1497"/>
      <c r="CZ8" s="1497"/>
      <c r="DA8" s="1497"/>
      <c r="DB8" s="1497"/>
      <c r="DC8" s="1497"/>
      <c r="DD8" s="1497"/>
      <c r="DE8" s="1497"/>
      <c r="DF8" s="1497"/>
      <c r="DG8" s="1497"/>
      <c r="DH8" s="1497"/>
      <c r="DI8" s="1497"/>
      <c r="DJ8" s="1497"/>
      <c r="DK8" s="1497"/>
      <c r="DL8" s="1497"/>
      <c r="DM8" s="1497"/>
      <c r="DN8" s="1497"/>
      <c r="DO8" s="1497"/>
      <c r="DP8" s="1497"/>
      <c r="DQ8" s="1497"/>
      <c r="DR8" s="1497"/>
      <c r="DS8" s="1497"/>
      <c r="DT8" s="1497"/>
      <c r="DU8" s="1497"/>
      <c r="DV8" s="1497"/>
      <c r="DW8" s="1497"/>
      <c r="DX8" s="1497"/>
      <c r="DY8" s="1497"/>
      <c r="DZ8" s="1497"/>
      <c r="EA8" s="1497"/>
      <c r="EB8" s="1497"/>
      <c r="EC8" s="1497"/>
      <c r="ED8" s="1497"/>
      <c r="EE8" s="1497"/>
      <c r="EF8" s="1497"/>
      <c r="EG8" s="1497"/>
      <c r="EH8" s="1497"/>
      <c r="EI8" s="1497"/>
      <c r="EJ8" s="1497"/>
      <c r="EK8" s="1497"/>
      <c r="EL8" s="1497"/>
      <c r="EM8" s="1497"/>
      <c r="EN8" s="1497"/>
      <c r="EO8" s="1497"/>
      <c r="EP8" s="1497"/>
      <c r="EQ8" s="1497"/>
      <c r="ER8" s="1497"/>
      <c r="ES8" s="1497"/>
      <c r="ET8" s="1497"/>
      <c r="EU8" s="1497"/>
      <c r="EV8" s="1497"/>
      <c r="EW8" s="1497"/>
      <c r="EX8" s="1497"/>
      <c r="EY8" s="1497"/>
      <c r="EZ8" s="1497"/>
      <c r="FA8" s="1209"/>
      <c r="FB8" s="1209"/>
      <c r="FC8" s="1209"/>
      <c r="FD8" s="1209"/>
      <c r="FE8" s="1209"/>
      <c r="FF8" s="1209"/>
      <c r="FG8" s="1209"/>
      <c r="FH8" s="1209"/>
      <c r="FI8" s="1209"/>
      <c r="FJ8" s="1209"/>
      <c r="FK8" s="1209"/>
      <c r="FL8" s="1209"/>
      <c r="FM8" s="1209"/>
      <c r="FN8" s="1209"/>
      <c r="FO8" s="1209"/>
      <c r="FP8" s="1209"/>
      <c r="FQ8" s="1209"/>
      <c r="FR8" s="1209"/>
      <c r="FS8" s="1209"/>
      <c r="FT8" s="1209"/>
      <c r="FU8" s="1209"/>
      <c r="FV8" s="1209"/>
      <c r="FW8" s="1209"/>
      <c r="FX8" s="1209"/>
      <c r="FY8" s="1209"/>
      <c r="FZ8" s="1209"/>
      <c r="GA8" s="1209"/>
      <c r="GB8" s="1209"/>
      <c r="GC8" s="1209"/>
      <c r="GD8" s="1209"/>
      <c r="GE8" s="1209"/>
      <c r="GF8" s="1209"/>
      <c r="GG8" s="1209"/>
      <c r="GH8" s="1209"/>
      <c r="GI8" s="1209"/>
      <c r="GJ8" s="1209"/>
      <c r="GK8" s="1209"/>
      <c r="GL8" s="1209"/>
      <c r="GM8" s="1209"/>
      <c r="GN8" s="1209"/>
      <c r="GO8" s="1209"/>
      <c r="GP8" s="1209"/>
      <c r="GQ8" s="1209"/>
      <c r="GR8" s="1209"/>
      <c r="GS8" s="1209"/>
      <c r="GT8" s="1209"/>
      <c r="GU8" s="1209"/>
      <c r="GV8" s="1209"/>
      <c r="GW8" s="1209"/>
      <c r="GX8" s="1209"/>
      <c r="GY8" s="1209"/>
      <c r="GZ8" s="1209"/>
      <c r="HA8" s="1209"/>
      <c r="HB8" s="1209"/>
      <c r="HC8" s="1209"/>
      <c r="HD8" s="1209"/>
      <c r="HE8" s="1209"/>
      <c r="HF8" s="1209"/>
      <c r="HG8" s="1209"/>
      <c r="HH8" s="1209"/>
      <c r="HI8" s="1209"/>
      <c r="HJ8" s="1209"/>
      <c r="HK8" s="1209"/>
      <c r="HL8" s="1209"/>
      <c r="HM8" s="1209"/>
      <c r="HN8" s="1209"/>
      <c r="HO8" s="1209"/>
      <c r="HP8" s="1209"/>
      <c r="HQ8" s="1209"/>
      <c r="HR8" s="1209"/>
      <c r="HS8" s="1209"/>
      <c r="HT8" s="1209"/>
      <c r="HU8" s="1209"/>
      <c r="HV8" s="1209"/>
      <c r="HW8" s="1209"/>
      <c r="HX8" s="1209"/>
      <c r="HY8" s="1209"/>
      <c r="HZ8" s="1209"/>
      <c r="IA8" s="1209"/>
      <c r="IB8" s="1209"/>
      <c r="IC8" s="1209"/>
      <c r="ID8" s="1209"/>
      <c r="IE8" s="1209"/>
      <c r="IF8" s="1209"/>
    </row>
    <row r="9" spans="1:240" s="1223" customFormat="1" ht="15" customHeight="1" x14ac:dyDescent="0.2">
      <c r="A9" s="1947" t="s">
        <v>2995</v>
      </c>
      <c r="B9" s="1808" t="s">
        <v>2524</v>
      </c>
      <c r="C9" s="1810" t="s">
        <v>3057</v>
      </c>
      <c r="D9" s="1810" t="s">
        <v>148</v>
      </c>
      <c r="E9" s="1811">
        <v>42005</v>
      </c>
      <c r="F9" s="2019">
        <f t="shared" ca="1" si="0"/>
        <v>103</v>
      </c>
      <c r="G9" s="1810" t="s">
        <v>1280</v>
      </c>
      <c r="H9" s="1927"/>
      <c r="I9" s="1851"/>
      <c r="J9" s="1851"/>
      <c r="K9" s="1872" t="s">
        <v>2329</v>
      </c>
      <c r="L9" s="1872" t="s">
        <v>2885</v>
      </c>
      <c r="M9" s="1992" t="s">
        <v>2329</v>
      </c>
      <c r="N9" s="1794" t="s">
        <v>2854</v>
      </c>
      <c r="O9" s="2072" t="s">
        <v>2796</v>
      </c>
      <c r="P9" s="1810" t="s">
        <v>2046</v>
      </c>
      <c r="Q9" s="1810" t="s">
        <v>2046</v>
      </c>
      <c r="R9" s="1810" t="s">
        <v>2046</v>
      </c>
      <c r="S9" s="1810" t="s">
        <v>1734</v>
      </c>
      <c r="T9" s="2083"/>
      <c r="U9" s="1989" t="s">
        <v>2502</v>
      </c>
      <c r="V9" s="1815"/>
      <c r="W9" s="1815"/>
      <c r="X9" s="2083"/>
      <c r="Y9" s="1979"/>
      <c r="Z9" s="1764"/>
      <c r="AA9" s="1765"/>
      <c r="AB9" s="1489"/>
      <c r="AC9" s="290"/>
      <c r="AD9" s="2053"/>
      <c r="AE9" s="1768"/>
      <c r="AF9" s="1768"/>
      <c r="AG9" s="1768"/>
      <c r="AH9" s="290"/>
      <c r="AI9" s="290"/>
      <c r="AJ9" s="1224"/>
      <c r="AK9" s="290"/>
      <c r="AL9" s="1985"/>
      <c r="AM9" s="1985"/>
      <c r="AN9" s="1985"/>
      <c r="AO9" s="1985"/>
      <c r="AP9" s="1985"/>
      <c r="AQ9" s="1985"/>
      <c r="AR9" s="1985"/>
      <c r="AS9" s="1985"/>
      <c r="AT9" s="1985"/>
      <c r="AU9" s="1985"/>
      <c r="AV9" s="1985"/>
      <c r="AW9" s="1985"/>
      <c r="AX9" s="1985"/>
      <c r="AY9" s="1985"/>
      <c r="AZ9" s="1985"/>
      <c r="BA9" s="1985"/>
      <c r="BB9" s="1985"/>
      <c r="BC9" s="1985"/>
      <c r="BD9" s="1985"/>
      <c r="BE9" s="1985"/>
      <c r="BF9" s="1985"/>
      <c r="BG9" s="1985"/>
      <c r="BH9" s="1985"/>
      <c r="BI9" s="1985"/>
      <c r="BJ9" s="1985"/>
      <c r="BK9" s="1985"/>
      <c r="BL9" s="1985"/>
      <c r="BM9" s="1985"/>
      <c r="BN9" s="1985"/>
      <c r="BO9" s="1985"/>
      <c r="BP9" s="1985"/>
      <c r="BQ9" s="1985"/>
      <c r="BR9" s="1985"/>
      <c r="BS9" s="1985"/>
      <c r="BT9" s="1985"/>
      <c r="BU9" s="1985"/>
      <c r="BV9" s="1985"/>
      <c r="BW9" s="1985"/>
      <c r="BX9" s="1985"/>
      <c r="BY9" s="1985"/>
      <c r="BZ9" s="1985"/>
      <c r="CA9" s="1985"/>
      <c r="CB9" s="1985"/>
      <c r="CC9" s="1985"/>
      <c r="CD9" s="1985"/>
      <c r="CE9" s="1985"/>
      <c r="CF9" s="1985"/>
      <c r="CG9" s="1985"/>
      <c r="CH9" s="1985"/>
      <c r="CI9" s="1985"/>
      <c r="CJ9" s="1985"/>
      <c r="CK9" s="1985"/>
      <c r="CL9" s="1985"/>
      <c r="CM9" s="1985"/>
      <c r="CN9" s="1985"/>
      <c r="CO9" s="1985"/>
      <c r="CP9" s="1985"/>
      <c r="CQ9" s="1985"/>
      <c r="CR9" s="1985"/>
      <c r="CS9" s="1985"/>
      <c r="CT9" s="1985"/>
      <c r="CU9" s="1985"/>
      <c r="CV9" s="1985"/>
      <c r="CW9" s="1985"/>
      <c r="CX9" s="1985"/>
      <c r="CY9" s="1985"/>
      <c r="CZ9" s="1985"/>
      <c r="DA9" s="1985"/>
      <c r="DB9" s="1985"/>
      <c r="DC9" s="1985"/>
      <c r="DD9" s="1985"/>
      <c r="DE9" s="1985"/>
      <c r="DF9" s="1985"/>
      <c r="DG9" s="1985"/>
      <c r="DH9" s="1985"/>
      <c r="DI9" s="1985"/>
      <c r="DJ9" s="1985"/>
      <c r="DK9" s="1985"/>
      <c r="DL9" s="1985"/>
      <c r="DM9" s="1985"/>
      <c r="DN9" s="1985"/>
      <c r="DO9" s="1985"/>
      <c r="DP9" s="1985"/>
      <c r="DQ9" s="1985"/>
      <c r="DR9" s="1985"/>
      <c r="DS9" s="1985"/>
      <c r="DT9" s="1985"/>
      <c r="DU9" s="1985"/>
      <c r="DV9" s="1985"/>
      <c r="DW9" s="1985"/>
      <c r="DX9" s="1985"/>
      <c r="DY9" s="1985"/>
      <c r="DZ9" s="1985"/>
      <c r="EA9" s="1985"/>
      <c r="EB9" s="1985"/>
      <c r="EC9" s="1985"/>
      <c r="ED9" s="1985"/>
      <c r="EE9" s="1985"/>
      <c r="EF9" s="1985"/>
      <c r="EG9" s="1985"/>
      <c r="EH9" s="1985"/>
      <c r="EI9" s="1985"/>
      <c r="EJ9" s="1985"/>
      <c r="EK9" s="1985"/>
      <c r="EL9" s="1985"/>
      <c r="EM9" s="1985"/>
      <c r="EN9" s="1985"/>
      <c r="EO9" s="1985"/>
      <c r="EP9" s="1985"/>
      <c r="EQ9" s="1985"/>
      <c r="ER9" s="1985"/>
      <c r="ES9" s="1985"/>
      <c r="ET9" s="1985"/>
      <c r="EU9" s="1985"/>
      <c r="EV9" s="1985"/>
      <c r="EW9" s="1985"/>
      <c r="EX9" s="1985"/>
      <c r="EY9" s="1985"/>
      <c r="EZ9" s="1985"/>
      <c r="FA9" s="1224"/>
      <c r="FB9" s="1224"/>
      <c r="FC9" s="1224"/>
      <c r="FD9" s="1224"/>
      <c r="FE9" s="1224"/>
      <c r="FF9" s="1224"/>
      <c r="FG9" s="1224"/>
      <c r="FH9" s="1224"/>
      <c r="FI9" s="1224"/>
      <c r="FJ9" s="1224"/>
      <c r="FK9" s="1224"/>
      <c r="FL9" s="1224"/>
      <c r="FM9" s="1224"/>
      <c r="FN9" s="1224"/>
      <c r="FO9" s="1224"/>
      <c r="FP9" s="1224"/>
      <c r="FQ9" s="1224"/>
      <c r="FR9" s="1224"/>
      <c r="FS9" s="1224"/>
      <c r="FT9" s="1224"/>
      <c r="FU9" s="1224"/>
      <c r="FV9" s="1224"/>
      <c r="FW9" s="1224"/>
      <c r="FX9" s="1224"/>
      <c r="FY9" s="1224"/>
      <c r="FZ9" s="1224"/>
      <c r="GA9" s="1224"/>
      <c r="GB9" s="1224"/>
      <c r="GC9" s="1224"/>
      <c r="GD9" s="1224"/>
      <c r="GE9" s="1224"/>
      <c r="GF9" s="1224"/>
      <c r="GG9" s="1224"/>
      <c r="GH9" s="1224"/>
      <c r="GI9" s="1224"/>
      <c r="GJ9" s="1224"/>
      <c r="GK9" s="1224"/>
      <c r="GL9" s="1224"/>
      <c r="GM9" s="1224"/>
      <c r="GN9" s="1224"/>
      <c r="GO9" s="1224"/>
      <c r="GP9" s="1224"/>
      <c r="GQ9" s="1224"/>
      <c r="GR9" s="1224"/>
      <c r="GS9" s="1224"/>
      <c r="GT9" s="1224"/>
      <c r="GU9" s="1224"/>
      <c r="GV9" s="1224"/>
      <c r="GW9" s="1224"/>
      <c r="GX9" s="1224"/>
      <c r="GY9" s="1224"/>
      <c r="GZ9" s="1224"/>
      <c r="HA9" s="1224"/>
      <c r="HB9" s="1224"/>
      <c r="HC9" s="1224"/>
      <c r="HD9" s="1224"/>
      <c r="HE9" s="1224"/>
      <c r="HF9" s="1224"/>
      <c r="HG9" s="1224"/>
      <c r="HH9" s="1224"/>
      <c r="HI9" s="1224"/>
      <c r="HJ9" s="1224"/>
      <c r="HK9" s="1224"/>
      <c r="HL9" s="1224"/>
      <c r="HM9" s="1224"/>
      <c r="HN9" s="1224"/>
      <c r="HO9" s="1224"/>
      <c r="HP9" s="1224"/>
      <c r="HQ9" s="1224"/>
      <c r="HR9" s="1224"/>
      <c r="HS9" s="1224"/>
      <c r="HT9" s="1224"/>
      <c r="HU9" s="1224"/>
      <c r="HV9" s="1224"/>
      <c r="HW9" s="1224"/>
      <c r="HX9" s="1224"/>
      <c r="HY9" s="1224"/>
      <c r="HZ9" s="1224"/>
      <c r="IA9" s="1224"/>
      <c r="IB9" s="1224"/>
      <c r="IC9" s="1224"/>
      <c r="ID9" s="1224"/>
      <c r="IE9" s="1224"/>
      <c r="IF9" s="1224"/>
    </row>
    <row r="10" spans="1:240" s="1209" customFormat="1" ht="15" customHeight="1" x14ac:dyDescent="0.2">
      <c r="A10" s="1947" t="s">
        <v>2987</v>
      </c>
      <c r="B10" s="1808" t="s">
        <v>2770</v>
      </c>
      <c r="C10" s="1810" t="s">
        <v>3057</v>
      </c>
      <c r="D10" s="1810" t="s">
        <v>2746</v>
      </c>
      <c r="E10" s="1811">
        <v>42887</v>
      </c>
      <c r="F10" s="1927">
        <f t="shared" ca="1" si="0"/>
        <v>74</v>
      </c>
      <c r="G10" s="1810" t="s">
        <v>1280</v>
      </c>
      <c r="H10" s="1919" t="s">
        <v>1452</v>
      </c>
      <c r="I10" s="1809" t="s">
        <v>1535</v>
      </c>
      <c r="J10" s="1809"/>
      <c r="K10" s="1872" t="s">
        <v>2329</v>
      </c>
      <c r="L10" s="1872" t="s">
        <v>2885</v>
      </c>
      <c r="M10" s="2056" t="s">
        <v>2329</v>
      </c>
      <c r="N10" s="2241" t="s">
        <v>2854</v>
      </c>
      <c r="O10" s="2072" t="s">
        <v>2796</v>
      </c>
      <c r="P10" s="1810" t="s">
        <v>2046</v>
      </c>
      <c r="Q10" s="1810" t="s">
        <v>2046</v>
      </c>
      <c r="R10" s="1810" t="s">
        <v>2046</v>
      </c>
      <c r="S10" s="1810" t="s">
        <v>1734</v>
      </c>
      <c r="T10" s="1809"/>
      <c r="U10" s="1810" t="s">
        <v>2502</v>
      </c>
      <c r="V10" s="1859"/>
      <c r="W10" s="1859"/>
      <c r="X10" s="1796"/>
      <c r="Y10" s="1318"/>
      <c r="Z10" s="1450"/>
      <c r="AA10" s="1715"/>
      <c r="AB10" s="1963"/>
      <c r="AC10" s="2273"/>
      <c r="AD10" s="1658"/>
      <c r="AE10" s="1579"/>
      <c r="AF10" s="123"/>
      <c r="AH10" s="102"/>
      <c r="AI10" s="48"/>
      <c r="AK10" s="102"/>
      <c r="EX10" s="1199"/>
      <c r="EY10" s="1199"/>
      <c r="EZ10" s="1199"/>
    </row>
    <row r="11" spans="1:240" s="1531" customFormat="1" ht="15" customHeight="1" x14ac:dyDescent="0.2">
      <c r="A11" s="1947" t="s">
        <v>3011</v>
      </c>
      <c r="B11" s="2153" t="s">
        <v>2965</v>
      </c>
      <c r="C11" s="1810" t="s">
        <v>3057</v>
      </c>
      <c r="D11" s="1809" t="s">
        <v>152</v>
      </c>
      <c r="E11" s="1811">
        <v>42775</v>
      </c>
      <c r="F11" s="1927">
        <f t="shared" ca="1" si="0"/>
        <v>78</v>
      </c>
      <c r="G11" s="1809" t="s">
        <v>1281</v>
      </c>
      <c r="H11" s="1927" t="s">
        <v>1030</v>
      </c>
      <c r="I11" s="1809" t="s">
        <v>1690</v>
      </c>
      <c r="J11" s="1809"/>
      <c r="K11" s="1872" t="s">
        <v>2329</v>
      </c>
      <c r="L11" s="1965" t="s">
        <v>2885</v>
      </c>
      <c r="M11" s="492" t="s">
        <v>2329</v>
      </c>
      <c r="N11" s="2145" t="s">
        <v>2849</v>
      </c>
      <c r="O11" s="2146" t="s">
        <v>2340</v>
      </c>
      <c r="P11" s="492" t="s">
        <v>2749</v>
      </c>
      <c r="Q11" s="98" t="s">
        <v>2046</v>
      </c>
      <c r="R11" s="98" t="s">
        <v>2046</v>
      </c>
      <c r="S11" s="98" t="s">
        <v>1734</v>
      </c>
      <c r="T11" s="1207"/>
      <c r="U11" s="98" t="s">
        <v>2502</v>
      </c>
      <c r="V11" s="1966" t="s">
        <v>2486</v>
      </c>
      <c r="W11" s="1966" t="s">
        <v>2486</v>
      </c>
      <c r="X11" s="1207"/>
      <c r="Y11" s="1207"/>
      <c r="Z11" s="98" t="s">
        <v>2055</v>
      </c>
      <c r="AA11" s="98" t="s">
        <v>2055</v>
      </c>
      <c r="AB11" s="1207"/>
      <c r="AC11" s="98" t="s">
        <v>2329</v>
      </c>
      <c r="AD11" s="98" t="s">
        <v>1842</v>
      </c>
      <c r="AE11" s="98" t="s">
        <v>1842</v>
      </c>
      <c r="AF11" s="98" t="s">
        <v>1842</v>
      </c>
      <c r="AG11" s="98" t="s">
        <v>1842</v>
      </c>
      <c r="AH11" s="98" t="s">
        <v>1504</v>
      </c>
      <c r="AI11" s="98" t="s">
        <v>2159</v>
      </c>
      <c r="AJ11" s="1207"/>
      <c r="AK11" s="1207"/>
      <c r="AL11" s="1207"/>
      <c r="AM11" s="1207"/>
      <c r="AN11" s="1207"/>
      <c r="AO11" s="1207"/>
      <c r="AP11" s="1207"/>
      <c r="AQ11" s="1207"/>
      <c r="AR11" s="1207"/>
      <c r="AS11" s="1207"/>
      <c r="AT11" s="1207"/>
      <c r="AU11" s="1207"/>
      <c r="AV11" s="1207"/>
      <c r="AW11" s="1207"/>
      <c r="AX11" s="1207"/>
      <c r="AY11" s="1207"/>
      <c r="AZ11" s="1207"/>
      <c r="BA11" s="1207"/>
      <c r="BB11" s="1207"/>
      <c r="BC11" s="1207"/>
      <c r="BD11" s="1207"/>
      <c r="BE11" s="1207"/>
      <c r="BF11" s="1207"/>
      <c r="BG11" s="1207"/>
      <c r="BH11" s="1207"/>
      <c r="BI11" s="1207"/>
      <c r="BJ11" s="1207"/>
      <c r="BK11" s="1207"/>
      <c r="BL11" s="1207"/>
      <c r="BM11" s="1207"/>
      <c r="BN11" s="1207"/>
      <c r="BO11" s="1207"/>
      <c r="BP11" s="1207"/>
      <c r="BQ11" s="1207"/>
      <c r="BR11" s="1207"/>
      <c r="BS11" s="1207"/>
      <c r="BT11" s="1207"/>
      <c r="BU11" s="1207"/>
      <c r="BV11" s="1207"/>
      <c r="BW11" s="1207"/>
      <c r="BX11" s="1207"/>
      <c r="BY11" s="1207"/>
      <c r="BZ11" s="1207"/>
      <c r="CA11" s="1207"/>
      <c r="CB11" s="1207"/>
      <c r="CC11" s="1207"/>
      <c r="CD11" s="1207"/>
      <c r="CE11" s="1207"/>
      <c r="CF11" s="1207"/>
      <c r="CG11" s="1207"/>
      <c r="CH11" s="1207"/>
      <c r="CI11" s="1207"/>
      <c r="CJ11" s="1207"/>
      <c r="CK11" s="1207"/>
      <c r="CL11" s="1207"/>
      <c r="CM11" s="1207"/>
      <c r="CN11" s="1207"/>
      <c r="CO11" s="1207"/>
      <c r="CP11" s="1207"/>
      <c r="CQ11" s="1207"/>
      <c r="CR11" s="1207"/>
      <c r="CS11" s="1207"/>
      <c r="CT11" s="1207"/>
      <c r="CU11" s="1207"/>
      <c r="CV11" s="1207"/>
      <c r="CW11" s="1207"/>
      <c r="CX11" s="1207"/>
      <c r="CY11" s="1207"/>
      <c r="CZ11" s="1207"/>
      <c r="DA11" s="1207"/>
      <c r="DB11" s="1207"/>
      <c r="DC11" s="1207"/>
      <c r="DD11" s="1207"/>
      <c r="DE11" s="1207"/>
      <c r="DF11" s="1207"/>
      <c r="DG11" s="1207"/>
      <c r="DH11" s="1207"/>
      <c r="DI11" s="1207"/>
      <c r="DJ11" s="1207"/>
      <c r="DK11" s="1207"/>
      <c r="DL11" s="1207"/>
      <c r="DM11" s="1207"/>
      <c r="DN11" s="1207"/>
      <c r="DO11" s="1207"/>
      <c r="DP11" s="1207"/>
      <c r="DQ11" s="1207"/>
      <c r="DR11" s="1207"/>
      <c r="DS11" s="1207"/>
      <c r="DT11" s="1207"/>
      <c r="DU11" s="1207"/>
      <c r="DV11" s="1207"/>
      <c r="DW11" s="1207"/>
      <c r="DX11" s="1207"/>
      <c r="DY11" s="1207"/>
      <c r="DZ11" s="1207"/>
      <c r="EA11" s="1207"/>
      <c r="EB11" s="1207"/>
      <c r="EC11" s="1207"/>
      <c r="ED11" s="1207"/>
      <c r="EE11" s="1207"/>
      <c r="EF11" s="1207"/>
      <c r="EG11" s="1207"/>
      <c r="EH11" s="1207"/>
      <c r="EI11" s="1207"/>
      <c r="EJ11" s="1207"/>
      <c r="EK11" s="1207"/>
      <c r="EL11" s="1207"/>
      <c r="EM11" s="1207"/>
      <c r="EN11" s="1207"/>
      <c r="EO11" s="1207"/>
      <c r="EP11" s="1207"/>
      <c r="EQ11" s="1207"/>
      <c r="ER11" s="1207"/>
      <c r="ES11" s="1207"/>
      <c r="ET11" s="1207"/>
      <c r="EU11" s="1207"/>
      <c r="EV11" s="1207"/>
      <c r="EW11" s="1207"/>
      <c r="EX11" s="1207"/>
      <c r="EY11" s="1207"/>
      <c r="EZ11" s="1207"/>
      <c r="FA11" s="1354"/>
      <c r="FB11" s="1354"/>
      <c r="FC11" s="1354"/>
      <c r="FD11" s="1354"/>
      <c r="FE11" s="1354"/>
      <c r="FF11" s="1354"/>
      <c r="FG11" s="1354"/>
      <c r="FH11" s="1354"/>
      <c r="FI11" s="1354"/>
      <c r="FJ11" s="1354"/>
      <c r="FK11" s="1354"/>
      <c r="FL11" s="1354"/>
      <c r="FM11" s="1354"/>
      <c r="FN11" s="1354"/>
      <c r="FO11" s="1354"/>
      <c r="FP11" s="1354"/>
      <c r="FQ11" s="1354"/>
      <c r="FR11" s="1354"/>
      <c r="FS11" s="1354"/>
      <c r="FT11" s="1354"/>
      <c r="FU11" s="1354"/>
      <c r="FV11" s="1354"/>
      <c r="FW11" s="1354"/>
      <c r="FX11" s="1354"/>
      <c r="FY11" s="1354"/>
      <c r="FZ11" s="1354"/>
      <c r="GA11" s="1354"/>
      <c r="GB11" s="1354"/>
      <c r="GC11" s="1354"/>
      <c r="GD11" s="1354"/>
      <c r="GE11" s="1354"/>
      <c r="GF11" s="1354"/>
      <c r="GG11" s="1354"/>
      <c r="GH11" s="1354"/>
      <c r="GI11" s="1354"/>
      <c r="GJ11" s="1354"/>
      <c r="GK11" s="1354"/>
      <c r="GL11" s="1354"/>
      <c r="GM11" s="1354"/>
      <c r="GN11" s="1354"/>
      <c r="GO11" s="1354"/>
      <c r="GP11" s="1354"/>
      <c r="GQ11" s="1354"/>
      <c r="GR11" s="1354"/>
      <c r="GS11" s="1354"/>
      <c r="GT11" s="1354"/>
      <c r="GU11" s="1354"/>
      <c r="GV11" s="1354"/>
      <c r="GW11" s="1354"/>
      <c r="GX11" s="1354"/>
      <c r="GY11" s="1354"/>
      <c r="GZ11" s="1354"/>
      <c r="HA11" s="1354"/>
      <c r="HB11" s="1354"/>
      <c r="HC11" s="1354"/>
      <c r="HD11" s="1354"/>
      <c r="HE11" s="1354"/>
      <c r="HF11" s="1354"/>
      <c r="HG11" s="1354"/>
      <c r="HH11" s="1354"/>
      <c r="HI11" s="1354"/>
      <c r="HJ11" s="1354"/>
      <c r="HK11" s="1354"/>
      <c r="HL11" s="1354"/>
      <c r="HM11" s="1354"/>
      <c r="HN11" s="1354"/>
      <c r="HO11" s="1354"/>
      <c r="HP11" s="1354"/>
      <c r="HQ11" s="1354"/>
      <c r="HR11" s="1354"/>
      <c r="HS11" s="1354"/>
      <c r="HT11" s="1354"/>
      <c r="HU11" s="1354"/>
      <c r="HV11" s="1354"/>
      <c r="HW11" s="1354"/>
      <c r="HX11" s="1354"/>
      <c r="HY11" s="1354"/>
      <c r="HZ11" s="1354"/>
      <c r="IA11" s="1354"/>
      <c r="IB11" s="1354"/>
      <c r="IC11" s="1354"/>
      <c r="ID11" s="1354"/>
      <c r="IE11" s="1354"/>
      <c r="IF11" s="1354"/>
    </row>
    <row r="12" spans="1:240" s="1531" customFormat="1" ht="15" customHeight="1" x14ac:dyDescent="0.2">
      <c r="A12" s="1947" t="s">
        <v>2992</v>
      </c>
      <c r="B12" s="1808" t="s">
        <v>2557</v>
      </c>
      <c r="C12" s="1810" t="s">
        <v>3057</v>
      </c>
      <c r="D12" s="2022" t="s">
        <v>2753</v>
      </c>
      <c r="E12" s="1811">
        <v>42736</v>
      </c>
      <c r="F12" s="2024">
        <f t="shared" ca="1" si="0"/>
        <v>79</v>
      </c>
      <c r="G12" s="1810" t="s">
        <v>1280</v>
      </c>
      <c r="H12" s="1927"/>
      <c r="I12" s="1809"/>
      <c r="J12" s="1809"/>
      <c r="K12" s="1872" t="s">
        <v>2329</v>
      </c>
      <c r="L12" s="1965" t="s">
        <v>2885</v>
      </c>
      <c r="M12" s="492" t="s">
        <v>2329</v>
      </c>
      <c r="N12" s="1977" t="s">
        <v>2854</v>
      </c>
      <c r="O12" s="2136" t="s">
        <v>2796</v>
      </c>
      <c r="P12" s="98" t="s">
        <v>2046</v>
      </c>
      <c r="Q12" s="98" t="s">
        <v>2046</v>
      </c>
      <c r="R12" s="98" t="s">
        <v>2046</v>
      </c>
      <c r="S12" s="98" t="s">
        <v>1734</v>
      </c>
      <c r="T12" s="1207"/>
      <c r="U12" s="98" t="s">
        <v>2502</v>
      </c>
      <c r="V12" s="98"/>
      <c r="W12" s="1966"/>
      <c r="X12" s="1207"/>
      <c r="Y12" s="98"/>
      <c r="Z12" s="98"/>
      <c r="AA12" s="98"/>
      <c r="AB12" s="1207"/>
      <c r="AC12" s="144"/>
      <c r="AD12" s="144"/>
      <c r="AE12" s="373"/>
      <c r="AF12" s="373"/>
      <c r="AG12" s="373"/>
      <c r="AH12" s="98"/>
      <c r="AI12" s="1197"/>
      <c r="AJ12" s="1197"/>
      <c r="AK12" s="1197"/>
      <c r="AL12" s="1207"/>
      <c r="AM12" s="1207"/>
      <c r="AN12" s="1207"/>
      <c r="AO12" s="1207"/>
      <c r="AP12" s="1207"/>
      <c r="AQ12" s="1207"/>
      <c r="AR12" s="1207"/>
      <c r="AS12" s="1207"/>
      <c r="AT12" s="1207"/>
      <c r="AU12" s="1207"/>
      <c r="AV12" s="1207"/>
      <c r="AW12" s="1207"/>
      <c r="AX12" s="1207"/>
      <c r="AY12" s="1207"/>
      <c r="AZ12" s="1207"/>
      <c r="BA12" s="1207"/>
      <c r="BB12" s="1207"/>
      <c r="BC12" s="1207"/>
      <c r="BD12" s="1207"/>
      <c r="BE12" s="1207"/>
      <c r="BF12" s="1207"/>
      <c r="BG12" s="1207"/>
      <c r="BH12" s="1207"/>
      <c r="BI12" s="1207"/>
      <c r="BJ12" s="1207"/>
      <c r="BK12" s="1207"/>
      <c r="BL12" s="1207"/>
      <c r="BM12" s="1207"/>
      <c r="BN12" s="1207"/>
      <c r="BO12" s="1207"/>
      <c r="BP12" s="1207"/>
      <c r="BQ12" s="1207"/>
      <c r="BR12" s="1207"/>
      <c r="BS12" s="1207"/>
      <c r="BT12" s="1207"/>
      <c r="BU12" s="1207"/>
      <c r="BV12" s="1207"/>
      <c r="BW12" s="1207"/>
      <c r="BX12" s="1207"/>
      <c r="BY12" s="1207"/>
      <c r="BZ12" s="1207"/>
      <c r="CA12" s="1207"/>
      <c r="CB12" s="1207"/>
      <c r="CC12" s="1207"/>
      <c r="CD12" s="1207"/>
      <c r="CE12" s="1207"/>
      <c r="CF12" s="1207"/>
      <c r="CG12" s="1207"/>
      <c r="CH12" s="1207"/>
      <c r="CI12" s="1207"/>
      <c r="CJ12" s="1207"/>
      <c r="CK12" s="1207"/>
      <c r="CL12" s="1207"/>
      <c r="CM12" s="1207"/>
      <c r="CN12" s="1207"/>
      <c r="CO12" s="1207"/>
      <c r="CP12" s="1207"/>
      <c r="CQ12" s="1207"/>
      <c r="CR12" s="1207"/>
      <c r="CS12" s="1207"/>
      <c r="CT12" s="1207"/>
      <c r="CU12" s="1207"/>
      <c r="CV12" s="1207"/>
      <c r="CW12" s="1207"/>
      <c r="CX12" s="1207"/>
      <c r="CY12" s="1207"/>
      <c r="CZ12" s="1207"/>
      <c r="DA12" s="1207"/>
      <c r="DB12" s="1207"/>
      <c r="DC12" s="1207"/>
      <c r="DD12" s="1207"/>
      <c r="DE12" s="1207"/>
      <c r="DF12" s="1207"/>
      <c r="DG12" s="1207"/>
      <c r="DH12" s="1207"/>
      <c r="DI12" s="1207"/>
      <c r="DJ12" s="1207"/>
      <c r="DK12" s="1207"/>
      <c r="DL12" s="1207"/>
      <c r="DM12" s="1207"/>
      <c r="DN12" s="1207"/>
      <c r="DO12" s="1207"/>
      <c r="DP12" s="1207"/>
      <c r="DQ12" s="1207"/>
      <c r="DR12" s="1207"/>
      <c r="DS12" s="1207"/>
      <c r="DT12" s="1207"/>
      <c r="DU12" s="1207"/>
      <c r="DV12" s="1207"/>
      <c r="DW12" s="1207"/>
      <c r="DX12" s="1207"/>
      <c r="DY12" s="1207"/>
      <c r="DZ12" s="1207"/>
      <c r="EA12" s="1207"/>
      <c r="EB12" s="1207"/>
      <c r="EC12" s="1207"/>
      <c r="ED12" s="1207"/>
      <c r="EE12" s="1207"/>
      <c r="EF12" s="1207"/>
      <c r="EG12" s="1207"/>
      <c r="EH12" s="1207"/>
      <c r="EI12" s="1207"/>
      <c r="EJ12" s="1207"/>
      <c r="EK12" s="1207"/>
      <c r="EL12" s="1207"/>
      <c r="EM12" s="1207"/>
      <c r="EN12" s="1207"/>
      <c r="EO12" s="1207"/>
      <c r="EP12" s="1207"/>
      <c r="EQ12" s="1207"/>
      <c r="ER12" s="1207"/>
      <c r="ES12" s="1207"/>
      <c r="ET12" s="1207"/>
      <c r="EU12" s="1207"/>
      <c r="EV12" s="1207"/>
      <c r="EW12" s="1207"/>
      <c r="EX12" s="1207"/>
      <c r="EY12" s="1197"/>
      <c r="EZ12" s="1197"/>
      <c r="FA12" s="1197"/>
      <c r="FB12" s="1197"/>
      <c r="FC12" s="1197"/>
      <c r="FD12" s="1197"/>
      <c r="FE12" s="1197"/>
      <c r="FF12" s="1197"/>
      <c r="FG12" s="1197"/>
      <c r="FH12" s="1197"/>
      <c r="FI12" s="1197"/>
      <c r="FJ12" s="1197"/>
      <c r="FK12" s="1197"/>
      <c r="FL12" s="1197"/>
      <c r="FM12" s="1197"/>
      <c r="FN12" s="1197"/>
      <c r="FO12" s="1197"/>
      <c r="FP12" s="1197"/>
      <c r="FQ12" s="1197"/>
      <c r="FR12" s="1197"/>
      <c r="FS12" s="1197"/>
      <c r="FT12" s="1197"/>
      <c r="FU12" s="1197"/>
      <c r="FV12" s="1197"/>
      <c r="FW12" s="1197"/>
      <c r="FX12" s="1197"/>
      <c r="FY12" s="1197"/>
      <c r="FZ12" s="1197"/>
      <c r="GA12" s="1197"/>
      <c r="GB12" s="1197"/>
      <c r="GC12" s="1197"/>
      <c r="GD12" s="1197"/>
      <c r="GE12" s="1197"/>
      <c r="GF12" s="1197"/>
      <c r="GG12" s="1197"/>
      <c r="GH12" s="1197"/>
      <c r="GI12" s="1197"/>
      <c r="GJ12" s="1197"/>
      <c r="GK12" s="1197"/>
      <c r="GL12" s="1197"/>
      <c r="GM12" s="1197"/>
      <c r="GN12" s="1197"/>
      <c r="GO12" s="1197"/>
      <c r="GP12" s="1197"/>
      <c r="GQ12" s="1197"/>
      <c r="GR12" s="1197"/>
      <c r="GS12" s="1197"/>
      <c r="GT12" s="1197"/>
      <c r="GU12" s="1197"/>
      <c r="GV12" s="1197"/>
      <c r="GW12" s="1197"/>
      <c r="GX12" s="1197"/>
      <c r="GY12" s="1197"/>
      <c r="GZ12" s="1197"/>
      <c r="HA12" s="1197"/>
      <c r="HB12" s="1197"/>
      <c r="HC12" s="1197"/>
      <c r="HD12" s="1197"/>
      <c r="HE12" s="1197"/>
      <c r="HF12" s="1197"/>
      <c r="HG12" s="1197"/>
      <c r="HH12" s="1197"/>
      <c r="HI12" s="1197"/>
      <c r="HJ12" s="1197"/>
      <c r="HK12" s="1197"/>
      <c r="HL12" s="1197"/>
      <c r="HM12" s="1197"/>
      <c r="HN12" s="1197"/>
      <c r="HO12" s="1197"/>
      <c r="HP12" s="1197"/>
      <c r="HQ12" s="1197"/>
      <c r="HR12" s="1197"/>
      <c r="HS12" s="1197"/>
      <c r="HT12" s="1197"/>
      <c r="HU12" s="1197"/>
      <c r="HV12" s="1197"/>
      <c r="HW12" s="1197"/>
      <c r="HX12" s="1197"/>
      <c r="HY12" s="1197"/>
      <c r="HZ12" s="1197"/>
      <c r="IA12" s="1197"/>
      <c r="IB12" s="1197"/>
      <c r="IC12" s="1197"/>
      <c r="ID12" s="1197"/>
      <c r="IE12" s="1197"/>
      <c r="IF12" s="1197"/>
    </row>
    <row r="13" spans="1:240" s="1531" customFormat="1" ht="15" customHeight="1" x14ac:dyDescent="0.2">
      <c r="A13" s="1947" t="s">
        <v>3012</v>
      </c>
      <c r="B13" s="1840" t="s">
        <v>2972</v>
      </c>
      <c r="C13" s="1810" t="s">
        <v>3057</v>
      </c>
      <c r="D13" s="1841" t="s">
        <v>152</v>
      </c>
      <c r="E13" s="1811">
        <v>42791</v>
      </c>
      <c r="F13" s="2024">
        <f t="shared" ca="1" si="0"/>
        <v>78</v>
      </c>
      <c r="G13" s="1809" t="s">
        <v>1281</v>
      </c>
      <c r="H13" s="1919" t="s">
        <v>1020</v>
      </c>
      <c r="I13" s="1809" t="s">
        <v>1690</v>
      </c>
      <c r="J13" s="1809"/>
      <c r="K13" s="1872" t="s">
        <v>2329</v>
      </c>
      <c r="L13" s="1965" t="s">
        <v>2885</v>
      </c>
      <c r="M13" s="492" t="s">
        <v>2329</v>
      </c>
      <c r="N13" s="2145" t="s">
        <v>2849</v>
      </c>
      <c r="O13" s="2146" t="s">
        <v>2340</v>
      </c>
      <c r="P13" s="98" t="s">
        <v>2749</v>
      </c>
      <c r="Q13" s="98" t="s">
        <v>2749</v>
      </c>
      <c r="R13" s="98" t="s">
        <v>2046</v>
      </c>
      <c r="S13" s="98" t="s">
        <v>1734</v>
      </c>
      <c r="T13" s="1207"/>
      <c r="U13" s="98" t="s">
        <v>2502</v>
      </c>
      <c r="V13" s="98" t="s">
        <v>1841</v>
      </c>
      <c r="W13" s="1966" t="s">
        <v>2046</v>
      </c>
      <c r="X13" s="1207"/>
      <c r="Y13" s="98" t="s">
        <v>2046</v>
      </c>
      <c r="Z13" s="98" t="s">
        <v>2055</v>
      </c>
      <c r="AA13" s="98" t="s">
        <v>2055</v>
      </c>
      <c r="AB13" s="1207"/>
      <c r="AC13" s="98" t="s">
        <v>2329</v>
      </c>
      <c r="AD13" s="98" t="s">
        <v>1842</v>
      </c>
      <c r="AE13" s="98" t="s">
        <v>1842</v>
      </c>
      <c r="AF13" s="98" t="s">
        <v>1842</v>
      </c>
      <c r="AG13" s="98" t="s">
        <v>1842</v>
      </c>
      <c r="AH13" s="98" t="s">
        <v>1504</v>
      </c>
      <c r="AI13" s="98" t="s">
        <v>2159</v>
      </c>
      <c r="AJ13" s="1207"/>
      <c r="AK13" s="1207"/>
      <c r="AL13" s="1207"/>
      <c r="AM13" s="1207"/>
      <c r="AN13" s="1207"/>
      <c r="AO13" s="1207"/>
      <c r="AP13" s="1207"/>
      <c r="AQ13" s="1207"/>
      <c r="AR13" s="1207"/>
      <c r="AS13" s="1207"/>
      <c r="AT13" s="1207"/>
      <c r="AU13" s="1207"/>
      <c r="AV13" s="1207"/>
      <c r="AW13" s="1207"/>
      <c r="AX13" s="1207"/>
      <c r="AY13" s="1207"/>
      <c r="AZ13" s="1207"/>
      <c r="BA13" s="1207"/>
      <c r="BB13" s="1207"/>
      <c r="BC13" s="1207"/>
      <c r="BD13" s="1207"/>
      <c r="BE13" s="1207"/>
      <c r="BF13" s="1207"/>
      <c r="BG13" s="1207"/>
      <c r="BH13" s="1207"/>
      <c r="BI13" s="1207"/>
      <c r="BJ13" s="1207"/>
      <c r="BK13" s="1207"/>
      <c r="BL13" s="1207"/>
      <c r="BM13" s="1207"/>
      <c r="BN13" s="1207"/>
      <c r="BO13" s="1207"/>
      <c r="BP13" s="1207"/>
      <c r="BQ13" s="1207"/>
      <c r="BR13" s="1207"/>
      <c r="BS13" s="1207"/>
      <c r="BT13" s="1207"/>
      <c r="BU13" s="1207"/>
      <c r="BV13" s="1207"/>
      <c r="BW13" s="1207"/>
      <c r="BX13" s="1207"/>
      <c r="BY13" s="1207"/>
      <c r="BZ13" s="1207"/>
      <c r="CA13" s="1207"/>
      <c r="CB13" s="1207"/>
      <c r="CC13" s="1207"/>
      <c r="CD13" s="1207"/>
      <c r="CE13" s="1207"/>
      <c r="CF13" s="1207"/>
      <c r="CG13" s="1207"/>
      <c r="CH13" s="1207"/>
      <c r="CI13" s="1207"/>
      <c r="CJ13" s="1207"/>
      <c r="CK13" s="1207"/>
      <c r="CL13" s="1207"/>
      <c r="CM13" s="1207"/>
      <c r="CN13" s="1207"/>
      <c r="CO13" s="1207"/>
      <c r="CP13" s="1207"/>
      <c r="CQ13" s="1207"/>
      <c r="CR13" s="1207"/>
      <c r="CS13" s="1207"/>
      <c r="CT13" s="1207"/>
      <c r="CU13" s="1207"/>
      <c r="CV13" s="1207"/>
      <c r="CW13" s="1207"/>
      <c r="CX13" s="1207"/>
      <c r="CY13" s="1207"/>
      <c r="CZ13" s="1207"/>
      <c r="DA13" s="1207"/>
      <c r="DB13" s="1207"/>
      <c r="DC13" s="1207"/>
      <c r="DD13" s="1207"/>
      <c r="DE13" s="1207"/>
      <c r="DF13" s="1207"/>
      <c r="DG13" s="1207"/>
      <c r="DH13" s="1207"/>
      <c r="DI13" s="1207"/>
      <c r="DJ13" s="1207"/>
      <c r="DK13" s="1207"/>
      <c r="DL13" s="1207"/>
      <c r="DM13" s="1207"/>
      <c r="DN13" s="1207"/>
      <c r="DO13" s="1207"/>
      <c r="DP13" s="1207"/>
      <c r="DQ13" s="1207"/>
      <c r="DR13" s="1207"/>
      <c r="DS13" s="1207"/>
      <c r="DT13" s="1207"/>
      <c r="DU13" s="1207"/>
      <c r="DV13" s="1207"/>
      <c r="DW13" s="1207"/>
      <c r="DX13" s="1207"/>
      <c r="DY13" s="1207"/>
      <c r="DZ13" s="1207"/>
      <c r="EA13" s="1207"/>
      <c r="EB13" s="1207"/>
      <c r="EC13" s="1207"/>
      <c r="ED13" s="1207"/>
      <c r="EE13" s="1207"/>
      <c r="EF13" s="1207"/>
      <c r="EG13" s="1207"/>
      <c r="EH13" s="1207"/>
      <c r="EI13" s="1207"/>
      <c r="EJ13" s="1207"/>
      <c r="EK13" s="1207"/>
      <c r="EL13" s="1207"/>
      <c r="EM13" s="1207"/>
      <c r="EN13" s="1207"/>
      <c r="EO13" s="1207"/>
      <c r="EP13" s="1207"/>
      <c r="EQ13" s="1207"/>
      <c r="ER13" s="1207"/>
      <c r="ES13" s="1207"/>
      <c r="ET13" s="1207"/>
      <c r="EU13" s="1207"/>
      <c r="EV13" s="1207"/>
      <c r="EW13" s="1207"/>
      <c r="EX13" s="1207"/>
      <c r="EY13" s="1207"/>
      <c r="EZ13" s="1207"/>
      <c r="FA13" s="1207"/>
      <c r="FB13" s="1207"/>
      <c r="FC13" s="1207"/>
      <c r="FD13" s="1207"/>
      <c r="FE13" s="1207"/>
      <c r="FF13" s="1207"/>
      <c r="FG13" s="1207"/>
      <c r="FH13" s="1207"/>
      <c r="FI13" s="1207"/>
      <c r="FJ13" s="1207"/>
      <c r="FK13" s="1207"/>
      <c r="FL13" s="1207"/>
      <c r="FM13" s="1207"/>
      <c r="FN13" s="1207"/>
      <c r="FO13" s="1207"/>
      <c r="FP13" s="1207"/>
      <c r="FQ13" s="1207"/>
      <c r="FR13" s="1207"/>
      <c r="FS13" s="1207"/>
      <c r="FT13" s="1207"/>
      <c r="FU13" s="1207"/>
      <c r="FV13" s="1207"/>
      <c r="FW13" s="1207"/>
      <c r="FX13" s="1207"/>
      <c r="FY13" s="1207"/>
      <c r="FZ13" s="1207"/>
      <c r="GA13" s="1207"/>
      <c r="GB13" s="1207"/>
      <c r="GC13" s="1207"/>
      <c r="GD13" s="1207"/>
      <c r="GE13" s="1207"/>
      <c r="GF13" s="1207"/>
      <c r="GG13" s="1207"/>
      <c r="GH13" s="1207"/>
      <c r="GI13" s="1207"/>
      <c r="GJ13" s="1207"/>
      <c r="GK13" s="1207"/>
      <c r="GL13" s="1207"/>
      <c r="GM13" s="1207"/>
      <c r="GN13" s="1207"/>
      <c r="GO13" s="1207"/>
      <c r="GP13" s="1207"/>
      <c r="GQ13" s="1207"/>
      <c r="GR13" s="1207"/>
      <c r="GS13" s="1207"/>
      <c r="GT13" s="1207"/>
      <c r="GU13" s="1207"/>
      <c r="GV13" s="1207"/>
      <c r="GW13" s="1207"/>
      <c r="GX13" s="1207"/>
      <c r="GY13" s="1207"/>
      <c r="GZ13" s="1207"/>
      <c r="HA13" s="1207"/>
      <c r="HB13" s="1207"/>
      <c r="HC13" s="1207"/>
      <c r="HD13" s="1207"/>
      <c r="HE13" s="1207"/>
      <c r="HF13" s="1207"/>
      <c r="HG13" s="1207"/>
      <c r="HH13" s="1207"/>
      <c r="HI13" s="1207"/>
      <c r="HJ13" s="1207"/>
      <c r="HK13" s="1207"/>
      <c r="HL13" s="1207"/>
      <c r="HM13" s="1207"/>
      <c r="HN13" s="1207"/>
      <c r="HO13" s="1207"/>
      <c r="HP13" s="1207"/>
      <c r="HQ13" s="1207"/>
      <c r="HR13" s="1207"/>
      <c r="HS13" s="1207"/>
      <c r="HT13" s="1207"/>
      <c r="HU13" s="1207"/>
      <c r="HV13" s="1207"/>
      <c r="HW13" s="1207"/>
      <c r="HX13" s="1207"/>
      <c r="HY13" s="1207"/>
      <c r="HZ13" s="1207"/>
      <c r="IA13" s="1207"/>
      <c r="IB13" s="1207"/>
      <c r="IC13" s="1207"/>
      <c r="ID13" s="1207"/>
      <c r="IE13" s="1207"/>
      <c r="IF13" s="1207"/>
    </row>
    <row r="14" spans="1:240" s="1223" customFormat="1" ht="15" customHeight="1" x14ac:dyDescent="0.2">
      <c r="A14" s="1947" t="s">
        <v>3013</v>
      </c>
      <c r="B14" s="1835" t="s">
        <v>2968</v>
      </c>
      <c r="C14" s="1810" t="s">
        <v>3057</v>
      </c>
      <c r="D14" s="2154" t="s">
        <v>2969</v>
      </c>
      <c r="E14" s="1886"/>
      <c r="F14" s="1938"/>
      <c r="G14" s="1827"/>
      <c r="H14" s="1938"/>
      <c r="I14" s="1887"/>
      <c r="J14" s="1887"/>
      <c r="K14" s="1887"/>
      <c r="L14" s="1887"/>
      <c r="M14" s="1887"/>
      <c r="N14" s="1887"/>
      <c r="O14" s="2155"/>
      <c r="P14" s="2156"/>
      <c r="Q14" s="1887"/>
      <c r="R14" s="1887"/>
      <c r="S14" s="1887"/>
      <c r="T14" s="1887"/>
      <c r="U14" s="1970"/>
      <c r="V14" s="1887"/>
      <c r="W14" s="1888"/>
      <c r="X14" s="2234"/>
      <c r="Y14" s="1889"/>
      <c r="Z14" s="2269"/>
      <c r="AA14" s="2271"/>
      <c r="AB14" s="2234"/>
      <c r="AC14" s="2269"/>
      <c r="AD14" s="2237"/>
      <c r="AE14" s="1286"/>
      <c r="AF14" s="1286"/>
      <c r="AG14" s="1286"/>
      <c r="AH14" s="1286"/>
      <c r="AI14" s="1286"/>
      <c r="AJ14" s="1286"/>
      <c r="AK14" s="1286"/>
      <c r="AL14" s="1224"/>
      <c r="AM14" s="1224"/>
      <c r="AN14" s="1224"/>
      <c r="AO14" s="1224"/>
      <c r="AP14" s="1224"/>
      <c r="AQ14" s="1224"/>
      <c r="AR14" s="1224"/>
      <c r="AS14" s="1224"/>
      <c r="AT14" s="1224"/>
      <c r="AU14" s="1224"/>
      <c r="AV14" s="1224"/>
      <c r="AW14" s="1224"/>
      <c r="AX14" s="1224"/>
      <c r="AY14" s="1224"/>
      <c r="AZ14" s="1224"/>
      <c r="BA14" s="1224"/>
      <c r="BB14" s="1224"/>
      <c r="BC14" s="1224"/>
      <c r="BD14" s="1224"/>
      <c r="BE14" s="1224"/>
      <c r="BF14" s="1224"/>
      <c r="BG14" s="1224"/>
      <c r="BH14" s="1224"/>
      <c r="BI14" s="1224"/>
      <c r="BJ14" s="1224"/>
      <c r="BK14" s="1224"/>
      <c r="BL14" s="1224"/>
      <c r="BM14" s="1224"/>
      <c r="BN14" s="1224"/>
      <c r="BO14" s="1224"/>
      <c r="BP14" s="1224"/>
      <c r="BQ14" s="1224"/>
      <c r="BR14" s="1224"/>
      <c r="BS14" s="1224"/>
      <c r="BT14" s="1224"/>
      <c r="BU14" s="1224"/>
      <c r="BV14" s="1224"/>
      <c r="BW14" s="1224"/>
      <c r="BX14" s="1224"/>
      <c r="BY14" s="1224"/>
      <c r="BZ14" s="1224"/>
      <c r="CA14" s="1224"/>
      <c r="CB14" s="1224"/>
      <c r="CC14" s="1224"/>
      <c r="CD14" s="1224"/>
      <c r="CE14" s="1224"/>
      <c r="CF14" s="1224"/>
      <c r="CG14" s="1224"/>
      <c r="CH14" s="1224"/>
      <c r="CI14" s="1224"/>
      <c r="CJ14" s="1224"/>
      <c r="CK14" s="1224"/>
      <c r="CL14" s="1224"/>
      <c r="CM14" s="1224"/>
      <c r="CN14" s="1224"/>
      <c r="CO14" s="1224"/>
      <c r="CP14" s="1224"/>
      <c r="CQ14" s="1224"/>
      <c r="CR14" s="1224"/>
      <c r="CS14" s="1224"/>
      <c r="CT14" s="1224"/>
      <c r="CU14" s="1224"/>
      <c r="CV14" s="1224"/>
      <c r="CW14" s="1224"/>
      <c r="CX14" s="1224"/>
      <c r="CY14" s="1224"/>
      <c r="CZ14" s="1224"/>
      <c r="DA14" s="1224"/>
      <c r="DB14" s="1224"/>
      <c r="DC14" s="1224"/>
      <c r="DD14" s="1224"/>
      <c r="DE14" s="1224"/>
      <c r="DF14" s="1224"/>
      <c r="DG14" s="1224"/>
      <c r="DH14" s="1224"/>
      <c r="DI14" s="1224"/>
      <c r="DJ14" s="1224"/>
      <c r="DK14" s="1224"/>
      <c r="DL14" s="1224"/>
      <c r="DM14" s="1224"/>
      <c r="DN14" s="1224"/>
      <c r="DO14" s="1224"/>
      <c r="DP14" s="1224"/>
      <c r="DQ14" s="1224"/>
      <c r="DR14" s="1224"/>
      <c r="DS14" s="1224"/>
      <c r="DT14" s="1224"/>
      <c r="DU14" s="1224"/>
      <c r="DV14" s="1224"/>
      <c r="DW14" s="1224"/>
      <c r="DX14" s="1224"/>
      <c r="DY14" s="1224"/>
      <c r="DZ14" s="1224"/>
      <c r="EA14" s="1224"/>
      <c r="EB14" s="1224"/>
      <c r="EC14" s="1224"/>
      <c r="ED14" s="1224"/>
      <c r="EE14" s="1224"/>
      <c r="EF14" s="1224"/>
      <c r="EG14" s="1224"/>
      <c r="EH14" s="1224"/>
      <c r="EI14" s="1224"/>
      <c r="EJ14" s="1224"/>
      <c r="EK14" s="1224"/>
      <c r="EL14" s="1224"/>
      <c r="EM14" s="1224"/>
      <c r="EN14" s="1224"/>
      <c r="EO14" s="1224"/>
      <c r="EP14" s="1224"/>
      <c r="EQ14" s="1224"/>
      <c r="ER14" s="1224"/>
      <c r="ES14" s="1224"/>
      <c r="ET14" s="1224"/>
      <c r="EU14" s="1224"/>
      <c r="EV14" s="1224"/>
      <c r="EW14" s="1224"/>
    </row>
    <row r="15" spans="1:240" s="1209" customFormat="1" ht="17" customHeight="1" x14ac:dyDescent="0.2">
      <c r="A15" s="1947" t="s">
        <v>3014</v>
      </c>
      <c r="B15" s="1835" t="s">
        <v>2973</v>
      </c>
      <c r="C15" s="1810" t="s">
        <v>3057</v>
      </c>
      <c r="D15" s="1841" t="s">
        <v>146</v>
      </c>
      <c r="E15" s="1811">
        <v>42813</v>
      </c>
      <c r="F15" s="1927">
        <f ca="1">(YEAR(NOW())-YEAR(E15))*12+MONTH(NOW())-MONTH(E15)</f>
        <v>77</v>
      </c>
      <c r="G15" s="1809" t="s">
        <v>1281</v>
      </c>
      <c r="H15" s="1927" t="s">
        <v>210</v>
      </c>
      <c r="I15" s="1809" t="s">
        <v>1690</v>
      </c>
      <c r="J15" s="1809"/>
      <c r="K15" s="1872" t="s">
        <v>2329</v>
      </c>
      <c r="L15" s="1872" t="s">
        <v>2885</v>
      </c>
      <c r="M15" s="1992" t="s">
        <v>2329</v>
      </c>
      <c r="N15" s="1794" t="s">
        <v>2854</v>
      </c>
      <c r="O15" s="2072" t="s">
        <v>2796</v>
      </c>
      <c r="P15" s="1810" t="s">
        <v>2046</v>
      </c>
      <c r="Q15" s="1810" t="s">
        <v>2046</v>
      </c>
      <c r="R15" s="1810" t="s">
        <v>2046</v>
      </c>
      <c r="S15" s="1810" t="s">
        <v>1734</v>
      </c>
      <c r="T15" s="1809"/>
      <c r="U15" s="1810" t="s">
        <v>2502</v>
      </c>
      <c r="V15" s="1815" t="s">
        <v>2486</v>
      </c>
      <c r="W15" s="1815" t="s">
        <v>2486</v>
      </c>
      <c r="X15" s="1221"/>
      <c r="Y15" s="1318"/>
      <c r="Z15" s="1450" t="s">
        <v>2055</v>
      </c>
      <c r="AA15" s="1450" t="s">
        <v>2055</v>
      </c>
      <c r="AB15" s="1221"/>
      <c r="AC15" s="1450" t="s">
        <v>2329</v>
      </c>
      <c r="AD15" s="1467" t="s">
        <v>1842</v>
      </c>
      <c r="AE15" s="102" t="s">
        <v>1842</v>
      </c>
      <c r="AF15" s="102" t="s">
        <v>1842</v>
      </c>
      <c r="AH15" s="48" t="s">
        <v>1798</v>
      </c>
      <c r="EY15" s="1593"/>
      <c r="EZ15" s="1593"/>
    </row>
    <row r="16" spans="1:240" s="1207" customFormat="1" ht="17" customHeight="1" x14ac:dyDescent="0.2">
      <c r="A16" s="1947" t="s">
        <v>3006</v>
      </c>
      <c r="B16" s="1808" t="s">
        <v>2971</v>
      </c>
      <c r="C16" s="1810" t="s">
        <v>3057</v>
      </c>
      <c r="D16" s="1810" t="s">
        <v>152</v>
      </c>
      <c r="E16" s="1998" t="s">
        <v>1805</v>
      </c>
      <c r="F16" s="1927"/>
      <c r="G16" s="1809" t="s">
        <v>1281</v>
      </c>
      <c r="H16" s="1991" t="s">
        <v>1805</v>
      </c>
      <c r="I16" s="1999" t="s">
        <v>1805</v>
      </c>
      <c r="J16" s="1999"/>
      <c r="K16" s="1872" t="s">
        <v>2329</v>
      </c>
      <c r="L16" s="1872" t="s">
        <v>2885</v>
      </c>
      <c r="M16" s="1992" t="s">
        <v>2329</v>
      </c>
      <c r="N16" s="1794" t="s">
        <v>2854</v>
      </c>
      <c r="O16" s="2072" t="s">
        <v>2796</v>
      </c>
      <c r="P16" s="1810" t="s">
        <v>1841</v>
      </c>
      <c r="Q16" s="1810" t="s">
        <v>1841</v>
      </c>
      <c r="R16" s="1810" t="s">
        <v>1841</v>
      </c>
      <c r="S16" s="1810" t="s">
        <v>1734</v>
      </c>
      <c r="T16" s="1995"/>
      <c r="U16" s="1995"/>
      <c r="V16" s="1995"/>
      <c r="W16" s="1815" t="s">
        <v>1795</v>
      </c>
      <c r="X16" s="2266"/>
      <c r="Y16" s="2267"/>
      <c r="Z16" s="2270"/>
      <c r="AA16" s="2230"/>
      <c r="AB16" s="2233"/>
      <c r="AC16" s="2236"/>
      <c r="AD16" s="2052"/>
      <c r="AE16" s="2233"/>
      <c r="AF16" s="2233"/>
      <c r="AG16" s="2233"/>
      <c r="AH16" s="2233"/>
      <c r="AI16" s="2233"/>
      <c r="AJ16" s="2233"/>
      <c r="AK16" s="2233"/>
      <c r="AL16" s="1527"/>
      <c r="AM16" s="1527"/>
      <c r="AN16" s="1527"/>
      <c r="AO16" s="1527"/>
      <c r="AP16" s="1527"/>
      <c r="AQ16" s="1527"/>
      <c r="AR16" s="1527"/>
      <c r="AS16" s="1527"/>
      <c r="AT16" s="1527"/>
      <c r="AU16" s="1527"/>
      <c r="AV16" s="1527"/>
      <c r="AW16" s="1527"/>
      <c r="AX16" s="1527"/>
      <c r="AY16" s="1527"/>
      <c r="AZ16" s="1527"/>
      <c r="BA16" s="1527"/>
      <c r="BB16" s="1527"/>
      <c r="BC16" s="1527"/>
      <c r="BD16" s="1527"/>
      <c r="BE16" s="1527"/>
      <c r="BF16" s="1527"/>
      <c r="BG16" s="1527"/>
      <c r="BH16" s="1527"/>
      <c r="BI16" s="1527"/>
      <c r="BJ16" s="1527"/>
      <c r="BK16" s="1527"/>
      <c r="BL16" s="1527"/>
      <c r="BM16" s="1527"/>
      <c r="BN16" s="1527"/>
      <c r="BO16" s="1527"/>
      <c r="BP16" s="1527"/>
      <c r="BQ16" s="1527"/>
      <c r="BR16" s="1527"/>
      <c r="BS16" s="1527"/>
      <c r="BT16" s="1527"/>
      <c r="BU16" s="1527"/>
      <c r="BV16" s="1527"/>
      <c r="BW16" s="1527"/>
      <c r="BX16" s="1527"/>
      <c r="BY16" s="1527"/>
      <c r="BZ16" s="1527"/>
      <c r="CA16" s="1527"/>
      <c r="CB16" s="1527"/>
      <c r="CC16" s="1527"/>
      <c r="CD16" s="1527"/>
      <c r="CE16" s="1527"/>
      <c r="CF16" s="1527"/>
      <c r="CG16" s="1527"/>
      <c r="CH16" s="1527"/>
      <c r="CI16" s="1527"/>
      <c r="CJ16" s="1527"/>
      <c r="CK16" s="1527"/>
      <c r="CL16" s="1527"/>
      <c r="CM16" s="1527"/>
      <c r="CN16" s="1527"/>
      <c r="CO16" s="1527"/>
      <c r="CP16" s="1527"/>
      <c r="CQ16" s="1527"/>
      <c r="CR16" s="1527"/>
      <c r="CS16" s="1527"/>
      <c r="CT16" s="1527"/>
      <c r="CU16" s="1527"/>
      <c r="CV16" s="1527"/>
      <c r="CW16" s="1527"/>
      <c r="CX16" s="1527"/>
      <c r="CY16" s="1527"/>
      <c r="CZ16" s="1527"/>
      <c r="DA16" s="1527"/>
      <c r="DB16" s="1527"/>
      <c r="DC16" s="1527"/>
      <c r="DD16" s="1527"/>
      <c r="DE16" s="1527"/>
      <c r="DF16" s="1527"/>
      <c r="DG16" s="1527"/>
      <c r="DH16" s="1527"/>
      <c r="DI16" s="1527"/>
      <c r="DJ16" s="1527"/>
      <c r="DK16" s="1527"/>
      <c r="DL16" s="1527"/>
      <c r="DM16" s="1527"/>
      <c r="DN16" s="1527"/>
      <c r="DO16" s="1527"/>
      <c r="DP16" s="1527"/>
      <c r="DQ16" s="1527"/>
      <c r="DR16" s="1527"/>
      <c r="DS16" s="1527"/>
      <c r="DT16" s="1527"/>
      <c r="DU16" s="1527"/>
      <c r="DV16" s="1527"/>
      <c r="DW16" s="1527"/>
      <c r="DX16" s="1527"/>
      <c r="DY16" s="1527"/>
      <c r="DZ16" s="1527"/>
      <c r="EA16" s="1527"/>
      <c r="EB16" s="1527"/>
      <c r="EC16" s="1527"/>
      <c r="ED16" s="1527"/>
      <c r="EE16" s="1527"/>
      <c r="EF16" s="1527"/>
      <c r="EG16" s="1527"/>
      <c r="EH16" s="1527"/>
      <c r="EI16" s="1527"/>
      <c r="EJ16" s="1527"/>
      <c r="EK16" s="1527"/>
      <c r="EL16" s="1527"/>
      <c r="EM16" s="1527"/>
      <c r="EN16" s="1527"/>
      <c r="EO16" s="1527"/>
      <c r="EP16" s="1527"/>
      <c r="EQ16" s="1527"/>
      <c r="ER16" s="1527"/>
      <c r="ES16" s="1527"/>
      <c r="ET16" s="1527"/>
      <c r="EU16" s="1527"/>
      <c r="EV16" s="1527"/>
      <c r="EW16" s="1527"/>
      <c r="EX16" s="1530"/>
      <c r="EY16" s="1531"/>
      <c r="EZ16" s="1531"/>
      <c r="FA16" s="1197"/>
      <c r="FB16" s="1197"/>
      <c r="FC16" s="1197"/>
      <c r="FD16" s="1197"/>
      <c r="FE16" s="1197"/>
      <c r="FF16" s="1197"/>
      <c r="FG16" s="1197"/>
      <c r="FH16" s="1197"/>
      <c r="FI16" s="1197"/>
      <c r="FJ16" s="1197"/>
      <c r="FK16" s="1197"/>
      <c r="FL16" s="1197"/>
      <c r="FM16" s="1197"/>
      <c r="FN16" s="1197"/>
      <c r="FO16" s="1197"/>
      <c r="FP16" s="1197"/>
      <c r="FQ16" s="1197"/>
      <c r="FR16" s="1197"/>
      <c r="FS16" s="1197"/>
      <c r="FT16" s="1197"/>
      <c r="FU16" s="1197"/>
      <c r="FV16" s="1197"/>
      <c r="FW16" s="1197"/>
      <c r="FX16" s="1197"/>
      <c r="FY16" s="1197"/>
      <c r="FZ16" s="1197"/>
      <c r="GA16" s="1197"/>
      <c r="GB16" s="1197"/>
      <c r="GC16" s="1197"/>
      <c r="GD16" s="1197"/>
      <c r="GE16" s="1197"/>
      <c r="GF16" s="1197"/>
      <c r="GG16" s="1197"/>
      <c r="GH16" s="1197"/>
      <c r="GI16" s="1197"/>
      <c r="GJ16" s="1197"/>
      <c r="GK16" s="1197"/>
      <c r="GL16" s="1197"/>
      <c r="GM16" s="1197"/>
      <c r="GN16" s="1197"/>
      <c r="GO16" s="1197"/>
      <c r="GP16" s="1197"/>
      <c r="GQ16" s="1197"/>
      <c r="GR16" s="1197"/>
      <c r="GS16" s="1197"/>
      <c r="GT16" s="1197"/>
      <c r="GU16" s="1197"/>
      <c r="GV16" s="1197"/>
      <c r="GW16" s="1197"/>
      <c r="GX16" s="1197"/>
      <c r="GY16" s="1197"/>
      <c r="GZ16" s="1197"/>
      <c r="HA16" s="1197"/>
      <c r="HB16" s="1197"/>
      <c r="HC16" s="1197"/>
      <c r="HD16" s="1197"/>
      <c r="HE16" s="1197"/>
      <c r="HF16" s="1197"/>
      <c r="HG16" s="1197"/>
      <c r="HH16" s="1197"/>
      <c r="HI16" s="1197"/>
      <c r="HJ16" s="1197"/>
      <c r="HK16" s="1197"/>
      <c r="HL16" s="1197"/>
      <c r="HM16" s="1197"/>
      <c r="HN16" s="1197"/>
      <c r="HO16" s="1197"/>
      <c r="HP16" s="1197"/>
      <c r="HQ16" s="1197"/>
      <c r="HR16" s="1197"/>
      <c r="HS16" s="1197"/>
      <c r="HT16" s="1197"/>
      <c r="HU16" s="1197"/>
      <c r="HV16" s="1197"/>
      <c r="HW16" s="1197"/>
      <c r="HX16" s="1197"/>
      <c r="HY16" s="1197"/>
      <c r="HZ16" s="1197"/>
      <c r="IA16" s="1197"/>
      <c r="IB16" s="1197"/>
      <c r="IC16" s="1197"/>
      <c r="ID16" s="1197"/>
      <c r="IE16" s="1197"/>
      <c r="IF16" s="1197"/>
    </row>
    <row r="17" spans="1:240" s="2177" customFormat="1" ht="17" customHeight="1" x14ac:dyDescent="0.2">
      <c r="A17" s="1947" t="s">
        <v>3010</v>
      </c>
      <c r="B17" s="1835" t="s">
        <v>2893</v>
      </c>
      <c r="C17" s="1810" t="s">
        <v>3057</v>
      </c>
      <c r="D17" s="1836" t="s">
        <v>27</v>
      </c>
      <c r="E17" s="1838">
        <v>40643</v>
      </c>
      <c r="F17" s="2018">
        <f t="shared" ref="F17:F30" ca="1" si="1">(YEAR(NOW())-YEAR(E17))*12+MONTH(NOW())-MONTH(E17)</f>
        <v>148</v>
      </c>
      <c r="G17" s="1836" t="s">
        <v>1281</v>
      </c>
      <c r="H17" s="1936"/>
      <c r="I17" s="1836"/>
      <c r="J17" s="1836"/>
      <c r="K17" s="1868" t="s">
        <v>2329</v>
      </c>
      <c r="L17" s="1872" t="s">
        <v>2885</v>
      </c>
      <c r="M17" s="1854" t="s">
        <v>2329</v>
      </c>
      <c r="N17" s="1876" t="s">
        <v>2849</v>
      </c>
      <c r="O17" s="2077" t="s">
        <v>2340</v>
      </c>
      <c r="P17" s="1854" t="s">
        <v>2749</v>
      </c>
      <c r="Q17" s="1854" t="s">
        <v>2749</v>
      </c>
      <c r="R17" s="1854" t="s">
        <v>2046</v>
      </c>
      <c r="S17" s="1854" t="s">
        <v>1734</v>
      </c>
      <c r="T17" s="1809"/>
      <c r="U17" s="1810" t="s">
        <v>2502</v>
      </c>
      <c r="V17" s="1810" t="s">
        <v>1841</v>
      </c>
      <c r="W17" s="1815" t="s">
        <v>1795</v>
      </c>
      <c r="X17" s="1197"/>
      <c r="Y17" s="287" t="s">
        <v>2046</v>
      </c>
      <c r="Z17" s="1450" t="s">
        <v>2046</v>
      </c>
      <c r="AA17" s="2250" t="s">
        <v>2046</v>
      </c>
      <c r="AB17" s="1229"/>
      <c r="AC17" s="102" t="s">
        <v>2329</v>
      </c>
      <c r="AD17" s="2275" t="s">
        <v>2316</v>
      </c>
      <c r="AE17" s="2276" t="s">
        <v>2190</v>
      </c>
      <c r="AF17" s="2276" t="s">
        <v>2190</v>
      </c>
      <c r="AG17" s="2276" t="s">
        <v>2190</v>
      </c>
      <c r="AH17" s="1491" t="s">
        <v>1798</v>
      </c>
      <c r="AI17" s="1491" t="s">
        <v>1841</v>
      </c>
      <c r="AJ17" s="1491" t="s">
        <v>2126</v>
      </c>
      <c r="AK17" s="1491" t="s">
        <v>1734</v>
      </c>
      <c r="AL17" s="2278"/>
      <c r="AM17" s="2278"/>
      <c r="AN17" s="2278"/>
      <c r="AO17" s="2278"/>
      <c r="AP17" s="2278"/>
      <c r="AQ17" s="2278"/>
      <c r="AR17" s="2278"/>
      <c r="AS17" s="2278"/>
      <c r="AT17" s="2278"/>
      <c r="AU17" s="2278"/>
      <c r="AV17" s="2278"/>
      <c r="AW17" s="2278"/>
      <c r="AX17" s="2278"/>
      <c r="AY17" s="2278"/>
      <c r="AZ17" s="2278"/>
      <c r="BA17" s="2278"/>
      <c r="BB17" s="2278"/>
      <c r="BC17" s="2278"/>
      <c r="BD17" s="2278"/>
      <c r="BE17" s="2278"/>
      <c r="BF17" s="2278"/>
      <c r="BG17" s="2278"/>
      <c r="BH17" s="2278"/>
      <c r="BI17" s="2278"/>
      <c r="BJ17" s="2278"/>
      <c r="BK17" s="2278"/>
      <c r="BL17" s="2278"/>
      <c r="BM17" s="2278"/>
      <c r="BN17" s="2278"/>
      <c r="BO17" s="2278"/>
      <c r="BP17" s="2278"/>
      <c r="BQ17" s="2278"/>
      <c r="BR17" s="2278"/>
      <c r="BS17" s="2278"/>
      <c r="BT17" s="2278"/>
      <c r="BU17" s="2278"/>
      <c r="BV17" s="2278"/>
      <c r="BW17" s="2278"/>
      <c r="BX17" s="2278"/>
      <c r="BY17" s="2278"/>
      <c r="BZ17" s="2278"/>
      <c r="CA17" s="2278"/>
      <c r="CB17" s="2278"/>
      <c r="CC17" s="2278"/>
      <c r="CD17" s="2278"/>
      <c r="CE17" s="2278"/>
      <c r="CF17" s="2278"/>
      <c r="CG17" s="2278"/>
      <c r="CH17" s="2278"/>
      <c r="CI17" s="2278"/>
      <c r="CJ17" s="2278"/>
      <c r="CK17" s="2278"/>
      <c r="CL17" s="2278"/>
      <c r="CM17" s="2278"/>
      <c r="CN17" s="2278"/>
      <c r="CO17" s="2278"/>
      <c r="CP17" s="2278"/>
      <c r="CQ17" s="2278"/>
      <c r="CR17" s="2278"/>
      <c r="CS17" s="2278"/>
      <c r="CT17" s="2278"/>
      <c r="CU17" s="2278"/>
      <c r="CV17" s="2278"/>
      <c r="CW17" s="2278"/>
      <c r="CX17" s="2278"/>
      <c r="CY17" s="2278"/>
      <c r="CZ17" s="2278"/>
      <c r="DA17" s="2278"/>
      <c r="DB17" s="2278"/>
      <c r="DC17" s="2278"/>
      <c r="DD17" s="2278"/>
      <c r="DE17" s="2278"/>
      <c r="DF17" s="2278"/>
      <c r="DG17" s="2278"/>
      <c r="DH17" s="2278"/>
      <c r="DI17" s="2278"/>
      <c r="DJ17" s="2278"/>
      <c r="DK17" s="2278"/>
      <c r="DL17" s="2278"/>
      <c r="DM17" s="2278"/>
      <c r="DN17" s="2278"/>
      <c r="DO17" s="2278"/>
      <c r="DP17" s="2278"/>
      <c r="DQ17" s="2278"/>
      <c r="DR17" s="2278"/>
      <c r="DS17" s="2278"/>
      <c r="DT17" s="2278"/>
      <c r="DU17" s="2278"/>
      <c r="DV17" s="2278"/>
      <c r="DW17" s="2278"/>
      <c r="DX17" s="2278"/>
      <c r="DY17" s="2278"/>
      <c r="DZ17" s="2278"/>
      <c r="EA17" s="2278"/>
      <c r="EB17" s="2278"/>
      <c r="EC17" s="2278"/>
      <c r="ED17" s="2278"/>
      <c r="EE17" s="2278"/>
      <c r="EF17" s="2278"/>
      <c r="EG17" s="2278"/>
      <c r="EH17" s="2278"/>
      <c r="EI17" s="2278"/>
      <c r="EJ17" s="2278"/>
      <c r="EK17" s="2278"/>
      <c r="EL17" s="2278"/>
      <c r="EM17" s="2278"/>
      <c r="EN17" s="2278"/>
      <c r="EO17" s="2278"/>
      <c r="EP17" s="2278"/>
      <c r="EQ17" s="2278"/>
      <c r="ER17" s="2278"/>
      <c r="ES17" s="2278"/>
      <c r="ET17" s="2278"/>
      <c r="EU17" s="2278"/>
      <c r="EV17" s="2278"/>
      <c r="EW17" s="2278"/>
      <c r="EX17" s="1245"/>
      <c r="EY17" s="1243"/>
      <c r="EZ17" s="1243"/>
      <c r="FA17" s="1245"/>
      <c r="FB17" s="1245"/>
      <c r="FC17" s="1245"/>
      <c r="FD17" s="1245"/>
      <c r="FE17" s="1245"/>
      <c r="FF17" s="1245"/>
      <c r="FG17" s="1245"/>
      <c r="FH17" s="1245"/>
      <c r="FI17" s="1245"/>
      <c r="FJ17" s="1245"/>
      <c r="FK17" s="1245"/>
      <c r="FL17" s="1245"/>
      <c r="FM17" s="1245"/>
      <c r="FN17" s="1245"/>
      <c r="FO17" s="1245"/>
      <c r="FP17" s="1245"/>
      <c r="FQ17" s="1245"/>
      <c r="FR17" s="1245"/>
      <c r="FS17" s="1245"/>
      <c r="FT17" s="1245"/>
      <c r="FU17" s="1245"/>
      <c r="FV17" s="1245"/>
      <c r="FW17" s="1245"/>
      <c r="FX17" s="1245"/>
      <c r="FY17" s="1245"/>
      <c r="FZ17" s="1245"/>
      <c r="GA17" s="1245"/>
      <c r="GB17" s="1245"/>
      <c r="GC17" s="1245"/>
      <c r="GD17" s="1245"/>
      <c r="GE17" s="1245"/>
      <c r="GF17" s="1245"/>
      <c r="GG17" s="1245"/>
      <c r="GH17" s="1245"/>
      <c r="GI17" s="1245"/>
      <c r="GJ17" s="1245"/>
      <c r="GK17" s="1245"/>
      <c r="GL17" s="1245"/>
      <c r="GM17" s="1245"/>
      <c r="GN17" s="1245"/>
      <c r="GO17" s="1245"/>
      <c r="GP17" s="1245"/>
      <c r="GQ17" s="1245"/>
      <c r="GR17" s="1245"/>
      <c r="GS17" s="1245"/>
      <c r="GT17" s="1245"/>
      <c r="GU17" s="1245"/>
      <c r="GV17" s="1245"/>
      <c r="GW17" s="1245"/>
      <c r="GX17" s="1245"/>
      <c r="GY17" s="1245"/>
      <c r="GZ17" s="1245"/>
      <c r="HA17" s="1245"/>
      <c r="HB17" s="1245"/>
      <c r="HC17" s="1245"/>
      <c r="HD17" s="1245"/>
      <c r="HE17" s="1245"/>
      <c r="HF17" s="1245"/>
      <c r="HG17" s="1245"/>
      <c r="HH17" s="1245"/>
      <c r="HI17" s="1245"/>
      <c r="HJ17" s="1245"/>
      <c r="HK17" s="1245"/>
      <c r="HL17" s="1245"/>
      <c r="HM17" s="1245"/>
      <c r="HN17" s="1245"/>
      <c r="HO17" s="1245"/>
      <c r="HP17" s="1245"/>
      <c r="HQ17" s="1245"/>
      <c r="HR17" s="1245"/>
      <c r="HS17" s="1245"/>
      <c r="HT17" s="1245"/>
      <c r="HU17" s="1245"/>
      <c r="HV17" s="1245"/>
      <c r="HW17" s="1245"/>
      <c r="HX17" s="1245"/>
      <c r="HY17" s="1245"/>
      <c r="HZ17" s="1245"/>
      <c r="IA17" s="1245"/>
      <c r="IB17" s="1245"/>
      <c r="IC17" s="1245"/>
      <c r="ID17" s="1245"/>
      <c r="IE17" s="1245"/>
      <c r="IF17" s="1245"/>
    </row>
    <row r="18" spans="1:240" s="2184" customFormat="1" ht="17" customHeight="1" x14ac:dyDescent="0.2">
      <c r="A18" s="1947" t="s">
        <v>2960</v>
      </c>
      <c r="B18" s="1789" t="s">
        <v>2963</v>
      </c>
      <c r="C18" s="1810" t="s">
        <v>3057</v>
      </c>
      <c r="D18" s="1895" t="s">
        <v>1672</v>
      </c>
      <c r="E18" s="1792">
        <v>40655</v>
      </c>
      <c r="F18" s="1934">
        <f t="shared" ca="1" si="1"/>
        <v>148</v>
      </c>
      <c r="G18" s="1790" t="s">
        <v>1281</v>
      </c>
      <c r="H18" s="1932"/>
      <c r="I18" s="1790" t="s">
        <v>1690</v>
      </c>
      <c r="J18" s="1895" t="s">
        <v>2961</v>
      </c>
      <c r="K18" s="1872" t="s">
        <v>2329</v>
      </c>
      <c r="L18" s="1872" t="s">
        <v>2885</v>
      </c>
      <c r="M18" s="1992" t="s">
        <v>2329</v>
      </c>
      <c r="N18" s="1876" t="s">
        <v>2849</v>
      </c>
      <c r="O18" s="2122" t="s">
        <v>2340</v>
      </c>
      <c r="P18" s="1810" t="s">
        <v>2749</v>
      </c>
      <c r="Q18" s="1810" t="s">
        <v>2749</v>
      </c>
      <c r="R18" s="1810" t="s">
        <v>2046</v>
      </c>
      <c r="S18" s="1810" t="s">
        <v>1734</v>
      </c>
      <c r="T18" s="1809"/>
      <c r="U18" s="1810" t="s">
        <v>2502</v>
      </c>
      <c r="V18" s="1810" t="s">
        <v>1841</v>
      </c>
      <c r="W18" s="1815" t="s">
        <v>1795</v>
      </c>
      <c r="X18" s="2219"/>
      <c r="Y18" s="1654" t="s">
        <v>2433</v>
      </c>
      <c r="Z18" s="1450" t="s">
        <v>2046</v>
      </c>
      <c r="AA18" s="1715" t="s">
        <v>2046</v>
      </c>
      <c r="AB18" s="1229"/>
      <c r="AC18" s="102" t="s">
        <v>2329</v>
      </c>
      <c r="AD18" s="1902" t="s">
        <v>2316</v>
      </c>
      <c r="AE18" s="1537" t="s">
        <v>2190</v>
      </c>
      <c r="AF18" s="1537" t="s">
        <v>2190</v>
      </c>
      <c r="AG18" s="1537" t="s">
        <v>2190</v>
      </c>
      <c r="AH18" s="122" t="s">
        <v>1798</v>
      </c>
      <c r="AI18" s="122" t="s">
        <v>1841</v>
      </c>
      <c r="AJ18" s="122" t="s">
        <v>2126</v>
      </c>
      <c r="AK18" s="122" t="s">
        <v>1734</v>
      </c>
      <c r="AL18" s="129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295"/>
      <c r="BO18" s="1295"/>
      <c r="BP18" s="1295"/>
      <c r="BQ18" s="1295"/>
      <c r="BR18" s="1295"/>
      <c r="BS18" s="1295"/>
      <c r="BT18" s="1295"/>
      <c r="BU18" s="1295"/>
      <c r="BV18" s="1295"/>
      <c r="BW18" s="1295"/>
      <c r="BX18" s="1295"/>
      <c r="BY18" s="1295"/>
      <c r="BZ18" s="1295"/>
      <c r="CA18" s="1295"/>
      <c r="CB18" s="1295"/>
      <c r="CC18" s="1295"/>
      <c r="CD18" s="1295"/>
      <c r="CE18" s="1295"/>
      <c r="CF18" s="1295"/>
      <c r="CG18" s="1295"/>
      <c r="CH18" s="1295"/>
      <c r="CI18" s="1295"/>
      <c r="CJ18" s="1295"/>
      <c r="CK18" s="1295"/>
      <c r="CL18" s="1295"/>
      <c r="CM18" s="1295"/>
      <c r="CN18" s="1295"/>
      <c r="CO18" s="1295"/>
      <c r="CP18" s="1295"/>
      <c r="CQ18" s="1295"/>
      <c r="CR18" s="1295"/>
      <c r="CS18" s="1295"/>
      <c r="CT18" s="1295"/>
      <c r="CU18" s="1295"/>
      <c r="CV18" s="1295"/>
      <c r="CW18" s="1295"/>
      <c r="CX18" s="1295"/>
      <c r="CY18" s="1295"/>
      <c r="CZ18" s="1295"/>
      <c r="DA18" s="1295"/>
      <c r="DB18" s="1295"/>
      <c r="DC18" s="1295"/>
      <c r="DD18" s="1295"/>
      <c r="DE18" s="1295"/>
      <c r="DF18" s="1295"/>
      <c r="DG18" s="1295"/>
      <c r="DH18" s="1295"/>
      <c r="DI18" s="1295"/>
      <c r="DJ18" s="1295"/>
      <c r="DK18" s="1295"/>
      <c r="DL18" s="1295"/>
      <c r="DM18" s="1295"/>
      <c r="DN18" s="1295"/>
      <c r="DO18" s="1295"/>
      <c r="DP18" s="1295"/>
      <c r="DQ18" s="1295"/>
      <c r="DR18" s="1295"/>
      <c r="DS18" s="1295"/>
      <c r="DT18" s="1295"/>
      <c r="DU18" s="1295"/>
      <c r="DV18" s="1295"/>
      <c r="DW18" s="1295"/>
      <c r="DX18" s="1295"/>
      <c r="DY18" s="1295"/>
      <c r="DZ18" s="1295"/>
      <c r="EA18" s="1295"/>
      <c r="EB18" s="1295"/>
      <c r="EC18" s="1295"/>
      <c r="ED18" s="1295"/>
      <c r="EE18" s="1295"/>
      <c r="EF18" s="1295"/>
      <c r="EG18" s="1295"/>
      <c r="EH18" s="1295"/>
      <c r="EI18" s="1295"/>
      <c r="EJ18" s="1295"/>
      <c r="EK18" s="1295"/>
      <c r="EL18" s="1295"/>
      <c r="EM18" s="1295"/>
      <c r="EN18" s="1295"/>
      <c r="EO18" s="1295"/>
      <c r="EP18" s="1295"/>
      <c r="EQ18" s="1295"/>
      <c r="ER18" s="1295"/>
      <c r="ES18" s="1295"/>
      <c r="ET18" s="1295"/>
      <c r="EU18" s="1295"/>
      <c r="EV18" s="1295"/>
      <c r="EW18" s="1295"/>
      <c r="EX18" s="1487"/>
      <c r="EY18" s="1761"/>
      <c r="EZ18" s="1761"/>
      <c r="FA18" s="1487"/>
      <c r="FB18" s="1487"/>
      <c r="FC18" s="1487"/>
      <c r="FD18" s="1487"/>
      <c r="FE18" s="1487"/>
      <c r="FF18" s="1487"/>
      <c r="FG18" s="1487"/>
      <c r="FH18" s="1487"/>
      <c r="FI18" s="1487"/>
      <c r="FJ18" s="1487"/>
      <c r="FK18" s="1487"/>
      <c r="FL18" s="1487"/>
      <c r="FM18" s="1487"/>
      <c r="FN18" s="1487"/>
      <c r="FO18" s="1487"/>
      <c r="FP18" s="1487"/>
      <c r="FQ18" s="1487"/>
      <c r="FR18" s="1487"/>
      <c r="FS18" s="1487"/>
      <c r="FT18" s="1487"/>
      <c r="FU18" s="1487"/>
      <c r="FV18" s="1487"/>
      <c r="FW18" s="1487"/>
      <c r="FX18" s="1487"/>
      <c r="FY18" s="1487"/>
      <c r="FZ18" s="1487"/>
      <c r="GA18" s="1487"/>
      <c r="GB18" s="1487"/>
      <c r="GC18" s="1487"/>
      <c r="GD18" s="1487"/>
      <c r="GE18" s="1487"/>
      <c r="GF18" s="1487"/>
      <c r="GG18" s="1487"/>
      <c r="GH18" s="1487"/>
      <c r="GI18" s="1487"/>
      <c r="GJ18" s="1487"/>
      <c r="GK18" s="1487"/>
      <c r="GL18" s="1487"/>
      <c r="GM18" s="1487"/>
      <c r="GN18" s="1487"/>
      <c r="GO18" s="1487"/>
      <c r="GP18" s="1487"/>
      <c r="GQ18" s="1487"/>
      <c r="GR18" s="1487"/>
      <c r="GS18" s="1487"/>
      <c r="GT18" s="1487"/>
      <c r="GU18" s="1487"/>
      <c r="GV18" s="1487"/>
      <c r="GW18" s="1487"/>
      <c r="GX18" s="1487"/>
      <c r="GY18" s="1487"/>
      <c r="GZ18" s="1487"/>
      <c r="HA18" s="1487"/>
      <c r="HB18" s="1487"/>
      <c r="HC18" s="1487"/>
      <c r="HD18" s="1487"/>
      <c r="HE18" s="1487"/>
      <c r="HF18" s="1487"/>
      <c r="HG18" s="1487"/>
      <c r="HH18" s="1487"/>
      <c r="HI18" s="1487"/>
      <c r="HJ18" s="1487"/>
      <c r="HK18" s="1487"/>
      <c r="HL18" s="1487"/>
      <c r="HM18" s="1487"/>
      <c r="HN18" s="1487"/>
      <c r="HO18" s="1487"/>
      <c r="HP18" s="1487"/>
      <c r="HQ18" s="1487"/>
      <c r="HR18" s="1487"/>
      <c r="HS18" s="1487"/>
      <c r="HT18" s="1487"/>
      <c r="HU18" s="1487"/>
      <c r="HV18" s="1487"/>
      <c r="HW18" s="1487"/>
      <c r="HX18" s="1487"/>
      <c r="HY18" s="1487"/>
      <c r="HZ18" s="1487"/>
      <c r="IA18" s="1487"/>
      <c r="IB18" s="1487"/>
      <c r="IC18" s="1487"/>
      <c r="ID18" s="1487"/>
      <c r="IE18" s="1487"/>
      <c r="IF18" s="1487"/>
    </row>
    <row r="19" spans="1:240" s="1261" customFormat="1" ht="17" customHeight="1" x14ac:dyDescent="0.2">
      <c r="A19" s="1947" t="s">
        <v>2960</v>
      </c>
      <c r="B19" s="1789" t="s">
        <v>2964</v>
      </c>
      <c r="C19" s="1810" t="s">
        <v>3057</v>
      </c>
      <c r="D19" s="1793" t="s">
        <v>1593</v>
      </c>
      <c r="E19" s="1792">
        <v>40603</v>
      </c>
      <c r="F19" s="2091">
        <f t="shared" ca="1" si="1"/>
        <v>149</v>
      </c>
      <c r="G19" s="1790" t="s">
        <v>1281</v>
      </c>
      <c r="H19" s="1932"/>
      <c r="I19" s="1790"/>
      <c r="J19" s="1895" t="s">
        <v>2961</v>
      </c>
      <c r="K19" s="1872" t="s">
        <v>2329</v>
      </c>
      <c r="L19" s="1872" t="s">
        <v>2885</v>
      </c>
      <c r="M19" s="1992" t="s">
        <v>2329</v>
      </c>
      <c r="N19" s="1876" t="s">
        <v>2849</v>
      </c>
      <c r="O19" s="2122" t="s">
        <v>2340</v>
      </c>
      <c r="P19" s="1810" t="s">
        <v>2749</v>
      </c>
      <c r="Q19" s="1810" t="s">
        <v>2749</v>
      </c>
      <c r="R19" s="1810" t="s">
        <v>2046</v>
      </c>
      <c r="S19" s="1810" t="s">
        <v>1734</v>
      </c>
      <c r="T19" s="1809"/>
      <c r="U19" s="1810" t="s">
        <v>2502</v>
      </c>
      <c r="V19" s="1810" t="s">
        <v>1841</v>
      </c>
      <c r="W19" s="1815" t="s">
        <v>1795</v>
      </c>
      <c r="X19" s="2224"/>
      <c r="Y19" s="2011" t="s">
        <v>2433</v>
      </c>
      <c r="Z19" s="1474" t="s">
        <v>2046</v>
      </c>
      <c r="AA19" s="1715" t="s">
        <v>2046</v>
      </c>
      <c r="AB19" s="2264"/>
      <c r="AC19" s="1643" t="s">
        <v>2329</v>
      </c>
      <c r="AD19" s="1641" t="s">
        <v>2316</v>
      </c>
      <c r="AE19" s="264" t="s">
        <v>2190</v>
      </c>
      <c r="AF19" s="264" t="s">
        <v>2190</v>
      </c>
      <c r="AG19" s="264" t="s">
        <v>2190</v>
      </c>
      <c r="AH19" s="48" t="s">
        <v>1798</v>
      </c>
      <c r="AI19" s="48" t="s">
        <v>1841</v>
      </c>
      <c r="AJ19" s="48" t="s">
        <v>2126</v>
      </c>
      <c r="AK19" s="48" t="s">
        <v>1734</v>
      </c>
      <c r="AL19" s="1199"/>
      <c r="AM19" s="1199"/>
      <c r="AN19" s="1199"/>
      <c r="AO19" s="1199"/>
      <c r="AP19" s="1199"/>
      <c r="AQ19" s="1199"/>
      <c r="AR19" s="1199"/>
      <c r="AS19" s="1199"/>
      <c r="AT19" s="1199"/>
      <c r="AU19" s="1199"/>
      <c r="AV19" s="1199"/>
      <c r="AW19" s="1199"/>
      <c r="AX19" s="1199"/>
      <c r="AY19" s="1199"/>
      <c r="AZ19" s="1199"/>
      <c r="BA19" s="1199"/>
      <c r="BB19" s="1199"/>
      <c r="BC19" s="1199"/>
      <c r="BD19" s="1199"/>
      <c r="BE19" s="1199"/>
      <c r="BF19" s="1199"/>
      <c r="BG19" s="1199"/>
      <c r="BH19" s="1199"/>
      <c r="BI19" s="1199"/>
      <c r="BJ19" s="1199"/>
      <c r="BK19" s="1199"/>
      <c r="BL19" s="1199"/>
      <c r="BM19" s="1199"/>
      <c r="BN19" s="1199"/>
      <c r="BO19" s="1199"/>
      <c r="BP19" s="1199"/>
      <c r="BQ19" s="1199"/>
      <c r="BR19" s="1199"/>
      <c r="BS19" s="1199"/>
      <c r="BT19" s="1199"/>
      <c r="BU19" s="1199"/>
      <c r="BV19" s="1199"/>
      <c r="BW19" s="1199"/>
      <c r="BX19" s="1199"/>
      <c r="BY19" s="1199"/>
      <c r="BZ19" s="1199"/>
      <c r="CA19" s="1199"/>
      <c r="CB19" s="1199"/>
      <c r="CC19" s="1199"/>
      <c r="CD19" s="1199"/>
      <c r="CE19" s="1199"/>
      <c r="CF19" s="1199"/>
      <c r="CG19" s="1199"/>
      <c r="CH19" s="1199"/>
      <c r="CI19" s="1199"/>
      <c r="CJ19" s="1199"/>
      <c r="CK19" s="1199"/>
      <c r="CL19" s="1199"/>
      <c r="CM19" s="1199"/>
      <c r="CN19" s="1199"/>
      <c r="CO19" s="1199"/>
      <c r="CP19" s="1199"/>
      <c r="CQ19" s="1199"/>
      <c r="CR19" s="1199"/>
      <c r="CS19" s="1199"/>
      <c r="CT19" s="1199"/>
      <c r="CU19" s="1199"/>
      <c r="CV19" s="1199"/>
      <c r="CW19" s="1199"/>
      <c r="CX19" s="1199"/>
      <c r="CY19" s="1199"/>
      <c r="CZ19" s="1199"/>
      <c r="DA19" s="1199"/>
      <c r="DB19" s="1199"/>
      <c r="DC19" s="1199"/>
      <c r="DD19" s="1199"/>
      <c r="DE19" s="1199"/>
      <c r="DF19" s="1199"/>
      <c r="DG19" s="1199"/>
      <c r="DH19" s="1199"/>
      <c r="DI19" s="1199"/>
      <c r="DJ19" s="1199"/>
      <c r="DK19" s="1199"/>
      <c r="DL19" s="1199"/>
      <c r="DM19" s="1199"/>
      <c r="DN19" s="1199"/>
      <c r="DO19" s="1199"/>
      <c r="DP19" s="1199"/>
      <c r="DQ19" s="1199"/>
      <c r="DR19" s="1199"/>
      <c r="DS19" s="1199"/>
      <c r="DT19" s="1199"/>
      <c r="DU19" s="1199"/>
      <c r="DV19" s="1199"/>
      <c r="DW19" s="1199"/>
      <c r="DX19" s="1199"/>
      <c r="DY19" s="1199"/>
      <c r="DZ19" s="1199"/>
      <c r="EA19" s="1199"/>
      <c r="EB19" s="1199"/>
      <c r="EC19" s="1199"/>
      <c r="ED19" s="1199"/>
      <c r="EE19" s="1199"/>
      <c r="EF19" s="1199"/>
      <c r="EG19" s="1199"/>
      <c r="EH19" s="1199"/>
      <c r="EI19" s="1199"/>
      <c r="EJ19" s="1199"/>
      <c r="EK19" s="1199"/>
      <c r="EL19" s="1199"/>
      <c r="EM19" s="1199"/>
      <c r="EN19" s="1199"/>
      <c r="EO19" s="1199"/>
      <c r="EP19" s="1199"/>
      <c r="EQ19" s="1199"/>
      <c r="ER19" s="1199"/>
      <c r="ES19" s="1199"/>
      <c r="ET19" s="1199"/>
      <c r="EU19" s="1199"/>
      <c r="EV19" s="1199"/>
      <c r="EW19" s="1199"/>
      <c r="EX19" s="1199"/>
      <c r="EY19" s="1593"/>
      <c r="EZ19" s="1593"/>
      <c r="FA19" s="1209"/>
      <c r="FB19" s="1209"/>
      <c r="FC19" s="1209"/>
      <c r="FD19" s="1209"/>
      <c r="FE19" s="1209"/>
      <c r="FF19" s="1209"/>
      <c r="FG19" s="1209"/>
      <c r="FH19" s="1209"/>
      <c r="FI19" s="1209"/>
      <c r="FJ19" s="1209"/>
      <c r="FK19" s="1209"/>
      <c r="FL19" s="1209"/>
      <c r="FM19" s="1209"/>
      <c r="FN19" s="1209"/>
      <c r="FO19" s="1209"/>
      <c r="FP19" s="1209"/>
      <c r="FQ19" s="1209"/>
      <c r="FR19" s="1209"/>
      <c r="FS19" s="1209"/>
      <c r="FT19" s="1209"/>
      <c r="FU19" s="1209"/>
      <c r="FV19" s="1209"/>
      <c r="FW19" s="1209"/>
      <c r="FX19" s="1209"/>
      <c r="FY19" s="1209"/>
      <c r="FZ19" s="1209"/>
      <c r="GA19" s="1209"/>
      <c r="GB19" s="1209"/>
      <c r="GC19" s="1209"/>
      <c r="GD19" s="1209"/>
      <c r="GE19" s="1209"/>
      <c r="GF19" s="1209"/>
      <c r="GG19" s="1209"/>
      <c r="GH19" s="1209"/>
      <c r="GI19" s="1209"/>
      <c r="GJ19" s="1209"/>
      <c r="GK19" s="1209"/>
      <c r="GL19" s="1209"/>
      <c r="GM19" s="1209"/>
      <c r="GN19" s="1209"/>
      <c r="GO19" s="1209"/>
      <c r="GP19" s="1209"/>
      <c r="GQ19" s="1209"/>
      <c r="GR19" s="1209"/>
      <c r="GS19" s="1209"/>
      <c r="GT19" s="1209"/>
      <c r="GU19" s="1209"/>
      <c r="GV19" s="1209"/>
      <c r="GW19" s="1209"/>
      <c r="GX19" s="1209"/>
      <c r="GY19" s="1209"/>
      <c r="GZ19" s="1209"/>
      <c r="HA19" s="1209"/>
      <c r="HB19" s="1209"/>
      <c r="HC19" s="1209"/>
      <c r="HD19" s="1209"/>
      <c r="HE19" s="1209"/>
      <c r="HF19" s="1209"/>
      <c r="HG19" s="1209"/>
      <c r="HH19" s="1209"/>
      <c r="HI19" s="1209"/>
      <c r="HJ19" s="1209"/>
      <c r="HK19" s="1209"/>
      <c r="HL19" s="1209"/>
      <c r="HM19" s="1209"/>
      <c r="HN19" s="1209"/>
      <c r="HO19" s="1209"/>
      <c r="HP19" s="1209"/>
      <c r="HQ19" s="1209"/>
      <c r="HR19" s="1209"/>
      <c r="HS19" s="1209"/>
      <c r="HT19" s="1209"/>
      <c r="HU19" s="1209"/>
      <c r="HV19" s="1209"/>
      <c r="HW19" s="1209"/>
      <c r="HX19" s="1209"/>
      <c r="HY19" s="1209"/>
      <c r="HZ19" s="1209"/>
      <c r="IA19" s="1209"/>
      <c r="IB19" s="1209"/>
      <c r="IC19" s="1209"/>
      <c r="ID19" s="1209"/>
      <c r="IE19" s="1209"/>
      <c r="IF19" s="1209"/>
    </row>
    <row r="20" spans="1:240" s="2191" customFormat="1" ht="17" customHeight="1" x14ac:dyDescent="0.2">
      <c r="A20" s="1947" t="s">
        <v>3005</v>
      </c>
      <c r="B20" s="1850" t="s">
        <v>655</v>
      </c>
      <c r="C20" s="1810" t="s">
        <v>3057</v>
      </c>
      <c r="D20" s="1841" t="s">
        <v>2745</v>
      </c>
      <c r="E20" s="1811">
        <v>40797</v>
      </c>
      <c r="F20" s="2024">
        <f t="shared" ca="1" si="1"/>
        <v>143</v>
      </c>
      <c r="G20" s="1809" t="s">
        <v>1281</v>
      </c>
      <c r="H20" s="1927" t="s">
        <v>1</v>
      </c>
      <c r="I20" s="1810" t="s">
        <v>1156</v>
      </c>
      <c r="J20" s="1810"/>
      <c r="K20" s="1872" t="s">
        <v>2329</v>
      </c>
      <c r="L20" s="1872" t="s">
        <v>2885</v>
      </c>
      <c r="M20" s="1992" t="s">
        <v>2329</v>
      </c>
      <c r="N20" s="1876" t="s">
        <v>2849</v>
      </c>
      <c r="O20" s="2122" t="s">
        <v>2340</v>
      </c>
      <c r="P20" s="1992" t="s">
        <v>2749</v>
      </c>
      <c r="Q20" s="1810" t="s">
        <v>2749</v>
      </c>
      <c r="R20" s="1810" t="s">
        <v>2046</v>
      </c>
      <c r="S20" s="1810" t="s">
        <v>1734</v>
      </c>
      <c r="T20" s="1809"/>
      <c r="U20" s="1810" t="s">
        <v>2502</v>
      </c>
      <c r="V20" s="1810" t="s">
        <v>1841</v>
      </c>
      <c r="W20" s="1815" t="s">
        <v>1795</v>
      </c>
      <c r="X20" s="1219"/>
      <c r="Y20" s="1775" t="s">
        <v>2433</v>
      </c>
      <c r="Z20" s="1450" t="s">
        <v>2046</v>
      </c>
      <c r="AA20" s="1450" t="s">
        <v>2046</v>
      </c>
      <c r="AB20" s="1219"/>
      <c r="AC20" s="1450" t="s">
        <v>2329</v>
      </c>
      <c r="AD20" s="1641" t="s">
        <v>2316</v>
      </c>
      <c r="AE20" s="264" t="s">
        <v>2190</v>
      </c>
      <c r="AF20" s="264" t="s">
        <v>2190</v>
      </c>
      <c r="AG20" s="264" t="s">
        <v>2190</v>
      </c>
      <c r="AH20" s="48" t="s">
        <v>1798</v>
      </c>
      <c r="AI20" s="48" t="s">
        <v>1841</v>
      </c>
      <c r="AJ20" s="48" t="s">
        <v>2126</v>
      </c>
      <c r="AK20" s="48" t="s">
        <v>1734</v>
      </c>
      <c r="AL20" s="1199"/>
      <c r="AM20" s="1199"/>
      <c r="AN20" s="1199"/>
      <c r="AO20" s="1199"/>
      <c r="AP20" s="1199"/>
      <c r="AQ20" s="1199"/>
      <c r="AR20" s="1199"/>
      <c r="AS20" s="1199"/>
      <c r="AT20" s="1199"/>
      <c r="AU20" s="1199"/>
      <c r="AV20" s="1199"/>
      <c r="AW20" s="1199"/>
      <c r="AX20" s="1199"/>
      <c r="AY20" s="1199"/>
      <c r="AZ20" s="1199"/>
      <c r="BA20" s="1199"/>
      <c r="BB20" s="1199"/>
      <c r="BC20" s="1199"/>
      <c r="BD20" s="1199"/>
      <c r="BE20" s="1199"/>
      <c r="BF20" s="1199"/>
      <c r="BG20" s="1199"/>
      <c r="BH20" s="1199"/>
      <c r="BI20" s="1199"/>
      <c r="BJ20" s="1199"/>
      <c r="BK20" s="1199"/>
      <c r="BL20" s="1199"/>
      <c r="BM20" s="1199"/>
      <c r="BN20" s="1199"/>
      <c r="BO20" s="1199"/>
      <c r="BP20" s="1199"/>
      <c r="BQ20" s="1199"/>
      <c r="BR20" s="1199"/>
      <c r="BS20" s="1199"/>
      <c r="BT20" s="1199"/>
      <c r="BU20" s="1199"/>
      <c r="BV20" s="1199"/>
      <c r="BW20" s="1199"/>
      <c r="BX20" s="1199"/>
      <c r="BY20" s="1199"/>
      <c r="BZ20" s="1199"/>
      <c r="CA20" s="1199"/>
      <c r="CB20" s="1199"/>
      <c r="CC20" s="1199"/>
      <c r="CD20" s="1199"/>
      <c r="CE20" s="1199"/>
      <c r="CF20" s="1199"/>
      <c r="CG20" s="1199"/>
      <c r="CH20" s="1199"/>
      <c r="CI20" s="1199"/>
      <c r="CJ20" s="1199"/>
      <c r="CK20" s="1199"/>
      <c r="CL20" s="1199"/>
      <c r="CM20" s="1199"/>
      <c r="CN20" s="1199"/>
      <c r="CO20" s="1199"/>
      <c r="CP20" s="1199"/>
      <c r="CQ20" s="1199"/>
      <c r="CR20" s="1199"/>
      <c r="CS20" s="1199"/>
      <c r="CT20" s="1199"/>
      <c r="CU20" s="1199"/>
      <c r="CV20" s="1199"/>
      <c r="CW20" s="1199"/>
      <c r="CX20" s="1199"/>
      <c r="CY20" s="1199"/>
      <c r="CZ20" s="1199"/>
      <c r="DA20" s="1199"/>
      <c r="DB20" s="1199"/>
      <c r="DC20" s="1199"/>
      <c r="DD20" s="1199"/>
      <c r="DE20" s="1199"/>
      <c r="DF20" s="1199"/>
      <c r="DG20" s="1199"/>
      <c r="DH20" s="1199"/>
      <c r="DI20" s="1199"/>
      <c r="DJ20" s="1199"/>
      <c r="DK20" s="1199"/>
      <c r="DL20" s="1199"/>
      <c r="DM20" s="1199"/>
      <c r="DN20" s="1199"/>
      <c r="DO20" s="1199"/>
      <c r="DP20" s="1199"/>
      <c r="DQ20" s="1199"/>
      <c r="DR20" s="1199"/>
      <c r="DS20" s="1199"/>
      <c r="DT20" s="1199"/>
      <c r="DU20" s="1199"/>
      <c r="DV20" s="1199"/>
      <c r="DW20" s="1199"/>
      <c r="DX20" s="1199"/>
      <c r="DY20" s="1199"/>
      <c r="DZ20" s="1199"/>
      <c r="EA20" s="1199"/>
      <c r="EB20" s="1199"/>
      <c r="EC20" s="1199"/>
      <c r="ED20" s="1199"/>
      <c r="EE20" s="1199"/>
      <c r="EF20" s="1199"/>
      <c r="EG20" s="1199"/>
      <c r="EH20" s="1199"/>
      <c r="EI20" s="1199"/>
      <c r="EJ20" s="1199"/>
      <c r="EK20" s="1199"/>
      <c r="EL20" s="1199"/>
      <c r="EM20" s="1199"/>
      <c r="EN20" s="1199"/>
      <c r="EO20" s="1199"/>
      <c r="EP20" s="1199"/>
      <c r="EQ20" s="1199"/>
      <c r="ER20" s="1199"/>
      <c r="ES20" s="1199"/>
      <c r="ET20" s="1199"/>
      <c r="EU20" s="1199"/>
      <c r="EV20" s="1199"/>
      <c r="EW20" s="1199"/>
      <c r="EX20" s="1618"/>
      <c r="EY20" s="1618"/>
      <c r="EZ20" s="1618"/>
      <c r="FA20" s="1199"/>
      <c r="FB20" s="1199"/>
      <c r="FC20" s="1199"/>
      <c r="FD20" s="1199"/>
      <c r="FE20" s="1199"/>
      <c r="FF20" s="1199"/>
      <c r="FG20" s="1199"/>
      <c r="FH20" s="1199"/>
      <c r="FI20" s="1199"/>
      <c r="FJ20" s="1199"/>
      <c r="FK20" s="1199"/>
      <c r="FL20" s="1199"/>
      <c r="FM20" s="1199"/>
      <c r="FN20" s="1199"/>
      <c r="FO20" s="1199"/>
      <c r="FP20" s="1199"/>
      <c r="FQ20" s="1199"/>
      <c r="FR20" s="1199"/>
      <c r="FS20" s="1199"/>
      <c r="FT20" s="1199"/>
      <c r="FU20" s="1199"/>
      <c r="FV20" s="1199"/>
      <c r="FW20" s="1199"/>
      <c r="FX20" s="1199"/>
      <c r="FY20" s="1199"/>
      <c r="FZ20" s="1199"/>
      <c r="GA20" s="1199"/>
      <c r="GB20" s="1199"/>
      <c r="GC20" s="1199"/>
      <c r="GD20" s="1199"/>
      <c r="GE20" s="1199"/>
      <c r="GF20" s="1199"/>
      <c r="GG20" s="1199"/>
      <c r="GH20" s="1199"/>
      <c r="GI20" s="1199"/>
      <c r="GJ20" s="1199"/>
      <c r="GK20" s="1199"/>
      <c r="GL20" s="1199"/>
      <c r="GM20" s="1199"/>
      <c r="GN20" s="1199"/>
      <c r="GO20" s="1199"/>
      <c r="GP20" s="1199"/>
      <c r="GQ20" s="1199"/>
      <c r="GR20" s="1199"/>
      <c r="GS20" s="1199"/>
      <c r="GT20" s="1199"/>
      <c r="GU20" s="1199"/>
      <c r="GV20" s="1199"/>
      <c r="GW20" s="1199"/>
      <c r="GX20" s="1199"/>
      <c r="GY20" s="1199"/>
      <c r="GZ20" s="1199"/>
      <c r="HA20" s="1199"/>
      <c r="HB20" s="1199"/>
      <c r="HC20" s="1199"/>
      <c r="HD20" s="1199"/>
      <c r="HE20" s="1199"/>
      <c r="HF20" s="1199"/>
      <c r="HG20" s="1199"/>
      <c r="HH20" s="1199"/>
      <c r="HI20" s="1199"/>
      <c r="HJ20" s="1199"/>
      <c r="HK20" s="1199"/>
      <c r="HL20" s="1199"/>
      <c r="HM20" s="1199"/>
      <c r="HN20" s="1199"/>
      <c r="HO20" s="1199"/>
      <c r="HP20" s="1199"/>
      <c r="HQ20" s="1199"/>
      <c r="HR20" s="1199"/>
      <c r="HS20" s="1199"/>
      <c r="HT20" s="1199"/>
      <c r="HU20" s="1199"/>
      <c r="HV20" s="1199"/>
      <c r="HW20" s="1199"/>
      <c r="HX20" s="1199"/>
      <c r="HY20" s="1199"/>
      <c r="HZ20" s="1199"/>
      <c r="IA20" s="1199"/>
      <c r="IB20" s="1199"/>
      <c r="IC20" s="1199"/>
      <c r="ID20" s="1199"/>
      <c r="IE20" s="1199"/>
      <c r="IF20" s="1199"/>
    </row>
    <row r="21" spans="1:240" s="2196" customFormat="1" ht="17" customHeight="1" x14ac:dyDescent="0.2">
      <c r="A21" s="1947" t="s">
        <v>3001</v>
      </c>
      <c r="B21" s="2015" t="s">
        <v>849</v>
      </c>
      <c r="C21" s="1810" t="s">
        <v>3057</v>
      </c>
      <c r="D21" s="2060" t="s">
        <v>146</v>
      </c>
      <c r="E21" s="2061">
        <v>40948</v>
      </c>
      <c r="F21" s="2062">
        <f t="shared" ca="1" si="1"/>
        <v>138</v>
      </c>
      <c r="G21" s="2059" t="s">
        <v>1281</v>
      </c>
      <c r="H21" s="2063" t="s">
        <v>180</v>
      </c>
      <c r="I21" s="2059"/>
      <c r="J21" s="2059"/>
      <c r="K21" s="1872" t="s">
        <v>2329</v>
      </c>
      <c r="L21" s="1872" t="s">
        <v>2885</v>
      </c>
      <c r="M21" s="1992" t="s">
        <v>2329</v>
      </c>
      <c r="N21" s="1876" t="s">
        <v>2849</v>
      </c>
      <c r="O21" s="2122" t="s">
        <v>2340</v>
      </c>
      <c r="P21" s="1992" t="s">
        <v>2749</v>
      </c>
      <c r="Q21" s="1992" t="s">
        <v>2749</v>
      </c>
      <c r="R21" s="1992" t="s">
        <v>1741</v>
      </c>
      <c r="S21" s="1992" t="s">
        <v>1734</v>
      </c>
      <c r="T21" s="2059"/>
      <c r="U21" s="1992" t="s">
        <v>2502</v>
      </c>
      <c r="V21" s="1992" t="s">
        <v>1841</v>
      </c>
      <c r="W21" s="1946" t="s">
        <v>1795</v>
      </c>
      <c r="X21" s="2065"/>
      <c r="Y21" s="2066" t="s">
        <v>2433</v>
      </c>
      <c r="Z21" s="634" t="s">
        <v>2046</v>
      </c>
      <c r="AA21" s="507" t="s">
        <v>2046</v>
      </c>
      <c r="AB21" s="2065"/>
      <c r="AC21" s="507" t="s">
        <v>2329</v>
      </c>
      <c r="AD21" s="2067" t="s">
        <v>2316</v>
      </c>
      <c r="AE21" s="411" t="s">
        <v>2190</v>
      </c>
      <c r="AF21" s="411" t="s">
        <v>2190</v>
      </c>
      <c r="AG21" s="411" t="s">
        <v>2190</v>
      </c>
      <c r="AH21" s="296" t="s">
        <v>1798</v>
      </c>
      <c r="AI21" s="296" t="s">
        <v>1841</v>
      </c>
      <c r="AJ21" s="296" t="s">
        <v>2126</v>
      </c>
      <c r="AK21" s="296" t="s">
        <v>1734</v>
      </c>
      <c r="AL21" s="1261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261"/>
      <c r="BO21" s="1261"/>
      <c r="BP21" s="1261"/>
      <c r="BQ21" s="1261"/>
      <c r="BR21" s="1261"/>
      <c r="BS21" s="1261"/>
      <c r="BT21" s="1261"/>
      <c r="BU21" s="1261"/>
      <c r="BV21" s="1261"/>
      <c r="BW21" s="1261"/>
      <c r="BX21" s="1261"/>
      <c r="BY21" s="1261"/>
      <c r="BZ21" s="1261"/>
      <c r="CA21" s="1261"/>
      <c r="CB21" s="1261"/>
      <c r="CC21" s="1261"/>
      <c r="CD21" s="1261"/>
      <c r="CE21" s="1261"/>
      <c r="CF21" s="1261"/>
      <c r="CG21" s="1261"/>
      <c r="CH21" s="1261"/>
      <c r="CI21" s="1261"/>
      <c r="CJ21" s="1261"/>
      <c r="CK21" s="1261"/>
      <c r="CL21" s="1261"/>
      <c r="CM21" s="1261"/>
      <c r="CN21" s="1261"/>
      <c r="CO21" s="1261"/>
      <c r="CP21" s="1261"/>
      <c r="CQ21" s="1261"/>
      <c r="CR21" s="1261"/>
      <c r="CS21" s="1261"/>
      <c r="CT21" s="1261"/>
      <c r="CU21" s="1261"/>
      <c r="CV21" s="1261"/>
      <c r="CW21" s="1261"/>
      <c r="CX21" s="1261"/>
      <c r="CY21" s="1261"/>
      <c r="CZ21" s="1261"/>
      <c r="DA21" s="1261"/>
      <c r="DB21" s="1261"/>
      <c r="DC21" s="1261"/>
      <c r="DD21" s="1261"/>
      <c r="DE21" s="1261"/>
      <c r="DF21" s="1261"/>
      <c r="DG21" s="1261"/>
      <c r="DH21" s="1261"/>
      <c r="DI21" s="1261"/>
      <c r="DJ21" s="1261"/>
      <c r="DK21" s="1261"/>
      <c r="DL21" s="1261"/>
      <c r="DM21" s="1261"/>
      <c r="DN21" s="1261"/>
      <c r="DO21" s="1261"/>
      <c r="DP21" s="1261"/>
      <c r="DQ21" s="1261"/>
      <c r="DR21" s="1261"/>
      <c r="DS21" s="1261"/>
      <c r="DT21" s="1261"/>
      <c r="DU21" s="1261"/>
      <c r="DV21" s="1261"/>
      <c r="DW21" s="1261"/>
      <c r="DX21" s="1261"/>
      <c r="DY21" s="1261"/>
      <c r="DZ21" s="1261"/>
      <c r="EA21" s="1261"/>
      <c r="EB21" s="1261"/>
      <c r="EC21" s="1261"/>
      <c r="ED21" s="1261"/>
      <c r="EE21" s="1261"/>
      <c r="EF21" s="1261"/>
      <c r="EG21" s="1261"/>
      <c r="EH21" s="1261"/>
      <c r="EI21" s="1261"/>
      <c r="EJ21" s="1261"/>
      <c r="EK21" s="1261"/>
      <c r="EL21" s="1261"/>
      <c r="EM21" s="1261"/>
      <c r="EN21" s="1261"/>
      <c r="EO21" s="1261"/>
      <c r="EP21" s="1261"/>
      <c r="EQ21" s="1261"/>
      <c r="ER21" s="1261"/>
      <c r="ES21" s="1261"/>
      <c r="ET21" s="1261"/>
      <c r="EU21" s="1261"/>
      <c r="EV21" s="1261"/>
      <c r="EW21" s="1261"/>
      <c r="EX21" s="1261"/>
      <c r="EY21" s="1261"/>
      <c r="EZ21" s="1261"/>
      <c r="FA21" s="1261"/>
      <c r="FB21" s="1261"/>
      <c r="FC21" s="1261"/>
      <c r="FD21" s="1261"/>
      <c r="FE21" s="1261"/>
      <c r="FF21" s="1261"/>
      <c r="FG21" s="1261"/>
      <c r="FH21" s="1261"/>
      <c r="FI21" s="1261"/>
      <c r="FJ21" s="1261"/>
      <c r="FK21" s="1261"/>
      <c r="FL21" s="1261"/>
      <c r="FM21" s="1261"/>
      <c r="FN21" s="1261"/>
      <c r="FO21" s="1261"/>
      <c r="FP21" s="1261"/>
      <c r="FQ21" s="1261"/>
      <c r="FR21" s="1261"/>
      <c r="FS21" s="1261"/>
      <c r="FT21" s="1261"/>
      <c r="FU21" s="1261"/>
      <c r="FV21" s="1261"/>
      <c r="FW21" s="1261"/>
      <c r="FX21" s="1261"/>
      <c r="FY21" s="1261"/>
      <c r="FZ21" s="1261"/>
      <c r="GA21" s="1261"/>
      <c r="GB21" s="1261"/>
      <c r="GC21" s="1261"/>
      <c r="GD21" s="1261"/>
      <c r="GE21" s="1261"/>
      <c r="GF21" s="1261"/>
      <c r="GG21" s="1261"/>
      <c r="GH21" s="1261"/>
      <c r="GI21" s="1261"/>
      <c r="GJ21" s="1261"/>
      <c r="GK21" s="1261"/>
      <c r="GL21" s="1261"/>
      <c r="GM21" s="1261"/>
      <c r="GN21" s="1261"/>
      <c r="GO21" s="1261"/>
      <c r="GP21" s="1261"/>
      <c r="GQ21" s="1261"/>
      <c r="GR21" s="1261"/>
      <c r="GS21" s="1261"/>
      <c r="GT21" s="1261"/>
      <c r="GU21" s="1261"/>
      <c r="GV21" s="1261"/>
      <c r="GW21" s="1261"/>
      <c r="GX21" s="1261"/>
      <c r="GY21" s="1261"/>
      <c r="GZ21" s="1261"/>
      <c r="HA21" s="1261"/>
      <c r="HB21" s="1261"/>
      <c r="HC21" s="1261"/>
      <c r="HD21" s="1261"/>
      <c r="HE21" s="1261"/>
      <c r="HF21" s="1261"/>
      <c r="HG21" s="1261"/>
      <c r="HH21" s="1261"/>
      <c r="HI21" s="1261"/>
      <c r="HJ21" s="1261"/>
      <c r="HK21" s="1261"/>
      <c r="HL21" s="1261"/>
      <c r="HM21" s="1261"/>
      <c r="HN21" s="1261"/>
      <c r="HO21" s="1261"/>
      <c r="HP21" s="1261"/>
      <c r="HQ21" s="1261"/>
      <c r="HR21" s="1261"/>
      <c r="HS21" s="1261"/>
      <c r="HT21" s="1261"/>
      <c r="HU21" s="1261"/>
      <c r="HV21" s="1261"/>
      <c r="HW21" s="1261"/>
      <c r="HX21" s="1261"/>
      <c r="HY21" s="1261"/>
      <c r="HZ21" s="1261"/>
      <c r="IA21" s="1261"/>
      <c r="IB21" s="1261"/>
      <c r="IC21" s="1261"/>
      <c r="ID21" s="1261"/>
      <c r="IE21" s="1261"/>
      <c r="IF21" s="1261"/>
    </row>
    <row r="22" spans="1:240" s="1315" customFormat="1" ht="17" customHeight="1" x14ac:dyDescent="0.2">
      <c r="A22" s="1947" t="s">
        <v>3002</v>
      </c>
      <c r="B22" s="1808" t="s">
        <v>793</v>
      </c>
      <c r="C22" s="1810" t="s">
        <v>3057</v>
      </c>
      <c r="D22" s="1841" t="s">
        <v>2427</v>
      </c>
      <c r="E22" s="1811">
        <v>40955</v>
      </c>
      <c r="F22" s="2024">
        <f t="shared" ca="1" si="1"/>
        <v>138</v>
      </c>
      <c r="G22" s="1809" t="s">
        <v>1281</v>
      </c>
      <c r="H22" s="1919" t="s">
        <v>855</v>
      </c>
      <c r="I22" s="1809"/>
      <c r="J22" s="1809"/>
      <c r="K22" s="1872" t="s">
        <v>2329</v>
      </c>
      <c r="L22" s="1872" t="s">
        <v>2885</v>
      </c>
      <c r="M22" s="1992" t="s">
        <v>2329</v>
      </c>
      <c r="N22" s="1876" t="s">
        <v>2849</v>
      </c>
      <c r="O22" s="2122" t="s">
        <v>2340</v>
      </c>
      <c r="P22" s="1992" t="s">
        <v>2749</v>
      </c>
      <c r="Q22" s="1810" t="s">
        <v>2749</v>
      </c>
      <c r="R22" s="1810" t="s">
        <v>2046</v>
      </c>
      <c r="S22" s="1810" t="s">
        <v>1734</v>
      </c>
      <c r="T22" s="1809"/>
      <c r="U22" s="1810" t="s">
        <v>2502</v>
      </c>
      <c r="V22" s="1810" t="s">
        <v>1841</v>
      </c>
      <c r="W22" s="1815" t="s">
        <v>1795</v>
      </c>
      <c r="X22" s="2219"/>
      <c r="Y22" s="1654" t="s">
        <v>2433</v>
      </c>
      <c r="Z22" s="1450" t="s">
        <v>2046</v>
      </c>
      <c r="AA22" s="1715" t="s">
        <v>2046</v>
      </c>
      <c r="AB22" s="1229"/>
      <c r="AC22" s="102" t="s">
        <v>2329</v>
      </c>
      <c r="AD22" s="52" t="s">
        <v>2316</v>
      </c>
      <c r="AE22" s="264" t="s">
        <v>2190</v>
      </c>
      <c r="AF22" s="264" t="s">
        <v>2190</v>
      </c>
      <c r="AG22" s="264" t="s">
        <v>2190</v>
      </c>
      <c r="AH22" s="48" t="s">
        <v>1798</v>
      </c>
      <c r="AI22" s="48" t="s">
        <v>1734</v>
      </c>
      <c r="AJ22" s="1199"/>
      <c r="AK22" s="48" t="s">
        <v>1734</v>
      </c>
      <c r="AL22" s="1199"/>
      <c r="AM22" s="1199"/>
      <c r="AN22" s="1199"/>
      <c r="AO22" s="1199"/>
      <c r="AP22" s="1199"/>
      <c r="AQ22" s="1199"/>
      <c r="AR22" s="1199"/>
      <c r="AS22" s="1199"/>
      <c r="AT22" s="1199"/>
      <c r="AU22" s="1199"/>
      <c r="AV22" s="1199"/>
      <c r="AW22" s="1199"/>
      <c r="AX22" s="1199"/>
      <c r="AY22" s="1199"/>
      <c r="AZ22" s="1199"/>
      <c r="BA22" s="1199"/>
      <c r="BB22" s="1199"/>
      <c r="BC22" s="1199"/>
      <c r="BD22" s="1199"/>
      <c r="BE22" s="1199"/>
      <c r="BF22" s="1199"/>
      <c r="BG22" s="1199"/>
      <c r="BH22" s="1199"/>
      <c r="BI22" s="1199"/>
      <c r="BJ22" s="1199"/>
      <c r="BK22" s="1199"/>
      <c r="BL22" s="1199"/>
      <c r="BM22" s="1199"/>
      <c r="BN22" s="1199"/>
      <c r="BO22" s="1199"/>
      <c r="BP22" s="1199"/>
      <c r="BQ22" s="1199"/>
      <c r="BR22" s="1199"/>
      <c r="BS22" s="1199"/>
      <c r="BT22" s="1199"/>
      <c r="BU22" s="1199"/>
      <c r="BV22" s="1199"/>
      <c r="BW22" s="1199"/>
      <c r="BX22" s="1199"/>
      <c r="BY22" s="1199"/>
      <c r="BZ22" s="1199"/>
      <c r="CA22" s="1199"/>
      <c r="CB22" s="1199"/>
      <c r="CC22" s="1199"/>
      <c r="CD22" s="1199"/>
      <c r="CE22" s="1199"/>
      <c r="CF22" s="1199"/>
      <c r="CG22" s="1199"/>
      <c r="CH22" s="1199"/>
      <c r="CI22" s="1199"/>
      <c r="CJ22" s="1199"/>
      <c r="CK22" s="1199"/>
      <c r="CL22" s="1199"/>
      <c r="CM22" s="1199"/>
      <c r="CN22" s="1199"/>
      <c r="CO22" s="1199"/>
      <c r="CP22" s="1199"/>
      <c r="CQ22" s="1199"/>
      <c r="CR22" s="1199"/>
      <c r="CS22" s="1199"/>
      <c r="CT22" s="1199"/>
      <c r="CU22" s="1199"/>
      <c r="CV22" s="1199"/>
      <c r="CW22" s="1199"/>
      <c r="CX22" s="1199"/>
      <c r="CY22" s="1199"/>
      <c r="CZ22" s="1199"/>
      <c r="DA22" s="1199"/>
      <c r="DB22" s="1199"/>
      <c r="DC22" s="1199"/>
      <c r="DD22" s="1199"/>
      <c r="DE22" s="1199"/>
      <c r="DF22" s="1199"/>
      <c r="DG22" s="1199"/>
      <c r="DH22" s="1199"/>
      <c r="DI22" s="1199"/>
      <c r="DJ22" s="1199"/>
      <c r="DK22" s="1199"/>
      <c r="DL22" s="1199"/>
      <c r="DM22" s="1199"/>
      <c r="DN22" s="1199"/>
      <c r="DO22" s="1199"/>
      <c r="DP22" s="1199"/>
      <c r="DQ22" s="1199"/>
      <c r="DR22" s="1199"/>
      <c r="DS22" s="1199"/>
      <c r="DT22" s="1199"/>
      <c r="DU22" s="1199"/>
      <c r="DV22" s="1199"/>
      <c r="DW22" s="1199"/>
      <c r="DX22" s="1199"/>
      <c r="DY22" s="1199"/>
      <c r="DZ22" s="1199"/>
      <c r="EA22" s="1199"/>
      <c r="EB22" s="1199"/>
      <c r="EC22" s="1199"/>
      <c r="ED22" s="1199"/>
      <c r="EE22" s="1199"/>
      <c r="EF22" s="1199"/>
      <c r="EG22" s="1199"/>
      <c r="EH22" s="1199"/>
      <c r="EI22" s="1199"/>
      <c r="EJ22" s="1199"/>
      <c r="EK22" s="1199"/>
      <c r="EL22" s="1199"/>
      <c r="EM22" s="1199"/>
      <c r="EN22" s="1199"/>
      <c r="EO22" s="1199"/>
      <c r="EP22" s="1199"/>
      <c r="EQ22" s="1199"/>
      <c r="ER22" s="1199"/>
      <c r="ES22" s="1199"/>
      <c r="ET22" s="1199"/>
      <c r="EU22" s="1199"/>
      <c r="EV22" s="1199"/>
      <c r="EW22" s="1199"/>
      <c r="EX22" s="1209"/>
      <c r="EY22" s="1209"/>
      <c r="EZ22" s="1209"/>
      <c r="FA22" s="1209"/>
      <c r="FB22" s="1209"/>
      <c r="FC22" s="1209"/>
      <c r="FD22" s="1209"/>
      <c r="FE22" s="1209"/>
      <c r="FF22" s="1209"/>
      <c r="FG22" s="1209"/>
      <c r="FH22" s="1209"/>
      <c r="FI22" s="1209"/>
      <c r="FJ22" s="1209"/>
      <c r="FK22" s="1209"/>
      <c r="FL22" s="1209"/>
      <c r="FM22" s="1209"/>
      <c r="FN22" s="1209"/>
      <c r="FO22" s="1209"/>
      <c r="FP22" s="1209"/>
      <c r="FQ22" s="1209"/>
      <c r="FR22" s="1209"/>
      <c r="FS22" s="1209"/>
      <c r="FT22" s="1209"/>
      <c r="FU22" s="1209"/>
      <c r="FV22" s="1209"/>
      <c r="FW22" s="1209"/>
      <c r="FX22" s="1209"/>
      <c r="FY22" s="1209"/>
      <c r="FZ22" s="1209"/>
      <c r="GA22" s="1209"/>
      <c r="GB22" s="1209"/>
      <c r="GC22" s="1209"/>
      <c r="GD22" s="1209"/>
      <c r="GE22" s="1209"/>
      <c r="GF22" s="1209"/>
      <c r="GG22" s="1209"/>
      <c r="GH22" s="1209"/>
      <c r="GI22" s="1209"/>
      <c r="GJ22" s="1209"/>
      <c r="GK22" s="1209"/>
      <c r="GL22" s="1209"/>
      <c r="GM22" s="1209"/>
      <c r="GN22" s="1209"/>
      <c r="GO22" s="1209"/>
      <c r="GP22" s="1209"/>
      <c r="GQ22" s="1209"/>
      <c r="GR22" s="1209"/>
      <c r="GS22" s="1209"/>
      <c r="GT22" s="1209"/>
      <c r="GU22" s="1209"/>
      <c r="GV22" s="1209"/>
      <c r="GW22" s="1209"/>
      <c r="GX22" s="1209"/>
      <c r="GY22" s="1209"/>
      <c r="GZ22" s="1209"/>
      <c r="HA22" s="1209"/>
      <c r="HB22" s="1209"/>
      <c r="HC22" s="1209"/>
      <c r="HD22" s="1209"/>
      <c r="HE22" s="1209"/>
      <c r="HF22" s="1209"/>
      <c r="HG22" s="1209"/>
      <c r="HH22" s="1209"/>
      <c r="HI22" s="1209"/>
      <c r="HJ22" s="1209"/>
      <c r="HK22" s="1209"/>
      <c r="HL22" s="1209"/>
      <c r="HM22" s="1209"/>
      <c r="HN22" s="1209"/>
      <c r="HO22" s="1209"/>
      <c r="HP22" s="1209"/>
      <c r="HQ22" s="1209"/>
      <c r="HR22" s="1209"/>
      <c r="HS22" s="1209"/>
      <c r="HT22" s="1209"/>
      <c r="HU22" s="1209"/>
      <c r="HV22" s="1209"/>
      <c r="HW22" s="1209"/>
      <c r="HX22" s="1209"/>
      <c r="HY22" s="1209"/>
      <c r="HZ22" s="1209"/>
      <c r="IA22" s="1209"/>
      <c r="IB22" s="1209"/>
      <c r="IC22" s="1209"/>
      <c r="ID22" s="1209"/>
      <c r="IE22" s="1209"/>
      <c r="IF22" s="1209"/>
    </row>
    <row r="23" spans="1:240" s="1315" customFormat="1" ht="17" customHeight="1" x14ac:dyDescent="0.2">
      <c r="A23" s="1947" t="s">
        <v>2960</v>
      </c>
      <c r="B23" s="2038" t="s">
        <v>2962</v>
      </c>
      <c r="C23" s="1810" t="s">
        <v>3057</v>
      </c>
      <c r="D23" s="2149" t="s">
        <v>636</v>
      </c>
      <c r="E23" s="2150">
        <v>40959</v>
      </c>
      <c r="F23" s="2151">
        <f t="shared" ca="1" si="1"/>
        <v>138</v>
      </c>
      <c r="G23" s="2148" t="s">
        <v>1281</v>
      </c>
      <c r="H23" s="2152" t="s">
        <v>221</v>
      </c>
      <c r="I23" s="2148"/>
      <c r="J23" s="1895" t="s">
        <v>2961</v>
      </c>
      <c r="K23" s="1872" t="s">
        <v>2329</v>
      </c>
      <c r="L23" s="1872" t="s">
        <v>2885</v>
      </c>
      <c r="M23" s="1992" t="s">
        <v>2329</v>
      </c>
      <c r="N23" s="1876" t="s">
        <v>2849</v>
      </c>
      <c r="O23" s="2122" t="s">
        <v>2340</v>
      </c>
      <c r="P23" s="1992" t="s">
        <v>2749</v>
      </c>
      <c r="Q23" s="1992" t="s">
        <v>2749</v>
      </c>
      <c r="R23" s="1992" t="s">
        <v>2046</v>
      </c>
      <c r="S23" s="1992" t="s">
        <v>1734</v>
      </c>
      <c r="T23" s="2059"/>
      <c r="U23" s="1992" t="s">
        <v>2502</v>
      </c>
      <c r="V23" s="1992" t="s">
        <v>1841</v>
      </c>
      <c r="W23" s="1946" t="s">
        <v>1795</v>
      </c>
      <c r="X23" s="2065"/>
      <c r="Y23" s="2066" t="s">
        <v>2433</v>
      </c>
      <c r="Z23" s="507" t="s">
        <v>2046</v>
      </c>
      <c r="AA23" s="990" t="s">
        <v>2046</v>
      </c>
      <c r="AB23" s="2235"/>
      <c r="AC23" s="296" t="s">
        <v>2329</v>
      </c>
      <c r="AD23" s="2251" t="s">
        <v>2316</v>
      </c>
      <c r="AE23" s="433" t="s">
        <v>2190</v>
      </c>
      <c r="AF23" s="433" t="s">
        <v>2190</v>
      </c>
      <c r="AG23" s="433" t="s">
        <v>2190</v>
      </c>
      <c r="AH23" s="295" t="s">
        <v>1798</v>
      </c>
      <c r="AI23" s="295" t="s">
        <v>1841</v>
      </c>
      <c r="AJ23" s="295" t="s">
        <v>2126</v>
      </c>
      <c r="AK23" s="295" t="s">
        <v>1734</v>
      </c>
      <c r="AL23" s="1261"/>
      <c r="AM23" s="1261"/>
      <c r="AN23" s="1261"/>
      <c r="AO23" s="1261"/>
      <c r="AP23" s="1261"/>
      <c r="AQ23" s="1261"/>
      <c r="AR23" s="1261"/>
      <c r="AS23" s="1261"/>
      <c r="AT23" s="1261"/>
      <c r="AU23" s="1261"/>
      <c r="AV23" s="1261"/>
      <c r="AW23" s="1261"/>
      <c r="AX23" s="1261"/>
      <c r="AY23" s="1261"/>
      <c r="AZ23" s="1261"/>
      <c r="BA23" s="1261"/>
      <c r="BB23" s="1261"/>
      <c r="BC23" s="1261"/>
      <c r="BD23" s="1261"/>
      <c r="BE23" s="1261"/>
      <c r="BF23" s="1261"/>
      <c r="BG23" s="1261"/>
      <c r="BH23" s="1261"/>
      <c r="BI23" s="1261"/>
      <c r="BJ23" s="1261"/>
      <c r="BK23" s="1261"/>
      <c r="BL23" s="1261"/>
      <c r="BM23" s="1261"/>
      <c r="BN23" s="1261"/>
      <c r="BO23" s="1261"/>
      <c r="BP23" s="1261"/>
      <c r="BQ23" s="1261"/>
      <c r="BR23" s="1261"/>
      <c r="BS23" s="1261"/>
      <c r="BT23" s="1261"/>
      <c r="BU23" s="1261"/>
      <c r="BV23" s="1261"/>
      <c r="BW23" s="1261"/>
      <c r="BX23" s="1261"/>
      <c r="BY23" s="1261"/>
      <c r="BZ23" s="1261"/>
      <c r="CA23" s="1261"/>
      <c r="CB23" s="1261"/>
      <c r="CC23" s="1261"/>
      <c r="CD23" s="1261"/>
      <c r="CE23" s="1261"/>
      <c r="CF23" s="1261"/>
      <c r="CG23" s="1261"/>
      <c r="CH23" s="1261"/>
      <c r="CI23" s="1261"/>
      <c r="CJ23" s="1261"/>
      <c r="CK23" s="1261"/>
      <c r="CL23" s="1261"/>
      <c r="CM23" s="1261"/>
      <c r="CN23" s="1261"/>
      <c r="CO23" s="1261"/>
      <c r="CP23" s="1261"/>
      <c r="CQ23" s="1261"/>
      <c r="CR23" s="1261"/>
      <c r="CS23" s="1261"/>
      <c r="CT23" s="1261"/>
      <c r="CU23" s="1261"/>
      <c r="CV23" s="1261"/>
      <c r="CW23" s="1261"/>
      <c r="CX23" s="1261"/>
      <c r="CY23" s="1261"/>
      <c r="CZ23" s="1261"/>
      <c r="DA23" s="1261"/>
      <c r="DB23" s="1261"/>
      <c r="DC23" s="1261"/>
      <c r="DD23" s="1261"/>
      <c r="DE23" s="1261"/>
      <c r="DF23" s="1261"/>
      <c r="DG23" s="1261"/>
      <c r="DH23" s="1261"/>
      <c r="DI23" s="1261"/>
      <c r="DJ23" s="1261"/>
      <c r="DK23" s="1261"/>
      <c r="DL23" s="1261"/>
      <c r="DM23" s="1261"/>
      <c r="DN23" s="1261"/>
      <c r="DO23" s="1261"/>
      <c r="DP23" s="1261"/>
      <c r="DQ23" s="1261"/>
      <c r="DR23" s="1261"/>
      <c r="DS23" s="1261"/>
      <c r="DT23" s="1261"/>
      <c r="DU23" s="1261"/>
      <c r="DV23" s="1261"/>
      <c r="DW23" s="1261"/>
      <c r="DX23" s="1261"/>
      <c r="DY23" s="1261"/>
      <c r="DZ23" s="1261"/>
      <c r="EA23" s="1261"/>
      <c r="EB23" s="1261"/>
      <c r="EC23" s="1261"/>
      <c r="ED23" s="1261"/>
      <c r="EE23" s="1261"/>
      <c r="EF23" s="1261"/>
      <c r="EG23" s="1261"/>
      <c r="EH23" s="1261"/>
      <c r="EI23" s="1261"/>
      <c r="EJ23" s="1261"/>
      <c r="EK23" s="1261"/>
      <c r="EL23" s="1261"/>
      <c r="EM23" s="1261"/>
      <c r="EN23" s="1261"/>
      <c r="EO23" s="1261"/>
      <c r="EP23" s="1261"/>
      <c r="EQ23" s="1261"/>
      <c r="ER23" s="1261"/>
      <c r="ES23" s="1261"/>
      <c r="ET23" s="1261"/>
      <c r="EU23" s="1261"/>
      <c r="EV23" s="1261"/>
      <c r="EW23" s="1261"/>
      <c r="EX23" s="1261"/>
      <c r="EY23" s="1261"/>
      <c r="EZ23" s="1261"/>
    </row>
    <row r="24" spans="1:240" s="1209" customFormat="1" ht="17" customHeight="1" thickBot="1" x14ac:dyDescent="0.25">
      <c r="A24" s="1947" t="s">
        <v>3003</v>
      </c>
      <c r="B24" s="1808" t="s">
        <v>794</v>
      </c>
      <c r="C24" s="1810" t="s">
        <v>3057</v>
      </c>
      <c r="D24" s="1812" t="s">
        <v>27</v>
      </c>
      <c r="E24" s="1811">
        <v>40961</v>
      </c>
      <c r="F24" s="2024">
        <f t="shared" ca="1" si="1"/>
        <v>138</v>
      </c>
      <c r="G24" s="1809" t="s">
        <v>1281</v>
      </c>
      <c r="H24" s="2019">
        <v>218</v>
      </c>
      <c r="I24" s="1809"/>
      <c r="J24" s="1809"/>
      <c r="K24" s="1872" t="s">
        <v>2329</v>
      </c>
      <c r="L24" s="1872" t="s">
        <v>2885</v>
      </c>
      <c r="M24" s="1992" t="s">
        <v>2329</v>
      </c>
      <c r="N24" s="1876" t="s">
        <v>2849</v>
      </c>
      <c r="O24" s="2122" t="s">
        <v>2340</v>
      </c>
      <c r="P24" s="1992" t="s">
        <v>2749</v>
      </c>
      <c r="Q24" s="1810" t="s">
        <v>2749</v>
      </c>
      <c r="R24" s="1810" t="s">
        <v>2046</v>
      </c>
      <c r="S24" s="1810" t="s">
        <v>1734</v>
      </c>
      <c r="T24" s="1809"/>
      <c r="U24" s="1810" t="s">
        <v>2502</v>
      </c>
      <c r="V24" s="1810" t="s">
        <v>1841</v>
      </c>
      <c r="W24" s="1815" t="s">
        <v>1795</v>
      </c>
      <c r="X24" s="1221"/>
      <c r="Y24" s="1775" t="s">
        <v>2433</v>
      </c>
      <c r="Z24" s="1450" t="s">
        <v>2046</v>
      </c>
      <c r="AA24" s="1450" t="s">
        <v>2046</v>
      </c>
      <c r="AB24" s="1221"/>
      <c r="AC24" s="1450" t="s">
        <v>2329</v>
      </c>
      <c r="AD24" s="1641" t="s">
        <v>2316</v>
      </c>
      <c r="AE24" s="264" t="s">
        <v>2190</v>
      </c>
      <c r="AF24" s="264" t="s">
        <v>2190</v>
      </c>
      <c r="AG24" s="264" t="s">
        <v>2190</v>
      </c>
      <c r="AH24" s="48" t="s">
        <v>1798</v>
      </c>
      <c r="AI24" s="48" t="s">
        <v>1841</v>
      </c>
      <c r="AJ24" s="48" t="s">
        <v>2126</v>
      </c>
      <c r="AK24" s="48" t="s">
        <v>1734</v>
      </c>
      <c r="FA24" s="1611"/>
      <c r="FB24" s="1611"/>
      <c r="FC24" s="1611"/>
      <c r="FD24" s="1611"/>
      <c r="FE24" s="1611"/>
      <c r="FF24" s="1611"/>
      <c r="FG24" s="1611"/>
      <c r="FH24" s="1611"/>
      <c r="FI24" s="1611"/>
      <c r="FJ24" s="1611"/>
      <c r="FK24" s="1611"/>
      <c r="FL24" s="1611"/>
      <c r="FM24" s="1611"/>
      <c r="FN24" s="1611"/>
      <c r="FO24" s="1611"/>
      <c r="FP24" s="1611"/>
      <c r="FQ24" s="1611"/>
      <c r="FR24" s="1611"/>
      <c r="FS24" s="1611"/>
      <c r="FT24" s="1611"/>
      <c r="FU24" s="1611"/>
      <c r="FV24" s="1611"/>
      <c r="FW24" s="1611"/>
      <c r="FX24" s="1611"/>
      <c r="FY24" s="1611"/>
      <c r="FZ24" s="1611"/>
      <c r="GA24" s="1611"/>
      <c r="GB24" s="1611"/>
      <c r="GC24" s="1611"/>
      <c r="GD24" s="1611"/>
      <c r="GE24" s="1611"/>
      <c r="GF24" s="1611"/>
      <c r="GG24" s="1611"/>
      <c r="GH24" s="1611"/>
      <c r="GI24" s="1611"/>
      <c r="GJ24" s="1611"/>
      <c r="GK24" s="1611"/>
      <c r="GL24" s="1611"/>
      <c r="GM24" s="1611"/>
      <c r="GN24" s="1611"/>
      <c r="GO24" s="1611"/>
      <c r="GP24" s="1611"/>
      <c r="GQ24" s="1611"/>
      <c r="GR24" s="1611"/>
      <c r="GS24" s="1611"/>
      <c r="GT24" s="1611"/>
      <c r="GU24" s="1611"/>
      <c r="GV24" s="1611"/>
      <c r="GW24" s="1611"/>
      <c r="GX24" s="1611"/>
      <c r="GY24" s="1611"/>
      <c r="GZ24" s="1611"/>
      <c r="HA24" s="1611"/>
      <c r="HB24" s="1611"/>
      <c r="HC24" s="1611"/>
      <c r="HD24" s="1611"/>
      <c r="HE24" s="1611"/>
      <c r="HF24" s="1611"/>
      <c r="HG24" s="1611"/>
      <c r="HH24" s="1611"/>
      <c r="HI24" s="1611"/>
      <c r="HJ24" s="1611"/>
      <c r="HK24" s="1611"/>
      <c r="HL24" s="1611"/>
      <c r="HM24" s="1611"/>
      <c r="HN24" s="1611"/>
      <c r="HO24" s="1611"/>
      <c r="HP24" s="1611"/>
      <c r="HQ24" s="1611"/>
      <c r="HR24" s="1611"/>
      <c r="HS24" s="1611"/>
      <c r="HT24" s="1611"/>
      <c r="HU24" s="1611"/>
      <c r="HV24" s="1611"/>
      <c r="HW24" s="1611"/>
      <c r="HX24" s="1611"/>
      <c r="HY24" s="1611"/>
      <c r="HZ24" s="1611"/>
      <c r="IA24" s="1611"/>
      <c r="IB24" s="1611"/>
      <c r="IC24" s="1611"/>
      <c r="ID24" s="1611"/>
      <c r="IE24" s="1611"/>
      <c r="IF24" s="1611"/>
    </row>
    <row r="25" spans="1:240" s="1315" customFormat="1" ht="26" customHeight="1" x14ac:dyDescent="0.2">
      <c r="A25" s="1947" t="s">
        <v>3004</v>
      </c>
      <c r="B25" s="1808" t="s">
        <v>807</v>
      </c>
      <c r="C25" s="1810" t="s">
        <v>3057</v>
      </c>
      <c r="D25" s="1812" t="s">
        <v>152</v>
      </c>
      <c r="E25" s="1811">
        <v>40963</v>
      </c>
      <c r="F25" s="2024">
        <f t="shared" ca="1" si="1"/>
        <v>138</v>
      </c>
      <c r="G25" s="1809" t="s">
        <v>1281</v>
      </c>
      <c r="H25" s="1927" t="s">
        <v>0</v>
      </c>
      <c r="I25" s="1809" t="s">
        <v>1690</v>
      </c>
      <c r="J25" s="1809"/>
      <c r="K25" s="1872" t="s">
        <v>2329</v>
      </c>
      <c r="L25" s="1872" t="s">
        <v>2885</v>
      </c>
      <c r="M25" s="1992" t="s">
        <v>2329</v>
      </c>
      <c r="N25" s="1876" t="s">
        <v>2849</v>
      </c>
      <c r="O25" s="2075" t="s">
        <v>2340</v>
      </c>
      <c r="P25" s="2056" t="s">
        <v>2749</v>
      </c>
      <c r="Q25" s="1810" t="s">
        <v>2749</v>
      </c>
      <c r="R25" s="1810" t="s">
        <v>2046</v>
      </c>
      <c r="S25" s="1810" t="s">
        <v>1734</v>
      </c>
      <c r="T25" s="1809"/>
      <c r="U25" s="1736" t="s">
        <v>2502</v>
      </c>
      <c r="V25" s="1810" t="s">
        <v>1841</v>
      </c>
      <c r="W25" s="1815" t="s">
        <v>1795</v>
      </c>
      <c r="X25" s="1221"/>
      <c r="Y25" s="1775" t="s">
        <v>2433</v>
      </c>
      <c r="Z25" s="1450" t="s">
        <v>2046</v>
      </c>
      <c r="AA25" s="1715" t="s">
        <v>2046</v>
      </c>
      <c r="AB25" s="1653"/>
      <c r="AC25" s="1739" t="s">
        <v>2329</v>
      </c>
      <c r="AD25" s="1641" t="s">
        <v>2316</v>
      </c>
      <c r="AE25" s="264" t="s">
        <v>2190</v>
      </c>
      <c r="AF25" s="264" t="s">
        <v>2190</v>
      </c>
      <c r="AG25" s="264" t="s">
        <v>2190</v>
      </c>
      <c r="AH25" s="48" t="s">
        <v>1798</v>
      </c>
      <c r="AI25" s="102" t="s">
        <v>1734</v>
      </c>
      <c r="AJ25" s="1209"/>
      <c r="AK25" s="48" t="s">
        <v>1734</v>
      </c>
      <c r="AL25" s="1209"/>
      <c r="AM25" s="1209"/>
      <c r="AN25" s="1209"/>
      <c r="AO25" s="1209"/>
      <c r="AP25" s="1209"/>
      <c r="AQ25" s="1209"/>
      <c r="AR25" s="1209"/>
      <c r="AS25" s="1209"/>
      <c r="AT25" s="1209"/>
      <c r="AU25" s="1209"/>
      <c r="AV25" s="1209"/>
      <c r="AW25" s="1209"/>
      <c r="AX25" s="1209"/>
      <c r="AY25" s="1209"/>
      <c r="AZ25" s="1209"/>
      <c r="BA25" s="1209"/>
      <c r="BB25" s="1209"/>
      <c r="BC25" s="1209"/>
      <c r="BD25" s="1209"/>
      <c r="BE25" s="1209"/>
      <c r="BF25" s="1209"/>
      <c r="BG25" s="1209"/>
      <c r="BH25" s="1209"/>
      <c r="BI25" s="1209"/>
      <c r="BJ25" s="1209"/>
      <c r="BK25" s="1209"/>
      <c r="BL25" s="1209"/>
      <c r="BM25" s="1209"/>
      <c r="BN25" s="1209"/>
      <c r="BO25" s="1209"/>
      <c r="BP25" s="1209"/>
      <c r="BQ25" s="1209"/>
      <c r="BR25" s="1209"/>
      <c r="BS25" s="1209"/>
      <c r="BT25" s="1209"/>
      <c r="BU25" s="1209"/>
      <c r="BV25" s="1209"/>
      <c r="BW25" s="1209"/>
      <c r="BX25" s="1209"/>
      <c r="BY25" s="1209"/>
      <c r="BZ25" s="1209"/>
      <c r="CA25" s="1209"/>
      <c r="CB25" s="1209"/>
      <c r="CC25" s="1209"/>
      <c r="CD25" s="1209"/>
      <c r="CE25" s="1209"/>
      <c r="CF25" s="1209"/>
      <c r="CG25" s="1209"/>
      <c r="CH25" s="1209"/>
      <c r="CI25" s="1209"/>
      <c r="CJ25" s="1209"/>
      <c r="CK25" s="1209"/>
      <c r="CL25" s="1209"/>
      <c r="CM25" s="1209"/>
      <c r="CN25" s="1209"/>
      <c r="CO25" s="1209"/>
      <c r="CP25" s="1209"/>
      <c r="CQ25" s="1209"/>
      <c r="CR25" s="1209"/>
      <c r="CS25" s="1209"/>
      <c r="CT25" s="1209"/>
      <c r="CU25" s="1209"/>
      <c r="CV25" s="1209"/>
      <c r="CW25" s="1209"/>
      <c r="CX25" s="1209"/>
      <c r="CY25" s="1209"/>
      <c r="CZ25" s="1209"/>
      <c r="DA25" s="1209"/>
      <c r="DB25" s="1209"/>
      <c r="DC25" s="1209"/>
      <c r="DD25" s="1209"/>
      <c r="DE25" s="1209"/>
      <c r="DF25" s="1209"/>
      <c r="DG25" s="1209"/>
      <c r="DH25" s="1209"/>
      <c r="DI25" s="1209"/>
      <c r="DJ25" s="1209"/>
      <c r="DK25" s="1209"/>
      <c r="DL25" s="1209"/>
      <c r="DM25" s="1209"/>
      <c r="DN25" s="1209"/>
      <c r="DO25" s="1209"/>
      <c r="DP25" s="1209"/>
      <c r="DQ25" s="1209"/>
      <c r="DR25" s="1209"/>
      <c r="DS25" s="1209"/>
      <c r="DT25" s="1209"/>
      <c r="DU25" s="1209"/>
      <c r="DV25" s="1209"/>
      <c r="DW25" s="1209"/>
      <c r="DX25" s="1209"/>
      <c r="DY25" s="1209"/>
      <c r="DZ25" s="1209"/>
      <c r="EA25" s="1209"/>
      <c r="EB25" s="1209"/>
      <c r="EC25" s="1209"/>
      <c r="ED25" s="1209"/>
      <c r="EE25" s="1209"/>
      <c r="EF25" s="1209"/>
      <c r="EG25" s="1209"/>
      <c r="EH25" s="1209"/>
      <c r="EI25" s="1209"/>
      <c r="EJ25" s="1209"/>
      <c r="EK25" s="1209"/>
      <c r="EL25" s="1209"/>
      <c r="EM25" s="1209"/>
      <c r="EN25" s="1209"/>
      <c r="EO25" s="1209"/>
      <c r="EP25" s="1209"/>
      <c r="EQ25" s="1209"/>
      <c r="ER25" s="1209"/>
      <c r="ES25" s="1209"/>
      <c r="ET25" s="1209"/>
      <c r="EU25" s="1209"/>
      <c r="EV25" s="1209"/>
      <c r="EW25" s="1209"/>
      <c r="EX25" s="1209"/>
      <c r="EY25" s="1209"/>
      <c r="EZ25" s="1209"/>
      <c r="FA25" s="1209"/>
      <c r="FB25" s="1209"/>
      <c r="FC25" s="1209"/>
      <c r="FD25" s="1209"/>
      <c r="FE25" s="1209"/>
      <c r="FF25" s="1209"/>
      <c r="FG25" s="1209"/>
      <c r="FH25" s="1209"/>
      <c r="FI25" s="1209"/>
      <c r="FJ25" s="1209"/>
      <c r="FK25" s="1209"/>
      <c r="FL25" s="1209"/>
      <c r="FM25" s="1209"/>
      <c r="FN25" s="1209"/>
      <c r="FO25" s="1209"/>
      <c r="FP25" s="1209"/>
      <c r="FQ25" s="1209"/>
      <c r="FR25" s="1209"/>
      <c r="FS25" s="1209"/>
      <c r="FT25" s="1209"/>
      <c r="FU25" s="1209"/>
      <c r="FV25" s="1209"/>
      <c r="FW25" s="1209"/>
      <c r="FX25" s="1209"/>
      <c r="FY25" s="1209"/>
      <c r="FZ25" s="1209"/>
      <c r="GA25" s="1209"/>
      <c r="GB25" s="1209"/>
      <c r="GC25" s="1209"/>
      <c r="GD25" s="1209"/>
      <c r="GE25" s="1209"/>
      <c r="GF25" s="1209"/>
      <c r="GG25" s="1209"/>
      <c r="GH25" s="1209"/>
      <c r="GI25" s="1209"/>
      <c r="GJ25" s="1209"/>
      <c r="GK25" s="1209"/>
      <c r="GL25" s="1209"/>
      <c r="GM25" s="1209"/>
      <c r="GN25" s="1209"/>
      <c r="GO25" s="1209"/>
      <c r="GP25" s="1209"/>
      <c r="GQ25" s="1209"/>
      <c r="GR25" s="1209"/>
      <c r="GS25" s="1209"/>
      <c r="GT25" s="1209"/>
      <c r="GU25" s="1209"/>
      <c r="GV25" s="1209"/>
      <c r="GW25" s="1209"/>
      <c r="GX25" s="1209"/>
      <c r="GY25" s="1209"/>
      <c r="GZ25" s="1209"/>
      <c r="HA25" s="1209"/>
      <c r="HB25" s="1209"/>
      <c r="HC25" s="1209"/>
      <c r="HD25" s="1209"/>
      <c r="HE25" s="1209"/>
      <c r="HF25" s="1209"/>
      <c r="HG25" s="1209"/>
      <c r="HH25" s="1209"/>
      <c r="HI25" s="1209"/>
      <c r="HJ25" s="1209"/>
      <c r="HK25" s="1209"/>
      <c r="HL25" s="1209"/>
      <c r="HM25" s="1209"/>
      <c r="HN25" s="1209"/>
      <c r="HO25" s="1209"/>
      <c r="HP25" s="1209"/>
      <c r="HQ25" s="1209"/>
      <c r="HR25" s="1209"/>
      <c r="HS25" s="1209"/>
      <c r="HT25" s="1209"/>
      <c r="HU25" s="1209"/>
      <c r="HV25" s="1209"/>
      <c r="HW25" s="1209"/>
      <c r="HX25" s="1209"/>
      <c r="HY25" s="1209"/>
      <c r="HZ25" s="1209"/>
      <c r="IA25" s="1209"/>
      <c r="IB25" s="1209"/>
      <c r="IC25" s="1209"/>
      <c r="ID25" s="1209"/>
      <c r="IE25" s="1209"/>
      <c r="IF25" s="1209"/>
    </row>
    <row r="26" spans="1:240" s="1223" customFormat="1" ht="26" customHeight="1" x14ac:dyDescent="0.2">
      <c r="A26" s="1947" t="s">
        <v>3015</v>
      </c>
      <c r="B26" s="1835" t="s">
        <v>2967</v>
      </c>
      <c r="C26" s="1810" t="s">
        <v>3057</v>
      </c>
      <c r="D26" s="1841" t="s">
        <v>2428</v>
      </c>
      <c r="E26" s="1811">
        <v>40966</v>
      </c>
      <c r="F26" s="2024">
        <f t="shared" ca="1" si="1"/>
        <v>138</v>
      </c>
      <c r="G26" s="1809" t="s">
        <v>1281</v>
      </c>
      <c r="H26" s="2019">
        <v>255</v>
      </c>
      <c r="I26" s="1809"/>
      <c r="J26" s="1809"/>
      <c r="K26" s="1872" t="s">
        <v>2329</v>
      </c>
      <c r="L26" s="1872" t="s">
        <v>2885</v>
      </c>
      <c r="M26" s="1992" t="s">
        <v>2329</v>
      </c>
      <c r="N26" s="1876" t="s">
        <v>2849</v>
      </c>
      <c r="O26" s="2075" t="s">
        <v>2340</v>
      </c>
      <c r="P26" s="2057" t="s">
        <v>2749</v>
      </c>
      <c r="Q26" s="1810" t="s">
        <v>2749</v>
      </c>
      <c r="R26" s="1810" t="s">
        <v>2046</v>
      </c>
      <c r="S26" s="1810" t="s">
        <v>1734</v>
      </c>
      <c r="T26" s="1809"/>
      <c r="U26" s="1736" t="s">
        <v>2502</v>
      </c>
      <c r="V26" s="1810" t="s">
        <v>1841</v>
      </c>
      <c r="W26" s="1815" t="s">
        <v>1795</v>
      </c>
      <c r="X26" s="1490"/>
      <c r="Y26" s="1651" t="s">
        <v>2046</v>
      </c>
      <c r="Z26" s="1764" t="s">
        <v>2046</v>
      </c>
      <c r="AA26" s="1765" t="s">
        <v>2046</v>
      </c>
      <c r="AB26" s="1490"/>
      <c r="AC26" s="1764" t="s">
        <v>2329</v>
      </c>
      <c r="AD26" s="1767" t="s">
        <v>2316</v>
      </c>
      <c r="AE26" s="1768" t="s">
        <v>2190</v>
      </c>
      <c r="AF26" s="1768" t="s">
        <v>2190</v>
      </c>
      <c r="AG26" s="1768" t="s">
        <v>2190</v>
      </c>
      <c r="AH26" s="291" t="s">
        <v>1798</v>
      </c>
      <c r="AI26" s="291" t="s">
        <v>1841</v>
      </c>
      <c r="AJ26" s="291" t="s">
        <v>2126</v>
      </c>
      <c r="AK26" s="291" t="s">
        <v>1734</v>
      </c>
      <c r="AL26" s="1224"/>
      <c r="AM26" s="1224"/>
      <c r="AN26" s="1224"/>
      <c r="AO26" s="1224"/>
      <c r="AP26" s="1224"/>
      <c r="AQ26" s="1224"/>
      <c r="AR26" s="1224"/>
      <c r="AS26" s="1224"/>
      <c r="AT26" s="1224"/>
      <c r="AU26" s="1224"/>
      <c r="AV26" s="1224"/>
      <c r="AW26" s="1224"/>
      <c r="AX26" s="1224"/>
      <c r="AY26" s="1224"/>
      <c r="AZ26" s="1224"/>
      <c r="BA26" s="1224"/>
      <c r="BB26" s="1224"/>
      <c r="BC26" s="1224"/>
      <c r="BD26" s="1224"/>
      <c r="BE26" s="1224"/>
      <c r="BF26" s="1224"/>
      <c r="BG26" s="1224"/>
      <c r="BH26" s="1224"/>
      <c r="BI26" s="1224"/>
      <c r="BJ26" s="1224"/>
      <c r="BK26" s="1224"/>
      <c r="BL26" s="1224"/>
      <c r="BM26" s="1224"/>
      <c r="BN26" s="1224"/>
      <c r="BO26" s="1224"/>
      <c r="BP26" s="1224"/>
      <c r="BQ26" s="1224"/>
      <c r="BR26" s="1224"/>
      <c r="BS26" s="1224"/>
      <c r="BT26" s="1224"/>
      <c r="BU26" s="1224"/>
      <c r="BV26" s="1224"/>
      <c r="BW26" s="1224"/>
      <c r="BX26" s="1224"/>
      <c r="BY26" s="1224"/>
      <c r="BZ26" s="1224"/>
      <c r="CA26" s="1224"/>
      <c r="CB26" s="1224"/>
      <c r="CC26" s="1224"/>
      <c r="CD26" s="1224"/>
      <c r="CE26" s="1224"/>
      <c r="CF26" s="1224"/>
      <c r="CG26" s="1224"/>
      <c r="CH26" s="1224"/>
      <c r="CI26" s="1224"/>
      <c r="CJ26" s="1224"/>
      <c r="CK26" s="1224"/>
      <c r="CL26" s="1224"/>
      <c r="CM26" s="1224"/>
      <c r="CN26" s="1224"/>
      <c r="CO26" s="1224"/>
      <c r="CP26" s="1224"/>
      <c r="CQ26" s="1224"/>
      <c r="CR26" s="1224"/>
      <c r="CS26" s="1224"/>
      <c r="CT26" s="1224"/>
      <c r="CU26" s="1224"/>
      <c r="CV26" s="1224"/>
      <c r="CW26" s="1224"/>
      <c r="CX26" s="1224"/>
      <c r="CY26" s="1224"/>
      <c r="CZ26" s="1224"/>
      <c r="DA26" s="1224"/>
      <c r="DB26" s="1224"/>
      <c r="DC26" s="1224"/>
      <c r="DD26" s="1224"/>
      <c r="DE26" s="1224"/>
      <c r="DF26" s="1224"/>
      <c r="DG26" s="1224"/>
      <c r="DH26" s="1224"/>
      <c r="DI26" s="1224"/>
      <c r="DJ26" s="1224"/>
      <c r="DK26" s="1224"/>
      <c r="DL26" s="1224"/>
      <c r="DM26" s="1224"/>
      <c r="DN26" s="1224"/>
      <c r="DO26" s="1224"/>
      <c r="DP26" s="1224"/>
      <c r="DQ26" s="1224"/>
      <c r="DR26" s="1224"/>
      <c r="DS26" s="1224"/>
      <c r="DT26" s="1224"/>
      <c r="DU26" s="1224"/>
      <c r="DV26" s="1224"/>
      <c r="DW26" s="1224"/>
      <c r="DX26" s="1224"/>
      <c r="DY26" s="1224"/>
      <c r="DZ26" s="1224"/>
      <c r="EA26" s="1224"/>
      <c r="EB26" s="1224"/>
      <c r="EC26" s="1224"/>
      <c r="ED26" s="1224"/>
      <c r="EE26" s="1224"/>
      <c r="EF26" s="1224"/>
      <c r="EG26" s="1224"/>
      <c r="EH26" s="1224"/>
      <c r="EI26" s="1224"/>
      <c r="EJ26" s="1224"/>
      <c r="EK26" s="1224"/>
      <c r="EL26" s="1224"/>
      <c r="EM26" s="1224"/>
      <c r="EN26" s="1224"/>
      <c r="EO26" s="1224"/>
      <c r="EP26" s="1224"/>
      <c r="EQ26" s="1224"/>
      <c r="ER26" s="1224"/>
      <c r="ES26" s="1224"/>
      <c r="ET26" s="1224"/>
      <c r="EU26" s="1224"/>
      <c r="EV26" s="1224"/>
      <c r="EW26" s="1224"/>
      <c r="EX26" s="1224"/>
      <c r="EY26" s="1224"/>
      <c r="EZ26" s="1224"/>
      <c r="FA26" s="1805"/>
      <c r="FB26" s="1805"/>
      <c r="FC26" s="1805"/>
      <c r="FD26" s="1805"/>
      <c r="FE26" s="1805"/>
      <c r="FF26" s="1805"/>
      <c r="FG26" s="1805"/>
      <c r="FH26" s="1805"/>
      <c r="FI26" s="1805"/>
      <c r="FJ26" s="1805"/>
      <c r="FK26" s="1805"/>
      <c r="FL26" s="1805"/>
      <c r="FM26" s="1805"/>
      <c r="FN26" s="1805"/>
      <c r="FO26" s="1805"/>
      <c r="FP26" s="1805"/>
      <c r="FQ26" s="1805"/>
      <c r="FR26" s="1805"/>
      <c r="FS26" s="1805"/>
      <c r="FT26" s="1805"/>
      <c r="FU26" s="1805"/>
      <c r="FV26" s="1805"/>
      <c r="FW26" s="1805"/>
      <c r="FX26" s="1805"/>
      <c r="FY26" s="1805"/>
      <c r="FZ26" s="1805"/>
      <c r="GA26" s="1805"/>
      <c r="GB26" s="1805"/>
      <c r="GC26" s="1805"/>
      <c r="GD26" s="1805"/>
      <c r="GE26" s="1805"/>
      <c r="GF26" s="1805"/>
      <c r="GG26" s="1805"/>
      <c r="GH26" s="1805"/>
      <c r="GI26" s="1805"/>
      <c r="GJ26" s="1805"/>
      <c r="GK26" s="1805"/>
      <c r="GL26" s="1805"/>
      <c r="GM26" s="1805"/>
      <c r="GN26" s="1805"/>
      <c r="GO26" s="1805"/>
      <c r="GP26" s="1805"/>
      <c r="GQ26" s="1805"/>
      <c r="GR26" s="1805"/>
      <c r="GS26" s="1805"/>
      <c r="GT26" s="1805"/>
      <c r="GU26" s="1805"/>
      <c r="GV26" s="1805"/>
      <c r="GW26" s="1805"/>
      <c r="GX26" s="1805"/>
      <c r="GY26" s="1805"/>
      <c r="GZ26" s="1805"/>
      <c r="HA26" s="1805"/>
      <c r="HB26" s="1805"/>
      <c r="HC26" s="1805"/>
      <c r="HD26" s="1805"/>
      <c r="HE26" s="1805"/>
      <c r="HF26" s="1805"/>
      <c r="HG26" s="1805"/>
      <c r="HH26" s="1805"/>
      <c r="HI26" s="1805"/>
      <c r="HJ26" s="1805"/>
      <c r="HK26" s="1805"/>
      <c r="HL26" s="1805"/>
      <c r="HM26" s="1805"/>
      <c r="HN26" s="1805"/>
      <c r="HO26" s="1805"/>
      <c r="HP26" s="1805"/>
      <c r="HQ26" s="1805"/>
      <c r="HR26" s="1805"/>
      <c r="HS26" s="1805"/>
      <c r="HT26" s="1805"/>
      <c r="HU26" s="1805"/>
      <c r="HV26" s="1805"/>
      <c r="HW26" s="1805"/>
      <c r="HX26" s="1805"/>
      <c r="HY26" s="1805"/>
      <c r="HZ26" s="1805"/>
      <c r="IA26" s="1805"/>
      <c r="IB26" s="1805"/>
      <c r="IC26" s="1805"/>
      <c r="ID26" s="1805"/>
      <c r="IE26" s="1805"/>
      <c r="IF26" s="1805"/>
    </row>
    <row r="27" spans="1:240" s="1209" customFormat="1" ht="26" customHeight="1" x14ac:dyDescent="0.2">
      <c r="A27" s="1947" t="s">
        <v>3000</v>
      </c>
      <c r="B27" s="1850" t="s">
        <v>840</v>
      </c>
      <c r="C27" s="1810" t="s">
        <v>3057</v>
      </c>
      <c r="D27" s="1812" t="s">
        <v>152</v>
      </c>
      <c r="E27" s="1811">
        <v>41016</v>
      </c>
      <c r="F27" s="2024">
        <f t="shared" ca="1" si="1"/>
        <v>136</v>
      </c>
      <c r="G27" s="1809" t="s">
        <v>1281</v>
      </c>
      <c r="H27" s="2019">
        <v>255</v>
      </c>
      <c r="I27" s="1809"/>
      <c r="J27" s="1809"/>
      <c r="K27" s="1872" t="s">
        <v>2329</v>
      </c>
      <c r="L27" s="1872" t="s">
        <v>2885</v>
      </c>
      <c r="M27" s="1992" t="s">
        <v>2329</v>
      </c>
      <c r="N27" s="1876" t="s">
        <v>2849</v>
      </c>
      <c r="O27" s="2075" t="s">
        <v>2340</v>
      </c>
      <c r="P27" s="2057" t="s">
        <v>2749</v>
      </c>
      <c r="Q27" s="1810" t="s">
        <v>2749</v>
      </c>
      <c r="R27" s="1810" t="s">
        <v>2046</v>
      </c>
      <c r="S27" s="1810" t="s">
        <v>1734</v>
      </c>
      <c r="T27" s="1809"/>
      <c r="U27" s="1736" t="s">
        <v>2502</v>
      </c>
      <c r="V27" s="1810" t="s">
        <v>1841</v>
      </c>
      <c r="W27" s="1815" t="s">
        <v>1795</v>
      </c>
      <c r="X27" s="1221"/>
      <c r="Y27" s="1775" t="s">
        <v>2433</v>
      </c>
      <c r="Z27" s="1450" t="s">
        <v>2046</v>
      </c>
      <c r="AA27" s="1715" t="s">
        <v>2046</v>
      </c>
      <c r="AB27" s="1221"/>
      <c r="AC27" s="1450" t="s">
        <v>2329</v>
      </c>
      <c r="AD27" s="1639" t="s">
        <v>2316</v>
      </c>
      <c r="AE27" s="123" t="s">
        <v>2190</v>
      </c>
      <c r="AF27" s="123" t="s">
        <v>2190</v>
      </c>
      <c r="AG27" s="123" t="s">
        <v>2190</v>
      </c>
      <c r="AH27" s="102" t="s">
        <v>1798</v>
      </c>
      <c r="AI27" s="102" t="s">
        <v>1841</v>
      </c>
      <c r="AJ27" s="102" t="s">
        <v>2126</v>
      </c>
      <c r="AK27" s="102" t="s">
        <v>1734</v>
      </c>
      <c r="FA27" s="1261"/>
      <c r="FB27" s="1261"/>
      <c r="FC27" s="1261"/>
      <c r="FD27" s="1261"/>
      <c r="FE27" s="1261"/>
      <c r="FF27" s="1261"/>
      <c r="FG27" s="1261"/>
      <c r="FH27" s="1261"/>
      <c r="FI27" s="1261"/>
      <c r="FJ27" s="1261"/>
      <c r="FK27" s="1261"/>
      <c r="FL27" s="1261"/>
      <c r="FM27" s="1261"/>
      <c r="FN27" s="1261"/>
      <c r="FO27" s="1261"/>
      <c r="FP27" s="1261"/>
      <c r="FQ27" s="1261"/>
      <c r="FR27" s="1261"/>
      <c r="FS27" s="1261"/>
      <c r="FT27" s="1261"/>
      <c r="FU27" s="1261"/>
      <c r="FV27" s="1261"/>
      <c r="FW27" s="1261"/>
      <c r="FX27" s="1261"/>
      <c r="FY27" s="1261"/>
      <c r="FZ27" s="1261"/>
      <c r="GA27" s="1261"/>
      <c r="GB27" s="1261"/>
      <c r="GC27" s="1261"/>
      <c r="GD27" s="1261"/>
      <c r="GE27" s="1261"/>
      <c r="GF27" s="1261"/>
      <c r="GG27" s="1261"/>
      <c r="GH27" s="1261"/>
      <c r="GI27" s="1261"/>
      <c r="GJ27" s="1261"/>
      <c r="GK27" s="1261"/>
      <c r="GL27" s="1261"/>
      <c r="GM27" s="1261"/>
      <c r="GN27" s="1261"/>
      <c r="GO27" s="1261"/>
      <c r="GP27" s="1261"/>
      <c r="GQ27" s="1261"/>
      <c r="GR27" s="1261"/>
      <c r="GS27" s="1261"/>
      <c r="GT27" s="1261"/>
      <c r="GU27" s="1261"/>
      <c r="GV27" s="1261"/>
      <c r="GW27" s="1261"/>
      <c r="GX27" s="1261"/>
      <c r="GY27" s="1261"/>
      <c r="GZ27" s="1261"/>
      <c r="HA27" s="1261"/>
      <c r="HB27" s="1261"/>
      <c r="HC27" s="1261"/>
      <c r="HD27" s="1261"/>
      <c r="HE27" s="1261"/>
      <c r="HF27" s="1261"/>
      <c r="HG27" s="1261"/>
      <c r="HH27" s="1261"/>
      <c r="HI27" s="1261"/>
      <c r="HJ27" s="1261"/>
      <c r="HK27" s="1261"/>
      <c r="HL27" s="1261"/>
      <c r="HM27" s="1261"/>
      <c r="HN27" s="1261"/>
      <c r="HO27" s="1261"/>
      <c r="HP27" s="1261"/>
      <c r="HQ27" s="1261"/>
      <c r="HR27" s="1261"/>
      <c r="HS27" s="1261"/>
      <c r="HT27" s="1261"/>
      <c r="HU27" s="1261"/>
      <c r="HV27" s="1261"/>
      <c r="HW27" s="1261"/>
      <c r="HX27" s="1261"/>
      <c r="HY27" s="1261"/>
      <c r="HZ27" s="1261"/>
      <c r="IA27" s="1261"/>
      <c r="IB27" s="1261"/>
      <c r="IC27" s="1261"/>
      <c r="ID27" s="1261"/>
      <c r="IE27" s="1261"/>
      <c r="IF27" s="1261"/>
    </row>
    <row r="28" spans="1:240" s="1209" customFormat="1" ht="15" customHeight="1" x14ac:dyDescent="0.2">
      <c r="A28" s="1947" t="s">
        <v>2999</v>
      </c>
      <c r="B28" s="2015" t="s">
        <v>2761</v>
      </c>
      <c r="C28" s="1810" t="s">
        <v>3057</v>
      </c>
      <c r="D28" s="1992" t="s">
        <v>148</v>
      </c>
      <c r="E28" s="2061">
        <v>41330</v>
      </c>
      <c r="F28" s="2062">
        <f t="shared" ca="1" si="1"/>
        <v>126</v>
      </c>
      <c r="G28" s="2059" t="s">
        <v>1281</v>
      </c>
      <c r="H28" s="2063"/>
      <c r="I28" s="2059"/>
      <c r="J28" s="2059"/>
      <c r="K28" s="1872" t="s">
        <v>2329</v>
      </c>
      <c r="L28" s="1872" t="s">
        <v>2885</v>
      </c>
      <c r="M28" s="1992" t="s">
        <v>2329</v>
      </c>
      <c r="N28" s="1876" t="s">
        <v>2849</v>
      </c>
      <c r="O28" s="2075" t="s">
        <v>2340</v>
      </c>
      <c r="P28" s="2056" t="s">
        <v>2749</v>
      </c>
      <c r="Q28" s="1992" t="s">
        <v>2749</v>
      </c>
      <c r="R28" s="1992" t="s">
        <v>2046</v>
      </c>
      <c r="S28" s="1992" t="s">
        <v>1734</v>
      </c>
      <c r="T28" s="2059"/>
      <c r="U28" s="2064" t="s">
        <v>2502</v>
      </c>
      <c r="V28" s="1992" t="s">
        <v>1841</v>
      </c>
      <c r="W28" s="1946" t="s">
        <v>1795</v>
      </c>
      <c r="X28" s="2065"/>
      <c r="Y28" s="2066" t="s">
        <v>2433</v>
      </c>
      <c r="Z28" s="507" t="s">
        <v>2046</v>
      </c>
      <c r="AA28" s="990" t="s">
        <v>2046</v>
      </c>
      <c r="AB28" s="2065"/>
      <c r="AC28" s="507" t="s">
        <v>2329</v>
      </c>
      <c r="AD28" s="2069" t="s">
        <v>2316</v>
      </c>
      <c r="AE28" s="433" t="s">
        <v>2190</v>
      </c>
      <c r="AF28" s="433" t="s">
        <v>2190</v>
      </c>
      <c r="AG28" s="433" t="s">
        <v>2190</v>
      </c>
      <c r="AH28" s="295" t="s">
        <v>1798</v>
      </c>
      <c r="AI28" s="295" t="s">
        <v>1841</v>
      </c>
      <c r="AJ28" s="1261"/>
      <c r="AK28" s="295" t="s">
        <v>1734</v>
      </c>
      <c r="AL28" s="1261"/>
      <c r="AM28" s="1261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261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261"/>
      <c r="BL28" s="1261"/>
      <c r="BM28" s="1261"/>
      <c r="BN28" s="1261"/>
      <c r="BO28" s="1261"/>
      <c r="BP28" s="1261"/>
      <c r="BQ28" s="1261"/>
      <c r="BR28" s="1261"/>
      <c r="BS28" s="1261"/>
      <c r="BT28" s="1261"/>
      <c r="BU28" s="1261"/>
      <c r="BV28" s="1261"/>
      <c r="BW28" s="1261"/>
      <c r="BX28" s="1261"/>
      <c r="BY28" s="1261"/>
      <c r="BZ28" s="1261"/>
      <c r="CA28" s="1261"/>
      <c r="CB28" s="1261"/>
      <c r="CC28" s="1261"/>
      <c r="CD28" s="1261"/>
      <c r="CE28" s="1261"/>
      <c r="CF28" s="1261"/>
      <c r="CG28" s="1261"/>
      <c r="CH28" s="1261"/>
      <c r="CI28" s="1261"/>
      <c r="CJ28" s="1261"/>
      <c r="CK28" s="1261"/>
      <c r="CL28" s="1261"/>
      <c r="CM28" s="1261"/>
      <c r="CN28" s="1261"/>
      <c r="CO28" s="1261"/>
      <c r="CP28" s="1261"/>
      <c r="CQ28" s="1261"/>
      <c r="CR28" s="1261"/>
      <c r="CS28" s="1261"/>
      <c r="CT28" s="1261"/>
      <c r="CU28" s="1261"/>
      <c r="CV28" s="1261"/>
      <c r="CW28" s="1261"/>
      <c r="CX28" s="1261"/>
      <c r="CY28" s="1261"/>
      <c r="CZ28" s="1261"/>
      <c r="DA28" s="1261"/>
      <c r="DB28" s="1261"/>
      <c r="DC28" s="1261"/>
      <c r="DD28" s="1261"/>
      <c r="DE28" s="1261"/>
      <c r="DF28" s="1261"/>
      <c r="DG28" s="1261"/>
      <c r="DH28" s="1261"/>
      <c r="DI28" s="1261"/>
      <c r="DJ28" s="1261"/>
      <c r="DK28" s="1261"/>
      <c r="DL28" s="1261"/>
      <c r="DM28" s="1261"/>
      <c r="DN28" s="1261"/>
      <c r="DO28" s="1261"/>
      <c r="DP28" s="1261"/>
      <c r="DQ28" s="1261"/>
      <c r="DR28" s="1261"/>
      <c r="DS28" s="1261"/>
      <c r="DT28" s="1261"/>
      <c r="DU28" s="1261"/>
      <c r="DV28" s="1261"/>
      <c r="DW28" s="1261"/>
      <c r="DX28" s="1261"/>
      <c r="DY28" s="1261"/>
      <c r="DZ28" s="1261"/>
      <c r="EA28" s="1261"/>
      <c r="EB28" s="1261"/>
      <c r="EC28" s="1261"/>
      <c r="ED28" s="1261"/>
      <c r="EE28" s="1261"/>
      <c r="EF28" s="1261"/>
      <c r="EG28" s="1261"/>
      <c r="EH28" s="1261"/>
      <c r="EI28" s="1261"/>
      <c r="EJ28" s="1261"/>
      <c r="EK28" s="1261"/>
      <c r="EL28" s="1261"/>
      <c r="EM28" s="1261"/>
      <c r="EN28" s="1261"/>
      <c r="EO28" s="1261"/>
      <c r="EP28" s="1261"/>
      <c r="EQ28" s="1261"/>
      <c r="ER28" s="1261"/>
      <c r="ES28" s="1261"/>
      <c r="ET28" s="1261"/>
      <c r="EU28" s="1261"/>
      <c r="EV28" s="1261"/>
      <c r="EW28" s="1261"/>
      <c r="EX28" s="1261"/>
      <c r="EY28" s="1261"/>
      <c r="EZ28" s="1261"/>
      <c r="FA28" s="1315"/>
      <c r="FB28" s="1315"/>
      <c r="FC28" s="1315"/>
      <c r="FD28" s="1315"/>
      <c r="FE28" s="1315"/>
      <c r="FF28" s="1315"/>
      <c r="FG28" s="1315"/>
      <c r="FH28" s="1315"/>
      <c r="FI28" s="1315"/>
      <c r="FJ28" s="1315"/>
      <c r="FK28" s="1315"/>
      <c r="FL28" s="1315"/>
      <c r="FM28" s="1315"/>
      <c r="FN28" s="1315"/>
      <c r="FO28" s="1315"/>
      <c r="FP28" s="1315"/>
      <c r="FQ28" s="1315"/>
      <c r="FR28" s="1315"/>
      <c r="FS28" s="1315"/>
      <c r="FT28" s="1315"/>
      <c r="FU28" s="1315"/>
      <c r="FV28" s="1315"/>
      <c r="FW28" s="1315"/>
      <c r="FX28" s="1315"/>
      <c r="FY28" s="1315"/>
      <c r="FZ28" s="1315"/>
      <c r="GA28" s="1315"/>
      <c r="GB28" s="1315"/>
      <c r="GC28" s="1315"/>
      <c r="GD28" s="1315"/>
      <c r="GE28" s="1315"/>
      <c r="GF28" s="1315"/>
      <c r="GG28" s="1315"/>
      <c r="GH28" s="1315"/>
      <c r="GI28" s="1315"/>
      <c r="GJ28" s="1315"/>
      <c r="GK28" s="1315"/>
      <c r="GL28" s="1315"/>
      <c r="GM28" s="1315"/>
      <c r="GN28" s="1315"/>
      <c r="GO28" s="1315"/>
      <c r="GP28" s="1315"/>
      <c r="GQ28" s="1315"/>
      <c r="GR28" s="1315"/>
      <c r="GS28" s="1315"/>
      <c r="GT28" s="1315"/>
      <c r="GU28" s="1315"/>
      <c r="GV28" s="1315"/>
      <c r="GW28" s="1315"/>
      <c r="GX28" s="1315"/>
      <c r="GY28" s="1315"/>
      <c r="GZ28" s="1315"/>
      <c r="HA28" s="1315"/>
      <c r="HB28" s="1315"/>
      <c r="HC28" s="1315"/>
      <c r="HD28" s="1315"/>
      <c r="HE28" s="1315"/>
      <c r="HF28" s="1315"/>
      <c r="HG28" s="1315"/>
      <c r="HH28" s="1315"/>
      <c r="HI28" s="1315"/>
      <c r="HJ28" s="1315"/>
      <c r="HK28" s="1315"/>
      <c r="HL28" s="1315"/>
      <c r="HM28" s="1315"/>
      <c r="HN28" s="1315"/>
      <c r="HO28" s="1315"/>
      <c r="HP28" s="1315"/>
      <c r="HQ28" s="1315"/>
      <c r="HR28" s="1315"/>
      <c r="HS28" s="1315"/>
      <c r="HT28" s="1315"/>
      <c r="HU28" s="1315"/>
      <c r="HV28" s="1315"/>
      <c r="HW28" s="1315"/>
      <c r="HX28" s="1315"/>
      <c r="HY28" s="1315"/>
      <c r="HZ28" s="1315"/>
      <c r="IA28" s="1315"/>
      <c r="IB28" s="1315"/>
      <c r="IC28" s="1315"/>
      <c r="ID28" s="1315"/>
      <c r="IE28" s="1315"/>
      <c r="IF28" s="1315"/>
    </row>
    <row r="29" spans="1:240" s="1224" customFormat="1" ht="15" customHeight="1" x14ac:dyDescent="0.2">
      <c r="A29" s="1947" t="s">
        <v>3016</v>
      </c>
      <c r="B29" s="1835" t="s">
        <v>2966</v>
      </c>
      <c r="C29" s="1810" t="s">
        <v>3057</v>
      </c>
      <c r="D29" s="1809" t="s">
        <v>1675</v>
      </c>
      <c r="E29" s="1811">
        <v>41336</v>
      </c>
      <c r="F29" s="2024">
        <f t="shared" ca="1" si="1"/>
        <v>125</v>
      </c>
      <c r="G29" s="1809" t="s">
        <v>1281</v>
      </c>
      <c r="H29" s="1927" t="s">
        <v>155</v>
      </c>
      <c r="I29" s="1809"/>
      <c r="J29" s="1809"/>
      <c r="K29" s="1872" t="s">
        <v>2329</v>
      </c>
      <c r="L29" s="1872" t="s">
        <v>2885</v>
      </c>
      <c r="M29" s="1992" t="s">
        <v>2329</v>
      </c>
      <c r="N29" s="1876" t="s">
        <v>2849</v>
      </c>
      <c r="O29" s="2075" t="s">
        <v>2340</v>
      </c>
      <c r="P29" s="2057" t="s">
        <v>2749</v>
      </c>
      <c r="Q29" s="1810" t="s">
        <v>2749</v>
      </c>
      <c r="R29" s="1810" t="s">
        <v>2046</v>
      </c>
      <c r="S29" s="1810" t="s">
        <v>1734</v>
      </c>
      <c r="T29" s="1809"/>
      <c r="U29" s="1989" t="s">
        <v>2502</v>
      </c>
      <c r="V29" s="1810" t="s">
        <v>1841</v>
      </c>
      <c r="W29" s="1815" t="s">
        <v>1795</v>
      </c>
      <c r="X29" s="1207"/>
      <c r="Y29" s="1898" t="s">
        <v>2433</v>
      </c>
      <c r="Z29" s="1494" t="s">
        <v>2046</v>
      </c>
      <c r="AA29" s="1765" t="s">
        <v>2046</v>
      </c>
      <c r="AB29" s="1490"/>
      <c r="AC29" s="1766" t="s">
        <v>2329</v>
      </c>
      <c r="AD29" s="1901" t="s">
        <v>2316</v>
      </c>
      <c r="AE29" s="361" t="s">
        <v>2190</v>
      </c>
      <c r="AF29" s="361" t="s">
        <v>2190</v>
      </c>
      <c r="AG29" s="361" t="s">
        <v>2190</v>
      </c>
      <c r="AH29" s="290" t="s">
        <v>1798</v>
      </c>
      <c r="AI29" s="290" t="s">
        <v>1734</v>
      </c>
      <c r="AK29" s="290" t="s">
        <v>1734</v>
      </c>
    </row>
    <row r="30" spans="1:240" s="1261" customFormat="1" ht="15" customHeight="1" x14ac:dyDescent="0.2">
      <c r="A30" s="1947" t="s">
        <v>2997</v>
      </c>
      <c r="B30" s="2028" t="s">
        <v>1033</v>
      </c>
      <c r="C30" s="1810" t="s">
        <v>3057</v>
      </c>
      <c r="D30" s="1810" t="s">
        <v>37</v>
      </c>
      <c r="E30" s="1811">
        <v>41337</v>
      </c>
      <c r="F30" s="2024">
        <f t="shared" ca="1" si="1"/>
        <v>125</v>
      </c>
      <c r="G30" s="1809" t="s">
        <v>1281</v>
      </c>
      <c r="H30" s="1927" t="s">
        <v>223</v>
      </c>
      <c r="I30" s="1809"/>
      <c r="J30" s="1809"/>
      <c r="K30" s="1872" t="s">
        <v>2329</v>
      </c>
      <c r="L30" s="1872" t="s">
        <v>2885</v>
      </c>
      <c r="M30" s="1992" t="s">
        <v>2329</v>
      </c>
      <c r="N30" s="1876" t="s">
        <v>2849</v>
      </c>
      <c r="O30" s="2075" t="s">
        <v>2340</v>
      </c>
      <c r="P30" s="2056" t="s">
        <v>2749</v>
      </c>
      <c r="Q30" s="1810" t="s">
        <v>2749</v>
      </c>
      <c r="R30" s="1810" t="s">
        <v>2046</v>
      </c>
      <c r="S30" s="1810" t="s">
        <v>1734</v>
      </c>
      <c r="T30" s="1809"/>
      <c r="U30" s="1736" t="s">
        <v>2502</v>
      </c>
      <c r="V30" s="1810" t="s">
        <v>1841</v>
      </c>
      <c r="W30" s="1815" t="s">
        <v>1795</v>
      </c>
      <c r="X30" s="1221"/>
      <c r="Y30" s="1775" t="s">
        <v>2433</v>
      </c>
      <c r="Z30" s="1450" t="s">
        <v>2046</v>
      </c>
      <c r="AA30" s="1715" t="s">
        <v>2046</v>
      </c>
      <c r="AB30" s="1221"/>
      <c r="AC30" s="294" t="s">
        <v>2126</v>
      </c>
      <c r="AD30" s="1638" t="s">
        <v>1906</v>
      </c>
      <c r="AE30" s="264" t="s">
        <v>2190</v>
      </c>
      <c r="AF30" s="264" t="s">
        <v>2190</v>
      </c>
      <c r="AG30" s="264" t="s">
        <v>2190</v>
      </c>
      <c r="AH30" s="48" t="s">
        <v>1798</v>
      </c>
      <c r="AI30" s="48" t="s">
        <v>1841</v>
      </c>
      <c r="AJ30" s="1209"/>
      <c r="AK30" s="48" t="s">
        <v>1734</v>
      </c>
      <c r="AL30" s="1209"/>
      <c r="AM30" s="1209"/>
      <c r="AN30" s="1209"/>
      <c r="AO30" s="1209"/>
      <c r="AP30" s="1209"/>
      <c r="AQ30" s="1209"/>
      <c r="AR30" s="1209"/>
      <c r="AS30" s="1209"/>
      <c r="AT30" s="1209"/>
      <c r="AU30" s="1209"/>
      <c r="AV30" s="1209"/>
      <c r="AW30" s="1209"/>
      <c r="AX30" s="1209"/>
      <c r="AY30" s="1209"/>
      <c r="AZ30" s="1209"/>
      <c r="BA30" s="1209"/>
      <c r="BB30" s="1209"/>
      <c r="BC30" s="1209"/>
      <c r="BD30" s="1209"/>
      <c r="BE30" s="1209"/>
      <c r="BF30" s="1209"/>
      <c r="BG30" s="1209"/>
      <c r="BH30" s="1209"/>
      <c r="BI30" s="1209"/>
      <c r="BJ30" s="1209"/>
      <c r="BK30" s="1209"/>
      <c r="BL30" s="1209"/>
      <c r="BM30" s="1209"/>
      <c r="BN30" s="1209"/>
      <c r="BO30" s="1209"/>
      <c r="BP30" s="1209"/>
      <c r="BQ30" s="1209"/>
      <c r="BR30" s="1209"/>
      <c r="BS30" s="1209"/>
      <c r="BT30" s="1209"/>
      <c r="BU30" s="1209"/>
      <c r="BV30" s="1209"/>
      <c r="BW30" s="1209"/>
      <c r="BX30" s="1209"/>
      <c r="BY30" s="1209"/>
      <c r="BZ30" s="1209"/>
      <c r="CA30" s="1209"/>
      <c r="CB30" s="1209"/>
      <c r="CC30" s="1209"/>
      <c r="CD30" s="1209"/>
      <c r="CE30" s="1209"/>
      <c r="CF30" s="1209"/>
      <c r="CG30" s="1209"/>
      <c r="CH30" s="1209"/>
      <c r="CI30" s="1209"/>
      <c r="CJ30" s="1209"/>
      <c r="CK30" s="1209"/>
      <c r="CL30" s="1209"/>
      <c r="CM30" s="1209"/>
      <c r="CN30" s="1209"/>
      <c r="CO30" s="1209"/>
      <c r="CP30" s="1209"/>
      <c r="CQ30" s="1209"/>
      <c r="CR30" s="1209"/>
      <c r="CS30" s="1209"/>
      <c r="CT30" s="1209"/>
      <c r="CU30" s="1209"/>
      <c r="CV30" s="1209"/>
      <c r="CW30" s="1209"/>
      <c r="CX30" s="1209"/>
      <c r="CY30" s="1209"/>
      <c r="CZ30" s="1209"/>
      <c r="DA30" s="1209"/>
      <c r="DB30" s="1209"/>
      <c r="DC30" s="1209"/>
      <c r="DD30" s="1209"/>
      <c r="DE30" s="1209"/>
      <c r="DF30" s="1209"/>
      <c r="DG30" s="1209"/>
      <c r="DH30" s="1209"/>
      <c r="DI30" s="1209"/>
      <c r="DJ30" s="1209"/>
      <c r="DK30" s="1209"/>
      <c r="DL30" s="1209"/>
      <c r="DM30" s="1209"/>
      <c r="DN30" s="1209"/>
      <c r="DO30" s="1209"/>
      <c r="DP30" s="1209"/>
      <c r="DQ30" s="1209"/>
      <c r="DR30" s="1209"/>
      <c r="DS30" s="1209"/>
      <c r="DT30" s="1209"/>
      <c r="DU30" s="1209"/>
      <c r="DV30" s="1209"/>
      <c r="DW30" s="1209"/>
      <c r="DX30" s="1209"/>
      <c r="DY30" s="1209"/>
      <c r="DZ30" s="1209"/>
      <c r="EA30" s="1209"/>
      <c r="EB30" s="1209"/>
      <c r="EC30" s="1209"/>
      <c r="ED30" s="1209"/>
      <c r="EE30" s="1209"/>
      <c r="EF30" s="1209"/>
      <c r="EG30" s="1209"/>
      <c r="EH30" s="1209"/>
      <c r="EI30" s="1209"/>
      <c r="EJ30" s="1209"/>
      <c r="EK30" s="1209"/>
      <c r="EL30" s="1209"/>
      <c r="EM30" s="1209"/>
      <c r="EN30" s="1209"/>
      <c r="EO30" s="1209"/>
      <c r="EP30" s="1209"/>
      <c r="EQ30" s="1209"/>
      <c r="ER30" s="1209"/>
      <c r="ES30" s="1209"/>
      <c r="ET30" s="1209"/>
      <c r="EU30" s="1209"/>
      <c r="EV30" s="1209"/>
      <c r="EW30" s="1209"/>
      <c r="EX30" s="1209"/>
      <c r="EY30" s="1209"/>
      <c r="EZ30" s="1209"/>
      <c r="FA30" s="1199"/>
      <c r="FB30" s="1199"/>
      <c r="FC30" s="1199"/>
      <c r="FD30" s="1199"/>
      <c r="FE30" s="1199"/>
      <c r="FF30" s="1199"/>
      <c r="FG30" s="1199"/>
      <c r="FH30" s="1199"/>
      <c r="FI30" s="1199"/>
      <c r="FJ30" s="1199"/>
      <c r="FK30" s="1199"/>
      <c r="FL30" s="1199"/>
      <c r="FM30" s="1199"/>
      <c r="FN30" s="1199"/>
      <c r="FO30" s="1199"/>
      <c r="FP30" s="1199"/>
      <c r="FQ30" s="1199"/>
      <c r="FR30" s="1199"/>
      <c r="FS30" s="1199"/>
      <c r="FT30" s="1199"/>
      <c r="FU30" s="1199"/>
      <c r="FV30" s="1199"/>
      <c r="FW30" s="1199"/>
      <c r="FX30" s="1199"/>
      <c r="FY30" s="1199"/>
      <c r="FZ30" s="1199"/>
      <c r="GA30" s="1199"/>
      <c r="GB30" s="1199"/>
      <c r="GC30" s="1199"/>
      <c r="GD30" s="1199"/>
      <c r="GE30" s="1199"/>
      <c r="GF30" s="1199"/>
      <c r="GG30" s="1199"/>
      <c r="GH30" s="1199"/>
      <c r="GI30" s="1199"/>
      <c r="GJ30" s="1199"/>
      <c r="GK30" s="1199"/>
      <c r="GL30" s="1199"/>
      <c r="GM30" s="1199"/>
      <c r="GN30" s="1199"/>
      <c r="GO30" s="1199"/>
      <c r="GP30" s="1199"/>
      <c r="GQ30" s="1199"/>
      <c r="GR30" s="1199"/>
      <c r="GS30" s="1199"/>
      <c r="GT30" s="1199"/>
      <c r="GU30" s="1199"/>
      <c r="GV30" s="1199"/>
      <c r="GW30" s="1199"/>
      <c r="GX30" s="1199"/>
      <c r="GY30" s="1199"/>
      <c r="GZ30" s="1199"/>
      <c r="HA30" s="1199"/>
      <c r="HB30" s="1199"/>
      <c r="HC30" s="1199"/>
      <c r="HD30" s="1199"/>
      <c r="HE30" s="1199"/>
      <c r="HF30" s="1199"/>
      <c r="HG30" s="1199"/>
      <c r="HH30" s="1199"/>
      <c r="HI30" s="1199"/>
      <c r="HJ30" s="1199"/>
      <c r="HK30" s="1199"/>
      <c r="HL30" s="1199"/>
      <c r="HM30" s="1199"/>
      <c r="HN30" s="1199"/>
      <c r="HO30" s="1199"/>
      <c r="HP30" s="1199"/>
      <c r="HQ30" s="1199"/>
      <c r="HR30" s="1199"/>
      <c r="HS30" s="1199"/>
      <c r="HT30" s="1199"/>
      <c r="HU30" s="1199"/>
      <c r="HV30" s="1199"/>
      <c r="HW30" s="1199"/>
      <c r="HX30" s="1199"/>
      <c r="HY30" s="1199"/>
      <c r="HZ30" s="1199"/>
      <c r="IA30" s="1199"/>
      <c r="IB30" s="1199"/>
      <c r="IC30" s="1199"/>
      <c r="ID30" s="1199"/>
      <c r="IE30" s="1199"/>
      <c r="IF30" s="1199"/>
    </row>
    <row r="31" spans="1:240" s="1224" customFormat="1" ht="15" customHeight="1" x14ac:dyDescent="0.2">
      <c r="A31" s="1947" t="s">
        <v>2996</v>
      </c>
      <c r="B31" s="1850" t="s">
        <v>1810</v>
      </c>
      <c r="C31" s="1810" t="s">
        <v>3057</v>
      </c>
      <c r="D31" s="1810" t="s">
        <v>2756</v>
      </c>
      <c r="E31" s="1853" t="s">
        <v>2054</v>
      </c>
      <c r="F31" s="2019">
        <v>79</v>
      </c>
      <c r="G31" s="1809" t="s">
        <v>1281</v>
      </c>
      <c r="H31" s="2054" t="s">
        <v>1678</v>
      </c>
      <c r="I31" s="1809"/>
      <c r="J31" s="1809"/>
      <c r="K31" s="1872" t="s">
        <v>2329</v>
      </c>
      <c r="L31" s="1872" t="s">
        <v>2885</v>
      </c>
      <c r="M31" s="1992" t="s">
        <v>2329</v>
      </c>
      <c r="N31" s="1876" t="s">
        <v>2849</v>
      </c>
      <c r="O31" s="2075" t="s">
        <v>2340</v>
      </c>
      <c r="P31" s="2057" t="s">
        <v>2749</v>
      </c>
      <c r="Q31" s="1810" t="s">
        <v>2749</v>
      </c>
      <c r="R31" s="1810" t="s">
        <v>2046</v>
      </c>
      <c r="S31" s="1810" t="s">
        <v>1734</v>
      </c>
      <c r="T31" s="1809"/>
      <c r="U31" s="1989" t="s">
        <v>2502</v>
      </c>
      <c r="V31" s="1810" t="s">
        <v>1841</v>
      </c>
      <c r="W31" s="1815" t="s">
        <v>1795</v>
      </c>
      <c r="X31" s="1207"/>
      <c r="Y31" s="1898" t="s">
        <v>2433</v>
      </c>
      <c r="Z31" s="1494" t="s">
        <v>2046</v>
      </c>
      <c r="AA31" s="1765" t="s">
        <v>2046</v>
      </c>
      <c r="AB31" s="1490"/>
      <c r="AC31" s="1766" t="s">
        <v>2329</v>
      </c>
      <c r="AD31" s="1767" t="s">
        <v>2316</v>
      </c>
      <c r="AE31" s="1768" t="s">
        <v>2190</v>
      </c>
      <c r="AF31" s="1768" t="s">
        <v>2190</v>
      </c>
      <c r="AG31" s="1768" t="s">
        <v>2190</v>
      </c>
      <c r="AH31" s="291" t="s">
        <v>1798</v>
      </c>
      <c r="AI31" s="290" t="s">
        <v>1734</v>
      </c>
      <c r="AK31" s="291" t="s">
        <v>1734</v>
      </c>
    </row>
    <row r="32" spans="1:240" s="1611" customFormat="1" ht="15" customHeight="1" x14ac:dyDescent="0.2">
      <c r="A32" s="1947" t="s">
        <v>2979</v>
      </c>
      <c r="B32" s="1808">
        <v>1803</v>
      </c>
      <c r="C32" s="1810" t="s">
        <v>3058</v>
      </c>
      <c r="D32" s="1810" t="s">
        <v>148</v>
      </c>
      <c r="E32" s="1811">
        <v>43142</v>
      </c>
      <c r="F32" s="2019">
        <f t="shared" ref="F32:F63" ca="1" si="2">(YEAR(NOW())-YEAR(E32))*12+MONTH(NOW())-MONTH(E32)</f>
        <v>66</v>
      </c>
      <c r="G32" s="1809" t="s">
        <v>1281</v>
      </c>
      <c r="H32" s="1919" t="s">
        <v>73</v>
      </c>
      <c r="I32" s="1880" t="s">
        <v>2124</v>
      </c>
      <c r="J32" s="1880"/>
      <c r="K32" s="1872" t="s">
        <v>2329</v>
      </c>
      <c r="L32" s="1872" t="s">
        <v>2885</v>
      </c>
      <c r="M32" s="1992" t="s">
        <v>2329</v>
      </c>
      <c r="N32" s="1794" t="s">
        <v>2854</v>
      </c>
      <c r="O32" s="2085" t="s">
        <v>2796</v>
      </c>
      <c r="P32" s="2057" t="s">
        <v>1841</v>
      </c>
      <c r="Q32" s="1810" t="s">
        <v>2055</v>
      </c>
      <c r="R32" s="1810" t="s">
        <v>2055</v>
      </c>
      <c r="S32" s="1810" t="s">
        <v>2055</v>
      </c>
      <c r="T32" s="1880"/>
      <c r="U32" s="1736" t="s">
        <v>2502</v>
      </c>
      <c r="V32" s="1815" t="s">
        <v>2486</v>
      </c>
      <c r="W32" s="1815" t="s">
        <v>2486</v>
      </c>
      <c r="X32" s="1468"/>
      <c r="Y32" s="48"/>
      <c r="Z32" s="1450" t="s">
        <v>2055</v>
      </c>
      <c r="AA32" s="1715" t="s">
        <v>2055</v>
      </c>
      <c r="AB32" s="274"/>
      <c r="AC32" s="1450" t="s">
        <v>2329</v>
      </c>
      <c r="AD32" s="1641" t="s">
        <v>2316</v>
      </c>
      <c r="AE32" s="264" t="s">
        <v>2190</v>
      </c>
      <c r="AF32" s="264" t="s">
        <v>2190</v>
      </c>
      <c r="AG32" s="264" t="s">
        <v>2190</v>
      </c>
      <c r="AH32" s="48" t="s">
        <v>1798</v>
      </c>
      <c r="AI32" s="48" t="s">
        <v>1841</v>
      </c>
      <c r="AJ32" s="48" t="s">
        <v>2126</v>
      </c>
      <c r="AK32" s="48"/>
      <c r="AL32" s="1592"/>
      <c r="AM32" s="1592"/>
      <c r="AN32" s="1592"/>
      <c r="AO32" s="1592"/>
      <c r="AP32" s="1592"/>
      <c r="AQ32" s="1592"/>
      <c r="AR32" s="1592"/>
      <c r="AS32" s="1592"/>
      <c r="AT32" s="1592"/>
      <c r="AU32" s="1592"/>
      <c r="AV32" s="1592"/>
      <c r="AW32" s="1592"/>
      <c r="AX32" s="1592"/>
      <c r="AY32" s="1592"/>
      <c r="AZ32" s="1592"/>
      <c r="BA32" s="1592"/>
      <c r="BB32" s="1592"/>
      <c r="BC32" s="1592"/>
      <c r="BD32" s="1592"/>
      <c r="BE32" s="1592"/>
      <c r="BF32" s="1592"/>
      <c r="BG32" s="1592"/>
      <c r="BH32" s="1592"/>
      <c r="BI32" s="1592"/>
      <c r="BJ32" s="1592"/>
      <c r="BK32" s="1592"/>
      <c r="BL32" s="1592"/>
      <c r="BM32" s="1592"/>
      <c r="BN32" s="1592"/>
      <c r="BO32" s="1592"/>
      <c r="BP32" s="1592"/>
      <c r="BQ32" s="1592"/>
      <c r="BR32" s="1592"/>
      <c r="BS32" s="1592"/>
      <c r="BT32" s="1592"/>
      <c r="BU32" s="1592"/>
      <c r="BV32" s="1592"/>
      <c r="BW32" s="1592"/>
      <c r="BX32" s="1592"/>
      <c r="BY32" s="1592"/>
      <c r="BZ32" s="1592"/>
      <c r="CA32" s="1592"/>
      <c r="CB32" s="1592"/>
      <c r="CC32" s="1592"/>
      <c r="CD32" s="1592"/>
      <c r="CE32" s="1592"/>
      <c r="CF32" s="1592"/>
      <c r="CG32" s="1592"/>
      <c r="CH32" s="1592"/>
      <c r="CI32" s="1592"/>
      <c r="CJ32" s="1592"/>
      <c r="CK32" s="1592"/>
      <c r="CL32" s="1592"/>
      <c r="CM32" s="1592"/>
      <c r="CN32" s="1592"/>
      <c r="CO32" s="1592"/>
      <c r="CP32" s="1592"/>
      <c r="CQ32" s="1592"/>
      <c r="CR32" s="1592"/>
      <c r="CS32" s="1592"/>
      <c r="CT32" s="1592"/>
      <c r="CU32" s="1592"/>
      <c r="CV32" s="1592"/>
      <c r="CW32" s="1592"/>
      <c r="CX32" s="1592"/>
      <c r="CY32" s="1592"/>
      <c r="CZ32" s="1592"/>
      <c r="DA32" s="1592"/>
      <c r="DB32" s="1592"/>
      <c r="DC32" s="1592"/>
      <c r="DD32" s="1592"/>
      <c r="DE32" s="1592"/>
      <c r="DF32" s="1592"/>
      <c r="DG32" s="1592"/>
      <c r="DH32" s="1592"/>
      <c r="DI32" s="1592"/>
      <c r="DJ32" s="1592"/>
      <c r="DK32" s="1592"/>
      <c r="DL32" s="1592"/>
      <c r="DM32" s="1592"/>
      <c r="DN32" s="1592"/>
      <c r="DO32" s="1592"/>
      <c r="DP32" s="1592"/>
      <c r="DQ32" s="1592"/>
      <c r="DR32" s="1592"/>
      <c r="DS32" s="1592"/>
      <c r="DT32" s="1592"/>
      <c r="DU32" s="1592"/>
      <c r="DV32" s="1592"/>
      <c r="DW32" s="1592"/>
      <c r="DX32" s="1592"/>
      <c r="DY32" s="1592"/>
      <c r="DZ32" s="1592"/>
      <c r="EA32" s="1592"/>
      <c r="EB32" s="1592"/>
      <c r="EC32" s="1592"/>
      <c r="ED32" s="1592"/>
      <c r="EE32" s="1592"/>
      <c r="EF32" s="1592"/>
      <c r="EG32" s="1592"/>
      <c r="EH32" s="1592"/>
      <c r="EI32" s="1592"/>
      <c r="EJ32" s="1592"/>
      <c r="EK32" s="1592"/>
      <c r="EL32" s="1592"/>
      <c r="EM32" s="1592"/>
      <c r="EN32" s="1592"/>
      <c r="EO32" s="1592"/>
      <c r="EP32" s="1592"/>
      <c r="EQ32" s="1592"/>
      <c r="ER32" s="1592"/>
      <c r="ES32" s="1592"/>
      <c r="ET32" s="1592"/>
      <c r="EU32" s="1592"/>
      <c r="EV32" s="1592"/>
      <c r="EW32" s="1592"/>
      <c r="EX32" s="1199"/>
      <c r="EY32" s="1209"/>
      <c r="EZ32" s="1209"/>
      <c r="FA32" s="1199"/>
      <c r="FB32" s="1199"/>
      <c r="FC32" s="1199"/>
      <c r="FD32" s="1199"/>
      <c r="FE32" s="1199"/>
      <c r="FF32" s="1199"/>
      <c r="FG32" s="1199"/>
      <c r="FH32" s="1199"/>
      <c r="FI32" s="1199"/>
      <c r="FJ32" s="1199"/>
      <c r="FK32" s="1199"/>
      <c r="FL32" s="1199"/>
      <c r="FM32" s="1199"/>
      <c r="FN32" s="1199"/>
      <c r="FO32" s="1199"/>
      <c r="FP32" s="1199"/>
      <c r="FQ32" s="1199"/>
      <c r="FR32" s="1199"/>
      <c r="FS32" s="1199"/>
      <c r="FT32" s="1199"/>
      <c r="FU32" s="1199"/>
      <c r="FV32" s="1199"/>
      <c r="FW32" s="1199"/>
      <c r="FX32" s="1199"/>
      <c r="FY32" s="1199"/>
      <c r="FZ32" s="1199"/>
      <c r="GA32" s="1199"/>
      <c r="GB32" s="1199"/>
      <c r="GC32" s="1199"/>
      <c r="GD32" s="1199"/>
      <c r="GE32" s="1199"/>
      <c r="GF32" s="1199"/>
      <c r="GG32" s="1199"/>
      <c r="GH32" s="1199"/>
      <c r="GI32" s="1199"/>
      <c r="GJ32" s="1199"/>
      <c r="GK32" s="1199"/>
      <c r="GL32" s="1199"/>
      <c r="GM32" s="1199"/>
      <c r="GN32" s="1199"/>
      <c r="GO32" s="1199"/>
      <c r="GP32" s="1199"/>
      <c r="GQ32" s="1199"/>
      <c r="GR32" s="1199"/>
      <c r="GS32" s="1199"/>
      <c r="GT32" s="1199"/>
      <c r="GU32" s="1199"/>
      <c r="GV32" s="1199"/>
      <c r="GW32" s="1199"/>
      <c r="GX32" s="1199"/>
      <c r="GY32" s="1199"/>
      <c r="GZ32" s="1199"/>
      <c r="HA32" s="1199"/>
      <c r="HB32" s="1199"/>
      <c r="HC32" s="1199"/>
      <c r="HD32" s="1199"/>
      <c r="HE32" s="1199"/>
      <c r="HF32" s="1199"/>
      <c r="HG32" s="1199"/>
      <c r="HH32" s="1199"/>
      <c r="HI32" s="1199"/>
      <c r="HJ32" s="1199"/>
      <c r="HK32" s="1199"/>
      <c r="HL32" s="1199"/>
      <c r="HM32" s="1199"/>
      <c r="HN32" s="1199"/>
      <c r="HO32" s="1199"/>
      <c r="HP32" s="1199"/>
      <c r="HQ32" s="1199"/>
      <c r="HR32" s="1199"/>
      <c r="HS32" s="1199"/>
      <c r="HT32" s="1199"/>
      <c r="HU32" s="1199"/>
      <c r="HV32" s="1199"/>
      <c r="HW32" s="1199"/>
      <c r="HX32" s="1199"/>
      <c r="HY32" s="1199"/>
      <c r="HZ32" s="1199"/>
      <c r="IA32" s="1199"/>
      <c r="IB32" s="1199"/>
      <c r="IC32" s="1199"/>
      <c r="ID32" s="1199"/>
      <c r="IE32" s="1199"/>
      <c r="IF32" s="1199"/>
    </row>
    <row r="33" spans="1:240" s="1224" customFormat="1" ht="15" customHeight="1" x14ac:dyDescent="0.2">
      <c r="A33" s="1947" t="s">
        <v>2980</v>
      </c>
      <c r="B33" s="1808">
        <v>1805</v>
      </c>
      <c r="C33" s="1810" t="s">
        <v>3058</v>
      </c>
      <c r="D33" s="1841" t="s">
        <v>148</v>
      </c>
      <c r="E33" s="1811">
        <v>43142</v>
      </c>
      <c r="F33" s="2019">
        <f t="shared" ca="1" si="2"/>
        <v>66</v>
      </c>
      <c r="G33" s="1809" t="s">
        <v>1281</v>
      </c>
      <c r="H33" s="1919" t="s">
        <v>580</v>
      </c>
      <c r="I33" s="1880" t="s">
        <v>2124</v>
      </c>
      <c r="J33" s="1880"/>
      <c r="K33" s="1872" t="s">
        <v>2329</v>
      </c>
      <c r="L33" s="1872" t="s">
        <v>2885</v>
      </c>
      <c r="M33" s="1992" t="s">
        <v>2329</v>
      </c>
      <c r="N33" s="1794" t="s">
        <v>2854</v>
      </c>
      <c r="O33" s="2085" t="s">
        <v>2796</v>
      </c>
      <c r="P33" s="2057" t="s">
        <v>1841</v>
      </c>
      <c r="Q33" s="1810" t="s">
        <v>2055</v>
      </c>
      <c r="R33" s="1810" t="s">
        <v>2055</v>
      </c>
      <c r="S33" s="1810" t="s">
        <v>2055</v>
      </c>
      <c r="T33" s="1880"/>
      <c r="U33" s="1989" t="s">
        <v>2502</v>
      </c>
      <c r="V33" s="1815" t="s">
        <v>2486</v>
      </c>
      <c r="W33" s="1815" t="s">
        <v>2486</v>
      </c>
      <c r="X33" s="12"/>
      <c r="Y33" s="12"/>
      <c r="Z33" s="1494" t="s">
        <v>2055</v>
      </c>
      <c r="AA33" s="1765" t="s">
        <v>2055</v>
      </c>
      <c r="AB33" s="320"/>
      <c r="AC33" s="1766" t="s">
        <v>2329</v>
      </c>
      <c r="AD33" s="1767" t="s">
        <v>2316</v>
      </c>
      <c r="AE33" s="1768" t="s">
        <v>2190</v>
      </c>
      <c r="AF33" s="1768" t="s">
        <v>2190</v>
      </c>
      <c r="AG33" s="1768" t="s">
        <v>2190</v>
      </c>
      <c r="AH33" s="291" t="s">
        <v>1798</v>
      </c>
      <c r="AI33" s="291" t="s">
        <v>1841</v>
      </c>
      <c r="AJ33" s="291" t="s">
        <v>2126</v>
      </c>
      <c r="AK33" s="291"/>
      <c r="EX33" s="2020"/>
      <c r="EY33" s="1223"/>
      <c r="EZ33" s="1223"/>
      <c r="FA33" s="1797"/>
      <c r="FB33" s="1797"/>
      <c r="FC33" s="1797"/>
      <c r="FD33" s="1797"/>
      <c r="FE33" s="1797"/>
      <c r="FF33" s="1797"/>
      <c r="FG33" s="1797"/>
      <c r="FH33" s="1797"/>
      <c r="FI33" s="1797"/>
      <c r="FJ33" s="1797"/>
      <c r="FK33" s="1797"/>
      <c r="FL33" s="1797"/>
      <c r="FM33" s="1797"/>
      <c r="FN33" s="1797"/>
      <c r="FO33" s="1797"/>
      <c r="FP33" s="1797"/>
      <c r="FQ33" s="1797"/>
      <c r="FR33" s="1797"/>
      <c r="FS33" s="1797"/>
      <c r="FT33" s="1797"/>
      <c r="FU33" s="1797"/>
      <c r="FV33" s="1797"/>
      <c r="FW33" s="1797"/>
      <c r="FX33" s="1797"/>
      <c r="FY33" s="1797"/>
      <c r="FZ33" s="1797"/>
      <c r="GA33" s="1797"/>
      <c r="GB33" s="1797"/>
      <c r="GC33" s="1797"/>
      <c r="GD33" s="1797"/>
      <c r="GE33" s="1797"/>
      <c r="GF33" s="1797"/>
      <c r="GG33" s="1797"/>
      <c r="GH33" s="1797"/>
      <c r="GI33" s="1797"/>
      <c r="GJ33" s="1797"/>
      <c r="GK33" s="1797"/>
      <c r="GL33" s="1797"/>
      <c r="GM33" s="1797"/>
      <c r="GN33" s="1797"/>
      <c r="GO33" s="1797"/>
      <c r="GP33" s="1797"/>
      <c r="GQ33" s="1797"/>
      <c r="GR33" s="1797"/>
      <c r="GS33" s="1797"/>
      <c r="GT33" s="1797"/>
      <c r="GU33" s="1797"/>
      <c r="GV33" s="1797"/>
      <c r="GW33" s="1797"/>
      <c r="GX33" s="1797"/>
      <c r="GY33" s="1797"/>
      <c r="GZ33" s="1797"/>
      <c r="HA33" s="1797"/>
      <c r="HB33" s="1797"/>
      <c r="HC33" s="1797"/>
      <c r="HD33" s="1797"/>
      <c r="HE33" s="1797"/>
      <c r="HF33" s="1797"/>
      <c r="HG33" s="1797"/>
      <c r="HH33" s="1797"/>
      <c r="HI33" s="1797"/>
      <c r="HJ33" s="1797"/>
      <c r="HK33" s="1797"/>
      <c r="HL33" s="1797"/>
      <c r="HM33" s="1797"/>
      <c r="HN33" s="1797"/>
      <c r="HO33" s="1797"/>
      <c r="HP33" s="1797"/>
      <c r="HQ33" s="1797"/>
      <c r="HR33" s="1797"/>
      <c r="HS33" s="1797"/>
      <c r="HT33" s="1797"/>
      <c r="HU33" s="1797"/>
      <c r="HV33" s="1797"/>
      <c r="HW33" s="1797"/>
      <c r="HX33" s="1797"/>
      <c r="HY33" s="1797"/>
      <c r="HZ33" s="1797"/>
      <c r="IA33" s="1797"/>
      <c r="IB33" s="1797"/>
      <c r="IC33" s="1797"/>
      <c r="ID33" s="1797"/>
      <c r="IE33" s="1797"/>
      <c r="IF33" s="1797"/>
    </row>
    <row r="34" spans="1:240" s="1209" customFormat="1" ht="15" customHeight="1" x14ac:dyDescent="0.2">
      <c r="A34" s="1947" t="s">
        <v>2988</v>
      </c>
      <c r="B34" s="1808">
        <v>1809</v>
      </c>
      <c r="C34" s="1810" t="s">
        <v>3058</v>
      </c>
      <c r="D34" s="1892" t="s">
        <v>2838</v>
      </c>
      <c r="E34" s="1853">
        <v>42887</v>
      </c>
      <c r="F34" s="1927">
        <f t="shared" ca="1" si="2"/>
        <v>74</v>
      </c>
      <c r="G34" s="1810" t="s">
        <v>1280</v>
      </c>
      <c r="H34" s="1919"/>
      <c r="I34" s="1880"/>
      <c r="J34" s="1880"/>
      <c r="K34" s="1872" t="s">
        <v>2329</v>
      </c>
      <c r="L34" s="1872" t="s">
        <v>2885</v>
      </c>
      <c r="M34" s="1992" t="s">
        <v>2329</v>
      </c>
      <c r="N34" s="1794" t="s">
        <v>2854</v>
      </c>
      <c r="O34" s="2085" t="s">
        <v>2796</v>
      </c>
      <c r="P34" s="2057" t="s">
        <v>2046</v>
      </c>
      <c r="Q34" s="1810" t="s">
        <v>2046</v>
      </c>
      <c r="R34" s="1810"/>
      <c r="S34" s="1810"/>
      <c r="T34" s="1880"/>
      <c r="U34" s="1736"/>
      <c r="V34" s="1815"/>
      <c r="W34" s="1815"/>
      <c r="X34" s="274"/>
      <c r="Y34" s="1776"/>
      <c r="Z34" s="1450" t="s">
        <v>2055</v>
      </c>
      <c r="AA34" s="1715" t="s">
        <v>2055</v>
      </c>
      <c r="AB34" s="1468"/>
      <c r="AC34" s="102" t="s">
        <v>2329</v>
      </c>
      <c r="AD34" s="1803" t="s">
        <v>2316</v>
      </c>
      <c r="AE34" s="373" t="s">
        <v>2190</v>
      </c>
      <c r="AF34" s="264" t="s">
        <v>2190</v>
      </c>
      <c r="AG34" s="264" t="s">
        <v>2190</v>
      </c>
      <c r="AH34" s="48" t="s">
        <v>1798</v>
      </c>
      <c r="AI34" s="48" t="s">
        <v>1841</v>
      </c>
      <c r="AJ34" s="48" t="s">
        <v>2126</v>
      </c>
      <c r="AK34" s="48"/>
      <c r="EX34" s="1199"/>
      <c r="EY34" s="1611"/>
      <c r="EZ34" s="1611"/>
    </row>
    <row r="35" spans="1:240" s="1209" customFormat="1" ht="17" customHeight="1" x14ac:dyDescent="0.2">
      <c r="A35" s="1947" t="s">
        <v>2982</v>
      </c>
      <c r="B35" s="1808">
        <v>1812</v>
      </c>
      <c r="C35" s="1810" t="s">
        <v>3058</v>
      </c>
      <c r="D35" s="1841" t="s">
        <v>148</v>
      </c>
      <c r="E35" s="1811">
        <v>43151</v>
      </c>
      <c r="F35" s="2019">
        <f t="shared" ca="1" si="2"/>
        <v>66</v>
      </c>
      <c r="G35" s="1809" t="s">
        <v>1281</v>
      </c>
      <c r="H35" s="1919" t="s">
        <v>849</v>
      </c>
      <c r="I35" s="1880" t="s">
        <v>2124</v>
      </c>
      <c r="J35" s="1880"/>
      <c r="K35" s="1872" t="s">
        <v>2329</v>
      </c>
      <c r="L35" s="1872" t="s">
        <v>2885</v>
      </c>
      <c r="M35" s="1992" t="s">
        <v>2329</v>
      </c>
      <c r="N35" s="1794" t="s">
        <v>2854</v>
      </c>
      <c r="O35" s="2085" t="s">
        <v>2796</v>
      </c>
      <c r="P35" s="2057" t="s">
        <v>1841</v>
      </c>
      <c r="Q35" s="1810" t="s">
        <v>2055</v>
      </c>
      <c r="R35" s="1810" t="s">
        <v>2055</v>
      </c>
      <c r="S35" s="1810" t="s">
        <v>2055</v>
      </c>
      <c r="T35" s="1880"/>
      <c r="U35" s="1736" t="s">
        <v>2502</v>
      </c>
      <c r="V35" s="1815" t="s">
        <v>2486</v>
      </c>
      <c r="W35" s="1815" t="s">
        <v>2486</v>
      </c>
      <c r="X35" s="274"/>
      <c r="Y35" s="1776"/>
      <c r="Z35" s="1450" t="s">
        <v>2055</v>
      </c>
      <c r="AA35" s="1715" t="s">
        <v>2055</v>
      </c>
      <c r="AB35" s="274"/>
      <c r="AC35" s="1651" t="s">
        <v>2329</v>
      </c>
      <c r="AD35" s="1641" t="s">
        <v>2316</v>
      </c>
      <c r="AE35" s="264" t="s">
        <v>2190</v>
      </c>
      <c r="AF35" s="264" t="s">
        <v>2190</v>
      </c>
      <c r="AG35" s="264" t="s">
        <v>2190</v>
      </c>
      <c r="AH35" s="48" t="s">
        <v>1798</v>
      </c>
      <c r="AI35" s="48" t="s">
        <v>1841</v>
      </c>
      <c r="AJ35" s="48" t="s">
        <v>2126</v>
      </c>
      <c r="AK35" s="48"/>
      <c r="AL35" s="1199"/>
      <c r="AM35" s="1199"/>
      <c r="AN35" s="1199"/>
      <c r="AO35" s="1199"/>
      <c r="AP35" s="1199"/>
      <c r="AQ35" s="1199"/>
      <c r="AR35" s="1199"/>
      <c r="AS35" s="1199"/>
      <c r="AT35" s="1199"/>
      <c r="AU35" s="1199"/>
      <c r="AV35" s="1199"/>
      <c r="AW35" s="1199"/>
      <c r="AX35" s="1199"/>
      <c r="AY35" s="1199"/>
      <c r="AZ35" s="1199"/>
      <c r="BA35" s="1199"/>
      <c r="BB35" s="1199"/>
      <c r="BC35" s="1199"/>
      <c r="BD35" s="1199"/>
      <c r="BE35" s="1199"/>
      <c r="BF35" s="1199"/>
      <c r="BG35" s="1199"/>
      <c r="BH35" s="1199"/>
      <c r="BI35" s="1199"/>
      <c r="BJ35" s="1199"/>
      <c r="BK35" s="1199"/>
      <c r="BL35" s="1199"/>
      <c r="BM35" s="1199"/>
      <c r="BN35" s="1199"/>
      <c r="BO35" s="1199"/>
      <c r="BP35" s="1199"/>
      <c r="BQ35" s="1199"/>
      <c r="BR35" s="1199"/>
      <c r="BS35" s="1199"/>
      <c r="BT35" s="1199"/>
      <c r="BU35" s="1199"/>
      <c r="BV35" s="1199"/>
      <c r="BW35" s="1199"/>
      <c r="BX35" s="1199"/>
      <c r="BY35" s="1199"/>
      <c r="BZ35" s="1199"/>
      <c r="CA35" s="1199"/>
      <c r="CB35" s="1199"/>
      <c r="CC35" s="1199"/>
      <c r="CD35" s="1199"/>
      <c r="CE35" s="1199"/>
      <c r="CF35" s="1199"/>
      <c r="CG35" s="1199"/>
      <c r="CH35" s="1199"/>
      <c r="CI35" s="1199"/>
      <c r="CJ35" s="1199"/>
      <c r="CK35" s="1199"/>
      <c r="CL35" s="1199"/>
      <c r="CM35" s="1199"/>
      <c r="CN35" s="1199"/>
      <c r="CO35" s="1199"/>
      <c r="CP35" s="1199"/>
      <c r="CQ35" s="1199"/>
      <c r="CR35" s="1199"/>
      <c r="CS35" s="1199"/>
      <c r="CT35" s="1199"/>
      <c r="CU35" s="1199"/>
      <c r="CV35" s="1199"/>
      <c r="CW35" s="1199"/>
      <c r="CX35" s="1199"/>
      <c r="CY35" s="1199"/>
      <c r="CZ35" s="1199"/>
      <c r="DA35" s="1199"/>
      <c r="DB35" s="1199"/>
      <c r="DC35" s="1199"/>
      <c r="DD35" s="1199"/>
      <c r="DE35" s="1199"/>
      <c r="DF35" s="1199"/>
      <c r="DG35" s="1199"/>
      <c r="DH35" s="1199"/>
      <c r="DI35" s="1199"/>
      <c r="DJ35" s="1199"/>
      <c r="DK35" s="1199"/>
      <c r="DL35" s="1199"/>
      <c r="DM35" s="1199"/>
      <c r="DN35" s="1199"/>
      <c r="DO35" s="1199"/>
      <c r="DP35" s="1199"/>
      <c r="DQ35" s="1199"/>
      <c r="DR35" s="1199"/>
      <c r="DS35" s="1199"/>
      <c r="DT35" s="1199"/>
      <c r="DU35" s="1199"/>
      <c r="DV35" s="1199"/>
      <c r="DW35" s="1199"/>
      <c r="DX35" s="1199"/>
      <c r="DY35" s="1199"/>
      <c r="DZ35" s="1199"/>
      <c r="EA35" s="1199"/>
      <c r="EB35" s="1199"/>
      <c r="EC35" s="1199"/>
      <c r="ED35" s="1199"/>
      <c r="EE35" s="1199"/>
      <c r="EF35" s="1199"/>
      <c r="EG35" s="1199"/>
      <c r="EH35" s="1199"/>
      <c r="EI35" s="1199"/>
      <c r="EJ35" s="1199"/>
      <c r="EK35" s="1199"/>
      <c r="EL35" s="1199"/>
      <c r="EM35" s="1199"/>
      <c r="EN35" s="1199"/>
      <c r="EO35" s="1199"/>
      <c r="EP35" s="1199"/>
      <c r="EQ35" s="1199"/>
      <c r="ER35" s="1199"/>
      <c r="ES35" s="1199"/>
      <c r="ET35" s="1199"/>
      <c r="EU35" s="1199"/>
      <c r="EV35" s="1199"/>
      <c r="EW35" s="1199"/>
      <c r="EX35" s="1199"/>
      <c r="EY35" s="1199"/>
      <c r="EZ35" s="1199"/>
    </row>
    <row r="36" spans="1:240" ht="15" customHeight="1" x14ac:dyDescent="0.2">
      <c r="A36" s="1947" t="s">
        <v>2983</v>
      </c>
      <c r="B36" s="1808">
        <v>1813</v>
      </c>
      <c r="C36" s="1810" t="s">
        <v>3058</v>
      </c>
      <c r="D36" s="1841" t="s">
        <v>27</v>
      </c>
      <c r="E36" s="1811">
        <v>43152</v>
      </c>
      <c r="F36" s="2019">
        <f t="shared" ca="1" si="2"/>
        <v>66</v>
      </c>
      <c r="G36" s="1809" t="s">
        <v>1281</v>
      </c>
      <c r="H36" s="1937" t="s">
        <v>794</v>
      </c>
      <c r="I36" s="1880" t="s">
        <v>2124</v>
      </c>
      <c r="J36" s="1880"/>
      <c r="K36" s="1872" t="s">
        <v>2329</v>
      </c>
      <c r="L36" s="1872" t="s">
        <v>2885</v>
      </c>
      <c r="M36" s="1992" t="s">
        <v>2329</v>
      </c>
      <c r="N36" s="1794" t="s">
        <v>2854</v>
      </c>
      <c r="O36" s="2085" t="s">
        <v>2796</v>
      </c>
      <c r="P36" s="2057" t="s">
        <v>1841</v>
      </c>
      <c r="Q36" s="1810" t="s">
        <v>2055</v>
      </c>
      <c r="R36" s="1810" t="s">
        <v>2055</v>
      </c>
      <c r="S36" s="1810" t="s">
        <v>2055</v>
      </c>
      <c r="T36" s="1880"/>
      <c r="U36" s="1736" t="s">
        <v>2502</v>
      </c>
      <c r="V36" s="1815" t="s">
        <v>2486</v>
      </c>
      <c r="W36" s="1815" t="s">
        <v>2486</v>
      </c>
      <c r="X36" s="1759"/>
      <c r="Y36" s="1899"/>
      <c r="Z36" s="1474" t="s">
        <v>2055</v>
      </c>
      <c r="AA36" s="1857" t="s">
        <v>2055</v>
      </c>
      <c r="AB36" s="12"/>
      <c r="AC36" s="98" t="s">
        <v>2329</v>
      </c>
      <c r="AD36" s="1803" t="s">
        <v>2316</v>
      </c>
      <c r="AE36" s="373" t="s">
        <v>2190</v>
      </c>
      <c r="AF36" s="373" t="s">
        <v>2190</v>
      </c>
      <c r="AG36" s="373" t="s">
        <v>2190</v>
      </c>
      <c r="AH36" s="12" t="s">
        <v>1798</v>
      </c>
      <c r="AI36" s="12" t="s">
        <v>1841</v>
      </c>
      <c r="AJ36" s="12" t="s">
        <v>2126</v>
      </c>
      <c r="AK36" s="12"/>
      <c r="EX36" s="1207"/>
      <c r="EY36" s="1207"/>
      <c r="EZ36" s="1207"/>
      <c r="FA36" s="1213"/>
      <c r="FB36" s="1213"/>
      <c r="FC36" s="1213"/>
      <c r="FD36" s="1213"/>
      <c r="FE36" s="1213"/>
      <c r="FF36" s="1213"/>
      <c r="FG36" s="1213"/>
      <c r="FH36" s="1213"/>
      <c r="FI36" s="1213"/>
      <c r="FJ36" s="1213"/>
      <c r="FK36" s="1213"/>
      <c r="FL36" s="1213"/>
      <c r="FM36" s="1213"/>
      <c r="FN36" s="1213"/>
      <c r="FO36" s="1213"/>
      <c r="FP36" s="1213"/>
      <c r="FQ36" s="1213"/>
      <c r="FR36" s="1213"/>
      <c r="FS36" s="1213"/>
      <c r="FT36" s="1213"/>
      <c r="FU36" s="1213"/>
      <c r="FV36" s="1213"/>
      <c r="FW36" s="1213"/>
      <c r="FX36" s="1213"/>
      <c r="FY36" s="1213"/>
      <c r="FZ36" s="1213"/>
      <c r="GA36" s="1213"/>
      <c r="GB36" s="1213"/>
      <c r="GC36" s="1213"/>
      <c r="GD36" s="1213"/>
      <c r="GE36" s="1213"/>
      <c r="GF36" s="1213"/>
      <c r="GG36" s="1213"/>
      <c r="GH36" s="1213"/>
      <c r="GI36" s="1213"/>
      <c r="GJ36" s="1213"/>
      <c r="GK36" s="1213"/>
      <c r="GL36" s="1213"/>
      <c r="GM36" s="1213"/>
      <c r="GN36" s="1213"/>
      <c r="GO36" s="1213"/>
      <c r="GP36" s="1213"/>
      <c r="GQ36" s="1213"/>
      <c r="GR36" s="1213"/>
      <c r="GS36" s="1213"/>
      <c r="GT36" s="1213"/>
      <c r="GU36" s="1213"/>
      <c r="GV36" s="1213"/>
      <c r="GW36" s="1213"/>
      <c r="GX36" s="1213"/>
      <c r="GY36" s="1213"/>
      <c r="GZ36" s="1213"/>
      <c r="HA36" s="1213"/>
      <c r="HB36" s="1213"/>
      <c r="HC36" s="1213"/>
      <c r="HD36" s="1213"/>
      <c r="HE36" s="1213"/>
      <c r="HF36" s="1213"/>
      <c r="HG36" s="1213"/>
      <c r="HH36" s="1213"/>
      <c r="HI36" s="1213"/>
      <c r="HJ36" s="1213"/>
      <c r="HK36" s="1213"/>
      <c r="HL36" s="1213"/>
      <c r="HM36" s="1213"/>
      <c r="HN36" s="1213"/>
      <c r="HO36" s="1213"/>
      <c r="HP36" s="1213"/>
      <c r="HQ36" s="1213"/>
      <c r="HR36" s="1213"/>
      <c r="HS36" s="1213"/>
      <c r="HT36" s="1213"/>
      <c r="HU36" s="1213"/>
      <c r="HV36" s="1213"/>
      <c r="HW36" s="1213"/>
      <c r="HX36" s="1213"/>
      <c r="HY36" s="1213"/>
      <c r="HZ36" s="1213"/>
      <c r="IA36" s="1213"/>
      <c r="IB36" s="1213"/>
      <c r="IC36" s="1213"/>
      <c r="ID36" s="1213"/>
      <c r="IE36" s="1213"/>
      <c r="IF36" s="1213"/>
    </row>
    <row r="37" spans="1:240" s="1224" customFormat="1" ht="15" customHeight="1" thickBot="1" x14ac:dyDescent="0.25">
      <c r="A37" s="1947" t="s">
        <v>2984</v>
      </c>
      <c r="B37" s="1808">
        <v>1814</v>
      </c>
      <c r="C37" s="1810" t="s">
        <v>3058</v>
      </c>
      <c r="D37" s="1810" t="s">
        <v>148</v>
      </c>
      <c r="E37" s="1811">
        <v>43153</v>
      </c>
      <c r="F37" s="2019">
        <f t="shared" ca="1" si="2"/>
        <v>66</v>
      </c>
      <c r="G37" s="1809" t="s">
        <v>1281</v>
      </c>
      <c r="H37" s="1919" t="s">
        <v>78</v>
      </c>
      <c r="I37" s="1880" t="s">
        <v>2124</v>
      </c>
      <c r="J37" s="1880"/>
      <c r="K37" s="1872" t="s">
        <v>2329</v>
      </c>
      <c r="L37" s="1872" t="s">
        <v>2885</v>
      </c>
      <c r="M37" s="1992" t="s">
        <v>2329</v>
      </c>
      <c r="N37" s="1794" t="s">
        <v>2854</v>
      </c>
      <c r="O37" s="2085" t="s">
        <v>2796</v>
      </c>
      <c r="P37" s="2057" t="s">
        <v>1841</v>
      </c>
      <c r="Q37" s="1810" t="s">
        <v>2055</v>
      </c>
      <c r="R37" s="1810" t="s">
        <v>2055</v>
      </c>
      <c r="S37" s="1810" t="s">
        <v>2055</v>
      </c>
      <c r="T37" s="1880"/>
      <c r="U37" s="1989" t="s">
        <v>2502</v>
      </c>
      <c r="V37" s="1815" t="s">
        <v>2486</v>
      </c>
      <c r="W37" s="1815" t="s">
        <v>2486</v>
      </c>
      <c r="X37" s="12"/>
      <c r="Y37" s="12"/>
      <c r="Z37" s="1494" t="s">
        <v>2055</v>
      </c>
      <c r="AA37" s="1765" t="s">
        <v>2055</v>
      </c>
      <c r="AB37" s="320"/>
      <c r="AC37" s="1766" t="s">
        <v>2329</v>
      </c>
      <c r="AD37" s="1767" t="s">
        <v>2316</v>
      </c>
      <c r="AE37" s="1768" t="s">
        <v>2190</v>
      </c>
      <c r="AF37" s="1768" t="s">
        <v>2190</v>
      </c>
      <c r="AG37" s="1768" t="s">
        <v>2190</v>
      </c>
      <c r="AH37" s="291" t="s">
        <v>1798</v>
      </c>
      <c r="AI37" s="291" t="s">
        <v>1841</v>
      </c>
      <c r="AJ37" s="291" t="s">
        <v>2126</v>
      </c>
      <c r="AK37" s="291"/>
      <c r="EX37" s="1223"/>
      <c r="EY37" s="1797"/>
      <c r="EZ37" s="1797"/>
    </row>
    <row r="38" spans="1:240" s="1209" customFormat="1" ht="15" customHeight="1" x14ac:dyDescent="0.2">
      <c r="A38" s="1947" t="s">
        <v>2985</v>
      </c>
      <c r="B38" s="2015">
        <v>1815</v>
      </c>
      <c r="C38" s="1810" t="s">
        <v>3058</v>
      </c>
      <c r="D38" s="1810" t="s">
        <v>2127</v>
      </c>
      <c r="E38" s="1811">
        <v>43154</v>
      </c>
      <c r="F38" s="2019">
        <f t="shared" ca="1" si="2"/>
        <v>66</v>
      </c>
      <c r="G38" s="1809" t="s">
        <v>1281</v>
      </c>
      <c r="H38" s="1919" t="s">
        <v>635</v>
      </c>
      <c r="I38" s="1880" t="s">
        <v>2124</v>
      </c>
      <c r="J38" s="1880"/>
      <c r="K38" s="1872" t="s">
        <v>2329</v>
      </c>
      <c r="L38" s="1872" t="s">
        <v>2885</v>
      </c>
      <c r="M38" s="1992" t="s">
        <v>2329</v>
      </c>
      <c r="N38" s="1794" t="s">
        <v>2854</v>
      </c>
      <c r="O38" s="2085" t="s">
        <v>2796</v>
      </c>
      <c r="P38" s="2057" t="s">
        <v>1841</v>
      </c>
      <c r="Q38" s="1810" t="s">
        <v>2055</v>
      </c>
      <c r="R38" s="1810" t="s">
        <v>2055</v>
      </c>
      <c r="S38" s="1810" t="s">
        <v>2055</v>
      </c>
      <c r="T38" s="1880"/>
      <c r="U38" s="1736" t="s">
        <v>2502</v>
      </c>
      <c r="V38" s="1815" t="s">
        <v>2486</v>
      </c>
      <c r="W38" s="1815" t="s">
        <v>2486</v>
      </c>
      <c r="X38" s="274"/>
      <c r="Y38" s="1776"/>
      <c r="Z38" s="1450" t="s">
        <v>2055</v>
      </c>
      <c r="AA38" s="1715" t="s">
        <v>2055</v>
      </c>
      <c r="AB38" s="2163"/>
      <c r="AC38" s="1739" t="s">
        <v>2329</v>
      </c>
      <c r="AD38" s="1641" t="s">
        <v>2316</v>
      </c>
      <c r="AE38" s="264" t="s">
        <v>2190</v>
      </c>
      <c r="AF38" s="264" t="s">
        <v>2190</v>
      </c>
      <c r="AG38" s="264" t="s">
        <v>2190</v>
      </c>
      <c r="AH38" s="48" t="s">
        <v>1798</v>
      </c>
      <c r="AI38" s="48" t="s">
        <v>1841</v>
      </c>
      <c r="AJ38" s="48" t="s">
        <v>2126</v>
      </c>
      <c r="AK38" s="48"/>
      <c r="AL38" s="1199"/>
      <c r="AM38" s="1199"/>
      <c r="AN38" s="1199"/>
      <c r="AO38" s="1199"/>
      <c r="AP38" s="1199"/>
      <c r="AQ38" s="1199"/>
      <c r="AR38" s="1199"/>
      <c r="AS38" s="1199"/>
      <c r="AT38" s="1199"/>
      <c r="AU38" s="1199"/>
      <c r="AV38" s="1199"/>
      <c r="AW38" s="1199"/>
      <c r="AX38" s="1199"/>
      <c r="AY38" s="1199"/>
      <c r="AZ38" s="1199"/>
      <c r="BA38" s="1199"/>
      <c r="BB38" s="1199"/>
      <c r="BC38" s="1199"/>
      <c r="BD38" s="1199"/>
      <c r="BE38" s="1199"/>
      <c r="BF38" s="1199"/>
      <c r="BG38" s="1199"/>
      <c r="BH38" s="1199"/>
      <c r="BI38" s="1199"/>
      <c r="BJ38" s="1199"/>
      <c r="BK38" s="1199"/>
      <c r="BL38" s="1199"/>
      <c r="BM38" s="1199"/>
      <c r="BN38" s="1199"/>
      <c r="BO38" s="1199"/>
      <c r="BP38" s="1199"/>
      <c r="BQ38" s="1199"/>
      <c r="BR38" s="1199"/>
      <c r="BS38" s="1199"/>
      <c r="BT38" s="1199"/>
      <c r="BU38" s="1199"/>
      <c r="BV38" s="1199"/>
      <c r="BW38" s="1199"/>
      <c r="BX38" s="1199"/>
      <c r="BY38" s="1199"/>
      <c r="BZ38" s="1199"/>
      <c r="CA38" s="1199"/>
      <c r="CB38" s="1199"/>
      <c r="CC38" s="1199"/>
      <c r="CD38" s="1199"/>
      <c r="CE38" s="1199"/>
      <c r="CF38" s="1199"/>
      <c r="CG38" s="1199"/>
      <c r="CH38" s="1199"/>
      <c r="CI38" s="1199"/>
      <c r="CJ38" s="1199"/>
      <c r="CK38" s="1199"/>
      <c r="CL38" s="1199"/>
      <c r="CM38" s="1199"/>
      <c r="CN38" s="1199"/>
      <c r="CO38" s="1199"/>
      <c r="CP38" s="1199"/>
      <c r="CQ38" s="1199"/>
      <c r="CR38" s="1199"/>
      <c r="CS38" s="1199"/>
      <c r="CT38" s="1199"/>
      <c r="CU38" s="1199"/>
      <c r="CV38" s="1199"/>
      <c r="CW38" s="1199"/>
      <c r="CX38" s="1199"/>
      <c r="CY38" s="1199"/>
      <c r="CZ38" s="1199"/>
      <c r="DA38" s="1199"/>
      <c r="DB38" s="1199"/>
      <c r="DC38" s="1199"/>
      <c r="DD38" s="1199"/>
      <c r="DE38" s="1199"/>
      <c r="DF38" s="1199"/>
      <c r="DG38" s="1199"/>
      <c r="DH38" s="1199"/>
      <c r="DI38" s="1199"/>
      <c r="DJ38" s="1199"/>
      <c r="DK38" s="1199"/>
      <c r="DL38" s="1199"/>
      <c r="DM38" s="1199"/>
      <c r="DN38" s="1199"/>
      <c r="DO38" s="1199"/>
      <c r="DP38" s="1199"/>
      <c r="DQ38" s="1199"/>
      <c r="DR38" s="1199"/>
      <c r="DS38" s="1199"/>
      <c r="DT38" s="1199"/>
      <c r="DU38" s="1199"/>
      <c r="DV38" s="1199"/>
      <c r="DW38" s="1199"/>
      <c r="DX38" s="1199"/>
      <c r="DY38" s="1199"/>
      <c r="DZ38" s="1199"/>
      <c r="EA38" s="1199"/>
      <c r="EB38" s="1199"/>
      <c r="EC38" s="1199"/>
      <c r="ED38" s="1199"/>
      <c r="EE38" s="1199"/>
      <c r="EF38" s="1199"/>
      <c r="EG38" s="1199"/>
      <c r="EH38" s="1199"/>
      <c r="EI38" s="1199"/>
      <c r="EJ38" s="1199"/>
      <c r="EK38" s="1199"/>
      <c r="EL38" s="1199"/>
      <c r="EM38" s="1199"/>
      <c r="EN38" s="1199"/>
      <c r="EO38" s="1199"/>
      <c r="EP38" s="1199"/>
      <c r="EQ38" s="1199"/>
      <c r="ER38" s="1199"/>
      <c r="ES38" s="1199"/>
      <c r="ET38" s="1199"/>
      <c r="EU38" s="1199"/>
      <c r="EV38" s="1199"/>
      <c r="EW38" s="1199"/>
      <c r="EX38" s="1199"/>
      <c r="EY38" s="1593"/>
      <c r="EZ38" s="1593"/>
      <c r="FA38" s="1611"/>
      <c r="FB38" s="1611"/>
      <c r="FC38" s="1611"/>
      <c r="FD38" s="1611"/>
      <c r="FE38" s="1611"/>
      <c r="FF38" s="1611"/>
      <c r="FG38" s="1611"/>
      <c r="FH38" s="1611"/>
      <c r="FI38" s="1611"/>
      <c r="FJ38" s="1611"/>
      <c r="FK38" s="1611"/>
      <c r="FL38" s="1611"/>
      <c r="FM38" s="1611"/>
      <c r="FN38" s="1611"/>
      <c r="FO38" s="1611"/>
      <c r="FP38" s="1611"/>
      <c r="FQ38" s="1611"/>
      <c r="FR38" s="1611"/>
      <c r="FS38" s="1611"/>
      <c r="FT38" s="1611"/>
      <c r="FU38" s="1611"/>
      <c r="FV38" s="1611"/>
      <c r="FW38" s="1611"/>
      <c r="FX38" s="1611"/>
      <c r="FY38" s="1611"/>
      <c r="FZ38" s="1611"/>
      <c r="GA38" s="1611"/>
      <c r="GB38" s="1611"/>
      <c r="GC38" s="1611"/>
      <c r="GD38" s="1611"/>
      <c r="GE38" s="1611"/>
      <c r="GF38" s="1611"/>
      <c r="GG38" s="1611"/>
      <c r="GH38" s="1611"/>
      <c r="GI38" s="1611"/>
      <c r="GJ38" s="1611"/>
      <c r="GK38" s="1611"/>
      <c r="GL38" s="1611"/>
      <c r="GM38" s="1611"/>
      <c r="GN38" s="1611"/>
      <c r="GO38" s="1611"/>
      <c r="GP38" s="1611"/>
      <c r="GQ38" s="1611"/>
      <c r="GR38" s="1611"/>
      <c r="GS38" s="1611"/>
      <c r="GT38" s="1611"/>
      <c r="GU38" s="1611"/>
      <c r="GV38" s="1611"/>
      <c r="GW38" s="1611"/>
      <c r="GX38" s="1611"/>
      <c r="GY38" s="1611"/>
      <c r="GZ38" s="1611"/>
      <c r="HA38" s="1611"/>
      <c r="HB38" s="1611"/>
      <c r="HC38" s="1611"/>
      <c r="HD38" s="1611"/>
      <c r="HE38" s="1611"/>
      <c r="HF38" s="1611"/>
      <c r="HG38" s="1611"/>
      <c r="HH38" s="1611"/>
      <c r="HI38" s="1611"/>
      <c r="HJ38" s="1611"/>
      <c r="HK38" s="1611"/>
      <c r="HL38" s="1611"/>
      <c r="HM38" s="1611"/>
      <c r="HN38" s="1611"/>
      <c r="HO38" s="1611"/>
      <c r="HP38" s="1611"/>
      <c r="HQ38" s="1611"/>
      <c r="HR38" s="1611"/>
      <c r="HS38" s="1611"/>
      <c r="HT38" s="1611"/>
      <c r="HU38" s="1611"/>
      <c r="HV38" s="1611"/>
      <c r="HW38" s="1611"/>
      <c r="HX38" s="1611"/>
      <c r="HY38" s="1611"/>
      <c r="HZ38" s="1611"/>
      <c r="IA38" s="1611"/>
      <c r="IB38" s="1611"/>
      <c r="IC38" s="1611"/>
      <c r="ID38" s="1611"/>
      <c r="IE38" s="1611"/>
      <c r="IF38" s="1611"/>
    </row>
    <row r="39" spans="1:240" s="1224" customFormat="1" ht="15" customHeight="1" x14ac:dyDescent="0.2">
      <c r="A39" s="1947" t="s">
        <v>2986</v>
      </c>
      <c r="B39" s="1808">
        <v>1816</v>
      </c>
      <c r="C39" s="1810" t="s">
        <v>3058</v>
      </c>
      <c r="D39" s="1841" t="s">
        <v>2128</v>
      </c>
      <c r="E39" s="1811">
        <v>43154</v>
      </c>
      <c r="F39" s="2019">
        <f t="shared" ca="1" si="2"/>
        <v>66</v>
      </c>
      <c r="G39" s="1809" t="s">
        <v>1281</v>
      </c>
      <c r="H39" s="1937" t="s">
        <v>811</v>
      </c>
      <c r="I39" s="1880" t="s">
        <v>2124</v>
      </c>
      <c r="J39" s="1880"/>
      <c r="K39" s="1872" t="s">
        <v>2329</v>
      </c>
      <c r="L39" s="1872" t="s">
        <v>2885</v>
      </c>
      <c r="M39" s="1992" t="s">
        <v>2329</v>
      </c>
      <c r="N39" s="1794" t="s">
        <v>2854</v>
      </c>
      <c r="O39" s="2085" t="s">
        <v>2796</v>
      </c>
      <c r="P39" s="2057" t="s">
        <v>1841</v>
      </c>
      <c r="Q39" s="1810" t="s">
        <v>2055</v>
      </c>
      <c r="R39" s="1810" t="s">
        <v>2055</v>
      </c>
      <c r="S39" s="1810" t="s">
        <v>2055</v>
      </c>
      <c r="T39" s="1880"/>
      <c r="U39" s="1989" t="s">
        <v>2502</v>
      </c>
      <c r="V39" s="1815" t="s">
        <v>2486</v>
      </c>
      <c r="W39" s="1815" t="s">
        <v>2486</v>
      </c>
      <c r="X39" s="12"/>
      <c r="Y39" s="12"/>
      <c r="Z39" s="1494" t="s">
        <v>2055</v>
      </c>
      <c r="AA39" s="1765" t="s">
        <v>2055</v>
      </c>
      <c r="AB39" s="320"/>
      <c r="AC39" s="1766" t="s">
        <v>2329</v>
      </c>
      <c r="AD39" s="1767" t="s">
        <v>2316</v>
      </c>
      <c r="AE39" s="1768" t="s">
        <v>2190</v>
      </c>
      <c r="AF39" s="1768" t="s">
        <v>2190</v>
      </c>
      <c r="AG39" s="1768" t="s">
        <v>2190</v>
      </c>
      <c r="AH39" s="291" t="s">
        <v>1798</v>
      </c>
      <c r="AI39" s="291" t="s">
        <v>1841</v>
      </c>
      <c r="AJ39" s="291" t="s">
        <v>2126</v>
      </c>
      <c r="AK39" s="291"/>
      <c r="FA39" s="1805"/>
      <c r="FB39" s="1805"/>
      <c r="FC39" s="1805"/>
      <c r="FD39" s="1805"/>
      <c r="FE39" s="1805"/>
      <c r="FF39" s="1805"/>
      <c r="FG39" s="1805"/>
      <c r="FH39" s="1805"/>
      <c r="FI39" s="1805"/>
      <c r="FJ39" s="1805"/>
      <c r="FK39" s="1805"/>
      <c r="FL39" s="1805"/>
      <c r="FM39" s="1805"/>
      <c r="FN39" s="1805"/>
      <c r="FO39" s="1805"/>
      <c r="FP39" s="1805"/>
      <c r="FQ39" s="1805"/>
      <c r="FR39" s="1805"/>
      <c r="FS39" s="1805"/>
      <c r="FT39" s="1805"/>
      <c r="FU39" s="1805"/>
      <c r="FV39" s="1805"/>
      <c r="FW39" s="1805"/>
      <c r="FX39" s="1805"/>
      <c r="FY39" s="1805"/>
      <c r="FZ39" s="1805"/>
      <c r="GA39" s="1805"/>
      <c r="GB39" s="1805"/>
      <c r="GC39" s="1805"/>
      <c r="GD39" s="1805"/>
      <c r="GE39" s="1805"/>
      <c r="GF39" s="1805"/>
      <c r="GG39" s="1805"/>
      <c r="GH39" s="1805"/>
      <c r="GI39" s="1805"/>
      <c r="GJ39" s="1805"/>
      <c r="GK39" s="1805"/>
      <c r="GL39" s="1805"/>
      <c r="GM39" s="1805"/>
      <c r="GN39" s="1805"/>
      <c r="GO39" s="1805"/>
      <c r="GP39" s="1805"/>
      <c r="GQ39" s="1805"/>
      <c r="GR39" s="1805"/>
      <c r="GS39" s="1805"/>
      <c r="GT39" s="1805"/>
      <c r="GU39" s="1805"/>
      <c r="GV39" s="1805"/>
      <c r="GW39" s="1805"/>
      <c r="GX39" s="1805"/>
      <c r="GY39" s="1805"/>
      <c r="GZ39" s="1805"/>
      <c r="HA39" s="1805"/>
      <c r="HB39" s="1805"/>
      <c r="HC39" s="1805"/>
      <c r="HD39" s="1805"/>
      <c r="HE39" s="1805"/>
      <c r="HF39" s="1805"/>
      <c r="HG39" s="1805"/>
      <c r="HH39" s="1805"/>
      <c r="HI39" s="1805"/>
      <c r="HJ39" s="1805"/>
      <c r="HK39" s="1805"/>
      <c r="HL39" s="1805"/>
      <c r="HM39" s="1805"/>
      <c r="HN39" s="1805"/>
      <c r="HO39" s="1805"/>
      <c r="HP39" s="1805"/>
      <c r="HQ39" s="1805"/>
      <c r="HR39" s="1805"/>
      <c r="HS39" s="1805"/>
      <c r="HT39" s="1805"/>
      <c r="HU39" s="1805"/>
      <c r="HV39" s="1805"/>
      <c r="HW39" s="1805"/>
      <c r="HX39" s="1805"/>
      <c r="HY39" s="1805"/>
      <c r="HZ39" s="1805"/>
      <c r="IA39" s="1805"/>
      <c r="IB39" s="1805"/>
      <c r="IC39" s="1805"/>
      <c r="ID39" s="1805"/>
      <c r="IE39" s="1805"/>
      <c r="IF39" s="1805"/>
    </row>
    <row r="40" spans="1:240" s="1224" customFormat="1" ht="15" customHeight="1" x14ac:dyDescent="0.2">
      <c r="A40" s="1947" t="s">
        <v>2978</v>
      </c>
      <c r="B40" s="1808">
        <v>1819</v>
      </c>
      <c r="C40" s="1810" t="s">
        <v>3058</v>
      </c>
      <c r="D40" s="1810" t="s">
        <v>152</v>
      </c>
      <c r="E40" s="1811">
        <v>43164</v>
      </c>
      <c r="F40" s="2019">
        <f t="shared" ca="1" si="2"/>
        <v>65</v>
      </c>
      <c r="G40" s="1809" t="s">
        <v>1281</v>
      </c>
      <c r="H40" s="1919" t="s">
        <v>1020</v>
      </c>
      <c r="I40" s="1872" t="s">
        <v>2134</v>
      </c>
      <c r="J40" s="1872"/>
      <c r="K40" s="1872" t="s">
        <v>2329</v>
      </c>
      <c r="L40" s="1872" t="s">
        <v>2885</v>
      </c>
      <c r="M40" s="1992" t="s">
        <v>2329</v>
      </c>
      <c r="N40" s="1794" t="s">
        <v>2854</v>
      </c>
      <c r="O40" s="2072" t="s">
        <v>2796</v>
      </c>
      <c r="P40" s="1810" t="s">
        <v>1841</v>
      </c>
      <c r="Q40" s="1810" t="s">
        <v>2055</v>
      </c>
      <c r="R40" s="1810" t="s">
        <v>2055</v>
      </c>
      <c r="S40" s="1810" t="s">
        <v>2055</v>
      </c>
      <c r="T40" s="1872"/>
      <c r="U40" s="1810" t="s">
        <v>2502</v>
      </c>
      <c r="V40" s="1815" t="s">
        <v>2486</v>
      </c>
      <c r="W40" s="1815" t="s">
        <v>2486</v>
      </c>
      <c r="X40" s="1779"/>
      <c r="Y40" s="1651"/>
      <c r="Z40" s="1764" t="s">
        <v>2055</v>
      </c>
      <c r="AA40" s="1765" t="s">
        <v>2055</v>
      </c>
      <c r="AB40" s="1779"/>
      <c r="AC40" s="1766" t="s">
        <v>2329</v>
      </c>
      <c r="AD40" s="1767" t="s">
        <v>2316</v>
      </c>
      <c r="AE40" s="1768" t="s">
        <v>2190</v>
      </c>
      <c r="AF40" s="1768" t="s">
        <v>2190</v>
      </c>
      <c r="AG40" s="1768" t="s">
        <v>2190</v>
      </c>
      <c r="AH40" s="291" t="s">
        <v>1798</v>
      </c>
      <c r="AI40" s="291" t="s">
        <v>1841</v>
      </c>
      <c r="AK40" s="291"/>
    </row>
    <row r="41" spans="1:240" s="1630" customFormat="1" ht="15" customHeight="1" x14ac:dyDescent="0.2">
      <c r="A41" s="1947" t="s">
        <v>2977</v>
      </c>
      <c r="B41" s="1808">
        <v>1823</v>
      </c>
      <c r="C41" s="1810" t="s">
        <v>3058</v>
      </c>
      <c r="D41" s="1810" t="s">
        <v>152</v>
      </c>
      <c r="E41" s="1811">
        <v>43198</v>
      </c>
      <c r="F41" s="2019">
        <f t="shared" ca="1" si="2"/>
        <v>64</v>
      </c>
      <c r="G41" s="1810" t="s">
        <v>1281</v>
      </c>
      <c r="H41" s="1919" t="s">
        <v>2138</v>
      </c>
      <c r="I41" s="1872" t="s">
        <v>1690</v>
      </c>
      <c r="J41" s="1872"/>
      <c r="K41" s="1872" t="s">
        <v>2329</v>
      </c>
      <c r="L41" s="1872" t="s">
        <v>2885</v>
      </c>
      <c r="M41" s="1992" t="s">
        <v>2329</v>
      </c>
      <c r="N41" s="1794" t="s">
        <v>2854</v>
      </c>
      <c r="O41" s="2072" t="s">
        <v>2796</v>
      </c>
      <c r="P41" s="1989" t="s">
        <v>1841</v>
      </c>
      <c r="Q41" s="1989" t="s">
        <v>2055</v>
      </c>
      <c r="R41" s="1989" t="s">
        <v>2055</v>
      </c>
      <c r="S41" s="1989" t="s">
        <v>2055</v>
      </c>
      <c r="T41" s="2089"/>
      <c r="U41" s="1989" t="s">
        <v>2502</v>
      </c>
      <c r="V41" s="1815" t="s">
        <v>2486</v>
      </c>
      <c r="W41" s="1815" t="s">
        <v>2486</v>
      </c>
      <c r="X41" s="1779"/>
      <c r="Y41" s="1766"/>
      <c r="Z41" s="1764" t="s">
        <v>2055</v>
      </c>
      <c r="AA41" s="1765" t="s">
        <v>2055</v>
      </c>
      <c r="AB41" s="98"/>
      <c r="AC41" s="1766" t="s">
        <v>2329</v>
      </c>
      <c r="AD41" s="2265" t="s">
        <v>2316</v>
      </c>
      <c r="AE41" s="2078" t="s">
        <v>2190</v>
      </c>
      <c r="AF41" s="2078" t="s">
        <v>2190</v>
      </c>
      <c r="AG41" s="2078" t="s">
        <v>2190</v>
      </c>
      <c r="AH41" s="1795" t="s">
        <v>1798</v>
      </c>
      <c r="AI41" s="1493"/>
      <c r="AK41" s="1493"/>
      <c r="FA41" s="1634"/>
      <c r="FB41" s="1634"/>
      <c r="FC41" s="1634"/>
      <c r="FD41" s="1634"/>
      <c r="FE41" s="1634"/>
      <c r="FF41" s="1634"/>
      <c r="FG41" s="1634"/>
      <c r="FH41" s="1634"/>
      <c r="FI41" s="1634"/>
      <c r="FJ41" s="1634"/>
      <c r="FK41" s="1634"/>
      <c r="FL41" s="1634"/>
      <c r="FM41" s="1634"/>
      <c r="FN41" s="1634"/>
      <c r="FO41" s="1634"/>
      <c r="FP41" s="1634"/>
      <c r="FQ41" s="1634"/>
      <c r="FR41" s="1634"/>
      <c r="FS41" s="1634"/>
      <c r="FT41" s="1634"/>
      <c r="FU41" s="1634"/>
      <c r="FV41" s="1634"/>
      <c r="FW41" s="1634"/>
      <c r="FX41" s="1634"/>
      <c r="FY41" s="1634"/>
      <c r="FZ41" s="1634"/>
      <c r="GA41" s="1634"/>
      <c r="GB41" s="1634"/>
      <c r="GC41" s="1634"/>
      <c r="GD41" s="1634"/>
      <c r="GE41" s="1634"/>
      <c r="GF41" s="1634"/>
      <c r="GG41" s="1634"/>
      <c r="GH41" s="1634"/>
      <c r="GI41" s="1634"/>
      <c r="GJ41" s="1634"/>
      <c r="GK41" s="1634"/>
      <c r="GL41" s="1634"/>
      <c r="GM41" s="1634"/>
      <c r="GN41" s="1634"/>
      <c r="GO41" s="1634"/>
      <c r="GP41" s="1634"/>
      <c r="GQ41" s="1634"/>
      <c r="GR41" s="1634"/>
      <c r="GS41" s="1634"/>
      <c r="GT41" s="1634"/>
      <c r="GU41" s="1634"/>
      <c r="GV41" s="1634"/>
      <c r="GW41" s="1634"/>
      <c r="GX41" s="1634"/>
      <c r="GY41" s="1634"/>
      <c r="GZ41" s="1634"/>
      <c r="HA41" s="1634"/>
      <c r="HB41" s="1634"/>
      <c r="HC41" s="1634"/>
      <c r="HD41" s="1634"/>
      <c r="HE41" s="1634"/>
      <c r="HF41" s="1634"/>
      <c r="HG41" s="1634"/>
      <c r="HH41" s="1634"/>
      <c r="HI41" s="1634"/>
      <c r="HJ41" s="1634"/>
      <c r="HK41" s="1634"/>
      <c r="HL41" s="1634"/>
      <c r="HM41" s="1634"/>
      <c r="HN41" s="1634"/>
      <c r="HO41" s="1634"/>
      <c r="HP41" s="1634"/>
      <c r="HQ41" s="1634"/>
      <c r="HR41" s="1634"/>
      <c r="HS41" s="1634"/>
      <c r="HT41" s="1634"/>
      <c r="HU41" s="1634"/>
      <c r="HV41" s="1634"/>
      <c r="HW41" s="1634"/>
      <c r="HX41" s="1634"/>
      <c r="HY41" s="1634"/>
      <c r="HZ41" s="1634"/>
      <c r="IA41" s="1634"/>
      <c r="IB41" s="1634"/>
      <c r="IC41" s="1634"/>
      <c r="ID41" s="1634"/>
      <c r="IE41" s="1634"/>
      <c r="IF41" s="1634"/>
    </row>
    <row r="42" spans="1:240" ht="24" x14ac:dyDescent="0.2">
      <c r="A42" s="1947" t="s">
        <v>2981</v>
      </c>
      <c r="B42" s="2240" t="s">
        <v>3008</v>
      </c>
      <c r="C42" s="1810" t="s">
        <v>3058</v>
      </c>
      <c r="D42" s="98" t="s">
        <v>148</v>
      </c>
      <c r="E42" s="1241">
        <v>43149</v>
      </c>
      <c r="F42" s="2088">
        <f t="shared" ca="1" si="2"/>
        <v>66</v>
      </c>
      <c r="G42" s="1207" t="s">
        <v>1281</v>
      </c>
      <c r="H42" s="2086" t="s">
        <v>4</v>
      </c>
      <c r="I42" s="249" t="s">
        <v>2124</v>
      </c>
      <c r="J42" s="249"/>
      <c r="K42" s="1965" t="s">
        <v>2329</v>
      </c>
      <c r="L42" s="1965" t="s">
        <v>2885</v>
      </c>
      <c r="M42" s="492" t="s">
        <v>2329</v>
      </c>
      <c r="N42" s="1977" t="s">
        <v>2854</v>
      </c>
      <c r="O42" s="2136" t="s">
        <v>2796</v>
      </c>
      <c r="P42" s="98" t="s">
        <v>1841</v>
      </c>
      <c r="Q42" s="98" t="s">
        <v>2055</v>
      </c>
      <c r="R42" s="98" t="s">
        <v>2055</v>
      </c>
      <c r="S42" s="98" t="s">
        <v>2055</v>
      </c>
      <c r="T42" s="249"/>
      <c r="U42" s="98" t="s">
        <v>2502</v>
      </c>
      <c r="V42" s="1966" t="s">
        <v>2486</v>
      </c>
      <c r="W42" s="1966" t="s">
        <v>2486</v>
      </c>
      <c r="X42" s="12"/>
      <c r="Y42" s="12"/>
      <c r="Z42" s="98" t="s">
        <v>2055</v>
      </c>
      <c r="AA42" s="98" t="s">
        <v>2055</v>
      </c>
      <c r="AB42" s="12"/>
      <c r="AC42" s="98" t="s">
        <v>2329</v>
      </c>
      <c r="AD42" s="1803" t="s">
        <v>2316</v>
      </c>
      <c r="AE42" s="373" t="s">
        <v>2190</v>
      </c>
      <c r="AF42" s="373" t="s">
        <v>2190</v>
      </c>
      <c r="AG42" s="373" t="s">
        <v>2190</v>
      </c>
      <c r="AH42" s="12" t="s">
        <v>1798</v>
      </c>
      <c r="AI42" s="12" t="s">
        <v>1841</v>
      </c>
      <c r="AJ42" s="12" t="s">
        <v>2126</v>
      </c>
      <c r="AK42" s="12"/>
      <c r="EX42" s="1207"/>
      <c r="FA42" s="1207"/>
      <c r="FB42" s="1207"/>
      <c r="FC42" s="1207"/>
      <c r="FD42" s="1207"/>
      <c r="FE42" s="1207"/>
      <c r="FF42" s="1207"/>
      <c r="FG42" s="1207"/>
      <c r="FH42" s="1207"/>
      <c r="FI42" s="1207"/>
      <c r="FJ42" s="1207"/>
      <c r="FK42" s="1207"/>
      <c r="FL42" s="1207"/>
      <c r="FM42" s="1207"/>
      <c r="FN42" s="1207"/>
      <c r="FO42" s="1207"/>
      <c r="FP42" s="1207"/>
      <c r="FQ42" s="1207"/>
      <c r="FR42" s="1207"/>
      <c r="FS42" s="1207"/>
      <c r="FT42" s="1207"/>
      <c r="FU42" s="1207"/>
      <c r="FV42" s="1207"/>
      <c r="FW42" s="1207"/>
      <c r="FX42" s="1207"/>
      <c r="FY42" s="1207"/>
      <c r="FZ42" s="1207"/>
      <c r="GA42" s="1207"/>
      <c r="GB42" s="1207"/>
      <c r="GC42" s="1207"/>
      <c r="GD42" s="1207"/>
      <c r="GE42" s="1207"/>
      <c r="GF42" s="1207"/>
      <c r="GG42" s="1207"/>
      <c r="GH42" s="1207"/>
      <c r="GI42" s="1207"/>
      <c r="GJ42" s="1207"/>
      <c r="GK42" s="1207"/>
      <c r="GL42" s="1207"/>
      <c r="GM42" s="1207"/>
      <c r="GN42" s="1207"/>
      <c r="GO42" s="1207"/>
      <c r="GP42" s="1207"/>
      <c r="GQ42" s="1207"/>
      <c r="GR42" s="1207"/>
      <c r="GS42" s="1207"/>
      <c r="GT42" s="1207"/>
      <c r="GU42" s="1207"/>
      <c r="GV42" s="1207"/>
      <c r="GW42" s="1207"/>
      <c r="GX42" s="1207"/>
      <c r="GY42" s="1207"/>
      <c r="GZ42" s="1207"/>
      <c r="HA42" s="1207"/>
      <c r="HB42" s="1207"/>
      <c r="HC42" s="1207"/>
      <c r="HD42" s="1207"/>
      <c r="HE42" s="1207"/>
      <c r="HF42" s="1207"/>
      <c r="HG42" s="1207"/>
      <c r="HH42" s="1207"/>
      <c r="HI42" s="1207"/>
      <c r="HJ42" s="1207"/>
      <c r="HK42" s="1207"/>
      <c r="HL42" s="1207"/>
      <c r="HM42" s="1207"/>
      <c r="HN42" s="1207"/>
      <c r="HO42" s="1207"/>
      <c r="HP42" s="1207"/>
      <c r="HQ42" s="1207"/>
      <c r="HR42" s="1207"/>
      <c r="HS42" s="1207"/>
      <c r="HT42" s="1207"/>
      <c r="HU42" s="1207"/>
      <c r="HV42" s="1207"/>
      <c r="HW42" s="1207"/>
      <c r="HX42" s="1207"/>
      <c r="HY42" s="1207"/>
      <c r="HZ42" s="1207"/>
      <c r="IA42" s="1207"/>
      <c r="IB42" s="1207"/>
      <c r="IC42" s="1207"/>
      <c r="ID42" s="1207"/>
      <c r="IE42" s="1207"/>
      <c r="IF42" s="1207"/>
    </row>
    <row r="43" spans="1:240" s="1611" customFormat="1" ht="15" customHeight="1" x14ac:dyDescent="0.2">
      <c r="A43" s="2166" t="s">
        <v>2597</v>
      </c>
      <c r="B43" s="2038" t="s">
        <v>2742</v>
      </c>
      <c r="C43" s="1878" t="s">
        <v>3056</v>
      </c>
      <c r="D43" s="1878" t="s">
        <v>2591</v>
      </c>
      <c r="E43" s="2138">
        <v>43754</v>
      </c>
      <c r="F43" s="2063">
        <f t="shared" ca="1" si="2"/>
        <v>46</v>
      </c>
      <c r="G43" s="1992" t="s">
        <v>1280</v>
      </c>
      <c r="H43" s="1991" t="s">
        <v>1540</v>
      </c>
      <c r="I43" s="2197" t="s">
        <v>2584</v>
      </c>
      <c r="J43" s="2197"/>
      <c r="K43" s="1873" t="s">
        <v>2299</v>
      </c>
      <c r="L43" s="1873" t="s">
        <v>2299</v>
      </c>
      <c r="M43" s="1878" t="s">
        <v>2299</v>
      </c>
      <c r="N43" s="1878" t="s">
        <v>2340</v>
      </c>
      <c r="O43" s="1878" t="s">
        <v>2729</v>
      </c>
      <c r="P43" s="1878" t="s">
        <v>2729</v>
      </c>
      <c r="Q43" s="1992" t="s">
        <v>2757</v>
      </c>
      <c r="R43" s="2198" t="s">
        <v>2590</v>
      </c>
      <c r="S43" s="2198" t="s">
        <v>2590</v>
      </c>
      <c r="T43" s="2197"/>
      <c r="U43" s="2199"/>
      <c r="V43" s="1873"/>
      <c r="W43" s="1946"/>
      <c r="X43" s="2246"/>
      <c r="Y43" s="634"/>
      <c r="Z43" s="507"/>
      <c r="AA43" s="2201"/>
      <c r="AB43" s="2202"/>
      <c r="AC43" s="2195"/>
      <c r="AD43" s="2203"/>
      <c r="AE43" s="2195"/>
      <c r="AF43" s="2195"/>
      <c r="AG43" s="2195"/>
      <c r="AH43" s="2195"/>
      <c r="AI43" s="2195"/>
      <c r="AJ43" s="2195"/>
      <c r="AK43" s="2195"/>
      <c r="AL43" s="1261"/>
      <c r="AM43" s="126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261"/>
      <c r="BL43" s="1261"/>
      <c r="BM43" s="1261"/>
      <c r="BN43" s="1261"/>
      <c r="BO43" s="1261"/>
      <c r="BP43" s="1261"/>
      <c r="BQ43" s="1261"/>
      <c r="BR43" s="1261"/>
      <c r="BS43" s="1261"/>
      <c r="BT43" s="1261"/>
      <c r="BU43" s="1261"/>
      <c r="BV43" s="1261"/>
      <c r="BW43" s="1261"/>
      <c r="BX43" s="1261"/>
      <c r="BY43" s="1261"/>
      <c r="BZ43" s="1261"/>
      <c r="CA43" s="1261"/>
      <c r="CB43" s="1261"/>
      <c r="CC43" s="1261"/>
      <c r="CD43" s="1261"/>
      <c r="CE43" s="1261"/>
      <c r="CF43" s="1261"/>
      <c r="CG43" s="1261"/>
      <c r="CH43" s="1261"/>
      <c r="CI43" s="1261"/>
      <c r="CJ43" s="1261"/>
      <c r="CK43" s="1261"/>
      <c r="CL43" s="1261"/>
      <c r="CM43" s="1261"/>
      <c r="CN43" s="1261"/>
      <c r="CO43" s="1261"/>
      <c r="CP43" s="1261"/>
      <c r="CQ43" s="1261"/>
      <c r="CR43" s="1261"/>
      <c r="CS43" s="1261"/>
      <c r="CT43" s="1261"/>
      <c r="CU43" s="1261"/>
      <c r="CV43" s="1261"/>
      <c r="CW43" s="1261"/>
      <c r="CX43" s="1261"/>
      <c r="CY43" s="1261"/>
      <c r="CZ43" s="1261"/>
      <c r="DA43" s="1261"/>
      <c r="DB43" s="1261"/>
      <c r="DC43" s="1261"/>
      <c r="DD43" s="1261"/>
      <c r="DE43" s="1261"/>
      <c r="DF43" s="1261"/>
      <c r="DG43" s="1261"/>
      <c r="DH43" s="1261"/>
      <c r="DI43" s="1261"/>
      <c r="DJ43" s="1261"/>
      <c r="DK43" s="1261"/>
      <c r="DL43" s="1261"/>
      <c r="DM43" s="1261"/>
      <c r="DN43" s="1261"/>
      <c r="DO43" s="1261"/>
      <c r="DP43" s="1261"/>
      <c r="DQ43" s="1261"/>
      <c r="DR43" s="1261"/>
      <c r="DS43" s="1261"/>
      <c r="DT43" s="1261"/>
      <c r="DU43" s="1261"/>
      <c r="DV43" s="1261"/>
      <c r="DW43" s="1261"/>
      <c r="DX43" s="1261"/>
      <c r="DY43" s="1261"/>
      <c r="DZ43" s="1261"/>
      <c r="EA43" s="1261"/>
      <c r="EB43" s="1261"/>
      <c r="EC43" s="1261"/>
      <c r="ED43" s="1261"/>
      <c r="EE43" s="1261"/>
      <c r="EF43" s="1261"/>
      <c r="EG43" s="1261"/>
      <c r="EH43" s="1261"/>
      <c r="EI43" s="1261"/>
      <c r="EJ43" s="1261"/>
      <c r="EK43" s="1261"/>
      <c r="EL43" s="1261"/>
      <c r="EM43" s="1261"/>
      <c r="EN43" s="1261"/>
      <c r="EO43" s="1261"/>
      <c r="EP43" s="1261"/>
      <c r="EQ43" s="1261"/>
      <c r="ER43" s="1261"/>
      <c r="ES43" s="1261"/>
      <c r="ET43" s="1261"/>
      <c r="EU43" s="1261"/>
      <c r="EV43" s="1261"/>
      <c r="EW43" s="1261"/>
      <c r="EX43" s="1315"/>
      <c r="EY43" s="1315"/>
      <c r="EZ43" s="1315"/>
      <c r="FA43" s="1315"/>
      <c r="FB43" s="1315"/>
      <c r="FC43" s="1315"/>
      <c r="FD43" s="1315"/>
      <c r="FE43" s="1315"/>
      <c r="FF43" s="1315"/>
      <c r="FG43" s="1315"/>
      <c r="FH43" s="1315"/>
      <c r="FI43" s="1315"/>
      <c r="FJ43" s="1315"/>
      <c r="FK43" s="1315"/>
      <c r="FL43" s="1315"/>
      <c r="FM43" s="1315"/>
      <c r="FN43" s="1315"/>
      <c r="FO43" s="1315"/>
      <c r="FP43" s="1315"/>
      <c r="FQ43" s="1315"/>
      <c r="FR43" s="1315"/>
      <c r="FS43" s="1315"/>
      <c r="FT43" s="1315"/>
      <c r="FU43" s="1315"/>
      <c r="FV43" s="1315"/>
      <c r="FW43" s="1315"/>
      <c r="FX43" s="1315"/>
      <c r="FY43" s="1315"/>
      <c r="FZ43" s="1315"/>
      <c r="GA43" s="1315"/>
      <c r="GB43" s="1315"/>
      <c r="GC43" s="1315"/>
      <c r="GD43" s="1315"/>
      <c r="GE43" s="1315"/>
      <c r="GF43" s="1315"/>
      <c r="GG43" s="1315"/>
      <c r="GH43" s="1315"/>
      <c r="GI43" s="1315"/>
      <c r="GJ43" s="1315"/>
      <c r="GK43" s="1315"/>
      <c r="GL43" s="1315"/>
      <c r="GM43" s="1315"/>
      <c r="GN43" s="1315"/>
      <c r="GO43" s="1315"/>
      <c r="GP43" s="1315"/>
      <c r="GQ43" s="1315"/>
      <c r="GR43" s="1315"/>
      <c r="GS43" s="1315"/>
      <c r="GT43" s="1315"/>
      <c r="GU43" s="1315"/>
      <c r="GV43" s="1315"/>
      <c r="GW43" s="1315"/>
      <c r="GX43" s="1315"/>
      <c r="GY43" s="1315"/>
      <c r="GZ43" s="1315"/>
      <c r="HA43" s="1315"/>
      <c r="HB43" s="1315"/>
      <c r="HC43" s="1315"/>
      <c r="HD43" s="1315"/>
      <c r="HE43" s="1315"/>
      <c r="HF43" s="1315"/>
      <c r="HG43" s="1315"/>
      <c r="HH43" s="1315"/>
      <c r="HI43" s="1315"/>
      <c r="HJ43" s="1315"/>
      <c r="HK43" s="1315"/>
      <c r="HL43" s="1315"/>
      <c r="HM43" s="1315"/>
      <c r="HN43" s="1315"/>
      <c r="HO43" s="1315"/>
      <c r="HP43" s="1315"/>
      <c r="HQ43" s="1315"/>
      <c r="HR43" s="1315"/>
      <c r="HS43" s="1315"/>
      <c r="HT43" s="1315"/>
      <c r="HU43" s="1315"/>
      <c r="HV43" s="1315"/>
      <c r="HW43" s="1315"/>
      <c r="HX43" s="1315"/>
      <c r="HY43" s="1315"/>
      <c r="HZ43" s="1315"/>
      <c r="IA43" s="1315"/>
      <c r="IB43" s="1315"/>
      <c r="IC43" s="1315"/>
      <c r="ID43" s="1315"/>
      <c r="IE43" s="1315"/>
      <c r="IF43" s="1315"/>
    </row>
    <row r="44" spans="1:240" s="1209" customFormat="1" ht="15" customHeight="1" x14ac:dyDescent="0.2">
      <c r="A44" s="2165" t="s">
        <v>2975</v>
      </c>
      <c r="B44" s="2038" t="s">
        <v>2795</v>
      </c>
      <c r="C44" s="1878" t="s">
        <v>3056</v>
      </c>
      <c r="D44" s="1878" t="s">
        <v>161</v>
      </c>
      <c r="E44" s="2061">
        <v>43920</v>
      </c>
      <c r="F44" s="2062">
        <f t="shared" ca="1" si="2"/>
        <v>41</v>
      </c>
      <c r="G44" s="2059" t="s">
        <v>1281</v>
      </c>
      <c r="H44" s="1991" t="s">
        <v>655</v>
      </c>
      <c r="I44" s="1992" t="s">
        <v>2432</v>
      </c>
      <c r="J44" s="1992"/>
      <c r="K44" s="1873" t="s">
        <v>2329</v>
      </c>
      <c r="L44" s="1873" t="s">
        <v>2885</v>
      </c>
      <c r="M44" s="1992" t="s">
        <v>2329</v>
      </c>
      <c r="N44" s="1874" t="s">
        <v>2849</v>
      </c>
      <c r="O44" s="2122" t="s">
        <v>2340</v>
      </c>
      <c r="P44" s="1992" t="s">
        <v>2749</v>
      </c>
      <c r="Q44" s="1992"/>
      <c r="R44" s="1992"/>
      <c r="S44" s="1992"/>
      <c r="T44" s="1992"/>
      <c r="U44" s="1992"/>
      <c r="V44" s="1992"/>
      <c r="W44" s="1946"/>
      <c r="X44" s="2025"/>
      <c r="Y44" s="2068"/>
      <c r="Z44" s="484"/>
      <c r="AA44" s="990"/>
      <c r="AB44" s="2039"/>
      <c r="AC44" s="634"/>
      <c r="AD44" s="2067"/>
      <c r="AE44" s="296"/>
      <c r="AF44" s="296"/>
      <c r="AG44" s="411"/>
      <c r="AH44" s="296"/>
      <c r="AI44" s="296"/>
      <c r="AJ44" s="1261"/>
      <c r="AK44" s="296"/>
      <c r="AL44" s="1261"/>
      <c r="AM44" s="1261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261"/>
      <c r="BL44" s="1261"/>
      <c r="BM44" s="1261"/>
      <c r="BN44" s="1261"/>
      <c r="BO44" s="1261"/>
      <c r="BP44" s="1261"/>
      <c r="BQ44" s="1261"/>
      <c r="BR44" s="1261"/>
      <c r="BS44" s="1261"/>
      <c r="BT44" s="1261"/>
      <c r="BU44" s="1261"/>
      <c r="BV44" s="1261"/>
      <c r="BW44" s="1261"/>
      <c r="BX44" s="1261"/>
      <c r="BY44" s="1261"/>
      <c r="BZ44" s="1261"/>
      <c r="CA44" s="1261"/>
      <c r="CB44" s="1261"/>
      <c r="CC44" s="1261"/>
      <c r="CD44" s="1261"/>
      <c r="CE44" s="1261"/>
      <c r="CF44" s="1261"/>
      <c r="CG44" s="1261"/>
      <c r="CH44" s="1261"/>
      <c r="CI44" s="1261"/>
      <c r="CJ44" s="1261"/>
      <c r="CK44" s="1261"/>
      <c r="CL44" s="1261"/>
      <c r="CM44" s="1261"/>
      <c r="CN44" s="1261"/>
      <c r="CO44" s="1261"/>
      <c r="CP44" s="1261"/>
      <c r="CQ44" s="1261"/>
      <c r="CR44" s="1261"/>
      <c r="CS44" s="1261"/>
      <c r="CT44" s="1261"/>
      <c r="CU44" s="1261"/>
      <c r="CV44" s="1261"/>
      <c r="CW44" s="1261"/>
      <c r="CX44" s="1261"/>
      <c r="CY44" s="1261"/>
      <c r="CZ44" s="1261"/>
      <c r="DA44" s="1261"/>
      <c r="DB44" s="1261"/>
      <c r="DC44" s="1261"/>
      <c r="DD44" s="1261"/>
      <c r="DE44" s="1261"/>
      <c r="DF44" s="1261"/>
      <c r="DG44" s="1261"/>
      <c r="DH44" s="1261"/>
      <c r="DI44" s="1261"/>
      <c r="DJ44" s="1261"/>
      <c r="DK44" s="1261"/>
      <c r="DL44" s="1261"/>
      <c r="DM44" s="1261"/>
      <c r="DN44" s="1261"/>
      <c r="DO44" s="1261"/>
      <c r="DP44" s="1261"/>
      <c r="DQ44" s="1261"/>
      <c r="DR44" s="1261"/>
      <c r="DS44" s="1261"/>
      <c r="DT44" s="1261"/>
      <c r="DU44" s="1261"/>
      <c r="DV44" s="1261"/>
      <c r="DW44" s="1261"/>
      <c r="DX44" s="1261"/>
      <c r="DY44" s="1261"/>
      <c r="DZ44" s="1261"/>
      <c r="EA44" s="1261"/>
      <c r="EB44" s="1261"/>
      <c r="EC44" s="1261"/>
      <c r="ED44" s="1261"/>
      <c r="EE44" s="1261"/>
      <c r="EF44" s="1261"/>
      <c r="EG44" s="1261"/>
      <c r="EH44" s="1261"/>
      <c r="EI44" s="1261"/>
      <c r="EJ44" s="1261"/>
      <c r="EK44" s="1261"/>
      <c r="EL44" s="1261"/>
      <c r="EM44" s="1261"/>
      <c r="EN44" s="1261"/>
      <c r="EO44" s="1261"/>
      <c r="EP44" s="1261"/>
      <c r="EQ44" s="1261"/>
      <c r="ER44" s="1261"/>
      <c r="ES44" s="1261"/>
      <c r="ET44" s="1261"/>
      <c r="EU44" s="1261"/>
      <c r="EV44" s="1261"/>
      <c r="EW44" s="1261"/>
      <c r="EX44" s="1261"/>
      <c r="EY44" s="1261"/>
      <c r="EZ44" s="1261"/>
      <c r="FA44" s="1261"/>
      <c r="FB44" s="1261"/>
      <c r="FC44" s="1261"/>
      <c r="FD44" s="1261"/>
      <c r="FE44" s="1261"/>
      <c r="FF44" s="1261"/>
      <c r="FG44" s="1261"/>
      <c r="FH44" s="1261"/>
      <c r="FI44" s="1261"/>
      <c r="FJ44" s="1261"/>
      <c r="FK44" s="1261"/>
      <c r="FL44" s="1261"/>
      <c r="FM44" s="1261"/>
      <c r="FN44" s="1261"/>
      <c r="FO44" s="1261"/>
      <c r="FP44" s="1261"/>
      <c r="FQ44" s="1261"/>
      <c r="FR44" s="1261"/>
      <c r="FS44" s="1261"/>
      <c r="FT44" s="1261"/>
      <c r="FU44" s="1261"/>
      <c r="FV44" s="1261"/>
      <c r="FW44" s="1261"/>
      <c r="FX44" s="1261"/>
      <c r="FY44" s="1261"/>
      <c r="FZ44" s="1261"/>
      <c r="GA44" s="1261"/>
      <c r="GB44" s="1261"/>
      <c r="GC44" s="1261"/>
      <c r="GD44" s="1261"/>
      <c r="GE44" s="1261"/>
      <c r="GF44" s="1261"/>
      <c r="GG44" s="1261"/>
      <c r="GH44" s="1261"/>
      <c r="GI44" s="1261"/>
      <c r="GJ44" s="1261"/>
      <c r="GK44" s="1261"/>
      <c r="GL44" s="1261"/>
      <c r="GM44" s="1261"/>
      <c r="GN44" s="1261"/>
      <c r="GO44" s="1261"/>
      <c r="GP44" s="1261"/>
      <c r="GQ44" s="1261"/>
      <c r="GR44" s="1261"/>
      <c r="GS44" s="1261"/>
      <c r="GT44" s="1261"/>
      <c r="GU44" s="1261"/>
      <c r="GV44" s="1261"/>
      <c r="GW44" s="1261"/>
      <c r="GX44" s="1261"/>
      <c r="GY44" s="1261"/>
      <c r="GZ44" s="1261"/>
      <c r="HA44" s="1261"/>
      <c r="HB44" s="1261"/>
      <c r="HC44" s="1261"/>
      <c r="HD44" s="1261"/>
      <c r="HE44" s="1261"/>
      <c r="HF44" s="1261"/>
      <c r="HG44" s="1261"/>
      <c r="HH44" s="1261"/>
      <c r="HI44" s="1261"/>
      <c r="HJ44" s="1261"/>
      <c r="HK44" s="1261"/>
      <c r="HL44" s="1261"/>
      <c r="HM44" s="1261"/>
      <c r="HN44" s="1261"/>
      <c r="HO44" s="1261"/>
      <c r="HP44" s="1261"/>
      <c r="HQ44" s="1261"/>
      <c r="HR44" s="1261"/>
      <c r="HS44" s="1261"/>
      <c r="HT44" s="1261"/>
      <c r="HU44" s="1261"/>
      <c r="HV44" s="1261"/>
      <c r="HW44" s="1261"/>
      <c r="HX44" s="1261"/>
      <c r="HY44" s="1261"/>
      <c r="HZ44" s="1261"/>
      <c r="IA44" s="1261"/>
      <c r="IB44" s="1261"/>
      <c r="IC44" s="1261"/>
      <c r="ID44" s="1261"/>
      <c r="IE44" s="1261"/>
      <c r="IF44" s="1261"/>
    </row>
    <row r="45" spans="1:240" s="1209" customFormat="1" ht="17" customHeight="1" x14ac:dyDescent="0.2">
      <c r="A45" s="2096" t="s">
        <v>2899</v>
      </c>
      <c r="B45" s="1850">
        <v>1902</v>
      </c>
      <c r="C45" s="1810" t="s">
        <v>3056</v>
      </c>
      <c r="D45" s="1810" t="s">
        <v>148</v>
      </c>
      <c r="E45" s="1811">
        <v>43506</v>
      </c>
      <c r="F45" s="2019">
        <f t="shared" ca="1" si="2"/>
        <v>54</v>
      </c>
      <c r="G45" s="1809" t="s">
        <v>1281</v>
      </c>
      <c r="H45" s="1919" t="s">
        <v>4</v>
      </c>
      <c r="I45" s="1872" t="s">
        <v>2432</v>
      </c>
      <c r="J45" s="1872"/>
      <c r="K45" s="1872" t="s">
        <v>2159</v>
      </c>
      <c r="L45" s="1872" t="s">
        <v>2741</v>
      </c>
      <c r="M45" s="1872" t="s">
        <v>2741</v>
      </c>
      <c r="N45" s="1810" t="s">
        <v>2741</v>
      </c>
      <c r="O45" s="1810" t="s">
        <v>2741</v>
      </c>
      <c r="P45" s="1810" t="s">
        <v>2741</v>
      </c>
      <c r="Q45" s="1810" t="s">
        <v>2741</v>
      </c>
      <c r="R45" s="1810" t="s">
        <v>2741</v>
      </c>
      <c r="S45" s="1810" t="s">
        <v>2055</v>
      </c>
      <c r="T45" s="1872"/>
      <c r="U45" s="1810" t="s">
        <v>2502</v>
      </c>
      <c r="V45" s="1810" t="s">
        <v>1841</v>
      </c>
      <c r="W45" s="1815" t="s">
        <v>1795</v>
      </c>
      <c r="X45" s="1736"/>
      <c r="Y45" s="1654" t="s">
        <v>2433</v>
      </c>
      <c r="Z45" s="1450"/>
      <c r="AA45" s="1715"/>
      <c r="AB45" s="1249"/>
      <c r="AC45" s="102"/>
      <c r="AD45" s="1569"/>
      <c r="AE45" s="123"/>
      <c r="AF45" s="123"/>
      <c r="AG45" s="123"/>
      <c r="AH45" s="102"/>
      <c r="AI45" s="102"/>
      <c r="AK45" s="102"/>
    </row>
    <row r="46" spans="1:240" s="1209" customFormat="1" ht="17" customHeight="1" x14ac:dyDescent="0.2">
      <c r="A46" s="2096" t="s">
        <v>2900</v>
      </c>
      <c r="B46" s="1808">
        <v>1903</v>
      </c>
      <c r="C46" s="1810" t="s">
        <v>3056</v>
      </c>
      <c r="D46" s="1810" t="s">
        <v>161</v>
      </c>
      <c r="E46" s="1811">
        <v>43516</v>
      </c>
      <c r="F46" s="2019">
        <f t="shared" ca="1" si="2"/>
        <v>54</v>
      </c>
      <c r="G46" s="1809" t="s">
        <v>1281</v>
      </c>
      <c r="H46" s="1919" t="s">
        <v>635</v>
      </c>
      <c r="I46" s="1872" t="s">
        <v>2432</v>
      </c>
      <c r="J46" s="1872"/>
      <c r="K46" s="1872" t="s">
        <v>2159</v>
      </c>
      <c r="L46" s="1872" t="s">
        <v>2741</v>
      </c>
      <c r="M46" s="1872" t="s">
        <v>2741</v>
      </c>
      <c r="N46" s="1810" t="s">
        <v>2741</v>
      </c>
      <c r="O46" s="1810" t="s">
        <v>2741</v>
      </c>
      <c r="P46" s="1810" t="s">
        <v>2741</v>
      </c>
      <c r="Q46" s="1810" t="s">
        <v>2741</v>
      </c>
      <c r="R46" s="1810" t="s">
        <v>2741</v>
      </c>
      <c r="S46" s="1810" t="s">
        <v>2055</v>
      </c>
      <c r="T46" s="1872"/>
      <c r="U46" s="1810" t="s">
        <v>2502</v>
      </c>
      <c r="V46" s="1810" t="s">
        <v>1841</v>
      </c>
      <c r="W46" s="1815" t="s">
        <v>1795</v>
      </c>
      <c r="X46" s="1736"/>
      <c r="Y46" s="2209" t="s">
        <v>2433</v>
      </c>
      <c r="Z46" s="1913"/>
      <c r="AA46" s="1715"/>
      <c r="AB46" s="1249"/>
      <c r="AC46" s="102"/>
      <c r="AD46" s="1569"/>
      <c r="AE46" s="123"/>
      <c r="AF46" s="123"/>
      <c r="AG46" s="123"/>
      <c r="AH46" s="102"/>
      <c r="AI46" s="102"/>
      <c r="AK46" s="102"/>
    </row>
    <row r="47" spans="1:240" s="1199" customFormat="1" ht="17" customHeight="1" x14ac:dyDescent="0.2">
      <c r="A47" s="2096" t="s">
        <v>2901</v>
      </c>
      <c r="B47" s="1808">
        <v>1904</v>
      </c>
      <c r="C47" s="1810" t="s">
        <v>3056</v>
      </c>
      <c r="D47" s="1810" t="s">
        <v>148</v>
      </c>
      <c r="E47" s="1811">
        <v>43510</v>
      </c>
      <c r="F47" s="2019">
        <f t="shared" ca="1" si="2"/>
        <v>54</v>
      </c>
      <c r="G47" s="1809" t="s">
        <v>1281</v>
      </c>
      <c r="H47" s="1919" t="s">
        <v>78</v>
      </c>
      <c r="I47" s="1872" t="s">
        <v>2432</v>
      </c>
      <c r="J47" s="1872"/>
      <c r="K47" s="1872" t="s">
        <v>2159</v>
      </c>
      <c r="L47" s="1872" t="s">
        <v>2741</v>
      </c>
      <c r="M47" s="1872" t="s">
        <v>2741</v>
      </c>
      <c r="N47" s="1810" t="s">
        <v>2741</v>
      </c>
      <c r="O47" s="1810" t="s">
        <v>2741</v>
      </c>
      <c r="P47" s="1810" t="s">
        <v>2741</v>
      </c>
      <c r="Q47" s="1810" t="s">
        <v>2741</v>
      </c>
      <c r="R47" s="1810" t="s">
        <v>2741</v>
      </c>
      <c r="S47" s="1810" t="s">
        <v>2055</v>
      </c>
      <c r="T47" s="1872"/>
      <c r="U47" s="1810" t="s">
        <v>2502</v>
      </c>
      <c r="V47" s="1810" t="s">
        <v>1841</v>
      </c>
      <c r="W47" s="1815" t="s">
        <v>1795</v>
      </c>
      <c r="X47" s="287"/>
      <c r="Y47" s="1775" t="s">
        <v>2433</v>
      </c>
      <c r="Z47" s="1450"/>
      <c r="AA47" s="1715"/>
      <c r="AB47" s="1221"/>
      <c r="AC47" s="1651"/>
      <c r="AD47" s="1639"/>
      <c r="AE47" s="123"/>
      <c r="AF47" s="123"/>
      <c r="AG47" s="123"/>
      <c r="AH47" s="102"/>
      <c r="AI47" s="102"/>
      <c r="AJ47" s="1209"/>
      <c r="AK47" s="102"/>
      <c r="AL47" s="1209"/>
      <c r="AM47" s="1209"/>
      <c r="AN47" s="1209"/>
      <c r="AO47" s="1209"/>
      <c r="AP47" s="1209"/>
      <c r="AQ47" s="1209"/>
      <c r="AR47" s="1209"/>
      <c r="AS47" s="1209"/>
      <c r="AT47" s="1209"/>
      <c r="AU47" s="1209"/>
      <c r="AV47" s="1209"/>
      <c r="AW47" s="1209"/>
      <c r="AX47" s="1209"/>
      <c r="AY47" s="1209"/>
      <c r="AZ47" s="1209"/>
      <c r="BA47" s="1209"/>
      <c r="BB47" s="1209"/>
      <c r="BC47" s="1209"/>
      <c r="BD47" s="1209"/>
      <c r="BE47" s="1209"/>
      <c r="BF47" s="1209"/>
      <c r="BG47" s="1209"/>
      <c r="BH47" s="1209"/>
      <c r="BI47" s="1209"/>
      <c r="BJ47" s="1209"/>
      <c r="BK47" s="1209"/>
      <c r="BL47" s="1209"/>
      <c r="BM47" s="1209"/>
      <c r="BN47" s="1209"/>
      <c r="BO47" s="1209"/>
      <c r="BP47" s="1209"/>
      <c r="BQ47" s="1209"/>
      <c r="BR47" s="1209"/>
      <c r="BS47" s="1209"/>
      <c r="BT47" s="1209"/>
      <c r="BU47" s="1209"/>
      <c r="BV47" s="1209"/>
      <c r="BW47" s="1209"/>
      <c r="BX47" s="1209"/>
      <c r="BY47" s="1209"/>
      <c r="BZ47" s="1209"/>
      <c r="CA47" s="1209"/>
      <c r="CB47" s="1209"/>
      <c r="CC47" s="1209"/>
      <c r="CD47" s="1209"/>
      <c r="CE47" s="1209"/>
      <c r="CF47" s="1209"/>
      <c r="CG47" s="1209"/>
      <c r="CH47" s="1209"/>
      <c r="CI47" s="1209"/>
      <c r="CJ47" s="1209"/>
      <c r="CK47" s="1209"/>
      <c r="CL47" s="1209"/>
      <c r="CM47" s="1209"/>
      <c r="CN47" s="1209"/>
      <c r="CO47" s="1209"/>
      <c r="CP47" s="1209"/>
      <c r="CQ47" s="1209"/>
      <c r="CR47" s="1209"/>
      <c r="CS47" s="1209"/>
      <c r="CT47" s="1209"/>
      <c r="CU47" s="1209"/>
      <c r="CV47" s="1209"/>
      <c r="CW47" s="1209"/>
      <c r="CX47" s="1209"/>
      <c r="CY47" s="1209"/>
      <c r="CZ47" s="1209"/>
      <c r="DA47" s="1209"/>
      <c r="DB47" s="1209"/>
      <c r="DC47" s="1209"/>
      <c r="DD47" s="1209"/>
      <c r="DE47" s="1209"/>
      <c r="DF47" s="1209"/>
      <c r="DG47" s="1209"/>
      <c r="DH47" s="1209"/>
      <c r="DI47" s="1209"/>
      <c r="DJ47" s="1209"/>
      <c r="DK47" s="1209"/>
      <c r="DL47" s="1209"/>
      <c r="DM47" s="1209"/>
      <c r="DN47" s="1209"/>
      <c r="DO47" s="1209"/>
      <c r="DP47" s="1209"/>
      <c r="DQ47" s="1209"/>
      <c r="DR47" s="1209"/>
      <c r="DS47" s="1209"/>
      <c r="DT47" s="1209"/>
      <c r="DU47" s="1209"/>
      <c r="DV47" s="1209"/>
      <c r="DW47" s="1209"/>
      <c r="DX47" s="1209"/>
      <c r="DY47" s="1209"/>
      <c r="DZ47" s="1209"/>
      <c r="EA47" s="1209"/>
      <c r="EB47" s="1209"/>
      <c r="EC47" s="1209"/>
      <c r="ED47" s="1209"/>
      <c r="EE47" s="1209"/>
      <c r="EF47" s="1209"/>
      <c r="EG47" s="1209"/>
      <c r="EH47" s="1209"/>
      <c r="EI47" s="1209"/>
      <c r="EJ47" s="1209"/>
      <c r="EK47" s="1209"/>
      <c r="EL47" s="1209"/>
      <c r="EM47" s="1209"/>
      <c r="EN47" s="1209"/>
      <c r="EO47" s="1209"/>
      <c r="EP47" s="1209"/>
      <c r="EQ47" s="1209"/>
      <c r="ER47" s="1209"/>
      <c r="ES47" s="1209"/>
      <c r="ET47" s="1209"/>
      <c r="EU47" s="1209"/>
      <c r="EV47" s="1209"/>
      <c r="EW47" s="1209"/>
      <c r="EX47" s="1209"/>
      <c r="EY47" s="1209"/>
      <c r="EZ47" s="1209"/>
      <c r="FA47" s="1209"/>
      <c r="FB47" s="1209"/>
      <c r="FC47" s="1209"/>
      <c r="FD47" s="1209"/>
      <c r="FE47" s="1209"/>
      <c r="FF47" s="1209"/>
      <c r="FG47" s="1209"/>
      <c r="FH47" s="1209"/>
      <c r="FI47" s="1209"/>
      <c r="FJ47" s="1209"/>
      <c r="FK47" s="1209"/>
      <c r="FL47" s="1209"/>
      <c r="FM47" s="1209"/>
      <c r="FN47" s="1209"/>
      <c r="FO47" s="1209"/>
      <c r="FP47" s="1209"/>
      <c r="FQ47" s="1209"/>
      <c r="FR47" s="1209"/>
      <c r="FS47" s="1209"/>
      <c r="FT47" s="1209"/>
      <c r="FU47" s="1209"/>
      <c r="FV47" s="1209"/>
      <c r="FW47" s="1209"/>
      <c r="FX47" s="1209"/>
      <c r="FY47" s="1209"/>
      <c r="FZ47" s="1209"/>
      <c r="GA47" s="1209"/>
      <c r="GB47" s="1209"/>
      <c r="GC47" s="1209"/>
      <c r="GD47" s="1209"/>
      <c r="GE47" s="1209"/>
      <c r="GF47" s="1209"/>
      <c r="GG47" s="1209"/>
      <c r="GH47" s="1209"/>
      <c r="GI47" s="1209"/>
      <c r="GJ47" s="1209"/>
      <c r="GK47" s="1209"/>
      <c r="GL47" s="1209"/>
      <c r="GM47" s="1209"/>
      <c r="GN47" s="1209"/>
      <c r="GO47" s="1209"/>
      <c r="GP47" s="1209"/>
      <c r="GQ47" s="1209"/>
      <c r="GR47" s="1209"/>
      <c r="GS47" s="1209"/>
      <c r="GT47" s="1209"/>
      <c r="GU47" s="1209"/>
      <c r="GV47" s="1209"/>
      <c r="GW47" s="1209"/>
      <c r="GX47" s="1209"/>
      <c r="GY47" s="1209"/>
      <c r="GZ47" s="1209"/>
      <c r="HA47" s="1209"/>
      <c r="HB47" s="1209"/>
      <c r="HC47" s="1209"/>
      <c r="HD47" s="1209"/>
      <c r="HE47" s="1209"/>
      <c r="HF47" s="1209"/>
      <c r="HG47" s="1209"/>
      <c r="HH47" s="1209"/>
      <c r="HI47" s="1209"/>
      <c r="HJ47" s="1209"/>
      <c r="HK47" s="1209"/>
      <c r="HL47" s="1209"/>
      <c r="HM47" s="1209"/>
      <c r="HN47" s="1209"/>
      <c r="HO47" s="1209"/>
      <c r="HP47" s="1209"/>
      <c r="HQ47" s="1209"/>
      <c r="HR47" s="1209"/>
      <c r="HS47" s="1209"/>
      <c r="HT47" s="1209"/>
      <c r="HU47" s="1209"/>
      <c r="HV47" s="1209"/>
      <c r="HW47" s="1209"/>
      <c r="HX47" s="1209"/>
      <c r="HY47" s="1209"/>
      <c r="HZ47" s="1209"/>
      <c r="IA47" s="1209"/>
      <c r="IB47" s="1209"/>
      <c r="IC47" s="1209"/>
      <c r="ID47" s="1209"/>
      <c r="IE47" s="1209"/>
      <c r="IF47" s="1209"/>
    </row>
    <row r="48" spans="1:240" ht="17" customHeight="1" x14ac:dyDescent="0.2">
      <c r="A48" s="2096" t="s">
        <v>2902</v>
      </c>
      <c r="B48" s="1808">
        <v>1905</v>
      </c>
      <c r="C48" s="1810" t="s">
        <v>3056</v>
      </c>
      <c r="D48" s="1810" t="s">
        <v>148</v>
      </c>
      <c r="E48" s="1811">
        <v>43510</v>
      </c>
      <c r="F48" s="2019">
        <f t="shared" ca="1" si="2"/>
        <v>54</v>
      </c>
      <c r="G48" s="1809" t="s">
        <v>1281</v>
      </c>
      <c r="H48" s="1919" t="s">
        <v>1033</v>
      </c>
      <c r="I48" s="1872" t="s">
        <v>2432</v>
      </c>
      <c r="J48" s="1872"/>
      <c r="K48" s="1872" t="s">
        <v>2159</v>
      </c>
      <c r="L48" s="1872" t="s">
        <v>2741</v>
      </c>
      <c r="M48" s="1872" t="s">
        <v>2741</v>
      </c>
      <c r="N48" s="1810" t="s">
        <v>2741</v>
      </c>
      <c r="O48" s="1810" t="s">
        <v>2741</v>
      </c>
      <c r="P48" s="1810" t="s">
        <v>2741</v>
      </c>
      <c r="Q48" s="1810" t="s">
        <v>2741</v>
      </c>
      <c r="R48" s="1810" t="s">
        <v>2741</v>
      </c>
      <c r="S48" s="1810" t="s">
        <v>2055</v>
      </c>
      <c r="T48" s="1872"/>
      <c r="U48" s="1810" t="s">
        <v>2502</v>
      </c>
      <c r="V48" s="1810" t="s">
        <v>1841</v>
      </c>
      <c r="W48" s="1815" t="s">
        <v>1795</v>
      </c>
      <c r="X48" s="1810"/>
      <c r="Y48" s="1775" t="s">
        <v>2433</v>
      </c>
      <c r="Z48" s="1450"/>
      <c r="AA48" s="1900"/>
      <c r="AB48" s="1207"/>
      <c r="AC48" s="98"/>
      <c r="AD48" s="1864"/>
      <c r="AE48" s="99"/>
      <c r="AF48" s="99"/>
      <c r="AG48" s="99"/>
      <c r="AH48" s="98"/>
      <c r="AI48" s="98"/>
      <c r="AJ48" s="1207"/>
      <c r="AK48" s="98"/>
      <c r="EX48" s="1207"/>
      <c r="EY48" s="1207"/>
      <c r="EZ48" s="1207"/>
      <c r="FA48" s="1207"/>
      <c r="FB48" s="1207"/>
      <c r="FC48" s="1207"/>
      <c r="FD48" s="1207"/>
      <c r="FE48" s="1207"/>
      <c r="FF48" s="1207"/>
      <c r="FG48" s="1207"/>
      <c r="FH48" s="1207"/>
      <c r="FI48" s="1207"/>
      <c r="FJ48" s="1207"/>
      <c r="FK48" s="1207"/>
      <c r="FL48" s="1207"/>
      <c r="FM48" s="1207"/>
      <c r="FN48" s="1207"/>
      <c r="FO48" s="1207"/>
      <c r="FP48" s="1207"/>
      <c r="FQ48" s="1207"/>
      <c r="FR48" s="1207"/>
      <c r="FS48" s="1207"/>
      <c r="FT48" s="1207"/>
      <c r="FU48" s="1207"/>
      <c r="FV48" s="1207"/>
      <c r="FW48" s="1207"/>
      <c r="FX48" s="1207"/>
      <c r="FY48" s="1207"/>
      <c r="FZ48" s="1207"/>
      <c r="GA48" s="1207"/>
      <c r="GB48" s="1207"/>
      <c r="GC48" s="1207"/>
      <c r="GD48" s="1207"/>
      <c r="GE48" s="1207"/>
      <c r="GF48" s="1207"/>
      <c r="GG48" s="1207"/>
      <c r="GH48" s="1207"/>
      <c r="GI48" s="1207"/>
      <c r="GJ48" s="1207"/>
      <c r="GK48" s="1207"/>
      <c r="GL48" s="1207"/>
      <c r="GM48" s="1207"/>
      <c r="GN48" s="1207"/>
      <c r="GO48" s="1207"/>
      <c r="GP48" s="1207"/>
      <c r="GQ48" s="1207"/>
      <c r="GR48" s="1207"/>
      <c r="GS48" s="1207"/>
      <c r="GT48" s="1207"/>
      <c r="GU48" s="1207"/>
      <c r="GV48" s="1207"/>
      <c r="GW48" s="1207"/>
      <c r="GX48" s="1207"/>
      <c r="GY48" s="1207"/>
      <c r="GZ48" s="1207"/>
      <c r="HA48" s="1207"/>
      <c r="HB48" s="1207"/>
      <c r="HC48" s="1207"/>
      <c r="HD48" s="1207"/>
      <c r="HE48" s="1207"/>
      <c r="HF48" s="1207"/>
      <c r="HG48" s="1207"/>
      <c r="HH48" s="1207"/>
      <c r="HI48" s="1207"/>
      <c r="HJ48" s="1207"/>
      <c r="HK48" s="1207"/>
      <c r="HL48" s="1207"/>
      <c r="HM48" s="1207"/>
      <c r="HN48" s="1207"/>
      <c r="HO48" s="1207"/>
      <c r="HP48" s="1207"/>
      <c r="HQ48" s="1207"/>
      <c r="HR48" s="1207"/>
      <c r="HS48" s="1207"/>
      <c r="HT48" s="1207"/>
      <c r="HU48" s="1207"/>
      <c r="HV48" s="1207"/>
      <c r="HW48" s="1207"/>
      <c r="HX48" s="1207"/>
      <c r="HY48" s="1207"/>
      <c r="HZ48" s="1207"/>
      <c r="IA48" s="1207"/>
      <c r="IB48" s="1207"/>
      <c r="IC48" s="1207"/>
      <c r="ID48" s="1207"/>
      <c r="IE48" s="1207"/>
      <c r="IF48" s="1207"/>
    </row>
    <row r="49" spans="1:240" ht="17" customHeight="1" x14ac:dyDescent="0.2">
      <c r="A49" s="2096" t="s">
        <v>2903</v>
      </c>
      <c r="B49" s="1808">
        <v>1906</v>
      </c>
      <c r="C49" s="1810" t="s">
        <v>3056</v>
      </c>
      <c r="D49" s="1809" t="s">
        <v>1675</v>
      </c>
      <c r="E49" s="1811">
        <v>43510</v>
      </c>
      <c r="F49" s="2019">
        <f t="shared" ca="1" si="2"/>
        <v>54</v>
      </c>
      <c r="G49" s="1809" t="s">
        <v>1281</v>
      </c>
      <c r="H49" s="1919" t="s">
        <v>1030</v>
      </c>
      <c r="I49" s="1872" t="s">
        <v>2432</v>
      </c>
      <c r="J49" s="1872"/>
      <c r="K49" s="1872" t="s">
        <v>2159</v>
      </c>
      <c r="L49" s="1872" t="s">
        <v>2741</v>
      </c>
      <c r="M49" s="1872" t="s">
        <v>2741</v>
      </c>
      <c r="N49" s="1810" t="s">
        <v>2741</v>
      </c>
      <c r="O49" s="1810" t="s">
        <v>2741</v>
      </c>
      <c r="P49" s="1810" t="s">
        <v>2741</v>
      </c>
      <c r="Q49" s="1810" t="s">
        <v>2741</v>
      </c>
      <c r="R49" s="1810" t="s">
        <v>2741</v>
      </c>
      <c r="S49" s="1810" t="s">
        <v>2055</v>
      </c>
      <c r="T49" s="1872"/>
      <c r="U49" s="1810" t="s">
        <v>2502</v>
      </c>
      <c r="V49" s="1810" t="s">
        <v>1841</v>
      </c>
      <c r="W49" s="1877" t="s">
        <v>1795</v>
      </c>
      <c r="X49" s="1810"/>
      <c r="Y49" s="1654" t="s">
        <v>2433</v>
      </c>
      <c r="Z49" s="1450"/>
      <c r="AA49" s="1857"/>
      <c r="AB49" s="1207"/>
      <c r="AC49" s="98"/>
      <c r="AD49" s="1864"/>
      <c r="AE49" s="99"/>
      <c r="AF49" s="99"/>
      <c r="AG49" s="99"/>
      <c r="AH49" s="98"/>
      <c r="AI49" s="98"/>
      <c r="AJ49" s="1207"/>
      <c r="AK49" s="98"/>
      <c r="EX49" s="1207"/>
      <c r="EY49" s="1207"/>
      <c r="EZ49" s="1207"/>
      <c r="FA49" s="1207"/>
      <c r="FB49" s="1207"/>
      <c r="FC49" s="1207"/>
      <c r="FD49" s="1207"/>
      <c r="FE49" s="1207"/>
      <c r="FF49" s="1207"/>
      <c r="FG49" s="1207"/>
      <c r="FH49" s="1207"/>
      <c r="FI49" s="1207"/>
      <c r="FJ49" s="1207"/>
      <c r="FK49" s="1207"/>
      <c r="FL49" s="1207"/>
      <c r="FM49" s="1207"/>
      <c r="FN49" s="1207"/>
      <c r="FO49" s="1207"/>
      <c r="FP49" s="1207"/>
      <c r="FQ49" s="1207"/>
      <c r="FR49" s="1207"/>
      <c r="FS49" s="1207"/>
      <c r="FT49" s="1207"/>
      <c r="FU49" s="1207"/>
      <c r="FV49" s="1207"/>
      <c r="FW49" s="1207"/>
      <c r="FX49" s="1207"/>
      <c r="FY49" s="1207"/>
      <c r="FZ49" s="1207"/>
      <c r="GA49" s="1207"/>
      <c r="GB49" s="1207"/>
      <c r="GC49" s="1207"/>
      <c r="GD49" s="1207"/>
      <c r="GE49" s="1207"/>
      <c r="GF49" s="1207"/>
      <c r="GG49" s="1207"/>
      <c r="GH49" s="1207"/>
      <c r="GI49" s="1207"/>
      <c r="GJ49" s="1207"/>
      <c r="GK49" s="1207"/>
      <c r="GL49" s="1207"/>
      <c r="GM49" s="1207"/>
      <c r="GN49" s="1207"/>
      <c r="GO49" s="1207"/>
      <c r="GP49" s="1207"/>
      <c r="GQ49" s="1207"/>
      <c r="GR49" s="1207"/>
      <c r="GS49" s="1207"/>
      <c r="GT49" s="1207"/>
      <c r="GU49" s="1207"/>
      <c r="GV49" s="1207"/>
      <c r="GW49" s="1207"/>
      <c r="GX49" s="1207"/>
      <c r="GY49" s="1207"/>
      <c r="GZ49" s="1207"/>
      <c r="HA49" s="1207"/>
      <c r="HB49" s="1207"/>
      <c r="HC49" s="1207"/>
      <c r="HD49" s="1207"/>
      <c r="HE49" s="1207"/>
      <c r="HF49" s="1207"/>
      <c r="HG49" s="1207"/>
      <c r="HH49" s="1207"/>
      <c r="HI49" s="1207"/>
      <c r="HJ49" s="1207"/>
      <c r="HK49" s="1207"/>
      <c r="HL49" s="1207"/>
      <c r="HM49" s="1207"/>
      <c r="HN49" s="1207"/>
      <c r="HO49" s="1207"/>
      <c r="HP49" s="1207"/>
      <c r="HQ49" s="1207"/>
      <c r="HR49" s="1207"/>
      <c r="HS49" s="1207"/>
      <c r="HT49" s="1207"/>
      <c r="HU49" s="1207"/>
      <c r="HV49" s="1207"/>
      <c r="HW49" s="1207"/>
      <c r="HX49" s="1207"/>
      <c r="HY49" s="1207"/>
      <c r="HZ49" s="1207"/>
      <c r="IA49" s="1207"/>
      <c r="IB49" s="1207"/>
      <c r="IC49" s="1207"/>
      <c r="ID49" s="1207"/>
      <c r="IE49" s="1207"/>
      <c r="IF49" s="1207"/>
    </row>
    <row r="50" spans="1:240" s="1592" customFormat="1" ht="17" customHeight="1" x14ac:dyDescent="0.2">
      <c r="A50" s="2096" t="s">
        <v>2905</v>
      </c>
      <c r="B50" s="1808">
        <v>1908</v>
      </c>
      <c r="C50" s="1810" t="s">
        <v>3056</v>
      </c>
      <c r="D50" s="1810" t="s">
        <v>2435</v>
      </c>
      <c r="E50" s="1811">
        <v>43513</v>
      </c>
      <c r="F50" s="2019">
        <f t="shared" ca="1" si="2"/>
        <v>54</v>
      </c>
      <c r="G50" s="1809" t="s">
        <v>1281</v>
      </c>
      <c r="H50" s="1919" t="s">
        <v>849</v>
      </c>
      <c r="I50" s="1872" t="s">
        <v>2432</v>
      </c>
      <c r="J50" s="1872"/>
      <c r="K50" s="1872" t="s">
        <v>2159</v>
      </c>
      <c r="L50" s="1872" t="s">
        <v>2741</v>
      </c>
      <c r="M50" s="1872" t="s">
        <v>2741</v>
      </c>
      <c r="N50" s="1810" t="s">
        <v>2741</v>
      </c>
      <c r="O50" s="1810" t="s">
        <v>2741</v>
      </c>
      <c r="P50" s="1810" t="s">
        <v>2741</v>
      </c>
      <c r="Q50" s="1810" t="s">
        <v>2741</v>
      </c>
      <c r="R50" s="1810" t="s">
        <v>2741</v>
      </c>
      <c r="S50" s="1810" t="s">
        <v>2055</v>
      </c>
      <c r="T50" s="1872"/>
      <c r="U50" s="1810" t="s">
        <v>2502</v>
      </c>
      <c r="V50" s="1810" t="s">
        <v>1841</v>
      </c>
      <c r="W50" s="1815" t="s">
        <v>1795</v>
      </c>
      <c r="X50" s="287"/>
      <c r="Y50" s="1775" t="s">
        <v>2433</v>
      </c>
      <c r="Z50" s="1450"/>
      <c r="AA50" s="1715"/>
      <c r="AB50" s="1221"/>
      <c r="AC50" s="1450"/>
      <c r="AD50" s="1639"/>
      <c r="AE50" s="123"/>
      <c r="AF50" s="123"/>
      <c r="AG50" s="123"/>
      <c r="AH50" s="102"/>
      <c r="AI50" s="102"/>
      <c r="AJ50" s="1209"/>
      <c r="AK50" s="102"/>
      <c r="AL50" s="1209"/>
      <c r="AM50" s="1209"/>
      <c r="AN50" s="1209"/>
      <c r="AO50" s="1209"/>
      <c r="AP50" s="1209"/>
      <c r="AQ50" s="1209"/>
      <c r="AR50" s="1209"/>
      <c r="AS50" s="1209"/>
      <c r="AT50" s="1209"/>
      <c r="AU50" s="1209"/>
      <c r="AV50" s="1209"/>
      <c r="AW50" s="1209"/>
      <c r="AX50" s="1209"/>
      <c r="AY50" s="1209"/>
      <c r="AZ50" s="1209"/>
      <c r="BA50" s="1209"/>
      <c r="BB50" s="1209"/>
      <c r="BC50" s="1209"/>
      <c r="BD50" s="1209"/>
      <c r="BE50" s="1209"/>
      <c r="BF50" s="1209"/>
      <c r="BG50" s="1209"/>
      <c r="BH50" s="1209"/>
      <c r="BI50" s="1209"/>
      <c r="BJ50" s="1209"/>
      <c r="BK50" s="1209"/>
      <c r="BL50" s="1209"/>
      <c r="BM50" s="1209"/>
      <c r="BN50" s="1209"/>
      <c r="BO50" s="1209"/>
      <c r="BP50" s="1209"/>
      <c r="BQ50" s="1209"/>
      <c r="BR50" s="1209"/>
      <c r="BS50" s="1209"/>
      <c r="BT50" s="1209"/>
      <c r="BU50" s="1209"/>
      <c r="BV50" s="1209"/>
      <c r="BW50" s="1209"/>
      <c r="BX50" s="1209"/>
      <c r="BY50" s="1209"/>
      <c r="BZ50" s="1209"/>
      <c r="CA50" s="1209"/>
      <c r="CB50" s="1209"/>
      <c r="CC50" s="1209"/>
      <c r="CD50" s="1209"/>
      <c r="CE50" s="1209"/>
      <c r="CF50" s="1209"/>
      <c r="CG50" s="1209"/>
      <c r="CH50" s="1209"/>
      <c r="CI50" s="1209"/>
      <c r="CJ50" s="1209"/>
      <c r="CK50" s="1209"/>
      <c r="CL50" s="1209"/>
      <c r="CM50" s="1209"/>
      <c r="CN50" s="1209"/>
      <c r="CO50" s="1209"/>
      <c r="CP50" s="1209"/>
      <c r="CQ50" s="1209"/>
      <c r="CR50" s="1209"/>
      <c r="CS50" s="1209"/>
      <c r="CT50" s="1209"/>
      <c r="CU50" s="1209"/>
      <c r="CV50" s="1209"/>
      <c r="CW50" s="1209"/>
      <c r="CX50" s="1209"/>
      <c r="CY50" s="1209"/>
      <c r="CZ50" s="1209"/>
      <c r="DA50" s="1209"/>
      <c r="DB50" s="1209"/>
      <c r="DC50" s="1209"/>
      <c r="DD50" s="1209"/>
      <c r="DE50" s="1209"/>
      <c r="DF50" s="1209"/>
      <c r="DG50" s="1209"/>
      <c r="DH50" s="1209"/>
      <c r="DI50" s="1209"/>
      <c r="DJ50" s="1209"/>
      <c r="DK50" s="1209"/>
      <c r="DL50" s="1209"/>
      <c r="DM50" s="1209"/>
      <c r="DN50" s="1209"/>
      <c r="DO50" s="1209"/>
      <c r="DP50" s="1209"/>
      <c r="DQ50" s="1209"/>
      <c r="DR50" s="1209"/>
      <c r="DS50" s="1209"/>
      <c r="DT50" s="1209"/>
      <c r="DU50" s="1209"/>
      <c r="DV50" s="1209"/>
      <c r="DW50" s="1209"/>
      <c r="DX50" s="1209"/>
      <c r="DY50" s="1209"/>
      <c r="DZ50" s="1209"/>
      <c r="EA50" s="1209"/>
      <c r="EB50" s="1209"/>
      <c r="EC50" s="1209"/>
      <c r="ED50" s="1209"/>
      <c r="EE50" s="1209"/>
      <c r="EF50" s="1209"/>
      <c r="EG50" s="1209"/>
      <c r="EH50" s="1209"/>
      <c r="EI50" s="1209"/>
      <c r="EJ50" s="1209"/>
      <c r="EK50" s="1209"/>
      <c r="EL50" s="1209"/>
      <c r="EM50" s="1209"/>
      <c r="EN50" s="1209"/>
      <c r="EO50" s="1209"/>
      <c r="EP50" s="1209"/>
      <c r="EQ50" s="1209"/>
      <c r="ER50" s="1209"/>
      <c r="ES50" s="1209"/>
      <c r="ET50" s="1209"/>
      <c r="EU50" s="1209"/>
      <c r="EV50" s="1209"/>
      <c r="EW50" s="1209"/>
      <c r="EX50" s="1209"/>
      <c r="EY50" s="1209"/>
      <c r="EZ50" s="1209"/>
      <c r="FA50" s="1209"/>
      <c r="FB50" s="1209"/>
      <c r="FC50" s="1209"/>
      <c r="FD50" s="1209"/>
      <c r="FE50" s="1209"/>
      <c r="FF50" s="1209"/>
      <c r="FG50" s="1209"/>
      <c r="FH50" s="1209"/>
      <c r="FI50" s="1209"/>
      <c r="FJ50" s="1209"/>
      <c r="FK50" s="1209"/>
      <c r="FL50" s="1209"/>
      <c r="FM50" s="1209"/>
      <c r="FN50" s="1209"/>
      <c r="FO50" s="1209"/>
      <c r="FP50" s="1209"/>
      <c r="FQ50" s="1209"/>
      <c r="FR50" s="1209"/>
      <c r="FS50" s="1209"/>
      <c r="FT50" s="1209"/>
      <c r="FU50" s="1209"/>
      <c r="FV50" s="1209"/>
      <c r="FW50" s="1209"/>
      <c r="FX50" s="1209"/>
      <c r="FY50" s="1209"/>
      <c r="FZ50" s="1209"/>
      <c r="GA50" s="1209"/>
      <c r="GB50" s="1209"/>
      <c r="GC50" s="1209"/>
      <c r="GD50" s="1209"/>
      <c r="GE50" s="1209"/>
      <c r="GF50" s="1209"/>
      <c r="GG50" s="1209"/>
      <c r="GH50" s="1209"/>
      <c r="GI50" s="1209"/>
      <c r="GJ50" s="1209"/>
      <c r="GK50" s="1209"/>
      <c r="GL50" s="1209"/>
      <c r="GM50" s="1209"/>
      <c r="GN50" s="1209"/>
      <c r="GO50" s="1209"/>
      <c r="GP50" s="1209"/>
      <c r="GQ50" s="1209"/>
      <c r="GR50" s="1209"/>
      <c r="GS50" s="1209"/>
      <c r="GT50" s="1209"/>
      <c r="GU50" s="1209"/>
      <c r="GV50" s="1209"/>
      <c r="GW50" s="1209"/>
      <c r="GX50" s="1209"/>
      <c r="GY50" s="1209"/>
      <c r="GZ50" s="1209"/>
      <c r="HA50" s="1209"/>
      <c r="HB50" s="1209"/>
      <c r="HC50" s="1209"/>
      <c r="HD50" s="1209"/>
      <c r="HE50" s="1209"/>
      <c r="HF50" s="1209"/>
      <c r="HG50" s="1209"/>
      <c r="HH50" s="1209"/>
      <c r="HI50" s="1209"/>
      <c r="HJ50" s="1209"/>
      <c r="HK50" s="1209"/>
      <c r="HL50" s="1209"/>
      <c r="HM50" s="1209"/>
      <c r="HN50" s="1209"/>
      <c r="HO50" s="1209"/>
      <c r="HP50" s="1209"/>
      <c r="HQ50" s="1209"/>
      <c r="HR50" s="1209"/>
      <c r="HS50" s="1209"/>
      <c r="HT50" s="1209"/>
      <c r="HU50" s="1209"/>
      <c r="HV50" s="1209"/>
      <c r="HW50" s="1209"/>
      <c r="HX50" s="1209"/>
      <c r="HY50" s="1209"/>
      <c r="HZ50" s="1209"/>
      <c r="IA50" s="1209"/>
      <c r="IB50" s="1209"/>
      <c r="IC50" s="1209"/>
      <c r="ID50" s="1209"/>
      <c r="IE50" s="1209"/>
      <c r="IF50" s="1209"/>
    </row>
    <row r="51" spans="1:240" s="1209" customFormat="1" ht="17" customHeight="1" x14ac:dyDescent="0.2">
      <c r="A51" s="2096" t="s">
        <v>2906</v>
      </c>
      <c r="B51" s="1808">
        <v>1909</v>
      </c>
      <c r="C51" s="1810" t="s">
        <v>3056</v>
      </c>
      <c r="D51" s="1810" t="s">
        <v>148</v>
      </c>
      <c r="E51" s="1811">
        <v>43513</v>
      </c>
      <c r="F51" s="2019">
        <f t="shared" ca="1" si="2"/>
        <v>54</v>
      </c>
      <c r="G51" s="1809" t="s">
        <v>1281</v>
      </c>
      <c r="H51" s="1919" t="s">
        <v>794</v>
      </c>
      <c r="I51" s="1872" t="s">
        <v>2432</v>
      </c>
      <c r="J51" s="1872"/>
      <c r="K51" s="1872" t="s">
        <v>2159</v>
      </c>
      <c r="L51" s="1920" t="s">
        <v>1798</v>
      </c>
      <c r="M51" s="1810" t="s">
        <v>2741</v>
      </c>
      <c r="N51" s="1810" t="s">
        <v>2741</v>
      </c>
      <c r="O51" s="1810" t="s">
        <v>2741</v>
      </c>
      <c r="P51" s="1810" t="s">
        <v>2741</v>
      </c>
      <c r="Q51" s="1810" t="s">
        <v>2741</v>
      </c>
      <c r="R51" s="1810" t="s">
        <v>2741</v>
      </c>
      <c r="S51" s="1810" t="s">
        <v>2055</v>
      </c>
      <c r="T51" s="1872"/>
      <c r="U51" s="1810" t="s">
        <v>2502</v>
      </c>
      <c r="V51" s="1810" t="s">
        <v>1841</v>
      </c>
      <c r="W51" s="1815" t="s">
        <v>1795</v>
      </c>
      <c r="X51" s="287"/>
      <c r="Y51" s="1775" t="s">
        <v>2433</v>
      </c>
      <c r="Z51" s="1450"/>
      <c r="AA51" s="1715"/>
      <c r="AB51" s="1221"/>
      <c r="AC51" s="1450"/>
      <c r="AD51" s="1639"/>
      <c r="AE51" s="123"/>
      <c r="AF51" s="123"/>
      <c r="AG51" s="123"/>
      <c r="AH51" s="102"/>
      <c r="AI51" s="102"/>
      <c r="AK51" s="102"/>
    </row>
    <row r="52" spans="1:240" s="1611" customFormat="1" ht="17" customHeight="1" x14ac:dyDescent="0.2">
      <c r="A52" s="2096" t="s">
        <v>2908</v>
      </c>
      <c r="B52" s="1808">
        <v>1912</v>
      </c>
      <c r="C52" s="1810" t="s">
        <v>3056</v>
      </c>
      <c r="D52" s="1810" t="s">
        <v>2437</v>
      </c>
      <c r="E52" s="1811">
        <v>43516</v>
      </c>
      <c r="F52" s="2019">
        <f t="shared" ca="1" si="2"/>
        <v>54</v>
      </c>
      <c r="G52" s="1809" t="s">
        <v>1281</v>
      </c>
      <c r="H52" s="1919" t="s">
        <v>793</v>
      </c>
      <c r="I52" s="1872" t="s">
        <v>2432</v>
      </c>
      <c r="J52" s="1872"/>
      <c r="K52" s="1872" t="s">
        <v>2159</v>
      </c>
      <c r="L52" s="1872" t="s">
        <v>2741</v>
      </c>
      <c r="M52" s="1872" t="s">
        <v>2741</v>
      </c>
      <c r="N52" s="1810" t="s">
        <v>2741</v>
      </c>
      <c r="O52" s="1810" t="s">
        <v>2741</v>
      </c>
      <c r="P52" s="1810" t="s">
        <v>2741</v>
      </c>
      <c r="Q52" s="1810" t="s">
        <v>2741</v>
      </c>
      <c r="R52" s="1810" t="s">
        <v>2741</v>
      </c>
      <c r="S52" s="1810" t="s">
        <v>2055</v>
      </c>
      <c r="T52" s="1872"/>
      <c r="U52" s="1810" t="s">
        <v>2502</v>
      </c>
      <c r="V52" s="1810" t="s">
        <v>1841</v>
      </c>
      <c r="W52" s="1815" t="s">
        <v>1795</v>
      </c>
      <c r="X52" s="287"/>
      <c r="Y52" s="1775" t="s">
        <v>2433</v>
      </c>
      <c r="Z52" s="1450"/>
      <c r="AA52" s="1715"/>
      <c r="AB52" s="1221"/>
      <c r="AC52" s="1450"/>
      <c r="AD52" s="1639"/>
      <c r="AE52" s="123"/>
      <c r="AF52" s="123"/>
      <c r="AG52" s="123"/>
      <c r="AH52" s="102"/>
      <c r="AI52" s="102"/>
      <c r="AJ52" s="1209"/>
      <c r="AK52" s="102"/>
      <c r="AL52" s="1209"/>
      <c r="AM52" s="1209"/>
      <c r="AN52" s="1209"/>
      <c r="AO52" s="1209"/>
      <c r="AP52" s="1209"/>
      <c r="AQ52" s="1209"/>
      <c r="AR52" s="1209"/>
      <c r="AS52" s="1209"/>
      <c r="AT52" s="1209"/>
      <c r="AU52" s="1209"/>
      <c r="AV52" s="1209"/>
      <c r="AW52" s="1209"/>
      <c r="AX52" s="1209"/>
      <c r="AY52" s="1209"/>
      <c r="AZ52" s="1209"/>
      <c r="BA52" s="1209"/>
      <c r="BB52" s="1209"/>
      <c r="BC52" s="1209"/>
      <c r="BD52" s="1209"/>
      <c r="BE52" s="1209"/>
      <c r="BF52" s="1209"/>
      <c r="BG52" s="1209"/>
      <c r="BH52" s="1209"/>
      <c r="BI52" s="1209"/>
      <c r="BJ52" s="1209"/>
      <c r="BK52" s="1209"/>
      <c r="BL52" s="1209"/>
      <c r="BM52" s="1209"/>
      <c r="BN52" s="1209"/>
      <c r="BO52" s="1209"/>
      <c r="BP52" s="1209"/>
      <c r="BQ52" s="1209"/>
      <c r="BR52" s="1209"/>
      <c r="BS52" s="1209"/>
      <c r="BT52" s="1209"/>
      <c r="BU52" s="1209"/>
      <c r="BV52" s="1209"/>
      <c r="BW52" s="1209"/>
      <c r="BX52" s="1209"/>
      <c r="BY52" s="1209"/>
      <c r="BZ52" s="1209"/>
      <c r="CA52" s="1209"/>
      <c r="CB52" s="1209"/>
      <c r="CC52" s="1209"/>
      <c r="CD52" s="1209"/>
      <c r="CE52" s="1209"/>
      <c r="CF52" s="1209"/>
      <c r="CG52" s="1209"/>
      <c r="CH52" s="1209"/>
      <c r="CI52" s="1209"/>
      <c r="CJ52" s="1209"/>
      <c r="CK52" s="1209"/>
      <c r="CL52" s="1209"/>
      <c r="CM52" s="1209"/>
      <c r="CN52" s="1209"/>
      <c r="CO52" s="1209"/>
      <c r="CP52" s="1209"/>
      <c r="CQ52" s="1209"/>
      <c r="CR52" s="1209"/>
      <c r="CS52" s="1209"/>
      <c r="CT52" s="1209"/>
      <c r="CU52" s="1209"/>
      <c r="CV52" s="1209"/>
      <c r="CW52" s="1209"/>
      <c r="CX52" s="1209"/>
      <c r="CY52" s="1209"/>
      <c r="CZ52" s="1209"/>
      <c r="DA52" s="1209"/>
      <c r="DB52" s="1209"/>
      <c r="DC52" s="1209"/>
      <c r="DD52" s="1209"/>
      <c r="DE52" s="1209"/>
      <c r="DF52" s="1209"/>
      <c r="DG52" s="1209"/>
      <c r="DH52" s="1209"/>
      <c r="DI52" s="1209"/>
      <c r="DJ52" s="1209"/>
      <c r="DK52" s="1209"/>
      <c r="DL52" s="1209"/>
      <c r="DM52" s="1209"/>
      <c r="DN52" s="1209"/>
      <c r="DO52" s="1209"/>
      <c r="DP52" s="1209"/>
      <c r="DQ52" s="1209"/>
      <c r="DR52" s="1209"/>
      <c r="DS52" s="1209"/>
      <c r="DT52" s="1209"/>
      <c r="DU52" s="1209"/>
      <c r="DV52" s="1209"/>
      <c r="DW52" s="1209"/>
      <c r="DX52" s="1209"/>
      <c r="DY52" s="1209"/>
      <c r="DZ52" s="1209"/>
      <c r="EA52" s="1209"/>
      <c r="EB52" s="1209"/>
      <c r="EC52" s="1209"/>
      <c r="ED52" s="1209"/>
      <c r="EE52" s="1209"/>
      <c r="EF52" s="1209"/>
      <c r="EG52" s="1209"/>
      <c r="EH52" s="1209"/>
      <c r="EI52" s="1209"/>
      <c r="EJ52" s="1209"/>
      <c r="EK52" s="1209"/>
      <c r="EL52" s="1209"/>
      <c r="EM52" s="1209"/>
      <c r="EN52" s="1209"/>
      <c r="EO52" s="1209"/>
      <c r="EP52" s="1209"/>
      <c r="EQ52" s="1209"/>
      <c r="ER52" s="1209"/>
      <c r="ES52" s="1209"/>
      <c r="ET52" s="1209"/>
      <c r="EU52" s="1209"/>
      <c r="EV52" s="1209"/>
      <c r="EW52" s="1209"/>
      <c r="EX52" s="1209"/>
      <c r="EY52" s="1209"/>
      <c r="EZ52" s="1209"/>
      <c r="FA52" s="1209"/>
      <c r="FB52" s="1209"/>
      <c r="FC52" s="1209"/>
      <c r="FD52" s="1209"/>
      <c r="FE52" s="1209"/>
      <c r="FF52" s="1209"/>
      <c r="FG52" s="1209"/>
      <c r="FH52" s="1209"/>
      <c r="FI52" s="1209"/>
      <c r="FJ52" s="1209"/>
      <c r="FK52" s="1209"/>
      <c r="FL52" s="1209"/>
      <c r="FM52" s="1209"/>
      <c r="FN52" s="1209"/>
      <c r="FO52" s="1209"/>
      <c r="FP52" s="1209"/>
      <c r="FQ52" s="1209"/>
      <c r="FR52" s="1209"/>
      <c r="FS52" s="1209"/>
      <c r="FT52" s="1209"/>
      <c r="FU52" s="1209"/>
      <c r="FV52" s="1209"/>
      <c r="FW52" s="1209"/>
      <c r="FX52" s="1209"/>
      <c r="FY52" s="1209"/>
      <c r="FZ52" s="1209"/>
      <c r="GA52" s="1209"/>
      <c r="GB52" s="1209"/>
      <c r="GC52" s="1209"/>
      <c r="GD52" s="1209"/>
      <c r="GE52" s="1209"/>
      <c r="GF52" s="1209"/>
      <c r="GG52" s="1209"/>
      <c r="GH52" s="1209"/>
      <c r="GI52" s="1209"/>
      <c r="GJ52" s="1209"/>
      <c r="GK52" s="1209"/>
      <c r="GL52" s="1209"/>
      <c r="GM52" s="1209"/>
      <c r="GN52" s="1209"/>
      <c r="GO52" s="1209"/>
      <c r="GP52" s="1209"/>
      <c r="GQ52" s="1209"/>
      <c r="GR52" s="1209"/>
      <c r="GS52" s="1209"/>
      <c r="GT52" s="1209"/>
      <c r="GU52" s="1209"/>
      <c r="GV52" s="1209"/>
      <c r="GW52" s="1209"/>
      <c r="GX52" s="1209"/>
      <c r="GY52" s="1209"/>
      <c r="GZ52" s="1209"/>
      <c r="HA52" s="1209"/>
      <c r="HB52" s="1209"/>
      <c r="HC52" s="1209"/>
      <c r="HD52" s="1209"/>
      <c r="HE52" s="1209"/>
      <c r="HF52" s="1209"/>
      <c r="HG52" s="1209"/>
      <c r="HH52" s="1209"/>
      <c r="HI52" s="1209"/>
      <c r="HJ52" s="1209"/>
      <c r="HK52" s="1209"/>
      <c r="HL52" s="1209"/>
      <c r="HM52" s="1209"/>
      <c r="HN52" s="1209"/>
      <c r="HO52" s="1209"/>
      <c r="HP52" s="1209"/>
      <c r="HQ52" s="1209"/>
      <c r="HR52" s="1209"/>
      <c r="HS52" s="1209"/>
      <c r="HT52" s="1209"/>
      <c r="HU52" s="1209"/>
      <c r="HV52" s="1209"/>
      <c r="HW52" s="1209"/>
      <c r="HX52" s="1209"/>
      <c r="HY52" s="1209"/>
      <c r="HZ52" s="1209"/>
      <c r="IA52" s="1209"/>
      <c r="IB52" s="1209"/>
      <c r="IC52" s="1209"/>
      <c r="ID52" s="1209"/>
      <c r="IE52" s="1209"/>
      <c r="IF52" s="1209"/>
    </row>
    <row r="53" spans="1:240" s="1209" customFormat="1" ht="17" customHeight="1" x14ac:dyDescent="0.2">
      <c r="A53" s="2096" t="s">
        <v>2909</v>
      </c>
      <c r="B53" s="1808">
        <v>1914</v>
      </c>
      <c r="C53" s="1810" t="s">
        <v>3056</v>
      </c>
      <c r="D53" s="1810" t="s">
        <v>2442</v>
      </c>
      <c r="E53" s="1925">
        <v>43526</v>
      </c>
      <c r="F53" s="2019">
        <f t="shared" ca="1" si="2"/>
        <v>53</v>
      </c>
      <c r="G53" s="1809" t="s">
        <v>1281</v>
      </c>
      <c r="H53" s="1919" t="s">
        <v>0</v>
      </c>
      <c r="I53" s="1872" t="s">
        <v>2432</v>
      </c>
      <c r="J53" s="1872"/>
      <c r="K53" s="1872" t="s">
        <v>2159</v>
      </c>
      <c r="L53" s="1872" t="s">
        <v>2741</v>
      </c>
      <c r="M53" s="1872" t="s">
        <v>2741</v>
      </c>
      <c r="N53" s="1810" t="s">
        <v>2741</v>
      </c>
      <c r="O53" s="1810" t="s">
        <v>2741</v>
      </c>
      <c r="P53" s="1810" t="s">
        <v>2741</v>
      </c>
      <c r="Q53" s="1810" t="s">
        <v>2741</v>
      </c>
      <c r="R53" s="1810" t="s">
        <v>2741</v>
      </c>
      <c r="S53" s="1810" t="s">
        <v>2055</v>
      </c>
      <c r="T53" s="1872"/>
      <c r="U53" s="1810" t="s">
        <v>2502</v>
      </c>
      <c r="V53" s="1810" t="s">
        <v>1841</v>
      </c>
      <c r="W53" s="1815" t="s">
        <v>1795</v>
      </c>
      <c r="X53" s="287"/>
      <c r="Y53" s="1775" t="s">
        <v>2433</v>
      </c>
      <c r="Z53" s="1450"/>
      <c r="AA53" s="1715"/>
      <c r="AB53" s="1221"/>
      <c r="AC53" s="1450"/>
      <c r="AD53" s="1639"/>
      <c r="AE53" s="123"/>
      <c r="AF53" s="123"/>
      <c r="AG53" s="123"/>
      <c r="AH53" s="102"/>
      <c r="AI53" s="102"/>
      <c r="AK53" s="102"/>
    </row>
    <row r="54" spans="1:240" s="1224" customFormat="1" ht="17" customHeight="1" x14ac:dyDescent="0.2">
      <c r="A54" s="2096" t="s">
        <v>2912</v>
      </c>
      <c r="B54" s="1850">
        <v>1917</v>
      </c>
      <c r="C54" s="1810" t="s">
        <v>3056</v>
      </c>
      <c r="D54" s="1851" t="s">
        <v>2441</v>
      </c>
      <c r="E54" s="1811">
        <v>43526</v>
      </c>
      <c r="F54" s="2019">
        <f t="shared" ca="1" si="2"/>
        <v>53</v>
      </c>
      <c r="G54" s="1809" t="s">
        <v>1281</v>
      </c>
      <c r="H54" s="1919" t="s">
        <v>210</v>
      </c>
      <c r="I54" s="1872" t="s">
        <v>2432</v>
      </c>
      <c r="J54" s="1872"/>
      <c r="K54" s="1872" t="s">
        <v>2159</v>
      </c>
      <c r="L54" s="1872" t="s">
        <v>2741</v>
      </c>
      <c r="M54" s="1872" t="s">
        <v>2741</v>
      </c>
      <c r="N54" s="1810" t="s">
        <v>2741</v>
      </c>
      <c r="O54" s="1810" t="s">
        <v>2741</v>
      </c>
      <c r="P54" s="1810" t="s">
        <v>2741</v>
      </c>
      <c r="Q54" s="1810" t="s">
        <v>2741</v>
      </c>
      <c r="R54" s="1810" t="s">
        <v>2741</v>
      </c>
      <c r="S54" s="1810" t="s">
        <v>2055</v>
      </c>
      <c r="T54" s="1872"/>
      <c r="U54" s="1810" t="s">
        <v>2502</v>
      </c>
      <c r="V54" s="1810" t="s">
        <v>1841</v>
      </c>
      <c r="W54" s="1815" t="s">
        <v>1795</v>
      </c>
      <c r="X54" s="1779"/>
      <c r="Y54" s="1775" t="s">
        <v>2433</v>
      </c>
      <c r="Z54" s="1764"/>
      <c r="AA54" s="1765"/>
      <c r="AB54" s="1490"/>
      <c r="AC54" s="1766"/>
      <c r="AD54" s="1901"/>
      <c r="AE54" s="361"/>
      <c r="AF54" s="361"/>
      <c r="AG54" s="361"/>
      <c r="AH54" s="290"/>
      <c r="AI54" s="290"/>
      <c r="AJ54" s="290"/>
      <c r="AK54" s="290"/>
    </row>
    <row r="55" spans="1:240" ht="17" customHeight="1" x14ac:dyDescent="0.2">
      <c r="A55" s="2096" t="s">
        <v>2916</v>
      </c>
      <c r="B55" s="1850">
        <v>1921</v>
      </c>
      <c r="C55" s="1810" t="s">
        <v>3056</v>
      </c>
      <c r="D55" s="1809" t="s">
        <v>27</v>
      </c>
      <c r="E55" s="1811">
        <v>43536</v>
      </c>
      <c r="F55" s="2019">
        <f t="shared" ca="1" si="2"/>
        <v>53</v>
      </c>
      <c r="G55" s="1809" t="s">
        <v>1281</v>
      </c>
      <c r="H55" s="1919" t="s">
        <v>73</v>
      </c>
      <c r="I55" s="1872" t="s">
        <v>2432</v>
      </c>
      <c r="J55" s="1872"/>
      <c r="K55" s="1872" t="s">
        <v>2159</v>
      </c>
      <c r="L55" s="1872" t="s">
        <v>2741</v>
      </c>
      <c r="M55" s="1872" t="s">
        <v>2741</v>
      </c>
      <c r="N55" s="1810" t="s">
        <v>2741</v>
      </c>
      <c r="O55" s="1810" t="s">
        <v>2741</v>
      </c>
      <c r="P55" s="1810" t="s">
        <v>2741</v>
      </c>
      <c r="Q55" s="1810" t="s">
        <v>2741</v>
      </c>
      <c r="R55" s="1810" t="s">
        <v>2741</v>
      </c>
      <c r="S55" s="1810" t="s">
        <v>2055</v>
      </c>
      <c r="T55" s="1872"/>
      <c r="U55" s="1810" t="s">
        <v>2502</v>
      </c>
      <c r="V55" s="1810" t="s">
        <v>1841</v>
      </c>
      <c r="W55" s="1815" t="s">
        <v>1795</v>
      </c>
      <c r="X55" s="1207"/>
      <c r="Y55" s="98"/>
      <c r="Z55" s="98"/>
      <c r="AA55" s="98"/>
      <c r="AB55" s="1207"/>
      <c r="AC55" s="98"/>
      <c r="AD55" s="1864"/>
      <c r="AE55" s="99"/>
      <c r="AF55" s="99"/>
      <c r="AG55" s="99"/>
      <c r="AH55" s="98"/>
      <c r="AI55" s="98"/>
      <c r="AJ55" s="98"/>
      <c r="AK55" s="98"/>
      <c r="AL55" s="1216"/>
      <c r="AM55" s="1216"/>
      <c r="AN55" s="1216"/>
      <c r="AO55" s="1216"/>
      <c r="AP55" s="1216"/>
      <c r="AQ55" s="1216"/>
      <c r="AR55" s="1216"/>
      <c r="AS55" s="1216"/>
      <c r="AT55" s="1216"/>
      <c r="AU55" s="1216"/>
      <c r="AV55" s="1216"/>
      <c r="AW55" s="1216"/>
      <c r="AX55" s="1216"/>
      <c r="AY55" s="1216"/>
      <c r="AZ55" s="1216"/>
      <c r="BA55" s="1216"/>
      <c r="BB55" s="1216"/>
      <c r="BC55" s="1216"/>
      <c r="BD55" s="1216"/>
      <c r="BE55" s="1216"/>
      <c r="BF55" s="1216"/>
      <c r="BG55" s="1216"/>
      <c r="BH55" s="1216"/>
      <c r="BI55" s="1216"/>
      <c r="BJ55" s="1216"/>
      <c r="BK55" s="1216"/>
      <c r="BL55" s="1216"/>
      <c r="BM55" s="1216"/>
      <c r="BN55" s="1216"/>
      <c r="BO55" s="1216"/>
      <c r="BP55" s="1216"/>
      <c r="BQ55" s="1216"/>
      <c r="BR55" s="1216"/>
      <c r="BS55" s="1216"/>
      <c r="BT55" s="1216"/>
      <c r="BU55" s="1216"/>
      <c r="BV55" s="1216"/>
      <c r="BW55" s="1216"/>
      <c r="BX55" s="1216"/>
      <c r="BY55" s="1216"/>
      <c r="BZ55" s="1216"/>
      <c r="CA55" s="1216"/>
      <c r="CB55" s="1216"/>
      <c r="CC55" s="1216"/>
      <c r="CD55" s="1216"/>
      <c r="CE55" s="1216"/>
      <c r="CF55" s="1216"/>
      <c r="CG55" s="1216"/>
      <c r="CH55" s="1216"/>
      <c r="CI55" s="1216"/>
      <c r="CJ55" s="1216"/>
      <c r="CK55" s="1216"/>
      <c r="CL55" s="1216"/>
      <c r="CM55" s="1216"/>
      <c r="CN55" s="1216"/>
      <c r="CO55" s="1216"/>
      <c r="CP55" s="1216"/>
      <c r="CQ55" s="1216"/>
      <c r="CR55" s="1216"/>
      <c r="CS55" s="1216"/>
      <c r="CT55" s="1216"/>
      <c r="CU55" s="1216"/>
      <c r="CV55" s="1216"/>
      <c r="CW55" s="1216"/>
      <c r="CX55" s="1216"/>
      <c r="CY55" s="1216"/>
      <c r="CZ55" s="1216"/>
      <c r="DA55" s="1216"/>
      <c r="DB55" s="1216"/>
      <c r="DC55" s="1216"/>
      <c r="DD55" s="1216"/>
      <c r="DE55" s="1216"/>
      <c r="DF55" s="1216"/>
      <c r="DG55" s="1216"/>
      <c r="DH55" s="1216"/>
      <c r="DI55" s="1216"/>
      <c r="DJ55" s="1216"/>
      <c r="DK55" s="1216"/>
      <c r="DL55" s="1216"/>
      <c r="DM55" s="1216"/>
      <c r="DN55" s="1216"/>
      <c r="DO55" s="1216"/>
      <c r="DP55" s="1216"/>
      <c r="DQ55" s="1216"/>
      <c r="DR55" s="1216"/>
      <c r="DS55" s="1216"/>
      <c r="DT55" s="1216"/>
      <c r="DU55" s="1216"/>
      <c r="DV55" s="1216"/>
      <c r="DW55" s="1216"/>
      <c r="DX55" s="1216"/>
      <c r="DY55" s="1216"/>
      <c r="DZ55" s="1216"/>
      <c r="EA55" s="1216"/>
      <c r="EB55" s="1216"/>
      <c r="EC55" s="1216"/>
      <c r="ED55" s="1216"/>
      <c r="EE55" s="1216"/>
      <c r="EF55" s="1216"/>
      <c r="EG55" s="1216"/>
      <c r="EH55" s="1216"/>
      <c r="EI55" s="1216"/>
      <c r="EJ55" s="1216"/>
      <c r="EK55" s="1216"/>
      <c r="EL55" s="1216"/>
      <c r="EM55" s="1216"/>
      <c r="EN55" s="1216"/>
      <c r="EO55" s="1216"/>
      <c r="EP55" s="1216"/>
      <c r="EQ55" s="1216"/>
      <c r="ER55" s="1216"/>
      <c r="ES55" s="1216"/>
      <c r="ET55" s="1216"/>
      <c r="EU55" s="1216"/>
      <c r="EV55" s="1216"/>
      <c r="EW55" s="1216"/>
      <c r="EX55" s="1207"/>
      <c r="EY55" s="1207"/>
      <c r="EZ55" s="1207"/>
      <c r="FA55" s="1207"/>
      <c r="FB55" s="1207"/>
      <c r="FC55" s="1207"/>
      <c r="FD55" s="1207"/>
      <c r="FE55" s="1207"/>
      <c r="FF55" s="1207"/>
      <c r="FG55" s="1207"/>
      <c r="FH55" s="1207"/>
      <c r="FI55" s="1207"/>
      <c r="FJ55" s="1207"/>
      <c r="FK55" s="1207"/>
      <c r="FL55" s="1207"/>
      <c r="FM55" s="1207"/>
      <c r="FN55" s="1207"/>
      <c r="FO55" s="1207"/>
      <c r="FP55" s="1207"/>
      <c r="FQ55" s="1207"/>
      <c r="FR55" s="1207"/>
      <c r="FS55" s="1207"/>
      <c r="FT55" s="1207"/>
      <c r="FU55" s="1207"/>
      <c r="FV55" s="1207"/>
      <c r="FW55" s="1207"/>
      <c r="FX55" s="1207"/>
      <c r="FY55" s="1207"/>
      <c r="FZ55" s="1207"/>
      <c r="GA55" s="1207"/>
      <c r="GB55" s="1207"/>
      <c r="GC55" s="1207"/>
      <c r="GD55" s="1207"/>
      <c r="GE55" s="1207"/>
      <c r="GF55" s="1207"/>
      <c r="GG55" s="1207"/>
      <c r="GH55" s="1207"/>
      <c r="GI55" s="1207"/>
      <c r="GJ55" s="1207"/>
      <c r="GK55" s="1207"/>
      <c r="GL55" s="1207"/>
      <c r="GM55" s="1207"/>
      <c r="GN55" s="1207"/>
      <c r="GO55" s="1207"/>
      <c r="GP55" s="1207"/>
      <c r="GQ55" s="1207"/>
      <c r="GR55" s="1207"/>
      <c r="GS55" s="1207"/>
      <c r="GT55" s="1207"/>
      <c r="GU55" s="1207"/>
      <c r="GV55" s="1207"/>
      <c r="GW55" s="1207"/>
      <c r="GX55" s="1207"/>
      <c r="GY55" s="1207"/>
      <c r="GZ55" s="1207"/>
      <c r="HA55" s="1207"/>
      <c r="HB55" s="1207"/>
      <c r="HC55" s="1207"/>
      <c r="HD55" s="1207"/>
      <c r="HE55" s="1207"/>
      <c r="HF55" s="1207"/>
      <c r="HG55" s="1207"/>
      <c r="HH55" s="1207"/>
      <c r="HI55" s="1207"/>
      <c r="HJ55" s="1207"/>
      <c r="HK55" s="1207"/>
      <c r="HL55" s="1207"/>
      <c r="HM55" s="1207"/>
      <c r="HN55" s="1207"/>
      <c r="HO55" s="1207"/>
      <c r="HP55" s="1207"/>
      <c r="HQ55" s="1207"/>
      <c r="HR55" s="1207"/>
      <c r="HS55" s="1207"/>
      <c r="HT55" s="1207"/>
      <c r="HU55" s="1207"/>
      <c r="HV55" s="1207"/>
      <c r="HW55" s="1207"/>
      <c r="HX55" s="1207"/>
      <c r="HY55" s="1207"/>
      <c r="HZ55" s="1207"/>
      <c r="IA55" s="1207"/>
      <c r="IB55" s="1207"/>
      <c r="IC55" s="1207"/>
      <c r="ID55" s="1207"/>
      <c r="IE55" s="1207"/>
      <c r="IF55" s="1207"/>
    </row>
    <row r="56" spans="1:240" s="1611" customFormat="1" ht="17" customHeight="1" x14ac:dyDescent="0.2">
      <c r="A56" s="2096" t="s">
        <v>2917</v>
      </c>
      <c r="B56" s="1850">
        <v>1924</v>
      </c>
      <c r="C56" s="1810" t="s">
        <v>3056</v>
      </c>
      <c r="D56" s="1841"/>
      <c r="E56" s="1811">
        <v>43566</v>
      </c>
      <c r="F56" s="2019">
        <f t="shared" ca="1" si="2"/>
        <v>52</v>
      </c>
      <c r="G56" s="1809" t="s">
        <v>1281</v>
      </c>
      <c r="H56" s="1937" t="s">
        <v>811</v>
      </c>
      <c r="I56" s="1872" t="s">
        <v>2432</v>
      </c>
      <c r="J56" s="1872"/>
      <c r="K56" s="1872" t="s">
        <v>2159</v>
      </c>
      <c r="L56" s="1872" t="s">
        <v>2741</v>
      </c>
      <c r="M56" s="1872" t="s">
        <v>2741</v>
      </c>
      <c r="N56" s="1810" t="s">
        <v>2741</v>
      </c>
      <c r="O56" s="1810" t="s">
        <v>2741</v>
      </c>
      <c r="P56" s="1810" t="s">
        <v>2741</v>
      </c>
      <c r="Q56" s="1810" t="s">
        <v>2741</v>
      </c>
      <c r="R56" s="1810" t="s">
        <v>2741</v>
      </c>
      <c r="S56" s="1810" t="s">
        <v>2055</v>
      </c>
      <c r="T56" s="1872"/>
      <c r="U56" s="1810" t="s">
        <v>2502</v>
      </c>
      <c r="V56" s="1810" t="s">
        <v>1841</v>
      </c>
      <c r="W56" s="1815" t="s">
        <v>1795</v>
      </c>
      <c r="X56" s="1221"/>
      <c r="Y56" s="1651"/>
      <c r="Z56" s="1450"/>
      <c r="AA56" s="1450"/>
      <c r="AB56" s="1221"/>
      <c r="AC56" s="1450"/>
      <c r="AD56" s="1639"/>
      <c r="AE56" s="123"/>
      <c r="AF56" s="123"/>
      <c r="AG56" s="123"/>
      <c r="AH56" s="102"/>
      <c r="AI56" s="102"/>
      <c r="AJ56" s="102"/>
      <c r="AK56" s="102"/>
      <c r="AL56" s="1209"/>
      <c r="AM56" s="1209"/>
      <c r="AN56" s="1209"/>
      <c r="AO56" s="1209"/>
      <c r="AP56" s="1209"/>
      <c r="AQ56" s="1209"/>
      <c r="AR56" s="1209"/>
      <c r="AS56" s="1209"/>
      <c r="AT56" s="1209"/>
      <c r="AU56" s="1209"/>
      <c r="AV56" s="1209"/>
      <c r="AW56" s="1209"/>
      <c r="AX56" s="1209"/>
      <c r="AY56" s="1209"/>
      <c r="AZ56" s="1209"/>
      <c r="BA56" s="1209"/>
      <c r="BB56" s="1209"/>
      <c r="BC56" s="1209"/>
      <c r="BD56" s="1209"/>
      <c r="BE56" s="1209"/>
      <c r="BF56" s="1209"/>
      <c r="BG56" s="1209"/>
      <c r="BH56" s="1209"/>
      <c r="BI56" s="1209"/>
      <c r="BJ56" s="1209"/>
      <c r="BK56" s="1209"/>
      <c r="BL56" s="1209"/>
      <c r="BM56" s="1209"/>
      <c r="BN56" s="1209"/>
      <c r="BO56" s="1209"/>
      <c r="BP56" s="1209"/>
      <c r="BQ56" s="1209"/>
      <c r="BR56" s="1209"/>
      <c r="BS56" s="1209"/>
      <c r="BT56" s="1209"/>
      <c r="BU56" s="1209"/>
      <c r="BV56" s="1209"/>
      <c r="BW56" s="1209"/>
      <c r="BX56" s="1209"/>
      <c r="BY56" s="1209"/>
      <c r="BZ56" s="1209"/>
      <c r="CA56" s="1209"/>
      <c r="CB56" s="1209"/>
      <c r="CC56" s="1209"/>
      <c r="CD56" s="1209"/>
      <c r="CE56" s="1209"/>
      <c r="CF56" s="1209"/>
      <c r="CG56" s="1209"/>
      <c r="CH56" s="1209"/>
      <c r="CI56" s="1209"/>
      <c r="CJ56" s="1209"/>
      <c r="CK56" s="1209"/>
      <c r="CL56" s="1209"/>
      <c r="CM56" s="1209"/>
      <c r="CN56" s="1209"/>
      <c r="CO56" s="1209"/>
      <c r="CP56" s="1209"/>
      <c r="CQ56" s="1209"/>
      <c r="CR56" s="1209"/>
      <c r="CS56" s="1209"/>
      <c r="CT56" s="1209"/>
      <c r="CU56" s="1209"/>
      <c r="CV56" s="1209"/>
      <c r="CW56" s="1209"/>
      <c r="CX56" s="1209"/>
      <c r="CY56" s="1209"/>
      <c r="CZ56" s="1209"/>
      <c r="DA56" s="1209"/>
      <c r="DB56" s="1209"/>
      <c r="DC56" s="1209"/>
      <c r="DD56" s="1209"/>
      <c r="DE56" s="1209"/>
      <c r="DF56" s="1209"/>
      <c r="DG56" s="1209"/>
      <c r="DH56" s="1209"/>
      <c r="DI56" s="1209"/>
      <c r="DJ56" s="1209"/>
      <c r="DK56" s="1209"/>
      <c r="DL56" s="1209"/>
      <c r="DM56" s="1209"/>
      <c r="DN56" s="1209"/>
      <c r="DO56" s="1209"/>
      <c r="DP56" s="1209"/>
      <c r="DQ56" s="1209"/>
      <c r="DR56" s="1209"/>
      <c r="DS56" s="1209"/>
      <c r="DT56" s="1209"/>
      <c r="DU56" s="1209"/>
      <c r="DV56" s="1209"/>
      <c r="DW56" s="1209"/>
      <c r="DX56" s="1209"/>
      <c r="DY56" s="1209"/>
      <c r="DZ56" s="1209"/>
      <c r="EA56" s="1209"/>
      <c r="EB56" s="1209"/>
      <c r="EC56" s="1209"/>
      <c r="ED56" s="1209"/>
      <c r="EE56" s="1209"/>
      <c r="EF56" s="1209"/>
      <c r="EG56" s="1209"/>
      <c r="EH56" s="1209"/>
      <c r="EI56" s="1209"/>
      <c r="EJ56" s="1209"/>
      <c r="EK56" s="1209"/>
      <c r="EL56" s="1209"/>
      <c r="EM56" s="1209"/>
      <c r="EN56" s="1209"/>
      <c r="EO56" s="1209"/>
      <c r="EP56" s="1209"/>
      <c r="EQ56" s="1209"/>
      <c r="ER56" s="1209"/>
      <c r="ES56" s="1209"/>
      <c r="ET56" s="1209"/>
      <c r="EU56" s="1209"/>
      <c r="EV56" s="1209"/>
      <c r="EW56" s="1209"/>
      <c r="EX56" s="1209"/>
      <c r="EY56" s="1209"/>
      <c r="EZ56" s="1209"/>
      <c r="FA56" s="1209"/>
      <c r="FB56" s="1209"/>
      <c r="FC56" s="1209"/>
      <c r="FD56" s="1209"/>
      <c r="FE56" s="1209"/>
      <c r="FF56" s="1209"/>
      <c r="FG56" s="1209"/>
      <c r="FH56" s="1209"/>
      <c r="FI56" s="1209"/>
      <c r="FJ56" s="1209"/>
      <c r="FK56" s="1209"/>
      <c r="FL56" s="1209"/>
      <c r="FM56" s="1209"/>
      <c r="FN56" s="1209"/>
      <c r="FO56" s="1209"/>
      <c r="FP56" s="1209"/>
      <c r="FQ56" s="1209"/>
      <c r="FR56" s="1209"/>
      <c r="FS56" s="1209"/>
      <c r="FT56" s="1209"/>
      <c r="FU56" s="1209"/>
      <c r="FV56" s="1209"/>
      <c r="FW56" s="1209"/>
      <c r="FX56" s="1209"/>
      <c r="FY56" s="1209"/>
      <c r="FZ56" s="1209"/>
      <c r="GA56" s="1209"/>
      <c r="GB56" s="1209"/>
      <c r="GC56" s="1209"/>
      <c r="GD56" s="1209"/>
      <c r="GE56" s="1209"/>
      <c r="GF56" s="1209"/>
      <c r="GG56" s="1209"/>
      <c r="GH56" s="1209"/>
      <c r="GI56" s="1209"/>
      <c r="GJ56" s="1209"/>
      <c r="GK56" s="1209"/>
      <c r="GL56" s="1209"/>
      <c r="GM56" s="1209"/>
      <c r="GN56" s="1209"/>
      <c r="GO56" s="1209"/>
      <c r="GP56" s="1209"/>
      <c r="GQ56" s="1209"/>
      <c r="GR56" s="1209"/>
      <c r="GS56" s="1209"/>
      <c r="GT56" s="1209"/>
      <c r="GU56" s="1209"/>
      <c r="GV56" s="1209"/>
      <c r="GW56" s="1209"/>
      <c r="GX56" s="1209"/>
      <c r="GY56" s="1209"/>
      <c r="GZ56" s="1209"/>
      <c r="HA56" s="1209"/>
      <c r="HB56" s="1209"/>
      <c r="HC56" s="1209"/>
      <c r="HD56" s="1209"/>
      <c r="HE56" s="1209"/>
      <c r="HF56" s="1209"/>
      <c r="HG56" s="1209"/>
      <c r="HH56" s="1209"/>
      <c r="HI56" s="1209"/>
      <c r="HJ56" s="1209"/>
      <c r="HK56" s="1209"/>
      <c r="HL56" s="1209"/>
      <c r="HM56" s="1209"/>
      <c r="HN56" s="1209"/>
      <c r="HO56" s="1209"/>
      <c r="HP56" s="1209"/>
      <c r="HQ56" s="1209"/>
      <c r="HR56" s="1209"/>
      <c r="HS56" s="1209"/>
      <c r="HT56" s="1209"/>
      <c r="HU56" s="1209"/>
      <c r="HV56" s="1209"/>
      <c r="HW56" s="1209"/>
      <c r="HX56" s="1209"/>
      <c r="HY56" s="1209"/>
      <c r="HZ56" s="1209"/>
      <c r="IA56" s="1209"/>
      <c r="IB56" s="1209"/>
      <c r="IC56" s="1209"/>
      <c r="ID56" s="1209"/>
      <c r="IE56" s="1209"/>
      <c r="IF56" s="1209"/>
    </row>
    <row r="57" spans="1:240" s="1209" customFormat="1" ht="15" customHeight="1" x14ac:dyDescent="0.2">
      <c r="A57" s="2096" t="s">
        <v>2918</v>
      </c>
      <c r="B57" s="1808">
        <v>1925</v>
      </c>
      <c r="C57" s="1810" t="s">
        <v>3056</v>
      </c>
      <c r="D57" s="1810" t="s">
        <v>2598</v>
      </c>
      <c r="E57" s="1853">
        <v>43673</v>
      </c>
      <c r="F57" s="1927">
        <f t="shared" ca="1" si="2"/>
        <v>49</v>
      </c>
      <c r="G57" s="1810" t="s">
        <v>1280</v>
      </c>
      <c r="H57" s="1919" t="s">
        <v>1922</v>
      </c>
      <c r="I57" s="1920" t="s">
        <v>2534</v>
      </c>
      <c r="J57" s="1920"/>
      <c r="K57" s="1872" t="s">
        <v>2159</v>
      </c>
      <c r="L57" s="1920" t="s">
        <v>1798</v>
      </c>
      <c r="M57" s="1810" t="s">
        <v>2741</v>
      </c>
      <c r="N57" s="1810" t="s">
        <v>2741</v>
      </c>
      <c r="O57" s="1810" t="s">
        <v>2741</v>
      </c>
      <c r="P57" s="1810" t="s">
        <v>2741</v>
      </c>
      <c r="Q57" s="1810" t="s">
        <v>2046</v>
      </c>
      <c r="R57" s="1810" t="s">
        <v>2046</v>
      </c>
      <c r="S57" s="1810" t="s">
        <v>2340</v>
      </c>
      <c r="T57" s="1920"/>
      <c r="U57" s="1921" t="s">
        <v>1745</v>
      </c>
      <c r="V57" s="1872"/>
      <c r="W57" s="1861"/>
      <c r="X57" s="1810"/>
      <c r="Y57" s="1816"/>
      <c r="Z57" s="1474"/>
      <c r="AA57" s="1727"/>
      <c r="AB57" s="2114"/>
      <c r="AC57" s="2115"/>
      <c r="AD57" s="2121"/>
      <c r="AE57" s="1580"/>
      <c r="AF57" s="1580"/>
      <c r="AG57" s="1580"/>
      <c r="AH57" s="1580"/>
      <c r="AI57" s="1580"/>
      <c r="AJ57" s="1580"/>
      <c r="AK57" s="1580"/>
    </row>
    <row r="58" spans="1:240" s="1593" customFormat="1" ht="15" customHeight="1" x14ac:dyDescent="0.2">
      <c r="A58" s="2096" t="s">
        <v>2924</v>
      </c>
      <c r="B58" s="1808">
        <v>1933</v>
      </c>
      <c r="C58" s="1810" t="s">
        <v>3056</v>
      </c>
      <c r="D58" s="1810" t="s">
        <v>148</v>
      </c>
      <c r="E58" s="1853">
        <v>43740</v>
      </c>
      <c r="F58" s="1927">
        <f t="shared" ca="1" si="2"/>
        <v>46</v>
      </c>
      <c r="G58" s="1810" t="s">
        <v>1280</v>
      </c>
      <c r="H58" s="1919" t="s">
        <v>1922</v>
      </c>
      <c r="I58" s="1920" t="s">
        <v>2534</v>
      </c>
      <c r="J58" s="1920"/>
      <c r="K58" s="1872" t="s">
        <v>2159</v>
      </c>
      <c r="L58" s="1872" t="s">
        <v>2741</v>
      </c>
      <c r="M58" s="1872" t="s">
        <v>2741</v>
      </c>
      <c r="N58" s="1810" t="s">
        <v>2741</v>
      </c>
      <c r="O58" s="1810" t="s">
        <v>2741</v>
      </c>
      <c r="P58" s="1810" t="s">
        <v>2741</v>
      </c>
      <c r="Q58" s="1810" t="s">
        <v>2046</v>
      </c>
      <c r="R58" s="1810" t="s">
        <v>2046</v>
      </c>
      <c r="S58" s="1810" t="s">
        <v>2340</v>
      </c>
      <c r="T58" s="1920"/>
      <c r="U58" s="1921"/>
      <c r="V58" s="1872"/>
      <c r="W58" s="1815"/>
      <c r="X58" s="287"/>
      <c r="Y58" s="1651"/>
      <c r="Z58" s="1450"/>
      <c r="AA58" s="1804"/>
      <c r="AB58" s="2114"/>
      <c r="AC58" s="2115"/>
      <c r="AD58" s="2113"/>
      <c r="AE58" s="1580"/>
      <c r="AF58" s="1580"/>
      <c r="AG58" s="1580"/>
      <c r="AH58" s="1580"/>
      <c r="AI58" s="1580"/>
      <c r="AJ58" s="1580"/>
      <c r="AK58" s="1580"/>
      <c r="AL58" s="1209"/>
      <c r="AM58" s="1209"/>
      <c r="AN58" s="1209"/>
      <c r="AO58" s="1209"/>
      <c r="AP58" s="1209"/>
      <c r="AQ58" s="1209"/>
      <c r="AR58" s="1209"/>
      <c r="AS58" s="1209"/>
      <c r="AT58" s="1209"/>
      <c r="AU58" s="1209"/>
      <c r="AV58" s="1209"/>
      <c r="AW58" s="1209"/>
      <c r="AX58" s="1209"/>
      <c r="AY58" s="1209"/>
      <c r="AZ58" s="1209"/>
      <c r="BA58" s="1209"/>
      <c r="BB58" s="1209"/>
      <c r="BC58" s="1209"/>
      <c r="BD58" s="1209"/>
      <c r="BE58" s="1209"/>
      <c r="BF58" s="1209"/>
      <c r="BG58" s="1209"/>
      <c r="BH58" s="1209"/>
      <c r="BI58" s="1209"/>
      <c r="BJ58" s="1209"/>
      <c r="BK58" s="1209"/>
      <c r="BL58" s="1209"/>
      <c r="BM58" s="1209"/>
      <c r="BN58" s="1209"/>
      <c r="BO58" s="1209"/>
      <c r="BP58" s="1209"/>
      <c r="BQ58" s="1209"/>
      <c r="BR58" s="1209"/>
      <c r="BS58" s="1209"/>
      <c r="BT58" s="1209"/>
      <c r="BU58" s="1209"/>
      <c r="BV58" s="1209"/>
      <c r="BW58" s="1209"/>
      <c r="BX58" s="1209"/>
      <c r="BY58" s="1209"/>
      <c r="BZ58" s="1209"/>
      <c r="CA58" s="1209"/>
      <c r="CB58" s="1209"/>
      <c r="CC58" s="1209"/>
      <c r="CD58" s="1209"/>
      <c r="CE58" s="1209"/>
      <c r="CF58" s="1209"/>
      <c r="CG58" s="1209"/>
      <c r="CH58" s="1209"/>
      <c r="CI58" s="1209"/>
      <c r="CJ58" s="1209"/>
      <c r="CK58" s="1209"/>
      <c r="CL58" s="1209"/>
      <c r="CM58" s="1209"/>
      <c r="CN58" s="1209"/>
      <c r="CO58" s="1209"/>
      <c r="CP58" s="1209"/>
      <c r="CQ58" s="1209"/>
      <c r="CR58" s="1209"/>
      <c r="CS58" s="1209"/>
      <c r="CT58" s="1209"/>
      <c r="CU58" s="1209"/>
      <c r="CV58" s="1209"/>
      <c r="CW58" s="1209"/>
      <c r="CX58" s="1209"/>
      <c r="CY58" s="1209"/>
      <c r="CZ58" s="1209"/>
      <c r="DA58" s="1209"/>
      <c r="DB58" s="1209"/>
      <c r="DC58" s="1209"/>
      <c r="DD58" s="1209"/>
      <c r="DE58" s="1209"/>
      <c r="DF58" s="1209"/>
      <c r="DG58" s="1209"/>
      <c r="DH58" s="1209"/>
      <c r="DI58" s="1209"/>
      <c r="DJ58" s="1209"/>
      <c r="DK58" s="1209"/>
      <c r="DL58" s="1209"/>
      <c r="DM58" s="1209"/>
      <c r="DN58" s="1209"/>
      <c r="DO58" s="1209"/>
      <c r="DP58" s="1209"/>
      <c r="DQ58" s="1209"/>
      <c r="DR58" s="1209"/>
      <c r="DS58" s="1209"/>
      <c r="DT58" s="1209"/>
      <c r="DU58" s="1209"/>
      <c r="DV58" s="1209"/>
      <c r="DW58" s="1209"/>
      <c r="DX58" s="1209"/>
      <c r="DY58" s="1209"/>
      <c r="DZ58" s="1209"/>
      <c r="EA58" s="1209"/>
      <c r="EB58" s="1209"/>
      <c r="EC58" s="1209"/>
      <c r="ED58" s="1209"/>
      <c r="EE58" s="1209"/>
      <c r="EF58" s="1209"/>
      <c r="EG58" s="1209"/>
      <c r="EH58" s="1209"/>
      <c r="EI58" s="1209"/>
      <c r="EJ58" s="1209"/>
      <c r="EK58" s="1209"/>
      <c r="EL58" s="1209"/>
      <c r="EM58" s="1209"/>
      <c r="EN58" s="1209"/>
      <c r="EO58" s="1209"/>
      <c r="EP58" s="1209"/>
      <c r="EQ58" s="1209"/>
      <c r="ER58" s="1209"/>
      <c r="ES58" s="1209"/>
      <c r="ET58" s="1209"/>
      <c r="EU58" s="1209"/>
      <c r="EV58" s="1209"/>
      <c r="EW58" s="1209"/>
      <c r="EX58" s="1209"/>
      <c r="EY58" s="1209"/>
      <c r="EZ58" s="1209"/>
      <c r="FA58" s="1209"/>
      <c r="FB58" s="1209"/>
      <c r="FC58" s="1209"/>
      <c r="FD58" s="1209"/>
      <c r="FE58" s="1209"/>
      <c r="FF58" s="1209"/>
      <c r="FG58" s="1209"/>
      <c r="FH58" s="1209"/>
      <c r="FI58" s="1209"/>
      <c r="FJ58" s="1209"/>
      <c r="FK58" s="1209"/>
      <c r="FL58" s="1209"/>
      <c r="FM58" s="1209"/>
      <c r="FN58" s="1209"/>
      <c r="FO58" s="1209"/>
      <c r="FP58" s="1209"/>
      <c r="FQ58" s="1209"/>
      <c r="FR58" s="1209"/>
      <c r="FS58" s="1209"/>
      <c r="FT58" s="1209"/>
      <c r="FU58" s="1209"/>
      <c r="FV58" s="1209"/>
      <c r="FW58" s="1209"/>
      <c r="FX58" s="1209"/>
      <c r="FY58" s="1209"/>
      <c r="FZ58" s="1209"/>
      <c r="GA58" s="1209"/>
      <c r="GB58" s="1209"/>
      <c r="GC58" s="1209"/>
      <c r="GD58" s="1209"/>
      <c r="GE58" s="1209"/>
      <c r="GF58" s="1209"/>
      <c r="GG58" s="1209"/>
      <c r="GH58" s="1209"/>
      <c r="GI58" s="1209"/>
      <c r="GJ58" s="1209"/>
      <c r="GK58" s="1209"/>
      <c r="GL58" s="1209"/>
      <c r="GM58" s="1209"/>
      <c r="GN58" s="1209"/>
      <c r="GO58" s="1209"/>
      <c r="GP58" s="1209"/>
      <c r="GQ58" s="1209"/>
      <c r="GR58" s="1209"/>
      <c r="GS58" s="1209"/>
      <c r="GT58" s="1209"/>
      <c r="GU58" s="1209"/>
      <c r="GV58" s="1209"/>
      <c r="GW58" s="1209"/>
      <c r="GX58" s="1209"/>
      <c r="GY58" s="1209"/>
      <c r="GZ58" s="1209"/>
      <c r="HA58" s="1209"/>
      <c r="HB58" s="1209"/>
      <c r="HC58" s="1209"/>
      <c r="HD58" s="1209"/>
      <c r="HE58" s="1209"/>
      <c r="HF58" s="1209"/>
      <c r="HG58" s="1209"/>
      <c r="HH58" s="1209"/>
      <c r="HI58" s="1209"/>
      <c r="HJ58" s="1209"/>
      <c r="HK58" s="1209"/>
      <c r="HL58" s="1209"/>
      <c r="HM58" s="1209"/>
      <c r="HN58" s="1209"/>
      <c r="HO58" s="1209"/>
      <c r="HP58" s="1209"/>
      <c r="HQ58" s="1209"/>
      <c r="HR58" s="1209"/>
      <c r="HS58" s="1209"/>
      <c r="HT58" s="1209"/>
      <c r="HU58" s="1209"/>
      <c r="HV58" s="1209"/>
      <c r="HW58" s="1209"/>
      <c r="HX58" s="1209"/>
      <c r="HY58" s="1209"/>
      <c r="HZ58" s="1209"/>
      <c r="IA58" s="1209"/>
      <c r="IB58" s="1209"/>
      <c r="IC58" s="1209"/>
      <c r="ID58" s="1209"/>
      <c r="IE58" s="1209"/>
      <c r="IF58" s="1209"/>
    </row>
    <row r="59" spans="1:240" s="1207" customFormat="1" ht="15" customHeight="1" x14ac:dyDescent="0.2">
      <c r="A59" s="2096" t="s">
        <v>2895</v>
      </c>
      <c r="B59" s="1808">
        <v>1830</v>
      </c>
      <c r="C59" s="1810" t="s">
        <v>3056</v>
      </c>
      <c r="D59" s="1810" t="s">
        <v>148</v>
      </c>
      <c r="E59" s="1811">
        <v>43329</v>
      </c>
      <c r="F59" s="1927">
        <f t="shared" ca="1" si="2"/>
        <v>60</v>
      </c>
      <c r="G59" s="1810" t="s">
        <v>1281</v>
      </c>
      <c r="H59" s="1919" t="s">
        <v>2321</v>
      </c>
      <c r="I59" s="1872"/>
      <c r="J59" s="1872"/>
      <c r="K59" s="1872" t="s">
        <v>2159</v>
      </c>
      <c r="L59" s="1872" t="s">
        <v>2741</v>
      </c>
      <c r="M59" s="1872" t="s">
        <v>2741</v>
      </c>
      <c r="N59" s="1810" t="s">
        <v>2741</v>
      </c>
      <c r="O59" s="1810" t="s">
        <v>2741</v>
      </c>
      <c r="P59" s="1810" t="s">
        <v>2741</v>
      </c>
      <c r="Q59" s="1810" t="s">
        <v>2055</v>
      </c>
      <c r="R59" s="1810" t="s">
        <v>2055</v>
      </c>
      <c r="S59" s="1810" t="s">
        <v>2055</v>
      </c>
      <c r="T59" s="1872"/>
      <c r="U59" s="1810" t="s">
        <v>2502</v>
      </c>
      <c r="V59" s="1815" t="s">
        <v>2486</v>
      </c>
      <c r="W59" s="1815" t="s">
        <v>2486</v>
      </c>
      <c r="X59" s="336"/>
      <c r="Y59" s="1777"/>
      <c r="Z59" s="1450" t="s">
        <v>2055</v>
      </c>
      <c r="AA59" s="1715" t="s">
        <v>2055</v>
      </c>
      <c r="AB59" s="287"/>
      <c r="AC59" s="1450" t="s">
        <v>2329</v>
      </c>
      <c r="AD59" s="1864"/>
      <c r="AE59" s="98"/>
      <c r="AF59" s="98"/>
      <c r="AG59" s="98"/>
      <c r="AH59" s="98"/>
      <c r="AI59" s="98"/>
      <c r="AJ59" s="98"/>
      <c r="AK59" s="98"/>
    </row>
    <row r="60" spans="1:240" s="1207" customFormat="1" ht="17" customHeight="1" x14ac:dyDescent="0.2">
      <c r="A60" s="2096" t="s">
        <v>2896</v>
      </c>
      <c r="B60" s="1808">
        <v>1833</v>
      </c>
      <c r="C60" s="1810" t="s">
        <v>3056</v>
      </c>
      <c r="D60" s="1810" t="s">
        <v>259</v>
      </c>
      <c r="E60" s="1811">
        <v>43389</v>
      </c>
      <c r="F60" s="2019">
        <f t="shared" ca="1" si="2"/>
        <v>58</v>
      </c>
      <c r="G60" s="1810" t="s">
        <v>1280</v>
      </c>
      <c r="H60" s="1919" t="s">
        <v>1268</v>
      </c>
      <c r="I60" s="1810" t="s">
        <v>2173</v>
      </c>
      <c r="J60" s="1810"/>
      <c r="K60" s="1872" t="s">
        <v>2159</v>
      </c>
      <c r="L60" s="1920" t="s">
        <v>1798</v>
      </c>
      <c r="M60" s="1810" t="s">
        <v>2741</v>
      </c>
      <c r="N60" s="1810" t="s">
        <v>2741</v>
      </c>
      <c r="O60" s="1810" t="s">
        <v>2741</v>
      </c>
      <c r="P60" s="1810" t="s">
        <v>2741</v>
      </c>
      <c r="Q60" s="1810" t="s">
        <v>2741</v>
      </c>
      <c r="R60" s="1810" t="s">
        <v>2741</v>
      </c>
      <c r="S60" s="1810" t="s">
        <v>2055</v>
      </c>
      <c r="T60" s="1810"/>
      <c r="U60" s="1736" t="s">
        <v>2502</v>
      </c>
      <c r="V60" s="1810" t="s">
        <v>1841</v>
      </c>
      <c r="W60" s="1815" t="s">
        <v>1795</v>
      </c>
      <c r="X60" s="1816"/>
      <c r="Y60" s="98"/>
      <c r="Z60" s="98" t="s">
        <v>2340</v>
      </c>
      <c r="AA60" s="1857" t="s">
        <v>2340</v>
      </c>
      <c r="AD60" s="1864"/>
      <c r="AE60" s="98"/>
      <c r="AF60" s="98"/>
      <c r="AG60" s="98"/>
      <c r="AH60" s="98"/>
      <c r="AI60" s="98"/>
      <c r="AJ60" s="98"/>
      <c r="AK60" s="98"/>
      <c r="AL60" s="1216"/>
      <c r="AM60" s="1216"/>
      <c r="AN60" s="1216"/>
      <c r="AO60" s="1216"/>
      <c r="AP60" s="1216"/>
      <c r="AQ60" s="1216"/>
      <c r="AR60" s="1216"/>
      <c r="AS60" s="1216"/>
      <c r="AT60" s="1216"/>
      <c r="AU60" s="1216"/>
      <c r="AV60" s="1216"/>
      <c r="AW60" s="1216"/>
      <c r="AX60" s="1216"/>
      <c r="AY60" s="1216"/>
      <c r="AZ60" s="1216"/>
      <c r="BA60" s="1216"/>
      <c r="BB60" s="1216"/>
      <c r="BC60" s="1216"/>
      <c r="BD60" s="1216"/>
      <c r="BE60" s="1216"/>
      <c r="BF60" s="1216"/>
      <c r="BG60" s="1216"/>
      <c r="BH60" s="1216"/>
      <c r="BI60" s="1216"/>
      <c r="BJ60" s="1216"/>
      <c r="BK60" s="1216"/>
      <c r="BL60" s="1216"/>
      <c r="BM60" s="1216"/>
      <c r="BN60" s="1216"/>
      <c r="BO60" s="1216"/>
      <c r="BP60" s="1216"/>
      <c r="BQ60" s="1216"/>
      <c r="BR60" s="1216"/>
      <c r="BS60" s="1216"/>
      <c r="BT60" s="1216"/>
      <c r="BU60" s="1216"/>
      <c r="BV60" s="1216"/>
      <c r="BW60" s="1216"/>
      <c r="BX60" s="1216"/>
      <c r="BY60" s="1216"/>
      <c r="BZ60" s="1216"/>
      <c r="CA60" s="1216"/>
      <c r="CB60" s="1216"/>
      <c r="CC60" s="1216"/>
      <c r="CD60" s="1216"/>
      <c r="CE60" s="1216"/>
      <c r="CF60" s="1216"/>
      <c r="CG60" s="1216"/>
      <c r="CH60" s="1216"/>
      <c r="CI60" s="1216"/>
      <c r="CJ60" s="1216"/>
      <c r="CK60" s="1216"/>
      <c r="CL60" s="1216"/>
      <c r="CM60" s="1216"/>
      <c r="CN60" s="1216"/>
      <c r="CO60" s="1216"/>
      <c r="CP60" s="1216"/>
      <c r="CQ60" s="1216"/>
      <c r="CR60" s="1216"/>
      <c r="CS60" s="1216"/>
      <c r="CT60" s="1216"/>
      <c r="CU60" s="1216"/>
      <c r="CV60" s="1216"/>
      <c r="CW60" s="1216"/>
      <c r="CX60" s="1216"/>
      <c r="CY60" s="1216"/>
      <c r="CZ60" s="1216"/>
      <c r="DA60" s="1216"/>
      <c r="DB60" s="1216"/>
      <c r="DC60" s="1216"/>
      <c r="DD60" s="1216"/>
      <c r="DE60" s="1216"/>
      <c r="DF60" s="1216"/>
      <c r="DG60" s="1216"/>
      <c r="DH60" s="1216"/>
      <c r="DI60" s="1216"/>
      <c r="DJ60" s="1216"/>
      <c r="DK60" s="1216"/>
      <c r="DL60" s="1216"/>
      <c r="DM60" s="1216"/>
      <c r="DN60" s="1216"/>
      <c r="DO60" s="1216"/>
      <c r="DP60" s="1216"/>
      <c r="DQ60" s="1216"/>
      <c r="DR60" s="1216"/>
      <c r="DS60" s="1216"/>
      <c r="DT60" s="1216"/>
      <c r="DU60" s="1216"/>
      <c r="DV60" s="1216"/>
      <c r="DW60" s="1216"/>
      <c r="DX60" s="1216"/>
      <c r="DY60" s="1216"/>
      <c r="DZ60" s="1216"/>
      <c r="EA60" s="1216"/>
      <c r="EB60" s="1216"/>
      <c r="EC60" s="1216"/>
      <c r="ED60" s="1216"/>
      <c r="EE60" s="1216"/>
      <c r="EF60" s="1216"/>
      <c r="EG60" s="1216"/>
      <c r="EH60" s="1216"/>
      <c r="EI60" s="1216"/>
      <c r="EJ60" s="1216"/>
      <c r="EK60" s="1216"/>
      <c r="EL60" s="1216"/>
      <c r="EM60" s="1216"/>
      <c r="EN60" s="1216"/>
      <c r="EO60" s="1216"/>
      <c r="EP60" s="1216"/>
      <c r="EQ60" s="1216"/>
      <c r="ER60" s="1216"/>
      <c r="ES60" s="1216"/>
      <c r="ET60" s="1216"/>
      <c r="EU60" s="1216"/>
      <c r="EV60" s="1216"/>
      <c r="EW60" s="1216"/>
    </row>
    <row r="61" spans="1:240" s="1207" customFormat="1" ht="17" customHeight="1" x14ac:dyDescent="0.2">
      <c r="A61" s="2096" t="s">
        <v>2897</v>
      </c>
      <c r="B61" s="1850">
        <v>1836</v>
      </c>
      <c r="C61" s="1810" t="s">
        <v>3056</v>
      </c>
      <c r="D61" s="1810" t="s">
        <v>747</v>
      </c>
      <c r="E61" s="1811">
        <v>43439</v>
      </c>
      <c r="F61" s="1927">
        <f t="shared" ca="1" si="2"/>
        <v>56</v>
      </c>
      <c r="G61" s="1810" t="s">
        <v>1280</v>
      </c>
      <c r="H61" s="1919" t="s">
        <v>1153</v>
      </c>
      <c r="I61" s="1810" t="s">
        <v>2173</v>
      </c>
      <c r="J61" s="1810"/>
      <c r="K61" s="1872" t="s">
        <v>2159</v>
      </c>
      <c r="L61" s="1920" t="s">
        <v>1798</v>
      </c>
      <c r="M61" s="1810" t="s">
        <v>2741</v>
      </c>
      <c r="N61" s="1810" t="s">
        <v>2741</v>
      </c>
      <c r="O61" s="1810" t="s">
        <v>2741</v>
      </c>
      <c r="P61" s="1810" t="s">
        <v>2741</v>
      </c>
      <c r="Q61" s="1810" t="s">
        <v>2046</v>
      </c>
      <c r="R61" s="1810" t="s">
        <v>2046</v>
      </c>
      <c r="S61" s="1810" t="s">
        <v>1734</v>
      </c>
      <c r="T61" s="1810"/>
      <c r="U61" s="1736" t="s">
        <v>2502</v>
      </c>
      <c r="V61" s="1810" t="s">
        <v>1681</v>
      </c>
      <c r="W61" s="1815" t="s">
        <v>2330</v>
      </c>
      <c r="X61" s="1816"/>
      <c r="Y61" s="1816"/>
      <c r="Z61" s="1816" t="s">
        <v>2104</v>
      </c>
      <c r="AA61" s="1721"/>
      <c r="AB61" s="1533"/>
      <c r="AC61" s="1533"/>
      <c r="AD61" s="2113"/>
      <c r="AE61" s="1533"/>
      <c r="AF61" s="1533"/>
      <c r="AG61" s="1533"/>
      <c r="AH61" s="1533"/>
      <c r="AI61" s="1533"/>
      <c r="AJ61" s="1533"/>
      <c r="AK61" s="1533"/>
    </row>
    <row r="62" spans="1:240" s="1207" customFormat="1" ht="17" customHeight="1" x14ac:dyDescent="0.2">
      <c r="A62" s="2096" t="s">
        <v>2898</v>
      </c>
      <c r="B62" s="1850">
        <v>1901</v>
      </c>
      <c r="C62" s="1810" t="s">
        <v>3056</v>
      </c>
      <c r="D62" s="1810" t="s">
        <v>2436</v>
      </c>
      <c r="E62" s="1811">
        <v>43493</v>
      </c>
      <c r="F62" s="2019">
        <f t="shared" ca="1" si="2"/>
        <v>55</v>
      </c>
      <c r="G62" s="1809" t="s">
        <v>1281</v>
      </c>
      <c r="H62" s="1919" t="s">
        <v>1020</v>
      </c>
      <c r="I62" s="1872" t="s">
        <v>2432</v>
      </c>
      <c r="J62" s="1872"/>
      <c r="K62" s="1872" t="s">
        <v>2159</v>
      </c>
      <c r="L62" s="1872" t="s">
        <v>2741</v>
      </c>
      <c r="M62" s="1872" t="s">
        <v>2741</v>
      </c>
      <c r="N62" s="1810" t="s">
        <v>2741</v>
      </c>
      <c r="O62" s="1810" t="s">
        <v>2741</v>
      </c>
      <c r="P62" s="1810" t="s">
        <v>2741</v>
      </c>
      <c r="Q62" s="1810" t="s">
        <v>2055</v>
      </c>
      <c r="R62" s="1810" t="s">
        <v>2055</v>
      </c>
      <c r="S62" s="1810" t="s">
        <v>2055</v>
      </c>
      <c r="T62" s="1872"/>
      <c r="U62" s="1736" t="s">
        <v>2502</v>
      </c>
      <c r="V62" s="1810" t="s">
        <v>1841</v>
      </c>
      <c r="W62" s="1815" t="s">
        <v>1795</v>
      </c>
      <c r="X62" s="1816"/>
      <c r="Y62" s="1898" t="s">
        <v>2433</v>
      </c>
      <c r="Z62" s="98"/>
      <c r="AA62" s="1857"/>
      <c r="AC62" s="98"/>
      <c r="AD62" s="1864"/>
      <c r="AE62" s="99"/>
      <c r="AF62" s="99"/>
      <c r="AG62" s="99"/>
      <c r="AH62" s="98"/>
      <c r="AI62" s="98"/>
      <c r="AK62" s="98"/>
    </row>
    <row r="63" spans="1:240" s="1209" customFormat="1" ht="17" customHeight="1" x14ac:dyDescent="0.2">
      <c r="A63" s="2096" t="s">
        <v>2904</v>
      </c>
      <c r="B63" s="1808">
        <v>1907</v>
      </c>
      <c r="C63" s="1810" t="s">
        <v>3056</v>
      </c>
      <c r="D63" s="1810" t="s">
        <v>2431</v>
      </c>
      <c r="E63" s="1811">
        <v>43511</v>
      </c>
      <c r="F63" s="2019">
        <f t="shared" ca="1" si="2"/>
        <v>54</v>
      </c>
      <c r="G63" s="1809" t="s">
        <v>1281</v>
      </c>
      <c r="H63" s="1919" t="s">
        <v>797</v>
      </c>
      <c r="I63" s="1872" t="s">
        <v>2432</v>
      </c>
      <c r="J63" s="1872"/>
      <c r="K63" s="1872" t="s">
        <v>2159</v>
      </c>
      <c r="L63" s="1891" t="s">
        <v>2868</v>
      </c>
      <c r="M63" s="1810" t="s">
        <v>2741</v>
      </c>
      <c r="N63" s="1810" t="s">
        <v>2741</v>
      </c>
      <c r="O63" s="1810" t="s">
        <v>2741</v>
      </c>
      <c r="P63" s="1810" t="s">
        <v>2741</v>
      </c>
      <c r="Q63" s="1810" t="s">
        <v>2055</v>
      </c>
      <c r="R63" s="1810" t="s">
        <v>2055</v>
      </c>
      <c r="S63" s="1810" t="s">
        <v>2055</v>
      </c>
      <c r="T63" s="1872"/>
      <c r="U63" s="1810" t="s">
        <v>2502</v>
      </c>
      <c r="V63" s="1810" t="s">
        <v>1841</v>
      </c>
      <c r="W63" s="1815" t="s">
        <v>1795</v>
      </c>
      <c r="X63" s="287"/>
      <c r="Y63" s="1775" t="s">
        <v>2433</v>
      </c>
      <c r="Z63" s="1450"/>
      <c r="AA63" s="1450"/>
      <c r="AB63" s="1221"/>
      <c r="AC63" s="1450"/>
      <c r="AD63" s="1639"/>
      <c r="AE63" s="123"/>
      <c r="AF63" s="123"/>
      <c r="AG63" s="123"/>
      <c r="AH63" s="102"/>
      <c r="AI63" s="102"/>
      <c r="AK63" s="102"/>
    </row>
    <row r="64" spans="1:240" s="1209" customFormat="1" ht="17" customHeight="1" x14ac:dyDescent="0.2">
      <c r="A64" s="2096" t="s">
        <v>2907</v>
      </c>
      <c r="B64" s="1808">
        <v>1910</v>
      </c>
      <c r="C64" s="1810" t="s">
        <v>3056</v>
      </c>
      <c r="D64" s="1810" t="s">
        <v>148</v>
      </c>
      <c r="E64" s="1811">
        <v>43515</v>
      </c>
      <c r="F64" s="2019">
        <f t="shared" ref="F64:F90" ca="1" si="3">(YEAR(NOW())-YEAR(E64))*12+MONTH(NOW())-MONTH(E64)</f>
        <v>54</v>
      </c>
      <c r="G64" s="1809" t="s">
        <v>1281</v>
      </c>
      <c r="H64" s="1919" t="s">
        <v>840</v>
      </c>
      <c r="I64" s="1872" t="s">
        <v>2432</v>
      </c>
      <c r="J64" s="1872"/>
      <c r="K64" s="1872" t="s">
        <v>2159</v>
      </c>
      <c r="L64" s="1872" t="s">
        <v>2741</v>
      </c>
      <c r="M64" s="1872" t="s">
        <v>2741</v>
      </c>
      <c r="N64" s="1810" t="s">
        <v>2741</v>
      </c>
      <c r="O64" s="1810" t="s">
        <v>2741</v>
      </c>
      <c r="P64" s="1810" t="s">
        <v>2741</v>
      </c>
      <c r="Q64" s="1810" t="s">
        <v>2741</v>
      </c>
      <c r="R64" s="1810" t="s">
        <v>2741</v>
      </c>
      <c r="S64" s="1810" t="s">
        <v>2055</v>
      </c>
      <c r="T64" s="1872"/>
      <c r="U64" s="1810" t="s">
        <v>2502</v>
      </c>
      <c r="V64" s="1810" t="s">
        <v>1841</v>
      </c>
      <c r="W64" s="1815" t="s">
        <v>1795</v>
      </c>
      <c r="X64" s="287"/>
      <c r="Y64" s="1775" t="s">
        <v>2433</v>
      </c>
      <c r="Z64" s="1450"/>
      <c r="AA64" s="1450"/>
      <c r="AB64" s="1221"/>
      <c r="AC64" s="1450"/>
      <c r="AD64" s="1639"/>
      <c r="AE64" s="123"/>
      <c r="AF64" s="123"/>
      <c r="AG64" s="123"/>
      <c r="AH64" s="102"/>
      <c r="AI64" s="102"/>
      <c r="AK64" s="102"/>
    </row>
    <row r="65" spans="1:240" s="1207" customFormat="1" ht="17" customHeight="1" x14ac:dyDescent="0.2">
      <c r="A65" s="2096" t="s">
        <v>2911</v>
      </c>
      <c r="B65" s="1808">
        <v>1916</v>
      </c>
      <c r="C65" s="1810" t="s">
        <v>3056</v>
      </c>
      <c r="D65" s="1841" t="s">
        <v>148</v>
      </c>
      <c r="E65" s="1811">
        <v>43523</v>
      </c>
      <c r="F65" s="2019">
        <f t="shared" ca="1" si="3"/>
        <v>54</v>
      </c>
      <c r="G65" s="1809" t="s">
        <v>1281</v>
      </c>
      <c r="H65" s="1919" t="s">
        <v>2539</v>
      </c>
      <c r="I65" s="1872" t="s">
        <v>2432</v>
      </c>
      <c r="J65" s="1872"/>
      <c r="K65" s="1872" t="s">
        <v>2159</v>
      </c>
      <c r="L65" s="1872" t="s">
        <v>2741</v>
      </c>
      <c r="M65" s="1872" t="s">
        <v>2741</v>
      </c>
      <c r="N65" s="1810" t="s">
        <v>2741</v>
      </c>
      <c r="O65" s="1810" t="s">
        <v>2741</v>
      </c>
      <c r="P65" s="1810" t="s">
        <v>2741</v>
      </c>
      <c r="Q65" s="1810" t="s">
        <v>2055</v>
      </c>
      <c r="R65" s="1810" t="s">
        <v>2055</v>
      </c>
      <c r="S65" s="1810" t="s">
        <v>2055</v>
      </c>
      <c r="T65" s="1872"/>
      <c r="U65" s="1810" t="s">
        <v>2502</v>
      </c>
      <c r="V65" s="1810" t="s">
        <v>1841</v>
      </c>
      <c r="W65" s="1815" t="s">
        <v>1795</v>
      </c>
      <c r="X65" s="1816"/>
      <c r="Y65" s="2011" t="s">
        <v>2433</v>
      </c>
      <c r="Z65" s="1474"/>
      <c r="AA65" s="1857"/>
      <c r="AC65" s="98"/>
      <c r="AD65" s="1864"/>
      <c r="AE65" s="99"/>
      <c r="AF65" s="99"/>
      <c r="AG65" s="99"/>
      <c r="AH65" s="98"/>
      <c r="AI65" s="98"/>
      <c r="AK65" s="98"/>
    </row>
    <row r="66" spans="1:240" s="1630" customFormat="1" ht="17" customHeight="1" x14ac:dyDescent="0.2">
      <c r="A66" s="2096" t="s">
        <v>2913</v>
      </c>
      <c r="B66" s="1808">
        <v>1918</v>
      </c>
      <c r="C66" s="1810" t="s">
        <v>3056</v>
      </c>
      <c r="D66" s="1851" t="s">
        <v>2443</v>
      </c>
      <c r="E66" s="1811">
        <v>43523</v>
      </c>
      <c r="F66" s="2019">
        <f t="shared" ca="1" si="3"/>
        <v>54</v>
      </c>
      <c r="G66" s="1809" t="s">
        <v>1281</v>
      </c>
      <c r="H66" s="1919" t="s">
        <v>655</v>
      </c>
      <c r="I66" s="1872" t="s">
        <v>2432</v>
      </c>
      <c r="J66" s="1872"/>
      <c r="K66" s="1872" t="s">
        <v>2159</v>
      </c>
      <c r="L66" s="1872" t="s">
        <v>2741</v>
      </c>
      <c r="M66" s="1872" t="s">
        <v>2741</v>
      </c>
      <c r="N66" s="1810" t="s">
        <v>2741</v>
      </c>
      <c r="O66" s="1810" t="s">
        <v>2741</v>
      </c>
      <c r="P66" s="1810" t="s">
        <v>2741</v>
      </c>
      <c r="Q66" s="1810" t="s">
        <v>2741</v>
      </c>
      <c r="R66" s="1810" t="s">
        <v>2741</v>
      </c>
      <c r="S66" s="1810" t="s">
        <v>2055</v>
      </c>
      <c r="T66" s="1872"/>
      <c r="U66" s="1810" t="s">
        <v>2502</v>
      </c>
      <c r="V66" s="1810" t="s">
        <v>1841</v>
      </c>
      <c r="W66" s="1815" t="s">
        <v>1795</v>
      </c>
      <c r="X66" s="287"/>
      <c r="Y66" s="1775" t="s">
        <v>2433</v>
      </c>
      <c r="Z66" s="1450"/>
      <c r="AA66" s="1450"/>
      <c r="AB66" s="1221"/>
      <c r="AC66" s="1450"/>
      <c r="AD66" s="1910"/>
      <c r="AE66" s="1911"/>
      <c r="AF66" s="1911"/>
      <c r="AG66" s="1911"/>
      <c r="AH66" s="1493"/>
      <c r="AI66" s="1493"/>
      <c r="AK66" s="1493"/>
    </row>
    <row r="67" spans="1:240" s="1295" customFormat="1" ht="17" customHeight="1" x14ac:dyDescent="0.2">
      <c r="A67" s="2096" t="s">
        <v>2914</v>
      </c>
      <c r="B67" s="1808">
        <v>1919</v>
      </c>
      <c r="C67" s="1810" t="s">
        <v>3056</v>
      </c>
      <c r="D67" s="1810" t="s">
        <v>148</v>
      </c>
      <c r="E67" s="1811">
        <v>43525</v>
      </c>
      <c r="F67" s="2019">
        <f t="shared" ca="1" si="3"/>
        <v>53</v>
      </c>
      <c r="G67" s="1809" t="s">
        <v>1281</v>
      </c>
      <c r="H67" s="1919" t="s">
        <v>1810</v>
      </c>
      <c r="I67" s="1872" t="s">
        <v>2432</v>
      </c>
      <c r="J67" s="1872"/>
      <c r="K67" s="1872" t="s">
        <v>2159</v>
      </c>
      <c r="L67" s="1872" t="s">
        <v>2741</v>
      </c>
      <c r="M67" s="1872" t="s">
        <v>2741</v>
      </c>
      <c r="N67" s="1810" t="s">
        <v>2741</v>
      </c>
      <c r="O67" s="1810" t="s">
        <v>2741</v>
      </c>
      <c r="P67" s="1810" t="s">
        <v>2741</v>
      </c>
      <c r="Q67" s="1810" t="s">
        <v>2055</v>
      </c>
      <c r="R67" s="1810" t="s">
        <v>2055</v>
      </c>
      <c r="S67" s="1810" t="s">
        <v>2055</v>
      </c>
      <c r="T67" s="1872"/>
      <c r="U67" s="1810" t="s">
        <v>2502</v>
      </c>
      <c r="V67" s="1810" t="s">
        <v>1841</v>
      </c>
      <c r="W67" s="1815" t="s">
        <v>1795</v>
      </c>
      <c r="X67" s="287"/>
      <c r="Y67" s="1775" t="s">
        <v>2433</v>
      </c>
      <c r="Z67" s="1450"/>
      <c r="AA67" s="1450"/>
      <c r="AB67" s="1221"/>
      <c r="AC67" s="1450"/>
      <c r="AD67" s="1640"/>
      <c r="AE67" s="448"/>
      <c r="AF67" s="448"/>
      <c r="AG67" s="448"/>
      <c r="AH67" s="1472"/>
      <c r="AI67" s="1472"/>
      <c r="AK67" s="1472"/>
    </row>
    <row r="68" spans="1:240" s="1630" customFormat="1" ht="17" customHeight="1" x14ac:dyDescent="0.2">
      <c r="A68" s="2096" t="s">
        <v>2915</v>
      </c>
      <c r="B68" s="1808">
        <v>1920</v>
      </c>
      <c r="C68" s="1810" t="s">
        <v>3056</v>
      </c>
      <c r="D68" s="1810" t="s">
        <v>148</v>
      </c>
      <c r="E68" s="1811">
        <v>43527</v>
      </c>
      <c r="F68" s="2019">
        <f t="shared" ca="1" si="3"/>
        <v>53</v>
      </c>
      <c r="G68" s="1809" t="s">
        <v>1281</v>
      </c>
      <c r="H68" s="1919" t="s">
        <v>2</v>
      </c>
      <c r="I68" s="1872" t="s">
        <v>2432</v>
      </c>
      <c r="J68" s="1872"/>
      <c r="K68" s="1872" t="s">
        <v>2159</v>
      </c>
      <c r="L68" s="1872" t="s">
        <v>2741</v>
      </c>
      <c r="M68" s="1872" t="s">
        <v>2741</v>
      </c>
      <c r="N68" s="1810" t="s">
        <v>2741</v>
      </c>
      <c r="O68" s="1810" t="s">
        <v>2741</v>
      </c>
      <c r="P68" s="1810" t="s">
        <v>2741</v>
      </c>
      <c r="Q68" s="1810" t="s">
        <v>1734</v>
      </c>
      <c r="R68" s="1810" t="s">
        <v>1734</v>
      </c>
      <c r="S68" s="1810" t="s">
        <v>1734</v>
      </c>
      <c r="T68" s="1872"/>
      <c r="U68" s="1872" t="s">
        <v>2109</v>
      </c>
      <c r="V68" s="1872" t="s">
        <v>2491</v>
      </c>
      <c r="W68" s="1815"/>
      <c r="X68" s="287"/>
      <c r="Y68" s="1775" t="s">
        <v>2433</v>
      </c>
      <c r="Z68" s="1450"/>
      <c r="AA68" s="1450"/>
      <c r="AB68" s="1221"/>
      <c r="AC68" s="1450"/>
      <c r="AD68" s="1910"/>
      <c r="AE68" s="1911"/>
      <c r="AF68" s="1911"/>
      <c r="AG68" s="1911"/>
      <c r="AH68" s="1493"/>
      <c r="AI68" s="1493"/>
      <c r="AK68" s="1493"/>
    </row>
    <row r="69" spans="1:240" s="1207" customFormat="1" ht="15" customHeight="1" x14ac:dyDescent="0.2">
      <c r="A69" s="2096" t="s">
        <v>2919</v>
      </c>
      <c r="B69" s="1808">
        <v>1926</v>
      </c>
      <c r="C69" s="1810" t="s">
        <v>3056</v>
      </c>
      <c r="D69" s="1810" t="s">
        <v>148</v>
      </c>
      <c r="E69" s="1853">
        <v>43692</v>
      </c>
      <c r="F69" s="1927">
        <f t="shared" ca="1" si="3"/>
        <v>48</v>
      </c>
      <c r="G69" s="1810" t="s">
        <v>1280</v>
      </c>
      <c r="H69" s="1919" t="s">
        <v>1922</v>
      </c>
      <c r="I69" s="1920" t="s">
        <v>2534</v>
      </c>
      <c r="J69" s="1920"/>
      <c r="K69" s="1872" t="s">
        <v>2159</v>
      </c>
      <c r="L69" s="1872" t="s">
        <v>2741</v>
      </c>
      <c r="M69" s="2111" t="s">
        <v>2741</v>
      </c>
      <c r="N69" s="2057" t="s">
        <v>2741</v>
      </c>
      <c r="O69" s="2057" t="s">
        <v>2741</v>
      </c>
      <c r="P69" s="1810" t="s">
        <v>2741</v>
      </c>
      <c r="Q69" s="1810" t="s">
        <v>2046</v>
      </c>
      <c r="R69" s="1810" t="s">
        <v>2046</v>
      </c>
      <c r="S69" s="1810" t="s">
        <v>2340</v>
      </c>
      <c r="T69" s="1920"/>
      <c r="U69" s="1921" t="s">
        <v>1745</v>
      </c>
      <c r="V69" s="1872"/>
      <c r="W69" s="1966"/>
      <c r="X69" s="98"/>
      <c r="Y69" s="98"/>
      <c r="Z69" s="98"/>
      <c r="AA69" s="1898"/>
      <c r="AB69" s="1533"/>
      <c r="AC69" s="1533"/>
      <c r="AD69" s="2113"/>
      <c r="AE69" s="1533"/>
      <c r="AF69" s="1533"/>
      <c r="AG69" s="1533"/>
      <c r="AH69" s="1533"/>
      <c r="AI69" s="1533"/>
      <c r="AJ69" s="1533"/>
      <c r="AK69" s="1533"/>
    </row>
    <row r="70" spans="1:240" s="1209" customFormat="1" ht="15" customHeight="1" x14ac:dyDescent="0.2">
      <c r="A70" s="2096" t="s">
        <v>2920</v>
      </c>
      <c r="B70" s="1808">
        <v>1927</v>
      </c>
      <c r="C70" s="1810" t="s">
        <v>3056</v>
      </c>
      <c r="D70" s="1810" t="s">
        <v>2755</v>
      </c>
      <c r="E70" s="1853">
        <v>43696</v>
      </c>
      <c r="F70" s="1927">
        <f t="shared" ca="1" si="3"/>
        <v>48</v>
      </c>
      <c r="G70" s="1810" t="s">
        <v>1280</v>
      </c>
      <c r="H70" s="1919" t="s">
        <v>1922</v>
      </c>
      <c r="I70" s="1920" t="s">
        <v>2534</v>
      </c>
      <c r="J70" s="1920"/>
      <c r="K70" s="1872" t="s">
        <v>2159</v>
      </c>
      <c r="L70" s="1920" t="s">
        <v>1798</v>
      </c>
      <c r="M70" s="2057" t="s">
        <v>2741</v>
      </c>
      <c r="N70" s="2057" t="s">
        <v>2741</v>
      </c>
      <c r="O70" s="2057" t="s">
        <v>2741</v>
      </c>
      <c r="P70" s="1810" t="s">
        <v>2741</v>
      </c>
      <c r="Q70" s="1810" t="s">
        <v>2046</v>
      </c>
      <c r="R70" s="1810" t="s">
        <v>2046</v>
      </c>
      <c r="S70" s="1810" t="s">
        <v>2340</v>
      </c>
      <c r="T70" s="1920"/>
      <c r="U70" s="1921" t="s">
        <v>1745</v>
      </c>
      <c r="V70" s="1872"/>
      <c r="W70" s="1815"/>
      <c r="X70" s="287"/>
      <c r="Y70" s="1651"/>
      <c r="Z70" s="1651"/>
      <c r="AA70" s="1804"/>
      <c r="AB70" s="2123"/>
      <c r="AC70" s="1580"/>
      <c r="AD70" s="2113"/>
      <c r="AE70" s="1580"/>
      <c r="AF70" s="1580"/>
      <c r="AG70" s="1580"/>
      <c r="AH70" s="1580"/>
      <c r="AI70" s="1580"/>
      <c r="AJ70" s="1580"/>
      <c r="AK70" s="1580"/>
    </row>
    <row r="71" spans="1:240" s="1224" customFormat="1" ht="17" customHeight="1" x14ac:dyDescent="0.2">
      <c r="A71" s="2096" t="s">
        <v>2921</v>
      </c>
      <c r="B71" s="1808">
        <v>1930</v>
      </c>
      <c r="C71" s="1810" t="s">
        <v>3056</v>
      </c>
      <c r="D71" s="1810" t="s">
        <v>259</v>
      </c>
      <c r="E71" s="1853">
        <v>43767</v>
      </c>
      <c r="F71" s="1927">
        <f t="shared" ca="1" si="3"/>
        <v>46</v>
      </c>
      <c r="G71" s="1810" t="s">
        <v>1280</v>
      </c>
      <c r="H71" s="1919" t="s">
        <v>2586</v>
      </c>
      <c r="I71" s="1920" t="s">
        <v>2587</v>
      </c>
      <c r="J71" s="1920"/>
      <c r="K71" s="1872" t="s">
        <v>2159</v>
      </c>
      <c r="L71" s="1920" t="s">
        <v>1798</v>
      </c>
      <c r="M71" s="1920" t="s">
        <v>1798</v>
      </c>
      <c r="N71" s="1810" t="s">
        <v>2245</v>
      </c>
      <c r="O71" s="2072" t="s">
        <v>2796</v>
      </c>
      <c r="P71" s="1810" t="s">
        <v>1841</v>
      </c>
      <c r="Q71" s="1810" t="s">
        <v>2046</v>
      </c>
      <c r="R71" s="1810" t="s">
        <v>2046</v>
      </c>
      <c r="S71" s="1810" t="s">
        <v>2104</v>
      </c>
      <c r="T71" s="1920"/>
      <c r="U71" s="1921"/>
      <c r="V71" s="1872"/>
      <c r="W71" s="1815"/>
      <c r="X71" s="1779"/>
      <c r="Y71" s="1651"/>
      <c r="Z71" s="1764"/>
      <c r="AA71" s="2027"/>
      <c r="AB71" s="1533"/>
      <c r="AC71" s="2274"/>
      <c r="AD71" s="2120"/>
      <c r="AE71" s="2277"/>
      <c r="AF71" s="1449"/>
      <c r="AG71" s="1449"/>
      <c r="AH71" s="1449"/>
      <c r="AI71" s="1449"/>
      <c r="AJ71" s="1449"/>
      <c r="AK71" s="1449"/>
    </row>
    <row r="72" spans="1:240" s="1209" customFormat="1" ht="17" customHeight="1" x14ac:dyDescent="0.2">
      <c r="A72" s="2096" t="s">
        <v>2922</v>
      </c>
      <c r="B72" s="1808">
        <v>1931</v>
      </c>
      <c r="C72" s="1810" t="s">
        <v>3056</v>
      </c>
      <c r="D72" s="1810" t="s">
        <v>2435</v>
      </c>
      <c r="E72" s="1853">
        <v>43739</v>
      </c>
      <c r="F72" s="1927">
        <f t="shared" ca="1" si="3"/>
        <v>46</v>
      </c>
      <c r="G72" s="1810" t="s">
        <v>1280</v>
      </c>
      <c r="H72" s="1919" t="s">
        <v>1922</v>
      </c>
      <c r="I72" s="1920" t="s">
        <v>2534</v>
      </c>
      <c r="J72" s="1920"/>
      <c r="K72" s="1872" t="s">
        <v>2159</v>
      </c>
      <c r="L72" s="1920" t="s">
        <v>1798</v>
      </c>
      <c r="M72" s="1920" t="s">
        <v>1798</v>
      </c>
      <c r="N72" s="1810" t="s">
        <v>2245</v>
      </c>
      <c r="O72" s="2072" t="s">
        <v>2796</v>
      </c>
      <c r="P72" s="1810" t="s">
        <v>1841</v>
      </c>
      <c r="Q72" s="1810" t="s">
        <v>2757</v>
      </c>
      <c r="R72" s="1851" t="s">
        <v>2590</v>
      </c>
      <c r="S72" s="1851" t="s">
        <v>2590</v>
      </c>
      <c r="T72" s="1920"/>
      <c r="U72" s="1921"/>
      <c r="V72" s="1872"/>
      <c r="W72" s="1815"/>
      <c r="X72" s="1566"/>
      <c r="Y72" s="1651"/>
      <c r="Z72" s="1450"/>
      <c r="AA72" s="1804"/>
      <c r="AB72" s="2123"/>
      <c r="AC72" s="1580"/>
      <c r="AD72" s="2129"/>
      <c r="AE72" s="1580"/>
      <c r="AF72" s="1580"/>
      <c r="AG72" s="1580"/>
      <c r="AH72" s="1580"/>
      <c r="AI72" s="1580"/>
      <c r="AJ72" s="1580"/>
      <c r="AK72" s="1580"/>
    </row>
    <row r="73" spans="1:240" s="1209" customFormat="1" ht="17" customHeight="1" x14ac:dyDescent="0.2">
      <c r="A73" s="2096" t="s">
        <v>2926</v>
      </c>
      <c r="B73" s="1808">
        <v>2003</v>
      </c>
      <c r="C73" s="1810" t="s">
        <v>3056</v>
      </c>
      <c r="D73" s="1810" t="s">
        <v>2725</v>
      </c>
      <c r="E73" s="1811">
        <v>43878</v>
      </c>
      <c r="F73" s="2019">
        <f t="shared" ca="1" si="3"/>
        <v>42</v>
      </c>
      <c r="G73" s="1810" t="s">
        <v>1280</v>
      </c>
      <c r="H73" s="1919" t="s">
        <v>978</v>
      </c>
      <c r="I73" s="1810" t="s">
        <v>2726</v>
      </c>
      <c r="J73" s="1810"/>
      <c r="K73" s="1872" t="s">
        <v>2159</v>
      </c>
      <c r="L73" s="1920" t="s">
        <v>1798</v>
      </c>
      <c r="M73" s="1851" t="s">
        <v>2872</v>
      </c>
      <c r="N73" s="1810" t="s">
        <v>2159</v>
      </c>
      <c r="O73" s="2122" t="s">
        <v>2340</v>
      </c>
      <c r="P73" s="1810" t="s">
        <v>1841</v>
      </c>
      <c r="Q73" s="1810" t="s">
        <v>1841</v>
      </c>
      <c r="R73" s="1810" t="s">
        <v>1841</v>
      </c>
      <c r="S73" s="1810"/>
      <c r="T73" s="1872"/>
      <c r="U73" s="1810"/>
      <c r="V73" s="1810"/>
      <c r="W73" s="1815"/>
      <c r="X73" s="1221"/>
      <c r="Y73" s="1318"/>
      <c r="Z73" s="1450"/>
      <c r="AA73" s="1450"/>
      <c r="AB73" s="1221"/>
      <c r="AC73" s="1450"/>
      <c r="AD73" s="1639"/>
      <c r="AE73" s="123"/>
      <c r="AF73" s="123"/>
      <c r="AG73" s="123"/>
      <c r="AH73" s="102"/>
      <c r="AI73" s="102"/>
      <c r="AK73" s="102"/>
    </row>
    <row r="74" spans="1:240" s="1207" customFormat="1" ht="17" customHeight="1" x14ac:dyDescent="0.2">
      <c r="A74" s="1947" t="s">
        <v>3018</v>
      </c>
      <c r="B74" s="2015">
        <v>2007</v>
      </c>
      <c r="C74" s="1810" t="s">
        <v>3056</v>
      </c>
      <c r="D74" s="1810" t="s">
        <v>2435</v>
      </c>
      <c r="E74" s="1811">
        <v>43904</v>
      </c>
      <c r="F74" s="2019">
        <f t="shared" ca="1" si="3"/>
        <v>41</v>
      </c>
      <c r="G74" s="1809" t="s">
        <v>1281</v>
      </c>
      <c r="H74" s="1919" t="s">
        <v>1033</v>
      </c>
      <c r="I74" s="1810" t="s">
        <v>2432</v>
      </c>
      <c r="J74" s="1810"/>
      <c r="K74" s="1872" t="s">
        <v>2329</v>
      </c>
      <c r="L74" s="1872" t="s">
        <v>2885</v>
      </c>
      <c r="M74" s="1992" t="s">
        <v>2329</v>
      </c>
      <c r="N74" s="1876" t="s">
        <v>2849</v>
      </c>
      <c r="O74" s="2122" t="s">
        <v>2340</v>
      </c>
      <c r="P74" s="1992" t="s">
        <v>2749</v>
      </c>
      <c r="Q74" s="1992" t="s">
        <v>2749</v>
      </c>
      <c r="R74" s="1810"/>
      <c r="S74" s="1810"/>
      <c r="T74" s="1872"/>
      <c r="U74" s="1810"/>
      <c r="V74" s="1810"/>
      <c r="W74" s="1815"/>
      <c r="X74" s="2025"/>
      <c r="Y74" s="1318"/>
      <c r="Z74" s="484"/>
      <c r="AA74" s="1450"/>
      <c r="AB74" s="2017"/>
      <c r="AC74" s="1450"/>
      <c r="AD74" s="1864"/>
      <c r="AE74" s="98"/>
      <c r="AF74" s="98"/>
      <c r="AG74" s="99"/>
      <c r="AH74" s="98"/>
      <c r="AI74" s="98"/>
      <c r="AK74" s="98"/>
    </row>
    <row r="75" spans="1:240" s="1209" customFormat="1" ht="17" customHeight="1" x14ac:dyDescent="0.2">
      <c r="A75" s="1947" t="s">
        <v>3019</v>
      </c>
      <c r="B75" s="1808">
        <v>2009</v>
      </c>
      <c r="C75" s="1810" t="s">
        <v>3056</v>
      </c>
      <c r="D75" s="1841" t="s">
        <v>148</v>
      </c>
      <c r="E75" s="1811">
        <v>43907</v>
      </c>
      <c r="F75" s="2024">
        <f t="shared" ca="1" si="3"/>
        <v>41</v>
      </c>
      <c r="G75" s="1810" t="s">
        <v>1281</v>
      </c>
      <c r="H75" s="1937" t="s">
        <v>794</v>
      </c>
      <c r="I75" s="1810" t="s">
        <v>2432</v>
      </c>
      <c r="J75" s="1810"/>
      <c r="K75" s="1872" t="s">
        <v>2329</v>
      </c>
      <c r="L75" s="1872" t="s">
        <v>2885</v>
      </c>
      <c r="M75" s="1992" t="s">
        <v>2329</v>
      </c>
      <c r="N75" s="1876" t="s">
        <v>2849</v>
      </c>
      <c r="O75" s="2122" t="s">
        <v>2340</v>
      </c>
      <c r="P75" s="1992" t="s">
        <v>2749</v>
      </c>
      <c r="Q75" s="1810"/>
      <c r="R75" s="1810"/>
      <c r="S75" s="1810"/>
      <c r="T75" s="1809"/>
      <c r="U75" s="1810"/>
      <c r="V75" s="1810"/>
      <c r="W75" s="1815"/>
      <c r="X75" s="1221"/>
      <c r="Y75" s="1775"/>
      <c r="Z75" s="1450"/>
      <c r="AA75" s="1450"/>
      <c r="AB75" s="1221"/>
      <c r="AC75" s="1450"/>
      <c r="AD75" s="1641"/>
      <c r="AE75" s="264"/>
      <c r="AF75" s="264"/>
      <c r="AG75" s="264"/>
      <c r="AH75" s="48"/>
      <c r="AI75" s="48"/>
      <c r="AJ75" s="48"/>
      <c r="AK75" s="48"/>
      <c r="FA75" s="1611"/>
      <c r="FB75" s="1611"/>
      <c r="FC75" s="1611"/>
      <c r="FD75" s="1611"/>
      <c r="FE75" s="1611"/>
      <c r="FF75" s="1611"/>
      <c r="FG75" s="1611"/>
      <c r="FH75" s="1611"/>
      <c r="FI75" s="1611"/>
      <c r="FJ75" s="1611"/>
      <c r="FK75" s="1611"/>
      <c r="FL75" s="1611"/>
      <c r="FM75" s="1611"/>
      <c r="FN75" s="1611"/>
      <c r="FO75" s="1611"/>
      <c r="FP75" s="1611"/>
      <c r="FQ75" s="1611"/>
      <c r="FR75" s="1611"/>
      <c r="FS75" s="1611"/>
      <c r="FT75" s="1611"/>
      <c r="FU75" s="1611"/>
      <c r="FV75" s="1611"/>
      <c r="FW75" s="1611"/>
      <c r="FX75" s="1611"/>
      <c r="FY75" s="1611"/>
      <c r="FZ75" s="1611"/>
      <c r="GA75" s="1611"/>
      <c r="GB75" s="1611"/>
      <c r="GC75" s="1611"/>
      <c r="GD75" s="1611"/>
      <c r="GE75" s="1611"/>
      <c r="GF75" s="1611"/>
      <c r="GG75" s="1611"/>
      <c r="GH75" s="1611"/>
      <c r="GI75" s="1611"/>
      <c r="GJ75" s="1611"/>
      <c r="GK75" s="1611"/>
      <c r="GL75" s="1611"/>
      <c r="GM75" s="1611"/>
      <c r="GN75" s="1611"/>
      <c r="GO75" s="1611"/>
      <c r="GP75" s="1611"/>
      <c r="GQ75" s="1611"/>
      <c r="GR75" s="1611"/>
      <c r="GS75" s="1611"/>
      <c r="GT75" s="1611"/>
      <c r="GU75" s="1611"/>
      <c r="GV75" s="1611"/>
      <c r="GW75" s="1611"/>
      <c r="GX75" s="1611"/>
      <c r="GY75" s="1611"/>
      <c r="GZ75" s="1611"/>
      <c r="HA75" s="1611"/>
      <c r="HB75" s="1611"/>
      <c r="HC75" s="1611"/>
      <c r="HD75" s="1611"/>
      <c r="HE75" s="1611"/>
      <c r="HF75" s="1611"/>
      <c r="HG75" s="1611"/>
      <c r="HH75" s="1611"/>
      <c r="HI75" s="1611"/>
      <c r="HJ75" s="1611"/>
      <c r="HK75" s="1611"/>
      <c r="HL75" s="1611"/>
      <c r="HM75" s="1611"/>
      <c r="HN75" s="1611"/>
      <c r="HO75" s="1611"/>
      <c r="HP75" s="1611"/>
      <c r="HQ75" s="1611"/>
      <c r="HR75" s="1611"/>
      <c r="HS75" s="1611"/>
      <c r="HT75" s="1611"/>
      <c r="HU75" s="1611"/>
      <c r="HV75" s="1611"/>
      <c r="HW75" s="1611"/>
      <c r="HX75" s="1611"/>
      <c r="HY75" s="1611"/>
      <c r="HZ75" s="1611"/>
      <c r="IA75" s="1611"/>
      <c r="IB75" s="1611"/>
      <c r="IC75" s="1611"/>
      <c r="ID75" s="1611"/>
      <c r="IE75" s="1611"/>
      <c r="IF75" s="1611"/>
    </row>
    <row r="76" spans="1:240" s="1209" customFormat="1" ht="17" customHeight="1" x14ac:dyDescent="0.2">
      <c r="A76" s="1947" t="s">
        <v>3020</v>
      </c>
      <c r="B76" s="2010">
        <v>2012</v>
      </c>
      <c r="C76" s="1810" t="s">
        <v>3056</v>
      </c>
      <c r="D76" s="1810" t="s">
        <v>148</v>
      </c>
      <c r="E76" s="1811">
        <v>43908</v>
      </c>
      <c r="F76" s="1927">
        <f t="shared" ca="1" si="3"/>
        <v>41</v>
      </c>
      <c r="G76" s="1809" t="s">
        <v>1281</v>
      </c>
      <c r="H76" s="1919" t="s">
        <v>1740</v>
      </c>
      <c r="I76" s="1810" t="s">
        <v>2432</v>
      </c>
      <c r="J76" s="1810"/>
      <c r="K76" s="1872" t="s">
        <v>2329</v>
      </c>
      <c r="L76" s="1872" t="s">
        <v>2885</v>
      </c>
      <c r="M76" s="1992" t="s">
        <v>2329</v>
      </c>
      <c r="N76" s="1876" t="s">
        <v>2849</v>
      </c>
      <c r="O76" s="2122" t="s">
        <v>2340</v>
      </c>
      <c r="P76" s="1992" t="s">
        <v>2749</v>
      </c>
      <c r="Q76" s="1810"/>
      <c r="R76" s="1810"/>
      <c r="S76" s="1810"/>
      <c r="T76" s="1809"/>
      <c r="U76" s="1810"/>
      <c r="V76" s="1815"/>
      <c r="W76" s="1815"/>
      <c r="X76" s="1221"/>
      <c r="Y76" s="1318"/>
      <c r="Z76" s="1450"/>
      <c r="AA76" s="1450"/>
      <c r="AB76" s="1221"/>
      <c r="AC76" s="1450"/>
      <c r="AD76" s="1467"/>
      <c r="AE76" s="102"/>
      <c r="AF76" s="102"/>
      <c r="AG76" s="102"/>
      <c r="AH76" s="102"/>
      <c r="AI76" s="102"/>
      <c r="FA76" s="1212"/>
      <c r="FB76" s="1212"/>
      <c r="FC76" s="1212"/>
      <c r="FD76" s="1212"/>
      <c r="FE76" s="1212"/>
      <c r="FF76" s="1212"/>
      <c r="FG76" s="1212"/>
      <c r="FH76" s="1212"/>
      <c r="FI76" s="1212"/>
      <c r="FJ76" s="1212"/>
      <c r="FK76" s="1212"/>
      <c r="FL76" s="1212"/>
      <c r="FM76" s="1212"/>
      <c r="FN76" s="1212"/>
      <c r="FO76" s="1212"/>
      <c r="FP76" s="1212"/>
      <c r="FQ76" s="1212"/>
      <c r="FR76" s="1212"/>
      <c r="FS76" s="1212"/>
      <c r="FT76" s="1212"/>
      <c r="FU76" s="1212"/>
      <c r="FV76" s="1212"/>
      <c r="FW76" s="1212"/>
      <c r="FX76" s="1212"/>
      <c r="FY76" s="1212"/>
      <c r="FZ76" s="1212"/>
      <c r="GA76" s="1212"/>
      <c r="GB76" s="1212"/>
      <c r="GC76" s="1212"/>
      <c r="GD76" s="1212"/>
      <c r="GE76" s="1212"/>
      <c r="GF76" s="1212"/>
      <c r="GG76" s="1212"/>
      <c r="GH76" s="1212"/>
      <c r="GI76" s="1212"/>
      <c r="GJ76" s="1212"/>
      <c r="GK76" s="1212"/>
      <c r="GL76" s="1212"/>
      <c r="GM76" s="1212"/>
      <c r="GN76" s="1212"/>
      <c r="GO76" s="1212"/>
      <c r="GP76" s="1212"/>
      <c r="GQ76" s="1212"/>
      <c r="GR76" s="1212"/>
      <c r="GS76" s="1212"/>
      <c r="GT76" s="1212"/>
      <c r="GU76" s="1212"/>
      <c r="GV76" s="1212"/>
      <c r="GW76" s="1212"/>
      <c r="GX76" s="1212"/>
      <c r="GY76" s="1212"/>
      <c r="GZ76" s="1212"/>
      <c r="HA76" s="1212"/>
      <c r="HB76" s="1212"/>
      <c r="HC76" s="1212"/>
      <c r="HD76" s="1212"/>
      <c r="HE76" s="1212"/>
      <c r="HF76" s="1212"/>
      <c r="HG76" s="1212"/>
      <c r="HH76" s="1212"/>
      <c r="HI76" s="1212"/>
      <c r="HJ76" s="1212"/>
      <c r="HK76" s="1212"/>
      <c r="HL76" s="1212"/>
      <c r="HM76" s="1212"/>
      <c r="HN76" s="1212"/>
      <c r="HO76" s="1212"/>
      <c r="HP76" s="1212"/>
      <c r="HQ76" s="1212"/>
      <c r="HR76" s="1212"/>
      <c r="HS76" s="1212"/>
      <c r="HT76" s="1212"/>
      <c r="HU76" s="1212"/>
      <c r="HV76" s="1212"/>
      <c r="HW76" s="1212"/>
      <c r="HX76" s="1212"/>
      <c r="HY76" s="1212"/>
      <c r="HZ76" s="1212"/>
      <c r="IA76" s="1212"/>
      <c r="IB76" s="1212"/>
      <c r="IC76" s="1212"/>
      <c r="ID76" s="1212"/>
      <c r="IE76" s="1212"/>
      <c r="IF76" s="1212"/>
    </row>
    <row r="77" spans="1:240" s="1209" customFormat="1" ht="17" customHeight="1" x14ac:dyDescent="0.2">
      <c r="A77" s="1947" t="s">
        <v>3021</v>
      </c>
      <c r="B77" s="2015">
        <v>2013</v>
      </c>
      <c r="C77" s="1810" t="s">
        <v>3056</v>
      </c>
      <c r="D77" s="1810" t="s">
        <v>148</v>
      </c>
      <c r="E77" s="1811">
        <v>43909</v>
      </c>
      <c r="F77" s="2019">
        <f t="shared" ca="1" si="3"/>
        <v>41</v>
      </c>
      <c r="G77" s="1810" t="s">
        <v>1281</v>
      </c>
      <c r="H77" s="1919" t="s">
        <v>210</v>
      </c>
      <c r="I77" s="1810" t="s">
        <v>2432</v>
      </c>
      <c r="J77" s="1810"/>
      <c r="K77" s="1872" t="s">
        <v>2329</v>
      </c>
      <c r="L77" s="1872" t="s">
        <v>2885</v>
      </c>
      <c r="M77" s="1992" t="s">
        <v>2329</v>
      </c>
      <c r="N77" s="1876" t="s">
        <v>2849</v>
      </c>
      <c r="O77" s="2122" t="s">
        <v>2340</v>
      </c>
      <c r="P77" s="1810" t="s">
        <v>2749</v>
      </c>
      <c r="Q77" s="1992"/>
      <c r="R77" s="1810"/>
      <c r="S77" s="1810"/>
      <c r="T77" s="1872"/>
      <c r="U77" s="1810"/>
      <c r="V77" s="1810"/>
      <c r="W77" s="1815"/>
      <c r="X77" s="2025"/>
      <c r="Y77" s="1318"/>
      <c r="Z77" s="484"/>
      <c r="AA77" s="1450"/>
      <c r="AB77" s="2017"/>
      <c r="AC77" s="1450"/>
      <c r="AD77" s="1639"/>
      <c r="AE77" s="102"/>
      <c r="AF77" s="102"/>
      <c r="AG77" s="123"/>
      <c r="AH77" s="102"/>
      <c r="AI77" s="102"/>
      <c r="AK77" s="102"/>
    </row>
    <row r="78" spans="1:240" s="1209" customFormat="1" ht="17" customHeight="1" x14ac:dyDescent="0.2">
      <c r="A78" s="1947" t="s">
        <v>3022</v>
      </c>
      <c r="B78" s="1808">
        <v>2014</v>
      </c>
      <c r="C78" s="1810" t="s">
        <v>3056</v>
      </c>
      <c r="D78" s="1810" t="s">
        <v>148</v>
      </c>
      <c r="E78" s="1853">
        <v>43911</v>
      </c>
      <c r="F78" s="1927">
        <f t="shared" ca="1" si="3"/>
        <v>41</v>
      </c>
      <c r="G78" s="1810" t="s">
        <v>1280</v>
      </c>
      <c r="H78" s="1919" t="s">
        <v>2200</v>
      </c>
      <c r="I78" s="2034" t="s">
        <v>2432</v>
      </c>
      <c r="J78" s="2034"/>
      <c r="K78" s="1872" t="s">
        <v>2329</v>
      </c>
      <c r="L78" s="1872" t="s">
        <v>2885</v>
      </c>
      <c r="M78" s="1992" t="s">
        <v>2329</v>
      </c>
      <c r="N78" s="1876" t="s">
        <v>2849</v>
      </c>
      <c r="O78" s="2122" t="s">
        <v>2340</v>
      </c>
      <c r="P78" s="1920" t="s">
        <v>2773</v>
      </c>
      <c r="Q78" s="1920"/>
      <c r="R78" s="1920"/>
      <c r="S78" s="1810"/>
      <c r="T78" s="1919"/>
      <c r="U78" s="1921"/>
      <c r="V78" s="1872"/>
      <c r="W78" s="1815"/>
      <c r="X78" s="1779"/>
      <c r="Y78" s="1651"/>
      <c r="Z78" s="1450"/>
      <c r="AA78" s="1727"/>
      <c r="AB78" s="2158"/>
      <c r="AC78" s="2160"/>
      <c r="AD78" s="1755"/>
      <c r="AE78" s="1230"/>
      <c r="AF78" s="1230"/>
      <c r="AG78" s="1230"/>
      <c r="AH78" s="1230"/>
      <c r="AI78" s="1230"/>
      <c r="AJ78" s="1230"/>
      <c r="AK78" s="1230"/>
      <c r="EX78" s="1199"/>
      <c r="EY78" s="1199"/>
      <c r="EZ78" s="1199"/>
      <c r="FA78" s="1199"/>
      <c r="FB78" s="1199"/>
      <c r="FC78" s="1199"/>
      <c r="FD78" s="1199"/>
      <c r="FE78" s="1199"/>
      <c r="FF78" s="1199"/>
      <c r="FG78" s="1199"/>
      <c r="FH78" s="1199"/>
      <c r="FI78" s="1199"/>
      <c r="FJ78" s="1199"/>
      <c r="FK78" s="1199"/>
      <c r="FL78" s="1199"/>
      <c r="FM78" s="1199"/>
      <c r="FN78" s="1199"/>
      <c r="FO78" s="1199"/>
      <c r="FP78" s="1199"/>
      <c r="FQ78" s="1199"/>
      <c r="FR78" s="1199"/>
      <c r="FS78" s="1199"/>
      <c r="FT78" s="1199"/>
      <c r="FU78" s="1199"/>
      <c r="FV78" s="1199"/>
      <c r="FW78" s="1199"/>
      <c r="FX78" s="1199"/>
      <c r="FY78" s="1199"/>
      <c r="FZ78" s="1199"/>
      <c r="GA78" s="1199"/>
      <c r="GB78" s="1199"/>
      <c r="GC78" s="1199"/>
      <c r="GD78" s="1199"/>
      <c r="GE78" s="1199"/>
      <c r="GF78" s="1199"/>
      <c r="GG78" s="1199"/>
      <c r="GH78" s="1199"/>
      <c r="GI78" s="1199"/>
      <c r="GJ78" s="1199"/>
      <c r="GK78" s="1199"/>
      <c r="GL78" s="1199"/>
      <c r="GM78" s="1199"/>
      <c r="GN78" s="1199"/>
      <c r="GO78" s="1199"/>
      <c r="GP78" s="1199"/>
      <c r="GQ78" s="1199"/>
      <c r="GR78" s="1199"/>
      <c r="GS78" s="1199"/>
      <c r="GT78" s="1199"/>
      <c r="GU78" s="1199"/>
      <c r="GV78" s="1199"/>
      <c r="GW78" s="1199"/>
      <c r="GX78" s="1199"/>
      <c r="GY78" s="1199"/>
      <c r="GZ78" s="1199"/>
      <c r="HA78" s="1199"/>
      <c r="HB78" s="1199"/>
      <c r="HC78" s="1199"/>
      <c r="HD78" s="1199"/>
      <c r="HE78" s="1199"/>
      <c r="HF78" s="1199"/>
      <c r="HG78" s="1199"/>
      <c r="HH78" s="1199"/>
      <c r="HI78" s="1199"/>
      <c r="HJ78" s="1199"/>
      <c r="HK78" s="1199"/>
      <c r="HL78" s="1199"/>
      <c r="HM78" s="1199"/>
      <c r="HN78" s="1199"/>
      <c r="HO78" s="1199"/>
      <c r="HP78" s="1199"/>
      <c r="HQ78" s="1199"/>
      <c r="HR78" s="1199"/>
      <c r="HS78" s="1199"/>
      <c r="HT78" s="1199"/>
      <c r="HU78" s="1199"/>
      <c r="HV78" s="1199"/>
      <c r="HW78" s="1199"/>
      <c r="HX78" s="1199"/>
      <c r="HY78" s="1199"/>
      <c r="HZ78" s="1199"/>
      <c r="IA78" s="1199"/>
      <c r="IB78" s="1199"/>
      <c r="IC78" s="1199"/>
      <c r="ID78" s="1199"/>
      <c r="IE78" s="1199"/>
      <c r="IF78" s="1199"/>
    </row>
    <row r="79" spans="1:240" s="1224" customFormat="1" ht="17" customHeight="1" x14ac:dyDescent="0.2">
      <c r="A79" s="1947" t="s">
        <v>3023</v>
      </c>
      <c r="B79" s="2015">
        <v>2016</v>
      </c>
      <c r="C79" s="1810" t="s">
        <v>3056</v>
      </c>
      <c r="D79" s="1810" t="s">
        <v>148</v>
      </c>
      <c r="E79" s="1811">
        <v>43912</v>
      </c>
      <c r="F79" s="2024">
        <f t="shared" ca="1" si="3"/>
        <v>41</v>
      </c>
      <c r="G79" s="1809" t="s">
        <v>1281</v>
      </c>
      <c r="H79" s="1919" t="s">
        <v>1810</v>
      </c>
      <c r="I79" s="1810" t="s">
        <v>2432</v>
      </c>
      <c r="J79" s="1810"/>
      <c r="K79" s="1872" t="s">
        <v>2329</v>
      </c>
      <c r="L79" s="1872" t="s">
        <v>2885</v>
      </c>
      <c r="M79" s="1992" t="s">
        <v>2329</v>
      </c>
      <c r="N79" s="1876" t="s">
        <v>2849</v>
      </c>
      <c r="O79" s="2122" t="s">
        <v>2340</v>
      </c>
      <c r="P79" s="1810" t="s">
        <v>2749</v>
      </c>
      <c r="Q79" s="1992"/>
      <c r="R79" s="1810"/>
      <c r="S79" s="1810"/>
      <c r="T79" s="1872"/>
      <c r="U79" s="1810"/>
      <c r="V79" s="1810"/>
      <c r="W79" s="1815"/>
      <c r="X79" s="2159"/>
      <c r="Y79" s="1318"/>
      <c r="Z79" s="2161"/>
      <c r="AA79" s="1765"/>
      <c r="AB79" s="2030"/>
      <c r="AC79" s="1766"/>
      <c r="AD79" s="1901"/>
      <c r="AE79" s="290"/>
      <c r="AF79" s="290"/>
      <c r="AG79" s="361"/>
      <c r="AH79" s="290"/>
      <c r="AI79" s="290"/>
      <c r="AK79" s="290"/>
    </row>
    <row r="80" spans="1:240" s="1209" customFormat="1" ht="17" customHeight="1" x14ac:dyDescent="0.2">
      <c r="A80" s="1947" t="s">
        <v>3024</v>
      </c>
      <c r="B80" s="2015">
        <v>2018</v>
      </c>
      <c r="C80" s="1810" t="s">
        <v>3056</v>
      </c>
      <c r="D80" s="1810" t="s">
        <v>2777</v>
      </c>
      <c r="E80" s="1811">
        <v>43912</v>
      </c>
      <c r="F80" s="2024">
        <f t="shared" ca="1" si="3"/>
        <v>41</v>
      </c>
      <c r="G80" s="1809" t="s">
        <v>1281</v>
      </c>
      <c r="H80" s="1919" t="s">
        <v>1030</v>
      </c>
      <c r="I80" s="1810" t="s">
        <v>2432</v>
      </c>
      <c r="J80" s="1810"/>
      <c r="K80" s="1872" t="s">
        <v>2329</v>
      </c>
      <c r="L80" s="1872" t="s">
        <v>2885</v>
      </c>
      <c r="M80" s="1992" t="s">
        <v>2329</v>
      </c>
      <c r="N80" s="1876" t="s">
        <v>2849</v>
      </c>
      <c r="O80" s="2122" t="s">
        <v>2340</v>
      </c>
      <c r="P80" s="1810" t="s">
        <v>2749</v>
      </c>
      <c r="Q80" s="1992"/>
      <c r="R80" s="1810"/>
      <c r="S80" s="1810"/>
      <c r="T80" s="1872"/>
      <c r="U80" s="1810"/>
      <c r="V80" s="1810"/>
      <c r="W80" s="1815"/>
      <c r="X80" s="2025"/>
      <c r="Y80" s="1318"/>
      <c r="Z80" s="484"/>
      <c r="AA80" s="1450"/>
      <c r="AB80" s="2017"/>
      <c r="AC80" s="1450"/>
      <c r="AD80" s="1639"/>
      <c r="AE80" s="102"/>
      <c r="AF80" s="102"/>
      <c r="AG80" s="123"/>
      <c r="AH80" s="102"/>
      <c r="AI80" s="102"/>
      <c r="AK80" s="102"/>
    </row>
    <row r="81" spans="1:240" s="1209" customFormat="1" ht="17" customHeight="1" x14ac:dyDescent="0.2">
      <c r="A81" s="1947" t="s">
        <v>3025</v>
      </c>
      <c r="B81" s="2015">
        <v>2022</v>
      </c>
      <c r="C81" s="1810" t="s">
        <v>3056</v>
      </c>
      <c r="D81" s="1810" t="s">
        <v>148</v>
      </c>
      <c r="E81" s="1811">
        <v>43915</v>
      </c>
      <c r="F81" s="2024">
        <f t="shared" ca="1" si="3"/>
        <v>41</v>
      </c>
      <c r="G81" s="1809" t="s">
        <v>1281</v>
      </c>
      <c r="H81" s="1937">
        <v>1722</v>
      </c>
      <c r="I81" s="1810" t="s">
        <v>2432</v>
      </c>
      <c r="J81" s="1810"/>
      <c r="K81" s="1872" t="s">
        <v>2329</v>
      </c>
      <c r="L81" s="1872" t="s">
        <v>2885</v>
      </c>
      <c r="M81" s="1992" t="s">
        <v>2329</v>
      </c>
      <c r="N81" s="1876" t="s">
        <v>2849</v>
      </c>
      <c r="O81" s="2122" t="s">
        <v>2340</v>
      </c>
      <c r="P81" s="1810" t="s">
        <v>2749</v>
      </c>
      <c r="Q81" s="1992"/>
      <c r="R81" s="1810"/>
      <c r="S81" s="1810"/>
      <c r="T81" s="1872"/>
      <c r="U81" s="1810"/>
      <c r="V81" s="1810"/>
      <c r="W81" s="1815"/>
      <c r="X81" s="2025"/>
      <c r="Y81" s="1318"/>
      <c r="Z81" s="2008"/>
      <c r="AA81" s="1450"/>
      <c r="AB81" s="1686"/>
      <c r="AC81" s="102"/>
      <c r="AD81" s="1569"/>
      <c r="AE81" s="102"/>
      <c r="AF81" s="102"/>
      <c r="AG81" s="123"/>
      <c r="AH81" s="102"/>
      <c r="AI81" s="102"/>
      <c r="AK81" s="102"/>
    </row>
    <row r="82" spans="1:240" s="1209" customFormat="1" ht="17" customHeight="1" x14ac:dyDescent="0.2">
      <c r="A82" s="1947" t="s">
        <v>3026</v>
      </c>
      <c r="B82" s="2015">
        <v>2027</v>
      </c>
      <c r="C82" s="1810" t="s">
        <v>3056</v>
      </c>
      <c r="D82" s="1810" t="s">
        <v>148</v>
      </c>
      <c r="E82" s="1811">
        <v>43921</v>
      </c>
      <c r="F82" s="2019">
        <f t="shared" ca="1" si="3"/>
        <v>41</v>
      </c>
      <c r="G82" s="1809" t="s">
        <v>1281</v>
      </c>
      <c r="H82" s="1937" t="s">
        <v>793</v>
      </c>
      <c r="I82" s="1810" t="s">
        <v>2432</v>
      </c>
      <c r="J82" s="1810"/>
      <c r="K82" s="1872" t="s">
        <v>2329</v>
      </c>
      <c r="L82" s="1872" t="s">
        <v>2885</v>
      </c>
      <c r="M82" s="1992" t="s">
        <v>2329</v>
      </c>
      <c r="N82" s="1876" t="s">
        <v>2849</v>
      </c>
      <c r="O82" s="2122" t="s">
        <v>2340</v>
      </c>
      <c r="P82" s="1992" t="s">
        <v>2749</v>
      </c>
      <c r="Q82" s="1992"/>
      <c r="R82" s="1810"/>
      <c r="S82" s="1810"/>
      <c r="T82" s="1872"/>
      <c r="U82" s="1810"/>
      <c r="V82" s="1810"/>
      <c r="W82" s="1815"/>
      <c r="X82" s="2025"/>
      <c r="Y82" s="1318"/>
      <c r="Z82" s="484"/>
      <c r="AA82" s="1450"/>
      <c r="AB82" s="2017"/>
      <c r="AC82" s="1450"/>
      <c r="AD82" s="1639"/>
      <c r="AE82" s="102"/>
      <c r="AF82" s="102"/>
      <c r="AG82" s="123"/>
      <c r="AH82" s="102"/>
      <c r="AI82" s="102"/>
      <c r="AK82" s="102"/>
    </row>
    <row r="83" spans="1:240" s="1224" customFormat="1" ht="17" customHeight="1" x14ac:dyDescent="0.2">
      <c r="A83" s="1802" t="s">
        <v>3053</v>
      </c>
      <c r="B83" s="1835" t="s">
        <v>2942</v>
      </c>
      <c r="C83" s="1810" t="s">
        <v>3056</v>
      </c>
      <c r="D83" s="1854" t="s">
        <v>2188</v>
      </c>
      <c r="E83" s="1838">
        <v>43217</v>
      </c>
      <c r="F83" s="1936">
        <f t="shared" ca="1" si="3"/>
        <v>64</v>
      </c>
      <c r="G83" s="1854" t="s">
        <v>1280</v>
      </c>
      <c r="H83" s="1919" t="s">
        <v>2200</v>
      </c>
      <c r="I83" s="1872" t="s">
        <v>2134</v>
      </c>
      <c r="J83" s="1872"/>
      <c r="K83" s="1891" t="s">
        <v>2868</v>
      </c>
      <c r="L83" s="1872" t="s">
        <v>2741</v>
      </c>
      <c r="M83" s="1872" t="s">
        <v>2741</v>
      </c>
      <c r="N83" s="1810" t="s">
        <v>2741</v>
      </c>
      <c r="O83" s="1810" t="s">
        <v>2741</v>
      </c>
      <c r="P83" s="1810" t="s">
        <v>2741</v>
      </c>
      <c r="Q83" s="1810" t="s">
        <v>2055</v>
      </c>
      <c r="R83" s="1810" t="s">
        <v>2055</v>
      </c>
      <c r="S83" s="1810" t="s">
        <v>2055</v>
      </c>
      <c r="T83" s="1872"/>
      <c r="U83" s="1810" t="s">
        <v>2502</v>
      </c>
      <c r="V83" s="1815" t="s">
        <v>2486</v>
      </c>
      <c r="W83" s="1815" t="s">
        <v>2486</v>
      </c>
      <c r="X83" s="1779"/>
      <c r="Y83" s="1651"/>
      <c r="Z83" s="1764" t="s">
        <v>2055</v>
      </c>
      <c r="AA83" s="1765" t="s">
        <v>2055</v>
      </c>
      <c r="AB83" s="1779"/>
      <c r="AC83" s="1766" t="s">
        <v>2329</v>
      </c>
      <c r="AD83" s="1767" t="s">
        <v>2316</v>
      </c>
      <c r="AE83" s="290" t="s">
        <v>1737</v>
      </c>
      <c r="AF83" s="290" t="s">
        <v>1737</v>
      </c>
      <c r="AG83" s="290" t="s">
        <v>2189</v>
      </c>
      <c r="AH83" s="290"/>
      <c r="AI83" s="290"/>
      <c r="AJ83" s="290"/>
      <c r="AK83" s="290"/>
      <c r="FA83" s="1223"/>
      <c r="FB83" s="1223"/>
      <c r="FC83" s="1223"/>
      <c r="FD83" s="1223"/>
      <c r="FE83" s="1223"/>
      <c r="FF83" s="1223"/>
      <c r="FG83" s="1223"/>
      <c r="FH83" s="1223"/>
      <c r="FI83" s="1223"/>
      <c r="FJ83" s="1223"/>
      <c r="FK83" s="1223"/>
      <c r="FL83" s="1223"/>
      <c r="FM83" s="1223"/>
      <c r="FN83" s="1223"/>
      <c r="FO83" s="1223"/>
      <c r="FP83" s="1223"/>
      <c r="FQ83" s="1223"/>
      <c r="FR83" s="1223"/>
      <c r="FS83" s="1223"/>
      <c r="FT83" s="1223"/>
      <c r="FU83" s="1223"/>
      <c r="FV83" s="1223"/>
      <c r="FW83" s="1223"/>
      <c r="FX83" s="1223"/>
      <c r="FY83" s="1223"/>
      <c r="FZ83" s="1223"/>
      <c r="GA83" s="1223"/>
      <c r="GB83" s="1223"/>
      <c r="GC83" s="1223"/>
      <c r="GD83" s="1223"/>
      <c r="GE83" s="1223"/>
      <c r="GF83" s="1223"/>
      <c r="GG83" s="1223"/>
      <c r="GH83" s="1223"/>
      <c r="GI83" s="1223"/>
      <c r="GJ83" s="1223"/>
      <c r="GK83" s="1223"/>
      <c r="GL83" s="1223"/>
      <c r="GM83" s="1223"/>
      <c r="GN83" s="1223"/>
      <c r="GO83" s="1223"/>
      <c r="GP83" s="1223"/>
      <c r="GQ83" s="1223"/>
      <c r="GR83" s="1223"/>
      <c r="GS83" s="1223"/>
      <c r="GT83" s="1223"/>
      <c r="GU83" s="1223"/>
      <c r="GV83" s="1223"/>
      <c r="GW83" s="1223"/>
      <c r="GX83" s="1223"/>
      <c r="GY83" s="1223"/>
      <c r="GZ83" s="1223"/>
      <c r="HA83" s="1223"/>
      <c r="HB83" s="1223"/>
      <c r="HC83" s="1223"/>
      <c r="HD83" s="1223"/>
      <c r="HE83" s="1223"/>
      <c r="HF83" s="1223"/>
      <c r="HG83" s="1223"/>
      <c r="HH83" s="1223"/>
      <c r="HI83" s="1223"/>
      <c r="HJ83" s="1223"/>
      <c r="HK83" s="1223"/>
      <c r="HL83" s="1223"/>
      <c r="HM83" s="1223"/>
      <c r="HN83" s="1223"/>
      <c r="HO83" s="1223"/>
      <c r="HP83" s="1223"/>
      <c r="HQ83" s="1223"/>
      <c r="HR83" s="1223"/>
      <c r="HS83" s="1223"/>
      <c r="HT83" s="1223"/>
      <c r="HU83" s="1223"/>
      <c r="HV83" s="1223"/>
      <c r="HW83" s="1223"/>
      <c r="HX83" s="1223"/>
      <c r="HY83" s="1223"/>
      <c r="HZ83" s="1223"/>
      <c r="IA83" s="1223"/>
      <c r="IB83" s="1223"/>
      <c r="IC83" s="1223"/>
      <c r="ID83" s="1223"/>
      <c r="IE83" s="1223"/>
      <c r="IF83" s="1223"/>
    </row>
    <row r="84" spans="1:240" s="1209" customFormat="1" ht="17" customHeight="1" x14ac:dyDescent="0.2">
      <c r="A84" s="1903" t="s">
        <v>2046</v>
      </c>
      <c r="B84" s="1808" t="s">
        <v>2935</v>
      </c>
      <c r="C84" s="1810" t="s">
        <v>3056</v>
      </c>
      <c r="D84" s="1809" t="s">
        <v>259</v>
      </c>
      <c r="E84" s="1853">
        <v>43747</v>
      </c>
      <c r="F84" s="1927">
        <f t="shared" ca="1" si="3"/>
        <v>46</v>
      </c>
      <c r="G84" s="1810" t="s">
        <v>1280</v>
      </c>
      <c r="H84" s="1919" t="s">
        <v>1543</v>
      </c>
      <c r="I84" s="1920" t="s">
        <v>2588</v>
      </c>
      <c r="J84" s="1920"/>
      <c r="K84" s="1872" t="s">
        <v>2330</v>
      </c>
      <c r="L84" s="1920" t="s">
        <v>1798</v>
      </c>
      <c r="M84" s="1920" t="s">
        <v>1798</v>
      </c>
      <c r="N84" s="1810" t="s">
        <v>2245</v>
      </c>
      <c r="O84" s="2072" t="s">
        <v>2796</v>
      </c>
      <c r="P84" s="1810" t="s">
        <v>1841</v>
      </c>
      <c r="Q84" s="1810" t="s">
        <v>2757</v>
      </c>
      <c r="R84" s="1851" t="s">
        <v>2590</v>
      </c>
      <c r="S84" s="1851" t="s">
        <v>2590</v>
      </c>
      <c r="T84" s="2116"/>
      <c r="U84" s="2116"/>
      <c r="V84" s="2116"/>
      <c r="W84" s="1815"/>
      <c r="X84" s="1566"/>
      <c r="Y84" s="2117"/>
      <c r="Z84" s="2115"/>
      <c r="AA84" s="2272"/>
      <c r="AB84" s="2114"/>
      <c r="AC84" s="2115"/>
      <c r="AD84" s="2121"/>
      <c r="AE84" s="1580"/>
      <c r="AF84" s="1580"/>
      <c r="AG84" s="1580"/>
      <c r="AH84" s="1580"/>
      <c r="AI84" s="1580"/>
      <c r="AJ84" s="1580"/>
      <c r="AK84" s="1580"/>
    </row>
    <row r="85" spans="1:240" s="1224" customFormat="1" ht="17" customHeight="1" x14ac:dyDescent="0.2">
      <c r="A85" s="1903" t="s">
        <v>2046</v>
      </c>
      <c r="B85" s="1835" t="s">
        <v>2814</v>
      </c>
      <c r="C85" s="1810" t="s">
        <v>3056</v>
      </c>
      <c r="D85" s="1810" t="s">
        <v>148</v>
      </c>
      <c r="E85" s="1811">
        <v>43908</v>
      </c>
      <c r="F85" s="2019">
        <f t="shared" ca="1" si="3"/>
        <v>41</v>
      </c>
      <c r="G85" s="1810" t="s">
        <v>1280</v>
      </c>
      <c r="H85" s="1919" t="s">
        <v>78</v>
      </c>
      <c r="I85" s="1810" t="s">
        <v>2432</v>
      </c>
      <c r="J85" s="1810"/>
      <c r="K85" s="1872" t="s">
        <v>2330</v>
      </c>
      <c r="L85" s="1920" t="s">
        <v>2046</v>
      </c>
      <c r="M85" s="1920" t="s">
        <v>2868</v>
      </c>
      <c r="N85" s="1876" t="s">
        <v>2849</v>
      </c>
      <c r="O85" s="2122" t="s">
        <v>2340</v>
      </c>
      <c r="P85" s="1992" t="s">
        <v>2749</v>
      </c>
      <c r="Q85" s="1810"/>
      <c r="R85" s="1810"/>
      <c r="S85" s="1810"/>
      <c r="T85" s="1809"/>
      <c r="U85" s="1810"/>
      <c r="V85" s="1810"/>
      <c r="W85" s="1815"/>
      <c r="X85" s="1807"/>
      <c r="Y85" s="1775"/>
      <c r="Z85" s="1764"/>
      <c r="AA85" s="1765"/>
      <c r="AB85" s="1807"/>
      <c r="AC85" s="1766"/>
      <c r="AD85" s="1767"/>
      <c r="AE85" s="1768"/>
      <c r="AF85" s="1768"/>
      <c r="AG85" s="1768"/>
      <c r="AH85" s="291"/>
      <c r="AI85" s="291"/>
      <c r="AJ85" s="291"/>
      <c r="AK85" s="291"/>
      <c r="EX85" s="1223"/>
      <c r="EY85" s="1797"/>
      <c r="EZ85" s="1797"/>
      <c r="FA85" s="1223"/>
      <c r="FB85" s="1223"/>
      <c r="FC85" s="1223"/>
      <c r="FD85" s="1223"/>
      <c r="FE85" s="1223"/>
      <c r="FF85" s="1223"/>
      <c r="FG85" s="1223"/>
      <c r="FH85" s="1223"/>
      <c r="FI85" s="1223"/>
      <c r="FJ85" s="1223"/>
      <c r="FK85" s="1223"/>
      <c r="FL85" s="1223"/>
      <c r="FM85" s="1223"/>
      <c r="FN85" s="1223"/>
      <c r="FO85" s="1223"/>
      <c r="FP85" s="1223"/>
      <c r="FQ85" s="1223"/>
      <c r="FR85" s="1223"/>
      <c r="FS85" s="1223"/>
      <c r="FT85" s="1223"/>
      <c r="FU85" s="1223"/>
      <c r="FV85" s="1223"/>
      <c r="FW85" s="1223"/>
      <c r="FX85" s="1223"/>
      <c r="FY85" s="1223"/>
      <c r="FZ85" s="1223"/>
      <c r="GA85" s="1223"/>
      <c r="GB85" s="1223"/>
      <c r="GC85" s="1223"/>
      <c r="GD85" s="1223"/>
      <c r="GE85" s="1223"/>
      <c r="GF85" s="1223"/>
      <c r="GG85" s="1223"/>
      <c r="GH85" s="1223"/>
      <c r="GI85" s="1223"/>
      <c r="GJ85" s="1223"/>
      <c r="GK85" s="1223"/>
      <c r="GL85" s="1223"/>
      <c r="GM85" s="1223"/>
      <c r="GN85" s="1223"/>
      <c r="GO85" s="1223"/>
      <c r="GP85" s="1223"/>
      <c r="GQ85" s="1223"/>
      <c r="GR85" s="1223"/>
      <c r="GS85" s="1223"/>
      <c r="GT85" s="1223"/>
      <c r="GU85" s="1223"/>
      <c r="GV85" s="1223"/>
      <c r="GW85" s="1223"/>
      <c r="GX85" s="1223"/>
      <c r="GY85" s="1223"/>
      <c r="GZ85" s="1223"/>
      <c r="HA85" s="1223"/>
      <c r="HB85" s="1223"/>
      <c r="HC85" s="1223"/>
      <c r="HD85" s="1223"/>
      <c r="HE85" s="1223"/>
      <c r="HF85" s="1223"/>
      <c r="HG85" s="1223"/>
      <c r="HH85" s="1223"/>
      <c r="HI85" s="1223"/>
      <c r="HJ85" s="1223"/>
      <c r="HK85" s="1223"/>
      <c r="HL85" s="1223"/>
      <c r="HM85" s="1223"/>
      <c r="HN85" s="1223"/>
      <c r="HO85" s="1223"/>
      <c r="HP85" s="1223"/>
      <c r="HQ85" s="1223"/>
      <c r="HR85" s="1223"/>
      <c r="HS85" s="1223"/>
      <c r="HT85" s="1223"/>
      <c r="HU85" s="1223"/>
      <c r="HV85" s="1223"/>
      <c r="HW85" s="1223"/>
      <c r="HX85" s="1223"/>
      <c r="HY85" s="1223"/>
      <c r="HZ85" s="1223"/>
      <c r="IA85" s="1223"/>
      <c r="IB85" s="1223"/>
      <c r="IC85" s="1223"/>
      <c r="ID85" s="1223"/>
      <c r="IE85" s="1223"/>
      <c r="IF85" s="1223"/>
    </row>
    <row r="86" spans="1:240" s="1209" customFormat="1" ht="17" customHeight="1" x14ac:dyDescent="0.2">
      <c r="A86" s="1947" t="s">
        <v>3017</v>
      </c>
      <c r="B86" s="1808" t="s">
        <v>2860</v>
      </c>
      <c r="C86" s="1810" t="s">
        <v>3056</v>
      </c>
      <c r="D86" s="1872" t="s">
        <v>2851</v>
      </c>
      <c r="E86" s="1811">
        <v>43971</v>
      </c>
      <c r="F86" s="1927">
        <f t="shared" ca="1" si="3"/>
        <v>39</v>
      </c>
      <c r="G86" s="1810" t="s">
        <v>1280</v>
      </c>
      <c r="H86" s="1919" t="s">
        <v>2852</v>
      </c>
      <c r="I86" s="1872" t="s">
        <v>1149</v>
      </c>
      <c r="J86" s="1872"/>
      <c r="K86" s="1872" t="s">
        <v>2329</v>
      </c>
      <c r="L86" s="1872" t="s">
        <v>2885</v>
      </c>
      <c r="M86" s="1992" t="s">
        <v>2329</v>
      </c>
      <c r="N86" s="1876" t="s">
        <v>2850</v>
      </c>
      <c r="O86" s="2072" t="s">
        <v>2340</v>
      </c>
      <c r="P86" s="1872"/>
      <c r="Q86" s="1810"/>
      <c r="R86" s="1810"/>
      <c r="S86" s="1791"/>
      <c r="T86" s="1873"/>
      <c r="U86" s="1894"/>
      <c r="V86" s="1815"/>
      <c r="W86" s="1815"/>
      <c r="X86" s="1897"/>
      <c r="Y86" s="1318"/>
      <c r="Z86" s="1450"/>
      <c r="AA86" s="1715"/>
      <c r="AB86" s="1664"/>
      <c r="AC86" s="50"/>
      <c r="AD86" s="1639"/>
      <c r="AE86" s="48"/>
      <c r="AF86" s="48"/>
      <c r="AG86" s="48"/>
      <c r="AH86" s="48"/>
      <c r="AI86" s="48"/>
      <c r="AJ86" s="104"/>
      <c r="AK86" s="102"/>
    </row>
    <row r="87" spans="1:240" s="1207" customFormat="1" ht="17" customHeight="1" x14ac:dyDescent="0.2">
      <c r="A87" s="2096" t="s">
        <v>2925</v>
      </c>
      <c r="B87" s="1808">
        <v>2002</v>
      </c>
      <c r="C87" s="1994" t="s">
        <v>3059</v>
      </c>
      <c r="D87" s="1810"/>
      <c r="E87" s="1811">
        <v>43801</v>
      </c>
      <c r="F87" s="1927">
        <f t="shared" ca="1" si="3"/>
        <v>44</v>
      </c>
      <c r="G87" s="1809" t="s">
        <v>1281</v>
      </c>
      <c r="H87" s="1990" t="s">
        <v>2720</v>
      </c>
      <c r="I87" s="1809" t="s">
        <v>2715</v>
      </c>
      <c r="J87" s="1809"/>
      <c r="K87" s="1872" t="s">
        <v>2159</v>
      </c>
      <c r="L87" s="1920" t="s">
        <v>1798</v>
      </c>
      <c r="M87" s="1920" t="s">
        <v>1798</v>
      </c>
      <c r="N87" s="1810" t="s">
        <v>2245</v>
      </c>
      <c r="O87" s="2072" t="s">
        <v>2796</v>
      </c>
      <c r="P87" s="1810" t="s">
        <v>1841</v>
      </c>
      <c r="Q87" s="1810" t="s">
        <v>1841</v>
      </c>
      <c r="R87" s="1810" t="s">
        <v>1841</v>
      </c>
      <c r="S87" s="1810"/>
      <c r="T87" s="1995"/>
      <c r="U87" s="1995"/>
      <c r="V87" s="1995"/>
      <c r="W87" s="2021"/>
      <c r="X87" s="2220"/>
      <c r="Y87" s="2268"/>
      <c r="Z87" s="2268"/>
      <c r="AA87" s="2104"/>
      <c r="AB87" s="2105"/>
      <c r="AC87" s="2106"/>
      <c r="AD87" s="2107"/>
      <c r="AE87" s="2105"/>
      <c r="AF87" s="2105"/>
      <c r="AG87" s="2105"/>
      <c r="AH87" s="2105"/>
      <c r="AI87" s="2105"/>
      <c r="AJ87" s="2105"/>
      <c r="AK87" s="2105"/>
      <c r="AL87" s="2108"/>
      <c r="AM87" s="2108"/>
      <c r="AN87" s="2108"/>
      <c r="AO87" s="2108"/>
      <c r="AP87" s="2108"/>
      <c r="AQ87" s="2108"/>
      <c r="AR87" s="2108"/>
      <c r="AS87" s="2108"/>
      <c r="AT87" s="2108"/>
      <c r="AU87" s="2108"/>
      <c r="AV87" s="2108"/>
      <c r="AW87" s="2108"/>
      <c r="AX87" s="2108"/>
      <c r="AY87" s="2108"/>
      <c r="AZ87" s="2108"/>
      <c r="BA87" s="2108"/>
      <c r="BB87" s="2108"/>
      <c r="BC87" s="2108"/>
      <c r="BD87" s="2108"/>
      <c r="BE87" s="2108"/>
      <c r="BF87" s="2108"/>
      <c r="BG87" s="2108"/>
      <c r="BH87" s="2108"/>
      <c r="BI87" s="2108"/>
      <c r="BJ87" s="2108"/>
      <c r="BK87" s="2108"/>
      <c r="BL87" s="2108"/>
      <c r="BM87" s="2108"/>
      <c r="BN87" s="2108"/>
      <c r="BO87" s="2108"/>
      <c r="BP87" s="2108"/>
      <c r="BQ87" s="2108"/>
      <c r="BR87" s="2108"/>
      <c r="BS87" s="2108"/>
      <c r="BT87" s="2108"/>
      <c r="BU87" s="2108"/>
      <c r="BV87" s="2108"/>
      <c r="BW87" s="2108"/>
      <c r="BX87" s="2108"/>
      <c r="BY87" s="2108"/>
      <c r="BZ87" s="2108"/>
      <c r="CA87" s="2108"/>
      <c r="CB87" s="2108"/>
      <c r="CC87" s="2108"/>
      <c r="CD87" s="2108"/>
      <c r="CE87" s="2108"/>
      <c r="CF87" s="2108"/>
      <c r="CG87" s="2108"/>
      <c r="CH87" s="2108"/>
      <c r="CI87" s="2108"/>
      <c r="CJ87" s="2108"/>
      <c r="CK87" s="2108"/>
      <c r="CL87" s="2108"/>
      <c r="CM87" s="2108"/>
      <c r="CN87" s="2108"/>
      <c r="CO87" s="2108"/>
      <c r="CP87" s="2108"/>
      <c r="CQ87" s="2108"/>
      <c r="CR87" s="2108"/>
      <c r="CS87" s="2108"/>
      <c r="CT87" s="2108"/>
      <c r="CU87" s="2108"/>
      <c r="CV87" s="2108"/>
      <c r="CW87" s="2108"/>
      <c r="CX87" s="2108"/>
      <c r="CY87" s="2108"/>
      <c r="CZ87" s="2108"/>
      <c r="DA87" s="2108"/>
      <c r="DB87" s="2108"/>
      <c r="DC87" s="2108"/>
      <c r="DD87" s="2108"/>
      <c r="DE87" s="2108"/>
      <c r="DF87" s="2108"/>
      <c r="DG87" s="2108"/>
      <c r="DH87" s="2108"/>
      <c r="DI87" s="2108"/>
      <c r="DJ87" s="2108"/>
      <c r="DK87" s="2108"/>
      <c r="DL87" s="2108"/>
      <c r="DM87" s="2108"/>
      <c r="DN87" s="2108"/>
      <c r="DO87" s="2108"/>
      <c r="DP87" s="2108"/>
      <c r="DQ87" s="2108"/>
      <c r="DR87" s="2108"/>
      <c r="DS87" s="2108"/>
      <c r="DT87" s="2108"/>
      <c r="DU87" s="2108"/>
      <c r="DV87" s="2108"/>
      <c r="DW87" s="2108"/>
      <c r="DX87" s="2108"/>
      <c r="DY87" s="2108"/>
      <c r="DZ87" s="2108"/>
      <c r="EA87" s="2108"/>
      <c r="EB87" s="2108"/>
      <c r="EC87" s="2108"/>
      <c r="ED87" s="2108"/>
      <c r="EE87" s="2108"/>
      <c r="EF87" s="2108"/>
      <c r="EG87" s="2108"/>
      <c r="EH87" s="2108"/>
      <c r="EI87" s="2108"/>
      <c r="EJ87" s="2108"/>
      <c r="EK87" s="2108"/>
      <c r="EL87" s="2108"/>
      <c r="EM87" s="2108"/>
      <c r="EN87" s="2108"/>
      <c r="EO87" s="2108"/>
      <c r="EP87" s="2108"/>
      <c r="EQ87" s="2108"/>
      <c r="ER87" s="2108"/>
      <c r="ES87" s="2108"/>
      <c r="ET87" s="2108"/>
      <c r="EU87" s="2108"/>
      <c r="EV87" s="2108"/>
      <c r="EW87" s="2108"/>
      <c r="EX87" s="2109"/>
      <c r="EY87" s="2110"/>
      <c r="EZ87" s="2110"/>
    </row>
    <row r="88" spans="1:240" s="1209" customFormat="1" ht="17" customHeight="1" x14ac:dyDescent="0.2">
      <c r="A88" s="2096" t="s">
        <v>2910</v>
      </c>
      <c r="B88" s="1808" t="s">
        <v>2938</v>
      </c>
      <c r="C88" s="1994" t="s">
        <v>3059</v>
      </c>
      <c r="D88" s="1841" t="s">
        <v>148</v>
      </c>
      <c r="E88" s="1811">
        <v>43527</v>
      </c>
      <c r="F88" s="2019">
        <f t="shared" ca="1" si="3"/>
        <v>53</v>
      </c>
      <c r="G88" s="1809" t="s">
        <v>1281</v>
      </c>
      <c r="H88" s="1919" t="s">
        <v>807</v>
      </c>
      <c r="I88" s="1872" t="s">
        <v>2432</v>
      </c>
      <c r="J88" s="1872"/>
      <c r="K88" s="1872" t="s">
        <v>2159</v>
      </c>
      <c r="L88" s="1872" t="s">
        <v>2741</v>
      </c>
      <c r="M88" s="1872" t="s">
        <v>2741</v>
      </c>
      <c r="N88" s="1810" t="s">
        <v>2741</v>
      </c>
      <c r="O88" s="1810" t="s">
        <v>2741</v>
      </c>
      <c r="P88" s="1810" t="s">
        <v>2741</v>
      </c>
      <c r="Q88" s="1810" t="s">
        <v>2741</v>
      </c>
      <c r="R88" s="1810" t="s">
        <v>2741</v>
      </c>
      <c r="S88" s="1810" t="s">
        <v>2055</v>
      </c>
      <c r="T88" s="1872"/>
      <c r="U88" s="1810" t="s">
        <v>2502</v>
      </c>
      <c r="V88" s="1810" t="s">
        <v>1841</v>
      </c>
      <c r="W88" s="1815" t="s">
        <v>1795</v>
      </c>
      <c r="X88" s="287"/>
      <c r="Y88" s="1775" t="s">
        <v>2433</v>
      </c>
      <c r="Z88" s="1450"/>
      <c r="AA88" s="1450"/>
      <c r="AB88" s="1221"/>
      <c r="AC88" s="1450"/>
      <c r="AD88" s="1639"/>
      <c r="AE88" s="123"/>
      <c r="AF88" s="123"/>
      <c r="AG88" s="123"/>
      <c r="AH88" s="102"/>
      <c r="AI88" s="102"/>
      <c r="AK88" s="102"/>
    </row>
    <row r="89" spans="1:240" s="1209" customFormat="1" ht="17" customHeight="1" x14ac:dyDescent="0.2">
      <c r="A89" s="2096" t="s">
        <v>2923</v>
      </c>
      <c r="B89" s="1808" t="s">
        <v>2582</v>
      </c>
      <c r="C89" s="1994" t="s">
        <v>3059</v>
      </c>
      <c r="D89" s="1810" t="s">
        <v>148</v>
      </c>
      <c r="E89" s="1853">
        <v>43739</v>
      </c>
      <c r="F89" s="1927">
        <f t="shared" ca="1" si="3"/>
        <v>46</v>
      </c>
      <c r="G89" s="1810" t="s">
        <v>1280</v>
      </c>
      <c r="H89" s="1919" t="s">
        <v>1922</v>
      </c>
      <c r="I89" s="1920" t="s">
        <v>2534</v>
      </c>
      <c r="J89" s="1920"/>
      <c r="K89" s="1872" t="s">
        <v>2159</v>
      </c>
      <c r="L89" s="1920" t="s">
        <v>1798</v>
      </c>
      <c r="M89" s="1810" t="s">
        <v>2741</v>
      </c>
      <c r="N89" s="1810" t="s">
        <v>2741</v>
      </c>
      <c r="O89" s="1810" t="s">
        <v>2741</v>
      </c>
      <c r="P89" s="1810" t="s">
        <v>2741</v>
      </c>
      <c r="Q89" s="1810" t="s">
        <v>2046</v>
      </c>
      <c r="R89" s="1810" t="s">
        <v>2046</v>
      </c>
      <c r="S89" s="1810" t="s">
        <v>2340</v>
      </c>
      <c r="T89" s="1920"/>
      <c r="U89" s="1921"/>
      <c r="V89" s="1872"/>
      <c r="W89" s="1815"/>
      <c r="X89" s="287"/>
      <c r="Y89" s="1651"/>
      <c r="Z89" s="1450"/>
      <c r="AA89" s="1804"/>
      <c r="AB89" s="2114"/>
      <c r="AC89" s="2115"/>
      <c r="AD89" s="2121"/>
      <c r="AE89" s="1580"/>
      <c r="AF89" s="1580"/>
      <c r="AG89" s="1580"/>
      <c r="AH89" s="1580"/>
      <c r="AI89" s="1580"/>
      <c r="AJ89" s="1580"/>
      <c r="AK89" s="1580"/>
    </row>
    <row r="90" spans="1:240" s="1209" customFormat="1" ht="17" customHeight="1" x14ac:dyDescent="0.2">
      <c r="A90" s="1903" t="s">
        <v>2046</v>
      </c>
      <c r="B90" s="1808" t="s">
        <v>2934</v>
      </c>
      <c r="C90" s="1994" t="s">
        <v>3059</v>
      </c>
      <c r="D90" s="1810" t="s">
        <v>148</v>
      </c>
      <c r="E90" s="1853">
        <v>43795</v>
      </c>
      <c r="F90" s="2019">
        <f t="shared" ca="1" si="3"/>
        <v>45</v>
      </c>
      <c r="G90" s="1809" t="s">
        <v>1281</v>
      </c>
      <c r="H90" s="1927" t="s">
        <v>176</v>
      </c>
      <c r="I90" s="1809" t="s">
        <v>2715</v>
      </c>
      <c r="J90" s="1809"/>
      <c r="K90" s="1872" t="s">
        <v>2330</v>
      </c>
      <c r="L90" s="1920" t="s">
        <v>1798</v>
      </c>
      <c r="M90" s="1920" t="s">
        <v>1798</v>
      </c>
      <c r="N90" s="1810" t="s">
        <v>2245</v>
      </c>
      <c r="O90" s="2072" t="s">
        <v>2796</v>
      </c>
      <c r="P90" s="1810" t="s">
        <v>1841</v>
      </c>
      <c r="Q90" s="1810" t="s">
        <v>1841</v>
      </c>
      <c r="R90" s="1810" t="s">
        <v>1841</v>
      </c>
      <c r="S90" s="1810"/>
      <c r="T90" s="1995"/>
      <c r="U90" s="1995"/>
      <c r="V90" s="1995"/>
      <c r="W90" s="1815"/>
      <c r="X90" s="2125"/>
      <c r="Y90" s="2112"/>
      <c r="Z90" s="2126"/>
      <c r="AA90" s="2127"/>
      <c r="AB90" s="2128"/>
      <c r="AC90" s="2126"/>
      <c r="AD90" s="2130"/>
      <c r="AE90" s="2131"/>
      <c r="AF90" s="2131"/>
      <c r="AG90" s="2131"/>
      <c r="AH90" s="2131"/>
      <c r="AI90" s="2131"/>
      <c r="AJ90" s="2131"/>
      <c r="AK90" s="2131"/>
      <c r="AL90" s="2132"/>
      <c r="AM90" s="2132"/>
      <c r="AN90" s="2132"/>
      <c r="AO90" s="2132"/>
      <c r="AP90" s="2132"/>
      <c r="AQ90" s="2132"/>
      <c r="AR90" s="2132"/>
      <c r="AS90" s="2132"/>
      <c r="AT90" s="2132"/>
      <c r="AU90" s="2132"/>
      <c r="AV90" s="2132"/>
      <c r="AW90" s="2132"/>
      <c r="AX90" s="2132"/>
      <c r="AY90" s="2132"/>
      <c r="AZ90" s="2132"/>
      <c r="BA90" s="2132"/>
      <c r="BB90" s="2132"/>
      <c r="BC90" s="2132"/>
      <c r="BD90" s="2132"/>
      <c r="BE90" s="2132"/>
      <c r="BF90" s="2132"/>
      <c r="BG90" s="2132"/>
      <c r="BH90" s="2132"/>
      <c r="BI90" s="2132"/>
      <c r="BJ90" s="2132"/>
      <c r="BK90" s="2132"/>
      <c r="BL90" s="2132"/>
      <c r="BM90" s="2132"/>
      <c r="BN90" s="2132"/>
      <c r="BO90" s="2132"/>
      <c r="BP90" s="2132"/>
      <c r="BQ90" s="2132"/>
      <c r="BR90" s="2132"/>
      <c r="BS90" s="2132"/>
      <c r="BT90" s="2132"/>
      <c r="BU90" s="2132"/>
      <c r="BV90" s="2132"/>
      <c r="BW90" s="2132"/>
      <c r="BX90" s="2132"/>
      <c r="BY90" s="2132"/>
      <c r="BZ90" s="2132"/>
      <c r="CA90" s="2132"/>
      <c r="CB90" s="2132"/>
      <c r="CC90" s="2132"/>
      <c r="CD90" s="2132"/>
      <c r="CE90" s="2132"/>
      <c r="CF90" s="2132"/>
      <c r="CG90" s="2132"/>
      <c r="CH90" s="2132"/>
      <c r="CI90" s="2132"/>
      <c r="CJ90" s="2132"/>
      <c r="CK90" s="2132"/>
      <c r="CL90" s="2132"/>
      <c r="CM90" s="2132"/>
      <c r="CN90" s="2132"/>
      <c r="CO90" s="2132"/>
      <c r="CP90" s="2132"/>
      <c r="CQ90" s="2132"/>
      <c r="CR90" s="2132"/>
      <c r="CS90" s="2132"/>
      <c r="CT90" s="2132"/>
      <c r="CU90" s="2132"/>
      <c r="CV90" s="2132"/>
      <c r="CW90" s="2132"/>
      <c r="CX90" s="2132"/>
      <c r="CY90" s="2132"/>
      <c r="CZ90" s="2132"/>
      <c r="DA90" s="2132"/>
      <c r="DB90" s="2132"/>
      <c r="DC90" s="2132"/>
      <c r="DD90" s="2132"/>
      <c r="DE90" s="2132"/>
      <c r="DF90" s="2132"/>
      <c r="DG90" s="2132"/>
      <c r="DH90" s="2132"/>
      <c r="DI90" s="2132"/>
      <c r="DJ90" s="2132"/>
      <c r="DK90" s="2132"/>
      <c r="DL90" s="2132"/>
      <c r="DM90" s="2132"/>
      <c r="DN90" s="2132"/>
      <c r="DO90" s="2132"/>
      <c r="DP90" s="2132"/>
      <c r="DQ90" s="2132"/>
      <c r="DR90" s="2132"/>
      <c r="DS90" s="2132"/>
      <c r="DT90" s="2132"/>
      <c r="DU90" s="2132"/>
      <c r="DV90" s="2132"/>
      <c r="DW90" s="2132"/>
      <c r="DX90" s="2132"/>
      <c r="DY90" s="2132"/>
      <c r="DZ90" s="2132"/>
      <c r="EA90" s="2132"/>
      <c r="EB90" s="2132"/>
      <c r="EC90" s="2132"/>
      <c r="ED90" s="2132"/>
      <c r="EE90" s="2132"/>
      <c r="EF90" s="2132"/>
      <c r="EG90" s="2132"/>
      <c r="EH90" s="2132"/>
      <c r="EI90" s="2132"/>
      <c r="EJ90" s="2132"/>
      <c r="EK90" s="2132"/>
      <c r="EL90" s="2132"/>
      <c r="EM90" s="2132"/>
      <c r="EN90" s="2132"/>
      <c r="EO90" s="2132"/>
      <c r="EP90" s="2132"/>
      <c r="EQ90" s="2132"/>
      <c r="ER90" s="2132"/>
      <c r="ES90" s="2132"/>
      <c r="ET90" s="2132"/>
      <c r="EU90" s="2132"/>
      <c r="EV90" s="2132"/>
      <c r="EW90" s="2132"/>
      <c r="EX90" s="2133"/>
      <c r="EY90" s="1261"/>
      <c r="EZ90" s="1261"/>
    </row>
    <row r="91" spans="1:240" s="1209" customFormat="1" ht="17" customHeight="1" x14ac:dyDescent="0.2">
      <c r="A91" s="1947"/>
      <c r="B91" s="2015"/>
      <c r="C91" s="2137"/>
      <c r="D91" s="1992"/>
      <c r="E91" s="2138"/>
      <c r="F91" s="2070"/>
      <c r="G91" s="1992"/>
      <c r="H91" s="1991"/>
      <c r="I91" s="1992"/>
      <c r="J91" s="1992"/>
      <c r="K91" s="1873"/>
      <c r="L91" s="2213"/>
      <c r="M91" s="2213"/>
      <c r="N91" s="2213"/>
      <c r="O91" s="2252"/>
      <c r="P91" s="2213"/>
      <c r="Q91" s="2213"/>
      <c r="R91" s="2213"/>
      <c r="S91" s="2213"/>
      <c r="T91" s="2213"/>
      <c r="U91" s="2213"/>
      <c r="V91" s="2213"/>
      <c r="W91" s="2218"/>
      <c r="X91" s="2139"/>
      <c r="Y91" s="2192"/>
      <c r="Z91" s="2193"/>
      <c r="AA91" s="2228"/>
      <c r="AB91" s="2192"/>
      <c r="AC91" s="2225"/>
      <c r="AD91" s="2194"/>
      <c r="AE91" s="2195"/>
      <c r="AF91" s="2195"/>
      <c r="AG91" s="2195"/>
      <c r="AH91" s="2195"/>
      <c r="AI91" s="2195"/>
      <c r="AJ91" s="2195"/>
      <c r="AK91" s="2195"/>
      <c r="AL91" s="1261"/>
      <c r="AM91" s="1261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261"/>
      <c r="BL91" s="1261"/>
      <c r="BM91" s="1261"/>
      <c r="BN91" s="1261"/>
      <c r="BO91" s="1261"/>
      <c r="BP91" s="1261"/>
      <c r="BQ91" s="1261"/>
      <c r="BR91" s="1261"/>
      <c r="BS91" s="1261"/>
      <c r="BT91" s="1261"/>
      <c r="BU91" s="1261"/>
      <c r="BV91" s="1261"/>
      <c r="BW91" s="1261"/>
      <c r="BX91" s="1261"/>
      <c r="BY91" s="1261"/>
      <c r="BZ91" s="1261"/>
      <c r="CA91" s="1261"/>
      <c r="CB91" s="1261"/>
      <c r="CC91" s="1261"/>
      <c r="CD91" s="1261"/>
      <c r="CE91" s="1261"/>
      <c r="CF91" s="1261"/>
      <c r="CG91" s="1261"/>
      <c r="CH91" s="1261"/>
      <c r="CI91" s="1261"/>
      <c r="CJ91" s="1261"/>
      <c r="CK91" s="1261"/>
      <c r="CL91" s="1261"/>
      <c r="CM91" s="1261"/>
      <c r="CN91" s="1261"/>
      <c r="CO91" s="1261"/>
      <c r="CP91" s="1261"/>
      <c r="CQ91" s="1261"/>
      <c r="CR91" s="1261"/>
      <c r="CS91" s="1261"/>
      <c r="CT91" s="1261"/>
      <c r="CU91" s="1261"/>
      <c r="CV91" s="1261"/>
      <c r="CW91" s="1261"/>
      <c r="CX91" s="1261"/>
      <c r="CY91" s="1261"/>
      <c r="CZ91" s="1261"/>
      <c r="DA91" s="1261"/>
      <c r="DB91" s="1261"/>
      <c r="DC91" s="1261"/>
      <c r="DD91" s="1261"/>
      <c r="DE91" s="1261"/>
      <c r="DF91" s="1261"/>
      <c r="DG91" s="1261"/>
      <c r="DH91" s="1261"/>
      <c r="DI91" s="1261"/>
      <c r="DJ91" s="1261"/>
      <c r="DK91" s="1261"/>
      <c r="DL91" s="1261"/>
      <c r="DM91" s="1261"/>
      <c r="DN91" s="1261"/>
      <c r="DO91" s="1261"/>
      <c r="DP91" s="1261"/>
      <c r="DQ91" s="1261"/>
      <c r="DR91" s="1261"/>
      <c r="DS91" s="1261"/>
      <c r="DT91" s="1261"/>
      <c r="DU91" s="1261"/>
      <c r="DV91" s="1261"/>
      <c r="DW91" s="1261"/>
      <c r="DX91" s="1261"/>
      <c r="DY91" s="1261"/>
      <c r="DZ91" s="1261"/>
      <c r="EA91" s="1261"/>
      <c r="EB91" s="1261"/>
      <c r="EC91" s="1261"/>
      <c r="ED91" s="1261"/>
      <c r="EE91" s="1261"/>
      <c r="EF91" s="1261"/>
      <c r="EG91" s="1261"/>
      <c r="EH91" s="1261"/>
      <c r="EI91" s="1261"/>
      <c r="EJ91" s="1261"/>
      <c r="EK91" s="1261"/>
      <c r="EL91" s="1261"/>
      <c r="EM91" s="1261"/>
      <c r="EN91" s="1261"/>
      <c r="EO91" s="1261"/>
      <c r="EP91" s="1261"/>
      <c r="EQ91" s="1261"/>
      <c r="ER91" s="1261"/>
      <c r="ES91" s="1261"/>
      <c r="ET91" s="1261"/>
      <c r="EU91" s="1261"/>
      <c r="EV91" s="1261"/>
      <c r="EW91" s="1261"/>
      <c r="EX91" s="1315"/>
      <c r="EY91" s="1315"/>
      <c r="EZ91" s="1315"/>
      <c r="FA91" s="1315"/>
      <c r="FB91" s="1315"/>
      <c r="FC91" s="1315"/>
      <c r="FD91" s="1315"/>
      <c r="FE91" s="1315"/>
      <c r="FF91" s="1315"/>
      <c r="FG91" s="1315"/>
      <c r="FH91" s="1315"/>
      <c r="FI91" s="1315"/>
      <c r="FJ91" s="1315"/>
      <c r="FK91" s="1315"/>
      <c r="FL91" s="1315"/>
      <c r="FM91" s="1315"/>
      <c r="FN91" s="1315"/>
      <c r="FO91" s="1315"/>
      <c r="FP91" s="1315"/>
      <c r="FQ91" s="1315"/>
      <c r="FR91" s="1315"/>
      <c r="FS91" s="1315"/>
      <c r="FT91" s="1315"/>
      <c r="FU91" s="1315"/>
      <c r="FV91" s="1315"/>
      <c r="FW91" s="1315"/>
      <c r="FX91" s="1315"/>
      <c r="FY91" s="1315"/>
      <c r="FZ91" s="1315"/>
      <c r="GA91" s="1315"/>
      <c r="GB91" s="1315"/>
      <c r="GC91" s="1315"/>
      <c r="GD91" s="1315"/>
      <c r="GE91" s="1315"/>
      <c r="GF91" s="1315"/>
      <c r="GG91" s="1315"/>
      <c r="GH91" s="1315"/>
      <c r="GI91" s="1315"/>
      <c r="GJ91" s="1315"/>
      <c r="GK91" s="1315"/>
      <c r="GL91" s="1315"/>
      <c r="GM91" s="1315"/>
      <c r="GN91" s="1315"/>
      <c r="GO91" s="1315"/>
      <c r="GP91" s="1315"/>
      <c r="GQ91" s="1315"/>
      <c r="GR91" s="1315"/>
      <c r="GS91" s="1315"/>
      <c r="GT91" s="1315"/>
      <c r="GU91" s="1315"/>
      <c r="GV91" s="1315"/>
      <c r="GW91" s="1315"/>
      <c r="GX91" s="1315"/>
      <c r="GY91" s="1315"/>
      <c r="GZ91" s="1315"/>
      <c r="HA91" s="1315"/>
      <c r="HB91" s="1315"/>
      <c r="HC91" s="1315"/>
      <c r="HD91" s="1315"/>
      <c r="HE91" s="1315"/>
      <c r="HF91" s="1315"/>
      <c r="HG91" s="1315"/>
      <c r="HH91" s="1315"/>
      <c r="HI91" s="1315"/>
      <c r="HJ91" s="1315"/>
      <c r="HK91" s="1315"/>
      <c r="HL91" s="1315"/>
      <c r="HM91" s="1315"/>
      <c r="HN91" s="1315"/>
      <c r="HO91" s="1315"/>
      <c r="HP91" s="1315"/>
      <c r="HQ91" s="1315"/>
      <c r="HR91" s="1315"/>
      <c r="HS91" s="1315"/>
      <c r="HT91" s="1315"/>
      <c r="HU91" s="1315"/>
      <c r="HV91" s="1315"/>
      <c r="HW91" s="1315"/>
      <c r="HX91" s="1315"/>
      <c r="HY91" s="1315"/>
      <c r="HZ91" s="1315"/>
      <c r="IA91" s="1315"/>
      <c r="IB91" s="1315"/>
      <c r="IC91" s="1315"/>
      <c r="ID91" s="1315"/>
      <c r="IE91" s="1315"/>
      <c r="IF91" s="1315"/>
    </row>
    <row r="92" spans="1:240" s="1315" customFormat="1" ht="20" customHeight="1" thickBot="1" x14ac:dyDescent="0.25">
      <c r="A92" s="1823"/>
      <c r="B92" s="1784" t="s">
        <v>1278</v>
      </c>
      <c r="C92" s="1785" t="s">
        <v>129</v>
      </c>
      <c r="D92" s="1939" t="s">
        <v>150</v>
      </c>
      <c r="E92" s="1786" t="s">
        <v>1921</v>
      </c>
      <c r="F92" s="1787" t="s">
        <v>1920</v>
      </c>
      <c r="G92" s="1788" t="s">
        <v>1928</v>
      </c>
      <c r="H92" s="1785" t="s">
        <v>1893</v>
      </c>
      <c r="I92" s="1942" t="s">
        <v>984</v>
      </c>
      <c r="J92" s="2147">
        <v>7643</v>
      </c>
      <c r="K92" s="1942" t="s">
        <v>2941</v>
      </c>
      <c r="L92" s="1942" t="s">
        <v>2876</v>
      </c>
      <c r="M92" s="1942" t="s">
        <v>2888</v>
      </c>
      <c r="N92" s="1942" t="s">
        <v>2848</v>
      </c>
      <c r="O92" s="2080">
        <v>43931</v>
      </c>
      <c r="P92" s="1987" t="s">
        <v>2769</v>
      </c>
      <c r="Q92" s="1987" t="s">
        <v>2748</v>
      </c>
      <c r="R92" s="1987" t="s">
        <v>2736</v>
      </c>
      <c r="S92" s="1929">
        <v>43796</v>
      </c>
      <c r="T92" s="1929">
        <v>43736</v>
      </c>
      <c r="U92" s="1875" t="s">
        <v>2500</v>
      </c>
      <c r="V92" s="1875" t="s">
        <v>2490</v>
      </c>
      <c r="W92" s="1830" t="s">
        <v>2465</v>
      </c>
      <c r="X92" s="1813" t="s">
        <v>2451</v>
      </c>
      <c r="Y92" s="1780" t="s">
        <v>2434</v>
      </c>
      <c r="Z92" s="1650" t="s">
        <v>2386</v>
      </c>
      <c r="AA92" s="1710" t="s">
        <v>2344</v>
      </c>
      <c r="AB92" s="1519" t="s">
        <v>2333</v>
      </c>
      <c r="AC92" s="1572">
        <v>43358</v>
      </c>
      <c r="AD92" s="1568"/>
      <c r="AE92" s="1036" t="s">
        <v>2237</v>
      </c>
      <c r="AF92" s="1036" t="s">
        <v>2203</v>
      </c>
      <c r="AG92" s="1036" t="s">
        <v>2187</v>
      </c>
      <c r="AH92" s="1036" t="s">
        <v>2158</v>
      </c>
      <c r="AI92" s="1036" t="s">
        <v>2131</v>
      </c>
      <c r="AJ92" s="1036" t="s">
        <v>2125</v>
      </c>
      <c r="AK92" s="1036" t="s">
        <v>2105</v>
      </c>
      <c r="AL92" s="1514"/>
      <c r="AM92" s="1514"/>
      <c r="AN92" s="1514"/>
      <c r="AO92" s="1514"/>
      <c r="AP92" s="1514"/>
      <c r="AQ92" s="1514"/>
      <c r="AR92" s="1514"/>
      <c r="AS92" s="1514"/>
      <c r="AT92" s="1514"/>
      <c r="AU92" s="1514"/>
      <c r="AV92" s="1514"/>
      <c r="AW92" s="1514"/>
      <c r="AX92" s="1514"/>
      <c r="AY92" s="1514"/>
      <c r="AZ92" s="1514"/>
      <c r="BA92" s="1514"/>
      <c r="BB92" s="1514"/>
      <c r="BC92" s="1514"/>
      <c r="BD92" s="1514"/>
      <c r="BE92" s="1514"/>
      <c r="BF92" s="1514"/>
      <c r="BG92" s="1514"/>
      <c r="BH92" s="1514"/>
      <c r="BI92" s="1514"/>
      <c r="BJ92" s="1514"/>
      <c r="BK92" s="1514"/>
      <c r="BL92" s="1514"/>
      <c r="BM92" s="1514"/>
      <c r="BN92" s="1514"/>
      <c r="BO92" s="1514"/>
      <c r="BP92" s="1514"/>
      <c r="BQ92" s="1514"/>
      <c r="BR92" s="1514"/>
      <c r="BS92" s="1514"/>
      <c r="BT92" s="1514"/>
      <c r="BU92" s="1514"/>
      <c r="BV92" s="1514"/>
      <c r="BW92" s="1514"/>
      <c r="BX92" s="1514"/>
      <c r="BY92" s="1514"/>
      <c r="BZ92" s="1514"/>
      <c r="CA92" s="1514"/>
      <c r="CB92" s="1514"/>
      <c r="CC92" s="1514"/>
      <c r="CD92" s="1514"/>
      <c r="CE92" s="1514"/>
      <c r="CF92" s="1514"/>
      <c r="CG92" s="1514"/>
      <c r="CH92" s="1514"/>
      <c r="CI92" s="1514"/>
      <c r="CJ92" s="1514"/>
      <c r="CK92" s="1514"/>
      <c r="CL92" s="1514"/>
      <c r="CM92" s="1514"/>
      <c r="CN92" s="1514"/>
      <c r="CO92" s="1514"/>
      <c r="CP92" s="1514"/>
      <c r="CQ92" s="1514"/>
      <c r="CR92" s="1514"/>
      <c r="CS92" s="1514"/>
      <c r="CT92" s="1514"/>
      <c r="CU92" s="1514"/>
      <c r="CV92" s="1514"/>
      <c r="CW92" s="1514"/>
      <c r="CX92" s="1514"/>
      <c r="CY92" s="1514"/>
      <c r="CZ92" s="1514"/>
      <c r="DA92" s="1514"/>
      <c r="DB92" s="1514"/>
      <c r="DC92" s="1514"/>
      <c r="DD92" s="1514"/>
      <c r="DE92" s="1514"/>
      <c r="DF92" s="1514"/>
      <c r="DG92" s="1514"/>
      <c r="DH92" s="1514"/>
      <c r="DI92" s="1514"/>
      <c r="DJ92" s="1514"/>
      <c r="DK92" s="1514"/>
      <c r="DL92" s="1514"/>
      <c r="DM92" s="1514"/>
      <c r="DN92" s="1514"/>
      <c r="DO92" s="1514"/>
      <c r="DP92" s="1514"/>
      <c r="DQ92" s="1514"/>
      <c r="DR92" s="1514"/>
      <c r="DS92" s="1514"/>
      <c r="DT92" s="1514"/>
      <c r="DU92" s="1514"/>
      <c r="DV92" s="1514"/>
      <c r="DW92" s="1514"/>
      <c r="DX92" s="1514"/>
      <c r="DY92" s="1514"/>
      <c r="DZ92" s="1514"/>
      <c r="EA92" s="1514"/>
      <c r="EB92" s="1514"/>
      <c r="EC92" s="1514"/>
      <c r="ED92" s="1514"/>
      <c r="EE92" s="1514"/>
      <c r="EF92" s="1514"/>
      <c r="EG92" s="1514"/>
      <c r="EH92" s="1514"/>
      <c r="EI92" s="1514"/>
      <c r="EJ92" s="1514"/>
      <c r="EK92" s="1514"/>
      <c r="EL92" s="1514"/>
      <c r="EM92" s="1514"/>
      <c r="EN92" s="1514"/>
      <c r="EO92" s="1514"/>
      <c r="EP92" s="1514"/>
      <c r="EQ92" s="1514"/>
      <c r="ER92" s="1514"/>
      <c r="ES92" s="1514"/>
      <c r="ET92" s="1514"/>
      <c r="EU92" s="1514"/>
      <c r="EV92" s="1514"/>
      <c r="EW92" s="1514"/>
      <c r="EX92" s="1591"/>
    </row>
    <row r="93" spans="1:240" s="1209" customFormat="1" ht="15" customHeight="1" x14ac:dyDescent="0.2">
      <c r="A93" s="2166" t="s">
        <v>2338</v>
      </c>
      <c r="B93" s="2038" t="s">
        <v>2202</v>
      </c>
      <c r="C93" s="1878" t="s">
        <v>257</v>
      </c>
      <c r="D93" s="1878" t="s">
        <v>259</v>
      </c>
      <c r="E93" s="2150">
        <v>43247</v>
      </c>
      <c r="F93" s="2152">
        <f t="shared" ref="F93:F139" ca="1" si="4">(YEAR(NOW())-YEAR(E93))*12+MONTH(NOW())-MONTH(E93)</f>
        <v>63</v>
      </c>
      <c r="G93" s="1878" t="s">
        <v>1280</v>
      </c>
      <c r="H93" s="1915" t="s">
        <v>1127</v>
      </c>
      <c r="I93" s="1874" t="s">
        <v>1884</v>
      </c>
      <c r="J93" s="1874"/>
      <c r="K93" s="1874" t="s">
        <v>2299</v>
      </c>
      <c r="L93" s="1874" t="s">
        <v>2299</v>
      </c>
      <c r="M93" s="1878" t="s">
        <v>2299</v>
      </c>
      <c r="N93" s="1878" t="s">
        <v>2340</v>
      </c>
      <c r="O93" s="1878" t="s">
        <v>2729</v>
      </c>
      <c r="P93" s="1895" t="s">
        <v>1662</v>
      </c>
      <c r="Q93" s="1895" t="s">
        <v>2760</v>
      </c>
      <c r="R93" s="1895" t="s">
        <v>2760</v>
      </c>
      <c r="S93" s="1878" t="s">
        <v>2299</v>
      </c>
      <c r="T93" s="1874"/>
      <c r="U93" s="1893" t="s">
        <v>1741</v>
      </c>
      <c r="V93" s="1878" t="s">
        <v>2126</v>
      </c>
      <c r="W93" s="1870"/>
      <c r="X93" s="2168"/>
      <c r="Y93" s="2189"/>
      <c r="Z93" s="2169" t="s">
        <v>2109</v>
      </c>
      <c r="AA93" s="1961" t="s">
        <v>2337</v>
      </c>
      <c r="AB93" s="2257" t="s">
        <v>2339</v>
      </c>
      <c r="AC93" s="2258" t="s">
        <v>2331</v>
      </c>
      <c r="AD93" s="2188" t="s">
        <v>2299</v>
      </c>
      <c r="AE93" s="433"/>
      <c r="AF93" s="433"/>
      <c r="AG93" s="297"/>
      <c r="AH93" s="297"/>
      <c r="AI93" s="297"/>
      <c r="AJ93" s="297"/>
      <c r="AK93" s="297"/>
      <c r="AL93" s="1261"/>
      <c r="AM93" s="126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261"/>
      <c r="BO93" s="1261"/>
      <c r="BP93" s="1261"/>
      <c r="BQ93" s="1261"/>
      <c r="BR93" s="1261"/>
      <c r="BS93" s="1261"/>
      <c r="BT93" s="1261"/>
      <c r="BU93" s="1261"/>
      <c r="BV93" s="1261"/>
      <c r="BW93" s="1261"/>
      <c r="BX93" s="1261"/>
      <c r="BY93" s="1261"/>
      <c r="BZ93" s="1261"/>
      <c r="CA93" s="1261"/>
      <c r="CB93" s="1261"/>
      <c r="CC93" s="1261"/>
      <c r="CD93" s="1261"/>
      <c r="CE93" s="1261"/>
      <c r="CF93" s="1261"/>
      <c r="CG93" s="1261"/>
      <c r="CH93" s="1261"/>
      <c r="CI93" s="1261"/>
      <c r="CJ93" s="1261"/>
      <c r="CK93" s="1261"/>
      <c r="CL93" s="1261"/>
      <c r="CM93" s="1261"/>
      <c r="CN93" s="1261"/>
      <c r="CO93" s="1261"/>
      <c r="CP93" s="1261"/>
      <c r="CQ93" s="1261"/>
      <c r="CR93" s="1261"/>
      <c r="CS93" s="1261"/>
      <c r="CT93" s="1261"/>
      <c r="CU93" s="1261"/>
      <c r="CV93" s="1261"/>
      <c r="CW93" s="1261"/>
      <c r="CX93" s="1261"/>
      <c r="CY93" s="1261"/>
      <c r="CZ93" s="1261"/>
      <c r="DA93" s="1261"/>
      <c r="DB93" s="1261"/>
      <c r="DC93" s="1261"/>
      <c r="DD93" s="1261"/>
      <c r="DE93" s="1261"/>
      <c r="DF93" s="1261"/>
      <c r="DG93" s="1261"/>
      <c r="DH93" s="1261"/>
      <c r="DI93" s="1261"/>
      <c r="DJ93" s="1261"/>
      <c r="DK93" s="1261"/>
      <c r="DL93" s="1261"/>
      <c r="DM93" s="1261"/>
      <c r="DN93" s="1261"/>
      <c r="DO93" s="1261"/>
      <c r="DP93" s="1261"/>
      <c r="DQ93" s="1261"/>
      <c r="DR93" s="1261"/>
      <c r="DS93" s="1261"/>
      <c r="DT93" s="1261"/>
      <c r="DU93" s="1261"/>
      <c r="DV93" s="1261"/>
      <c r="DW93" s="1261"/>
      <c r="DX93" s="1261"/>
      <c r="DY93" s="1261"/>
      <c r="DZ93" s="1261"/>
      <c r="EA93" s="1261"/>
      <c r="EB93" s="1261"/>
      <c r="EC93" s="1261"/>
      <c r="ED93" s="1261"/>
      <c r="EE93" s="1261"/>
      <c r="EF93" s="1261"/>
      <c r="EG93" s="1261"/>
      <c r="EH93" s="1261"/>
      <c r="EI93" s="1261"/>
      <c r="EJ93" s="1261"/>
      <c r="EK93" s="1261"/>
      <c r="EL93" s="1261"/>
      <c r="EM93" s="1261"/>
      <c r="EN93" s="1261"/>
      <c r="EO93" s="1261"/>
      <c r="EP93" s="1261"/>
      <c r="EQ93" s="1261"/>
      <c r="ER93" s="1261"/>
      <c r="ES93" s="1261"/>
      <c r="ET93" s="1261"/>
      <c r="EU93" s="1261"/>
      <c r="EV93" s="1261"/>
      <c r="EW93" s="1261"/>
      <c r="EX93" s="1261"/>
      <c r="EY93" s="1261"/>
      <c r="EZ93" s="1261"/>
      <c r="FA93" s="1261"/>
      <c r="FB93" s="1261"/>
      <c r="FC93" s="1261"/>
      <c r="FD93" s="1261"/>
      <c r="FE93" s="1261"/>
      <c r="FF93" s="1261"/>
      <c r="FG93" s="1261"/>
      <c r="FH93" s="1261"/>
      <c r="FI93" s="1261"/>
      <c r="FJ93" s="1261"/>
      <c r="FK93" s="1261"/>
      <c r="FL93" s="1261"/>
      <c r="FM93" s="1261"/>
      <c r="FN93" s="1261"/>
      <c r="FO93" s="1261"/>
      <c r="FP93" s="1261"/>
      <c r="FQ93" s="1261"/>
      <c r="FR93" s="1261"/>
      <c r="FS93" s="1261"/>
      <c r="FT93" s="1261"/>
      <c r="FU93" s="1261"/>
      <c r="FV93" s="1261"/>
      <c r="FW93" s="1261"/>
      <c r="FX93" s="1261"/>
      <c r="FY93" s="1261"/>
      <c r="FZ93" s="1261"/>
      <c r="GA93" s="1261"/>
      <c r="GB93" s="1261"/>
      <c r="GC93" s="1261"/>
      <c r="GD93" s="1261"/>
      <c r="GE93" s="1261"/>
      <c r="GF93" s="1261"/>
      <c r="GG93" s="1261"/>
      <c r="GH93" s="1261"/>
      <c r="GI93" s="1261"/>
      <c r="GJ93" s="1261"/>
      <c r="GK93" s="1261"/>
      <c r="GL93" s="1261"/>
      <c r="GM93" s="1261"/>
      <c r="GN93" s="1261"/>
      <c r="GO93" s="1261"/>
      <c r="GP93" s="1261"/>
      <c r="GQ93" s="1261"/>
      <c r="GR93" s="1261"/>
      <c r="GS93" s="1261"/>
      <c r="GT93" s="1261"/>
      <c r="GU93" s="1261"/>
      <c r="GV93" s="1261"/>
      <c r="GW93" s="1261"/>
      <c r="GX93" s="1261"/>
      <c r="GY93" s="1261"/>
      <c r="GZ93" s="1261"/>
      <c r="HA93" s="1261"/>
      <c r="HB93" s="1261"/>
      <c r="HC93" s="1261"/>
      <c r="HD93" s="1261"/>
      <c r="HE93" s="1261"/>
      <c r="HF93" s="1261"/>
      <c r="HG93" s="1261"/>
      <c r="HH93" s="1261"/>
      <c r="HI93" s="1261"/>
      <c r="HJ93" s="1261"/>
      <c r="HK93" s="1261"/>
      <c r="HL93" s="1261"/>
      <c r="HM93" s="1261"/>
      <c r="HN93" s="1261"/>
      <c r="HO93" s="1261"/>
      <c r="HP93" s="1261"/>
      <c r="HQ93" s="1261"/>
      <c r="HR93" s="1261"/>
      <c r="HS93" s="1261"/>
      <c r="HT93" s="1261"/>
      <c r="HU93" s="1261"/>
      <c r="HV93" s="1261"/>
      <c r="HW93" s="1261"/>
      <c r="HX93" s="1261"/>
      <c r="HY93" s="1261"/>
      <c r="HZ93" s="1261"/>
      <c r="IA93" s="1261"/>
      <c r="IB93" s="1261"/>
      <c r="IC93" s="1261"/>
      <c r="ID93" s="1261"/>
      <c r="IE93" s="1261"/>
      <c r="IF93" s="1261"/>
    </row>
    <row r="94" spans="1:240" s="1209" customFormat="1" ht="15" customHeight="1" x14ac:dyDescent="0.2">
      <c r="A94" s="2178" t="s">
        <v>2307</v>
      </c>
      <c r="B94" s="2179" t="s">
        <v>2101</v>
      </c>
      <c r="C94" s="1837" t="s">
        <v>257</v>
      </c>
      <c r="D94" s="2180" t="s">
        <v>259</v>
      </c>
      <c r="E94" s="2181">
        <v>43112</v>
      </c>
      <c r="F94" s="2182">
        <f t="shared" ca="1" si="4"/>
        <v>67</v>
      </c>
      <c r="G94" s="1837" t="s">
        <v>1280</v>
      </c>
      <c r="H94" s="2183" t="s">
        <v>1416</v>
      </c>
      <c r="I94" s="1837" t="s">
        <v>2103</v>
      </c>
      <c r="J94" s="1837"/>
      <c r="K94" s="1874" t="s">
        <v>2299</v>
      </c>
      <c r="L94" s="1874" t="s">
        <v>2299</v>
      </c>
      <c r="M94" s="1878" t="s">
        <v>2299</v>
      </c>
      <c r="N94" s="1878" t="s">
        <v>2340</v>
      </c>
      <c r="O94" s="2214" t="s">
        <v>2729</v>
      </c>
      <c r="P94" s="2214" t="s">
        <v>2729</v>
      </c>
      <c r="Q94" s="1878" t="s">
        <v>2729</v>
      </c>
      <c r="R94" s="1878" t="s">
        <v>2729</v>
      </c>
      <c r="S94" s="1878" t="s">
        <v>2299</v>
      </c>
      <c r="T94" s="1878"/>
      <c r="U94" s="2092" t="s">
        <v>1741</v>
      </c>
      <c r="V94" s="1878"/>
      <c r="W94" s="1870" t="s">
        <v>2477</v>
      </c>
      <c r="X94" s="2168"/>
      <c r="Y94" s="2189"/>
      <c r="Z94" s="2169" t="s">
        <v>2109</v>
      </c>
      <c r="AA94" s="1961" t="s">
        <v>2337</v>
      </c>
      <c r="AB94" s="1819" t="s">
        <v>2334</v>
      </c>
      <c r="AC94" s="2169" t="s">
        <v>2126</v>
      </c>
      <c r="AD94" s="2188" t="s">
        <v>1906</v>
      </c>
      <c r="AE94" s="297" t="s">
        <v>2239</v>
      </c>
      <c r="AF94" s="297" t="s">
        <v>1737</v>
      </c>
      <c r="AG94" s="297" t="s">
        <v>2104</v>
      </c>
      <c r="AH94" s="297" t="s">
        <v>2104</v>
      </c>
      <c r="AI94" s="297" t="s">
        <v>2104</v>
      </c>
      <c r="AJ94" s="297" t="s">
        <v>2104</v>
      </c>
      <c r="AK94" s="297" t="s">
        <v>2104</v>
      </c>
      <c r="AL94" s="1261"/>
      <c r="AM94" s="1261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261"/>
      <c r="BL94" s="1261"/>
      <c r="BM94" s="1261"/>
      <c r="BN94" s="1261"/>
      <c r="BO94" s="1261"/>
      <c r="BP94" s="1261"/>
      <c r="BQ94" s="1261"/>
      <c r="BR94" s="1261"/>
      <c r="BS94" s="1261"/>
      <c r="BT94" s="1261"/>
      <c r="BU94" s="1261"/>
      <c r="BV94" s="1261"/>
      <c r="BW94" s="1261"/>
      <c r="BX94" s="1261"/>
      <c r="BY94" s="1261"/>
      <c r="BZ94" s="1261"/>
      <c r="CA94" s="1261"/>
      <c r="CB94" s="1261"/>
      <c r="CC94" s="1261"/>
      <c r="CD94" s="1261"/>
      <c r="CE94" s="1261"/>
      <c r="CF94" s="1261"/>
      <c r="CG94" s="1261"/>
      <c r="CH94" s="1261"/>
      <c r="CI94" s="1261"/>
      <c r="CJ94" s="1261"/>
      <c r="CK94" s="1261"/>
      <c r="CL94" s="1261"/>
      <c r="CM94" s="1261"/>
      <c r="CN94" s="1261"/>
      <c r="CO94" s="1261"/>
      <c r="CP94" s="1261"/>
      <c r="CQ94" s="1261"/>
      <c r="CR94" s="1261"/>
      <c r="CS94" s="1261"/>
      <c r="CT94" s="1261"/>
      <c r="CU94" s="1261"/>
      <c r="CV94" s="1261"/>
      <c r="CW94" s="1261"/>
      <c r="CX94" s="1261"/>
      <c r="CY94" s="1261"/>
      <c r="CZ94" s="1261"/>
      <c r="DA94" s="1261"/>
      <c r="DB94" s="1261"/>
      <c r="DC94" s="1261"/>
      <c r="DD94" s="1261"/>
      <c r="DE94" s="1261"/>
      <c r="DF94" s="1261"/>
      <c r="DG94" s="1261"/>
      <c r="DH94" s="1261"/>
      <c r="DI94" s="1261"/>
      <c r="DJ94" s="1261"/>
      <c r="DK94" s="1261"/>
      <c r="DL94" s="1261"/>
      <c r="DM94" s="1261"/>
      <c r="DN94" s="1261"/>
      <c r="DO94" s="1261"/>
      <c r="DP94" s="1261"/>
      <c r="DQ94" s="1261"/>
      <c r="DR94" s="1261"/>
      <c r="DS94" s="1261"/>
      <c r="DT94" s="1261"/>
      <c r="DU94" s="1261"/>
      <c r="DV94" s="1261"/>
      <c r="DW94" s="1261"/>
      <c r="DX94" s="1261"/>
      <c r="DY94" s="1261"/>
      <c r="DZ94" s="1261"/>
      <c r="EA94" s="1261"/>
      <c r="EB94" s="1261"/>
      <c r="EC94" s="1261"/>
      <c r="ED94" s="1261"/>
      <c r="EE94" s="1261"/>
      <c r="EF94" s="1261"/>
      <c r="EG94" s="1261"/>
      <c r="EH94" s="1261"/>
      <c r="EI94" s="1261"/>
      <c r="EJ94" s="1261"/>
      <c r="EK94" s="1261"/>
      <c r="EL94" s="1261"/>
      <c r="EM94" s="1261"/>
      <c r="EN94" s="1261"/>
      <c r="EO94" s="1261"/>
      <c r="EP94" s="1261"/>
      <c r="EQ94" s="1261"/>
      <c r="ER94" s="1261"/>
      <c r="ES94" s="1261"/>
      <c r="ET94" s="1261"/>
      <c r="EU94" s="1261"/>
      <c r="EV94" s="1261"/>
      <c r="EW94" s="1261"/>
      <c r="EX94" s="1261"/>
      <c r="EY94" s="1261"/>
      <c r="EZ94" s="1261"/>
      <c r="FA94" s="1261"/>
      <c r="FB94" s="1261"/>
      <c r="FC94" s="1261"/>
      <c r="FD94" s="1261"/>
      <c r="FE94" s="1261"/>
      <c r="FF94" s="1261"/>
      <c r="FG94" s="1261"/>
      <c r="FH94" s="1261"/>
      <c r="FI94" s="1261"/>
      <c r="FJ94" s="1261"/>
      <c r="FK94" s="1261"/>
      <c r="FL94" s="1261"/>
      <c r="FM94" s="1261"/>
      <c r="FN94" s="1261"/>
      <c r="FO94" s="1261"/>
      <c r="FP94" s="1261"/>
      <c r="FQ94" s="1261"/>
      <c r="FR94" s="1261"/>
      <c r="FS94" s="1261"/>
      <c r="FT94" s="1261"/>
      <c r="FU94" s="1261"/>
      <c r="FV94" s="1261"/>
      <c r="FW94" s="1261"/>
      <c r="FX94" s="1261"/>
      <c r="FY94" s="1261"/>
      <c r="FZ94" s="1261"/>
      <c r="GA94" s="1261"/>
      <c r="GB94" s="1261"/>
      <c r="GC94" s="1261"/>
      <c r="GD94" s="1261"/>
      <c r="GE94" s="1261"/>
      <c r="GF94" s="1261"/>
      <c r="GG94" s="1261"/>
      <c r="GH94" s="1261"/>
      <c r="GI94" s="1261"/>
      <c r="GJ94" s="1261"/>
      <c r="GK94" s="1261"/>
      <c r="GL94" s="1261"/>
      <c r="GM94" s="1261"/>
      <c r="GN94" s="1261"/>
      <c r="GO94" s="1261"/>
      <c r="GP94" s="1261"/>
      <c r="GQ94" s="1261"/>
      <c r="GR94" s="1261"/>
      <c r="GS94" s="1261"/>
      <c r="GT94" s="1261"/>
      <c r="GU94" s="1261"/>
      <c r="GV94" s="1261"/>
      <c r="GW94" s="1261"/>
      <c r="GX94" s="1261"/>
      <c r="GY94" s="1261"/>
      <c r="GZ94" s="1261"/>
      <c r="HA94" s="1261"/>
      <c r="HB94" s="1261"/>
      <c r="HC94" s="1261"/>
      <c r="HD94" s="1261"/>
      <c r="HE94" s="1261"/>
      <c r="HF94" s="1261"/>
      <c r="HG94" s="1261"/>
      <c r="HH94" s="1261"/>
      <c r="HI94" s="1261"/>
      <c r="HJ94" s="1261"/>
      <c r="HK94" s="1261"/>
      <c r="HL94" s="1261"/>
      <c r="HM94" s="1261"/>
      <c r="HN94" s="1261"/>
      <c r="HO94" s="1261"/>
      <c r="HP94" s="1261"/>
      <c r="HQ94" s="1261"/>
      <c r="HR94" s="1261"/>
      <c r="HS94" s="1261"/>
      <c r="HT94" s="1261"/>
      <c r="HU94" s="1261"/>
      <c r="HV94" s="1261"/>
      <c r="HW94" s="1261"/>
      <c r="HX94" s="1261"/>
      <c r="HY94" s="1261"/>
      <c r="HZ94" s="1261"/>
      <c r="IA94" s="1261"/>
      <c r="IB94" s="1261"/>
      <c r="IC94" s="1261"/>
      <c r="ID94" s="1261"/>
      <c r="IE94" s="1261"/>
      <c r="IF94" s="1261"/>
    </row>
    <row r="95" spans="1:240" s="1261" customFormat="1" ht="15" customHeight="1" x14ac:dyDescent="0.15">
      <c r="A95" s="2166" t="s">
        <v>2470</v>
      </c>
      <c r="B95" s="2038" t="s">
        <v>2484</v>
      </c>
      <c r="C95" s="1878" t="s">
        <v>257</v>
      </c>
      <c r="D95" s="1878" t="s">
        <v>259</v>
      </c>
      <c r="E95" s="2150">
        <v>43329</v>
      </c>
      <c r="F95" s="2152">
        <f t="shared" ca="1" si="4"/>
        <v>60</v>
      </c>
      <c r="G95" s="1878" t="s">
        <v>1280</v>
      </c>
      <c r="H95" s="1915" t="s">
        <v>983</v>
      </c>
      <c r="I95" s="1878" t="s">
        <v>1923</v>
      </c>
      <c r="J95" s="1878"/>
      <c r="K95" s="1874" t="s">
        <v>2299</v>
      </c>
      <c r="L95" s="1874" t="s">
        <v>2299</v>
      </c>
      <c r="M95" s="1878" t="s">
        <v>2299</v>
      </c>
      <c r="N95" s="1878" t="s">
        <v>2340</v>
      </c>
      <c r="O95" s="2214" t="s">
        <v>2729</v>
      </c>
      <c r="P95" s="2214" t="s">
        <v>2729</v>
      </c>
      <c r="Q95" s="1878" t="s">
        <v>2729</v>
      </c>
      <c r="R95" s="1878" t="s">
        <v>2729</v>
      </c>
      <c r="S95" s="1878" t="s">
        <v>2299</v>
      </c>
      <c r="T95" s="1878"/>
      <c r="U95" s="2092" t="s">
        <v>1741</v>
      </c>
      <c r="V95" s="1878" t="s">
        <v>2126</v>
      </c>
      <c r="W95" s="1870"/>
      <c r="X95" s="2168"/>
      <c r="Y95" s="2189"/>
      <c r="Z95" s="2169"/>
      <c r="AA95" s="2229" t="s">
        <v>2046</v>
      </c>
      <c r="AB95" s="2190"/>
      <c r="AC95" s="2169" t="s">
        <v>2329</v>
      </c>
      <c r="AD95" s="2069"/>
      <c r="AE95" s="296"/>
      <c r="AF95" s="296"/>
      <c r="AG95" s="296"/>
      <c r="AH95" s="296"/>
      <c r="AI95" s="296"/>
      <c r="AJ95" s="296"/>
      <c r="AK95" s="296"/>
      <c r="FA95" s="2191"/>
      <c r="FB95" s="2191"/>
      <c r="FC95" s="2191"/>
      <c r="FD95" s="2191"/>
      <c r="FE95" s="2191"/>
      <c r="FF95" s="2191"/>
      <c r="FG95" s="2191"/>
      <c r="FH95" s="2191"/>
      <c r="FI95" s="2191"/>
      <c r="FJ95" s="2191"/>
      <c r="FK95" s="2191"/>
      <c r="FL95" s="2191"/>
      <c r="FM95" s="2191"/>
      <c r="FN95" s="2191"/>
      <c r="FO95" s="2191"/>
      <c r="FP95" s="2191"/>
      <c r="FQ95" s="2191"/>
      <c r="FR95" s="2191"/>
      <c r="FS95" s="2191"/>
      <c r="FT95" s="2191"/>
      <c r="FU95" s="2191"/>
      <c r="FV95" s="2191"/>
      <c r="FW95" s="2191"/>
      <c r="FX95" s="2191"/>
      <c r="FY95" s="2191"/>
      <c r="FZ95" s="2191"/>
      <c r="GA95" s="2191"/>
      <c r="GB95" s="2191"/>
      <c r="GC95" s="2191"/>
      <c r="GD95" s="2191"/>
      <c r="GE95" s="2191"/>
      <c r="GF95" s="2191"/>
      <c r="GG95" s="2191"/>
      <c r="GH95" s="2191"/>
      <c r="GI95" s="2191"/>
      <c r="GJ95" s="2191"/>
      <c r="GK95" s="2191"/>
      <c r="GL95" s="2191"/>
      <c r="GM95" s="2191"/>
      <c r="GN95" s="2191"/>
      <c r="GO95" s="2191"/>
      <c r="GP95" s="2191"/>
      <c r="GQ95" s="2191"/>
      <c r="GR95" s="2191"/>
      <c r="GS95" s="2191"/>
      <c r="GT95" s="2191"/>
      <c r="GU95" s="2191"/>
      <c r="GV95" s="2191"/>
      <c r="GW95" s="2191"/>
      <c r="GX95" s="2191"/>
      <c r="GY95" s="2191"/>
      <c r="GZ95" s="2191"/>
      <c r="HA95" s="2191"/>
      <c r="HB95" s="2191"/>
      <c r="HC95" s="2191"/>
      <c r="HD95" s="2191"/>
      <c r="HE95" s="2191"/>
      <c r="HF95" s="2191"/>
      <c r="HG95" s="2191"/>
      <c r="HH95" s="2191"/>
      <c r="HI95" s="2191"/>
      <c r="HJ95" s="2191"/>
      <c r="HK95" s="2191"/>
      <c r="HL95" s="2191"/>
      <c r="HM95" s="2191"/>
      <c r="HN95" s="2191"/>
      <c r="HO95" s="2191"/>
      <c r="HP95" s="2191"/>
      <c r="HQ95" s="2191"/>
      <c r="HR95" s="2191"/>
      <c r="HS95" s="2191"/>
      <c r="HT95" s="2191"/>
      <c r="HU95" s="2191"/>
      <c r="HV95" s="2191"/>
      <c r="HW95" s="2191"/>
      <c r="HX95" s="2191"/>
      <c r="HY95" s="2191"/>
      <c r="HZ95" s="2191"/>
      <c r="IA95" s="2191"/>
      <c r="IB95" s="2191"/>
      <c r="IC95" s="2191"/>
      <c r="ID95" s="2191"/>
      <c r="IE95" s="2191"/>
      <c r="IF95" s="2191"/>
    </row>
    <row r="96" spans="1:240" s="1261" customFormat="1" ht="15" customHeight="1" x14ac:dyDescent="0.2">
      <c r="A96" s="1802" t="s">
        <v>3030</v>
      </c>
      <c r="B96" s="1789" t="s">
        <v>2783</v>
      </c>
      <c r="C96" s="1809" t="s">
        <v>315</v>
      </c>
      <c r="D96" s="1810" t="s">
        <v>2426</v>
      </c>
      <c r="E96" s="1811">
        <v>41647</v>
      </c>
      <c r="F96" s="2019">
        <f t="shared" ca="1" si="4"/>
        <v>115</v>
      </c>
      <c r="G96" s="1810" t="s">
        <v>1280</v>
      </c>
      <c r="H96" s="1927" t="s">
        <v>473</v>
      </c>
      <c r="I96" s="1809" t="s">
        <v>1152</v>
      </c>
      <c r="J96" s="1809"/>
      <c r="K96" s="1872" t="s">
        <v>2330</v>
      </c>
      <c r="L96" s="1872" t="s">
        <v>2881</v>
      </c>
      <c r="M96" s="1872" t="s">
        <v>2855</v>
      </c>
      <c r="N96" s="1872" t="s">
        <v>2855</v>
      </c>
      <c r="O96" s="2111" t="s">
        <v>1885</v>
      </c>
      <c r="P96" s="2111" t="s">
        <v>1885</v>
      </c>
      <c r="Q96" s="1872" t="s">
        <v>1885</v>
      </c>
      <c r="R96" s="1872" t="s">
        <v>1885</v>
      </c>
      <c r="S96" s="1872" t="s">
        <v>1885</v>
      </c>
      <c r="T96" s="1790"/>
      <c r="U96" s="2092" t="s">
        <v>2330</v>
      </c>
      <c r="V96" s="1859" t="s">
        <v>2330</v>
      </c>
      <c r="W96" s="1859"/>
      <c r="X96" s="2221" t="s">
        <v>2453</v>
      </c>
      <c r="Y96" s="1771"/>
      <c r="Z96" s="1718" t="s">
        <v>2424</v>
      </c>
      <c r="AA96" s="1713" t="s">
        <v>2334</v>
      </c>
      <c r="AB96" s="1664" t="s">
        <v>2334</v>
      </c>
      <c r="AC96" s="50" t="s">
        <v>2298</v>
      </c>
      <c r="AD96" s="1641" t="s">
        <v>2316</v>
      </c>
      <c r="AE96" s="48" t="s">
        <v>2238</v>
      </c>
      <c r="AF96" s="48" t="s">
        <v>1885</v>
      </c>
      <c r="AG96" s="48" t="s">
        <v>1885</v>
      </c>
      <c r="AH96" s="48" t="s">
        <v>1885</v>
      </c>
      <c r="AI96" s="48" t="s">
        <v>1885</v>
      </c>
      <c r="AJ96" s="104" t="s">
        <v>2122</v>
      </c>
      <c r="AK96" s="104" t="s">
        <v>2122</v>
      </c>
      <c r="AL96" s="1209"/>
      <c r="AM96" s="1209"/>
      <c r="AN96" s="1209"/>
      <c r="AO96" s="1209"/>
      <c r="AP96" s="1209"/>
      <c r="AQ96" s="1209"/>
      <c r="AR96" s="1209"/>
      <c r="AS96" s="1209"/>
      <c r="AT96" s="1209"/>
      <c r="AU96" s="1209"/>
      <c r="AV96" s="1209"/>
      <c r="AW96" s="1209"/>
      <c r="AX96" s="1209"/>
      <c r="AY96" s="1209"/>
      <c r="AZ96" s="1209"/>
      <c r="BA96" s="1209"/>
      <c r="BB96" s="1209"/>
      <c r="BC96" s="1209"/>
      <c r="BD96" s="1209"/>
      <c r="BE96" s="1209"/>
      <c r="BF96" s="1209"/>
      <c r="BG96" s="1209"/>
      <c r="BH96" s="1209"/>
      <c r="BI96" s="1209"/>
      <c r="BJ96" s="1209"/>
      <c r="BK96" s="1209"/>
      <c r="BL96" s="1209"/>
      <c r="BM96" s="1209"/>
      <c r="BN96" s="1209"/>
      <c r="BO96" s="1209"/>
      <c r="BP96" s="1209"/>
      <c r="BQ96" s="1209"/>
      <c r="BR96" s="1209"/>
      <c r="BS96" s="1209"/>
      <c r="BT96" s="1209"/>
      <c r="BU96" s="1209"/>
      <c r="BV96" s="1209"/>
      <c r="BW96" s="1209"/>
      <c r="BX96" s="1209"/>
      <c r="BY96" s="1209"/>
      <c r="BZ96" s="1209"/>
      <c r="CA96" s="1209"/>
      <c r="CB96" s="1209"/>
      <c r="CC96" s="1209"/>
      <c r="CD96" s="1209"/>
      <c r="CE96" s="1209"/>
      <c r="CF96" s="1209"/>
      <c r="CG96" s="1209"/>
      <c r="CH96" s="1209"/>
      <c r="CI96" s="1209"/>
      <c r="CJ96" s="1209"/>
      <c r="CK96" s="1209"/>
      <c r="CL96" s="1209"/>
      <c r="CM96" s="1209"/>
      <c r="CN96" s="1209"/>
      <c r="CO96" s="1209"/>
      <c r="CP96" s="1209"/>
      <c r="CQ96" s="1209"/>
      <c r="CR96" s="1209"/>
      <c r="CS96" s="1209"/>
      <c r="CT96" s="1209"/>
      <c r="CU96" s="1209"/>
      <c r="CV96" s="1209"/>
      <c r="CW96" s="1209"/>
      <c r="CX96" s="1209"/>
      <c r="CY96" s="1209"/>
      <c r="CZ96" s="1209"/>
      <c r="DA96" s="1209"/>
      <c r="DB96" s="1209"/>
      <c r="DC96" s="1209"/>
      <c r="DD96" s="1209"/>
      <c r="DE96" s="1209"/>
      <c r="DF96" s="1209"/>
      <c r="DG96" s="1209"/>
      <c r="DH96" s="1209"/>
      <c r="DI96" s="1209"/>
      <c r="DJ96" s="1209"/>
      <c r="DK96" s="1209"/>
      <c r="DL96" s="1209"/>
      <c r="DM96" s="1209"/>
      <c r="DN96" s="1209"/>
      <c r="DO96" s="1209"/>
      <c r="DP96" s="1209"/>
      <c r="DQ96" s="1209"/>
      <c r="DR96" s="1209"/>
      <c r="DS96" s="1209"/>
      <c r="DT96" s="1209"/>
      <c r="DU96" s="1209"/>
      <c r="DV96" s="1209"/>
      <c r="DW96" s="1209"/>
      <c r="DX96" s="1209"/>
      <c r="DY96" s="1209"/>
      <c r="DZ96" s="1209"/>
      <c r="EA96" s="1209"/>
      <c r="EB96" s="1209"/>
      <c r="EC96" s="1209"/>
      <c r="ED96" s="1209"/>
      <c r="EE96" s="1209"/>
      <c r="EF96" s="1209"/>
      <c r="EG96" s="1209"/>
      <c r="EH96" s="1209"/>
      <c r="EI96" s="1209"/>
      <c r="EJ96" s="1209"/>
      <c r="EK96" s="1209"/>
      <c r="EL96" s="1209"/>
      <c r="EM96" s="1209"/>
      <c r="EN96" s="1209"/>
      <c r="EO96" s="1209"/>
      <c r="EP96" s="1209"/>
      <c r="EQ96" s="1209"/>
      <c r="ER96" s="1209"/>
      <c r="ES96" s="1209"/>
      <c r="ET96" s="1209"/>
      <c r="EU96" s="1209"/>
      <c r="EV96" s="1209"/>
      <c r="EW96" s="1209"/>
      <c r="EX96" s="1199"/>
      <c r="EY96" s="1611"/>
      <c r="EZ96" s="1611"/>
      <c r="FA96" s="1209"/>
      <c r="FB96" s="1209"/>
      <c r="FC96" s="1209"/>
      <c r="FD96" s="1209"/>
      <c r="FE96" s="1209"/>
      <c r="FF96" s="1209"/>
      <c r="FG96" s="1209"/>
      <c r="FH96" s="1209"/>
      <c r="FI96" s="1209"/>
      <c r="FJ96" s="1209"/>
      <c r="FK96" s="1209"/>
      <c r="FL96" s="1209"/>
      <c r="FM96" s="1209"/>
      <c r="FN96" s="1209"/>
      <c r="FO96" s="1209"/>
      <c r="FP96" s="1209"/>
      <c r="FQ96" s="1209"/>
      <c r="FR96" s="1209"/>
      <c r="FS96" s="1209"/>
      <c r="FT96" s="1209"/>
      <c r="FU96" s="1209"/>
      <c r="FV96" s="1209"/>
      <c r="FW96" s="1209"/>
      <c r="FX96" s="1209"/>
      <c r="FY96" s="1209"/>
      <c r="FZ96" s="1209"/>
      <c r="GA96" s="1209"/>
      <c r="GB96" s="1209"/>
      <c r="GC96" s="1209"/>
      <c r="GD96" s="1209"/>
      <c r="GE96" s="1209"/>
      <c r="GF96" s="1209"/>
      <c r="GG96" s="1209"/>
      <c r="GH96" s="1209"/>
      <c r="GI96" s="1209"/>
      <c r="GJ96" s="1209"/>
      <c r="GK96" s="1209"/>
      <c r="GL96" s="1209"/>
      <c r="GM96" s="1209"/>
      <c r="GN96" s="1209"/>
      <c r="GO96" s="1209"/>
      <c r="GP96" s="1209"/>
      <c r="GQ96" s="1209"/>
      <c r="GR96" s="1209"/>
      <c r="GS96" s="1209"/>
      <c r="GT96" s="1209"/>
      <c r="GU96" s="1209"/>
      <c r="GV96" s="1209"/>
      <c r="GW96" s="1209"/>
      <c r="GX96" s="1209"/>
      <c r="GY96" s="1209"/>
      <c r="GZ96" s="1209"/>
      <c r="HA96" s="1209"/>
      <c r="HB96" s="1209"/>
      <c r="HC96" s="1209"/>
      <c r="HD96" s="1209"/>
      <c r="HE96" s="1209"/>
      <c r="HF96" s="1209"/>
      <c r="HG96" s="1209"/>
      <c r="HH96" s="1209"/>
      <c r="HI96" s="1209"/>
      <c r="HJ96" s="1209"/>
      <c r="HK96" s="1209"/>
      <c r="HL96" s="1209"/>
      <c r="HM96" s="1209"/>
      <c r="HN96" s="1209"/>
      <c r="HO96" s="1209"/>
      <c r="HP96" s="1209"/>
      <c r="HQ96" s="1209"/>
      <c r="HR96" s="1209"/>
      <c r="HS96" s="1209"/>
      <c r="HT96" s="1209"/>
      <c r="HU96" s="1209"/>
      <c r="HV96" s="1209"/>
      <c r="HW96" s="1209"/>
      <c r="HX96" s="1209"/>
      <c r="HY96" s="1209"/>
      <c r="HZ96" s="1209"/>
      <c r="IA96" s="1209"/>
      <c r="IB96" s="1209"/>
      <c r="IC96" s="1209"/>
      <c r="ID96" s="1209"/>
      <c r="IE96" s="1209"/>
      <c r="IF96" s="1209"/>
    </row>
    <row r="97" spans="1:240" s="1261" customFormat="1" ht="15" customHeight="1" x14ac:dyDescent="0.2">
      <c r="A97" s="1802" t="s">
        <v>2577</v>
      </c>
      <c r="B97" s="1789" t="s">
        <v>2863</v>
      </c>
      <c r="C97" s="1809" t="s">
        <v>315</v>
      </c>
      <c r="D97" s="1809" t="s">
        <v>259</v>
      </c>
      <c r="E97" s="1811">
        <v>42996</v>
      </c>
      <c r="F97" s="1927">
        <f t="shared" ca="1" si="4"/>
        <v>71</v>
      </c>
      <c r="G97" s="1810" t="s">
        <v>1280</v>
      </c>
      <c r="H97" s="1927" t="s">
        <v>1543</v>
      </c>
      <c r="I97" s="1809" t="s">
        <v>1815</v>
      </c>
      <c r="J97" s="1809"/>
      <c r="K97" s="1872" t="s">
        <v>2330</v>
      </c>
      <c r="L97" s="1872" t="s">
        <v>2881</v>
      </c>
      <c r="M97" s="1872" t="s">
        <v>2855</v>
      </c>
      <c r="N97" s="1872" t="s">
        <v>2855</v>
      </c>
      <c r="O97" s="2111" t="s">
        <v>1885</v>
      </c>
      <c r="P97" s="2111" t="s">
        <v>1885</v>
      </c>
      <c r="Q97" s="1872" t="s">
        <v>1885</v>
      </c>
      <c r="R97" s="1872" t="s">
        <v>1885</v>
      </c>
      <c r="S97" s="1810" t="s">
        <v>1734</v>
      </c>
      <c r="T97" s="1872" t="s">
        <v>2550</v>
      </c>
      <c r="U97" s="1736" t="s">
        <v>2502</v>
      </c>
      <c r="V97" s="1810" t="s">
        <v>1681</v>
      </c>
      <c r="W97" s="1815" t="s">
        <v>2469</v>
      </c>
      <c r="X97" s="1207"/>
      <c r="Y97" s="2222" t="s">
        <v>2046</v>
      </c>
      <c r="Z97" s="1474" t="s">
        <v>2046</v>
      </c>
      <c r="AA97" s="1715" t="s">
        <v>2046</v>
      </c>
      <c r="AB97" s="1221"/>
      <c r="AC97" s="1651" t="s">
        <v>2329</v>
      </c>
      <c r="AD97" s="1467" t="s">
        <v>1842</v>
      </c>
      <c r="AE97" s="102" t="s">
        <v>2245</v>
      </c>
      <c r="AF97" s="102" t="s">
        <v>1842</v>
      </c>
      <c r="AG97" s="102" t="s">
        <v>1842</v>
      </c>
      <c r="AH97" s="102" t="s">
        <v>1504</v>
      </c>
      <c r="AI97" s="48" t="s">
        <v>1734</v>
      </c>
      <c r="AJ97" s="1209"/>
      <c r="AK97" s="102" t="s">
        <v>2109</v>
      </c>
      <c r="AL97" s="1209"/>
      <c r="AM97" s="1209"/>
      <c r="AN97" s="1209"/>
      <c r="AO97" s="1209"/>
      <c r="AP97" s="1209"/>
      <c r="AQ97" s="1209"/>
      <c r="AR97" s="1209"/>
      <c r="AS97" s="1209"/>
      <c r="AT97" s="1209"/>
      <c r="AU97" s="1209"/>
      <c r="AV97" s="1209"/>
      <c r="AW97" s="1209"/>
      <c r="AX97" s="1209"/>
      <c r="AY97" s="1209"/>
      <c r="AZ97" s="1209"/>
      <c r="BA97" s="1209"/>
      <c r="BB97" s="1209"/>
      <c r="BC97" s="1209"/>
      <c r="BD97" s="1209"/>
      <c r="BE97" s="1209"/>
      <c r="BF97" s="1209"/>
      <c r="BG97" s="1209"/>
      <c r="BH97" s="1209"/>
      <c r="BI97" s="1209"/>
      <c r="BJ97" s="1209"/>
      <c r="BK97" s="1209"/>
      <c r="BL97" s="1209"/>
      <c r="BM97" s="1209"/>
      <c r="BN97" s="1209"/>
      <c r="BO97" s="1209"/>
      <c r="BP97" s="1209"/>
      <c r="BQ97" s="1209"/>
      <c r="BR97" s="1209"/>
      <c r="BS97" s="1209"/>
      <c r="BT97" s="1209"/>
      <c r="BU97" s="1209"/>
      <c r="BV97" s="1209"/>
      <c r="BW97" s="1209"/>
      <c r="BX97" s="1209"/>
      <c r="BY97" s="1209"/>
      <c r="BZ97" s="1209"/>
      <c r="CA97" s="1209"/>
      <c r="CB97" s="1209"/>
      <c r="CC97" s="1209"/>
      <c r="CD97" s="1209"/>
      <c r="CE97" s="1209"/>
      <c r="CF97" s="1209"/>
      <c r="CG97" s="1209"/>
      <c r="CH97" s="1209"/>
      <c r="CI97" s="1209"/>
      <c r="CJ97" s="1209"/>
      <c r="CK97" s="1209"/>
      <c r="CL97" s="1209"/>
      <c r="CM97" s="1209"/>
      <c r="CN97" s="1209"/>
      <c r="CO97" s="1209"/>
      <c r="CP97" s="1209"/>
      <c r="CQ97" s="1209"/>
      <c r="CR97" s="1209"/>
      <c r="CS97" s="1209"/>
      <c r="CT97" s="1209"/>
      <c r="CU97" s="1209"/>
      <c r="CV97" s="1209"/>
      <c r="CW97" s="1209"/>
      <c r="CX97" s="1209"/>
      <c r="CY97" s="1209"/>
      <c r="CZ97" s="1209"/>
      <c r="DA97" s="1209"/>
      <c r="DB97" s="1209"/>
      <c r="DC97" s="1209"/>
      <c r="DD97" s="1209"/>
      <c r="DE97" s="1209"/>
      <c r="DF97" s="1209"/>
      <c r="DG97" s="1209"/>
      <c r="DH97" s="1209"/>
      <c r="DI97" s="1209"/>
      <c r="DJ97" s="1209"/>
      <c r="DK97" s="1209"/>
      <c r="DL97" s="1209"/>
      <c r="DM97" s="1209"/>
      <c r="DN97" s="1209"/>
      <c r="DO97" s="1209"/>
      <c r="DP97" s="1209"/>
      <c r="DQ97" s="1209"/>
      <c r="DR97" s="1209"/>
      <c r="DS97" s="1209"/>
      <c r="DT97" s="1209"/>
      <c r="DU97" s="1209"/>
      <c r="DV97" s="1209"/>
      <c r="DW97" s="1209"/>
      <c r="DX97" s="1209"/>
      <c r="DY97" s="1209"/>
      <c r="DZ97" s="1209"/>
      <c r="EA97" s="1209"/>
      <c r="EB97" s="1209"/>
      <c r="EC97" s="1209"/>
      <c r="ED97" s="1209"/>
      <c r="EE97" s="1209"/>
      <c r="EF97" s="1209"/>
      <c r="EG97" s="1209"/>
      <c r="EH97" s="1209"/>
      <c r="EI97" s="1209"/>
      <c r="EJ97" s="1209"/>
      <c r="EK97" s="1209"/>
      <c r="EL97" s="1209"/>
      <c r="EM97" s="1209"/>
      <c r="EN97" s="1209"/>
      <c r="EO97" s="1209"/>
      <c r="EP97" s="1209"/>
      <c r="EQ97" s="1209"/>
      <c r="ER97" s="1209"/>
      <c r="ES97" s="1209"/>
      <c r="ET97" s="1209"/>
      <c r="EU97" s="1209"/>
      <c r="EV97" s="1209"/>
      <c r="EW97" s="1209"/>
      <c r="EX97" s="1209"/>
      <c r="EY97" s="1199"/>
      <c r="EZ97" s="1199"/>
      <c r="FA97" s="1209"/>
      <c r="FB97" s="1209"/>
      <c r="FC97" s="1209"/>
      <c r="FD97" s="1209"/>
      <c r="FE97" s="1209"/>
      <c r="FF97" s="1209"/>
      <c r="FG97" s="1209"/>
      <c r="FH97" s="1209"/>
      <c r="FI97" s="1209"/>
      <c r="FJ97" s="1209"/>
      <c r="FK97" s="1209"/>
      <c r="FL97" s="1209"/>
      <c r="FM97" s="1209"/>
      <c r="FN97" s="1209"/>
      <c r="FO97" s="1209"/>
      <c r="FP97" s="1209"/>
      <c r="FQ97" s="1209"/>
      <c r="FR97" s="1209"/>
      <c r="FS97" s="1209"/>
      <c r="FT97" s="1209"/>
      <c r="FU97" s="1209"/>
      <c r="FV97" s="1209"/>
      <c r="FW97" s="1209"/>
      <c r="FX97" s="1209"/>
      <c r="FY97" s="1209"/>
      <c r="FZ97" s="1209"/>
      <c r="GA97" s="1209"/>
      <c r="GB97" s="1209"/>
      <c r="GC97" s="1209"/>
      <c r="GD97" s="1209"/>
      <c r="GE97" s="1209"/>
      <c r="GF97" s="1209"/>
      <c r="GG97" s="1209"/>
      <c r="GH97" s="1209"/>
      <c r="GI97" s="1209"/>
      <c r="GJ97" s="1209"/>
      <c r="GK97" s="1209"/>
      <c r="GL97" s="1209"/>
      <c r="GM97" s="1209"/>
      <c r="GN97" s="1209"/>
      <c r="GO97" s="1209"/>
      <c r="GP97" s="1209"/>
      <c r="GQ97" s="1209"/>
      <c r="GR97" s="1209"/>
      <c r="GS97" s="1209"/>
      <c r="GT97" s="1209"/>
      <c r="GU97" s="1209"/>
      <c r="GV97" s="1209"/>
      <c r="GW97" s="1209"/>
      <c r="GX97" s="1209"/>
      <c r="GY97" s="1209"/>
      <c r="GZ97" s="1209"/>
      <c r="HA97" s="1209"/>
      <c r="HB97" s="1209"/>
      <c r="HC97" s="1209"/>
      <c r="HD97" s="1209"/>
      <c r="HE97" s="1209"/>
      <c r="HF97" s="1209"/>
      <c r="HG97" s="1209"/>
      <c r="HH97" s="1209"/>
      <c r="HI97" s="1209"/>
      <c r="HJ97" s="1209"/>
      <c r="HK97" s="1209"/>
      <c r="HL97" s="1209"/>
      <c r="HM97" s="1209"/>
      <c r="HN97" s="1209"/>
      <c r="HO97" s="1209"/>
      <c r="HP97" s="1209"/>
      <c r="HQ97" s="1209"/>
      <c r="HR97" s="1209"/>
      <c r="HS97" s="1209"/>
      <c r="HT97" s="1209"/>
      <c r="HU97" s="1209"/>
      <c r="HV97" s="1209"/>
      <c r="HW97" s="1209"/>
      <c r="HX97" s="1209"/>
      <c r="HY97" s="1209"/>
      <c r="HZ97" s="1209"/>
      <c r="IA97" s="1209"/>
      <c r="IB97" s="1209"/>
      <c r="IC97" s="1209"/>
      <c r="ID97" s="1209"/>
      <c r="IE97" s="1209"/>
      <c r="IF97" s="1209"/>
    </row>
    <row r="98" spans="1:240" s="1315" customFormat="1" ht="15" customHeight="1" x14ac:dyDescent="0.2">
      <c r="A98" s="1802" t="s">
        <v>3029</v>
      </c>
      <c r="B98" s="1789" t="s">
        <v>2784</v>
      </c>
      <c r="C98" s="1809" t="s">
        <v>315</v>
      </c>
      <c r="D98" s="1921" t="s">
        <v>2438</v>
      </c>
      <c r="E98" s="1811">
        <v>41621</v>
      </c>
      <c r="F98" s="2019">
        <f t="shared" ca="1" si="4"/>
        <v>116</v>
      </c>
      <c r="G98" s="1810" t="s">
        <v>1280</v>
      </c>
      <c r="H98" s="1919" t="s">
        <v>978</v>
      </c>
      <c r="I98" s="1810" t="s">
        <v>1152</v>
      </c>
      <c r="J98" s="1810"/>
      <c r="K98" s="1872" t="s">
        <v>2330</v>
      </c>
      <c r="L98" s="1872" t="s">
        <v>2881</v>
      </c>
      <c r="M98" s="1872" t="s">
        <v>2855</v>
      </c>
      <c r="N98" s="1872" t="s">
        <v>2855</v>
      </c>
      <c r="O98" s="2111" t="s">
        <v>1885</v>
      </c>
      <c r="P98" s="2111" t="s">
        <v>1885</v>
      </c>
      <c r="Q98" s="1872" t="s">
        <v>1885</v>
      </c>
      <c r="R98" s="1872" t="s">
        <v>1885</v>
      </c>
      <c r="S98" s="1872" t="s">
        <v>1885</v>
      </c>
      <c r="T98" s="1876" t="s">
        <v>2550</v>
      </c>
      <c r="U98" s="1871" t="s">
        <v>2502</v>
      </c>
      <c r="V98" s="1791" t="s">
        <v>1841</v>
      </c>
      <c r="W98" s="1859" t="s">
        <v>1795</v>
      </c>
      <c r="X98" s="1688"/>
      <c r="Y98" s="1762" t="s">
        <v>2046</v>
      </c>
      <c r="Z98" s="294" t="s">
        <v>2340</v>
      </c>
      <c r="AA98" s="1728" t="s">
        <v>2340</v>
      </c>
      <c r="AB98" s="1219"/>
      <c r="AC98" s="1742" t="s">
        <v>2325</v>
      </c>
      <c r="AD98" s="1641" t="s">
        <v>2316</v>
      </c>
      <c r="AE98" s="48" t="s">
        <v>2238</v>
      </c>
      <c r="AF98" s="48" t="s">
        <v>1885</v>
      </c>
      <c r="AG98" s="48" t="s">
        <v>1885</v>
      </c>
      <c r="AH98" s="48" t="s">
        <v>1885</v>
      </c>
      <c r="AI98" s="48" t="s">
        <v>1885</v>
      </c>
      <c r="AJ98" s="104" t="s">
        <v>2122</v>
      </c>
      <c r="AK98" s="104" t="s">
        <v>2122</v>
      </c>
      <c r="AL98" s="1592"/>
      <c r="AM98" s="1592"/>
      <c r="AN98" s="1592"/>
      <c r="AO98" s="1592"/>
      <c r="AP98" s="1592"/>
      <c r="AQ98" s="1592"/>
      <c r="AR98" s="1592"/>
      <c r="AS98" s="1592"/>
      <c r="AT98" s="1592"/>
      <c r="AU98" s="1592"/>
      <c r="AV98" s="1592"/>
      <c r="AW98" s="1592"/>
      <c r="AX98" s="1592"/>
      <c r="AY98" s="1592"/>
      <c r="AZ98" s="1592"/>
      <c r="BA98" s="1592"/>
      <c r="BB98" s="1592"/>
      <c r="BC98" s="1592"/>
      <c r="BD98" s="1592"/>
      <c r="BE98" s="1592"/>
      <c r="BF98" s="1592"/>
      <c r="BG98" s="1592"/>
      <c r="BH98" s="1592"/>
      <c r="BI98" s="1592"/>
      <c r="BJ98" s="1592"/>
      <c r="BK98" s="1592"/>
      <c r="BL98" s="1592"/>
      <c r="BM98" s="1592"/>
      <c r="BN98" s="1592"/>
      <c r="BO98" s="1592"/>
      <c r="BP98" s="1592"/>
      <c r="BQ98" s="1592"/>
      <c r="BR98" s="1592"/>
      <c r="BS98" s="1592"/>
      <c r="BT98" s="1592"/>
      <c r="BU98" s="1592"/>
      <c r="BV98" s="1592"/>
      <c r="BW98" s="1592"/>
      <c r="BX98" s="1592"/>
      <c r="BY98" s="1592"/>
      <c r="BZ98" s="1592"/>
      <c r="CA98" s="1592"/>
      <c r="CB98" s="1592"/>
      <c r="CC98" s="1592"/>
      <c r="CD98" s="1592"/>
      <c r="CE98" s="1592"/>
      <c r="CF98" s="1592"/>
      <c r="CG98" s="1592"/>
      <c r="CH98" s="1592"/>
      <c r="CI98" s="1592"/>
      <c r="CJ98" s="1592"/>
      <c r="CK98" s="1592"/>
      <c r="CL98" s="1592"/>
      <c r="CM98" s="1592"/>
      <c r="CN98" s="1592"/>
      <c r="CO98" s="1592"/>
      <c r="CP98" s="1592"/>
      <c r="CQ98" s="1592"/>
      <c r="CR98" s="1592"/>
      <c r="CS98" s="1592"/>
      <c r="CT98" s="1592"/>
      <c r="CU98" s="1592"/>
      <c r="CV98" s="1592"/>
      <c r="CW98" s="1592"/>
      <c r="CX98" s="1592"/>
      <c r="CY98" s="1592"/>
      <c r="CZ98" s="1592"/>
      <c r="DA98" s="1592"/>
      <c r="DB98" s="1592"/>
      <c r="DC98" s="1592"/>
      <c r="DD98" s="1592"/>
      <c r="DE98" s="1592"/>
      <c r="DF98" s="1592"/>
      <c r="DG98" s="1592"/>
      <c r="DH98" s="1592"/>
      <c r="DI98" s="1592"/>
      <c r="DJ98" s="1592"/>
      <c r="DK98" s="1592"/>
      <c r="DL98" s="1592"/>
      <c r="DM98" s="1592"/>
      <c r="DN98" s="1592"/>
      <c r="DO98" s="1592"/>
      <c r="DP98" s="1592"/>
      <c r="DQ98" s="1592"/>
      <c r="DR98" s="1592"/>
      <c r="DS98" s="1592"/>
      <c r="DT98" s="1592"/>
      <c r="DU98" s="1592"/>
      <c r="DV98" s="1592"/>
      <c r="DW98" s="1592"/>
      <c r="DX98" s="1592"/>
      <c r="DY98" s="1592"/>
      <c r="DZ98" s="1592"/>
      <c r="EA98" s="1592"/>
      <c r="EB98" s="1592"/>
      <c r="EC98" s="1592"/>
      <c r="ED98" s="1592"/>
      <c r="EE98" s="1592"/>
      <c r="EF98" s="1592"/>
      <c r="EG98" s="1592"/>
      <c r="EH98" s="1592"/>
      <c r="EI98" s="1592"/>
      <c r="EJ98" s="1592"/>
      <c r="EK98" s="1592"/>
      <c r="EL98" s="1592"/>
      <c r="EM98" s="1592"/>
      <c r="EN98" s="1592"/>
      <c r="EO98" s="1592"/>
      <c r="EP98" s="1592"/>
      <c r="EQ98" s="1592"/>
      <c r="ER98" s="1592"/>
      <c r="ES98" s="1592"/>
      <c r="ET98" s="1592"/>
      <c r="EU98" s="1592"/>
      <c r="EV98" s="1592"/>
      <c r="EW98" s="1592"/>
      <c r="EX98" s="1611"/>
      <c r="EY98" s="1621"/>
      <c r="EZ98" s="1621"/>
      <c r="FA98" s="1592"/>
      <c r="FB98" s="1592"/>
      <c r="FC98" s="1592"/>
      <c r="FD98" s="1592"/>
      <c r="FE98" s="1592"/>
      <c r="FF98" s="1592"/>
      <c r="FG98" s="1592"/>
      <c r="FH98" s="1592"/>
      <c r="FI98" s="1592"/>
      <c r="FJ98" s="1592"/>
      <c r="FK98" s="1592"/>
      <c r="FL98" s="1592"/>
      <c r="FM98" s="1592"/>
      <c r="FN98" s="1592"/>
      <c r="FO98" s="1592"/>
      <c r="FP98" s="1592"/>
      <c r="FQ98" s="1592"/>
      <c r="FR98" s="1592"/>
      <c r="FS98" s="1592"/>
      <c r="FT98" s="1592"/>
      <c r="FU98" s="1592"/>
      <c r="FV98" s="1592"/>
      <c r="FW98" s="1592"/>
      <c r="FX98" s="1592"/>
      <c r="FY98" s="1592"/>
      <c r="FZ98" s="1592"/>
      <c r="GA98" s="1592"/>
      <c r="GB98" s="1592"/>
      <c r="GC98" s="1592"/>
      <c r="GD98" s="1592"/>
      <c r="GE98" s="1592"/>
      <c r="GF98" s="1592"/>
      <c r="GG98" s="1592"/>
      <c r="GH98" s="1592"/>
      <c r="GI98" s="1592"/>
      <c r="GJ98" s="1592"/>
      <c r="GK98" s="1592"/>
      <c r="GL98" s="1592"/>
      <c r="GM98" s="1592"/>
      <c r="GN98" s="1592"/>
      <c r="GO98" s="1592"/>
      <c r="GP98" s="1592"/>
      <c r="GQ98" s="1592"/>
      <c r="GR98" s="1592"/>
      <c r="GS98" s="1592"/>
      <c r="GT98" s="1592"/>
      <c r="GU98" s="1592"/>
      <c r="GV98" s="1592"/>
      <c r="GW98" s="1592"/>
      <c r="GX98" s="1592"/>
      <c r="GY98" s="1592"/>
      <c r="GZ98" s="1592"/>
      <c r="HA98" s="1592"/>
      <c r="HB98" s="1592"/>
      <c r="HC98" s="1592"/>
      <c r="HD98" s="1592"/>
      <c r="HE98" s="1592"/>
      <c r="HF98" s="1592"/>
      <c r="HG98" s="1592"/>
      <c r="HH98" s="1592"/>
      <c r="HI98" s="1592"/>
      <c r="HJ98" s="1592"/>
      <c r="HK98" s="1592"/>
      <c r="HL98" s="1592"/>
      <c r="HM98" s="1592"/>
      <c r="HN98" s="1592"/>
      <c r="HO98" s="1592"/>
      <c r="HP98" s="1592"/>
      <c r="HQ98" s="1592"/>
      <c r="HR98" s="1592"/>
      <c r="HS98" s="1592"/>
      <c r="HT98" s="1592"/>
      <c r="HU98" s="1592"/>
      <c r="HV98" s="1592"/>
      <c r="HW98" s="1592"/>
      <c r="HX98" s="1592"/>
      <c r="HY98" s="1592"/>
      <c r="HZ98" s="1592"/>
      <c r="IA98" s="1592"/>
      <c r="IB98" s="1592"/>
      <c r="IC98" s="1592"/>
      <c r="ID98" s="1592"/>
      <c r="IE98" s="1592"/>
      <c r="IF98" s="1592"/>
    </row>
    <row r="99" spans="1:240" s="1261" customFormat="1" ht="15" customHeight="1" x14ac:dyDescent="0.2">
      <c r="A99" s="1802" t="s">
        <v>2576</v>
      </c>
      <c r="B99" s="1789" t="s">
        <v>2951</v>
      </c>
      <c r="C99" s="1809" t="s">
        <v>315</v>
      </c>
      <c r="D99" s="1810" t="s">
        <v>2952</v>
      </c>
      <c r="E99" s="1811">
        <v>42666</v>
      </c>
      <c r="F99" s="1927">
        <f t="shared" ca="1" si="4"/>
        <v>82</v>
      </c>
      <c r="G99" s="1810" t="s">
        <v>1280</v>
      </c>
      <c r="H99" s="1927" t="s">
        <v>978</v>
      </c>
      <c r="I99" s="1892" t="s">
        <v>2496</v>
      </c>
      <c r="J99" s="1892"/>
      <c r="K99" s="1872" t="s">
        <v>2330</v>
      </c>
      <c r="L99" s="1872" t="s">
        <v>2881</v>
      </c>
      <c r="M99" s="1872" t="s">
        <v>2855</v>
      </c>
      <c r="N99" s="1872" t="s">
        <v>2855</v>
      </c>
      <c r="O99" s="2111" t="s">
        <v>1885</v>
      </c>
      <c r="P99" s="2111" t="s">
        <v>1885</v>
      </c>
      <c r="Q99" s="1872" t="s">
        <v>1885</v>
      </c>
      <c r="R99" s="1810" t="s">
        <v>2046</v>
      </c>
      <c r="S99" s="1810" t="s">
        <v>1734</v>
      </c>
      <c r="T99" s="1872" t="s">
        <v>2550</v>
      </c>
      <c r="U99" s="1736" t="s">
        <v>2502</v>
      </c>
      <c r="V99" s="1810" t="s">
        <v>1841</v>
      </c>
      <c r="W99" s="1815" t="s">
        <v>1795</v>
      </c>
      <c r="X99" s="336"/>
      <c r="Y99" s="1775" t="s">
        <v>2433</v>
      </c>
      <c r="Z99" s="1450" t="s">
        <v>2055</v>
      </c>
      <c r="AA99" s="1715" t="s">
        <v>2055</v>
      </c>
      <c r="AB99" s="1221"/>
      <c r="AC99" s="1450" t="s">
        <v>2329</v>
      </c>
      <c r="AD99" s="1639" t="s">
        <v>2316</v>
      </c>
      <c r="AE99" s="123" t="s">
        <v>2190</v>
      </c>
      <c r="AF99" s="123" t="s">
        <v>2190</v>
      </c>
      <c r="AG99" s="123" t="s">
        <v>2190</v>
      </c>
      <c r="AH99" s="102" t="s">
        <v>1798</v>
      </c>
      <c r="AI99" s="102" t="s">
        <v>1734</v>
      </c>
      <c r="AJ99" s="1209"/>
      <c r="AK99" s="102" t="s">
        <v>1734</v>
      </c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  <c r="DV99" s="1373"/>
      <c r="DW99" s="1373"/>
      <c r="DX99" s="1373"/>
      <c r="DY99" s="1373"/>
      <c r="DZ99" s="1373"/>
      <c r="EA99" s="1373"/>
      <c r="EB99" s="1373"/>
      <c r="EC99" s="1373"/>
      <c r="ED99" s="1373"/>
      <c r="EE99" s="1373"/>
      <c r="EF99" s="1373"/>
      <c r="EG99" s="1373"/>
      <c r="EH99" s="1373"/>
      <c r="EI99" s="1373"/>
      <c r="EJ99" s="1373"/>
      <c r="EK99" s="1373"/>
      <c r="EL99" s="1373"/>
      <c r="EM99" s="1373"/>
      <c r="EN99" s="1373"/>
      <c r="EO99" s="1373"/>
      <c r="EP99" s="1373"/>
      <c r="EQ99" s="1373"/>
      <c r="ER99" s="1373"/>
      <c r="ES99" s="1373"/>
      <c r="ET99" s="1373"/>
      <c r="EU99" s="1373"/>
      <c r="EV99" s="1373"/>
      <c r="EW99" s="1373"/>
      <c r="EX99" s="1373"/>
      <c r="EY99" s="1373"/>
      <c r="EZ99" s="1373"/>
      <c r="FA99" s="1209"/>
      <c r="FB99" s="1209"/>
      <c r="FC99" s="1209"/>
      <c r="FD99" s="1209"/>
      <c r="FE99" s="1209"/>
      <c r="FF99" s="1209"/>
      <c r="FG99" s="1209"/>
      <c r="FH99" s="1209"/>
      <c r="FI99" s="1209"/>
      <c r="FJ99" s="1209"/>
      <c r="FK99" s="1209"/>
      <c r="FL99" s="1209"/>
      <c r="FM99" s="1209"/>
      <c r="FN99" s="1209"/>
      <c r="FO99" s="1209"/>
      <c r="FP99" s="1209"/>
      <c r="FQ99" s="1209"/>
      <c r="FR99" s="1209"/>
      <c r="FS99" s="1209"/>
      <c r="FT99" s="1209"/>
      <c r="FU99" s="1209"/>
      <c r="FV99" s="1209"/>
      <c r="FW99" s="1209"/>
      <c r="FX99" s="1209"/>
      <c r="FY99" s="1209"/>
      <c r="FZ99" s="1209"/>
      <c r="GA99" s="1209"/>
      <c r="GB99" s="1209"/>
      <c r="GC99" s="1209"/>
      <c r="GD99" s="1209"/>
      <c r="GE99" s="1209"/>
      <c r="GF99" s="1209"/>
      <c r="GG99" s="1209"/>
      <c r="GH99" s="1209"/>
      <c r="GI99" s="1209"/>
      <c r="GJ99" s="1209"/>
      <c r="GK99" s="1209"/>
      <c r="GL99" s="1209"/>
      <c r="GM99" s="1209"/>
      <c r="GN99" s="1209"/>
      <c r="GO99" s="1209"/>
      <c r="GP99" s="1209"/>
      <c r="GQ99" s="1209"/>
      <c r="GR99" s="1209"/>
      <c r="GS99" s="1209"/>
      <c r="GT99" s="1209"/>
      <c r="GU99" s="1209"/>
      <c r="GV99" s="1209"/>
      <c r="GW99" s="1209"/>
      <c r="GX99" s="1209"/>
      <c r="GY99" s="1209"/>
      <c r="GZ99" s="1209"/>
      <c r="HA99" s="1209"/>
      <c r="HB99" s="1209"/>
      <c r="HC99" s="1209"/>
      <c r="HD99" s="1209"/>
      <c r="HE99" s="1209"/>
      <c r="HF99" s="1209"/>
      <c r="HG99" s="1209"/>
      <c r="HH99" s="1209"/>
      <c r="HI99" s="1209"/>
      <c r="HJ99" s="1209"/>
      <c r="HK99" s="1209"/>
      <c r="HL99" s="1209"/>
      <c r="HM99" s="1209"/>
      <c r="HN99" s="1209"/>
      <c r="HO99" s="1209"/>
      <c r="HP99" s="1209"/>
      <c r="HQ99" s="1209"/>
      <c r="HR99" s="1209"/>
      <c r="HS99" s="1209"/>
      <c r="HT99" s="1209"/>
      <c r="HU99" s="1209"/>
      <c r="HV99" s="1209"/>
      <c r="HW99" s="1209"/>
      <c r="HX99" s="1209"/>
      <c r="HY99" s="1209"/>
      <c r="HZ99" s="1209"/>
      <c r="IA99" s="1209"/>
      <c r="IB99" s="1209"/>
      <c r="IC99" s="1209"/>
      <c r="ID99" s="1209"/>
      <c r="IE99" s="1209"/>
      <c r="IF99" s="1209"/>
    </row>
    <row r="100" spans="1:240" s="1199" customFormat="1" ht="15" customHeight="1" x14ac:dyDescent="0.2">
      <c r="A100" s="1802" t="s">
        <v>3032</v>
      </c>
      <c r="B100" s="1789" t="s">
        <v>2949</v>
      </c>
      <c r="C100" s="1809" t="s">
        <v>315</v>
      </c>
      <c r="D100" s="1810" t="s">
        <v>2464</v>
      </c>
      <c r="E100" s="1811">
        <v>41973</v>
      </c>
      <c r="F100" s="1927">
        <f t="shared" ca="1" si="4"/>
        <v>105</v>
      </c>
      <c r="G100" s="1810" t="s">
        <v>1280</v>
      </c>
      <c r="H100" s="1927" t="s">
        <v>1416</v>
      </c>
      <c r="I100" s="1872" t="s">
        <v>1542</v>
      </c>
      <c r="J100" s="1872"/>
      <c r="K100" s="1872" t="s">
        <v>2330</v>
      </c>
      <c r="L100" s="1872" t="s">
        <v>2881</v>
      </c>
      <c r="M100" s="1872" t="s">
        <v>2855</v>
      </c>
      <c r="N100" s="1872" t="s">
        <v>2855</v>
      </c>
      <c r="O100" s="2111" t="s">
        <v>1885</v>
      </c>
      <c r="P100" s="2111" t="s">
        <v>1885</v>
      </c>
      <c r="Q100" s="1872" t="s">
        <v>1885</v>
      </c>
      <c r="R100" s="1872" t="s">
        <v>1885</v>
      </c>
      <c r="S100" s="1872" t="s">
        <v>1885</v>
      </c>
      <c r="T100" s="1872"/>
      <c r="U100" s="1736" t="s">
        <v>2502</v>
      </c>
      <c r="V100" s="1815" t="s">
        <v>2330</v>
      </c>
      <c r="W100" s="1859" t="s">
        <v>1795</v>
      </c>
      <c r="X100" s="1819" t="s">
        <v>2453</v>
      </c>
      <c r="Y100" s="1771"/>
      <c r="Z100" s="1717" t="s">
        <v>2387</v>
      </c>
      <c r="AA100" s="1713" t="s">
        <v>2334</v>
      </c>
      <c r="AB100" s="1664" t="s">
        <v>2334</v>
      </c>
      <c r="AC100" s="50" t="s">
        <v>2298</v>
      </c>
      <c r="AD100" s="1639" t="s">
        <v>2238</v>
      </c>
      <c r="AE100" s="48" t="s">
        <v>2238</v>
      </c>
      <c r="AF100" s="48" t="s">
        <v>1885</v>
      </c>
      <c r="AG100" s="48" t="s">
        <v>1885</v>
      </c>
      <c r="AH100" s="48" t="s">
        <v>1885</v>
      </c>
      <c r="AI100" s="102" t="s">
        <v>1734</v>
      </c>
      <c r="AJ100" s="104" t="s">
        <v>2122</v>
      </c>
      <c r="AK100" s="102" t="s">
        <v>1734</v>
      </c>
      <c r="AL100" s="1209"/>
      <c r="AM100" s="1209"/>
      <c r="AN100" s="1209"/>
      <c r="AO100" s="1209"/>
      <c r="AP100" s="1209"/>
      <c r="AQ100" s="1209"/>
      <c r="AR100" s="1209"/>
      <c r="AS100" s="1209"/>
      <c r="AT100" s="1209"/>
      <c r="AU100" s="1209"/>
      <c r="AV100" s="1209"/>
      <c r="AW100" s="1209"/>
      <c r="AX100" s="1209"/>
      <c r="AY100" s="1209"/>
      <c r="AZ100" s="1209"/>
      <c r="BA100" s="1209"/>
      <c r="BB100" s="1209"/>
      <c r="BC100" s="1209"/>
      <c r="BD100" s="1209"/>
      <c r="BE100" s="1209"/>
      <c r="BF100" s="1209"/>
      <c r="BG100" s="1209"/>
      <c r="BH100" s="1209"/>
      <c r="BI100" s="1209"/>
      <c r="BJ100" s="1209"/>
      <c r="BK100" s="1209"/>
      <c r="BL100" s="1209"/>
      <c r="BM100" s="1209"/>
      <c r="BN100" s="1209"/>
      <c r="BO100" s="1209"/>
      <c r="BP100" s="1209"/>
      <c r="BQ100" s="1209"/>
      <c r="BR100" s="1209"/>
      <c r="BS100" s="1209"/>
      <c r="BT100" s="1209"/>
      <c r="BU100" s="1209"/>
      <c r="BV100" s="1209"/>
      <c r="BW100" s="1209"/>
      <c r="BX100" s="1209"/>
      <c r="BY100" s="1209"/>
      <c r="BZ100" s="1209"/>
      <c r="CA100" s="1209"/>
      <c r="CB100" s="1209"/>
      <c r="CC100" s="1209"/>
      <c r="CD100" s="1209"/>
      <c r="CE100" s="1209"/>
      <c r="CF100" s="1209"/>
      <c r="CG100" s="1209"/>
      <c r="CH100" s="1209"/>
      <c r="CI100" s="1209"/>
      <c r="CJ100" s="1209"/>
      <c r="CK100" s="1209"/>
      <c r="CL100" s="1209"/>
      <c r="CM100" s="1209"/>
      <c r="CN100" s="1209"/>
      <c r="CO100" s="1209"/>
      <c r="CP100" s="1209"/>
      <c r="CQ100" s="1209"/>
      <c r="CR100" s="1209"/>
      <c r="CS100" s="1209"/>
      <c r="CT100" s="1209"/>
      <c r="CU100" s="1209"/>
      <c r="CV100" s="1209"/>
      <c r="CW100" s="1209"/>
      <c r="CX100" s="1209"/>
      <c r="CY100" s="1209"/>
      <c r="CZ100" s="1209"/>
      <c r="DA100" s="1209"/>
      <c r="DB100" s="1209"/>
      <c r="DC100" s="1209"/>
      <c r="DD100" s="1209"/>
      <c r="DE100" s="1209"/>
      <c r="DF100" s="1209"/>
      <c r="DG100" s="1209"/>
      <c r="DH100" s="1209"/>
      <c r="DI100" s="1209"/>
      <c r="DJ100" s="1209"/>
      <c r="DK100" s="1209"/>
      <c r="DL100" s="1209"/>
      <c r="DM100" s="1209"/>
      <c r="DN100" s="1209"/>
      <c r="DO100" s="1209"/>
      <c r="DP100" s="1209"/>
      <c r="DQ100" s="1209"/>
      <c r="DR100" s="1209"/>
      <c r="DS100" s="1209"/>
      <c r="DT100" s="1209"/>
      <c r="DU100" s="1209"/>
      <c r="DV100" s="1209"/>
      <c r="DW100" s="1209"/>
      <c r="DX100" s="1209"/>
      <c r="DY100" s="1209"/>
      <c r="DZ100" s="1209"/>
      <c r="EA100" s="1209"/>
      <c r="EB100" s="1209"/>
      <c r="EC100" s="1209"/>
      <c r="ED100" s="1209"/>
      <c r="EE100" s="1209"/>
      <c r="EF100" s="1209"/>
      <c r="EG100" s="1209"/>
      <c r="EH100" s="1209"/>
      <c r="EI100" s="1209"/>
      <c r="EJ100" s="1209"/>
      <c r="EK100" s="1209"/>
      <c r="EL100" s="1209"/>
      <c r="EM100" s="1209"/>
      <c r="EN100" s="1209"/>
      <c r="EO100" s="1209"/>
      <c r="EP100" s="1209"/>
      <c r="EQ100" s="1209"/>
      <c r="ER100" s="1209"/>
      <c r="ES100" s="1209"/>
      <c r="ET100" s="1209"/>
      <c r="EU100" s="1209"/>
      <c r="EV100" s="1209"/>
      <c r="EW100" s="1209"/>
      <c r="EX100" s="1209"/>
      <c r="EY100" s="1209"/>
      <c r="EZ100" s="1209"/>
    </row>
    <row r="101" spans="1:240" s="1209" customFormat="1" ht="15" customHeight="1" x14ac:dyDescent="0.2">
      <c r="A101" s="1802" t="s">
        <v>3034</v>
      </c>
      <c r="B101" s="1789" t="s">
        <v>3055</v>
      </c>
      <c r="C101" s="1809" t="s">
        <v>315</v>
      </c>
      <c r="D101" s="1809" t="s">
        <v>541</v>
      </c>
      <c r="E101" s="1811">
        <v>40664</v>
      </c>
      <c r="F101" s="2019">
        <f t="shared" ca="1" si="4"/>
        <v>147</v>
      </c>
      <c r="G101" s="1810" t="s">
        <v>1280</v>
      </c>
      <c r="H101" s="1927" t="s">
        <v>438</v>
      </c>
      <c r="I101" s="1872" t="s">
        <v>1150</v>
      </c>
      <c r="J101" s="1872"/>
      <c r="K101" s="1872" t="s">
        <v>2330</v>
      </c>
      <c r="L101" s="1872" t="s">
        <v>2881</v>
      </c>
      <c r="M101" s="1872" t="s">
        <v>2855</v>
      </c>
      <c r="N101" s="1872" t="s">
        <v>2855</v>
      </c>
      <c r="O101" s="2242"/>
      <c r="P101" s="2111" t="s">
        <v>2046</v>
      </c>
      <c r="Q101" s="1810" t="s">
        <v>2046</v>
      </c>
      <c r="R101" s="1810" t="s">
        <v>2046</v>
      </c>
      <c r="S101" s="1791" t="s">
        <v>1734</v>
      </c>
      <c r="T101" s="1874"/>
      <c r="U101" s="2092" t="s">
        <v>2330</v>
      </c>
      <c r="V101" s="1859" t="s">
        <v>2330</v>
      </c>
      <c r="W101" s="1815"/>
      <c r="X101" s="1977" t="s">
        <v>2453</v>
      </c>
      <c r="Y101" s="1770"/>
      <c r="Z101" s="1474" t="s">
        <v>2055</v>
      </c>
      <c r="AA101" s="1715" t="s">
        <v>2055</v>
      </c>
      <c r="AB101" s="2017" t="s">
        <v>2334</v>
      </c>
      <c r="AC101" s="1651" t="s">
        <v>2298</v>
      </c>
      <c r="AD101" s="1639" t="s">
        <v>2238</v>
      </c>
      <c r="AE101" s="102" t="s">
        <v>2238</v>
      </c>
      <c r="AF101" s="102" t="s">
        <v>2217</v>
      </c>
      <c r="AG101" s="102" t="s">
        <v>1885</v>
      </c>
      <c r="AH101" s="102" t="s">
        <v>1885</v>
      </c>
      <c r="AI101" s="102" t="s">
        <v>1885</v>
      </c>
      <c r="AJ101" s="102" t="s">
        <v>2122</v>
      </c>
      <c r="AK101" s="102" t="s">
        <v>1734</v>
      </c>
      <c r="AL101" s="1273"/>
      <c r="AM101" s="1273"/>
      <c r="AN101" s="1273"/>
      <c r="AO101" s="1273"/>
      <c r="AP101" s="1273"/>
      <c r="AQ101" s="1273"/>
      <c r="AR101" s="1273"/>
      <c r="AS101" s="1273"/>
      <c r="AT101" s="1273"/>
      <c r="AU101" s="1273"/>
      <c r="AV101" s="1273"/>
      <c r="AW101" s="1273"/>
      <c r="AX101" s="1273"/>
      <c r="AY101" s="1273"/>
      <c r="AZ101" s="1273"/>
      <c r="BA101" s="1273"/>
      <c r="BB101" s="1273"/>
      <c r="BC101" s="1273"/>
      <c r="BD101" s="1273"/>
      <c r="BE101" s="1273"/>
      <c r="BF101" s="1273"/>
      <c r="BG101" s="1273"/>
      <c r="BH101" s="1273"/>
      <c r="BI101" s="1273"/>
      <c r="BJ101" s="1273"/>
      <c r="BK101" s="1273"/>
      <c r="BL101" s="1273"/>
      <c r="BM101" s="1273"/>
      <c r="BN101" s="1273"/>
      <c r="BO101" s="1273"/>
      <c r="BP101" s="1273"/>
      <c r="BQ101" s="1273"/>
      <c r="BR101" s="1273"/>
      <c r="BS101" s="1273"/>
      <c r="BT101" s="1273"/>
      <c r="BU101" s="1273"/>
      <c r="BV101" s="1273"/>
      <c r="BW101" s="1273"/>
      <c r="BX101" s="1273"/>
      <c r="BY101" s="1273"/>
      <c r="BZ101" s="1273"/>
      <c r="CA101" s="1273"/>
      <c r="CB101" s="1273"/>
      <c r="CC101" s="1273"/>
      <c r="CD101" s="1273"/>
      <c r="CE101" s="1273"/>
      <c r="CF101" s="1273"/>
      <c r="CG101" s="1273"/>
      <c r="CH101" s="1273"/>
      <c r="CI101" s="1273"/>
      <c r="CJ101" s="1273"/>
      <c r="CK101" s="1273"/>
      <c r="CL101" s="1273"/>
      <c r="CM101" s="1273"/>
      <c r="CN101" s="1273"/>
      <c r="CO101" s="1273"/>
      <c r="CP101" s="1273"/>
      <c r="CQ101" s="1273"/>
      <c r="CR101" s="1273"/>
      <c r="CS101" s="1273"/>
      <c r="CT101" s="1273"/>
      <c r="CU101" s="1273"/>
      <c r="CV101" s="1273"/>
      <c r="CW101" s="1273"/>
      <c r="CX101" s="1273"/>
      <c r="CY101" s="1273"/>
      <c r="CZ101" s="1273"/>
      <c r="DA101" s="1273"/>
      <c r="DB101" s="1273"/>
      <c r="DC101" s="1273"/>
      <c r="DD101" s="1273"/>
      <c r="DE101" s="1273"/>
      <c r="DF101" s="1273"/>
      <c r="DG101" s="1273"/>
      <c r="DH101" s="1273"/>
      <c r="DI101" s="1273"/>
      <c r="DJ101" s="1273"/>
      <c r="DK101" s="1273"/>
      <c r="DL101" s="1273"/>
      <c r="DM101" s="1273"/>
      <c r="DN101" s="1273"/>
      <c r="DO101" s="1273"/>
      <c r="DP101" s="1273"/>
      <c r="DQ101" s="1273"/>
      <c r="DR101" s="1273"/>
      <c r="DS101" s="1273"/>
      <c r="DT101" s="1273"/>
      <c r="DU101" s="1273"/>
      <c r="DV101" s="1273"/>
      <c r="DW101" s="1273"/>
      <c r="DX101" s="1273"/>
      <c r="DY101" s="1273"/>
      <c r="DZ101" s="1273"/>
      <c r="EA101" s="1273"/>
      <c r="EB101" s="1273"/>
      <c r="EC101" s="1273"/>
      <c r="ED101" s="1273"/>
      <c r="EE101" s="1273"/>
      <c r="EF101" s="1273"/>
      <c r="EG101" s="1273"/>
      <c r="EH101" s="1273"/>
      <c r="EI101" s="1273"/>
      <c r="EJ101" s="1273"/>
      <c r="EK101" s="1273"/>
      <c r="EL101" s="1273"/>
      <c r="EM101" s="1273"/>
      <c r="EN101" s="1273"/>
      <c r="EO101" s="1273"/>
      <c r="EP101" s="1273"/>
      <c r="EQ101" s="1273"/>
      <c r="ER101" s="1273"/>
      <c r="ES101" s="1273"/>
      <c r="ET101" s="1273"/>
      <c r="EU101" s="1273"/>
      <c r="EV101" s="1273"/>
      <c r="EW101" s="1273"/>
      <c r="EX101" s="1660"/>
      <c r="EY101" s="1273"/>
      <c r="EZ101" s="1273"/>
      <c r="FA101" s="1625"/>
      <c r="FB101" s="1625"/>
      <c r="FC101" s="1625"/>
      <c r="FD101" s="1625"/>
      <c r="FE101" s="1625"/>
      <c r="FF101" s="1625"/>
      <c r="FG101" s="1625"/>
      <c r="FH101" s="1625"/>
      <c r="FI101" s="1625"/>
      <c r="FJ101" s="1625"/>
      <c r="FK101" s="1625"/>
      <c r="FL101" s="1625"/>
      <c r="FM101" s="1625"/>
      <c r="FN101" s="1625"/>
      <c r="FO101" s="1625"/>
      <c r="FP101" s="1625"/>
      <c r="FQ101" s="1625"/>
      <c r="FR101" s="1625"/>
      <c r="FS101" s="1625"/>
      <c r="FT101" s="1625"/>
      <c r="FU101" s="1625"/>
      <c r="FV101" s="1625"/>
      <c r="FW101" s="1625"/>
      <c r="FX101" s="1625"/>
      <c r="FY101" s="1625"/>
      <c r="FZ101" s="1625"/>
      <c r="GA101" s="1625"/>
      <c r="GB101" s="1625"/>
      <c r="GC101" s="1625"/>
      <c r="GD101" s="1625"/>
      <c r="GE101" s="1625"/>
      <c r="GF101" s="1625"/>
      <c r="GG101" s="1625"/>
      <c r="GH101" s="1625"/>
      <c r="GI101" s="1625"/>
      <c r="GJ101" s="1625"/>
      <c r="GK101" s="1625"/>
      <c r="GL101" s="1625"/>
      <c r="GM101" s="1625"/>
      <c r="GN101" s="1625"/>
      <c r="GO101" s="1625"/>
      <c r="GP101" s="1625"/>
      <c r="GQ101" s="1625"/>
      <c r="GR101" s="1625"/>
      <c r="GS101" s="1625"/>
      <c r="GT101" s="1625"/>
      <c r="GU101" s="1625"/>
      <c r="GV101" s="1625"/>
      <c r="GW101" s="1625"/>
      <c r="GX101" s="1625"/>
      <c r="GY101" s="1625"/>
      <c r="GZ101" s="1625"/>
      <c r="HA101" s="1625"/>
      <c r="HB101" s="1625"/>
      <c r="HC101" s="1625"/>
      <c r="HD101" s="1625"/>
      <c r="HE101" s="1625"/>
      <c r="HF101" s="1625"/>
      <c r="HG101" s="1625"/>
      <c r="HH101" s="1625"/>
      <c r="HI101" s="1625"/>
      <c r="HJ101" s="1625"/>
      <c r="HK101" s="1625"/>
      <c r="HL101" s="1625"/>
      <c r="HM101" s="1625"/>
      <c r="HN101" s="1625"/>
      <c r="HO101" s="1625"/>
      <c r="HP101" s="1625"/>
      <c r="HQ101" s="1625"/>
      <c r="HR101" s="1625"/>
      <c r="HS101" s="1625"/>
      <c r="HT101" s="1625"/>
      <c r="HU101" s="1625"/>
      <c r="HV101" s="1625"/>
      <c r="HW101" s="1625"/>
      <c r="HX101" s="1625"/>
      <c r="HY101" s="1625"/>
      <c r="HZ101" s="1625"/>
      <c r="IA101" s="1625"/>
      <c r="IB101" s="1625"/>
      <c r="IC101" s="1625"/>
      <c r="ID101" s="1625"/>
      <c r="IE101" s="1625"/>
      <c r="IF101" s="1625"/>
    </row>
    <row r="102" spans="1:240" s="1209" customFormat="1" ht="15" customHeight="1" x14ac:dyDescent="0.2">
      <c r="A102" s="1802" t="s">
        <v>3033</v>
      </c>
      <c r="B102" s="1789" t="s">
        <v>2856</v>
      </c>
      <c r="C102" s="1809" t="s">
        <v>315</v>
      </c>
      <c r="D102" s="1810" t="s">
        <v>2154</v>
      </c>
      <c r="E102" s="1811">
        <v>42809</v>
      </c>
      <c r="F102" s="1927">
        <f t="shared" ca="1" si="4"/>
        <v>77</v>
      </c>
      <c r="G102" s="1810" t="s">
        <v>1280</v>
      </c>
      <c r="H102" s="1927" t="s">
        <v>980</v>
      </c>
      <c r="I102" s="1892" t="s">
        <v>2496</v>
      </c>
      <c r="J102" s="1892"/>
      <c r="K102" s="1872" t="s">
        <v>2330</v>
      </c>
      <c r="L102" s="1872" t="s">
        <v>2881</v>
      </c>
      <c r="M102" s="1872" t="s">
        <v>2855</v>
      </c>
      <c r="N102" s="1872" t="s">
        <v>2855</v>
      </c>
      <c r="O102" s="2111" t="s">
        <v>1885</v>
      </c>
      <c r="P102" s="2111" t="s">
        <v>1885</v>
      </c>
      <c r="Q102" s="1872" t="s">
        <v>1885</v>
      </c>
      <c r="R102" s="1872" t="s">
        <v>1885</v>
      </c>
      <c r="S102" s="1872" t="s">
        <v>1885</v>
      </c>
      <c r="T102" s="1876" t="s">
        <v>2550</v>
      </c>
      <c r="U102" s="1871" t="s">
        <v>2502</v>
      </c>
      <c r="V102" s="1791" t="s">
        <v>1841</v>
      </c>
      <c r="W102" s="1859" t="s">
        <v>1795</v>
      </c>
      <c r="X102" s="2256"/>
      <c r="Y102" s="1774"/>
      <c r="Z102" s="1717" t="s">
        <v>2411</v>
      </c>
      <c r="AA102" s="1715" t="s">
        <v>2046</v>
      </c>
      <c r="AB102" s="1221"/>
      <c r="AC102" s="1450" t="s">
        <v>2329</v>
      </c>
      <c r="AD102" s="1467" t="s">
        <v>1842</v>
      </c>
      <c r="AE102" s="102" t="s">
        <v>2245</v>
      </c>
      <c r="AF102" s="123" t="s">
        <v>2196</v>
      </c>
      <c r="AH102" s="102" t="s">
        <v>1504</v>
      </c>
      <c r="AI102" s="102" t="s">
        <v>1734</v>
      </c>
      <c r="AK102" s="48" t="s">
        <v>1734</v>
      </c>
      <c r="EY102" s="1199"/>
      <c r="EZ102" s="1199"/>
    </row>
    <row r="103" spans="1:240" s="1209" customFormat="1" ht="15" customHeight="1" x14ac:dyDescent="0.2">
      <c r="A103" s="1802" t="s">
        <v>3050</v>
      </c>
      <c r="B103" s="1789" t="s">
        <v>2882</v>
      </c>
      <c r="C103" s="1809" t="s">
        <v>315</v>
      </c>
      <c r="D103" s="1810" t="s">
        <v>2425</v>
      </c>
      <c r="E103" s="1811">
        <v>40848</v>
      </c>
      <c r="F103" s="2019">
        <f t="shared" ca="1" si="4"/>
        <v>141</v>
      </c>
      <c r="G103" s="1810" t="s">
        <v>1280</v>
      </c>
      <c r="H103" s="1927" t="s">
        <v>480</v>
      </c>
      <c r="I103" s="1809" t="s">
        <v>1692</v>
      </c>
      <c r="J103" s="1809"/>
      <c r="K103" s="1872" t="s">
        <v>2299</v>
      </c>
      <c r="L103" s="1872" t="s">
        <v>2299</v>
      </c>
      <c r="M103" s="1920" t="s">
        <v>1798</v>
      </c>
      <c r="N103" s="1876" t="s">
        <v>2849</v>
      </c>
      <c r="O103" s="2111" t="s">
        <v>1885</v>
      </c>
      <c r="P103" s="2057" t="s">
        <v>2749</v>
      </c>
      <c r="Q103" s="1810" t="s">
        <v>1734</v>
      </c>
      <c r="R103" s="1810" t="s">
        <v>1734</v>
      </c>
      <c r="S103" s="1791" t="s">
        <v>1734</v>
      </c>
      <c r="T103" s="1790"/>
      <c r="U103" s="2092" t="s">
        <v>2330</v>
      </c>
      <c r="V103" s="1859" t="s">
        <v>2330</v>
      </c>
      <c r="W103" s="1859"/>
      <c r="X103" s="1819" t="s">
        <v>2453</v>
      </c>
      <c r="Y103" s="1771"/>
      <c r="Z103" s="1717" t="s">
        <v>2423</v>
      </c>
      <c r="AA103" s="1713" t="s">
        <v>2334</v>
      </c>
      <c r="AB103" s="1664" t="s">
        <v>2334</v>
      </c>
      <c r="AC103" s="50" t="s">
        <v>2298</v>
      </c>
      <c r="AD103" s="1639" t="s">
        <v>2238</v>
      </c>
      <c r="AE103" s="102" t="s">
        <v>1737</v>
      </c>
      <c r="AF103" s="102" t="s">
        <v>1885</v>
      </c>
      <c r="AG103" s="48" t="s">
        <v>1885</v>
      </c>
      <c r="AH103" s="48" t="s">
        <v>1885</v>
      </c>
      <c r="AI103" s="48" t="s">
        <v>1885</v>
      </c>
      <c r="AJ103" s="104" t="s">
        <v>2122</v>
      </c>
      <c r="AK103" s="104" t="s">
        <v>2122</v>
      </c>
      <c r="EX103" s="1199"/>
      <c r="EY103" s="1593"/>
      <c r="EZ103" s="1593"/>
      <c r="FA103" s="1373"/>
      <c r="FB103" s="1373"/>
      <c r="FC103" s="1373"/>
      <c r="FD103" s="1373"/>
      <c r="FE103" s="1373"/>
      <c r="FF103" s="1373"/>
      <c r="FG103" s="1373"/>
      <c r="FH103" s="1373"/>
      <c r="FI103" s="1373"/>
      <c r="FJ103" s="1373"/>
      <c r="FK103" s="1373"/>
      <c r="FL103" s="1373"/>
      <c r="FM103" s="1373"/>
      <c r="FN103" s="1373"/>
      <c r="FO103" s="1373"/>
      <c r="FP103" s="1373"/>
      <c r="FQ103" s="1373"/>
      <c r="FR103" s="1373"/>
      <c r="FS103" s="1373"/>
      <c r="FT103" s="1373"/>
      <c r="FU103" s="1373"/>
      <c r="FV103" s="1373"/>
      <c r="FW103" s="1373"/>
      <c r="FX103" s="1373"/>
      <c r="FY103" s="1373"/>
      <c r="FZ103" s="1373"/>
      <c r="GA103" s="1373"/>
      <c r="GB103" s="1373"/>
      <c r="GC103" s="1373"/>
      <c r="GD103" s="1373"/>
      <c r="GE103" s="1373"/>
      <c r="GF103" s="1373"/>
      <c r="GG103" s="1373"/>
      <c r="GH103" s="1373"/>
      <c r="GI103" s="1373"/>
      <c r="GJ103" s="1373"/>
      <c r="GK103" s="1373"/>
      <c r="GL103" s="1373"/>
      <c r="GM103" s="1373"/>
      <c r="GN103" s="1373"/>
      <c r="GO103" s="1373"/>
      <c r="GP103" s="1373"/>
      <c r="GQ103" s="1373"/>
      <c r="GR103" s="1373"/>
      <c r="GS103" s="1373"/>
      <c r="GT103" s="1373"/>
      <c r="GU103" s="1373"/>
      <c r="GV103" s="1373"/>
      <c r="GW103" s="1373"/>
      <c r="GX103" s="1373"/>
      <c r="GY103" s="1373"/>
      <c r="GZ103" s="1373"/>
      <c r="HA103" s="1373"/>
      <c r="HB103" s="1373"/>
      <c r="HC103" s="1373"/>
      <c r="HD103" s="1373"/>
      <c r="HE103" s="1373"/>
      <c r="HF103" s="1373"/>
      <c r="HG103" s="1373"/>
      <c r="HH103" s="1373"/>
      <c r="HI103" s="1373"/>
      <c r="HJ103" s="1373"/>
      <c r="HK103" s="1373"/>
      <c r="HL103" s="1373"/>
      <c r="HM103" s="1373"/>
      <c r="HN103" s="1373"/>
      <c r="HO103" s="1373"/>
      <c r="HP103" s="1373"/>
      <c r="HQ103" s="1373"/>
      <c r="HR103" s="1373"/>
      <c r="HS103" s="1373"/>
      <c r="HT103" s="1373"/>
      <c r="HU103" s="1373"/>
      <c r="HV103" s="1373"/>
      <c r="HW103" s="1373"/>
      <c r="HX103" s="1373"/>
      <c r="HY103" s="1373"/>
      <c r="HZ103" s="1373"/>
      <c r="IA103" s="1373"/>
      <c r="IB103" s="1373"/>
      <c r="IC103" s="1373"/>
      <c r="ID103" s="1373"/>
      <c r="IE103" s="1373"/>
      <c r="IF103" s="1373"/>
    </row>
    <row r="104" spans="1:240" s="1611" customFormat="1" ht="15" customHeight="1" x14ac:dyDescent="0.2">
      <c r="A104" s="1802" t="s">
        <v>2573</v>
      </c>
      <c r="B104" s="1843" t="s">
        <v>1901</v>
      </c>
      <c r="C104" s="1827" t="s">
        <v>315</v>
      </c>
      <c r="D104" s="1827" t="s">
        <v>1903</v>
      </c>
      <c r="E104" s="1811">
        <v>42940</v>
      </c>
      <c r="F104" s="2019">
        <f t="shared" ca="1" si="4"/>
        <v>73</v>
      </c>
      <c r="G104" s="1810" t="s">
        <v>1280</v>
      </c>
      <c r="H104" s="1927" t="s">
        <v>982</v>
      </c>
      <c r="I104" s="1872" t="s">
        <v>1902</v>
      </c>
      <c r="J104" s="1872"/>
      <c r="K104" s="1872" t="s">
        <v>2330</v>
      </c>
      <c r="L104" s="1872" t="s">
        <v>2881</v>
      </c>
      <c r="M104" s="1872" t="s">
        <v>2855</v>
      </c>
      <c r="N104" s="1872" t="s">
        <v>2855</v>
      </c>
      <c r="O104" s="2111" t="s">
        <v>1885</v>
      </c>
      <c r="P104" s="2111" t="s">
        <v>1885</v>
      </c>
      <c r="Q104" s="1872" t="s">
        <v>1885</v>
      </c>
      <c r="R104" s="1872" t="s">
        <v>1885</v>
      </c>
      <c r="S104" s="1810" t="s">
        <v>1734</v>
      </c>
      <c r="T104" s="1872" t="s">
        <v>2550</v>
      </c>
      <c r="U104" s="1736" t="s">
        <v>2502</v>
      </c>
      <c r="V104" s="1810" t="s">
        <v>1681</v>
      </c>
      <c r="W104" s="1815" t="s">
        <v>2469</v>
      </c>
      <c r="X104" s="1221"/>
      <c r="Y104" s="1651" t="s">
        <v>2046</v>
      </c>
      <c r="Z104" s="1450" t="s">
        <v>2046</v>
      </c>
      <c r="AA104" s="1715" t="s">
        <v>2046</v>
      </c>
      <c r="AB104" s="1221"/>
      <c r="AC104" s="1450" t="s">
        <v>2329</v>
      </c>
      <c r="AD104" s="1467" t="s">
        <v>1842</v>
      </c>
      <c r="AE104" s="102" t="s">
        <v>2245</v>
      </c>
      <c r="AF104" s="123" t="s">
        <v>2196</v>
      </c>
      <c r="AG104" s="1209"/>
      <c r="AH104" s="102" t="s">
        <v>1504</v>
      </c>
      <c r="AI104" s="48" t="s">
        <v>1734</v>
      </c>
      <c r="AJ104" s="1209"/>
      <c r="AK104" s="102" t="s">
        <v>2109</v>
      </c>
      <c r="AL104" s="1209"/>
      <c r="AM104" s="1209"/>
      <c r="AN104" s="1209"/>
      <c r="AO104" s="1209"/>
      <c r="AP104" s="1209"/>
      <c r="AQ104" s="1209"/>
      <c r="AR104" s="1209"/>
      <c r="AS104" s="1209"/>
      <c r="AT104" s="1209"/>
      <c r="AU104" s="1209"/>
      <c r="AV104" s="1209"/>
      <c r="AW104" s="1209"/>
      <c r="AX104" s="1209"/>
      <c r="AY104" s="1209"/>
      <c r="AZ104" s="1209"/>
      <c r="BA104" s="1209"/>
      <c r="BB104" s="1209"/>
      <c r="BC104" s="1209"/>
      <c r="BD104" s="1209"/>
      <c r="BE104" s="1209"/>
      <c r="BF104" s="1209"/>
      <c r="BG104" s="1209"/>
      <c r="BH104" s="1209"/>
      <c r="BI104" s="1209"/>
      <c r="BJ104" s="1209"/>
      <c r="BK104" s="1209"/>
      <c r="BL104" s="1209"/>
      <c r="BM104" s="1209"/>
      <c r="BN104" s="1209"/>
      <c r="BO104" s="1209"/>
      <c r="BP104" s="1209"/>
      <c r="BQ104" s="1209"/>
      <c r="BR104" s="1209"/>
      <c r="BS104" s="1209"/>
      <c r="BT104" s="1209"/>
      <c r="BU104" s="1209"/>
      <c r="BV104" s="1209"/>
      <c r="BW104" s="1209"/>
      <c r="BX104" s="1209"/>
      <c r="BY104" s="1209"/>
      <c r="BZ104" s="1209"/>
      <c r="CA104" s="1209"/>
      <c r="CB104" s="1209"/>
      <c r="CC104" s="1209"/>
      <c r="CD104" s="1209"/>
      <c r="CE104" s="1209"/>
      <c r="CF104" s="1209"/>
      <c r="CG104" s="1209"/>
      <c r="CH104" s="1209"/>
      <c r="CI104" s="1209"/>
      <c r="CJ104" s="1209"/>
      <c r="CK104" s="1209"/>
      <c r="CL104" s="1209"/>
      <c r="CM104" s="1209"/>
      <c r="CN104" s="1209"/>
      <c r="CO104" s="1209"/>
      <c r="CP104" s="1209"/>
      <c r="CQ104" s="1209"/>
      <c r="CR104" s="1209"/>
      <c r="CS104" s="1209"/>
      <c r="CT104" s="1209"/>
      <c r="CU104" s="1209"/>
      <c r="CV104" s="1209"/>
      <c r="CW104" s="1209"/>
      <c r="CX104" s="1209"/>
      <c r="CY104" s="1209"/>
      <c r="CZ104" s="1209"/>
      <c r="DA104" s="1209"/>
      <c r="DB104" s="1209"/>
      <c r="DC104" s="1209"/>
      <c r="DD104" s="1209"/>
      <c r="DE104" s="1209"/>
      <c r="DF104" s="1209"/>
      <c r="DG104" s="1209"/>
      <c r="DH104" s="1209"/>
      <c r="DI104" s="1209"/>
      <c r="DJ104" s="1209"/>
      <c r="DK104" s="1209"/>
      <c r="DL104" s="1209"/>
      <c r="DM104" s="1209"/>
      <c r="DN104" s="1209"/>
      <c r="DO104" s="1209"/>
      <c r="DP104" s="1209"/>
      <c r="DQ104" s="1209"/>
      <c r="DR104" s="1209"/>
      <c r="DS104" s="1209"/>
      <c r="DT104" s="1209"/>
      <c r="DU104" s="1209"/>
      <c r="DV104" s="1209"/>
      <c r="DW104" s="1209"/>
      <c r="DX104" s="1209"/>
      <c r="DY104" s="1209"/>
      <c r="DZ104" s="1209"/>
      <c r="EA104" s="1209"/>
      <c r="EB104" s="1209"/>
      <c r="EC104" s="1209"/>
      <c r="ED104" s="1209"/>
      <c r="EE104" s="1209"/>
      <c r="EF104" s="1209"/>
      <c r="EG104" s="1209"/>
      <c r="EH104" s="1209"/>
      <c r="EI104" s="1209"/>
      <c r="EJ104" s="1209"/>
      <c r="EK104" s="1209"/>
      <c r="EL104" s="1209"/>
      <c r="EM104" s="1209"/>
      <c r="EN104" s="1209"/>
      <c r="EO104" s="1209"/>
      <c r="EP104" s="1209"/>
      <c r="EQ104" s="1209"/>
      <c r="ER104" s="1209"/>
      <c r="ES104" s="1209"/>
      <c r="ET104" s="1209"/>
      <c r="EU104" s="1209"/>
      <c r="EV104" s="1209"/>
      <c r="EW104" s="1209"/>
      <c r="EX104" s="1199"/>
      <c r="EY104" s="1199"/>
      <c r="EZ104" s="1199"/>
      <c r="FA104" s="1199"/>
      <c r="FB104" s="1199"/>
      <c r="FC104" s="1199"/>
      <c r="FD104" s="1199"/>
      <c r="FE104" s="1199"/>
      <c r="FF104" s="1199"/>
      <c r="FG104" s="1199"/>
      <c r="FH104" s="1199"/>
      <c r="FI104" s="1199"/>
      <c r="FJ104" s="1199"/>
      <c r="FK104" s="1199"/>
      <c r="FL104" s="1199"/>
      <c r="FM104" s="1199"/>
      <c r="FN104" s="1199"/>
      <c r="FO104" s="1199"/>
      <c r="FP104" s="1199"/>
      <c r="FQ104" s="1199"/>
      <c r="FR104" s="1199"/>
      <c r="FS104" s="1199"/>
      <c r="FT104" s="1199"/>
      <c r="FU104" s="1199"/>
      <c r="FV104" s="1199"/>
      <c r="FW104" s="1199"/>
      <c r="FX104" s="1199"/>
      <c r="FY104" s="1199"/>
      <c r="FZ104" s="1199"/>
      <c r="GA104" s="1199"/>
      <c r="GB104" s="1199"/>
      <c r="GC104" s="1199"/>
      <c r="GD104" s="1199"/>
      <c r="GE104" s="1199"/>
      <c r="GF104" s="1199"/>
      <c r="GG104" s="1199"/>
      <c r="GH104" s="1199"/>
      <c r="GI104" s="1199"/>
      <c r="GJ104" s="1199"/>
      <c r="GK104" s="1199"/>
      <c r="GL104" s="1199"/>
      <c r="GM104" s="1199"/>
      <c r="GN104" s="1199"/>
      <c r="GO104" s="1199"/>
      <c r="GP104" s="1199"/>
      <c r="GQ104" s="1199"/>
      <c r="GR104" s="1199"/>
      <c r="GS104" s="1199"/>
      <c r="GT104" s="1199"/>
      <c r="GU104" s="1199"/>
      <c r="GV104" s="1199"/>
      <c r="GW104" s="1199"/>
      <c r="GX104" s="1199"/>
      <c r="GY104" s="1199"/>
      <c r="GZ104" s="1199"/>
      <c r="HA104" s="1199"/>
      <c r="HB104" s="1199"/>
      <c r="HC104" s="1199"/>
      <c r="HD104" s="1199"/>
      <c r="HE104" s="1199"/>
      <c r="HF104" s="1199"/>
      <c r="HG104" s="1199"/>
      <c r="HH104" s="1199"/>
      <c r="HI104" s="1199"/>
      <c r="HJ104" s="1199"/>
      <c r="HK104" s="1199"/>
      <c r="HL104" s="1199"/>
      <c r="HM104" s="1199"/>
      <c r="HN104" s="1199"/>
      <c r="HO104" s="1199"/>
      <c r="HP104" s="1199"/>
      <c r="HQ104" s="1199"/>
      <c r="HR104" s="1199"/>
      <c r="HS104" s="1199"/>
      <c r="HT104" s="1199"/>
      <c r="HU104" s="1199"/>
      <c r="HV104" s="1199"/>
      <c r="HW104" s="1199"/>
      <c r="HX104" s="1199"/>
      <c r="HY104" s="1199"/>
      <c r="HZ104" s="1199"/>
      <c r="IA104" s="1199"/>
      <c r="IB104" s="1199"/>
      <c r="IC104" s="1199"/>
      <c r="ID104" s="1199"/>
      <c r="IE104" s="1199"/>
      <c r="IF104" s="1199"/>
    </row>
    <row r="105" spans="1:240" s="1611" customFormat="1" ht="15" customHeight="1" x14ac:dyDescent="0.2">
      <c r="A105" s="1802" t="s">
        <v>2579</v>
      </c>
      <c r="B105" s="1789" t="s">
        <v>2846</v>
      </c>
      <c r="C105" s="1809" t="s">
        <v>315</v>
      </c>
      <c r="D105" s="1810" t="s">
        <v>2543</v>
      </c>
      <c r="E105" s="1811">
        <v>41387</v>
      </c>
      <c r="F105" s="2019">
        <f t="shared" ca="1" si="4"/>
        <v>124</v>
      </c>
      <c r="G105" s="1810" t="s">
        <v>1280</v>
      </c>
      <c r="H105" s="1927" t="s">
        <v>1127</v>
      </c>
      <c r="I105" s="1872" t="s">
        <v>1710</v>
      </c>
      <c r="J105" s="1872"/>
      <c r="K105" s="1872" t="s">
        <v>2330</v>
      </c>
      <c r="L105" s="1872" t="s">
        <v>2881</v>
      </c>
      <c r="M105" s="1872" t="s">
        <v>2855</v>
      </c>
      <c r="N105" s="1872" t="s">
        <v>2855</v>
      </c>
      <c r="O105" s="2111" t="s">
        <v>1885</v>
      </c>
      <c r="P105" s="2111" t="s">
        <v>1885</v>
      </c>
      <c r="Q105" s="1872" t="s">
        <v>1885</v>
      </c>
      <c r="R105" s="1872" t="s">
        <v>1885</v>
      </c>
      <c r="S105" s="1810" t="s">
        <v>1734</v>
      </c>
      <c r="T105" s="1873"/>
      <c r="U105" s="2206" t="s">
        <v>2330</v>
      </c>
      <c r="V105" s="1815" t="s">
        <v>2330</v>
      </c>
      <c r="W105" s="1828" t="s">
        <v>2487</v>
      </c>
      <c r="X105" s="2039" t="s">
        <v>2453</v>
      </c>
      <c r="Y105" s="1318"/>
      <c r="Z105" s="1671" t="s">
        <v>1745</v>
      </c>
      <c r="AA105" s="1715" t="s">
        <v>2046</v>
      </c>
      <c r="AB105" s="1219"/>
      <c r="AC105" s="1450" t="s">
        <v>2329</v>
      </c>
      <c r="AD105" s="1641" t="s">
        <v>2316</v>
      </c>
      <c r="AE105" s="264" t="s">
        <v>2242</v>
      </c>
      <c r="AF105" s="264" t="s">
        <v>2192</v>
      </c>
      <c r="AG105" s="48" t="s">
        <v>1885</v>
      </c>
      <c r="AH105" s="48" t="s">
        <v>1885</v>
      </c>
      <c r="AI105" s="48" t="s">
        <v>1885</v>
      </c>
      <c r="AJ105" s="104" t="s">
        <v>2122</v>
      </c>
      <c r="AK105" s="104" t="s">
        <v>2122</v>
      </c>
      <c r="AL105" s="1209"/>
      <c r="AM105" s="1209"/>
      <c r="AN105" s="1209"/>
      <c r="AO105" s="1209"/>
      <c r="AP105" s="1209"/>
      <c r="AQ105" s="1209"/>
      <c r="AR105" s="1209"/>
      <c r="AS105" s="1209"/>
      <c r="AT105" s="1209"/>
      <c r="AU105" s="1209"/>
      <c r="AV105" s="1209"/>
      <c r="AW105" s="1209"/>
      <c r="AX105" s="1209"/>
      <c r="AY105" s="1209"/>
      <c r="AZ105" s="1209"/>
      <c r="BA105" s="1209"/>
      <c r="BB105" s="1209"/>
      <c r="BC105" s="1209"/>
      <c r="BD105" s="1209"/>
      <c r="BE105" s="1209"/>
      <c r="BF105" s="1209"/>
      <c r="BG105" s="1209"/>
      <c r="BH105" s="1209"/>
      <c r="BI105" s="1209"/>
      <c r="BJ105" s="1209"/>
      <c r="BK105" s="1209"/>
      <c r="BL105" s="1209"/>
      <c r="BM105" s="1209"/>
      <c r="BN105" s="1209"/>
      <c r="BO105" s="1209"/>
      <c r="BP105" s="1209"/>
      <c r="BQ105" s="1209"/>
      <c r="BR105" s="1209"/>
      <c r="BS105" s="1209"/>
      <c r="BT105" s="1209"/>
      <c r="BU105" s="1209"/>
      <c r="BV105" s="1209"/>
      <c r="BW105" s="1209"/>
      <c r="BX105" s="1209"/>
      <c r="BY105" s="1209"/>
      <c r="BZ105" s="1209"/>
      <c r="CA105" s="1209"/>
      <c r="CB105" s="1209"/>
      <c r="CC105" s="1209"/>
      <c r="CD105" s="1209"/>
      <c r="CE105" s="1209"/>
      <c r="CF105" s="1209"/>
      <c r="CG105" s="1209"/>
      <c r="CH105" s="1209"/>
      <c r="CI105" s="1209"/>
      <c r="CJ105" s="1209"/>
      <c r="CK105" s="1209"/>
      <c r="CL105" s="1209"/>
      <c r="CM105" s="1209"/>
      <c r="CN105" s="1209"/>
      <c r="CO105" s="1209"/>
      <c r="CP105" s="1209"/>
      <c r="CQ105" s="1209"/>
      <c r="CR105" s="1209"/>
      <c r="CS105" s="1209"/>
      <c r="CT105" s="1209"/>
      <c r="CU105" s="1209"/>
      <c r="CV105" s="1209"/>
      <c r="CW105" s="1209"/>
      <c r="CX105" s="1209"/>
      <c r="CY105" s="1209"/>
      <c r="CZ105" s="1209"/>
      <c r="DA105" s="1209"/>
      <c r="DB105" s="1209"/>
      <c r="DC105" s="1209"/>
      <c r="DD105" s="1209"/>
      <c r="DE105" s="1209"/>
      <c r="DF105" s="1209"/>
      <c r="DG105" s="1209"/>
      <c r="DH105" s="1209"/>
      <c r="DI105" s="1209"/>
      <c r="DJ105" s="1209"/>
      <c r="DK105" s="1209"/>
      <c r="DL105" s="1209"/>
      <c r="DM105" s="1209"/>
      <c r="DN105" s="1209"/>
      <c r="DO105" s="1209"/>
      <c r="DP105" s="1209"/>
      <c r="DQ105" s="1209"/>
      <c r="DR105" s="1209"/>
      <c r="DS105" s="1209"/>
      <c r="DT105" s="1209"/>
      <c r="DU105" s="1209"/>
      <c r="DV105" s="1209"/>
      <c r="DW105" s="1209"/>
      <c r="DX105" s="1209"/>
      <c r="DY105" s="1209"/>
      <c r="DZ105" s="1209"/>
      <c r="EA105" s="1209"/>
      <c r="EB105" s="1209"/>
      <c r="EC105" s="1209"/>
      <c r="ED105" s="1209"/>
      <c r="EE105" s="1209"/>
      <c r="EF105" s="1209"/>
      <c r="EG105" s="1209"/>
      <c r="EH105" s="1209"/>
      <c r="EI105" s="1209"/>
      <c r="EJ105" s="1209"/>
      <c r="EK105" s="1209"/>
      <c r="EL105" s="1209"/>
      <c r="EM105" s="1209"/>
      <c r="EN105" s="1209"/>
      <c r="EO105" s="1209"/>
      <c r="EP105" s="1209"/>
      <c r="EQ105" s="1209"/>
      <c r="ER105" s="1209"/>
      <c r="ES105" s="1209"/>
      <c r="ET105" s="1209"/>
      <c r="EU105" s="1209"/>
      <c r="EV105" s="1209"/>
      <c r="EW105" s="1209"/>
      <c r="EX105" s="1199"/>
      <c r="EY105" s="1209"/>
      <c r="EZ105" s="1209"/>
    </row>
    <row r="106" spans="1:240" ht="17" customHeight="1" x14ac:dyDescent="0.2">
      <c r="A106" s="1802" t="s">
        <v>3031</v>
      </c>
      <c r="B106" s="1789" t="s">
        <v>2785</v>
      </c>
      <c r="C106" s="1809" t="s">
        <v>315</v>
      </c>
      <c r="D106" s="1810" t="s">
        <v>2478</v>
      </c>
      <c r="E106" s="1811">
        <v>41709</v>
      </c>
      <c r="F106" s="1927">
        <f t="shared" ca="1" si="4"/>
        <v>113</v>
      </c>
      <c r="G106" s="1810" t="s">
        <v>1280</v>
      </c>
      <c r="H106" s="1927" t="s">
        <v>1127</v>
      </c>
      <c r="I106" s="1810" t="s">
        <v>1542</v>
      </c>
      <c r="J106" s="1810"/>
      <c r="K106" s="1872" t="s">
        <v>2330</v>
      </c>
      <c r="L106" s="1872" t="s">
        <v>2881</v>
      </c>
      <c r="M106" s="1872" t="s">
        <v>2855</v>
      </c>
      <c r="N106" s="1872" t="s">
        <v>2855</v>
      </c>
      <c r="O106" s="2111" t="s">
        <v>1885</v>
      </c>
      <c r="P106" s="2111" t="s">
        <v>1885</v>
      </c>
      <c r="Q106" s="1872" t="s">
        <v>1885</v>
      </c>
      <c r="R106" s="1872" t="s">
        <v>1885</v>
      </c>
      <c r="S106" s="1872" t="s">
        <v>1885</v>
      </c>
      <c r="T106" s="1876" t="s">
        <v>2550</v>
      </c>
      <c r="U106" s="2092" t="s">
        <v>2330</v>
      </c>
      <c r="V106" s="1859" t="s">
        <v>2330</v>
      </c>
      <c r="W106" s="1859"/>
      <c r="X106" s="2093" t="s">
        <v>2453</v>
      </c>
      <c r="Y106" s="2245"/>
      <c r="Z106" s="2249" t="s">
        <v>2383</v>
      </c>
      <c r="AA106" s="2094" t="s">
        <v>2334</v>
      </c>
      <c r="AB106" s="2040" t="s">
        <v>2334</v>
      </c>
      <c r="AC106" s="12" t="s">
        <v>2298</v>
      </c>
      <c r="AD106" s="1803" t="s">
        <v>2316</v>
      </c>
      <c r="AE106" s="12" t="s">
        <v>2238</v>
      </c>
      <c r="AF106" s="12" t="s">
        <v>1885</v>
      </c>
      <c r="AG106" s="12" t="s">
        <v>1885</v>
      </c>
      <c r="AH106" s="12" t="s">
        <v>1885</v>
      </c>
      <c r="AI106" s="12" t="s">
        <v>1885</v>
      </c>
      <c r="AJ106" s="103" t="s">
        <v>2122</v>
      </c>
      <c r="AK106" s="103" t="s">
        <v>2122</v>
      </c>
      <c r="FA106" s="1207"/>
      <c r="FB106" s="1207"/>
      <c r="FC106" s="1207"/>
      <c r="FD106" s="1207"/>
      <c r="FE106" s="1207"/>
      <c r="FF106" s="1207"/>
      <c r="FG106" s="1207"/>
      <c r="FH106" s="1207"/>
      <c r="FI106" s="1207"/>
      <c r="FJ106" s="1207"/>
      <c r="FK106" s="1207"/>
      <c r="FL106" s="1207"/>
      <c r="FM106" s="1207"/>
      <c r="FN106" s="1207"/>
      <c r="FO106" s="1207"/>
      <c r="FP106" s="1207"/>
      <c r="FQ106" s="1207"/>
      <c r="FR106" s="1207"/>
      <c r="FS106" s="1207"/>
      <c r="FT106" s="1207"/>
      <c r="FU106" s="1207"/>
      <c r="FV106" s="1207"/>
      <c r="FW106" s="1207"/>
      <c r="FX106" s="1207"/>
      <c r="FY106" s="1207"/>
      <c r="FZ106" s="1207"/>
      <c r="GA106" s="1207"/>
      <c r="GB106" s="1207"/>
      <c r="GC106" s="1207"/>
      <c r="GD106" s="1207"/>
      <c r="GE106" s="1207"/>
      <c r="GF106" s="1207"/>
      <c r="GG106" s="1207"/>
      <c r="GH106" s="1207"/>
      <c r="GI106" s="1207"/>
      <c r="GJ106" s="1207"/>
      <c r="GK106" s="1207"/>
      <c r="GL106" s="1207"/>
      <c r="GM106" s="1207"/>
      <c r="GN106" s="1207"/>
      <c r="GO106" s="1207"/>
      <c r="GP106" s="1207"/>
      <c r="GQ106" s="1207"/>
      <c r="GR106" s="1207"/>
      <c r="GS106" s="1207"/>
      <c r="GT106" s="1207"/>
      <c r="GU106" s="1207"/>
      <c r="GV106" s="1207"/>
      <c r="GW106" s="1207"/>
      <c r="GX106" s="1207"/>
      <c r="GY106" s="1207"/>
      <c r="GZ106" s="1207"/>
      <c r="HA106" s="1207"/>
      <c r="HB106" s="1207"/>
      <c r="HC106" s="1207"/>
      <c r="HD106" s="1207"/>
      <c r="HE106" s="1207"/>
      <c r="HF106" s="1207"/>
      <c r="HG106" s="1207"/>
      <c r="HH106" s="1207"/>
      <c r="HI106" s="1207"/>
      <c r="HJ106" s="1207"/>
      <c r="HK106" s="1207"/>
      <c r="HL106" s="1207"/>
      <c r="HM106" s="1207"/>
      <c r="HN106" s="1207"/>
      <c r="HO106" s="1207"/>
      <c r="HP106" s="1207"/>
      <c r="HQ106" s="1207"/>
      <c r="HR106" s="1207"/>
      <c r="HS106" s="1207"/>
      <c r="HT106" s="1207"/>
      <c r="HU106" s="1207"/>
      <c r="HV106" s="1207"/>
      <c r="HW106" s="1207"/>
      <c r="HX106" s="1207"/>
      <c r="HY106" s="1207"/>
      <c r="HZ106" s="1207"/>
      <c r="IA106" s="1207"/>
      <c r="IB106" s="1207"/>
      <c r="IC106" s="1207"/>
      <c r="ID106" s="1207"/>
      <c r="IE106" s="1207"/>
      <c r="IF106" s="1207"/>
    </row>
    <row r="107" spans="1:240" ht="17" customHeight="1" x14ac:dyDescent="0.2">
      <c r="A107" s="1802" t="s">
        <v>3027</v>
      </c>
      <c r="B107" s="1789" t="s">
        <v>2865</v>
      </c>
      <c r="C107" s="1809" t="s">
        <v>315</v>
      </c>
      <c r="D107" s="1810" t="s">
        <v>2430</v>
      </c>
      <c r="E107" s="1811">
        <v>40330</v>
      </c>
      <c r="F107" s="2019">
        <f t="shared" ca="1" si="4"/>
        <v>158</v>
      </c>
      <c r="G107" s="1810" t="s">
        <v>1280</v>
      </c>
      <c r="H107" s="1927" t="s">
        <v>1027</v>
      </c>
      <c r="I107" s="1810" t="s">
        <v>1027</v>
      </c>
      <c r="J107" s="1810"/>
      <c r="K107" s="1872" t="s">
        <v>2330</v>
      </c>
      <c r="L107" s="1872" t="s">
        <v>2881</v>
      </c>
      <c r="M107" s="1872" t="s">
        <v>2855</v>
      </c>
      <c r="N107" s="1872" t="s">
        <v>2855</v>
      </c>
      <c r="O107" s="2111" t="s">
        <v>1885</v>
      </c>
      <c r="P107" s="2111" t="s">
        <v>1885</v>
      </c>
      <c r="Q107" s="1872" t="s">
        <v>1885</v>
      </c>
      <c r="R107" s="1872" t="s">
        <v>1885</v>
      </c>
      <c r="S107" s="1872" t="s">
        <v>1885</v>
      </c>
      <c r="T107" s="1876" t="s">
        <v>2550</v>
      </c>
      <c r="U107" s="1871" t="s">
        <v>2502</v>
      </c>
      <c r="V107" s="1791" t="s">
        <v>1841</v>
      </c>
      <c r="W107" s="1859" t="s">
        <v>1795</v>
      </c>
      <c r="X107" s="2049"/>
      <c r="Y107" s="2247" t="s">
        <v>2046</v>
      </c>
      <c r="Z107" s="2247" t="s">
        <v>2340</v>
      </c>
      <c r="AA107" s="2048" t="s">
        <v>2340</v>
      </c>
      <c r="AB107" s="1197"/>
      <c r="AC107" s="487" t="s">
        <v>2324</v>
      </c>
      <c r="AD107" s="99" t="s">
        <v>2204</v>
      </c>
      <c r="AE107" s="99" t="s">
        <v>2204</v>
      </c>
      <c r="AF107" s="99" t="s">
        <v>2204</v>
      </c>
      <c r="AG107" s="373" t="s">
        <v>2190</v>
      </c>
      <c r="AH107" s="12" t="s">
        <v>1798</v>
      </c>
      <c r="AI107" s="12" t="s">
        <v>1885</v>
      </c>
      <c r="AJ107" s="103" t="s">
        <v>2122</v>
      </c>
      <c r="AK107" s="103" t="s">
        <v>2122</v>
      </c>
      <c r="FA107" s="1207"/>
      <c r="FB107" s="1207"/>
      <c r="FC107" s="1207"/>
      <c r="FD107" s="1207"/>
      <c r="FE107" s="1207"/>
      <c r="FF107" s="1207"/>
      <c r="FG107" s="1207"/>
      <c r="FH107" s="1207"/>
      <c r="FI107" s="1207"/>
      <c r="FJ107" s="1207"/>
      <c r="FK107" s="1207"/>
      <c r="FL107" s="1207"/>
      <c r="FM107" s="1207"/>
      <c r="FN107" s="1207"/>
      <c r="FO107" s="1207"/>
      <c r="FP107" s="1207"/>
      <c r="FQ107" s="1207"/>
      <c r="FR107" s="1207"/>
      <c r="FS107" s="1207"/>
      <c r="FT107" s="1207"/>
      <c r="FU107" s="1207"/>
      <c r="FV107" s="1207"/>
      <c r="FW107" s="1207"/>
      <c r="FX107" s="1207"/>
      <c r="FY107" s="1207"/>
      <c r="FZ107" s="1207"/>
      <c r="GA107" s="1207"/>
      <c r="GB107" s="1207"/>
      <c r="GC107" s="1207"/>
      <c r="GD107" s="1207"/>
      <c r="GE107" s="1207"/>
      <c r="GF107" s="1207"/>
      <c r="GG107" s="1207"/>
      <c r="GH107" s="1207"/>
      <c r="GI107" s="1207"/>
      <c r="GJ107" s="1207"/>
      <c r="GK107" s="1207"/>
      <c r="GL107" s="1207"/>
      <c r="GM107" s="1207"/>
      <c r="GN107" s="1207"/>
      <c r="GO107" s="1207"/>
      <c r="GP107" s="1207"/>
      <c r="GQ107" s="1207"/>
      <c r="GR107" s="1207"/>
      <c r="GS107" s="1207"/>
      <c r="GT107" s="1207"/>
      <c r="GU107" s="1207"/>
      <c r="GV107" s="1207"/>
      <c r="GW107" s="1207"/>
      <c r="GX107" s="1207"/>
      <c r="GY107" s="1207"/>
      <c r="GZ107" s="1207"/>
      <c r="HA107" s="1207"/>
      <c r="HB107" s="1207"/>
      <c r="HC107" s="1207"/>
      <c r="HD107" s="1207"/>
      <c r="HE107" s="1207"/>
      <c r="HF107" s="1207"/>
      <c r="HG107" s="1207"/>
      <c r="HH107" s="1207"/>
      <c r="HI107" s="1207"/>
      <c r="HJ107" s="1207"/>
      <c r="HK107" s="1207"/>
      <c r="HL107" s="1207"/>
      <c r="HM107" s="1207"/>
      <c r="HN107" s="1207"/>
      <c r="HO107" s="1207"/>
      <c r="HP107" s="1207"/>
      <c r="HQ107" s="1207"/>
      <c r="HR107" s="1207"/>
      <c r="HS107" s="1207"/>
      <c r="HT107" s="1207"/>
      <c r="HU107" s="1207"/>
      <c r="HV107" s="1207"/>
      <c r="HW107" s="1207"/>
      <c r="HX107" s="1207"/>
      <c r="HY107" s="1207"/>
      <c r="HZ107" s="1207"/>
      <c r="IA107" s="1207"/>
      <c r="IB107" s="1207"/>
      <c r="IC107" s="1207"/>
      <c r="ID107" s="1207"/>
      <c r="IE107" s="1207"/>
      <c r="IF107" s="1207"/>
    </row>
    <row r="108" spans="1:240" s="1224" customFormat="1" ht="15" customHeight="1" x14ac:dyDescent="0.2">
      <c r="A108" s="1802" t="s">
        <v>2578</v>
      </c>
      <c r="B108" s="1789" t="s">
        <v>2841</v>
      </c>
      <c r="C108" s="1809" t="s">
        <v>315</v>
      </c>
      <c r="D108" s="1810" t="s">
        <v>2156</v>
      </c>
      <c r="E108" s="1811">
        <v>42853</v>
      </c>
      <c r="F108" s="1927">
        <f t="shared" ca="1" si="4"/>
        <v>76</v>
      </c>
      <c r="G108" s="1810" t="s">
        <v>1280</v>
      </c>
      <c r="H108" s="1927" t="s">
        <v>1127</v>
      </c>
      <c r="I108" s="1892" t="s">
        <v>2496</v>
      </c>
      <c r="J108" s="1892"/>
      <c r="K108" s="1872" t="s">
        <v>2330</v>
      </c>
      <c r="L108" s="1872" t="s">
        <v>2881</v>
      </c>
      <c r="M108" s="1872" t="s">
        <v>2855</v>
      </c>
      <c r="N108" s="1872" t="s">
        <v>2855</v>
      </c>
      <c r="O108" s="2111" t="s">
        <v>1885</v>
      </c>
      <c r="P108" s="2111" t="s">
        <v>1885</v>
      </c>
      <c r="Q108" s="1872" t="s">
        <v>1885</v>
      </c>
      <c r="R108" s="1872" t="s">
        <v>1885</v>
      </c>
      <c r="S108" s="1810" t="s">
        <v>1734</v>
      </c>
      <c r="T108" s="1872" t="s">
        <v>2550</v>
      </c>
      <c r="U108" s="1989" t="s">
        <v>2502</v>
      </c>
      <c r="V108" s="1810" t="s">
        <v>1681</v>
      </c>
      <c r="W108" s="1815" t="s">
        <v>2469</v>
      </c>
      <c r="X108" s="1883"/>
      <c r="Y108" s="98" t="s">
        <v>2046</v>
      </c>
      <c r="Z108" s="1494" t="s">
        <v>2046</v>
      </c>
      <c r="AA108" s="1765" t="s">
        <v>2046</v>
      </c>
      <c r="AB108" s="1490"/>
      <c r="AC108" s="1766" t="s">
        <v>2329</v>
      </c>
      <c r="AD108" s="1748" t="s">
        <v>1842</v>
      </c>
      <c r="AE108" s="290" t="s">
        <v>2245</v>
      </c>
      <c r="AF108" s="361" t="s">
        <v>2196</v>
      </c>
      <c r="AH108" s="290" t="s">
        <v>1504</v>
      </c>
      <c r="AI108" s="290" t="s">
        <v>1734</v>
      </c>
      <c r="FA108" s="1223"/>
      <c r="FB108" s="1223"/>
      <c r="FC108" s="1223"/>
      <c r="FD108" s="1223"/>
      <c r="FE108" s="1223"/>
      <c r="FF108" s="1223"/>
      <c r="FG108" s="1223"/>
      <c r="FH108" s="1223"/>
      <c r="FI108" s="1223"/>
      <c r="FJ108" s="1223"/>
      <c r="FK108" s="1223"/>
      <c r="FL108" s="1223"/>
      <c r="FM108" s="1223"/>
      <c r="FN108" s="1223"/>
      <c r="FO108" s="1223"/>
      <c r="FP108" s="1223"/>
      <c r="FQ108" s="1223"/>
      <c r="FR108" s="1223"/>
      <c r="FS108" s="1223"/>
      <c r="FT108" s="1223"/>
      <c r="FU108" s="1223"/>
      <c r="FV108" s="1223"/>
      <c r="FW108" s="1223"/>
      <c r="FX108" s="1223"/>
      <c r="FY108" s="1223"/>
      <c r="FZ108" s="1223"/>
      <c r="GA108" s="1223"/>
      <c r="GB108" s="1223"/>
      <c r="GC108" s="1223"/>
      <c r="GD108" s="1223"/>
      <c r="GE108" s="1223"/>
      <c r="GF108" s="1223"/>
      <c r="GG108" s="1223"/>
      <c r="GH108" s="1223"/>
      <c r="GI108" s="1223"/>
      <c r="GJ108" s="1223"/>
      <c r="GK108" s="1223"/>
      <c r="GL108" s="1223"/>
      <c r="GM108" s="1223"/>
      <c r="GN108" s="1223"/>
      <c r="GO108" s="1223"/>
      <c r="GP108" s="1223"/>
      <c r="GQ108" s="1223"/>
      <c r="GR108" s="1223"/>
      <c r="GS108" s="1223"/>
      <c r="GT108" s="1223"/>
      <c r="GU108" s="1223"/>
      <c r="GV108" s="1223"/>
      <c r="GW108" s="1223"/>
      <c r="GX108" s="1223"/>
      <c r="GY108" s="1223"/>
      <c r="GZ108" s="1223"/>
      <c r="HA108" s="1223"/>
      <c r="HB108" s="1223"/>
      <c r="HC108" s="1223"/>
      <c r="HD108" s="1223"/>
      <c r="HE108" s="1223"/>
      <c r="HF108" s="1223"/>
      <c r="HG108" s="1223"/>
      <c r="HH108" s="1223"/>
      <c r="HI108" s="1223"/>
      <c r="HJ108" s="1223"/>
      <c r="HK108" s="1223"/>
      <c r="HL108" s="1223"/>
      <c r="HM108" s="1223"/>
      <c r="HN108" s="1223"/>
      <c r="HO108" s="1223"/>
      <c r="HP108" s="1223"/>
      <c r="HQ108" s="1223"/>
      <c r="HR108" s="1223"/>
      <c r="HS108" s="1223"/>
      <c r="HT108" s="1223"/>
      <c r="HU108" s="1223"/>
      <c r="HV108" s="1223"/>
      <c r="HW108" s="1223"/>
      <c r="HX108" s="1223"/>
      <c r="HY108" s="1223"/>
      <c r="HZ108" s="1223"/>
      <c r="IA108" s="1223"/>
      <c r="IB108" s="1223"/>
      <c r="IC108" s="1223"/>
      <c r="ID108" s="1223"/>
      <c r="IE108" s="1223"/>
      <c r="IF108" s="1223"/>
    </row>
    <row r="109" spans="1:240" ht="17" customHeight="1" x14ac:dyDescent="0.2">
      <c r="A109" s="1802" t="s">
        <v>3028</v>
      </c>
      <c r="B109" s="1789" t="s">
        <v>2864</v>
      </c>
      <c r="C109" s="1809" t="s">
        <v>315</v>
      </c>
      <c r="D109" s="1810" t="s">
        <v>2479</v>
      </c>
      <c r="E109" s="1811">
        <v>41511</v>
      </c>
      <c r="F109" s="2019">
        <f t="shared" ca="1" si="4"/>
        <v>120</v>
      </c>
      <c r="G109" s="1810" t="s">
        <v>1280</v>
      </c>
      <c r="H109" s="1927" t="s">
        <v>760</v>
      </c>
      <c r="I109" s="1809" t="s">
        <v>1693</v>
      </c>
      <c r="J109" s="1809"/>
      <c r="K109" s="1872" t="s">
        <v>2330</v>
      </c>
      <c r="L109" s="1872" t="s">
        <v>2881</v>
      </c>
      <c r="M109" s="1872" t="s">
        <v>2855</v>
      </c>
      <c r="N109" s="1872" t="s">
        <v>2855</v>
      </c>
      <c r="O109" s="2111" t="s">
        <v>1885</v>
      </c>
      <c r="P109" s="2111" t="s">
        <v>1885</v>
      </c>
      <c r="Q109" s="1872" t="s">
        <v>1885</v>
      </c>
      <c r="R109" s="1872" t="s">
        <v>1885</v>
      </c>
      <c r="S109" s="1872" t="s">
        <v>1885</v>
      </c>
      <c r="T109" s="1809"/>
      <c r="U109" s="1952" t="s">
        <v>2330</v>
      </c>
      <c r="V109" s="1859" t="s">
        <v>2330</v>
      </c>
      <c r="W109" s="1859"/>
      <c r="X109" s="1977" t="s">
        <v>2453</v>
      </c>
      <c r="Y109" s="1234"/>
      <c r="Z109" s="2035" t="s">
        <v>2382</v>
      </c>
      <c r="AA109" s="2094" t="s">
        <v>2334</v>
      </c>
      <c r="AB109" s="2040" t="s">
        <v>2334</v>
      </c>
      <c r="AC109" s="12" t="s">
        <v>2298</v>
      </c>
      <c r="AD109" s="1803" t="s">
        <v>2316</v>
      </c>
      <c r="AE109" s="373" t="s">
        <v>2190</v>
      </c>
      <c r="AF109" s="12" t="s">
        <v>1885</v>
      </c>
      <c r="AG109" s="12" t="s">
        <v>1885</v>
      </c>
      <c r="AH109" s="12" t="s">
        <v>1885</v>
      </c>
      <c r="AI109" s="12" t="s">
        <v>1885</v>
      </c>
      <c r="AJ109" s="103" t="s">
        <v>2122</v>
      </c>
      <c r="AK109" s="103" t="s">
        <v>2122</v>
      </c>
      <c r="AL109" s="1216"/>
      <c r="AM109" s="1216"/>
      <c r="AN109" s="1216"/>
      <c r="AO109" s="1216"/>
      <c r="AP109" s="1216"/>
      <c r="AQ109" s="1216"/>
      <c r="AR109" s="1216"/>
      <c r="AS109" s="1216"/>
      <c r="AT109" s="1216"/>
      <c r="AU109" s="1216"/>
      <c r="AV109" s="1216"/>
      <c r="AW109" s="1216"/>
      <c r="AX109" s="1216"/>
      <c r="AY109" s="1216"/>
      <c r="AZ109" s="1216"/>
      <c r="BA109" s="1216"/>
      <c r="BB109" s="1216"/>
      <c r="BC109" s="1216"/>
      <c r="BD109" s="1216"/>
      <c r="BE109" s="1216"/>
      <c r="BF109" s="1216"/>
      <c r="BG109" s="1216"/>
      <c r="BH109" s="1216"/>
      <c r="BI109" s="1216"/>
      <c r="BJ109" s="1216"/>
      <c r="BK109" s="1216"/>
      <c r="BL109" s="1216"/>
      <c r="BM109" s="1216"/>
      <c r="BN109" s="1216"/>
      <c r="BO109" s="1216"/>
      <c r="BP109" s="1216"/>
      <c r="BQ109" s="1216"/>
      <c r="BR109" s="1216"/>
      <c r="BS109" s="1216"/>
      <c r="BT109" s="1216"/>
      <c r="BU109" s="1216"/>
      <c r="BV109" s="1216"/>
      <c r="BW109" s="1216"/>
      <c r="BX109" s="1216"/>
      <c r="BY109" s="1216"/>
      <c r="BZ109" s="1216"/>
      <c r="CA109" s="1216"/>
      <c r="CB109" s="1216"/>
      <c r="CC109" s="1216"/>
      <c r="CD109" s="1216"/>
      <c r="CE109" s="1216"/>
      <c r="CF109" s="1216"/>
      <c r="CG109" s="1216"/>
      <c r="CH109" s="1216"/>
      <c r="CI109" s="1216"/>
      <c r="CJ109" s="1216"/>
      <c r="CK109" s="1216"/>
      <c r="CL109" s="1216"/>
      <c r="CM109" s="1216"/>
      <c r="CN109" s="1216"/>
      <c r="CO109" s="1216"/>
      <c r="CP109" s="1216"/>
      <c r="CQ109" s="1216"/>
      <c r="CR109" s="1216"/>
      <c r="CS109" s="1216"/>
      <c r="CT109" s="1216"/>
      <c r="CU109" s="1216"/>
      <c r="CV109" s="1216"/>
      <c r="CW109" s="1216"/>
      <c r="CX109" s="1216"/>
      <c r="CY109" s="1216"/>
      <c r="CZ109" s="1216"/>
      <c r="DA109" s="1216"/>
      <c r="DB109" s="1216"/>
      <c r="DC109" s="1216"/>
      <c r="DD109" s="1216"/>
      <c r="DE109" s="1216"/>
      <c r="DF109" s="1216"/>
      <c r="DG109" s="1216"/>
      <c r="DH109" s="1216"/>
      <c r="DI109" s="1216"/>
      <c r="DJ109" s="1216"/>
      <c r="DK109" s="1216"/>
      <c r="DL109" s="1216"/>
      <c r="DM109" s="1216"/>
      <c r="DN109" s="1216"/>
      <c r="DO109" s="1216"/>
      <c r="DP109" s="1216"/>
      <c r="DQ109" s="1216"/>
      <c r="DR109" s="1216"/>
      <c r="DS109" s="1216"/>
      <c r="DT109" s="1216"/>
      <c r="DU109" s="1216"/>
      <c r="DV109" s="1216"/>
      <c r="DW109" s="1216"/>
      <c r="DX109" s="1216"/>
      <c r="DY109" s="1216"/>
      <c r="DZ109" s="1216"/>
      <c r="EA109" s="1216"/>
      <c r="EB109" s="1216"/>
      <c r="EC109" s="1216"/>
      <c r="ED109" s="1216"/>
      <c r="EE109" s="1216"/>
      <c r="EF109" s="1216"/>
      <c r="EG109" s="1216"/>
      <c r="EH109" s="1216"/>
      <c r="EI109" s="1216"/>
      <c r="EJ109" s="1216"/>
      <c r="EK109" s="1216"/>
      <c r="EL109" s="1216"/>
      <c r="EM109" s="1216"/>
      <c r="EN109" s="1216"/>
      <c r="EO109" s="1216"/>
      <c r="EP109" s="1216"/>
      <c r="EQ109" s="1216"/>
      <c r="ER109" s="1216"/>
      <c r="ES109" s="1216"/>
      <c r="ET109" s="1216"/>
      <c r="EU109" s="1216"/>
      <c r="EV109" s="1216"/>
      <c r="EW109" s="1216"/>
      <c r="FA109" s="1207"/>
      <c r="FB109" s="1207"/>
      <c r="FC109" s="1207"/>
      <c r="FD109" s="1207"/>
      <c r="FE109" s="1207"/>
      <c r="FF109" s="1207"/>
      <c r="FG109" s="1207"/>
      <c r="FH109" s="1207"/>
      <c r="FI109" s="1207"/>
      <c r="FJ109" s="1207"/>
      <c r="FK109" s="1207"/>
      <c r="FL109" s="1207"/>
      <c r="FM109" s="1207"/>
      <c r="FN109" s="1207"/>
      <c r="FO109" s="1207"/>
      <c r="FP109" s="1207"/>
      <c r="FQ109" s="1207"/>
      <c r="FR109" s="1207"/>
      <c r="FS109" s="1207"/>
      <c r="FT109" s="1207"/>
      <c r="FU109" s="1207"/>
      <c r="FV109" s="1207"/>
      <c r="FW109" s="1207"/>
      <c r="FX109" s="1207"/>
      <c r="FY109" s="1207"/>
      <c r="FZ109" s="1207"/>
      <c r="GA109" s="1207"/>
      <c r="GB109" s="1207"/>
      <c r="GC109" s="1207"/>
      <c r="GD109" s="1207"/>
      <c r="GE109" s="1207"/>
      <c r="GF109" s="1207"/>
      <c r="GG109" s="1207"/>
      <c r="GH109" s="1207"/>
      <c r="GI109" s="1207"/>
      <c r="GJ109" s="1207"/>
      <c r="GK109" s="1207"/>
      <c r="GL109" s="1207"/>
      <c r="GM109" s="1207"/>
      <c r="GN109" s="1207"/>
      <c r="GO109" s="1207"/>
      <c r="GP109" s="1207"/>
      <c r="GQ109" s="1207"/>
      <c r="GR109" s="1207"/>
      <c r="GS109" s="1207"/>
      <c r="GT109" s="1207"/>
      <c r="GU109" s="1207"/>
      <c r="GV109" s="1207"/>
      <c r="GW109" s="1207"/>
      <c r="GX109" s="1207"/>
      <c r="GY109" s="1207"/>
      <c r="GZ109" s="1207"/>
      <c r="HA109" s="1207"/>
      <c r="HB109" s="1207"/>
      <c r="HC109" s="1207"/>
      <c r="HD109" s="1207"/>
      <c r="HE109" s="1207"/>
      <c r="HF109" s="1207"/>
      <c r="HG109" s="1207"/>
      <c r="HH109" s="1207"/>
      <c r="HI109" s="1207"/>
      <c r="HJ109" s="1207"/>
      <c r="HK109" s="1207"/>
      <c r="HL109" s="1207"/>
      <c r="HM109" s="1207"/>
      <c r="HN109" s="1207"/>
      <c r="HO109" s="1207"/>
      <c r="HP109" s="1207"/>
      <c r="HQ109" s="1207"/>
      <c r="HR109" s="1207"/>
      <c r="HS109" s="1207"/>
      <c r="HT109" s="1207"/>
      <c r="HU109" s="1207"/>
      <c r="HV109" s="1207"/>
      <c r="HW109" s="1207"/>
      <c r="HX109" s="1207"/>
      <c r="HY109" s="1207"/>
      <c r="HZ109" s="1207"/>
      <c r="IA109" s="1207"/>
      <c r="IB109" s="1207"/>
      <c r="IC109" s="1207"/>
      <c r="ID109" s="1207"/>
      <c r="IE109" s="1207"/>
      <c r="IF109" s="1207"/>
    </row>
    <row r="110" spans="1:240" ht="17" customHeight="1" x14ac:dyDescent="0.2">
      <c r="A110" s="1802" t="s">
        <v>2580</v>
      </c>
      <c r="B110" s="2253" t="s">
        <v>2862</v>
      </c>
      <c r="C110" s="2000" t="s">
        <v>315</v>
      </c>
      <c r="D110" s="2001" t="s">
        <v>2362</v>
      </c>
      <c r="E110" s="2026">
        <v>40179</v>
      </c>
      <c r="F110" s="2019">
        <f t="shared" ca="1" si="4"/>
        <v>163</v>
      </c>
      <c r="G110" s="2001" t="s">
        <v>1280</v>
      </c>
      <c r="H110" s="2212" t="s">
        <v>1027</v>
      </c>
      <c r="I110" s="2001" t="s">
        <v>1027</v>
      </c>
      <c r="J110" s="2001"/>
      <c r="K110" s="1872" t="s">
        <v>2330</v>
      </c>
      <c r="L110" s="1872" t="s">
        <v>2881</v>
      </c>
      <c r="M110" s="1872" t="s">
        <v>2855</v>
      </c>
      <c r="N110" s="1872" t="s">
        <v>2855</v>
      </c>
      <c r="O110" s="2111" t="s">
        <v>1885</v>
      </c>
      <c r="P110" s="2111" t="s">
        <v>1885</v>
      </c>
      <c r="Q110" s="1872" t="s">
        <v>1885</v>
      </c>
      <c r="R110" s="1872" t="s">
        <v>1885</v>
      </c>
      <c r="S110" s="1810"/>
      <c r="T110" s="1810"/>
      <c r="U110" s="2206" t="s">
        <v>2330</v>
      </c>
      <c r="V110" s="1815" t="s">
        <v>2330</v>
      </c>
      <c r="W110" s="1815"/>
      <c r="X110" s="2223" t="s">
        <v>2453</v>
      </c>
      <c r="Y110" s="2157" t="s">
        <v>2446</v>
      </c>
      <c r="Z110" s="2226" t="s">
        <v>1745</v>
      </c>
      <c r="AA110" s="2094" t="s">
        <v>2334</v>
      </c>
      <c r="AB110" s="2040" t="s">
        <v>2334</v>
      </c>
      <c r="AC110" s="98" t="s">
        <v>2329</v>
      </c>
      <c r="AD110" s="1803" t="s">
        <v>2316</v>
      </c>
      <c r="AE110" s="373" t="s">
        <v>2257</v>
      </c>
      <c r="AF110" s="98" t="s">
        <v>1737</v>
      </c>
      <c r="AG110" s="373" t="s">
        <v>2190</v>
      </c>
      <c r="AH110" s="98" t="s">
        <v>1798</v>
      </c>
      <c r="AI110" s="98" t="s">
        <v>1885</v>
      </c>
      <c r="AJ110" s="103" t="s">
        <v>2122</v>
      </c>
      <c r="AK110" s="103" t="s">
        <v>2122</v>
      </c>
      <c r="AL110" s="1502"/>
      <c r="AM110" s="1502"/>
      <c r="AN110" s="1502"/>
      <c r="AO110" s="1502"/>
      <c r="AP110" s="1502"/>
      <c r="AQ110" s="1502"/>
      <c r="AR110" s="1502"/>
      <c r="AS110" s="1502"/>
      <c r="AT110" s="1502"/>
      <c r="AU110" s="1502"/>
      <c r="AV110" s="1502"/>
      <c r="AW110" s="1502"/>
      <c r="AX110" s="1502"/>
      <c r="AY110" s="1502"/>
      <c r="AZ110" s="1502"/>
      <c r="BA110" s="1502"/>
      <c r="BB110" s="1502"/>
      <c r="BC110" s="1502"/>
      <c r="BD110" s="1502"/>
      <c r="BE110" s="1502"/>
      <c r="BF110" s="1502"/>
      <c r="BG110" s="1502"/>
      <c r="BH110" s="1502"/>
      <c r="BI110" s="1502"/>
      <c r="BJ110" s="1502"/>
      <c r="BK110" s="1502"/>
      <c r="BL110" s="1502"/>
      <c r="BM110" s="1502"/>
      <c r="BN110" s="1502"/>
      <c r="BO110" s="1502"/>
      <c r="BP110" s="1502"/>
      <c r="BQ110" s="1502"/>
      <c r="BR110" s="1502"/>
      <c r="BS110" s="1502"/>
      <c r="BT110" s="1502"/>
      <c r="BU110" s="1502"/>
      <c r="BV110" s="1502"/>
      <c r="BW110" s="1502"/>
      <c r="BX110" s="1502"/>
      <c r="BY110" s="1502"/>
      <c r="BZ110" s="1502"/>
      <c r="CA110" s="1502"/>
      <c r="CB110" s="1502"/>
      <c r="CC110" s="1502"/>
      <c r="CD110" s="1502"/>
      <c r="CE110" s="1502"/>
      <c r="CF110" s="1502"/>
      <c r="CG110" s="1502"/>
      <c r="CH110" s="1502"/>
      <c r="CI110" s="1502"/>
      <c r="CJ110" s="1502"/>
      <c r="CK110" s="1502"/>
      <c r="CL110" s="1502"/>
      <c r="CM110" s="1502"/>
      <c r="CN110" s="1502"/>
      <c r="CO110" s="1502"/>
      <c r="CP110" s="1502"/>
      <c r="CQ110" s="1502"/>
      <c r="CR110" s="1502"/>
      <c r="CS110" s="1502"/>
      <c r="CT110" s="1502"/>
      <c r="CU110" s="1502"/>
      <c r="CV110" s="1502"/>
      <c r="CW110" s="1502"/>
      <c r="CX110" s="1502"/>
      <c r="CY110" s="1502"/>
      <c r="CZ110" s="1502"/>
      <c r="DA110" s="1502"/>
      <c r="DB110" s="1502"/>
      <c r="DC110" s="1502"/>
      <c r="DD110" s="1502"/>
      <c r="DE110" s="1502"/>
      <c r="DF110" s="1502"/>
      <c r="DG110" s="1502"/>
      <c r="DH110" s="1502"/>
      <c r="DI110" s="1502"/>
      <c r="DJ110" s="1502"/>
      <c r="DK110" s="1502"/>
      <c r="DL110" s="1502"/>
      <c r="DM110" s="1502"/>
      <c r="DN110" s="1502"/>
      <c r="DO110" s="1502"/>
      <c r="DP110" s="1502"/>
      <c r="DQ110" s="1502"/>
      <c r="DR110" s="1502"/>
      <c r="DS110" s="1502"/>
      <c r="DT110" s="1502"/>
      <c r="DU110" s="1502"/>
      <c r="DV110" s="1502"/>
      <c r="DW110" s="1502"/>
      <c r="DX110" s="1502"/>
      <c r="DY110" s="1502"/>
      <c r="DZ110" s="1502"/>
      <c r="EA110" s="1502"/>
      <c r="EB110" s="1502"/>
      <c r="EC110" s="1502"/>
      <c r="ED110" s="1502"/>
      <c r="EE110" s="1502"/>
      <c r="EF110" s="1502"/>
      <c r="EG110" s="1502"/>
      <c r="EH110" s="1502"/>
      <c r="EI110" s="1502"/>
      <c r="EJ110" s="1502"/>
      <c r="EK110" s="1502"/>
      <c r="EL110" s="1502"/>
      <c r="EM110" s="1502"/>
      <c r="EN110" s="1502"/>
      <c r="EO110" s="1502"/>
      <c r="EP110" s="1502"/>
      <c r="EQ110" s="1502"/>
      <c r="ER110" s="1502"/>
      <c r="ES110" s="1502"/>
      <c r="ET110" s="1502"/>
      <c r="EU110" s="1502"/>
      <c r="EV110" s="1502"/>
      <c r="EW110" s="1502"/>
      <c r="EX110" s="1255"/>
      <c r="EY110" s="1255"/>
      <c r="EZ110" s="1255"/>
      <c r="FA110" s="1213"/>
      <c r="FB110" s="1213"/>
      <c r="FC110" s="1213"/>
      <c r="FD110" s="1213"/>
      <c r="FE110" s="1213"/>
      <c r="FF110" s="1213"/>
      <c r="FG110" s="1213"/>
      <c r="FH110" s="1213"/>
      <c r="FI110" s="1213"/>
      <c r="FJ110" s="1213"/>
      <c r="FK110" s="1213"/>
      <c r="FL110" s="1213"/>
      <c r="FM110" s="1213"/>
      <c r="FN110" s="1213"/>
      <c r="FO110" s="1213"/>
      <c r="FP110" s="1213"/>
      <c r="FQ110" s="1213"/>
      <c r="FR110" s="1213"/>
      <c r="FS110" s="1213"/>
      <c r="FT110" s="1213"/>
      <c r="FU110" s="1213"/>
      <c r="FV110" s="1213"/>
      <c r="FW110" s="1213"/>
      <c r="FX110" s="1213"/>
      <c r="FY110" s="1213"/>
      <c r="FZ110" s="1213"/>
      <c r="GA110" s="1213"/>
      <c r="GB110" s="1213"/>
      <c r="GC110" s="1213"/>
      <c r="GD110" s="1213"/>
      <c r="GE110" s="1213"/>
      <c r="GF110" s="1213"/>
      <c r="GG110" s="1213"/>
      <c r="GH110" s="1213"/>
      <c r="GI110" s="1213"/>
      <c r="GJ110" s="1213"/>
      <c r="GK110" s="1213"/>
      <c r="GL110" s="1213"/>
      <c r="GM110" s="1213"/>
      <c r="GN110" s="1213"/>
      <c r="GO110" s="1213"/>
      <c r="GP110" s="1213"/>
      <c r="GQ110" s="1213"/>
      <c r="GR110" s="1213"/>
      <c r="GS110" s="1213"/>
      <c r="GT110" s="1213"/>
      <c r="GU110" s="1213"/>
      <c r="GV110" s="1213"/>
      <c r="GW110" s="1213"/>
      <c r="GX110" s="1213"/>
      <c r="GY110" s="1213"/>
      <c r="GZ110" s="1213"/>
      <c r="HA110" s="1213"/>
      <c r="HB110" s="1213"/>
      <c r="HC110" s="1213"/>
      <c r="HD110" s="1213"/>
      <c r="HE110" s="1213"/>
      <c r="HF110" s="1213"/>
      <c r="HG110" s="1213"/>
      <c r="HH110" s="1213"/>
      <c r="HI110" s="1213"/>
      <c r="HJ110" s="1213"/>
      <c r="HK110" s="1213"/>
      <c r="HL110" s="1213"/>
      <c r="HM110" s="1213"/>
      <c r="HN110" s="1213"/>
      <c r="HO110" s="1213"/>
      <c r="HP110" s="1213"/>
      <c r="HQ110" s="1213"/>
      <c r="HR110" s="1213"/>
      <c r="HS110" s="1213"/>
      <c r="HT110" s="1213"/>
      <c r="HU110" s="1213"/>
      <c r="HV110" s="1213"/>
      <c r="HW110" s="1213"/>
      <c r="HX110" s="1213"/>
      <c r="HY110" s="1213"/>
      <c r="HZ110" s="1213"/>
      <c r="IA110" s="1213"/>
      <c r="IB110" s="1213"/>
      <c r="IC110" s="1213"/>
      <c r="ID110" s="1213"/>
      <c r="IE110" s="1213"/>
      <c r="IF110" s="1213"/>
    </row>
    <row r="111" spans="1:240" s="1224" customFormat="1" ht="15" customHeight="1" x14ac:dyDescent="0.2">
      <c r="A111" s="1802" t="s">
        <v>3039</v>
      </c>
      <c r="B111" s="1789" t="s">
        <v>2758</v>
      </c>
      <c r="C111" s="1790" t="s">
        <v>315</v>
      </c>
      <c r="D111" s="1791" t="s">
        <v>2372</v>
      </c>
      <c r="E111" s="1792">
        <v>40381</v>
      </c>
      <c r="F111" s="1934">
        <f t="shared" ca="1" si="4"/>
        <v>157</v>
      </c>
      <c r="G111" s="2254" t="s">
        <v>1280</v>
      </c>
      <c r="H111" s="1932" t="s">
        <v>746</v>
      </c>
      <c r="I111" s="1791" t="s">
        <v>1922</v>
      </c>
      <c r="J111" s="1791"/>
      <c r="K111" s="1891" t="s">
        <v>2868</v>
      </c>
      <c r="L111" s="1920" t="s">
        <v>1798</v>
      </c>
      <c r="M111" s="1851" t="s">
        <v>2872</v>
      </c>
      <c r="N111" s="1791" t="s">
        <v>2159</v>
      </c>
      <c r="O111" s="2081" t="s">
        <v>2340</v>
      </c>
      <c r="P111" s="2216" t="s">
        <v>2793</v>
      </c>
      <c r="Q111" s="1866" t="s">
        <v>2760</v>
      </c>
      <c r="R111" s="1810" t="s">
        <v>2046</v>
      </c>
      <c r="S111" s="1810" t="s">
        <v>1734</v>
      </c>
      <c r="T111" s="1872" t="s">
        <v>2550</v>
      </c>
      <c r="U111" s="1989" t="s">
        <v>2502</v>
      </c>
      <c r="V111" s="1810" t="s">
        <v>1681</v>
      </c>
      <c r="W111" s="1815" t="s">
        <v>2469</v>
      </c>
      <c r="X111" s="1197"/>
      <c r="Y111" s="1197"/>
      <c r="Z111" s="1494" t="s">
        <v>2046</v>
      </c>
      <c r="AA111" s="1765" t="s">
        <v>2046</v>
      </c>
      <c r="AB111" s="1807"/>
      <c r="AC111" s="1766" t="s">
        <v>2329</v>
      </c>
      <c r="AD111" s="1767" t="s">
        <v>2316</v>
      </c>
      <c r="AE111" s="1768" t="s">
        <v>2242</v>
      </c>
      <c r="AF111" s="1768" t="s">
        <v>2192</v>
      </c>
      <c r="AG111" s="1768" t="s">
        <v>2192</v>
      </c>
      <c r="AH111" s="291" t="s">
        <v>1798</v>
      </c>
      <c r="AI111" s="290" t="s">
        <v>1734</v>
      </c>
      <c r="AJ111" s="1223"/>
      <c r="AK111" s="291" t="s">
        <v>1734</v>
      </c>
      <c r="EX111" s="1223"/>
    </row>
    <row r="112" spans="1:240" s="1224" customFormat="1" ht="15" customHeight="1" x14ac:dyDescent="0.2">
      <c r="A112" s="1802" t="s">
        <v>3054</v>
      </c>
      <c r="B112" s="1789" t="s">
        <v>2883</v>
      </c>
      <c r="C112" s="1810" t="s">
        <v>315</v>
      </c>
      <c r="D112" s="1809" t="s">
        <v>259</v>
      </c>
      <c r="E112" s="1811">
        <v>42525</v>
      </c>
      <c r="F112" s="1927">
        <f t="shared" ca="1" si="4"/>
        <v>86</v>
      </c>
      <c r="G112" s="1810" t="s">
        <v>1280</v>
      </c>
      <c r="H112" s="1927" t="s">
        <v>983</v>
      </c>
      <c r="I112" s="1809" t="s">
        <v>1683</v>
      </c>
      <c r="J112" s="1809"/>
      <c r="K112" s="1872" t="s">
        <v>2299</v>
      </c>
      <c r="L112" s="1872" t="s">
        <v>2299</v>
      </c>
      <c r="M112" s="1851" t="s">
        <v>2872</v>
      </c>
      <c r="N112" s="1810" t="s">
        <v>2159</v>
      </c>
      <c r="O112" s="2075" t="s">
        <v>2340</v>
      </c>
      <c r="P112" s="2057" t="s">
        <v>1841</v>
      </c>
      <c r="Q112" s="1810" t="s">
        <v>1841</v>
      </c>
      <c r="R112" s="1810" t="s">
        <v>1841</v>
      </c>
      <c r="S112" s="1810" t="s">
        <v>1734</v>
      </c>
      <c r="T112" s="1872" t="s">
        <v>2550</v>
      </c>
      <c r="U112" s="1736" t="s">
        <v>2502</v>
      </c>
      <c r="V112" s="1810" t="s">
        <v>1841</v>
      </c>
      <c r="W112" s="1815" t="s">
        <v>1795</v>
      </c>
      <c r="X112" s="2159" t="s">
        <v>2452</v>
      </c>
      <c r="Y112" s="1771"/>
      <c r="Z112" s="1954" t="s">
        <v>2411</v>
      </c>
      <c r="AA112" s="1765" t="s">
        <v>2046</v>
      </c>
      <c r="AB112" s="1974" t="s">
        <v>2334</v>
      </c>
      <c r="AC112" s="1975" t="s">
        <v>2298</v>
      </c>
      <c r="AD112" s="1901" t="s">
        <v>2238</v>
      </c>
      <c r="AE112" s="291" t="s">
        <v>2238</v>
      </c>
      <c r="AF112" s="291" t="s">
        <v>1885</v>
      </c>
      <c r="AG112" s="1768" t="s">
        <v>2190</v>
      </c>
      <c r="AH112" s="290" t="s">
        <v>1798</v>
      </c>
      <c r="AI112" s="290" t="s">
        <v>1734</v>
      </c>
      <c r="AK112" s="290" t="s">
        <v>1734</v>
      </c>
      <c r="EX112" s="1223"/>
      <c r="EY112" s="1223"/>
      <c r="EZ112" s="1223"/>
      <c r="FA112" s="1223"/>
      <c r="FB112" s="1223"/>
      <c r="FC112" s="1223"/>
      <c r="FD112" s="1223"/>
      <c r="FE112" s="1223"/>
      <c r="FF112" s="1223"/>
      <c r="FG112" s="1223"/>
      <c r="FH112" s="1223"/>
      <c r="FI112" s="1223"/>
      <c r="FJ112" s="1223"/>
      <c r="FK112" s="1223"/>
      <c r="FL112" s="1223"/>
      <c r="FM112" s="1223"/>
      <c r="FN112" s="1223"/>
      <c r="FO112" s="1223"/>
      <c r="FP112" s="1223"/>
      <c r="FQ112" s="1223"/>
      <c r="FR112" s="1223"/>
      <c r="FS112" s="1223"/>
      <c r="FT112" s="1223"/>
      <c r="FU112" s="1223"/>
      <c r="FV112" s="1223"/>
      <c r="FW112" s="1223"/>
      <c r="FX112" s="1223"/>
      <c r="FY112" s="1223"/>
      <c r="FZ112" s="1223"/>
      <c r="GA112" s="1223"/>
      <c r="GB112" s="1223"/>
      <c r="GC112" s="1223"/>
      <c r="GD112" s="1223"/>
      <c r="GE112" s="1223"/>
      <c r="GF112" s="1223"/>
      <c r="GG112" s="1223"/>
      <c r="GH112" s="1223"/>
      <c r="GI112" s="1223"/>
      <c r="GJ112" s="1223"/>
      <c r="GK112" s="1223"/>
      <c r="GL112" s="1223"/>
      <c r="GM112" s="1223"/>
      <c r="GN112" s="1223"/>
      <c r="GO112" s="1223"/>
      <c r="GP112" s="1223"/>
      <c r="GQ112" s="1223"/>
      <c r="GR112" s="1223"/>
      <c r="GS112" s="1223"/>
      <c r="GT112" s="1223"/>
      <c r="GU112" s="1223"/>
      <c r="GV112" s="1223"/>
      <c r="GW112" s="1223"/>
      <c r="GX112" s="1223"/>
      <c r="GY112" s="1223"/>
      <c r="GZ112" s="1223"/>
      <c r="HA112" s="1223"/>
      <c r="HB112" s="1223"/>
      <c r="HC112" s="1223"/>
      <c r="HD112" s="1223"/>
      <c r="HE112" s="1223"/>
      <c r="HF112" s="1223"/>
      <c r="HG112" s="1223"/>
      <c r="HH112" s="1223"/>
      <c r="HI112" s="1223"/>
      <c r="HJ112" s="1223"/>
      <c r="HK112" s="1223"/>
      <c r="HL112" s="1223"/>
      <c r="HM112" s="1223"/>
      <c r="HN112" s="1223"/>
      <c r="HO112" s="1223"/>
      <c r="HP112" s="1223"/>
      <c r="HQ112" s="1223"/>
      <c r="HR112" s="1223"/>
      <c r="HS112" s="1223"/>
      <c r="HT112" s="1223"/>
      <c r="HU112" s="1223"/>
      <c r="HV112" s="1223"/>
      <c r="HW112" s="1223"/>
      <c r="HX112" s="1223"/>
      <c r="HY112" s="1223"/>
      <c r="HZ112" s="1223"/>
      <c r="IA112" s="1223"/>
      <c r="IB112" s="1223"/>
      <c r="IC112" s="1223"/>
      <c r="ID112" s="1223"/>
      <c r="IE112" s="1223"/>
      <c r="IF112" s="1223"/>
    </row>
    <row r="113" spans="1:240" s="1224" customFormat="1" ht="15" customHeight="1" x14ac:dyDescent="0.2">
      <c r="A113" s="1947" t="s">
        <v>2998</v>
      </c>
      <c r="B113" s="1808" t="s">
        <v>2894</v>
      </c>
      <c r="C113" s="1809" t="s">
        <v>315</v>
      </c>
      <c r="D113" s="1810" t="s">
        <v>2449</v>
      </c>
      <c r="E113" s="1811">
        <v>41326</v>
      </c>
      <c r="F113" s="1927">
        <f t="shared" ca="1" si="4"/>
        <v>126</v>
      </c>
      <c r="G113" s="1810" t="s">
        <v>1280</v>
      </c>
      <c r="H113" s="1927" t="s">
        <v>983</v>
      </c>
      <c r="I113" s="1872" t="s">
        <v>1150</v>
      </c>
      <c r="J113" s="1872"/>
      <c r="K113" s="1872" t="s">
        <v>2329</v>
      </c>
      <c r="L113" s="1872" t="s">
        <v>2885</v>
      </c>
      <c r="M113" s="1992" t="s">
        <v>2329</v>
      </c>
      <c r="N113" s="1876" t="s">
        <v>2849</v>
      </c>
      <c r="O113" s="2085" t="s">
        <v>2340</v>
      </c>
      <c r="P113" s="2111" t="s">
        <v>1311</v>
      </c>
      <c r="Q113" s="1810" t="s">
        <v>2046</v>
      </c>
      <c r="R113" s="1810" t="s">
        <v>2046</v>
      </c>
      <c r="S113" s="1791" t="s">
        <v>1734</v>
      </c>
      <c r="T113" s="1873"/>
      <c r="U113" s="2255" t="s">
        <v>2330</v>
      </c>
      <c r="V113" s="1815" t="s">
        <v>2330</v>
      </c>
      <c r="W113" s="1815"/>
      <c r="X113" s="1977" t="s">
        <v>2453</v>
      </c>
      <c r="Y113" s="1207"/>
      <c r="Z113" s="1494" t="s">
        <v>2055</v>
      </c>
      <c r="AA113" s="1765" t="s">
        <v>2055</v>
      </c>
      <c r="AB113" s="1974" t="s">
        <v>2334</v>
      </c>
      <c r="AC113" s="1975" t="s">
        <v>2298</v>
      </c>
      <c r="AD113" s="1901" t="s">
        <v>2238</v>
      </c>
      <c r="AE113" s="291" t="s">
        <v>2238</v>
      </c>
      <c r="AF113" s="291" t="s">
        <v>1885</v>
      </c>
      <c r="AG113" s="291" t="s">
        <v>1885</v>
      </c>
      <c r="AH113" s="291" t="s">
        <v>1885</v>
      </c>
      <c r="AI113" s="291" t="s">
        <v>1885</v>
      </c>
      <c r="AJ113" s="1543" t="s">
        <v>2122</v>
      </c>
      <c r="AK113" s="290" t="s">
        <v>1734</v>
      </c>
    </row>
    <row r="114" spans="1:240" s="1224" customFormat="1" ht="15" customHeight="1" x14ac:dyDescent="0.2">
      <c r="A114" s="1802" t="s">
        <v>2575</v>
      </c>
      <c r="B114" s="1843" t="s">
        <v>2145</v>
      </c>
      <c r="C114" s="1827" t="s">
        <v>315</v>
      </c>
      <c r="D114" s="11" t="s">
        <v>2542</v>
      </c>
      <c r="E114" s="1811">
        <v>41997</v>
      </c>
      <c r="F114" s="1927">
        <f t="shared" ca="1" si="4"/>
        <v>104</v>
      </c>
      <c r="G114" s="1810" t="s">
        <v>1280</v>
      </c>
      <c r="H114" s="1919" t="s">
        <v>2200</v>
      </c>
      <c r="I114" s="1809" t="s">
        <v>1152</v>
      </c>
      <c r="J114" s="1809"/>
      <c r="K114" s="1891" t="s">
        <v>2868</v>
      </c>
      <c r="L114" s="1920" t="s">
        <v>1798</v>
      </c>
      <c r="M114" s="1920" t="s">
        <v>1798</v>
      </c>
      <c r="N114" s="1810" t="s">
        <v>2245</v>
      </c>
      <c r="O114" s="2085" t="s">
        <v>2796</v>
      </c>
      <c r="P114" s="2057" t="s">
        <v>1841</v>
      </c>
      <c r="Q114" s="1810" t="s">
        <v>1841</v>
      </c>
      <c r="R114" s="1810" t="s">
        <v>1841</v>
      </c>
      <c r="S114" s="1872" t="s">
        <v>1885</v>
      </c>
      <c r="T114" s="1790"/>
      <c r="U114" s="2042" t="s">
        <v>2502</v>
      </c>
      <c r="V114" s="1791" t="s">
        <v>1841</v>
      </c>
      <c r="W114" s="1859" t="s">
        <v>1795</v>
      </c>
      <c r="X114" s="1234"/>
      <c r="Y114" s="103" t="s">
        <v>2046</v>
      </c>
      <c r="Z114" s="2248" t="s">
        <v>2384</v>
      </c>
      <c r="AA114" s="1955" t="s">
        <v>2334</v>
      </c>
      <c r="AB114" s="1974" t="s">
        <v>2334</v>
      </c>
      <c r="AC114" s="1975" t="s">
        <v>2298</v>
      </c>
      <c r="AD114" s="1901" t="s">
        <v>2238</v>
      </c>
      <c r="AE114" s="290" t="s">
        <v>1737</v>
      </c>
      <c r="AF114" s="290" t="s">
        <v>1737</v>
      </c>
      <c r="AG114" s="1768" t="s">
        <v>2190</v>
      </c>
      <c r="AH114" s="2238" t="s">
        <v>1798</v>
      </c>
      <c r="AI114" s="2238" t="s">
        <v>1734</v>
      </c>
      <c r="AJ114" s="1962"/>
      <c r="AK114" s="2238" t="s">
        <v>1734</v>
      </c>
      <c r="AL114" s="1962"/>
      <c r="AM114" s="1962"/>
      <c r="AN114" s="1962"/>
      <c r="AO114" s="1962"/>
      <c r="AP114" s="1962"/>
      <c r="AQ114" s="1962"/>
      <c r="AR114" s="1962"/>
      <c r="AS114" s="1962"/>
      <c r="AT114" s="1962"/>
      <c r="AU114" s="1962"/>
      <c r="AV114" s="1962"/>
      <c r="AW114" s="1962"/>
      <c r="AX114" s="1962"/>
      <c r="AY114" s="1962"/>
      <c r="AZ114" s="1962"/>
      <c r="BA114" s="1962"/>
      <c r="BB114" s="1962"/>
      <c r="BC114" s="1962"/>
      <c r="BD114" s="1962"/>
      <c r="BE114" s="1962"/>
      <c r="BF114" s="1962"/>
      <c r="BG114" s="1962"/>
      <c r="BH114" s="1962"/>
      <c r="BI114" s="1962"/>
      <c r="BJ114" s="1962"/>
      <c r="BK114" s="1962"/>
      <c r="BL114" s="1962"/>
      <c r="BM114" s="1962"/>
      <c r="BN114" s="1962"/>
      <c r="BO114" s="1962"/>
      <c r="BP114" s="1962"/>
      <c r="BQ114" s="1962"/>
      <c r="BR114" s="1962"/>
      <c r="BS114" s="1962"/>
      <c r="BT114" s="1962"/>
      <c r="BU114" s="1962"/>
      <c r="BV114" s="1962"/>
      <c r="BW114" s="1962"/>
      <c r="BX114" s="1962"/>
      <c r="BY114" s="1962"/>
      <c r="BZ114" s="1962"/>
      <c r="CA114" s="1962"/>
      <c r="CB114" s="1962"/>
      <c r="CC114" s="1962"/>
      <c r="CD114" s="1962"/>
      <c r="CE114" s="1962"/>
      <c r="CF114" s="1962"/>
      <c r="CG114" s="1962"/>
      <c r="CH114" s="1962"/>
      <c r="CI114" s="1962"/>
      <c r="CJ114" s="1962"/>
      <c r="CK114" s="1962"/>
      <c r="CL114" s="1962"/>
      <c r="CM114" s="1962"/>
      <c r="CN114" s="1962"/>
      <c r="CO114" s="1962"/>
      <c r="CP114" s="1962"/>
      <c r="CQ114" s="1962"/>
      <c r="CR114" s="1962"/>
      <c r="CS114" s="1962"/>
      <c r="CT114" s="1962"/>
      <c r="CU114" s="1962"/>
      <c r="CV114" s="1962"/>
      <c r="CW114" s="1962"/>
      <c r="CX114" s="1962"/>
      <c r="CY114" s="1962"/>
      <c r="CZ114" s="1962"/>
      <c r="DA114" s="1962"/>
      <c r="DB114" s="1962"/>
      <c r="DC114" s="1962"/>
      <c r="DD114" s="1962"/>
      <c r="DE114" s="1962"/>
      <c r="DF114" s="1962"/>
      <c r="DG114" s="1962"/>
      <c r="DH114" s="1962"/>
      <c r="DI114" s="1962"/>
      <c r="DJ114" s="1962"/>
      <c r="DK114" s="1962"/>
      <c r="DL114" s="1962"/>
      <c r="DM114" s="1962"/>
      <c r="DN114" s="1962"/>
      <c r="DO114" s="1962"/>
      <c r="DP114" s="1962"/>
      <c r="DQ114" s="1962"/>
      <c r="DR114" s="1962"/>
      <c r="DS114" s="1962"/>
      <c r="DT114" s="1962"/>
      <c r="DU114" s="1962"/>
      <c r="DV114" s="1962"/>
      <c r="DW114" s="1962"/>
      <c r="DX114" s="1962"/>
      <c r="DY114" s="1962"/>
      <c r="DZ114" s="1962"/>
      <c r="EA114" s="1962"/>
      <c r="EB114" s="1962"/>
      <c r="EC114" s="1962"/>
      <c r="ED114" s="1962"/>
      <c r="EE114" s="1962"/>
      <c r="EF114" s="1962"/>
      <c r="EG114" s="1962"/>
      <c r="EH114" s="1962"/>
      <c r="EI114" s="1962"/>
      <c r="EJ114" s="1962"/>
      <c r="EK114" s="1962"/>
      <c r="EL114" s="1962"/>
      <c r="EM114" s="1962"/>
      <c r="EN114" s="1962"/>
      <c r="EO114" s="1962"/>
      <c r="EP114" s="1962"/>
      <c r="EQ114" s="1962"/>
      <c r="ER114" s="1962"/>
      <c r="ES114" s="1962"/>
      <c r="ET114" s="1962"/>
      <c r="EU114" s="1962"/>
      <c r="EV114" s="1962"/>
      <c r="EW114" s="1962"/>
      <c r="EX114" s="1962"/>
      <c r="EY114" s="1962"/>
      <c r="EZ114" s="1962"/>
    </row>
    <row r="115" spans="1:240" s="1224" customFormat="1" ht="15" customHeight="1" x14ac:dyDescent="0.2">
      <c r="A115" s="1802" t="s">
        <v>2574</v>
      </c>
      <c r="B115" s="1843" t="s">
        <v>2948</v>
      </c>
      <c r="C115" s="11" t="s">
        <v>315</v>
      </c>
      <c r="D115" s="11" t="s">
        <v>2564</v>
      </c>
      <c r="E115" s="1811">
        <v>41126</v>
      </c>
      <c r="F115" s="2019">
        <f t="shared" ca="1" si="4"/>
        <v>132</v>
      </c>
      <c r="G115" s="1810" t="s">
        <v>1280</v>
      </c>
      <c r="H115" s="1919" t="s">
        <v>2581</v>
      </c>
      <c r="I115" s="1810" t="s">
        <v>2581</v>
      </c>
      <c r="J115" s="1810"/>
      <c r="K115" s="1872" t="s">
        <v>2299</v>
      </c>
      <c r="L115" s="1872" t="s">
        <v>2299</v>
      </c>
      <c r="M115" s="1920" t="s">
        <v>1798</v>
      </c>
      <c r="N115" s="1810" t="s">
        <v>2855</v>
      </c>
      <c r="O115" s="1872" t="s">
        <v>1885</v>
      </c>
      <c r="P115" s="1872" t="s">
        <v>1885</v>
      </c>
      <c r="Q115" s="1872" t="s">
        <v>1885</v>
      </c>
      <c r="R115" s="1872" t="s">
        <v>1885</v>
      </c>
      <c r="S115" s="1872" t="s">
        <v>1885</v>
      </c>
      <c r="T115" s="1790"/>
      <c r="U115" s="1893"/>
      <c r="V115" s="1859"/>
      <c r="W115" s="1859"/>
      <c r="X115" s="1819"/>
      <c r="Y115" s="1771"/>
      <c r="Z115" s="1717"/>
      <c r="AA115" s="1713"/>
      <c r="AB115" s="1664"/>
      <c r="AC115" s="2263"/>
      <c r="AD115" s="1901"/>
      <c r="AE115" s="290"/>
      <c r="AF115" s="290"/>
      <c r="AG115" s="291"/>
      <c r="AH115" s="291"/>
      <c r="AI115" s="291"/>
      <c r="AJ115" s="1543"/>
      <c r="AK115" s="1543"/>
      <c r="EX115" s="1223"/>
      <c r="EY115" s="1958"/>
      <c r="EZ115" s="1958"/>
      <c r="FA115" s="1223"/>
      <c r="FB115" s="1223"/>
      <c r="FC115" s="1223"/>
      <c r="FD115" s="1223"/>
      <c r="FE115" s="1223"/>
      <c r="FF115" s="1223"/>
      <c r="FG115" s="1223"/>
      <c r="FH115" s="1223"/>
      <c r="FI115" s="1223"/>
      <c r="FJ115" s="1223"/>
      <c r="FK115" s="1223"/>
      <c r="FL115" s="1223"/>
      <c r="FM115" s="1223"/>
      <c r="FN115" s="1223"/>
      <c r="FO115" s="1223"/>
      <c r="FP115" s="1223"/>
      <c r="FQ115" s="1223"/>
      <c r="FR115" s="1223"/>
      <c r="FS115" s="1223"/>
      <c r="FT115" s="1223"/>
      <c r="FU115" s="1223"/>
      <c r="FV115" s="1223"/>
      <c r="FW115" s="1223"/>
      <c r="FX115" s="1223"/>
      <c r="FY115" s="1223"/>
      <c r="FZ115" s="1223"/>
      <c r="GA115" s="1223"/>
      <c r="GB115" s="1223"/>
      <c r="GC115" s="1223"/>
      <c r="GD115" s="1223"/>
      <c r="GE115" s="1223"/>
      <c r="GF115" s="1223"/>
      <c r="GG115" s="1223"/>
      <c r="GH115" s="1223"/>
      <c r="GI115" s="1223"/>
      <c r="GJ115" s="1223"/>
      <c r="GK115" s="1223"/>
      <c r="GL115" s="1223"/>
      <c r="GM115" s="1223"/>
      <c r="GN115" s="1223"/>
      <c r="GO115" s="1223"/>
      <c r="GP115" s="1223"/>
      <c r="GQ115" s="1223"/>
      <c r="GR115" s="1223"/>
      <c r="GS115" s="1223"/>
      <c r="GT115" s="1223"/>
      <c r="GU115" s="1223"/>
      <c r="GV115" s="1223"/>
      <c r="GW115" s="1223"/>
      <c r="GX115" s="1223"/>
      <c r="GY115" s="1223"/>
      <c r="GZ115" s="1223"/>
      <c r="HA115" s="1223"/>
      <c r="HB115" s="1223"/>
      <c r="HC115" s="1223"/>
      <c r="HD115" s="1223"/>
      <c r="HE115" s="1223"/>
      <c r="HF115" s="1223"/>
      <c r="HG115" s="1223"/>
      <c r="HH115" s="1223"/>
      <c r="HI115" s="1223"/>
      <c r="HJ115" s="1223"/>
      <c r="HK115" s="1223"/>
      <c r="HL115" s="1223"/>
      <c r="HM115" s="1223"/>
      <c r="HN115" s="1223"/>
      <c r="HO115" s="1223"/>
      <c r="HP115" s="1223"/>
      <c r="HQ115" s="1223"/>
      <c r="HR115" s="1223"/>
      <c r="HS115" s="1223"/>
      <c r="HT115" s="1223"/>
      <c r="HU115" s="1223"/>
      <c r="HV115" s="1223"/>
      <c r="HW115" s="1223"/>
      <c r="HX115" s="1223"/>
      <c r="HY115" s="1223"/>
      <c r="HZ115" s="1223"/>
      <c r="IA115" s="1223"/>
      <c r="IB115" s="1223"/>
      <c r="IC115" s="1223"/>
      <c r="ID115" s="1223"/>
      <c r="IE115" s="1223"/>
      <c r="IF115" s="1223"/>
    </row>
    <row r="116" spans="1:240" s="1209" customFormat="1" ht="17" customHeight="1" x14ac:dyDescent="0.2">
      <c r="A116" s="1802" t="s">
        <v>3043</v>
      </c>
      <c r="B116" s="1789" t="s">
        <v>2737</v>
      </c>
      <c r="C116" s="1790" t="s">
        <v>196</v>
      </c>
      <c r="D116" s="1790" t="s">
        <v>259</v>
      </c>
      <c r="E116" s="1792">
        <v>43086</v>
      </c>
      <c r="F116" s="1932">
        <f t="shared" ca="1" si="4"/>
        <v>68</v>
      </c>
      <c r="G116" s="1791" t="s">
        <v>1280</v>
      </c>
      <c r="H116" s="1931" t="s">
        <v>2070</v>
      </c>
      <c r="I116" s="1876" t="s">
        <v>2071</v>
      </c>
      <c r="J116" s="1876"/>
      <c r="K116" s="1891" t="s">
        <v>2868</v>
      </c>
      <c r="L116" s="1920" t="s">
        <v>1798</v>
      </c>
      <c r="M116" s="1851" t="s">
        <v>2872</v>
      </c>
      <c r="N116" s="1810" t="s">
        <v>2159</v>
      </c>
      <c r="O116" s="2074" t="s">
        <v>2842</v>
      </c>
      <c r="P116" s="1866" t="s">
        <v>2793</v>
      </c>
      <c r="Q116" s="1866" t="s">
        <v>2760</v>
      </c>
      <c r="R116" s="1866" t="s">
        <v>2743</v>
      </c>
      <c r="S116" s="1810" t="s">
        <v>2055</v>
      </c>
      <c r="T116" s="1872" t="s">
        <v>2550</v>
      </c>
      <c r="U116" s="1810" t="s">
        <v>2502</v>
      </c>
      <c r="V116" s="1815" t="s">
        <v>2486</v>
      </c>
      <c r="W116" s="1815" t="s">
        <v>2486</v>
      </c>
      <c r="X116" s="1736"/>
      <c r="Y116" s="287"/>
      <c r="Z116" s="1450" t="s">
        <v>2055</v>
      </c>
      <c r="AA116" s="1715" t="s">
        <v>2055</v>
      </c>
      <c r="AB116" s="1467"/>
      <c r="AC116" s="102" t="s">
        <v>2329</v>
      </c>
      <c r="AD116" s="52" t="s">
        <v>2316</v>
      </c>
      <c r="AE116" s="102" t="s">
        <v>1737</v>
      </c>
      <c r="AF116" s="102" t="s">
        <v>2109</v>
      </c>
      <c r="AG116" s="102" t="s">
        <v>2104</v>
      </c>
      <c r="AH116" s="102" t="s">
        <v>2104</v>
      </c>
      <c r="AI116" s="102" t="s">
        <v>2104</v>
      </c>
      <c r="AJ116" s="102" t="s">
        <v>2104</v>
      </c>
      <c r="AK116" s="102" t="s">
        <v>2104</v>
      </c>
      <c r="EY116" s="1199"/>
      <c r="EZ116" s="1199"/>
      <c r="FA116" s="1611"/>
      <c r="FB116" s="1611"/>
      <c r="FC116" s="1611"/>
      <c r="FD116" s="1611"/>
      <c r="FE116" s="1611"/>
      <c r="FF116" s="1611"/>
      <c r="FG116" s="1611"/>
      <c r="FH116" s="1611"/>
      <c r="FI116" s="1611"/>
      <c r="FJ116" s="1611"/>
      <c r="FK116" s="1611"/>
      <c r="FL116" s="1611"/>
      <c r="FM116" s="1611"/>
      <c r="FN116" s="1611"/>
      <c r="FO116" s="1611"/>
      <c r="FP116" s="1611"/>
      <c r="FQ116" s="1611"/>
      <c r="FR116" s="1611"/>
      <c r="FS116" s="1611"/>
      <c r="FT116" s="1611"/>
      <c r="FU116" s="1611"/>
      <c r="FV116" s="1611"/>
      <c r="FW116" s="1611"/>
      <c r="FX116" s="1611"/>
      <c r="FY116" s="1611"/>
      <c r="FZ116" s="1611"/>
      <c r="GA116" s="1611"/>
      <c r="GB116" s="1611"/>
      <c r="GC116" s="1611"/>
      <c r="GD116" s="1611"/>
      <c r="GE116" s="1611"/>
      <c r="GF116" s="1611"/>
      <c r="GG116" s="1611"/>
      <c r="GH116" s="1611"/>
      <c r="GI116" s="1611"/>
      <c r="GJ116" s="1611"/>
      <c r="GK116" s="1611"/>
      <c r="GL116" s="1611"/>
      <c r="GM116" s="1611"/>
      <c r="GN116" s="1611"/>
      <c r="GO116" s="1611"/>
      <c r="GP116" s="1611"/>
      <c r="GQ116" s="1611"/>
      <c r="GR116" s="1611"/>
      <c r="GS116" s="1611"/>
      <c r="GT116" s="1611"/>
      <c r="GU116" s="1611"/>
      <c r="GV116" s="1611"/>
      <c r="GW116" s="1611"/>
      <c r="GX116" s="1611"/>
      <c r="GY116" s="1611"/>
      <c r="GZ116" s="1611"/>
      <c r="HA116" s="1611"/>
      <c r="HB116" s="1611"/>
      <c r="HC116" s="1611"/>
      <c r="HD116" s="1611"/>
      <c r="HE116" s="1611"/>
      <c r="HF116" s="1611"/>
      <c r="HG116" s="1611"/>
      <c r="HH116" s="1611"/>
      <c r="HI116" s="1611"/>
      <c r="HJ116" s="1611"/>
      <c r="HK116" s="1611"/>
      <c r="HL116" s="1611"/>
      <c r="HM116" s="1611"/>
      <c r="HN116" s="1611"/>
      <c r="HO116" s="1611"/>
      <c r="HP116" s="1611"/>
      <c r="HQ116" s="1611"/>
      <c r="HR116" s="1611"/>
      <c r="HS116" s="1611"/>
      <c r="HT116" s="1611"/>
      <c r="HU116" s="1611"/>
      <c r="HV116" s="1611"/>
      <c r="HW116" s="1611"/>
      <c r="HX116" s="1611"/>
      <c r="HY116" s="1611"/>
      <c r="HZ116" s="1611"/>
      <c r="IA116" s="1611"/>
      <c r="IB116" s="1611"/>
      <c r="IC116" s="1611"/>
      <c r="ID116" s="1611"/>
      <c r="IE116" s="1611"/>
      <c r="IF116" s="1611"/>
    </row>
    <row r="117" spans="1:240" s="1209" customFormat="1" ht="24" customHeight="1" thickBot="1" x14ac:dyDescent="0.25">
      <c r="A117" s="1802" t="s">
        <v>3049</v>
      </c>
      <c r="B117" s="1789" t="s">
        <v>2781</v>
      </c>
      <c r="C117" s="1791" t="s">
        <v>196</v>
      </c>
      <c r="D117" s="1791" t="s">
        <v>690</v>
      </c>
      <c r="E117" s="2103">
        <v>43397</v>
      </c>
      <c r="F117" s="1934">
        <f t="shared" ca="1" si="4"/>
        <v>58</v>
      </c>
      <c r="G117" s="1791" t="s">
        <v>1280</v>
      </c>
      <c r="H117" s="1931" t="s">
        <v>2070</v>
      </c>
      <c r="I117" s="1866" t="s">
        <v>2326</v>
      </c>
      <c r="J117" s="1866"/>
      <c r="K117" s="1891" t="s">
        <v>2868</v>
      </c>
      <c r="L117" s="1920" t="s">
        <v>1798</v>
      </c>
      <c r="M117" s="1851" t="s">
        <v>2872</v>
      </c>
      <c r="N117" s="1810" t="s">
        <v>2159</v>
      </c>
      <c r="O117" s="2074" t="s">
        <v>2842</v>
      </c>
      <c r="P117" s="1866" t="s">
        <v>2793</v>
      </c>
      <c r="Q117" s="1810" t="s">
        <v>2055</v>
      </c>
      <c r="R117" s="1810" t="s">
        <v>2055</v>
      </c>
      <c r="S117" s="1810" t="s">
        <v>2055</v>
      </c>
      <c r="T117" s="1892"/>
      <c r="U117" s="1810" t="s">
        <v>2502</v>
      </c>
      <c r="V117" s="1815" t="s">
        <v>2486</v>
      </c>
      <c r="W117" s="1815" t="s">
        <v>2486</v>
      </c>
      <c r="X117" s="1654"/>
      <c r="Y117" s="1775"/>
      <c r="Z117" s="50" t="s">
        <v>2340</v>
      </c>
      <c r="AA117" s="1728" t="s">
        <v>2340</v>
      </c>
      <c r="AB117" s="2232"/>
      <c r="AC117" s="2261"/>
      <c r="AD117" s="1639"/>
      <c r="AE117" s="48"/>
      <c r="AF117" s="48"/>
      <c r="AG117" s="48"/>
      <c r="AH117" s="48"/>
      <c r="AI117" s="48"/>
      <c r="AJ117" s="104"/>
      <c r="AK117" s="104"/>
      <c r="AL117" s="1592"/>
      <c r="AM117" s="1592"/>
      <c r="AN117" s="1592"/>
      <c r="AO117" s="1592"/>
      <c r="AP117" s="1592"/>
      <c r="AQ117" s="1592"/>
      <c r="AR117" s="1592"/>
      <c r="AS117" s="1592"/>
      <c r="AT117" s="1592"/>
      <c r="AU117" s="1592"/>
      <c r="AV117" s="1592"/>
      <c r="AW117" s="1592"/>
      <c r="AX117" s="1592"/>
      <c r="AY117" s="1592"/>
      <c r="AZ117" s="1592"/>
      <c r="BA117" s="1592"/>
      <c r="BB117" s="1592"/>
      <c r="BC117" s="1592"/>
      <c r="BD117" s="1592"/>
      <c r="BE117" s="1592"/>
      <c r="BF117" s="1592"/>
      <c r="BG117" s="1592"/>
      <c r="BH117" s="1592"/>
      <c r="BI117" s="1592"/>
      <c r="BJ117" s="1592"/>
      <c r="BK117" s="1592"/>
      <c r="BL117" s="1592"/>
      <c r="BM117" s="1592"/>
      <c r="BN117" s="1592"/>
      <c r="BO117" s="1592"/>
      <c r="BP117" s="1592"/>
      <c r="BQ117" s="1592"/>
      <c r="BR117" s="1592"/>
      <c r="BS117" s="1592"/>
      <c r="BT117" s="1592"/>
      <c r="BU117" s="1592"/>
      <c r="BV117" s="1592"/>
      <c r="BW117" s="1592"/>
      <c r="BX117" s="1592"/>
      <c r="BY117" s="1592"/>
      <c r="BZ117" s="1592"/>
      <c r="CA117" s="1592"/>
      <c r="CB117" s="1592"/>
      <c r="CC117" s="1592"/>
      <c r="CD117" s="1592"/>
      <c r="CE117" s="1592"/>
      <c r="CF117" s="1592"/>
      <c r="CG117" s="1592"/>
      <c r="CH117" s="1592"/>
      <c r="CI117" s="1592"/>
      <c r="CJ117" s="1592"/>
      <c r="CK117" s="1592"/>
      <c r="CL117" s="1592"/>
      <c r="CM117" s="1592"/>
      <c r="CN117" s="1592"/>
      <c r="CO117" s="1592"/>
      <c r="CP117" s="1592"/>
      <c r="CQ117" s="1592"/>
      <c r="CR117" s="1592"/>
      <c r="CS117" s="1592"/>
      <c r="CT117" s="1592"/>
      <c r="CU117" s="1592"/>
      <c r="CV117" s="1592"/>
      <c r="CW117" s="1592"/>
      <c r="CX117" s="1592"/>
      <c r="CY117" s="1592"/>
      <c r="CZ117" s="1592"/>
      <c r="DA117" s="1592"/>
      <c r="DB117" s="1592"/>
      <c r="DC117" s="1592"/>
      <c r="DD117" s="1592"/>
      <c r="DE117" s="1592"/>
      <c r="DF117" s="1592"/>
      <c r="DG117" s="1592"/>
      <c r="DH117" s="1592"/>
      <c r="DI117" s="1592"/>
      <c r="DJ117" s="1592"/>
      <c r="DK117" s="1592"/>
      <c r="DL117" s="1592"/>
      <c r="DM117" s="1592"/>
      <c r="DN117" s="1592"/>
      <c r="DO117" s="1592"/>
      <c r="DP117" s="1592"/>
      <c r="DQ117" s="1592"/>
      <c r="DR117" s="1592"/>
      <c r="DS117" s="1592"/>
      <c r="DT117" s="1592"/>
      <c r="DU117" s="1592"/>
      <c r="DV117" s="1592"/>
      <c r="DW117" s="1592"/>
      <c r="DX117" s="1592"/>
      <c r="DY117" s="1592"/>
      <c r="DZ117" s="1592"/>
      <c r="EA117" s="1592"/>
      <c r="EB117" s="1592"/>
      <c r="EC117" s="1592"/>
      <c r="ED117" s="1592"/>
      <c r="EE117" s="1592"/>
      <c r="EF117" s="1592"/>
      <c r="EG117" s="1592"/>
      <c r="EH117" s="1592"/>
      <c r="EI117" s="1592"/>
      <c r="EJ117" s="1592"/>
      <c r="EK117" s="1592"/>
      <c r="EL117" s="1592"/>
      <c r="EM117" s="1592"/>
      <c r="EN117" s="1592"/>
      <c r="EO117" s="1592"/>
      <c r="EP117" s="1592"/>
      <c r="EQ117" s="1592"/>
      <c r="ER117" s="1592"/>
      <c r="ES117" s="1592"/>
      <c r="ET117" s="1592"/>
      <c r="EU117" s="1592"/>
      <c r="EV117" s="1592"/>
      <c r="EW117" s="1592"/>
      <c r="FA117" s="1618"/>
      <c r="FB117" s="1618"/>
      <c r="FC117" s="1618"/>
      <c r="FD117" s="1618"/>
      <c r="FE117" s="1618"/>
      <c r="FF117" s="1618"/>
      <c r="FG117" s="1618"/>
      <c r="FH117" s="1618"/>
      <c r="FI117" s="1618"/>
      <c r="FJ117" s="1618"/>
      <c r="FK117" s="1618"/>
      <c r="FL117" s="1618"/>
      <c r="FM117" s="1618"/>
      <c r="FN117" s="1618"/>
      <c r="FO117" s="1618"/>
      <c r="FP117" s="1618"/>
      <c r="FQ117" s="1618"/>
      <c r="FR117" s="1618"/>
      <c r="FS117" s="1618"/>
      <c r="FT117" s="1618"/>
      <c r="FU117" s="1618"/>
      <c r="FV117" s="1618"/>
      <c r="FW117" s="1618"/>
      <c r="FX117" s="1618"/>
      <c r="FY117" s="1618"/>
      <c r="FZ117" s="1618"/>
      <c r="GA117" s="1618"/>
      <c r="GB117" s="1618"/>
      <c r="GC117" s="1618"/>
      <c r="GD117" s="1618"/>
      <c r="GE117" s="1618"/>
      <c r="GF117" s="1618"/>
      <c r="GG117" s="1618"/>
      <c r="GH117" s="1618"/>
      <c r="GI117" s="1618"/>
      <c r="GJ117" s="1618"/>
      <c r="GK117" s="1618"/>
      <c r="GL117" s="1618"/>
      <c r="GM117" s="1618"/>
      <c r="GN117" s="1618"/>
      <c r="GO117" s="1618"/>
      <c r="GP117" s="1618"/>
      <c r="GQ117" s="1618"/>
      <c r="GR117" s="1618"/>
      <c r="GS117" s="1618"/>
      <c r="GT117" s="1618"/>
      <c r="GU117" s="1618"/>
      <c r="GV117" s="1618"/>
      <c r="GW117" s="1618"/>
      <c r="GX117" s="1618"/>
      <c r="GY117" s="1618"/>
      <c r="GZ117" s="1618"/>
      <c r="HA117" s="1618"/>
      <c r="HB117" s="1618"/>
      <c r="HC117" s="1618"/>
      <c r="HD117" s="1618"/>
      <c r="HE117" s="1618"/>
      <c r="HF117" s="1618"/>
      <c r="HG117" s="1618"/>
      <c r="HH117" s="1618"/>
      <c r="HI117" s="1618"/>
      <c r="HJ117" s="1618"/>
      <c r="HK117" s="1618"/>
      <c r="HL117" s="1618"/>
      <c r="HM117" s="1618"/>
      <c r="HN117" s="1618"/>
      <c r="HO117" s="1618"/>
      <c r="HP117" s="1618"/>
      <c r="HQ117" s="1618"/>
      <c r="HR117" s="1618"/>
      <c r="HS117" s="1618"/>
      <c r="HT117" s="1618"/>
      <c r="HU117" s="1618"/>
      <c r="HV117" s="1618"/>
      <c r="HW117" s="1618"/>
      <c r="HX117" s="1618"/>
      <c r="HY117" s="1618"/>
      <c r="HZ117" s="1618"/>
      <c r="IA117" s="1618"/>
      <c r="IB117" s="1618"/>
      <c r="IC117" s="1618"/>
      <c r="ID117" s="1618"/>
      <c r="IE117" s="1618"/>
      <c r="IF117" s="1618"/>
    </row>
    <row r="118" spans="1:240" ht="15" customHeight="1" x14ac:dyDescent="0.2">
      <c r="A118" s="1802" t="s">
        <v>3048</v>
      </c>
      <c r="B118" s="1789" t="s">
        <v>2780</v>
      </c>
      <c r="C118" s="1791" t="s">
        <v>196</v>
      </c>
      <c r="D118" s="2102" t="s">
        <v>2873</v>
      </c>
      <c r="E118" s="1792">
        <v>43350</v>
      </c>
      <c r="F118" s="1932">
        <f t="shared" ca="1" si="4"/>
        <v>59</v>
      </c>
      <c r="G118" s="1791" t="s">
        <v>1280</v>
      </c>
      <c r="H118" s="1931" t="s">
        <v>1537</v>
      </c>
      <c r="I118" s="1866" t="s">
        <v>2326</v>
      </c>
      <c r="J118" s="1866"/>
      <c r="K118" s="1891" t="s">
        <v>2868</v>
      </c>
      <c r="L118" s="1920" t="s">
        <v>1798</v>
      </c>
      <c r="M118" s="1851" t="s">
        <v>2872</v>
      </c>
      <c r="N118" s="1810" t="s">
        <v>2159</v>
      </c>
      <c r="O118" s="2074" t="s">
        <v>2842</v>
      </c>
      <c r="P118" s="1866" t="s">
        <v>2793</v>
      </c>
      <c r="Q118" s="1810" t="s">
        <v>2055</v>
      </c>
      <c r="R118" s="1810" t="s">
        <v>2055</v>
      </c>
      <c r="S118" s="1810" t="s">
        <v>2055</v>
      </c>
      <c r="T118" s="1892"/>
      <c r="U118" s="1810" t="s">
        <v>2502</v>
      </c>
      <c r="V118" s="1815" t="s">
        <v>2486</v>
      </c>
      <c r="W118" s="1815" t="s">
        <v>2486</v>
      </c>
      <c r="X118" s="1898"/>
      <c r="Y118" s="1898"/>
      <c r="Z118" s="12" t="s">
        <v>2340</v>
      </c>
      <c r="AA118" s="12" t="s">
        <v>2340</v>
      </c>
      <c r="AB118" s="1898"/>
      <c r="AC118" s="1207"/>
      <c r="AD118" s="98"/>
      <c r="AE118" s="98"/>
      <c r="AF118" s="99"/>
      <c r="AG118" s="1207"/>
      <c r="AH118" s="98"/>
      <c r="AI118" s="12"/>
      <c r="AJ118" s="1207"/>
      <c r="AK118" s="98"/>
      <c r="EX118" s="1207"/>
      <c r="EY118" s="1207"/>
      <c r="EZ118" s="1207"/>
      <c r="FA118" s="1207"/>
      <c r="FB118" s="1207"/>
      <c r="FC118" s="1207"/>
      <c r="FD118" s="1207"/>
      <c r="FE118" s="1207"/>
      <c r="FF118" s="1207"/>
      <c r="FG118" s="1207"/>
      <c r="FH118" s="1207"/>
      <c r="FI118" s="1207"/>
      <c r="FJ118" s="1207"/>
      <c r="FK118" s="1207"/>
      <c r="FL118" s="1207"/>
      <c r="FM118" s="1207"/>
      <c r="FN118" s="1207"/>
      <c r="FO118" s="1207"/>
      <c r="FP118" s="1207"/>
      <c r="FQ118" s="1207"/>
      <c r="FR118" s="1207"/>
      <c r="FS118" s="1207"/>
      <c r="FT118" s="1207"/>
      <c r="FU118" s="1207"/>
      <c r="FV118" s="1207"/>
      <c r="FW118" s="1207"/>
      <c r="FX118" s="1207"/>
      <c r="FY118" s="1207"/>
      <c r="FZ118" s="1207"/>
      <c r="GA118" s="1207"/>
      <c r="GB118" s="1207"/>
      <c r="GC118" s="1207"/>
      <c r="GD118" s="1207"/>
      <c r="GE118" s="1207"/>
      <c r="GF118" s="1207"/>
      <c r="GG118" s="1207"/>
      <c r="GH118" s="1207"/>
      <c r="GI118" s="1207"/>
      <c r="GJ118" s="1207"/>
      <c r="GK118" s="1207"/>
      <c r="GL118" s="1207"/>
      <c r="GM118" s="1207"/>
      <c r="GN118" s="1207"/>
      <c r="GO118" s="1207"/>
      <c r="GP118" s="1207"/>
      <c r="GQ118" s="1207"/>
      <c r="GR118" s="1207"/>
      <c r="GS118" s="1207"/>
      <c r="GT118" s="1207"/>
      <c r="GU118" s="1207"/>
      <c r="GV118" s="1207"/>
      <c r="GW118" s="1207"/>
      <c r="GX118" s="1207"/>
      <c r="GY118" s="1207"/>
      <c r="GZ118" s="1207"/>
      <c r="HA118" s="1207"/>
      <c r="HB118" s="1207"/>
      <c r="HC118" s="1207"/>
      <c r="HD118" s="1207"/>
      <c r="HE118" s="1207"/>
      <c r="HF118" s="1207"/>
      <c r="HG118" s="1207"/>
      <c r="HH118" s="1207"/>
      <c r="HI118" s="1207"/>
      <c r="HJ118" s="1207"/>
      <c r="HK118" s="1207"/>
      <c r="HL118" s="1207"/>
      <c r="HM118" s="1207"/>
      <c r="HN118" s="1207"/>
      <c r="HO118" s="1207"/>
      <c r="HP118" s="1207"/>
      <c r="HQ118" s="1207"/>
      <c r="HR118" s="1207"/>
      <c r="HS118" s="1207"/>
      <c r="HT118" s="1207"/>
      <c r="HU118" s="1207"/>
      <c r="HV118" s="1207"/>
      <c r="HW118" s="1207"/>
      <c r="HX118" s="1207"/>
      <c r="HY118" s="1207"/>
      <c r="HZ118" s="1207"/>
      <c r="IA118" s="1207"/>
      <c r="IB118" s="1207"/>
      <c r="IC118" s="1207"/>
      <c r="ID118" s="1207"/>
      <c r="IE118" s="1207"/>
      <c r="IF118" s="1207"/>
    </row>
    <row r="119" spans="1:240" s="1209" customFormat="1" ht="15" customHeight="1" x14ac:dyDescent="0.2">
      <c r="A119" s="1802" t="s">
        <v>3052</v>
      </c>
      <c r="B119" s="1789" t="s">
        <v>2866</v>
      </c>
      <c r="C119" s="1809" t="s">
        <v>196</v>
      </c>
      <c r="D119" s="1810" t="s">
        <v>2468</v>
      </c>
      <c r="E119" s="1811">
        <v>42405</v>
      </c>
      <c r="F119" s="2019">
        <f t="shared" ca="1" si="4"/>
        <v>90</v>
      </c>
      <c r="G119" s="1810" t="s">
        <v>1280</v>
      </c>
      <c r="H119" s="1927" t="s">
        <v>473</v>
      </c>
      <c r="I119" s="1810" t="s">
        <v>1686</v>
      </c>
      <c r="J119" s="1810"/>
      <c r="K119" s="1872" t="s">
        <v>2299</v>
      </c>
      <c r="L119" s="1872" t="s">
        <v>2299</v>
      </c>
      <c r="M119" s="1920" t="s">
        <v>1798</v>
      </c>
      <c r="N119" s="1810" t="s">
        <v>2855</v>
      </c>
      <c r="O119" s="1872" t="s">
        <v>1885</v>
      </c>
      <c r="P119" s="1872" t="s">
        <v>1885</v>
      </c>
      <c r="Q119" s="1872" t="s">
        <v>1885</v>
      </c>
      <c r="R119" s="1872" t="s">
        <v>1885</v>
      </c>
      <c r="S119" s="1810" t="s">
        <v>1734</v>
      </c>
      <c r="T119" s="1872" t="s">
        <v>2550</v>
      </c>
      <c r="U119" s="1810" t="s">
        <v>2502</v>
      </c>
      <c r="V119" s="1810" t="s">
        <v>1681</v>
      </c>
      <c r="W119" s="1815" t="s">
        <v>2469</v>
      </c>
      <c r="X119" s="1221"/>
      <c r="Y119" s="1651" t="s">
        <v>2046</v>
      </c>
      <c r="Z119" s="1450" t="s">
        <v>2046</v>
      </c>
      <c r="AA119" s="1450" t="s">
        <v>2046</v>
      </c>
      <c r="AB119" s="1664" t="s">
        <v>2334</v>
      </c>
      <c r="AC119" s="50" t="s">
        <v>2298</v>
      </c>
      <c r="AD119" s="1639" t="s">
        <v>2238</v>
      </c>
      <c r="AE119" s="48" t="s">
        <v>2238</v>
      </c>
      <c r="AF119" s="102" t="s">
        <v>1737</v>
      </c>
      <c r="AG119" s="264" t="s">
        <v>2190</v>
      </c>
      <c r="AH119" s="102" t="s">
        <v>1798</v>
      </c>
      <c r="AI119" s="102" t="s">
        <v>1734</v>
      </c>
      <c r="AK119" s="102" t="s">
        <v>1734</v>
      </c>
      <c r="AL119" s="1373"/>
      <c r="AM119" s="1373"/>
      <c r="AN119" s="1373"/>
      <c r="AO119" s="1373"/>
      <c r="AP119" s="1373"/>
      <c r="AQ119" s="1373"/>
      <c r="AR119" s="1373"/>
      <c r="AS119" s="1373"/>
      <c r="AT119" s="1373"/>
      <c r="AU119" s="1373"/>
      <c r="AV119" s="1373"/>
      <c r="AW119" s="1373"/>
      <c r="AX119" s="1373"/>
      <c r="AY119" s="1373"/>
      <c r="AZ119" s="1373"/>
      <c r="BA119" s="1373"/>
      <c r="BB119" s="1373"/>
      <c r="BC119" s="1373"/>
      <c r="BD119" s="1373"/>
      <c r="BE119" s="1373"/>
      <c r="BF119" s="1373"/>
      <c r="BG119" s="1373"/>
      <c r="BH119" s="1373"/>
      <c r="BI119" s="1373"/>
      <c r="BJ119" s="1373"/>
      <c r="BK119" s="1373"/>
      <c r="BL119" s="1373"/>
      <c r="BM119" s="1373"/>
      <c r="BN119" s="1373"/>
      <c r="BO119" s="1373"/>
      <c r="BP119" s="1373"/>
      <c r="BQ119" s="1373"/>
      <c r="BR119" s="1373"/>
      <c r="BS119" s="1373"/>
      <c r="BT119" s="1373"/>
      <c r="BU119" s="1373"/>
      <c r="BV119" s="1373"/>
      <c r="BW119" s="1373"/>
      <c r="BX119" s="1373"/>
      <c r="BY119" s="1373"/>
      <c r="BZ119" s="1373"/>
      <c r="CA119" s="1373"/>
      <c r="CB119" s="1373"/>
      <c r="CC119" s="1373"/>
      <c r="CD119" s="1373"/>
      <c r="CE119" s="1373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3"/>
      <c r="CU119" s="1373"/>
      <c r="CV119" s="1373"/>
      <c r="CW119" s="1373"/>
      <c r="CX119" s="1373"/>
      <c r="CY119" s="1373"/>
      <c r="CZ119" s="1373"/>
      <c r="DA119" s="1373"/>
      <c r="DB119" s="1373"/>
      <c r="DC119" s="1373"/>
      <c r="DD119" s="1373"/>
      <c r="DE119" s="1373"/>
      <c r="DF119" s="1373"/>
      <c r="DG119" s="1373"/>
      <c r="DH119" s="1373"/>
      <c r="DI119" s="1373"/>
      <c r="DJ119" s="1373"/>
      <c r="DK119" s="1373"/>
      <c r="DL119" s="1373"/>
      <c r="DM119" s="1373"/>
      <c r="DN119" s="1373"/>
      <c r="DO119" s="1373"/>
      <c r="DP119" s="1373"/>
      <c r="DQ119" s="1373"/>
      <c r="DR119" s="1373"/>
      <c r="DS119" s="1373"/>
      <c r="DT119" s="1373"/>
      <c r="DU119" s="1373"/>
      <c r="DV119" s="1373"/>
      <c r="DW119" s="1373"/>
      <c r="DX119" s="1373"/>
      <c r="DY119" s="1373"/>
      <c r="DZ119" s="1373"/>
      <c r="EA119" s="1373"/>
      <c r="EB119" s="1373"/>
      <c r="EC119" s="1373"/>
      <c r="ED119" s="1373"/>
      <c r="EE119" s="1373"/>
      <c r="EF119" s="1373"/>
      <c r="EG119" s="1373"/>
      <c r="EH119" s="1373"/>
      <c r="EI119" s="1373"/>
      <c r="EJ119" s="1373"/>
      <c r="EK119" s="1373"/>
      <c r="EL119" s="1373"/>
      <c r="EM119" s="1373"/>
      <c r="EN119" s="1373"/>
      <c r="EO119" s="1373"/>
      <c r="EP119" s="1373"/>
      <c r="EQ119" s="1373"/>
      <c r="ER119" s="1373"/>
      <c r="ES119" s="1373"/>
      <c r="ET119" s="1373"/>
      <c r="EU119" s="1373"/>
      <c r="EV119" s="1373"/>
      <c r="EW119" s="1373"/>
      <c r="EX119" s="1373"/>
      <c r="EY119" s="1373"/>
      <c r="EZ119" s="1373"/>
    </row>
    <row r="120" spans="1:240" s="1199" customFormat="1" ht="15" customHeight="1" x14ac:dyDescent="0.2">
      <c r="A120" s="2096" t="s">
        <v>2927</v>
      </c>
      <c r="B120" s="1808" t="s">
        <v>2939</v>
      </c>
      <c r="C120" s="1810" t="s">
        <v>196</v>
      </c>
      <c r="D120" s="1810" t="s">
        <v>259</v>
      </c>
      <c r="E120" s="1853">
        <v>43886</v>
      </c>
      <c r="F120" s="1927">
        <f t="shared" ca="1" si="4"/>
        <v>42</v>
      </c>
      <c r="G120" s="1810" t="s">
        <v>1280</v>
      </c>
      <c r="H120" s="1919" t="s">
        <v>2733</v>
      </c>
      <c r="I120" s="1920" t="s">
        <v>2734</v>
      </c>
      <c r="J120" s="1920"/>
      <c r="K120" s="1872" t="s">
        <v>2159</v>
      </c>
      <c r="L120" s="1920" t="s">
        <v>1798</v>
      </c>
      <c r="M120" s="1920" t="s">
        <v>1798</v>
      </c>
      <c r="N120" s="1920"/>
      <c r="O120" s="1920" t="s">
        <v>2744</v>
      </c>
      <c r="P120" s="1920" t="s">
        <v>2744</v>
      </c>
      <c r="Q120" s="1920" t="s">
        <v>2744</v>
      </c>
      <c r="R120" s="1920" t="s">
        <v>2744</v>
      </c>
      <c r="S120" s="1810"/>
      <c r="T120" s="1919"/>
      <c r="U120" s="1921"/>
      <c r="V120" s="1872"/>
      <c r="W120" s="1815"/>
      <c r="X120" s="287"/>
      <c r="Y120" s="1651"/>
      <c r="Z120" s="1450"/>
      <c r="AA120" s="1727"/>
      <c r="AB120" s="2114"/>
      <c r="AC120" s="2115"/>
      <c r="AD120" s="2121"/>
      <c r="AE120" s="1580"/>
      <c r="AF120" s="1580"/>
      <c r="AG120" s="1580"/>
      <c r="AH120" s="1580"/>
      <c r="AI120" s="1580"/>
      <c r="AJ120" s="1580"/>
      <c r="AK120" s="1580"/>
      <c r="AL120" s="1209"/>
      <c r="AM120" s="1209"/>
      <c r="AN120" s="1209"/>
      <c r="AO120" s="1209"/>
      <c r="AP120" s="1209"/>
      <c r="AQ120" s="1209"/>
      <c r="AR120" s="1209"/>
      <c r="AS120" s="1209"/>
      <c r="AT120" s="1209"/>
      <c r="AU120" s="1209"/>
      <c r="AV120" s="1209"/>
      <c r="AW120" s="1209"/>
      <c r="AX120" s="1209"/>
      <c r="AY120" s="1209"/>
      <c r="AZ120" s="1209"/>
      <c r="BA120" s="1209"/>
      <c r="BB120" s="1209"/>
      <c r="BC120" s="1209"/>
      <c r="BD120" s="1209"/>
      <c r="BE120" s="1209"/>
      <c r="BF120" s="1209"/>
      <c r="BG120" s="1209"/>
      <c r="BH120" s="1209"/>
      <c r="BI120" s="1209"/>
      <c r="BJ120" s="1209"/>
      <c r="BK120" s="1209"/>
      <c r="BL120" s="1209"/>
      <c r="BM120" s="1209"/>
      <c r="BN120" s="1209"/>
      <c r="BO120" s="1209"/>
      <c r="BP120" s="1209"/>
      <c r="BQ120" s="1209"/>
      <c r="BR120" s="1209"/>
      <c r="BS120" s="1209"/>
      <c r="BT120" s="1209"/>
      <c r="BU120" s="1209"/>
      <c r="BV120" s="1209"/>
      <c r="BW120" s="1209"/>
      <c r="BX120" s="1209"/>
      <c r="BY120" s="1209"/>
      <c r="BZ120" s="1209"/>
      <c r="CA120" s="1209"/>
      <c r="CB120" s="1209"/>
      <c r="CC120" s="1209"/>
      <c r="CD120" s="1209"/>
      <c r="CE120" s="1209"/>
      <c r="CF120" s="1209"/>
      <c r="CG120" s="1209"/>
      <c r="CH120" s="1209"/>
      <c r="CI120" s="1209"/>
      <c r="CJ120" s="1209"/>
      <c r="CK120" s="1209"/>
      <c r="CL120" s="1209"/>
      <c r="CM120" s="1209"/>
      <c r="CN120" s="1209"/>
      <c r="CO120" s="1209"/>
      <c r="CP120" s="1209"/>
      <c r="CQ120" s="1209"/>
      <c r="CR120" s="1209"/>
      <c r="CS120" s="1209"/>
      <c r="CT120" s="1209"/>
      <c r="CU120" s="1209"/>
      <c r="CV120" s="1209"/>
      <c r="CW120" s="1209"/>
      <c r="CX120" s="1209"/>
      <c r="CY120" s="1209"/>
      <c r="CZ120" s="1209"/>
      <c r="DA120" s="1209"/>
      <c r="DB120" s="1209"/>
      <c r="DC120" s="1209"/>
      <c r="DD120" s="1209"/>
      <c r="DE120" s="1209"/>
      <c r="DF120" s="1209"/>
      <c r="DG120" s="1209"/>
      <c r="DH120" s="1209"/>
      <c r="DI120" s="1209"/>
      <c r="DJ120" s="1209"/>
      <c r="DK120" s="1209"/>
      <c r="DL120" s="1209"/>
      <c r="DM120" s="1209"/>
      <c r="DN120" s="1209"/>
      <c r="DO120" s="1209"/>
      <c r="DP120" s="1209"/>
      <c r="DQ120" s="1209"/>
      <c r="DR120" s="1209"/>
      <c r="DS120" s="1209"/>
      <c r="DT120" s="1209"/>
      <c r="DU120" s="1209"/>
      <c r="DV120" s="1209"/>
      <c r="DW120" s="1209"/>
      <c r="DX120" s="1209"/>
      <c r="DY120" s="1209"/>
      <c r="DZ120" s="1209"/>
      <c r="EA120" s="1209"/>
      <c r="EB120" s="1209"/>
      <c r="EC120" s="1209"/>
      <c r="ED120" s="1209"/>
      <c r="EE120" s="1209"/>
      <c r="EF120" s="1209"/>
      <c r="EG120" s="1209"/>
      <c r="EH120" s="1209"/>
      <c r="EI120" s="1209"/>
      <c r="EJ120" s="1209"/>
      <c r="EK120" s="1209"/>
      <c r="EL120" s="1209"/>
      <c r="EM120" s="1209"/>
      <c r="EN120" s="1209"/>
      <c r="EO120" s="1209"/>
      <c r="EP120" s="1209"/>
      <c r="EQ120" s="1209"/>
      <c r="ER120" s="1209"/>
      <c r="ES120" s="1209"/>
      <c r="ET120" s="1209"/>
      <c r="EU120" s="1209"/>
      <c r="EV120" s="1209"/>
      <c r="EW120" s="1209"/>
      <c r="EX120" s="1209"/>
      <c r="EY120" s="1209"/>
      <c r="EZ120" s="1209"/>
      <c r="FA120" s="1209"/>
      <c r="FB120" s="1209"/>
      <c r="FC120" s="1209"/>
      <c r="FD120" s="1209"/>
      <c r="FE120" s="1209"/>
      <c r="FF120" s="1209"/>
      <c r="FG120" s="1209"/>
      <c r="FH120" s="1209"/>
      <c r="FI120" s="1209"/>
      <c r="FJ120" s="1209"/>
      <c r="FK120" s="1209"/>
      <c r="FL120" s="1209"/>
      <c r="FM120" s="1209"/>
      <c r="FN120" s="1209"/>
      <c r="FO120" s="1209"/>
      <c r="FP120" s="1209"/>
      <c r="FQ120" s="1209"/>
      <c r="FR120" s="1209"/>
      <c r="FS120" s="1209"/>
      <c r="FT120" s="1209"/>
      <c r="FU120" s="1209"/>
      <c r="FV120" s="1209"/>
      <c r="FW120" s="1209"/>
      <c r="FX120" s="1209"/>
      <c r="FY120" s="1209"/>
      <c r="FZ120" s="1209"/>
      <c r="GA120" s="1209"/>
      <c r="GB120" s="1209"/>
      <c r="GC120" s="1209"/>
      <c r="GD120" s="1209"/>
      <c r="GE120" s="1209"/>
      <c r="GF120" s="1209"/>
      <c r="GG120" s="1209"/>
      <c r="GH120" s="1209"/>
      <c r="GI120" s="1209"/>
      <c r="GJ120" s="1209"/>
      <c r="GK120" s="1209"/>
      <c r="GL120" s="1209"/>
      <c r="GM120" s="1209"/>
      <c r="GN120" s="1209"/>
      <c r="GO120" s="1209"/>
      <c r="GP120" s="1209"/>
      <c r="GQ120" s="1209"/>
      <c r="GR120" s="1209"/>
      <c r="GS120" s="1209"/>
      <c r="GT120" s="1209"/>
      <c r="GU120" s="1209"/>
      <c r="GV120" s="1209"/>
      <c r="GW120" s="1209"/>
      <c r="GX120" s="1209"/>
      <c r="GY120" s="1209"/>
      <c r="GZ120" s="1209"/>
      <c r="HA120" s="1209"/>
      <c r="HB120" s="1209"/>
      <c r="HC120" s="1209"/>
      <c r="HD120" s="1209"/>
      <c r="HE120" s="1209"/>
      <c r="HF120" s="1209"/>
      <c r="HG120" s="1209"/>
      <c r="HH120" s="1209"/>
      <c r="HI120" s="1209"/>
      <c r="HJ120" s="1209"/>
      <c r="HK120" s="1209"/>
      <c r="HL120" s="1209"/>
      <c r="HM120" s="1209"/>
      <c r="HN120" s="1209"/>
      <c r="HO120" s="1209"/>
      <c r="HP120" s="1209"/>
      <c r="HQ120" s="1209"/>
      <c r="HR120" s="1209"/>
      <c r="HS120" s="1209"/>
      <c r="HT120" s="1209"/>
      <c r="HU120" s="1209"/>
      <c r="HV120" s="1209"/>
      <c r="HW120" s="1209"/>
      <c r="HX120" s="1209"/>
      <c r="HY120" s="1209"/>
      <c r="HZ120" s="1209"/>
      <c r="IA120" s="1209"/>
      <c r="IB120" s="1209"/>
      <c r="IC120" s="1209"/>
      <c r="ID120" s="1209"/>
      <c r="IE120" s="1209"/>
      <c r="IF120" s="1209"/>
    </row>
    <row r="121" spans="1:240" s="1625" customFormat="1" ht="30" customHeight="1" x14ac:dyDescent="0.2">
      <c r="A121" s="1802" t="s">
        <v>3037</v>
      </c>
      <c r="B121" s="1789" t="s">
        <v>2778</v>
      </c>
      <c r="C121" s="1791" t="s">
        <v>196</v>
      </c>
      <c r="D121" s="1791" t="s">
        <v>259</v>
      </c>
      <c r="E121" s="1792">
        <v>43322</v>
      </c>
      <c r="F121" s="1934">
        <f t="shared" ca="1" si="4"/>
        <v>60</v>
      </c>
      <c r="G121" s="1791" t="s">
        <v>1280</v>
      </c>
      <c r="H121" s="1931" t="s">
        <v>2415</v>
      </c>
      <c r="I121" s="1791" t="s">
        <v>2103</v>
      </c>
      <c r="J121" s="1791"/>
      <c r="K121" s="1891" t="s">
        <v>2868</v>
      </c>
      <c r="L121" s="1920" t="s">
        <v>1798</v>
      </c>
      <c r="M121" s="1920" t="s">
        <v>1798</v>
      </c>
      <c r="N121" s="1791"/>
      <c r="O121" s="2074" t="s">
        <v>2842</v>
      </c>
      <c r="P121" s="1866" t="s">
        <v>2793</v>
      </c>
      <c r="Q121" s="1810" t="s">
        <v>2055</v>
      </c>
      <c r="R121" s="1810" t="s">
        <v>2055</v>
      </c>
      <c r="S121" s="1810" t="s">
        <v>2055</v>
      </c>
      <c r="T121" s="1872" t="s">
        <v>2550</v>
      </c>
      <c r="U121" s="1810" t="s">
        <v>2502</v>
      </c>
      <c r="V121" s="1810" t="s">
        <v>1681</v>
      </c>
      <c r="W121" s="1815" t="s">
        <v>2046</v>
      </c>
      <c r="X121" s="1736"/>
      <c r="Y121" s="287" t="s">
        <v>2046</v>
      </c>
      <c r="Z121" s="50" t="s">
        <v>2340</v>
      </c>
      <c r="AA121" s="50" t="s">
        <v>2340</v>
      </c>
      <c r="AB121" s="1468"/>
      <c r="AC121" s="410" t="s">
        <v>2320</v>
      </c>
      <c r="AD121" s="52"/>
      <c r="AE121" s="48"/>
      <c r="AF121" s="48"/>
      <c r="AG121" s="48"/>
      <c r="AH121" s="48"/>
      <c r="AI121" s="48"/>
      <c r="AJ121" s="104"/>
      <c r="AK121" s="104"/>
      <c r="AL121" s="1592"/>
      <c r="AM121" s="1592"/>
      <c r="AN121" s="1592"/>
      <c r="AO121" s="1592"/>
      <c r="AP121" s="1592"/>
      <c r="AQ121" s="1592"/>
      <c r="AR121" s="1592"/>
      <c r="AS121" s="1592"/>
      <c r="AT121" s="1592"/>
      <c r="AU121" s="1592"/>
      <c r="AV121" s="1592"/>
      <c r="AW121" s="1592"/>
      <c r="AX121" s="1592"/>
      <c r="AY121" s="1592"/>
      <c r="AZ121" s="1592"/>
      <c r="BA121" s="1592"/>
      <c r="BB121" s="1592"/>
      <c r="BC121" s="1592"/>
      <c r="BD121" s="1592"/>
      <c r="BE121" s="1592"/>
      <c r="BF121" s="1592"/>
      <c r="BG121" s="1592"/>
      <c r="BH121" s="1592"/>
      <c r="BI121" s="1592"/>
      <c r="BJ121" s="1592"/>
      <c r="BK121" s="1592"/>
      <c r="BL121" s="1592"/>
      <c r="BM121" s="1592"/>
      <c r="BN121" s="1592"/>
      <c r="BO121" s="1592"/>
      <c r="BP121" s="1592"/>
      <c r="BQ121" s="1592"/>
      <c r="BR121" s="1592"/>
      <c r="BS121" s="1592"/>
      <c r="BT121" s="1592"/>
      <c r="BU121" s="1592"/>
      <c r="BV121" s="1592"/>
      <c r="BW121" s="1592"/>
      <c r="BX121" s="1592"/>
      <c r="BY121" s="1592"/>
      <c r="BZ121" s="1592"/>
      <c r="CA121" s="1592"/>
      <c r="CB121" s="1592"/>
      <c r="CC121" s="1592"/>
      <c r="CD121" s="1592"/>
      <c r="CE121" s="1592"/>
      <c r="CF121" s="1592"/>
      <c r="CG121" s="1592"/>
      <c r="CH121" s="1592"/>
      <c r="CI121" s="1592"/>
      <c r="CJ121" s="1592"/>
      <c r="CK121" s="1592"/>
      <c r="CL121" s="1592"/>
      <c r="CM121" s="1592"/>
      <c r="CN121" s="1592"/>
      <c r="CO121" s="1592"/>
      <c r="CP121" s="1592"/>
      <c r="CQ121" s="1592"/>
      <c r="CR121" s="1592"/>
      <c r="CS121" s="1592"/>
      <c r="CT121" s="1592"/>
      <c r="CU121" s="1592"/>
      <c r="CV121" s="1592"/>
      <c r="CW121" s="1592"/>
      <c r="CX121" s="1592"/>
      <c r="CY121" s="1592"/>
      <c r="CZ121" s="1592"/>
      <c r="DA121" s="1592"/>
      <c r="DB121" s="1592"/>
      <c r="DC121" s="1592"/>
      <c r="DD121" s="1592"/>
      <c r="DE121" s="1592"/>
      <c r="DF121" s="1592"/>
      <c r="DG121" s="1592"/>
      <c r="DH121" s="1592"/>
      <c r="DI121" s="1592"/>
      <c r="DJ121" s="1592"/>
      <c r="DK121" s="1592"/>
      <c r="DL121" s="1592"/>
      <c r="DM121" s="1592"/>
      <c r="DN121" s="1592"/>
      <c r="DO121" s="1592"/>
      <c r="DP121" s="1592"/>
      <c r="DQ121" s="1592"/>
      <c r="DR121" s="1592"/>
      <c r="DS121" s="1592"/>
      <c r="DT121" s="1592"/>
      <c r="DU121" s="1592"/>
      <c r="DV121" s="1592"/>
      <c r="DW121" s="1592"/>
      <c r="DX121" s="1592"/>
      <c r="DY121" s="1592"/>
      <c r="DZ121" s="1592"/>
      <c r="EA121" s="1592"/>
      <c r="EB121" s="1592"/>
      <c r="EC121" s="1592"/>
      <c r="ED121" s="1592"/>
      <c r="EE121" s="1592"/>
      <c r="EF121" s="1592"/>
      <c r="EG121" s="1592"/>
      <c r="EH121" s="1592"/>
      <c r="EI121" s="1592"/>
      <c r="EJ121" s="1592"/>
      <c r="EK121" s="1592"/>
      <c r="EL121" s="1592"/>
      <c r="EM121" s="1592"/>
      <c r="EN121" s="1592"/>
      <c r="EO121" s="1592"/>
      <c r="EP121" s="1592"/>
      <c r="EQ121" s="1592"/>
      <c r="ER121" s="1592"/>
      <c r="ES121" s="1592"/>
      <c r="ET121" s="1592"/>
      <c r="EU121" s="1592"/>
      <c r="EV121" s="1592"/>
      <c r="EW121" s="1592"/>
      <c r="EX121" s="1611"/>
      <c r="EY121" s="1621"/>
      <c r="EZ121" s="1621"/>
      <c r="FA121" s="1611"/>
      <c r="FB121" s="1611"/>
      <c r="FC121" s="1611"/>
      <c r="FD121" s="1611"/>
      <c r="FE121" s="1611"/>
      <c r="FF121" s="1611"/>
      <c r="FG121" s="1611"/>
      <c r="FH121" s="1611"/>
      <c r="FI121" s="1611"/>
      <c r="FJ121" s="1611"/>
      <c r="FK121" s="1611"/>
      <c r="FL121" s="1611"/>
      <c r="FM121" s="1611"/>
      <c r="FN121" s="1611"/>
      <c r="FO121" s="1611"/>
      <c r="FP121" s="1611"/>
      <c r="FQ121" s="1611"/>
      <c r="FR121" s="1611"/>
      <c r="FS121" s="1611"/>
      <c r="FT121" s="1611"/>
      <c r="FU121" s="1611"/>
      <c r="FV121" s="1611"/>
      <c r="FW121" s="1611"/>
      <c r="FX121" s="1611"/>
      <c r="FY121" s="1611"/>
      <c r="FZ121" s="1611"/>
      <c r="GA121" s="1611"/>
      <c r="GB121" s="1611"/>
      <c r="GC121" s="1611"/>
      <c r="GD121" s="1611"/>
      <c r="GE121" s="1611"/>
      <c r="GF121" s="1611"/>
      <c r="GG121" s="1611"/>
      <c r="GH121" s="1611"/>
      <c r="GI121" s="1611"/>
      <c r="GJ121" s="1611"/>
      <c r="GK121" s="1611"/>
      <c r="GL121" s="1611"/>
      <c r="GM121" s="1611"/>
      <c r="GN121" s="1611"/>
      <c r="GO121" s="1611"/>
      <c r="GP121" s="1611"/>
      <c r="GQ121" s="1611"/>
      <c r="GR121" s="1611"/>
      <c r="GS121" s="1611"/>
      <c r="GT121" s="1611"/>
      <c r="GU121" s="1611"/>
      <c r="GV121" s="1611"/>
      <c r="GW121" s="1611"/>
      <c r="GX121" s="1611"/>
      <c r="GY121" s="1611"/>
      <c r="GZ121" s="1611"/>
      <c r="HA121" s="1611"/>
      <c r="HB121" s="1611"/>
      <c r="HC121" s="1611"/>
      <c r="HD121" s="1611"/>
      <c r="HE121" s="1611"/>
      <c r="HF121" s="1611"/>
      <c r="HG121" s="1611"/>
      <c r="HH121" s="1611"/>
      <c r="HI121" s="1611"/>
      <c r="HJ121" s="1611"/>
      <c r="HK121" s="1611"/>
      <c r="HL121" s="1611"/>
      <c r="HM121" s="1611"/>
      <c r="HN121" s="1611"/>
      <c r="HO121" s="1611"/>
      <c r="HP121" s="1611"/>
      <c r="HQ121" s="1611"/>
      <c r="HR121" s="1611"/>
      <c r="HS121" s="1611"/>
      <c r="HT121" s="1611"/>
      <c r="HU121" s="1611"/>
      <c r="HV121" s="1611"/>
      <c r="HW121" s="1611"/>
      <c r="HX121" s="1611"/>
      <c r="HY121" s="1611"/>
      <c r="HZ121" s="1611"/>
      <c r="IA121" s="1611"/>
      <c r="IB121" s="1611"/>
      <c r="IC121" s="1611"/>
      <c r="ID121" s="1611"/>
      <c r="IE121" s="1611"/>
      <c r="IF121" s="1611"/>
    </row>
    <row r="122" spans="1:240" s="2095" customFormat="1" ht="17" customHeight="1" x14ac:dyDescent="0.2">
      <c r="A122" s="1802" t="s">
        <v>3041</v>
      </c>
      <c r="B122" s="2038" t="s">
        <v>2782</v>
      </c>
      <c r="C122" s="1790" t="s">
        <v>196</v>
      </c>
      <c r="D122" s="2102" t="s">
        <v>2873</v>
      </c>
      <c r="E122" s="1792">
        <v>42998</v>
      </c>
      <c r="F122" s="1932">
        <f t="shared" ca="1" si="4"/>
        <v>71</v>
      </c>
      <c r="G122" s="1791" t="s">
        <v>1280</v>
      </c>
      <c r="H122" s="1931" t="s">
        <v>978</v>
      </c>
      <c r="I122" s="1790" t="s">
        <v>1815</v>
      </c>
      <c r="J122" s="1790"/>
      <c r="K122" s="1891" t="s">
        <v>2868</v>
      </c>
      <c r="L122" s="1920" t="s">
        <v>1798</v>
      </c>
      <c r="M122" s="1851" t="s">
        <v>2872</v>
      </c>
      <c r="N122" s="1810" t="s">
        <v>2159</v>
      </c>
      <c r="O122" s="2243" t="s">
        <v>2842</v>
      </c>
      <c r="P122" s="2244" t="s">
        <v>2793</v>
      </c>
      <c r="Q122" s="1989" t="s">
        <v>1734</v>
      </c>
      <c r="R122" s="1989" t="s">
        <v>1734</v>
      </c>
      <c r="S122" s="1989" t="s">
        <v>1734</v>
      </c>
      <c r="T122" s="2089" t="s">
        <v>2550</v>
      </c>
      <c r="U122" s="1989" t="s">
        <v>2502</v>
      </c>
      <c r="V122" s="1810" t="s">
        <v>1681</v>
      </c>
      <c r="W122" s="1815" t="s">
        <v>2469</v>
      </c>
      <c r="X122" s="2205"/>
      <c r="Y122" s="1490"/>
      <c r="Z122" s="1764" t="s">
        <v>2055</v>
      </c>
      <c r="AA122" s="1765" t="s">
        <v>2046</v>
      </c>
      <c r="AB122" s="1489"/>
      <c r="AC122" s="290" t="s">
        <v>2329</v>
      </c>
      <c r="AD122" s="290" t="s">
        <v>1842</v>
      </c>
      <c r="AE122" s="290" t="s">
        <v>2245</v>
      </c>
      <c r="AF122" s="361" t="s">
        <v>2196</v>
      </c>
      <c r="AG122" s="1224"/>
      <c r="AH122" s="290" t="s">
        <v>1504</v>
      </c>
      <c r="AI122" s="290" t="s">
        <v>1734</v>
      </c>
      <c r="AJ122" s="1224"/>
      <c r="AK122" s="291" t="s">
        <v>1734</v>
      </c>
      <c r="AL122" s="1224"/>
      <c r="AM122" s="1224"/>
      <c r="AN122" s="1224"/>
      <c r="AO122" s="1224"/>
      <c r="AP122" s="1224"/>
      <c r="AQ122" s="1224"/>
      <c r="AR122" s="1224"/>
      <c r="AS122" s="1224"/>
      <c r="AT122" s="1224"/>
      <c r="AU122" s="1224"/>
      <c r="AV122" s="1224"/>
      <c r="AW122" s="1224"/>
      <c r="AX122" s="1224"/>
      <c r="AY122" s="1224"/>
      <c r="AZ122" s="1224"/>
      <c r="BA122" s="1224"/>
      <c r="BB122" s="1224"/>
      <c r="BC122" s="1224"/>
      <c r="BD122" s="1224"/>
      <c r="BE122" s="1224"/>
      <c r="BF122" s="1224"/>
      <c r="BG122" s="1224"/>
      <c r="BH122" s="1224"/>
      <c r="BI122" s="1224"/>
      <c r="BJ122" s="1224"/>
      <c r="BK122" s="1224"/>
      <c r="BL122" s="1224"/>
      <c r="BM122" s="1224"/>
      <c r="BN122" s="1224"/>
      <c r="BO122" s="1224"/>
      <c r="BP122" s="1224"/>
      <c r="BQ122" s="1224"/>
      <c r="BR122" s="1224"/>
      <c r="BS122" s="1224"/>
      <c r="BT122" s="1224"/>
      <c r="BU122" s="1224"/>
      <c r="BV122" s="1224"/>
      <c r="BW122" s="1224"/>
      <c r="BX122" s="1224"/>
      <c r="BY122" s="1224"/>
      <c r="BZ122" s="1224"/>
      <c r="CA122" s="1224"/>
      <c r="CB122" s="1224"/>
      <c r="CC122" s="1224"/>
      <c r="CD122" s="1224"/>
      <c r="CE122" s="1224"/>
      <c r="CF122" s="1224"/>
      <c r="CG122" s="1224"/>
      <c r="CH122" s="1224"/>
      <c r="CI122" s="1224"/>
      <c r="CJ122" s="1224"/>
      <c r="CK122" s="1224"/>
      <c r="CL122" s="1224"/>
      <c r="CM122" s="1224"/>
      <c r="CN122" s="1224"/>
      <c r="CO122" s="1224"/>
      <c r="CP122" s="1224"/>
      <c r="CQ122" s="1224"/>
      <c r="CR122" s="1224"/>
      <c r="CS122" s="1224"/>
      <c r="CT122" s="1224"/>
      <c r="CU122" s="1224"/>
      <c r="CV122" s="1224"/>
      <c r="CW122" s="1224"/>
      <c r="CX122" s="1224"/>
      <c r="CY122" s="1224"/>
      <c r="CZ122" s="1224"/>
      <c r="DA122" s="1224"/>
      <c r="DB122" s="1224"/>
      <c r="DC122" s="1224"/>
      <c r="DD122" s="1224"/>
      <c r="DE122" s="1224"/>
      <c r="DF122" s="1224"/>
      <c r="DG122" s="1224"/>
      <c r="DH122" s="1224"/>
      <c r="DI122" s="1224"/>
      <c r="DJ122" s="1224"/>
      <c r="DK122" s="1224"/>
      <c r="DL122" s="1224"/>
      <c r="DM122" s="1224"/>
      <c r="DN122" s="1224"/>
      <c r="DO122" s="1224"/>
      <c r="DP122" s="1224"/>
      <c r="DQ122" s="1224"/>
      <c r="DR122" s="1224"/>
      <c r="DS122" s="1224"/>
      <c r="DT122" s="1224"/>
      <c r="DU122" s="1224"/>
      <c r="DV122" s="1224"/>
      <c r="DW122" s="1224"/>
      <c r="DX122" s="1224"/>
      <c r="DY122" s="1224"/>
      <c r="DZ122" s="1224"/>
      <c r="EA122" s="1224"/>
      <c r="EB122" s="1224"/>
      <c r="EC122" s="1224"/>
      <c r="ED122" s="1224"/>
      <c r="EE122" s="1224"/>
      <c r="EF122" s="1224"/>
      <c r="EG122" s="1224"/>
      <c r="EH122" s="1224"/>
      <c r="EI122" s="1224"/>
      <c r="EJ122" s="1224"/>
      <c r="EK122" s="1224"/>
      <c r="EL122" s="1224"/>
      <c r="EM122" s="1224"/>
      <c r="EN122" s="1224"/>
      <c r="EO122" s="1224"/>
      <c r="EP122" s="1224"/>
      <c r="EQ122" s="1224"/>
      <c r="ER122" s="1224"/>
      <c r="ES122" s="1224"/>
      <c r="ET122" s="1224"/>
      <c r="EU122" s="1224"/>
      <c r="EV122" s="1224"/>
      <c r="EW122" s="1224"/>
      <c r="EX122" s="1224"/>
      <c r="EY122" s="1223"/>
      <c r="EZ122" s="1223"/>
      <c r="FA122" s="1224"/>
      <c r="FB122" s="1224"/>
      <c r="FC122" s="1224"/>
      <c r="FD122" s="1224"/>
      <c r="FE122" s="1224"/>
      <c r="FF122" s="1224"/>
      <c r="FG122" s="1224"/>
      <c r="FH122" s="1224"/>
      <c r="FI122" s="1224"/>
      <c r="FJ122" s="1224"/>
      <c r="FK122" s="1224"/>
      <c r="FL122" s="1224"/>
      <c r="FM122" s="1224"/>
      <c r="FN122" s="1224"/>
      <c r="FO122" s="1224"/>
      <c r="FP122" s="1224"/>
      <c r="FQ122" s="1224"/>
      <c r="FR122" s="1224"/>
      <c r="FS122" s="1224"/>
      <c r="FT122" s="1224"/>
      <c r="FU122" s="1224"/>
      <c r="FV122" s="1224"/>
      <c r="FW122" s="1224"/>
      <c r="FX122" s="1224"/>
      <c r="FY122" s="1224"/>
      <c r="FZ122" s="1224"/>
      <c r="GA122" s="1224"/>
      <c r="GB122" s="1224"/>
      <c r="GC122" s="1224"/>
      <c r="GD122" s="1224"/>
      <c r="GE122" s="1224"/>
      <c r="GF122" s="1224"/>
      <c r="GG122" s="1224"/>
      <c r="GH122" s="1224"/>
      <c r="GI122" s="1224"/>
      <c r="GJ122" s="1224"/>
      <c r="GK122" s="1224"/>
      <c r="GL122" s="1224"/>
      <c r="GM122" s="1224"/>
      <c r="GN122" s="1224"/>
      <c r="GO122" s="1224"/>
      <c r="GP122" s="1224"/>
      <c r="GQ122" s="1224"/>
      <c r="GR122" s="1224"/>
      <c r="GS122" s="1224"/>
      <c r="GT122" s="1224"/>
      <c r="GU122" s="1224"/>
      <c r="GV122" s="1224"/>
      <c r="GW122" s="1224"/>
      <c r="GX122" s="1224"/>
      <c r="GY122" s="1224"/>
      <c r="GZ122" s="1224"/>
      <c r="HA122" s="1224"/>
      <c r="HB122" s="1224"/>
      <c r="HC122" s="1224"/>
      <c r="HD122" s="1224"/>
      <c r="HE122" s="1224"/>
      <c r="HF122" s="1224"/>
      <c r="HG122" s="1224"/>
      <c r="HH122" s="1224"/>
      <c r="HI122" s="1224"/>
      <c r="HJ122" s="1224"/>
      <c r="HK122" s="1224"/>
      <c r="HL122" s="1224"/>
      <c r="HM122" s="1224"/>
      <c r="HN122" s="1224"/>
      <c r="HO122" s="1224"/>
      <c r="HP122" s="1224"/>
      <c r="HQ122" s="1224"/>
      <c r="HR122" s="1224"/>
      <c r="HS122" s="1224"/>
      <c r="HT122" s="1224"/>
      <c r="HU122" s="1224"/>
      <c r="HV122" s="1224"/>
      <c r="HW122" s="1224"/>
      <c r="HX122" s="1224"/>
      <c r="HY122" s="1224"/>
      <c r="HZ122" s="1224"/>
      <c r="IA122" s="1224"/>
      <c r="IB122" s="1224"/>
      <c r="IC122" s="1224"/>
      <c r="ID122" s="1224"/>
      <c r="IE122" s="1224"/>
      <c r="IF122" s="1224"/>
    </row>
    <row r="123" spans="1:240" ht="17" customHeight="1" x14ac:dyDescent="0.2">
      <c r="A123" s="1802" t="s">
        <v>3040</v>
      </c>
      <c r="B123" s="1789" t="s">
        <v>2787</v>
      </c>
      <c r="C123" s="1791" t="s">
        <v>196</v>
      </c>
      <c r="D123" s="1791" t="s">
        <v>2148</v>
      </c>
      <c r="E123" s="1833">
        <v>42436</v>
      </c>
      <c r="F123" s="2055">
        <f t="shared" ca="1" si="4"/>
        <v>89</v>
      </c>
      <c r="G123" s="1791" t="s">
        <v>1280</v>
      </c>
      <c r="H123" s="1931" t="s">
        <v>979</v>
      </c>
      <c r="I123" s="1791" t="s">
        <v>1690</v>
      </c>
      <c r="J123" s="1791"/>
      <c r="K123" s="1891" t="s">
        <v>2868</v>
      </c>
      <c r="L123" s="1920" t="s">
        <v>1798</v>
      </c>
      <c r="M123" s="1851" t="s">
        <v>2872</v>
      </c>
      <c r="N123" s="1810" t="s">
        <v>2159</v>
      </c>
      <c r="O123" s="2074" t="s">
        <v>2842</v>
      </c>
      <c r="P123" s="1866" t="s">
        <v>2793</v>
      </c>
      <c r="Q123" s="1810" t="s">
        <v>2046</v>
      </c>
      <c r="R123" s="1810" t="s">
        <v>2046</v>
      </c>
      <c r="S123" s="1810" t="s">
        <v>1734</v>
      </c>
      <c r="T123" s="1872" t="s">
        <v>2550</v>
      </c>
      <c r="U123" s="1736" t="s">
        <v>2502</v>
      </c>
      <c r="V123" s="1810" t="s">
        <v>1681</v>
      </c>
      <c r="W123" s="1815" t="s">
        <v>2469</v>
      </c>
      <c r="X123" s="1816"/>
      <c r="Y123" s="98"/>
      <c r="Z123" s="98" t="s">
        <v>2046</v>
      </c>
      <c r="AA123" s="1857" t="s">
        <v>2046</v>
      </c>
      <c r="AB123" s="98"/>
      <c r="AC123" s="98" t="s">
        <v>2329</v>
      </c>
      <c r="AD123" s="1864" t="s">
        <v>2316</v>
      </c>
      <c r="AE123" s="99" t="s">
        <v>2242</v>
      </c>
      <c r="AF123" s="99" t="s">
        <v>2192</v>
      </c>
      <c r="AG123" s="99" t="s">
        <v>2192</v>
      </c>
      <c r="AH123" s="1984" t="s">
        <v>1798</v>
      </c>
      <c r="AI123" s="1984" t="s">
        <v>1734</v>
      </c>
      <c r="AJ123" s="1354"/>
      <c r="AK123" s="1984" t="s">
        <v>1734</v>
      </c>
      <c r="AL123" s="1354"/>
      <c r="AM123" s="1354"/>
      <c r="AN123" s="1354"/>
      <c r="AO123" s="1354"/>
      <c r="AP123" s="1354"/>
      <c r="AQ123" s="1354"/>
      <c r="AR123" s="1354"/>
      <c r="AS123" s="1354"/>
      <c r="AT123" s="1354"/>
      <c r="AU123" s="1354"/>
      <c r="AV123" s="1354"/>
      <c r="AW123" s="1354"/>
      <c r="AX123" s="1354"/>
      <c r="AY123" s="1354"/>
      <c r="AZ123" s="1354"/>
      <c r="BA123" s="1354"/>
      <c r="BB123" s="1354"/>
      <c r="BC123" s="1354"/>
      <c r="BD123" s="1354"/>
      <c r="BE123" s="1354"/>
      <c r="BF123" s="1354"/>
      <c r="BG123" s="1354"/>
      <c r="BH123" s="1354"/>
      <c r="BI123" s="1354"/>
      <c r="BJ123" s="1354"/>
      <c r="BK123" s="1354"/>
      <c r="BL123" s="1354"/>
      <c r="BM123" s="1354"/>
      <c r="BN123" s="1354"/>
      <c r="BO123" s="1354"/>
      <c r="BP123" s="1354"/>
      <c r="BQ123" s="1354"/>
      <c r="BR123" s="1354"/>
      <c r="BS123" s="1354"/>
      <c r="BT123" s="1354"/>
      <c r="BU123" s="1354"/>
      <c r="BV123" s="1354"/>
      <c r="BW123" s="1354"/>
      <c r="BX123" s="1354"/>
      <c r="BY123" s="1354"/>
      <c r="BZ123" s="1354"/>
      <c r="CA123" s="1354"/>
      <c r="CB123" s="1354"/>
      <c r="CC123" s="1354"/>
      <c r="CD123" s="1354"/>
      <c r="CE123" s="1354"/>
      <c r="CF123" s="1354"/>
      <c r="CG123" s="1354"/>
      <c r="CH123" s="1354"/>
      <c r="CI123" s="1354"/>
      <c r="CJ123" s="1354"/>
      <c r="CK123" s="1354"/>
      <c r="CL123" s="1354"/>
      <c r="CM123" s="1354"/>
      <c r="CN123" s="1354"/>
      <c r="CO123" s="1354"/>
      <c r="CP123" s="1354"/>
      <c r="CQ123" s="1354"/>
      <c r="CR123" s="1354"/>
      <c r="CS123" s="1354"/>
      <c r="CT123" s="1354"/>
      <c r="CU123" s="1354"/>
      <c r="CV123" s="1354"/>
      <c r="CW123" s="1354"/>
      <c r="CX123" s="1354"/>
      <c r="CY123" s="1354"/>
      <c r="CZ123" s="1354"/>
      <c r="DA123" s="1354"/>
      <c r="DB123" s="1354"/>
      <c r="DC123" s="1354"/>
      <c r="DD123" s="1354"/>
      <c r="DE123" s="1354"/>
      <c r="DF123" s="1354"/>
      <c r="DG123" s="1354"/>
      <c r="DH123" s="1354"/>
      <c r="DI123" s="1354"/>
      <c r="DJ123" s="1354"/>
      <c r="DK123" s="1354"/>
      <c r="DL123" s="1354"/>
      <c r="DM123" s="1354"/>
      <c r="DN123" s="1354"/>
      <c r="DO123" s="1354"/>
      <c r="DP123" s="1354"/>
      <c r="DQ123" s="1354"/>
      <c r="DR123" s="1354"/>
      <c r="DS123" s="1354"/>
      <c r="DT123" s="1354"/>
      <c r="DU123" s="1354"/>
      <c r="DV123" s="1354"/>
      <c r="DW123" s="1354"/>
      <c r="DX123" s="1354"/>
      <c r="DY123" s="1354"/>
      <c r="DZ123" s="1354"/>
      <c r="EA123" s="1354"/>
      <c r="EB123" s="1354"/>
      <c r="EC123" s="1354"/>
      <c r="ED123" s="1354"/>
      <c r="EE123" s="1354"/>
      <c r="EF123" s="1354"/>
      <c r="EG123" s="1354"/>
      <c r="EH123" s="1354"/>
      <c r="EI123" s="1354"/>
      <c r="EJ123" s="1354"/>
      <c r="EK123" s="1354"/>
      <c r="EL123" s="1354"/>
      <c r="EM123" s="1354"/>
      <c r="EN123" s="1354"/>
      <c r="EO123" s="1354"/>
      <c r="EP123" s="1354"/>
      <c r="EQ123" s="1354"/>
      <c r="ER123" s="1354"/>
      <c r="ES123" s="1354"/>
      <c r="ET123" s="1354"/>
      <c r="EU123" s="1354"/>
      <c r="EV123" s="1354"/>
      <c r="EW123" s="1354"/>
      <c r="EX123" s="1354"/>
      <c r="EY123" s="1354"/>
      <c r="EZ123" s="1354"/>
    </row>
    <row r="124" spans="1:240" ht="17" customHeight="1" x14ac:dyDescent="0.2">
      <c r="A124" s="1802" t="s">
        <v>3042</v>
      </c>
      <c r="B124" s="1789" t="s">
        <v>2759</v>
      </c>
      <c r="C124" s="1790" t="s">
        <v>196</v>
      </c>
      <c r="D124" s="2102" t="s">
        <v>2873</v>
      </c>
      <c r="E124" s="1792">
        <v>42990</v>
      </c>
      <c r="F124" s="1932">
        <f t="shared" ca="1" si="4"/>
        <v>71</v>
      </c>
      <c r="G124" s="1791" t="s">
        <v>1280</v>
      </c>
      <c r="H124" s="1932" t="s">
        <v>1939</v>
      </c>
      <c r="I124" s="1790" t="s">
        <v>1815</v>
      </c>
      <c r="J124" s="1790"/>
      <c r="K124" s="1891" t="s">
        <v>2868</v>
      </c>
      <c r="L124" s="1920" t="s">
        <v>1798</v>
      </c>
      <c r="M124" s="1851" t="s">
        <v>2872</v>
      </c>
      <c r="N124" s="1810" t="s">
        <v>2159</v>
      </c>
      <c r="O124" s="2074" t="s">
        <v>2842</v>
      </c>
      <c r="P124" s="1866" t="s">
        <v>2793</v>
      </c>
      <c r="Q124" s="1866" t="s">
        <v>2760</v>
      </c>
      <c r="R124" s="1810" t="s">
        <v>2046</v>
      </c>
      <c r="S124" s="1810" t="s">
        <v>1734</v>
      </c>
      <c r="T124" s="1872" t="s">
        <v>2550</v>
      </c>
      <c r="U124" s="1736" t="s">
        <v>2502</v>
      </c>
      <c r="V124" s="1810" t="s">
        <v>1681</v>
      </c>
      <c r="W124" s="1815" t="s">
        <v>2469</v>
      </c>
      <c r="X124" s="1663"/>
      <c r="Y124" s="1207"/>
      <c r="Z124" s="98" t="s">
        <v>2055</v>
      </c>
      <c r="AA124" s="1857" t="s">
        <v>2046</v>
      </c>
      <c r="AB124" s="1207"/>
      <c r="AC124" s="98" t="s">
        <v>2329</v>
      </c>
      <c r="AD124" s="98" t="s">
        <v>1842</v>
      </c>
      <c r="AE124" s="98" t="s">
        <v>2245</v>
      </c>
      <c r="AF124" s="99" t="s">
        <v>2196</v>
      </c>
      <c r="AG124" s="1207"/>
      <c r="AH124" s="98" t="s">
        <v>1504</v>
      </c>
      <c r="AI124" s="12" t="s">
        <v>1734</v>
      </c>
      <c r="AJ124" s="1207"/>
      <c r="AK124" s="98" t="s">
        <v>2109</v>
      </c>
      <c r="EX124" s="1207"/>
      <c r="FA124" s="1213"/>
      <c r="FB124" s="1213"/>
      <c r="FC124" s="1213"/>
      <c r="FD124" s="1213"/>
      <c r="FE124" s="1213"/>
      <c r="FF124" s="1213"/>
      <c r="FG124" s="1213"/>
      <c r="FH124" s="1213"/>
      <c r="FI124" s="1213"/>
      <c r="FJ124" s="1213"/>
      <c r="FK124" s="1213"/>
      <c r="FL124" s="1213"/>
      <c r="FM124" s="1213"/>
      <c r="FN124" s="1213"/>
      <c r="FO124" s="1213"/>
      <c r="FP124" s="1213"/>
      <c r="FQ124" s="1213"/>
      <c r="FR124" s="1213"/>
      <c r="FS124" s="1213"/>
      <c r="FT124" s="1213"/>
      <c r="FU124" s="1213"/>
      <c r="FV124" s="1213"/>
      <c r="FW124" s="1213"/>
      <c r="FX124" s="1213"/>
      <c r="FY124" s="1213"/>
      <c r="FZ124" s="1213"/>
      <c r="GA124" s="1213"/>
      <c r="GB124" s="1213"/>
      <c r="GC124" s="1213"/>
      <c r="GD124" s="1213"/>
      <c r="GE124" s="1213"/>
      <c r="GF124" s="1213"/>
      <c r="GG124" s="1213"/>
      <c r="GH124" s="1213"/>
      <c r="GI124" s="1213"/>
      <c r="GJ124" s="1213"/>
      <c r="GK124" s="1213"/>
      <c r="GL124" s="1213"/>
      <c r="GM124" s="1213"/>
      <c r="GN124" s="1213"/>
      <c r="GO124" s="1213"/>
      <c r="GP124" s="1213"/>
      <c r="GQ124" s="1213"/>
      <c r="GR124" s="1213"/>
      <c r="GS124" s="1213"/>
      <c r="GT124" s="1213"/>
      <c r="GU124" s="1213"/>
      <c r="GV124" s="1213"/>
      <c r="GW124" s="1213"/>
      <c r="GX124" s="1213"/>
      <c r="GY124" s="1213"/>
      <c r="GZ124" s="1213"/>
      <c r="HA124" s="1213"/>
      <c r="HB124" s="1213"/>
      <c r="HC124" s="1213"/>
      <c r="HD124" s="1213"/>
      <c r="HE124" s="1213"/>
      <c r="HF124" s="1213"/>
      <c r="HG124" s="1213"/>
      <c r="HH124" s="1213"/>
      <c r="HI124" s="1213"/>
      <c r="HJ124" s="1213"/>
      <c r="HK124" s="1213"/>
      <c r="HL124" s="1213"/>
      <c r="HM124" s="1213"/>
      <c r="HN124" s="1213"/>
      <c r="HO124" s="1213"/>
      <c r="HP124" s="1213"/>
      <c r="HQ124" s="1213"/>
      <c r="HR124" s="1213"/>
      <c r="HS124" s="1213"/>
      <c r="HT124" s="1213"/>
      <c r="HU124" s="1213"/>
      <c r="HV124" s="1213"/>
      <c r="HW124" s="1213"/>
      <c r="HX124" s="1213"/>
      <c r="HY124" s="1213"/>
      <c r="HZ124" s="1213"/>
      <c r="IA124" s="1213"/>
      <c r="IB124" s="1213"/>
      <c r="IC124" s="1213"/>
      <c r="ID124" s="1213"/>
      <c r="IE124" s="1213"/>
      <c r="IF124" s="1213"/>
    </row>
    <row r="125" spans="1:240" s="1373" customFormat="1" ht="15" customHeight="1" x14ac:dyDescent="0.2">
      <c r="A125" s="2096" t="s">
        <v>2928</v>
      </c>
      <c r="B125" s="1808" t="s">
        <v>2766</v>
      </c>
      <c r="C125" s="1810" t="s">
        <v>196</v>
      </c>
      <c r="D125" s="1810" t="s">
        <v>527</v>
      </c>
      <c r="E125" s="1853">
        <v>43909</v>
      </c>
      <c r="F125" s="1927">
        <f t="shared" ca="1" si="4"/>
        <v>41</v>
      </c>
      <c r="G125" s="1810" t="s">
        <v>1280</v>
      </c>
      <c r="H125" s="1919" t="s">
        <v>1766</v>
      </c>
      <c r="I125" s="2034">
        <v>1609</v>
      </c>
      <c r="J125" s="2034"/>
      <c r="K125" s="1872" t="s">
        <v>2159</v>
      </c>
      <c r="L125" s="1920" t="s">
        <v>1798</v>
      </c>
      <c r="M125" s="1920" t="s">
        <v>1798</v>
      </c>
      <c r="N125" s="2034"/>
      <c r="O125" s="1920" t="s">
        <v>2767</v>
      </c>
      <c r="P125" s="1920" t="s">
        <v>2767</v>
      </c>
      <c r="Q125" s="1920" t="s">
        <v>2767</v>
      </c>
      <c r="R125" s="1920"/>
      <c r="S125" s="1810"/>
      <c r="T125" s="1919"/>
      <c r="U125" s="1921"/>
      <c r="V125" s="1872"/>
      <c r="W125" s="1815"/>
      <c r="X125" s="1715"/>
      <c r="Y125" s="287"/>
      <c r="Z125" s="1450"/>
      <c r="AA125" s="1727"/>
      <c r="AB125" s="2114"/>
      <c r="AC125" s="2115"/>
      <c r="AD125" s="2121"/>
      <c r="AE125" s="1580"/>
      <c r="AF125" s="1580"/>
      <c r="AG125" s="1580"/>
      <c r="AH125" s="1580"/>
      <c r="AI125" s="1580"/>
      <c r="AJ125" s="1580"/>
      <c r="AK125" s="1580"/>
      <c r="AL125" s="1209"/>
      <c r="AM125" s="1209"/>
      <c r="AN125" s="1209"/>
      <c r="AO125" s="1209"/>
      <c r="AP125" s="1209"/>
      <c r="AQ125" s="1209"/>
      <c r="AR125" s="1209"/>
      <c r="AS125" s="1209"/>
      <c r="AT125" s="1209"/>
      <c r="AU125" s="1209"/>
      <c r="AV125" s="1209"/>
      <c r="AW125" s="1209"/>
      <c r="AX125" s="1209"/>
      <c r="AY125" s="1209"/>
      <c r="AZ125" s="1209"/>
      <c r="BA125" s="1209"/>
      <c r="BB125" s="1209"/>
      <c r="BC125" s="1209"/>
      <c r="BD125" s="1209"/>
      <c r="BE125" s="1209"/>
      <c r="BF125" s="1209"/>
      <c r="BG125" s="1209"/>
      <c r="BH125" s="1209"/>
      <c r="BI125" s="1209"/>
      <c r="BJ125" s="1209"/>
      <c r="BK125" s="1209"/>
      <c r="BL125" s="1209"/>
      <c r="BM125" s="1209"/>
      <c r="BN125" s="1209"/>
      <c r="BO125" s="1209"/>
      <c r="BP125" s="1209"/>
      <c r="BQ125" s="1209"/>
      <c r="BR125" s="1209"/>
      <c r="BS125" s="1209"/>
      <c r="BT125" s="1209"/>
      <c r="BU125" s="1209"/>
      <c r="BV125" s="1209"/>
      <c r="BW125" s="1209"/>
      <c r="BX125" s="1209"/>
      <c r="BY125" s="1209"/>
      <c r="BZ125" s="1209"/>
      <c r="CA125" s="1209"/>
      <c r="CB125" s="1209"/>
      <c r="CC125" s="1209"/>
      <c r="CD125" s="1209"/>
      <c r="CE125" s="1209"/>
      <c r="CF125" s="1209"/>
      <c r="CG125" s="1209"/>
      <c r="CH125" s="1209"/>
      <c r="CI125" s="1209"/>
      <c r="CJ125" s="1209"/>
      <c r="CK125" s="1209"/>
      <c r="CL125" s="1209"/>
      <c r="CM125" s="1209"/>
      <c r="CN125" s="1209"/>
      <c r="CO125" s="1209"/>
      <c r="CP125" s="1209"/>
      <c r="CQ125" s="1209"/>
      <c r="CR125" s="1209"/>
      <c r="CS125" s="1209"/>
      <c r="CT125" s="1209"/>
      <c r="CU125" s="1209"/>
      <c r="CV125" s="1209"/>
      <c r="CW125" s="1209"/>
      <c r="CX125" s="1209"/>
      <c r="CY125" s="1209"/>
      <c r="CZ125" s="1209"/>
      <c r="DA125" s="1209"/>
      <c r="DB125" s="1209"/>
      <c r="DC125" s="1209"/>
      <c r="DD125" s="1209"/>
      <c r="DE125" s="1209"/>
      <c r="DF125" s="1209"/>
      <c r="DG125" s="1209"/>
      <c r="DH125" s="1209"/>
      <c r="DI125" s="1209"/>
      <c r="DJ125" s="1209"/>
      <c r="DK125" s="1209"/>
      <c r="DL125" s="1209"/>
      <c r="DM125" s="1209"/>
      <c r="DN125" s="1209"/>
      <c r="DO125" s="1209"/>
      <c r="DP125" s="1209"/>
      <c r="DQ125" s="1209"/>
      <c r="DR125" s="1209"/>
      <c r="DS125" s="1209"/>
      <c r="DT125" s="1209"/>
      <c r="DU125" s="1209"/>
      <c r="DV125" s="1209"/>
      <c r="DW125" s="1209"/>
      <c r="DX125" s="1209"/>
      <c r="DY125" s="1209"/>
      <c r="DZ125" s="1209"/>
      <c r="EA125" s="1209"/>
      <c r="EB125" s="1209"/>
      <c r="EC125" s="1209"/>
      <c r="ED125" s="1209"/>
      <c r="EE125" s="1209"/>
      <c r="EF125" s="1209"/>
      <c r="EG125" s="1209"/>
      <c r="EH125" s="1209"/>
      <c r="EI125" s="1209"/>
      <c r="EJ125" s="1209"/>
      <c r="EK125" s="1209"/>
      <c r="EL125" s="1209"/>
      <c r="EM125" s="1209"/>
      <c r="EN125" s="1209"/>
      <c r="EO125" s="1209"/>
      <c r="EP125" s="1209"/>
      <c r="EQ125" s="1209"/>
      <c r="ER125" s="1209"/>
      <c r="ES125" s="1209"/>
      <c r="ET125" s="1209"/>
      <c r="EU125" s="1209"/>
      <c r="EV125" s="1209"/>
      <c r="EW125" s="1209"/>
      <c r="EX125" s="1209"/>
      <c r="EY125" s="1209"/>
      <c r="EZ125" s="1209"/>
      <c r="FA125" s="1209"/>
      <c r="FB125" s="1209"/>
      <c r="FC125" s="1209"/>
      <c r="FD125" s="1209"/>
      <c r="FE125" s="1209"/>
      <c r="FF125" s="1209"/>
      <c r="FG125" s="1209"/>
      <c r="FH125" s="1209"/>
      <c r="FI125" s="1209"/>
      <c r="FJ125" s="1209"/>
      <c r="FK125" s="1209"/>
      <c r="FL125" s="1209"/>
      <c r="FM125" s="1209"/>
      <c r="FN125" s="1209"/>
      <c r="FO125" s="1209"/>
      <c r="FP125" s="1209"/>
      <c r="FQ125" s="1209"/>
      <c r="FR125" s="1209"/>
      <c r="FS125" s="1209"/>
      <c r="FT125" s="1209"/>
      <c r="FU125" s="1209"/>
      <c r="FV125" s="1209"/>
      <c r="FW125" s="1209"/>
      <c r="FX125" s="1209"/>
      <c r="FY125" s="1209"/>
      <c r="FZ125" s="1209"/>
      <c r="GA125" s="1209"/>
      <c r="GB125" s="1209"/>
      <c r="GC125" s="1209"/>
      <c r="GD125" s="1209"/>
      <c r="GE125" s="1209"/>
      <c r="GF125" s="1209"/>
      <c r="GG125" s="1209"/>
      <c r="GH125" s="1209"/>
      <c r="GI125" s="1209"/>
      <c r="GJ125" s="1209"/>
      <c r="GK125" s="1209"/>
      <c r="GL125" s="1209"/>
      <c r="GM125" s="1209"/>
      <c r="GN125" s="1209"/>
      <c r="GO125" s="1209"/>
      <c r="GP125" s="1209"/>
      <c r="GQ125" s="1209"/>
      <c r="GR125" s="1209"/>
      <c r="GS125" s="1209"/>
      <c r="GT125" s="1209"/>
      <c r="GU125" s="1209"/>
      <c r="GV125" s="1209"/>
      <c r="GW125" s="1209"/>
      <c r="GX125" s="1209"/>
      <c r="GY125" s="1209"/>
      <c r="GZ125" s="1209"/>
      <c r="HA125" s="1209"/>
      <c r="HB125" s="1209"/>
      <c r="HC125" s="1209"/>
      <c r="HD125" s="1209"/>
      <c r="HE125" s="1209"/>
      <c r="HF125" s="1209"/>
      <c r="HG125" s="1209"/>
      <c r="HH125" s="1209"/>
      <c r="HI125" s="1209"/>
      <c r="HJ125" s="1209"/>
      <c r="HK125" s="1209"/>
      <c r="HL125" s="1209"/>
      <c r="HM125" s="1209"/>
      <c r="HN125" s="1209"/>
      <c r="HO125" s="1209"/>
      <c r="HP125" s="1209"/>
      <c r="HQ125" s="1209"/>
      <c r="HR125" s="1209"/>
      <c r="HS125" s="1209"/>
      <c r="HT125" s="1209"/>
      <c r="HU125" s="1209"/>
      <c r="HV125" s="1209"/>
      <c r="HW125" s="1209"/>
      <c r="HX125" s="1209"/>
      <c r="HY125" s="1209"/>
      <c r="HZ125" s="1209"/>
      <c r="IA125" s="1209"/>
      <c r="IB125" s="1209"/>
      <c r="IC125" s="1209"/>
      <c r="ID125" s="1209"/>
      <c r="IE125" s="1209"/>
      <c r="IF125" s="1209"/>
    </row>
    <row r="126" spans="1:240" s="1209" customFormat="1" ht="15" customHeight="1" x14ac:dyDescent="0.2">
      <c r="A126" s="1802" t="s">
        <v>3036</v>
      </c>
      <c r="B126" s="1808" t="s">
        <v>2721</v>
      </c>
      <c r="C126" s="11" t="s">
        <v>196</v>
      </c>
      <c r="D126" s="1810" t="s">
        <v>2892</v>
      </c>
      <c r="E126" s="1853">
        <v>43779</v>
      </c>
      <c r="F126" s="1927">
        <f t="shared" ca="1" si="4"/>
        <v>45</v>
      </c>
      <c r="G126" s="1810" t="s">
        <v>1280</v>
      </c>
      <c r="H126" s="1919" t="s">
        <v>2415</v>
      </c>
      <c r="I126" s="1920" t="s">
        <v>2584</v>
      </c>
      <c r="J126" s="1920"/>
      <c r="K126" s="1872" t="s">
        <v>2330</v>
      </c>
      <c r="L126" s="1872" t="s">
        <v>2881</v>
      </c>
      <c r="M126" s="2058" t="s">
        <v>1798</v>
      </c>
      <c r="N126" s="2058"/>
      <c r="O126" s="2057" t="s">
        <v>2727</v>
      </c>
      <c r="P126" s="1810" t="s">
        <v>2727</v>
      </c>
      <c r="Q126" s="1810" t="s">
        <v>2727</v>
      </c>
      <c r="R126" s="1810" t="s">
        <v>2727</v>
      </c>
      <c r="S126" s="1810" t="s">
        <v>2104</v>
      </c>
      <c r="T126" s="1920"/>
      <c r="U126" s="1921"/>
      <c r="V126" s="1872"/>
      <c r="W126" s="1815"/>
      <c r="X126" s="287"/>
      <c r="Y126" s="1651"/>
      <c r="Z126" s="1450"/>
      <c r="AA126" s="1727"/>
      <c r="AB126" s="1754"/>
      <c r="AC126" s="2259"/>
      <c r="AD126" s="1755"/>
      <c r="AE126" s="1230"/>
      <c r="AF126" s="1230"/>
      <c r="AG126" s="1230"/>
      <c r="AH126" s="1230"/>
      <c r="AI126" s="1230"/>
      <c r="AJ126" s="1230"/>
      <c r="AK126" s="1230"/>
      <c r="EX126" s="1199"/>
      <c r="EY126" s="1199"/>
      <c r="EZ126" s="1199"/>
      <c r="FA126" s="1199"/>
      <c r="FB126" s="1199"/>
      <c r="FC126" s="1199"/>
      <c r="FD126" s="1199"/>
      <c r="FE126" s="1199"/>
      <c r="FF126" s="1199"/>
      <c r="FG126" s="1199"/>
      <c r="FH126" s="1199"/>
      <c r="FI126" s="1199"/>
      <c r="FJ126" s="1199"/>
      <c r="FK126" s="1199"/>
      <c r="FL126" s="1199"/>
      <c r="FM126" s="1199"/>
      <c r="FN126" s="1199"/>
      <c r="FO126" s="1199"/>
      <c r="FP126" s="1199"/>
      <c r="FQ126" s="1199"/>
      <c r="FR126" s="1199"/>
      <c r="FS126" s="1199"/>
      <c r="FT126" s="1199"/>
      <c r="FU126" s="1199"/>
      <c r="FV126" s="1199"/>
      <c r="FW126" s="1199"/>
      <c r="FX126" s="1199"/>
      <c r="FY126" s="1199"/>
      <c r="FZ126" s="1199"/>
      <c r="GA126" s="1199"/>
      <c r="GB126" s="1199"/>
      <c r="GC126" s="1199"/>
      <c r="GD126" s="1199"/>
      <c r="GE126" s="1199"/>
      <c r="GF126" s="1199"/>
      <c r="GG126" s="1199"/>
      <c r="GH126" s="1199"/>
      <c r="GI126" s="1199"/>
      <c r="GJ126" s="1199"/>
      <c r="GK126" s="1199"/>
      <c r="GL126" s="1199"/>
      <c r="GM126" s="1199"/>
      <c r="GN126" s="1199"/>
      <c r="GO126" s="1199"/>
      <c r="GP126" s="1199"/>
      <c r="GQ126" s="1199"/>
      <c r="GR126" s="1199"/>
      <c r="GS126" s="1199"/>
      <c r="GT126" s="1199"/>
      <c r="GU126" s="1199"/>
      <c r="GV126" s="1199"/>
      <c r="GW126" s="1199"/>
      <c r="GX126" s="1199"/>
      <c r="GY126" s="1199"/>
      <c r="GZ126" s="1199"/>
      <c r="HA126" s="1199"/>
      <c r="HB126" s="1199"/>
      <c r="HC126" s="1199"/>
      <c r="HD126" s="1199"/>
      <c r="HE126" s="1199"/>
      <c r="HF126" s="1199"/>
      <c r="HG126" s="1199"/>
      <c r="HH126" s="1199"/>
      <c r="HI126" s="1199"/>
      <c r="HJ126" s="1199"/>
      <c r="HK126" s="1199"/>
      <c r="HL126" s="1199"/>
      <c r="HM126" s="1199"/>
      <c r="HN126" s="1199"/>
      <c r="HO126" s="1199"/>
      <c r="HP126" s="1199"/>
      <c r="HQ126" s="1199"/>
      <c r="HR126" s="1199"/>
      <c r="HS126" s="1199"/>
      <c r="HT126" s="1199"/>
      <c r="HU126" s="1199"/>
      <c r="HV126" s="1199"/>
      <c r="HW126" s="1199"/>
      <c r="HX126" s="1199"/>
      <c r="HY126" s="1199"/>
      <c r="HZ126" s="1199"/>
      <c r="IA126" s="1199"/>
      <c r="IB126" s="1199"/>
      <c r="IC126" s="1199"/>
      <c r="ID126" s="1199"/>
      <c r="IE126" s="1199"/>
      <c r="IF126" s="1199"/>
    </row>
    <row r="127" spans="1:240" s="1224" customFormat="1" ht="15" customHeight="1" x14ac:dyDescent="0.2">
      <c r="A127" s="1802" t="s">
        <v>3044</v>
      </c>
      <c r="B127" s="1789" t="s">
        <v>2738</v>
      </c>
      <c r="C127" s="1791" t="s">
        <v>196</v>
      </c>
      <c r="D127" s="1791" t="s">
        <v>259</v>
      </c>
      <c r="E127" s="1792">
        <v>43205</v>
      </c>
      <c r="F127" s="1932">
        <f t="shared" ca="1" si="4"/>
        <v>64</v>
      </c>
      <c r="G127" s="1791" t="s">
        <v>1280</v>
      </c>
      <c r="H127" s="1931" t="s">
        <v>1540</v>
      </c>
      <c r="I127" s="1866" t="s">
        <v>2172</v>
      </c>
      <c r="J127" s="1866"/>
      <c r="K127" s="1891" t="s">
        <v>2868</v>
      </c>
      <c r="L127" s="1920" t="s">
        <v>1798</v>
      </c>
      <c r="M127" s="2097" t="s">
        <v>2872</v>
      </c>
      <c r="N127" s="2057" t="s">
        <v>2159</v>
      </c>
      <c r="O127" s="2135" t="s">
        <v>2842</v>
      </c>
      <c r="P127" s="2216" t="s">
        <v>2793</v>
      </c>
      <c r="Q127" s="1866" t="s">
        <v>2760</v>
      </c>
      <c r="R127" s="1866" t="s">
        <v>2743</v>
      </c>
      <c r="S127" s="1810" t="s">
        <v>2055</v>
      </c>
      <c r="T127" s="1842"/>
      <c r="U127" s="1989" t="s">
        <v>2502</v>
      </c>
      <c r="V127" s="1810" t="s">
        <v>1681</v>
      </c>
      <c r="W127" s="1815" t="s">
        <v>2046</v>
      </c>
      <c r="X127" s="98"/>
      <c r="Y127" s="267"/>
      <c r="Z127" s="1494" t="s">
        <v>2055</v>
      </c>
      <c r="AA127" s="1765" t="s">
        <v>2341</v>
      </c>
      <c r="AB127" s="405"/>
      <c r="AC127" s="2260" t="s">
        <v>2330</v>
      </c>
      <c r="AD127" s="1901" t="s">
        <v>2302</v>
      </c>
      <c r="AE127" s="290" t="s">
        <v>2234</v>
      </c>
      <c r="AF127" s="290" t="s">
        <v>2234</v>
      </c>
      <c r="AG127" s="290" t="s">
        <v>2104</v>
      </c>
      <c r="AH127" s="290" t="s">
        <v>2104</v>
      </c>
      <c r="AI127" s="290"/>
      <c r="AJ127" s="290"/>
      <c r="AK127" s="290"/>
    </row>
    <row r="128" spans="1:240" s="1224" customFormat="1" ht="15" customHeight="1" x14ac:dyDescent="0.2">
      <c r="A128" s="2096" t="s">
        <v>2929</v>
      </c>
      <c r="B128" s="1808" t="s">
        <v>2724</v>
      </c>
      <c r="C128" s="1853" t="s">
        <v>196</v>
      </c>
      <c r="D128" s="1809" t="s">
        <v>259</v>
      </c>
      <c r="E128" s="1853">
        <v>43697</v>
      </c>
      <c r="F128" s="1927">
        <f t="shared" ca="1" si="4"/>
        <v>48</v>
      </c>
      <c r="G128" s="1810" t="s">
        <v>1280</v>
      </c>
      <c r="H128" s="1919" t="s">
        <v>2533</v>
      </c>
      <c r="I128" s="1810" t="s">
        <v>1541</v>
      </c>
      <c r="J128" s="1810"/>
      <c r="K128" s="1872" t="s">
        <v>2159</v>
      </c>
      <c r="L128" s="1920" t="s">
        <v>1798</v>
      </c>
      <c r="M128" s="2058" t="s">
        <v>1798</v>
      </c>
      <c r="N128" s="2057" t="s">
        <v>2245</v>
      </c>
      <c r="O128" s="2085" t="s">
        <v>2796</v>
      </c>
      <c r="P128" s="2057" t="s">
        <v>1841</v>
      </c>
      <c r="Q128" s="1810" t="s">
        <v>2046</v>
      </c>
      <c r="R128" s="1810" t="s">
        <v>2046</v>
      </c>
      <c r="S128" s="1810" t="s">
        <v>2340</v>
      </c>
      <c r="T128" s="1810"/>
      <c r="U128" s="2217" t="s">
        <v>1745</v>
      </c>
      <c r="V128" s="1872"/>
      <c r="W128" s="1815"/>
      <c r="X128" s="98"/>
      <c r="Y128" s="98"/>
      <c r="Z128" s="1494"/>
      <c r="AA128" s="2027"/>
      <c r="AB128" s="2118"/>
      <c r="AC128" s="2119"/>
      <c r="AD128" s="2120"/>
      <c r="AE128" s="1449"/>
      <c r="AF128" s="1449"/>
      <c r="AG128" s="1449"/>
      <c r="AH128" s="1449"/>
      <c r="AI128" s="1449"/>
      <c r="AJ128" s="1449"/>
      <c r="AK128" s="1449"/>
    </row>
    <row r="129" spans="1:240" ht="15" customHeight="1" x14ac:dyDescent="0.2">
      <c r="A129" s="1802" t="s">
        <v>3045</v>
      </c>
      <c r="B129" s="1789" t="s">
        <v>2739</v>
      </c>
      <c r="C129" s="1791" t="s">
        <v>196</v>
      </c>
      <c r="D129" s="1791" t="s">
        <v>259</v>
      </c>
      <c r="E129" s="1792">
        <v>43207</v>
      </c>
      <c r="F129" s="1932">
        <f t="shared" ca="1" si="4"/>
        <v>64</v>
      </c>
      <c r="G129" s="1791" t="s">
        <v>1280</v>
      </c>
      <c r="H129" s="1931" t="s">
        <v>2533</v>
      </c>
      <c r="I129" s="1791" t="s">
        <v>2173</v>
      </c>
      <c r="J129" s="1791"/>
      <c r="K129" s="1891" t="s">
        <v>2868</v>
      </c>
      <c r="L129" s="1920" t="s">
        <v>1798</v>
      </c>
      <c r="M129" s="2097" t="s">
        <v>2872</v>
      </c>
      <c r="N129" s="2057" t="s">
        <v>2159</v>
      </c>
      <c r="O129" s="2135" t="s">
        <v>2842</v>
      </c>
      <c r="P129" s="2216" t="s">
        <v>2793</v>
      </c>
      <c r="Q129" s="1866" t="s">
        <v>2760</v>
      </c>
      <c r="R129" s="1866" t="s">
        <v>2743</v>
      </c>
      <c r="S129" s="1810" t="s">
        <v>2055</v>
      </c>
      <c r="T129" s="1810"/>
      <c r="U129" s="1736" t="s">
        <v>2502</v>
      </c>
      <c r="V129" s="1810" t="s">
        <v>1681</v>
      </c>
      <c r="W129" s="2021" t="s">
        <v>2046</v>
      </c>
      <c r="X129" s="98"/>
      <c r="Y129" s="98"/>
      <c r="Z129" s="98" t="s">
        <v>2055</v>
      </c>
      <c r="AA129" s="98" t="s">
        <v>2341</v>
      </c>
      <c r="AB129" s="98"/>
      <c r="AC129" s="98"/>
      <c r="AD129" s="1864" t="s">
        <v>2302</v>
      </c>
      <c r="AE129" s="98" t="s">
        <v>2234</v>
      </c>
      <c r="AF129" s="98" t="s">
        <v>2234</v>
      </c>
      <c r="AG129" s="98" t="s">
        <v>2104</v>
      </c>
      <c r="AH129" s="98" t="s">
        <v>2104</v>
      </c>
      <c r="AI129" s="98"/>
      <c r="AJ129" s="98"/>
      <c r="AK129" s="98"/>
      <c r="EX129" s="1207"/>
      <c r="EY129" s="1207"/>
      <c r="EZ129" s="1207"/>
    </row>
    <row r="130" spans="1:240" s="1209" customFormat="1" ht="15" customHeight="1" x14ac:dyDescent="0.2">
      <c r="A130" s="1802" t="s">
        <v>3035</v>
      </c>
      <c r="B130" s="1808" t="s">
        <v>2857</v>
      </c>
      <c r="C130" s="1809" t="s">
        <v>196</v>
      </c>
      <c r="D130" s="1810" t="s">
        <v>2892</v>
      </c>
      <c r="E130" s="1811">
        <v>43983</v>
      </c>
      <c r="F130" s="2019">
        <f t="shared" ca="1" si="4"/>
        <v>38</v>
      </c>
      <c r="G130" s="1810" t="s">
        <v>1280</v>
      </c>
      <c r="H130" s="1919" t="s">
        <v>980</v>
      </c>
      <c r="I130" s="1872" t="s">
        <v>2858</v>
      </c>
      <c r="J130" s="1872"/>
      <c r="K130" s="1872" t="s">
        <v>2330</v>
      </c>
      <c r="L130" s="1872" t="s">
        <v>2881</v>
      </c>
      <c r="M130" s="2111" t="s">
        <v>2859</v>
      </c>
      <c r="N130" s="2097" t="s">
        <v>2859</v>
      </c>
      <c r="O130" s="2098"/>
      <c r="P130" s="1872"/>
      <c r="Q130" s="1810"/>
      <c r="R130" s="1810"/>
      <c r="S130" s="1791"/>
      <c r="T130" s="1874"/>
      <c r="U130" s="1893"/>
      <c r="V130" s="1859"/>
      <c r="W130" s="1861"/>
      <c r="X130" s="1794"/>
      <c r="Y130" s="1221"/>
      <c r="Z130" s="1450"/>
      <c r="AA130" s="1715"/>
      <c r="AB130" s="2017"/>
      <c r="AC130" s="1643"/>
      <c r="AD130" s="1639"/>
      <c r="AE130" s="102"/>
      <c r="AF130" s="102"/>
      <c r="AG130" s="102"/>
      <c r="AH130" s="102"/>
      <c r="AI130" s="102"/>
      <c r="AJ130" s="102"/>
      <c r="AK130" s="102"/>
      <c r="AL130" s="1273"/>
      <c r="AM130" s="1273"/>
      <c r="AN130" s="1273"/>
      <c r="AO130" s="1273"/>
      <c r="AP130" s="1273"/>
      <c r="AQ130" s="1273"/>
      <c r="AR130" s="1273"/>
      <c r="AS130" s="1273"/>
      <c r="AT130" s="1273"/>
      <c r="AU130" s="1273"/>
      <c r="AV130" s="1273"/>
      <c r="AW130" s="1273"/>
      <c r="AX130" s="1273"/>
      <c r="AY130" s="1273"/>
      <c r="AZ130" s="1273"/>
      <c r="BA130" s="1273"/>
      <c r="BB130" s="1273"/>
      <c r="BC130" s="1273"/>
      <c r="BD130" s="1273"/>
      <c r="BE130" s="1273"/>
      <c r="BF130" s="1273"/>
      <c r="BG130" s="1273"/>
      <c r="BH130" s="1273"/>
      <c r="BI130" s="1273"/>
      <c r="BJ130" s="1273"/>
      <c r="BK130" s="1273"/>
      <c r="BL130" s="1273"/>
      <c r="BM130" s="1273"/>
      <c r="BN130" s="1273"/>
      <c r="BO130" s="1273"/>
      <c r="BP130" s="1273"/>
      <c r="BQ130" s="1273"/>
      <c r="BR130" s="1273"/>
      <c r="BS130" s="1273"/>
      <c r="BT130" s="1273"/>
      <c r="BU130" s="1273"/>
      <c r="BV130" s="1273"/>
      <c r="BW130" s="1273"/>
      <c r="BX130" s="1273"/>
      <c r="BY130" s="1273"/>
      <c r="BZ130" s="1273"/>
      <c r="CA130" s="1273"/>
      <c r="CB130" s="1273"/>
      <c r="CC130" s="1273"/>
      <c r="CD130" s="1273"/>
      <c r="CE130" s="1273"/>
      <c r="CF130" s="1273"/>
      <c r="CG130" s="1273"/>
      <c r="CH130" s="1273"/>
      <c r="CI130" s="1273"/>
      <c r="CJ130" s="1273"/>
      <c r="CK130" s="1273"/>
      <c r="CL130" s="1273"/>
      <c r="CM130" s="1273"/>
      <c r="CN130" s="1273"/>
      <c r="CO130" s="1273"/>
      <c r="CP130" s="1273"/>
      <c r="CQ130" s="1273"/>
      <c r="CR130" s="1273"/>
      <c r="CS130" s="1273"/>
      <c r="CT130" s="1273"/>
      <c r="CU130" s="1273"/>
      <c r="CV130" s="1273"/>
      <c r="CW130" s="1273"/>
      <c r="CX130" s="1273"/>
      <c r="CY130" s="1273"/>
      <c r="CZ130" s="1273"/>
      <c r="DA130" s="1273"/>
      <c r="DB130" s="1273"/>
      <c r="DC130" s="1273"/>
      <c r="DD130" s="1273"/>
      <c r="DE130" s="1273"/>
      <c r="DF130" s="1273"/>
      <c r="DG130" s="1273"/>
      <c r="DH130" s="1273"/>
      <c r="DI130" s="1273"/>
      <c r="DJ130" s="1273"/>
      <c r="DK130" s="1273"/>
      <c r="DL130" s="1273"/>
      <c r="DM130" s="1273"/>
      <c r="DN130" s="1273"/>
      <c r="DO130" s="1273"/>
      <c r="DP130" s="1273"/>
      <c r="DQ130" s="1273"/>
      <c r="DR130" s="1273"/>
      <c r="DS130" s="1273"/>
      <c r="DT130" s="1273"/>
      <c r="DU130" s="1273"/>
      <c r="DV130" s="1273"/>
      <c r="DW130" s="1273"/>
      <c r="DX130" s="1273"/>
      <c r="DY130" s="1273"/>
      <c r="DZ130" s="1273"/>
      <c r="EA130" s="1273"/>
      <c r="EB130" s="1273"/>
      <c r="EC130" s="1273"/>
      <c r="ED130" s="1273"/>
      <c r="EE130" s="1273"/>
      <c r="EF130" s="1273"/>
      <c r="EG130" s="1273"/>
      <c r="EH130" s="1273"/>
      <c r="EI130" s="1273"/>
      <c r="EJ130" s="1273"/>
      <c r="EK130" s="1273"/>
      <c r="EL130" s="1273"/>
      <c r="EM130" s="1273"/>
      <c r="EN130" s="1273"/>
      <c r="EO130" s="1273"/>
      <c r="EP130" s="1273"/>
      <c r="EQ130" s="1273"/>
      <c r="ER130" s="1273"/>
      <c r="ES130" s="1273"/>
      <c r="ET130" s="1273"/>
      <c r="EU130" s="1273"/>
      <c r="EV130" s="1273"/>
      <c r="EW130" s="1273"/>
      <c r="EX130" s="1660"/>
      <c r="EY130" s="1273"/>
      <c r="EZ130" s="1273"/>
      <c r="FA130" s="1625"/>
      <c r="FB130" s="1625"/>
      <c r="FC130" s="1625"/>
      <c r="FD130" s="1625"/>
      <c r="FE130" s="1625"/>
      <c r="FF130" s="1625"/>
      <c r="FG130" s="1625"/>
      <c r="FH130" s="1625"/>
      <c r="FI130" s="1625"/>
      <c r="FJ130" s="1625"/>
      <c r="FK130" s="1625"/>
      <c r="FL130" s="1625"/>
      <c r="FM130" s="1625"/>
      <c r="FN130" s="1625"/>
      <c r="FO130" s="1625"/>
      <c r="FP130" s="1625"/>
      <c r="FQ130" s="1625"/>
      <c r="FR130" s="1625"/>
      <c r="FS130" s="1625"/>
      <c r="FT130" s="1625"/>
      <c r="FU130" s="1625"/>
      <c r="FV130" s="1625"/>
      <c r="FW130" s="1625"/>
      <c r="FX130" s="1625"/>
      <c r="FY130" s="1625"/>
      <c r="FZ130" s="1625"/>
      <c r="GA130" s="1625"/>
      <c r="GB130" s="1625"/>
      <c r="GC130" s="1625"/>
      <c r="GD130" s="1625"/>
      <c r="GE130" s="1625"/>
      <c r="GF130" s="1625"/>
      <c r="GG130" s="1625"/>
      <c r="GH130" s="1625"/>
      <c r="GI130" s="1625"/>
      <c r="GJ130" s="1625"/>
      <c r="GK130" s="1625"/>
      <c r="GL130" s="1625"/>
      <c r="GM130" s="1625"/>
      <c r="GN130" s="1625"/>
      <c r="GO130" s="1625"/>
      <c r="GP130" s="1625"/>
      <c r="GQ130" s="1625"/>
      <c r="GR130" s="1625"/>
      <c r="GS130" s="1625"/>
      <c r="GT130" s="1625"/>
      <c r="GU130" s="1625"/>
      <c r="GV130" s="1625"/>
      <c r="GW130" s="1625"/>
      <c r="GX130" s="1625"/>
      <c r="GY130" s="1625"/>
      <c r="GZ130" s="1625"/>
      <c r="HA130" s="1625"/>
      <c r="HB130" s="1625"/>
      <c r="HC130" s="1625"/>
      <c r="HD130" s="1625"/>
      <c r="HE130" s="1625"/>
      <c r="HF130" s="1625"/>
      <c r="HG130" s="1625"/>
      <c r="HH130" s="1625"/>
      <c r="HI130" s="1625"/>
      <c r="HJ130" s="1625"/>
      <c r="HK130" s="1625"/>
      <c r="HL130" s="1625"/>
      <c r="HM130" s="1625"/>
      <c r="HN130" s="1625"/>
      <c r="HO130" s="1625"/>
      <c r="HP130" s="1625"/>
      <c r="HQ130" s="1625"/>
      <c r="HR130" s="1625"/>
      <c r="HS130" s="1625"/>
      <c r="HT130" s="1625"/>
      <c r="HU130" s="1625"/>
      <c r="HV130" s="1625"/>
      <c r="HW130" s="1625"/>
      <c r="HX130" s="1625"/>
      <c r="HY130" s="1625"/>
      <c r="HZ130" s="1625"/>
      <c r="IA130" s="1625"/>
      <c r="IB130" s="1625"/>
      <c r="IC130" s="1625"/>
      <c r="ID130" s="1625"/>
      <c r="IE130" s="1625"/>
      <c r="IF130" s="1625"/>
    </row>
    <row r="131" spans="1:240" s="1611" customFormat="1" ht="15" customHeight="1" x14ac:dyDescent="0.2">
      <c r="A131" s="1802" t="s">
        <v>3051</v>
      </c>
      <c r="B131" s="1808" t="s">
        <v>2853</v>
      </c>
      <c r="C131" s="11" t="s">
        <v>196</v>
      </c>
      <c r="D131" s="1810" t="s">
        <v>259</v>
      </c>
      <c r="E131" s="1853">
        <v>43930</v>
      </c>
      <c r="F131" s="1927">
        <f t="shared" ca="1" si="4"/>
        <v>40</v>
      </c>
      <c r="G131" s="1810" t="s">
        <v>1280</v>
      </c>
      <c r="H131" s="1919" t="s">
        <v>982</v>
      </c>
      <c r="I131" s="1920" t="s">
        <v>2790</v>
      </c>
      <c r="J131" s="1920"/>
      <c r="K131" s="1872" t="s">
        <v>2299</v>
      </c>
      <c r="L131" s="1872" t="s">
        <v>2299</v>
      </c>
      <c r="M131" s="2058" t="s">
        <v>1798</v>
      </c>
      <c r="N131" s="2215" t="s">
        <v>2849</v>
      </c>
      <c r="O131" s="1920" t="s">
        <v>2807</v>
      </c>
      <c r="P131" s="1810"/>
      <c r="Q131" s="1810"/>
      <c r="R131" s="1810"/>
      <c r="S131" s="1810"/>
      <c r="T131" s="1919"/>
      <c r="U131" s="1921"/>
      <c r="V131" s="1872"/>
      <c r="W131" s="1861"/>
      <c r="X131" s="1810"/>
      <c r="Y131" s="287"/>
      <c r="Z131" s="1450"/>
      <c r="AA131" s="1727"/>
      <c r="AB131" s="1754"/>
      <c r="AC131" s="1303"/>
      <c r="AD131" s="1755"/>
      <c r="AE131" s="1230"/>
      <c r="AF131" s="1230"/>
      <c r="AG131" s="1230"/>
      <c r="AH131" s="1230"/>
      <c r="AI131" s="1230"/>
      <c r="AJ131" s="1230"/>
      <c r="AK131" s="1230"/>
      <c r="AL131" s="1209"/>
      <c r="AM131" s="1209"/>
      <c r="AN131" s="1209"/>
      <c r="AO131" s="1209"/>
      <c r="AP131" s="1209"/>
      <c r="AQ131" s="1209"/>
      <c r="AR131" s="1209"/>
      <c r="AS131" s="1209"/>
      <c r="AT131" s="1209"/>
      <c r="AU131" s="1209"/>
      <c r="AV131" s="1209"/>
      <c r="AW131" s="1209"/>
      <c r="AX131" s="1209"/>
      <c r="AY131" s="1209"/>
      <c r="AZ131" s="1209"/>
      <c r="BA131" s="1209"/>
      <c r="BB131" s="1209"/>
      <c r="BC131" s="1209"/>
      <c r="BD131" s="1209"/>
      <c r="BE131" s="1209"/>
      <c r="BF131" s="1209"/>
      <c r="BG131" s="1209"/>
      <c r="BH131" s="1209"/>
      <c r="BI131" s="1209"/>
      <c r="BJ131" s="1209"/>
      <c r="BK131" s="1209"/>
      <c r="BL131" s="1209"/>
      <c r="BM131" s="1209"/>
      <c r="BN131" s="1209"/>
      <c r="BO131" s="1209"/>
      <c r="BP131" s="1209"/>
      <c r="BQ131" s="1209"/>
      <c r="BR131" s="1209"/>
      <c r="BS131" s="1209"/>
      <c r="BT131" s="1209"/>
      <c r="BU131" s="1209"/>
      <c r="BV131" s="1209"/>
      <c r="BW131" s="1209"/>
      <c r="BX131" s="1209"/>
      <c r="BY131" s="1209"/>
      <c r="BZ131" s="1209"/>
      <c r="CA131" s="1209"/>
      <c r="CB131" s="1209"/>
      <c r="CC131" s="1209"/>
      <c r="CD131" s="1209"/>
      <c r="CE131" s="1209"/>
      <c r="CF131" s="1209"/>
      <c r="CG131" s="1209"/>
      <c r="CH131" s="1209"/>
      <c r="CI131" s="1209"/>
      <c r="CJ131" s="1209"/>
      <c r="CK131" s="1209"/>
      <c r="CL131" s="1209"/>
      <c r="CM131" s="1209"/>
      <c r="CN131" s="1209"/>
      <c r="CO131" s="1209"/>
      <c r="CP131" s="1209"/>
      <c r="CQ131" s="1209"/>
      <c r="CR131" s="1209"/>
      <c r="CS131" s="1209"/>
      <c r="CT131" s="1209"/>
      <c r="CU131" s="1209"/>
      <c r="CV131" s="1209"/>
      <c r="CW131" s="1209"/>
      <c r="CX131" s="1209"/>
      <c r="CY131" s="1209"/>
      <c r="CZ131" s="1209"/>
      <c r="DA131" s="1209"/>
      <c r="DB131" s="1209"/>
      <c r="DC131" s="1209"/>
      <c r="DD131" s="1209"/>
      <c r="DE131" s="1209"/>
      <c r="DF131" s="1209"/>
      <c r="DG131" s="1209"/>
      <c r="DH131" s="1209"/>
      <c r="DI131" s="1209"/>
      <c r="DJ131" s="1209"/>
      <c r="DK131" s="1209"/>
      <c r="DL131" s="1209"/>
      <c r="DM131" s="1209"/>
      <c r="DN131" s="1209"/>
      <c r="DO131" s="1209"/>
      <c r="DP131" s="1209"/>
      <c r="DQ131" s="1209"/>
      <c r="DR131" s="1209"/>
      <c r="DS131" s="1209"/>
      <c r="DT131" s="1209"/>
      <c r="DU131" s="1209"/>
      <c r="DV131" s="1209"/>
      <c r="DW131" s="1209"/>
      <c r="DX131" s="1209"/>
      <c r="DY131" s="1209"/>
      <c r="DZ131" s="1209"/>
      <c r="EA131" s="1209"/>
      <c r="EB131" s="1209"/>
      <c r="EC131" s="1209"/>
      <c r="ED131" s="1209"/>
      <c r="EE131" s="1209"/>
      <c r="EF131" s="1209"/>
      <c r="EG131" s="1209"/>
      <c r="EH131" s="1209"/>
      <c r="EI131" s="1209"/>
      <c r="EJ131" s="1209"/>
      <c r="EK131" s="1209"/>
      <c r="EL131" s="1209"/>
      <c r="EM131" s="1209"/>
      <c r="EN131" s="1209"/>
      <c r="EO131" s="1209"/>
      <c r="EP131" s="1209"/>
      <c r="EQ131" s="1209"/>
      <c r="ER131" s="1209"/>
      <c r="ES131" s="1209"/>
      <c r="ET131" s="1209"/>
      <c r="EU131" s="1209"/>
      <c r="EV131" s="1209"/>
      <c r="EW131" s="1209"/>
      <c r="EX131" s="1199"/>
      <c r="EY131" s="1199"/>
      <c r="EZ131" s="1199"/>
      <c r="FA131" s="1199"/>
      <c r="FB131" s="1199"/>
      <c r="FC131" s="1199"/>
      <c r="FD131" s="1199"/>
      <c r="FE131" s="1199"/>
      <c r="FF131" s="1199"/>
      <c r="FG131" s="1199"/>
      <c r="FH131" s="1199"/>
      <c r="FI131" s="1199"/>
      <c r="FJ131" s="1199"/>
      <c r="FK131" s="1199"/>
      <c r="FL131" s="1199"/>
      <c r="FM131" s="1199"/>
      <c r="FN131" s="1199"/>
      <c r="FO131" s="1199"/>
      <c r="FP131" s="1199"/>
      <c r="FQ131" s="1199"/>
      <c r="FR131" s="1199"/>
      <c r="FS131" s="1199"/>
      <c r="FT131" s="1199"/>
      <c r="FU131" s="1199"/>
      <c r="FV131" s="1199"/>
      <c r="FW131" s="1199"/>
      <c r="FX131" s="1199"/>
      <c r="FY131" s="1199"/>
      <c r="FZ131" s="1199"/>
      <c r="GA131" s="1199"/>
      <c r="GB131" s="1199"/>
      <c r="GC131" s="1199"/>
      <c r="GD131" s="1199"/>
      <c r="GE131" s="1199"/>
      <c r="GF131" s="1199"/>
      <c r="GG131" s="1199"/>
      <c r="GH131" s="1199"/>
      <c r="GI131" s="1199"/>
      <c r="GJ131" s="1199"/>
      <c r="GK131" s="1199"/>
      <c r="GL131" s="1199"/>
      <c r="GM131" s="1199"/>
      <c r="GN131" s="1199"/>
      <c r="GO131" s="1199"/>
      <c r="GP131" s="1199"/>
      <c r="GQ131" s="1199"/>
      <c r="GR131" s="1199"/>
      <c r="GS131" s="1199"/>
      <c r="GT131" s="1199"/>
      <c r="GU131" s="1199"/>
      <c r="GV131" s="1199"/>
      <c r="GW131" s="1199"/>
      <c r="GX131" s="1199"/>
      <c r="GY131" s="1199"/>
      <c r="GZ131" s="1199"/>
      <c r="HA131" s="1199"/>
      <c r="HB131" s="1199"/>
      <c r="HC131" s="1199"/>
      <c r="HD131" s="1199"/>
      <c r="HE131" s="1199"/>
      <c r="HF131" s="1199"/>
      <c r="HG131" s="1199"/>
      <c r="HH131" s="1199"/>
      <c r="HI131" s="1199"/>
      <c r="HJ131" s="1199"/>
      <c r="HK131" s="1199"/>
      <c r="HL131" s="1199"/>
      <c r="HM131" s="1199"/>
      <c r="HN131" s="1199"/>
      <c r="HO131" s="1199"/>
      <c r="HP131" s="1199"/>
      <c r="HQ131" s="1199"/>
      <c r="HR131" s="1199"/>
      <c r="HS131" s="1199"/>
      <c r="HT131" s="1199"/>
      <c r="HU131" s="1199"/>
      <c r="HV131" s="1199"/>
      <c r="HW131" s="1199"/>
      <c r="HX131" s="1199"/>
      <c r="HY131" s="1199"/>
      <c r="HZ131" s="1199"/>
      <c r="IA131" s="1199"/>
      <c r="IB131" s="1199"/>
      <c r="IC131" s="1199"/>
      <c r="ID131" s="1199"/>
      <c r="IE131" s="1199"/>
      <c r="IF131" s="1199"/>
    </row>
    <row r="132" spans="1:240" s="1209" customFormat="1" ht="15" customHeight="1" x14ac:dyDescent="0.2">
      <c r="A132" s="1802" t="s">
        <v>3046</v>
      </c>
      <c r="B132" s="1789" t="s">
        <v>2740</v>
      </c>
      <c r="C132" s="1791" t="s">
        <v>196</v>
      </c>
      <c r="D132" s="2102" t="s">
        <v>2873</v>
      </c>
      <c r="E132" s="1792">
        <v>43254</v>
      </c>
      <c r="F132" s="1932">
        <f t="shared" ca="1" si="4"/>
        <v>62</v>
      </c>
      <c r="G132" s="1791" t="s">
        <v>1280</v>
      </c>
      <c r="H132" s="1931" t="s">
        <v>2229</v>
      </c>
      <c r="I132" s="1791" t="s">
        <v>2103</v>
      </c>
      <c r="J132" s="1791"/>
      <c r="K132" s="1891" t="s">
        <v>2868</v>
      </c>
      <c r="L132" s="1920" t="s">
        <v>1798</v>
      </c>
      <c r="M132" s="2097" t="s">
        <v>2872</v>
      </c>
      <c r="N132" s="2057" t="s">
        <v>2159</v>
      </c>
      <c r="O132" s="2074" t="s">
        <v>2842</v>
      </c>
      <c r="P132" s="1866" t="s">
        <v>2793</v>
      </c>
      <c r="Q132" s="1866" t="s">
        <v>2760</v>
      </c>
      <c r="R132" s="1866" t="s">
        <v>2743</v>
      </c>
      <c r="S132" s="1810" t="s">
        <v>2055</v>
      </c>
      <c r="T132" s="1810"/>
      <c r="U132" s="1810" t="s">
        <v>2502</v>
      </c>
      <c r="V132" s="1810" t="s">
        <v>1681</v>
      </c>
      <c r="W132" s="1861" t="s">
        <v>2046</v>
      </c>
      <c r="X132" s="1810"/>
      <c r="Y132" s="287" t="s">
        <v>2046</v>
      </c>
      <c r="Z132" s="50" t="s">
        <v>2340</v>
      </c>
      <c r="AA132" s="50" t="s">
        <v>2340</v>
      </c>
      <c r="AB132" s="1467"/>
      <c r="AC132" s="2262" t="s">
        <v>2331</v>
      </c>
      <c r="AD132" s="1569" t="s">
        <v>2299</v>
      </c>
      <c r="AE132" s="123"/>
      <c r="AF132" s="123"/>
      <c r="AG132" s="102"/>
      <c r="AH132" s="102"/>
      <c r="AI132" s="102"/>
      <c r="AJ132" s="102"/>
      <c r="AK132" s="102"/>
    </row>
    <row r="133" spans="1:240" s="1209" customFormat="1" ht="15" customHeight="1" x14ac:dyDescent="0.2">
      <c r="A133" s="1802" t="s">
        <v>3047</v>
      </c>
      <c r="B133" s="1789" t="s">
        <v>2779</v>
      </c>
      <c r="C133" s="1791" t="s">
        <v>196</v>
      </c>
      <c r="D133" s="2102" t="s">
        <v>2873</v>
      </c>
      <c r="E133" s="1792">
        <v>43331</v>
      </c>
      <c r="F133" s="1932">
        <f t="shared" ca="1" si="4"/>
        <v>60</v>
      </c>
      <c r="G133" s="1791" t="s">
        <v>1280</v>
      </c>
      <c r="H133" s="1931" t="s">
        <v>1543</v>
      </c>
      <c r="I133" s="1791" t="s">
        <v>2103</v>
      </c>
      <c r="J133" s="1791"/>
      <c r="K133" s="1891" t="s">
        <v>2868</v>
      </c>
      <c r="L133" s="1920" t="s">
        <v>1798</v>
      </c>
      <c r="M133" s="2097" t="s">
        <v>2872</v>
      </c>
      <c r="N133" s="2057" t="s">
        <v>2159</v>
      </c>
      <c r="O133" s="2074" t="s">
        <v>2842</v>
      </c>
      <c r="P133" s="1866" t="s">
        <v>2793</v>
      </c>
      <c r="Q133" s="1810" t="s">
        <v>2055</v>
      </c>
      <c r="R133" s="1810" t="s">
        <v>2055</v>
      </c>
      <c r="S133" s="1810" t="s">
        <v>2055</v>
      </c>
      <c r="T133" s="1810"/>
      <c r="U133" s="1810" t="s">
        <v>2502</v>
      </c>
      <c r="V133" s="1810" t="s">
        <v>1681</v>
      </c>
      <c r="W133" s="1815" t="s">
        <v>2046</v>
      </c>
      <c r="X133" s="287"/>
      <c r="Y133" s="1651" t="s">
        <v>2046</v>
      </c>
      <c r="Z133" s="50" t="s">
        <v>2340</v>
      </c>
      <c r="AA133" s="50" t="s">
        <v>2340</v>
      </c>
      <c r="AB133" s="287"/>
      <c r="AC133" s="341" t="s">
        <v>2320</v>
      </c>
      <c r="AD133" s="1639"/>
      <c r="AE133" s="102"/>
      <c r="AF133" s="102"/>
      <c r="AG133" s="102"/>
      <c r="AH133" s="102"/>
      <c r="AI133" s="102"/>
      <c r="AJ133" s="102"/>
      <c r="AK133" s="102"/>
    </row>
    <row r="134" spans="1:240" ht="15" customHeight="1" x14ac:dyDescent="0.2">
      <c r="A134" s="2096" t="s">
        <v>2930</v>
      </c>
      <c r="B134" s="1808" t="s">
        <v>2722</v>
      </c>
      <c r="C134" s="1810" t="s">
        <v>196</v>
      </c>
      <c r="D134" s="1810" t="s">
        <v>259</v>
      </c>
      <c r="E134" s="1853">
        <v>43780</v>
      </c>
      <c r="F134" s="1927">
        <f t="shared" ca="1" si="4"/>
        <v>45</v>
      </c>
      <c r="G134" s="1810" t="s">
        <v>1280</v>
      </c>
      <c r="H134" s="1919" t="s">
        <v>1127</v>
      </c>
      <c r="I134" s="1920" t="s">
        <v>2584</v>
      </c>
      <c r="J134" s="1920"/>
      <c r="K134" s="1872" t="s">
        <v>2159</v>
      </c>
      <c r="L134" s="1920" t="s">
        <v>1798</v>
      </c>
      <c r="M134" s="2058" t="s">
        <v>1798</v>
      </c>
      <c r="N134" s="2058"/>
      <c r="O134" s="1810" t="s">
        <v>2727</v>
      </c>
      <c r="P134" s="1810" t="s">
        <v>2727</v>
      </c>
      <c r="Q134" s="1810" t="s">
        <v>2727</v>
      </c>
      <c r="R134" s="1810" t="s">
        <v>2727</v>
      </c>
      <c r="S134" s="1810" t="s">
        <v>2104</v>
      </c>
      <c r="T134" s="1919"/>
      <c r="U134" s="1969"/>
      <c r="V134" s="1872"/>
      <c r="W134" s="1815"/>
      <c r="X134" s="1810"/>
      <c r="Y134" s="1816"/>
      <c r="Z134" s="1816"/>
      <c r="AA134" s="1721"/>
      <c r="AB134" s="1533"/>
      <c r="AC134" s="1533"/>
      <c r="AD134" s="2113"/>
      <c r="AE134" s="1533"/>
      <c r="AF134" s="1533"/>
      <c r="AG134" s="1533"/>
      <c r="AH134" s="1533"/>
      <c r="AI134" s="1533"/>
      <c r="AJ134" s="1533"/>
      <c r="AK134" s="1533"/>
      <c r="EX134" s="1207"/>
      <c r="EY134" s="1207"/>
      <c r="EZ134" s="1207"/>
      <c r="FA134" s="1207"/>
      <c r="FB134" s="1207"/>
      <c r="FC134" s="1207"/>
      <c r="FD134" s="1207"/>
      <c r="FE134" s="1207"/>
      <c r="FF134" s="1207"/>
      <c r="FG134" s="1207"/>
      <c r="FH134" s="1207"/>
      <c r="FI134" s="1207"/>
      <c r="FJ134" s="1207"/>
      <c r="FK134" s="1207"/>
      <c r="FL134" s="1207"/>
      <c r="FM134" s="1207"/>
      <c r="FN134" s="1207"/>
      <c r="FO134" s="1207"/>
      <c r="FP134" s="1207"/>
      <c r="FQ134" s="1207"/>
      <c r="FR134" s="1207"/>
      <c r="FS134" s="1207"/>
      <c r="FT134" s="1207"/>
      <c r="FU134" s="1207"/>
      <c r="FV134" s="1207"/>
      <c r="FW134" s="1207"/>
      <c r="FX134" s="1207"/>
      <c r="FY134" s="1207"/>
      <c r="FZ134" s="1207"/>
      <c r="GA134" s="1207"/>
      <c r="GB134" s="1207"/>
      <c r="GC134" s="1207"/>
      <c r="GD134" s="1207"/>
      <c r="GE134" s="1207"/>
      <c r="GF134" s="1207"/>
      <c r="GG134" s="1207"/>
      <c r="GH134" s="1207"/>
      <c r="GI134" s="1207"/>
      <c r="GJ134" s="1207"/>
      <c r="GK134" s="1207"/>
      <c r="GL134" s="1207"/>
      <c r="GM134" s="1207"/>
      <c r="GN134" s="1207"/>
      <c r="GO134" s="1207"/>
      <c r="GP134" s="1207"/>
      <c r="GQ134" s="1207"/>
      <c r="GR134" s="1207"/>
      <c r="GS134" s="1207"/>
      <c r="GT134" s="1207"/>
      <c r="GU134" s="1207"/>
      <c r="GV134" s="1207"/>
      <c r="GW134" s="1207"/>
      <c r="GX134" s="1207"/>
      <c r="GY134" s="1207"/>
      <c r="GZ134" s="1207"/>
      <c r="HA134" s="1207"/>
      <c r="HB134" s="1207"/>
      <c r="HC134" s="1207"/>
      <c r="HD134" s="1207"/>
      <c r="HE134" s="1207"/>
      <c r="HF134" s="1207"/>
      <c r="HG134" s="1207"/>
      <c r="HH134" s="1207"/>
      <c r="HI134" s="1207"/>
      <c r="HJ134" s="1207"/>
      <c r="HK134" s="1207"/>
      <c r="HL134" s="1207"/>
      <c r="HM134" s="1207"/>
      <c r="HN134" s="1207"/>
      <c r="HO134" s="1207"/>
      <c r="HP134" s="1207"/>
      <c r="HQ134" s="1207"/>
      <c r="HR134" s="1207"/>
      <c r="HS134" s="1207"/>
      <c r="HT134" s="1207"/>
      <c r="HU134" s="1207"/>
      <c r="HV134" s="1207"/>
      <c r="HW134" s="1207"/>
      <c r="HX134" s="1207"/>
      <c r="HY134" s="1207"/>
      <c r="HZ134" s="1207"/>
      <c r="IA134" s="1207"/>
      <c r="IB134" s="1207"/>
      <c r="IC134" s="1207"/>
      <c r="ID134" s="1207"/>
      <c r="IE134" s="1207"/>
      <c r="IF134" s="1207"/>
    </row>
    <row r="135" spans="1:240" s="1611" customFormat="1" ht="15" customHeight="1" x14ac:dyDescent="0.2">
      <c r="A135" s="2096" t="s">
        <v>2931</v>
      </c>
      <c r="B135" s="1808" t="s">
        <v>2723</v>
      </c>
      <c r="C135" s="1810" t="s">
        <v>196</v>
      </c>
      <c r="D135" s="1810" t="s">
        <v>259</v>
      </c>
      <c r="E135" s="1853">
        <v>43866</v>
      </c>
      <c r="F135" s="1927">
        <f t="shared" ca="1" si="4"/>
        <v>42</v>
      </c>
      <c r="G135" s="1810" t="s">
        <v>1280</v>
      </c>
      <c r="H135" s="1919" t="s">
        <v>1153</v>
      </c>
      <c r="I135" s="1920" t="s">
        <v>2584</v>
      </c>
      <c r="J135" s="1920"/>
      <c r="K135" s="1872" t="s">
        <v>2159</v>
      </c>
      <c r="L135" s="1920" t="s">
        <v>1798</v>
      </c>
      <c r="M135" s="2058" t="s">
        <v>1798</v>
      </c>
      <c r="N135" s="2058"/>
      <c r="O135" s="1920" t="s">
        <v>2728</v>
      </c>
      <c r="P135" s="1920" t="s">
        <v>2728</v>
      </c>
      <c r="Q135" s="1920" t="s">
        <v>2728</v>
      </c>
      <c r="R135" s="1920" t="s">
        <v>2728</v>
      </c>
      <c r="S135" s="1810"/>
      <c r="T135" s="1919"/>
      <c r="U135" s="1921"/>
      <c r="V135" s="1872"/>
      <c r="W135" s="1815"/>
      <c r="X135" s="1736"/>
      <c r="Y135" s="1816"/>
      <c r="Z135" s="1474"/>
      <c r="AA135" s="2231"/>
      <c r="AB135" s="2114"/>
      <c r="AC135" s="2115"/>
      <c r="AD135" s="2121"/>
      <c r="AE135" s="1580"/>
      <c r="AF135" s="1580"/>
      <c r="AG135" s="1580"/>
      <c r="AH135" s="1580"/>
      <c r="AI135" s="1580"/>
      <c r="AJ135" s="1580"/>
      <c r="AK135" s="1580"/>
      <c r="AL135" s="1209"/>
      <c r="AM135" s="1209"/>
      <c r="AN135" s="1209"/>
      <c r="AO135" s="1209"/>
      <c r="AP135" s="1209"/>
      <c r="AQ135" s="1209"/>
      <c r="AR135" s="1209"/>
      <c r="AS135" s="1209"/>
      <c r="AT135" s="1209"/>
      <c r="AU135" s="1209"/>
      <c r="AV135" s="1209"/>
      <c r="AW135" s="1209"/>
      <c r="AX135" s="1209"/>
      <c r="AY135" s="1209"/>
      <c r="AZ135" s="1209"/>
      <c r="BA135" s="1209"/>
      <c r="BB135" s="1209"/>
      <c r="BC135" s="1209"/>
      <c r="BD135" s="1209"/>
      <c r="BE135" s="1209"/>
      <c r="BF135" s="1209"/>
      <c r="BG135" s="1209"/>
      <c r="BH135" s="1209"/>
      <c r="BI135" s="1209"/>
      <c r="BJ135" s="1209"/>
      <c r="BK135" s="1209"/>
      <c r="BL135" s="1209"/>
      <c r="BM135" s="1209"/>
      <c r="BN135" s="1209"/>
      <c r="BO135" s="1209"/>
      <c r="BP135" s="1209"/>
      <c r="BQ135" s="1209"/>
      <c r="BR135" s="1209"/>
      <c r="BS135" s="1209"/>
      <c r="BT135" s="1209"/>
      <c r="BU135" s="1209"/>
      <c r="BV135" s="1209"/>
      <c r="BW135" s="1209"/>
      <c r="BX135" s="1209"/>
      <c r="BY135" s="1209"/>
      <c r="BZ135" s="1209"/>
      <c r="CA135" s="1209"/>
      <c r="CB135" s="1209"/>
      <c r="CC135" s="1209"/>
      <c r="CD135" s="1209"/>
      <c r="CE135" s="1209"/>
      <c r="CF135" s="1209"/>
      <c r="CG135" s="1209"/>
      <c r="CH135" s="1209"/>
      <c r="CI135" s="1209"/>
      <c r="CJ135" s="1209"/>
      <c r="CK135" s="1209"/>
      <c r="CL135" s="1209"/>
      <c r="CM135" s="1209"/>
      <c r="CN135" s="1209"/>
      <c r="CO135" s="1209"/>
      <c r="CP135" s="1209"/>
      <c r="CQ135" s="1209"/>
      <c r="CR135" s="1209"/>
      <c r="CS135" s="1209"/>
      <c r="CT135" s="1209"/>
      <c r="CU135" s="1209"/>
      <c r="CV135" s="1209"/>
      <c r="CW135" s="1209"/>
      <c r="CX135" s="1209"/>
      <c r="CY135" s="1209"/>
      <c r="CZ135" s="1209"/>
      <c r="DA135" s="1209"/>
      <c r="DB135" s="1209"/>
      <c r="DC135" s="1209"/>
      <c r="DD135" s="1209"/>
      <c r="DE135" s="1209"/>
      <c r="DF135" s="1209"/>
      <c r="DG135" s="1209"/>
      <c r="DH135" s="1209"/>
      <c r="DI135" s="1209"/>
      <c r="DJ135" s="1209"/>
      <c r="DK135" s="1209"/>
      <c r="DL135" s="1209"/>
      <c r="DM135" s="1209"/>
      <c r="DN135" s="1209"/>
      <c r="DO135" s="1209"/>
      <c r="DP135" s="1209"/>
      <c r="DQ135" s="1209"/>
      <c r="DR135" s="1209"/>
      <c r="DS135" s="1209"/>
      <c r="DT135" s="1209"/>
      <c r="DU135" s="1209"/>
      <c r="DV135" s="1209"/>
      <c r="DW135" s="1209"/>
      <c r="DX135" s="1209"/>
      <c r="DY135" s="1209"/>
      <c r="DZ135" s="1209"/>
      <c r="EA135" s="1209"/>
      <c r="EB135" s="1209"/>
      <c r="EC135" s="1209"/>
      <c r="ED135" s="1209"/>
      <c r="EE135" s="1209"/>
      <c r="EF135" s="1209"/>
      <c r="EG135" s="1209"/>
      <c r="EH135" s="1209"/>
      <c r="EI135" s="1209"/>
      <c r="EJ135" s="1209"/>
      <c r="EK135" s="1209"/>
      <c r="EL135" s="1209"/>
      <c r="EM135" s="1209"/>
      <c r="EN135" s="1209"/>
      <c r="EO135" s="1209"/>
      <c r="EP135" s="1209"/>
      <c r="EQ135" s="1209"/>
      <c r="ER135" s="1209"/>
      <c r="ES135" s="1209"/>
      <c r="ET135" s="1209"/>
      <c r="EU135" s="1209"/>
      <c r="EV135" s="1209"/>
      <c r="EW135" s="1209"/>
      <c r="EX135" s="1209"/>
      <c r="EY135" s="1209"/>
      <c r="EZ135" s="1209"/>
      <c r="FA135" s="1209"/>
      <c r="FB135" s="1209"/>
      <c r="FC135" s="1209"/>
      <c r="FD135" s="1209"/>
      <c r="FE135" s="1209"/>
      <c r="FF135" s="1209"/>
      <c r="FG135" s="1209"/>
      <c r="FH135" s="1209"/>
      <c r="FI135" s="1209"/>
      <c r="FJ135" s="1209"/>
      <c r="FK135" s="1209"/>
      <c r="FL135" s="1209"/>
      <c r="FM135" s="1209"/>
      <c r="FN135" s="1209"/>
      <c r="FO135" s="1209"/>
      <c r="FP135" s="1209"/>
      <c r="FQ135" s="1209"/>
      <c r="FR135" s="1209"/>
      <c r="FS135" s="1209"/>
      <c r="FT135" s="1209"/>
      <c r="FU135" s="1209"/>
      <c r="FV135" s="1209"/>
      <c r="FW135" s="1209"/>
      <c r="FX135" s="1209"/>
      <c r="FY135" s="1209"/>
      <c r="FZ135" s="1209"/>
      <c r="GA135" s="1209"/>
      <c r="GB135" s="1209"/>
      <c r="GC135" s="1209"/>
      <c r="GD135" s="1209"/>
      <c r="GE135" s="1209"/>
      <c r="GF135" s="1209"/>
      <c r="GG135" s="1209"/>
      <c r="GH135" s="1209"/>
      <c r="GI135" s="1209"/>
      <c r="GJ135" s="1209"/>
      <c r="GK135" s="1209"/>
      <c r="GL135" s="1209"/>
      <c r="GM135" s="1209"/>
      <c r="GN135" s="1209"/>
      <c r="GO135" s="1209"/>
      <c r="GP135" s="1209"/>
      <c r="GQ135" s="1209"/>
      <c r="GR135" s="1209"/>
      <c r="GS135" s="1209"/>
      <c r="GT135" s="1209"/>
      <c r="GU135" s="1209"/>
      <c r="GV135" s="1209"/>
      <c r="GW135" s="1209"/>
      <c r="GX135" s="1209"/>
      <c r="GY135" s="1209"/>
      <c r="GZ135" s="1209"/>
      <c r="HA135" s="1209"/>
      <c r="HB135" s="1209"/>
      <c r="HC135" s="1209"/>
      <c r="HD135" s="1209"/>
      <c r="HE135" s="1209"/>
      <c r="HF135" s="1209"/>
      <c r="HG135" s="1209"/>
      <c r="HH135" s="1209"/>
      <c r="HI135" s="1209"/>
      <c r="HJ135" s="1209"/>
      <c r="HK135" s="1209"/>
      <c r="HL135" s="1209"/>
      <c r="HM135" s="1209"/>
      <c r="HN135" s="1209"/>
      <c r="HO135" s="1209"/>
      <c r="HP135" s="1209"/>
      <c r="HQ135" s="1209"/>
      <c r="HR135" s="1209"/>
      <c r="HS135" s="1209"/>
      <c r="HT135" s="1209"/>
      <c r="HU135" s="1209"/>
      <c r="HV135" s="1209"/>
      <c r="HW135" s="1209"/>
      <c r="HX135" s="1209"/>
      <c r="HY135" s="1209"/>
      <c r="HZ135" s="1209"/>
      <c r="IA135" s="1209"/>
      <c r="IB135" s="1209"/>
      <c r="IC135" s="1209"/>
      <c r="ID135" s="1209"/>
      <c r="IE135" s="1209"/>
      <c r="IF135" s="1209"/>
    </row>
    <row r="136" spans="1:240" s="1209" customFormat="1" ht="15" customHeight="1" x14ac:dyDescent="0.2">
      <c r="A136" s="1802" t="s">
        <v>3038</v>
      </c>
      <c r="B136" s="1789" t="s">
        <v>2889</v>
      </c>
      <c r="C136" s="11" t="s">
        <v>196</v>
      </c>
      <c r="D136" s="1810" t="s">
        <v>259</v>
      </c>
      <c r="E136" s="1853">
        <v>43808</v>
      </c>
      <c r="F136" s="1927">
        <f t="shared" ca="1" si="4"/>
        <v>44</v>
      </c>
      <c r="G136" s="1810" t="s">
        <v>1280</v>
      </c>
      <c r="H136" s="1919" t="s">
        <v>1268</v>
      </c>
      <c r="I136" s="1920" t="s">
        <v>1541</v>
      </c>
      <c r="J136" s="1920"/>
      <c r="K136" s="1891" t="s">
        <v>2868</v>
      </c>
      <c r="L136" s="1920" t="s">
        <v>1798</v>
      </c>
      <c r="M136" s="2058" t="s">
        <v>1798</v>
      </c>
      <c r="N136" s="2058"/>
      <c r="O136" s="1810" t="s">
        <v>2727</v>
      </c>
      <c r="P136" s="1810" t="s">
        <v>2727</v>
      </c>
      <c r="Q136" s="1810" t="s">
        <v>2727</v>
      </c>
      <c r="R136" s="1810" t="s">
        <v>2727</v>
      </c>
      <c r="S136" s="1810" t="s">
        <v>2104</v>
      </c>
      <c r="T136" s="1919"/>
      <c r="U136" s="1921"/>
      <c r="V136" s="1872"/>
      <c r="W136" s="1861"/>
      <c r="X136" s="1810"/>
      <c r="Y136" s="287"/>
      <c r="Z136" s="1450"/>
      <c r="AA136" s="1727"/>
      <c r="AB136" s="1754"/>
      <c r="AC136" s="1303"/>
      <c r="AD136" s="1755"/>
      <c r="AE136" s="1230"/>
      <c r="AF136" s="1230"/>
      <c r="AG136" s="1230"/>
      <c r="AH136" s="1230"/>
      <c r="AI136" s="1230"/>
      <c r="AJ136" s="1230"/>
      <c r="AK136" s="1230"/>
      <c r="EX136" s="1199"/>
      <c r="EY136" s="1199"/>
      <c r="EZ136" s="1199"/>
      <c r="FA136" s="1199"/>
      <c r="FB136" s="1199"/>
      <c r="FC136" s="1199"/>
      <c r="FD136" s="1199"/>
      <c r="FE136" s="1199"/>
      <c r="FF136" s="1199"/>
      <c r="FG136" s="1199"/>
      <c r="FH136" s="1199"/>
      <c r="FI136" s="1199"/>
      <c r="FJ136" s="1199"/>
      <c r="FK136" s="1199"/>
      <c r="FL136" s="1199"/>
      <c r="FM136" s="1199"/>
      <c r="FN136" s="1199"/>
      <c r="FO136" s="1199"/>
      <c r="FP136" s="1199"/>
      <c r="FQ136" s="1199"/>
      <c r="FR136" s="1199"/>
      <c r="FS136" s="1199"/>
      <c r="FT136" s="1199"/>
      <c r="FU136" s="1199"/>
      <c r="FV136" s="1199"/>
      <c r="FW136" s="1199"/>
      <c r="FX136" s="1199"/>
      <c r="FY136" s="1199"/>
      <c r="FZ136" s="1199"/>
      <c r="GA136" s="1199"/>
      <c r="GB136" s="1199"/>
      <c r="GC136" s="1199"/>
      <c r="GD136" s="1199"/>
      <c r="GE136" s="1199"/>
      <c r="GF136" s="1199"/>
      <c r="GG136" s="1199"/>
      <c r="GH136" s="1199"/>
      <c r="GI136" s="1199"/>
      <c r="GJ136" s="1199"/>
      <c r="GK136" s="1199"/>
      <c r="GL136" s="1199"/>
      <c r="GM136" s="1199"/>
      <c r="GN136" s="1199"/>
      <c r="GO136" s="1199"/>
      <c r="GP136" s="1199"/>
      <c r="GQ136" s="1199"/>
      <c r="GR136" s="1199"/>
      <c r="GS136" s="1199"/>
      <c r="GT136" s="1199"/>
      <c r="GU136" s="1199"/>
      <c r="GV136" s="1199"/>
      <c r="GW136" s="1199"/>
      <c r="GX136" s="1199"/>
      <c r="GY136" s="1199"/>
      <c r="GZ136" s="1199"/>
      <c r="HA136" s="1199"/>
      <c r="HB136" s="1199"/>
      <c r="HC136" s="1199"/>
      <c r="HD136" s="1199"/>
      <c r="HE136" s="1199"/>
      <c r="HF136" s="1199"/>
      <c r="HG136" s="1199"/>
      <c r="HH136" s="1199"/>
      <c r="HI136" s="1199"/>
      <c r="HJ136" s="1199"/>
      <c r="HK136" s="1199"/>
      <c r="HL136" s="1199"/>
      <c r="HM136" s="1199"/>
      <c r="HN136" s="1199"/>
      <c r="HO136" s="1199"/>
      <c r="HP136" s="1199"/>
      <c r="HQ136" s="1199"/>
      <c r="HR136" s="1199"/>
      <c r="HS136" s="1199"/>
      <c r="HT136" s="1199"/>
      <c r="HU136" s="1199"/>
      <c r="HV136" s="1199"/>
      <c r="HW136" s="1199"/>
      <c r="HX136" s="1199"/>
      <c r="HY136" s="1199"/>
      <c r="HZ136" s="1199"/>
      <c r="IA136" s="1199"/>
      <c r="IB136" s="1199"/>
      <c r="IC136" s="1199"/>
      <c r="ID136" s="1199"/>
      <c r="IE136" s="1199"/>
      <c r="IF136" s="1199"/>
    </row>
    <row r="137" spans="1:240" ht="15" customHeight="1" x14ac:dyDescent="0.2">
      <c r="A137" s="2096" t="s">
        <v>2932</v>
      </c>
      <c r="B137" s="1808" t="s">
        <v>2714</v>
      </c>
      <c r="C137" s="1810" t="s">
        <v>196</v>
      </c>
      <c r="D137" s="2101" t="s">
        <v>2874</v>
      </c>
      <c r="E137" s="1811">
        <v>43802</v>
      </c>
      <c r="F137" s="2019">
        <f t="shared" ca="1" si="4"/>
        <v>44</v>
      </c>
      <c r="G137" s="1810" t="s">
        <v>1280</v>
      </c>
      <c r="H137" s="1919" t="s">
        <v>2199</v>
      </c>
      <c r="I137" s="1810" t="s">
        <v>2584</v>
      </c>
      <c r="J137" s="1810"/>
      <c r="K137" s="1872" t="s">
        <v>2159</v>
      </c>
      <c r="L137" s="1920" t="s">
        <v>1798</v>
      </c>
      <c r="M137" s="2097" t="s">
        <v>2872</v>
      </c>
      <c r="N137" s="2057" t="s">
        <v>2159</v>
      </c>
      <c r="O137" s="2122" t="s">
        <v>2340</v>
      </c>
      <c r="P137" s="1810" t="s">
        <v>1841</v>
      </c>
      <c r="Q137" s="1810" t="s">
        <v>1841</v>
      </c>
      <c r="R137" s="1810" t="s">
        <v>1841</v>
      </c>
      <c r="S137" s="1810"/>
      <c r="T137" s="1872"/>
      <c r="U137" s="1736"/>
      <c r="V137" s="1810"/>
      <c r="W137" s="1815"/>
      <c r="X137" s="2157"/>
      <c r="Y137" s="1207"/>
      <c r="Z137" s="487"/>
      <c r="AA137" s="1857"/>
      <c r="AB137" s="2162"/>
      <c r="AC137" s="98"/>
      <c r="AD137" s="1864"/>
      <c r="AE137" s="98"/>
      <c r="AF137" s="98"/>
      <c r="AG137" s="99"/>
      <c r="AH137" s="98"/>
      <c r="AI137" s="98"/>
      <c r="AJ137" s="1207"/>
      <c r="AK137" s="98"/>
      <c r="EX137" s="1207"/>
      <c r="EY137" s="1207"/>
      <c r="EZ137" s="1207"/>
      <c r="FA137" s="1207"/>
      <c r="FB137" s="1207"/>
      <c r="FC137" s="1207"/>
      <c r="FD137" s="1207"/>
      <c r="FE137" s="1207"/>
      <c r="FF137" s="1207"/>
      <c r="FG137" s="1207"/>
      <c r="FH137" s="1207"/>
      <c r="FI137" s="1207"/>
      <c r="FJ137" s="1207"/>
      <c r="FK137" s="1207"/>
      <c r="FL137" s="1207"/>
      <c r="FM137" s="1207"/>
      <c r="FN137" s="1207"/>
      <c r="FO137" s="1207"/>
      <c r="FP137" s="1207"/>
      <c r="FQ137" s="1207"/>
      <c r="FR137" s="1207"/>
      <c r="FS137" s="1207"/>
      <c r="FT137" s="1207"/>
      <c r="FU137" s="1207"/>
      <c r="FV137" s="1207"/>
      <c r="FW137" s="1207"/>
      <c r="FX137" s="1207"/>
      <c r="FY137" s="1207"/>
      <c r="FZ137" s="1207"/>
      <c r="GA137" s="1207"/>
      <c r="GB137" s="1207"/>
      <c r="GC137" s="1207"/>
      <c r="GD137" s="1207"/>
      <c r="GE137" s="1207"/>
      <c r="GF137" s="1207"/>
      <c r="GG137" s="1207"/>
      <c r="GH137" s="1207"/>
      <c r="GI137" s="1207"/>
      <c r="GJ137" s="1207"/>
      <c r="GK137" s="1207"/>
      <c r="GL137" s="1207"/>
      <c r="GM137" s="1207"/>
      <c r="GN137" s="1207"/>
      <c r="GO137" s="1207"/>
      <c r="GP137" s="1207"/>
      <c r="GQ137" s="1207"/>
      <c r="GR137" s="1207"/>
      <c r="GS137" s="1207"/>
      <c r="GT137" s="1207"/>
      <c r="GU137" s="1207"/>
      <c r="GV137" s="1207"/>
      <c r="GW137" s="1207"/>
      <c r="GX137" s="1207"/>
      <c r="GY137" s="1207"/>
      <c r="GZ137" s="1207"/>
      <c r="HA137" s="1207"/>
      <c r="HB137" s="1207"/>
      <c r="HC137" s="1207"/>
      <c r="HD137" s="1207"/>
      <c r="HE137" s="1207"/>
      <c r="HF137" s="1207"/>
      <c r="HG137" s="1207"/>
      <c r="HH137" s="1207"/>
      <c r="HI137" s="1207"/>
      <c r="HJ137" s="1207"/>
      <c r="HK137" s="1207"/>
      <c r="HL137" s="1207"/>
      <c r="HM137" s="1207"/>
      <c r="HN137" s="1207"/>
      <c r="HO137" s="1207"/>
      <c r="HP137" s="1207"/>
      <c r="HQ137" s="1207"/>
      <c r="HR137" s="1207"/>
      <c r="HS137" s="1207"/>
      <c r="HT137" s="1207"/>
      <c r="HU137" s="1207"/>
      <c r="HV137" s="1207"/>
      <c r="HW137" s="1207"/>
      <c r="HX137" s="1207"/>
      <c r="HY137" s="1207"/>
      <c r="HZ137" s="1207"/>
      <c r="IA137" s="1207"/>
      <c r="IB137" s="1207"/>
      <c r="IC137" s="1207"/>
      <c r="ID137" s="1207"/>
      <c r="IE137" s="1207"/>
      <c r="IF137" s="1207"/>
    </row>
    <row r="138" spans="1:240" ht="17" customHeight="1" x14ac:dyDescent="0.2">
      <c r="A138" s="2096" t="s">
        <v>2933</v>
      </c>
      <c r="B138" s="1808" t="s">
        <v>2940</v>
      </c>
      <c r="C138" s="1853" t="s">
        <v>196</v>
      </c>
      <c r="D138" s="2101" t="s">
        <v>2874</v>
      </c>
      <c r="E138" s="1853">
        <v>43695</v>
      </c>
      <c r="F138" s="1927">
        <f t="shared" ca="1" si="4"/>
        <v>48</v>
      </c>
      <c r="G138" s="1810" t="s">
        <v>1280</v>
      </c>
      <c r="H138" s="1919" t="s">
        <v>2233</v>
      </c>
      <c r="I138" s="1810" t="s">
        <v>1541</v>
      </c>
      <c r="J138" s="1810"/>
      <c r="K138" s="1872" t="s">
        <v>2159</v>
      </c>
      <c r="L138" s="1872" t="s">
        <v>2741</v>
      </c>
      <c r="M138" s="1872" t="s">
        <v>2741</v>
      </c>
      <c r="N138" s="1810" t="s">
        <v>2741</v>
      </c>
      <c r="O138" s="1810" t="s">
        <v>2741</v>
      </c>
      <c r="P138" s="1810" t="s">
        <v>2741</v>
      </c>
      <c r="Q138" s="1810" t="s">
        <v>2046</v>
      </c>
      <c r="R138" s="1810" t="s">
        <v>2046</v>
      </c>
      <c r="S138" s="1810" t="s">
        <v>2340</v>
      </c>
      <c r="T138" s="1810"/>
      <c r="U138" s="1969" t="s">
        <v>1745</v>
      </c>
      <c r="V138" s="1872"/>
      <c r="W138" s="1815"/>
      <c r="X138" s="1816"/>
      <c r="Y138" s="98"/>
      <c r="Z138" s="98"/>
      <c r="AA138" s="1721"/>
      <c r="AB138" s="1533"/>
      <c r="AC138" s="1533"/>
      <c r="AD138" s="2113"/>
      <c r="AE138" s="1533"/>
      <c r="AF138" s="1533"/>
      <c r="AG138" s="1533"/>
      <c r="AH138" s="1533"/>
      <c r="AI138" s="1533"/>
      <c r="AJ138" s="1533"/>
      <c r="AK138" s="1533"/>
      <c r="EX138" s="1207"/>
      <c r="EY138" s="1207"/>
      <c r="EZ138" s="1207"/>
      <c r="FA138" s="1207"/>
      <c r="FB138" s="1207"/>
      <c r="FC138" s="1207"/>
      <c r="FD138" s="1207"/>
      <c r="FE138" s="1207"/>
      <c r="FF138" s="1207"/>
      <c r="FG138" s="1207"/>
      <c r="FH138" s="1207"/>
      <c r="FI138" s="1207"/>
      <c r="FJ138" s="1207"/>
      <c r="FK138" s="1207"/>
      <c r="FL138" s="1207"/>
      <c r="FM138" s="1207"/>
      <c r="FN138" s="1207"/>
      <c r="FO138" s="1207"/>
      <c r="FP138" s="1207"/>
      <c r="FQ138" s="1207"/>
      <c r="FR138" s="1207"/>
      <c r="FS138" s="1207"/>
      <c r="FT138" s="1207"/>
      <c r="FU138" s="1207"/>
      <c r="FV138" s="1207"/>
      <c r="FW138" s="1207"/>
      <c r="FX138" s="1207"/>
      <c r="FY138" s="1207"/>
      <c r="FZ138" s="1207"/>
      <c r="GA138" s="1207"/>
      <c r="GB138" s="1207"/>
      <c r="GC138" s="1207"/>
      <c r="GD138" s="1207"/>
      <c r="GE138" s="1207"/>
      <c r="GF138" s="1207"/>
      <c r="GG138" s="1207"/>
      <c r="GH138" s="1207"/>
      <c r="GI138" s="1207"/>
      <c r="GJ138" s="1207"/>
      <c r="GK138" s="1207"/>
      <c r="GL138" s="1207"/>
      <c r="GM138" s="1207"/>
      <c r="GN138" s="1207"/>
      <c r="GO138" s="1207"/>
      <c r="GP138" s="1207"/>
      <c r="GQ138" s="1207"/>
      <c r="GR138" s="1207"/>
      <c r="GS138" s="1207"/>
      <c r="GT138" s="1207"/>
      <c r="GU138" s="1207"/>
      <c r="GV138" s="1207"/>
      <c r="GW138" s="1207"/>
      <c r="GX138" s="1207"/>
      <c r="GY138" s="1207"/>
      <c r="GZ138" s="1207"/>
      <c r="HA138" s="1207"/>
      <c r="HB138" s="1207"/>
      <c r="HC138" s="1207"/>
      <c r="HD138" s="1207"/>
      <c r="HE138" s="1207"/>
      <c r="HF138" s="1207"/>
      <c r="HG138" s="1207"/>
      <c r="HH138" s="1207"/>
      <c r="HI138" s="1207"/>
      <c r="HJ138" s="1207"/>
      <c r="HK138" s="1207"/>
      <c r="HL138" s="1207"/>
      <c r="HM138" s="1207"/>
      <c r="HN138" s="1207"/>
      <c r="HO138" s="1207"/>
      <c r="HP138" s="1207"/>
      <c r="HQ138" s="1207"/>
      <c r="HR138" s="1207"/>
      <c r="HS138" s="1207"/>
      <c r="HT138" s="1207"/>
      <c r="HU138" s="1207"/>
      <c r="HV138" s="1207"/>
      <c r="HW138" s="1207"/>
      <c r="HX138" s="1207"/>
      <c r="HY138" s="1207"/>
      <c r="HZ138" s="1207"/>
      <c r="IA138" s="1207"/>
      <c r="IB138" s="1207"/>
      <c r="IC138" s="1207"/>
      <c r="ID138" s="1207"/>
      <c r="IE138" s="1207"/>
      <c r="IF138" s="1207"/>
    </row>
    <row r="139" spans="1:240" ht="17" customHeight="1" x14ac:dyDescent="0.2">
      <c r="A139" s="1802" t="s">
        <v>2572</v>
      </c>
      <c r="B139" s="1843" t="s">
        <v>2205</v>
      </c>
      <c r="C139" s="11" t="s">
        <v>196</v>
      </c>
      <c r="D139" s="2211" t="s">
        <v>2873</v>
      </c>
      <c r="E139" s="1844">
        <v>43243</v>
      </c>
      <c r="F139" s="1938">
        <f t="shared" ca="1" si="4"/>
        <v>63</v>
      </c>
      <c r="G139" s="11" t="s">
        <v>1280</v>
      </c>
      <c r="H139" s="1933" t="s">
        <v>2199</v>
      </c>
      <c r="I139" s="11" t="s">
        <v>2103</v>
      </c>
      <c r="J139" s="11"/>
      <c r="K139" s="1891" t="s">
        <v>2868</v>
      </c>
      <c r="L139" s="1920" t="s">
        <v>1798</v>
      </c>
      <c r="M139" s="1851" t="s">
        <v>2872</v>
      </c>
      <c r="N139" s="1810" t="s">
        <v>2159</v>
      </c>
      <c r="O139" s="2074" t="s">
        <v>2842</v>
      </c>
      <c r="P139" s="1866" t="s">
        <v>2793</v>
      </c>
      <c r="Q139" s="1866" t="s">
        <v>2760</v>
      </c>
      <c r="R139" s="1866" t="s">
        <v>2743</v>
      </c>
      <c r="S139" s="1810" t="s">
        <v>2055</v>
      </c>
      <c r="T139" s="1872" t="s">
        <v>2550</v>
      </c>
      <c r="U139" s="1736" t="s">
        <v>2502</v>
      </c>
      <c r="V139" s="1810" t="s">
        <v>1681</v>
      </c>
      <c r="W139" s="1815" t="s">
        <v>2046</v>
      </c>
      <c r="X139" s="1816"/>
      <c r="Y139" s="98" t="s">
        <v>2046</v>
      </c>
      <c r="Z139" s="12" t="s">
        <v>2340</v>
      </c>
      <c r="AA139" s="2048" t="s">
        <v>2340</v>
      </c>
      <c r="AB139" s="98"/>
      <c r="AC139" s="2009" t="s">
        <v>2331</v>
      </c>
      <c r="AD139" s="1864" t="s">
        <v>2299</v>
      </c>
      <c r="AE139" s="99"/>
      <c r="AF139" s="99"/>
      <c r="AG139" s="98"/>
      <c r="AH139" s="98"/>
      <c r="AI139" s="98"/>
      <c r="AJ139" s="98"/>
      <c r="AK139" s="98"/>
      <c r="EX139" s="1207"/>
      <c r="EY139" s="1207"/>
      <c r="EZ139" s="1207"/>
      <c r="FA139" s="1207"/>
      <c r="FB139" s="1207"/>
      <c r="FC139" s="1207"/>
      <c r="FD139" s="1207"/>
      <c r="FE139" s="1207"/>
      <c r="FF139" s="1207"/>
      <c r="FG139" s="1207"/>
      <c r="FH139" s="1207"/>
      <c r="FI139" s="1207"/>
      <c r="FJ139" s="1207"/>
      <c r="FK139" s="1207"/>
      <c r="FL139" s="1207"/>
      <c r="FM139" s="1207"/>
      <c r="FN139" s="1207"/>
      <c r="FO139" s="1207"/>
      <c r="FP139" s="1207"/>
      <c r="FQ139" s="1207"/>
      <c r="FR139" s="1207"/>
      <c r="FS139" s="1207"/>
      <c r="FT139" s="1207"/>
      <c r="FU139" s="1207"/>
      <c r="FV139" s="1207"/>
      <c r="FW139" s="1207"/>
      <c r="FX139" s="1207"/>
      <c r="FY139" s="1207"/>
      <c r="FZ139" s="1207"/>
      <c r="GA139" s="1207"/>
      <c r="GB139" s="1207"/>
      <c r="GC139" s="1207"/>
      <c r="GD139" s="1207"/>
      <c r="GE139" s="1207"/>
      <c r="GF139" s="1207"/>
      <c r="GG139" s="1207"/>
      <c r="GH139" s="1207"/>
      <c r="GI139" s="1207"/>
      <c r="GJ139" s="1207"/>
      <c r="GK139" s="1207"/>
      <c r="GL139" s="1207"/>
      <c r="GM139" s="1207"/>
      <c r="GN139" s="1207"/>
      <c r="GO139" s="1207"/>
      <c r="GP139" s="1207"/>
      <c r="GQ139" s="1207"/>
      <c r="GR139" s="1207"/>
      <c r="GS139" s="1207"/>
      <c r="GT139" s="1207"/>
      <c r="GU139" s="1207"/>
      <c r="GV139" s="1207"/>
      <c r="GW139" s="1207"/>
      <c r="GX139" s="1207"/>
      <c r="GY139" s="1207"/>
      <c r="GZ139" s="1207"/>
      <c r="HA139" s="1207"/>
      <c r="HB139" s="1207"/>
      <c r="HC139" s="1207"/>
      <c r="HD139" s="1207"/>
      <c r="HE139" s="1207"/>
      <c r="HF139" s="1207"/>
      <c r="HG139" s="1207"/>
      <c r="HH139" s="1207"/>
      <c r="HI139" s="1207"/>
      <c r="HJ139" s="1207"/>
      <c r="HK139" s="1207"/>
      <c r="HL139" s="1207"/>
      <c r="HM139" s="1207"/>
      <c r="HN139" s="1207"/>
      <c r="HO139" s="1207"/>
      <c r="HP139" s="1207"/>
      <c r="HQ139" s="1207"/>
      <c r="HR139" s="1207"/>
      <c r="HS139" s="1207"/>
      <c r="HT139" s="1207"/>
      <c r="HU139" s="1207"/>
      <c r="HV139" s="1207"/>
      <c r="HW139" s="1207"/>
      <c r="HX139" s="1207"/>
      <c r="HY139" s="1207"/>
      <c r="HZ139" s="1207"/>
      <c r="IA139" s="1207"/>
      <c r="IB139" s="1207"/>
      <c r="IC139" s="1207"/>
      <c r="ID139" s="1207"/>
      <c r="IE139" s="1207"/>
      <c r="IF139" s="1207"/>
    </row>
  </sheetData>
  <printOptions horizontalCentered="1" verticalCentered="1"/>
  <pageMargins left="0.5" right="0" top="0.5" bottom="0.5" header="0" footer="0"/>
  <pageSetup scale="77" fitToWidth="0" fitToHeight="0" orientation="landscape"/>
  <headerFooter alignWithMargins="0">
    <oddHeader>&amp;L&amp;K000000Silver Trailer 12-15 800wt beef 
Red Trailer 8, 800wt beef
Bulls in 6/30/20-9/15/20
Calving dates: 4/8/21-6/24/21&amp;R&amp;12&amp;K000000Last Printed: &amp;D</oddHeader>
    <oddFooter>&amp;L&amp;Z&amp;F&amp;A&amp;R&amp;P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K227"/>
  <sheetViews>
    <sheetView view="pageBreakPreview" topLeftCell="A106" zoomScale="120" zoomScaleNormal="120" zoomScaleSheetLayoutView="120" zoomScalePageLayoutView="130" workbookViewId="0">
      <selection activeCell="A120" sqref="A120:IV120"/>
    </sheetView>
  </sheetViews>
  <sheetFormatPr baseColWidth="10" defaultColWidth="11.5" defaultRowHeight="15" customHeight="1" x14ac:dyDescent="0.2"/>
  <cols>
    <col min="1" max="1" width="12.1640625" style="1417" customWidth="1"/>
    <col min="2" max="2" width="35.5" style="1204" customWidth="1"/>
    <col min="3" max="3" width="8" style="1197" bestFit="1" customWidth="1"/>
    <col min="4" max="4" width="25" style="1290" customWidth="1"/>
    <col min="5" max="5" width="11.1640625" style="1305" customWidth="1"/>
    <col min="6" max="6" width="5.6640625" style="1233" customWidth="1"/>
    <col min="7" max="7" width="9.33203125" style="1197" customWidth="1"/>
    <col min="8" max="8" width="10.6640625" style="1233" customWidth="1"/>
    <col min="9" max="9" width="12.5" style="1289" customWidth="1"/>
    <col min="10" max="10" width="13.5" style="1574" customWidth="1"/>
    <col min="11" max="11" width="9.5" style="1289" customWidth="1"/>
    <col min="12" max="12" width="15" style="1289" customWidth="1"/>
    <col min="13" max="13" width="12.5" style="1289" customWidth="1"/>
    <col min="14" max="14" width="11.33203125" style="1289" bestFit="1" customWidth="1"/>
    <col min="15" max="15" width="12.5" style="1289" customWidth="1"/>
    <col min="16" max="16" width="11.6640625" style="1289" customWidth="1"/>
    <col min="17" max="17" width="14" style="2076" customWidth="1"/>
    <col min="18" max="19" width="14" style="1289" bestFit="1" customWidth="1"/>
    <col min="20" max="20" width="14.1640625" style="1289" customWidth="1"/>
    <col min="21" max="21" width="11.6640625" style="1289" customWidth="1"/>
    <col min="22" max="22" width="9.5" style="1289" customWidth="1"/>
    <col min="23" max="23" width="12.1640625" style="1289" customWidth="1"/>
    <col min="24" max="24" width="9.5" style="1289" customWidth="1"/>
    <col min="25" max="25" width="13.1640625" style="1862" customWidth="1"/>
    <col min="26" max="29" width="13.1640625" style="1289" customWidth="1"/>
    <col min="30" max="30" width="12" style="1289" customWidth="1"/>
    <col min="31" max="31" width="16.6640625" style="1289" customWidth="1"/>
    <col min="32" max="32" width="15.33203125" style="1574" customWidth="1"/>
    <col min="33" max="33" width="12.6640625" style="1289" customWidth="1"/>
    <col min="34" max="34" width="17.6640625" style="1289" customWidth="1"/>
    <col min="35" max="35" width="16.5" style="1289" bestFit="1" customWidth="1"/>
    <col min="36" max="37" width="10.6640625" style="1289" customWidth="1"/>
    <col min="38" max="38" width="16.6640625" style="1289" customWidth="1"/>
    <col min="39" max="39" width="15.6640625" style="1289" customWidth="1"/>
    <col min="40" max="155" width="11.5" style="1207"/>
    <col min="156" max="16384" width="11.5" style="1197"/>
  </cols>
  <sheetData>
    <row r="1" spans="1:245" s="1482" customFormat="1" ht="20.25" customHeight="1" x14ac:dyDescent="0.2">
      <c r="A1" s="3715" t="s">
        <v>2789</v>
      </c>
      <c r="B1" s="3715"/>
      <c r="C1" s="3715"/>
      <c r="D1" s="3715"/>
      <c r="F1" s="2023"/>
      <c r="G1" s="1945" t="s">
        <v>2348</v>
      </c>
      <c r="H1" s="1794" t="s">
        <v>2135</v>
      </c>
      <c r="I1" s="1946" t="s">
        <v>790</v>
      </c>
      <c r="J1" s="2321"/>
      <c r="K1" s="1946"/>
      <c r="L1" s="1946"/>
      <c r="M1" s="1946"/>
      <c r="N1" s="1946"/>
      <c r="O1" s="1946"/>
      <c r="P1" s="1946"/>
      <c r="Q1" s="2071"/>
      <c r="R1" s="1946"/>
      <c r="S1" s="1946"/>
      <c r="T1" s="1946"/>
      <c r="U1" s="1946"/>
      <c r="V1" s="1798"/>
      <c r="W1" s="1798"/>
      <c r="X1" s="1798"/>
      <c r="Y1" s="1855"/>
      <c r="Z1" s="1799"/>
      <c r="AA1" s="1781"/>
      <c r="AB1" s="1547"/>
      <c r="AC1" s="1714"/>
      <c r="AD1" s="1539"/>
      <c r="AE1" s="1538"/>
      <c r="AF1" s="1567"/>
      <c r="AG1" s="1538"/>
      <c r="AH1" s="1538"/>
      <c r="AI1" s="1538"/>
      <c r="AJ1" s="1538"/>
      <c r="AK1" s="1582" t="s">
        <v>2135</v>
      </c>
      <c r="AL1" s="1538"/>
      <c r="AM1" s="1583" t="s">
        <v>2113</v>
      </c>
    </row>
    <row r="2" spans="1:245" s="1315" customFormat="1" ht="20" customHeight="1" x14ac:dyDescent="0.2">
      <c r="A2" s="1823"/>
      <c r="B2" s="1784" t="s">
        <v>1278</v>
      </c>
      <c r="C2" s="1785" t="s">
        <v>129</v>
      </c>
      <c r="D2" s="1939" t="s">
        <v>150</v>
      </c>
      <c r="E2" s="1786" t="s">
        <v>1921</v>
      </c>
      <c r="F2" s="1787" t="s">
        <v>1920</v>
      </c>
      <c r="G2" s="1788" t="s">
        <v>1928</v>
      </c>
      <c r="H2" s="1785" t="s">
        <v>1893</v>
      </c>
      <c r="I2" s="1942" t="s">
        <v>984</v>
      </c>
      <c r="J2" s="2313" t="s">
        <v>3161</v>
      </c>
      <c r="K2" s="1942" t="s">
        <v>3114</v>
      </c>
      <c r="L2" s="2313">
        <v>44232</v>
      </c>
      <c r="M2" s="1942" t="s">
        <v>2941</v>
      </c>
      <c r="N2" s="1942" t="s">
        <v>2876</v>
      </c>
      <c r="O2" s="1942" t="s">
        <v>2888</v>
      </c>
      <c r="P2" s="1942" t="s">
        <v>2848</v>
      </c>
      <c r="Q2" s="2080">
        <v>43931</v>
      </c>
      <c r="R2" s="1987" t="s">
        <v>2769</v>
      </c>
      <c r="S2" s="1987" t="s">
        <v>2748</v>
      </c>
      <c r="T2" s="1987" t="s">
        <v>2736</v>
      </c>
      <c r="U2" s="1929">
        <v>43796</v>
      </c>
      <c r="V2" s="1929">
        <v>43736</v>
      </c>
      <c r="W2" s="1875" t="s">
        <v>2500</v>
      </c>
      <c r="X2" s="1875" t="s">
        <v>2490</v>
      </c>
      <c r="Y2" s="1830" t="s">
        <v>2465</v>
      </c>
      <c r="Z2" s="1813" t="s">
        <v>2451</v>
      </c>
      <c r="AA2" s="1780" t="s">
        <v>2434</v>
      </c>
      <c r="AB2" s="1650" t="s">
        <v>2386</v>
      </c>
      <c r="AC2" s="1710" t="s">
        <v>2344</v>
      </c>
      <c r="AD2" s="1519" t="s">
        <v>2333</v>
      </c>
      <c r="AE2" s="1572">
        <v>43358</v>
      </c>
      <c r="AF2" s="1568"/>
      <c r="AG2" s="1036" t="s">
        <v>2237</v>
      </c>
      <c r="AH2" s="1036" t="s">
        <v>2203</v>
      </c>
      <c r="AI2" s="1036" t="s">
        <v>2187</v>
      </c>
      <c r="AJ2" s="1036" t="s">
        <v>2158</v>
      </c>
      <c r="AK2" s="1036" t="s">
        <v>2131</v>
      </c>
      <c r="AL2" s="1036" t="s">
        <v>2125</v>
      </c>
      <c r="AM2" s="1036" t="s">
        <v>2105</v>
      </c>
      <c r="AN2" s="1514"/>
      <c r="AO2" s="1514"/>
      <c r="AP2" s="1514"/>
      <c r="AQ2" s="1514"/>
      <c r="AR2" s="1514"/>
      <c r="AS2" s="1514"/>
      <c r="AT2" s="1514"/>
      <c r="AU2" s="1514"/>
      <c r="AV2" s="1514"/>
      <c r="AW2" s="1514"/>
      <c r="AX2" s="1514"/>
      <c r="AY2" s="1514"/>
      <c r="AZ2" s="1514"/>
      <c r="BA2" s="1514"/>
      <c r="BB2" s="1514"/>
      <c r="BC2" s="1514"/>
      <c r="BD2" s="1514"/>
      <c r="BE2" s="1514"/>
      <c r="BF2" s="1514"/>
      <c r="BG2" s="1514"/>
      <c r="BH2" s="1514"/>
      <c r="BI2" s="1514"/>
      <c r="BJ2" s="1514"/>
      <c r="BK2" s="1514"/>
      <c r="BL2" s="1514"/>
      <c r="BM2" s="1514"/>
      <c r="BN2" s="1514"/>
      <c r="BO2" s="1514"/>
      <c r="BP2" s="1514"/>
      <c r="BQ2" s="1514"/>
      <c r="BR2" s="1514"/>
      <c r="BS2" s="1514"/>
      <c r="BT2" s="1514"/>
      <c r="BU2" s="1514"/>
      <c r="BV2" s="1514"/>
      <c r="BW2" s="1514"/>
      <c r="BX2" s="1514"/>
      <c r="BY2" s="1514"/>
      <c r="BZ2" s="1514"/>
      <c r="CA2" s="1514"/>
      <c r="CB2" s="1514"/>
      <c r="CC2" s="1514"/>
      <c r="CD2" s="1514"/>
      <c r="CE2" s="1514"/>
      <c r="CF2" s="1514"/>
      <c r="CG2" s="1514"/>
      <c r="CH2" s="1514"/>
      <c r="CI2" s="1514"/>
      <c r="CJ2" s="1514"/>
      <c r="CK2" s="1514"/>
      <c r="CL2" s="1514"/>
      <c r="CM2" s="1514"/>
      <c r="CN2" s="1514"/>
      <c r="CO2" s="1514"/>
      <c r="CP2" s="1514"/>
      <c r="CQ2" s="1514"/>
      <c r="CR2" s="1514"/>
      <c r="CS2" s="1514"/>
      <c r="CT2" s="1514"/>
      <c r="CU2" s="1514"/>
      <c r="CV2" s="1514"/>
      <c r="CW2" s="1514"/>
      <c r="CX2" s="1514"/>
      <c r="CY2" s="1514"/>
      <c r="CZ2" s="1514"/>
      <c r="DA2" s="1514"/>
      <c r="DB2" s="1514"/>
      <c r="DC2" s="1514"/>
      <c r="DD2" s="1514"/>
      <c r="DE2" s="1514"/>
      <c r="DF2" s="1514"/>
      <c r="DG2" s="1514"/>
      <c r="DH2" s="1514"/>
      <c r="DI2" s="1514"/>
      <c r="DJ2" s="1514"/>
      <c r="DK2" s="1514"/>
      <c r="DL2" s="1514"/>
      <c r="DM2" s="1514"/>
      <c r="DN2" s="1514"/>
      <c r="DO2" s="1514"/>
      <c r="DP2" s="1514"/>
      <c r="DQ2" s="1514"/>
      <c r="DR2" s="1514"/>
      <c r="DS2" s="1514"/>
      <c r="DT2" s="1514"/>
      <c r="DU2" s="1514"/>
      <c r="DV2" s="1514"/>
      <c r="DW2" s="1514"/>
      <c r="DX2" s="1514"/>
      <c r="DY2" s="1514"/>
      <c r="DZ2" s="1514"/>
      <c r="EA2" s="1514"/>
      <c r="EB2" s="1514"/>
      <c r="EC2" s="1514"/>
      <c r="ED2" s="1514"/>
      <c r="EE2" s="1514"/>
      <c r="EF2" s="1514"/>
      <c r="EG2" s="1514"/>
      <c r="EH2" s="1514"/>
      <c r="EI2" s="1514"/>
      <c r="EJ2" s="1514"/>
      <c r="EK2" s="1514"/>
      <c r="EL2" s="1514"/>
      <c r="EM2" s="1514"/>
      <c r="EN2" s="1514"/>
      <c r="EO2" s="1514"/>
      <c r="EP2" s="1514"/>
      <c r="EQ2" s="1514"/>
      <c r="ER2" s="1514"/>
      <c r="ES2" s="1514"/>
      <c r="ET2" s="1514"/>
      <c r="EU2" s="1514"/>
      <c r="EV2" s="1514"/>
      <c r="EW2" s="1514"/>
      <c r="EX2" s="1514"/>
      <c r="EY2" s="1514"/>
      <c r="EZ2" s="1591"/>
    </row>
    <row r="3" spans="1:245" s="1209" customFormat="1" ht="21" customHeight="1" x14ac:dyDescent="0.2">
      <c r="A3" s="1802" t="s">
        <v>2572</v>
      </c>
      <c r="B3" s="1808" t="s">
        <v>1944</v>
      </c>
      <c r="C3" s="1809" t="s">
        <v>315</v>
      </c>
      <c r="D3" s="1809" t="s">
        <v>259</v>
      </c>
      <c r="E3" s="1811">
        <v>42996</v>
      </c>
      <c r="F3" s="1927">
        <f t="shared" ref="F3:F34" ca="1" si="0">(YEAR(NOW())-YEAR(E3))*12+MONTH(NOW())-MONTH(E3)</f>
        <v>71</v>
      </c>
      <c r="G3" s="1810" t="s">
        <v>1280</v>
      </c>
      <c r="H3" s="1927" t="s">
        <v>1543</v>
      </c>
      <c r="I3" s="1809" t="s">
        <v>1815</v>
      </c>
      <c r="J3" s="2323" t="s">
        <v>3162</v>
      </c>
      <c r="K3" s="1872" t="s">
        <v>198</v>
      </c>
      <c r="L3" s="1809"/>
      <c r="M3" s="1872" t="s">
        <v>2330</v>
      </c>
      <c r="N3" s="1872" t="s">
        <v>2881</v>
      </c>
      <c r="O3" s="2111" t="s">
        <v>2855</v>
      </c>
      <c r="P3" s="2111" t="s">
        <v>2855</v>
      </c>
      <c r="Q3" s="2111" t="s">
        <v>1885</v>
      </c>
      <c r="R3" s="1872" t="s">
        <v>1885</v>
      </c>
      <c r="S3" s="1872" t="s">
        <v>1885</v>
      </c>
      <c r="T3" s="1872" t="s">
        <v>1885</v>
      </c>
      <c r="U3" s="1810" t="s">
        <v>1734</v>
      </c>
      <c r="V3" s="1872" t="s">
        <v>2550</v>
      </c>
      <c r="W3" s="1810" t="s">
        <v>2502</v>
      </c>
      <c r="X3" s="1810" t="s">
        <v>1681</v>
      </c>
      <c r="Y3" s="1815" t="s">
        <v>2469</v>
      </c>
      <c r="Z3" s="1221"/>
      <c r="AA3" s="1651" t="s">
        <v>2046</v>
      </c>
      <c r="AB3" s="1450" t="s">
        <v>2046</v>
      </c>
      <c r="AC3" s="1715" t="s">
        <v>2046</v>
      </c>
      <c r="AD3" s="1221"/>
      <c r="AE3" s="1643" t="s">
        <v>2329</v>
      </c>
      <c r="AF3" s="1467" t="s">
        <v>1842</v>
      </c>
      <c r="AG3" s="102" t="s">
        <v>2245</v>
      </c>
      <c r="AH3" s="102" t="s">
        <v>1842</v>
      </c>
      <c r="AI3" s="102" t="s">
        <v>1842</v>
      </c>
      <c r="AJ3" s="102" t="s">
        <v>1504</v>
      </c>
      <c r="AK3" s="48" t="s">
        <v>1734</v>
      </c>
      <c r="AM3" s="102" t="s">
        <v>2109</v>
      </c>
      <c r="FA3" s="1199"/>
      <c r="FB3" s="1199"/>
    </row>
    <row r="4" spans="1:245" s="1209" customFormat="1" ht="21" customHeight="1" x14ac:dyDescent="0.2">
      <c r="A4" s="1802" t="s">
        <v>2573</v>
      </c>
      <c r="B4" s="1808" t="s">
        <v>1143</v>
      </c>
      <c r="C4" s="1809" t="s">
        <v>315</v>
      </c>
      <c r="D4" s="1810" t="s">
        <v>2543</v>
      </c>
      <c r="E4" s="1811">
        <v>41387</v>
      </c>
      <c r="F4" s="2019">
        <f t="shared" ca="1" si="0"/>
        <v>124</v>
      </c>
      <c r="G4" s="1810" t="s">
        <v>1280</v>
      </c>
      <c r="H4" s="1927" t="s">
        <v>1127</v>
      </c>
      <c r="I4" s="1872" t="s">
        <v>1710</v>
      </c>
      <c r="J4" s="2323"/>
      <c r="K4" s="11" t="s">
        <v>198</v>
      </c>
      <c r="L4" s="1872"/>
      <c r="M4" s="1872" t="s">
        <v>2330</v>
      </c>
      <c r="N4" s="1872" t="s">
        <v>2881</v>
      </c>
      <c r="O4" s="1872" t="s">
        <v>2855</v>
      </c>
      <c r="P4" s="1872" t="s">
        <v>2855</v>
      </c>
      <c r="Q4" s="1872" t="s">
        <v>1885</v>
      </c>
      <c r="R4" s="1872" t="s">
        <v>1885</v>
      </c>
      <c r="S4" s="1872" t="s">
        <v>1885</v>
      </c>
      <c r="T4" s="1872" t="s">
        <v>1885</v>
      </c>
      <c r="U4" s="1810" t="s">
        <v>1734</v>
      </c>
      <c r="V4" s="1873"/>
      <c r="W4" s="1894" t="s">
        <v>2330</v>
      </c>
      <c r="X4" s="1815" t="s">
        <v>2330</v>
      </c>
      <c r="Y4" s="1828" t="s">
        <v>2487</v>
      </c>
      <c r="Z4" s="1988" t="s">
        <v>2453</v>
      </c>
      <c r="AA4" s="1221"/>
      <c r="AB4" s="1671" t="s">
        <v>1745</v>
      </c>
      <c r="AC4" s="1715" t="s">
        <v>2046</v>
      </c>
      <c r="AD4" s="1229"/>
      <c r="AE4" s="102" t="s">
        <v>2329</v>
      </c>
      <c r="AF4" s="52" t="s">
        <v>2316</v>
      </c>
      <c r="AG4" s="264" t="s">
        <v>2242</v>
      </c>
      <c r="AH4" s="264" t="s">
        <v>2192</v>
      </c>
      <c r="AI4" s="48" t="s">
        <v>1885</v>
      </c>
      <c r="AJ4" s="48" t="s">
        <v>1885</v>
      </c>
      <c r="AK4" s="48" t="s">
        <v>1885</v>
      </c>
      <c r="AL4" s="104" t="s">
        <v>2122</v>
      </c>
      <c r="AM4" s="104" t="s">
        <v>2122</v>
      </c>
      <c r="EZ4" s="1199"/>
      <c r="FC4" s="1611"/>
      <c r="FD4" s="1611"/>
      <c r="FE4" s="1611"/>
      <c r="FF4" s="1611"/>
      <c r="FG4" s="1611"/>
      <c r="FH4" s="1611"/>
      <c r="FI4" s="1611"/>
      <c r="FJ4" s="1611"/>
      <c r="FK4" s="1611"/>
      <c r="FL4" s="1611"/>
      <c r="FM4" s="1611"/>
      <c r="FN4" s="1611"/>
      <c r="FO4" s="1611"/>
      <c r="FP4" s="1611"/>
      <c r="FQ4" s="1611"/>
      <c r="FR4" s="1611"/>
      <c r="FS4" s="1611"/>
      <c r="FT4" s="1611"/>
      <c r="FU4" s="1611"/>
      <c r="FV4" s="1611"/>
      <c r="FW4" s="1611"/>
      <c r="FX4" s="1611"/>
      <c r="FY4" s="1611"/>
      <c r="FZ4" s="1611"/>
      <c r="GA4" s="1611"/>
      <c r="GB4" s="1611"/>
      <c r="GC4" s="1611"/>
      <c r="GD4" s="1611"/>
      <c r="GE4" s="1611"/>
      <c r="GF4" s="1611"/>
      <c r="GG4" s="1611"/>
      <c r="GH4" s="1611"/>
      <c r="GI4" s="1611"/>
      <c r="GJ4" s="1611"/>
      <c r="GK4" s="1611"/>
      <c r="GL4" s="1611"/>
      <c r="GM4" s="1611"/>
      <c r="GN4" s="1611"/>
      <c r="GO4" s="1611"/>
      <c r="GP4" s="1611"/>
      <c r="GQ4" s="1611"/>
      <c r="GR4" s="1611"/>
      <c r="GS4" s="1611"/>
      <c r="GT4" s="1611"/>
      <c r="GU4" s="1611"/>
      <c r="GV4" s="1611"/>
      <c r="GW4" s="1611"/>
      <c r="GX4" s="1611"/>
      <c r="GY4" s="1611"/>
      <c r="GZ4" s="1611"/>
      <c r="HA4" s="1611"/>
      <c r="HB4" s="1611"/>
      <c r="HC4" s="1611"/>
      <c r="HD4" s="1611"/>
      <c r="HE4" s="1611"/>
      <c r="HF4" s="1611"/>
      <c r="HG4" s="1611"/>
      <c r="HH4" s="1611"/>
      <c r="HI4" s="1611"/>
      <c r="HJ4" s="1611"/>
      <c r="HK4" s="1611"/>
      <c r="HL4" s="1611"/>
      <c r="HM4" s="1611"/>
      <c r="HN4" s="1611"/>
      <c r="HO4" s="1611"/>
      <c r="HP4" s="1611"/>
      <c r="HQ4" s="1611"/>
      <c r="HR4" s="1611"/>
      <c r="HS4" s="1611"/>
      <c r="HT4" s="1611"/>
      <c r="HU4" s="1611"/>
      <c r="HV4" s="1611"/>
      <c r="HW4" s="1611"/>
      <c r="HX4" s="1611"/>
      <c r="HY4" s="1611"/>
      <c r="HZ4" s="1611"/>
      <c r="IA4" s="1611"/>
      <c r="IB4" s="1611"/>
      <c r="IC4" s="1611"/>
      <c r="ID4" s="1611"/>
      <c r="IE4" s="1611"/>
      <c r="IF4" s="1611"/>
      <c r="IG4" s="1611"/>
      <c r="IH4" s="1611"/>
    </row>
    <row r="5" spans="1:245" ht="21" customHeight="1" x14ac:dyDescent="0.2">
      <c r="A5" s="1802" t="s">
        <v>2574</v>
      </c>
      <c r="B5" s="1843" t="s">
        <v>2205</v>
      </c>
      <c r="C5" s="11" t="s">
        <v>196</v>
      </c>
      <c r="D5" s="2211" t="s">
        <v>2873</v>
      </c>
      <c r="E5" s="1844">
        <v>43243</v>
      </c>
      <c r="F5" s="1938">
        <f t="shared" ca="1" si="0"/>
        <v>63</v>
      </c>
      <c r="G5" s="11" t="s">
        <v>1280</v>
      </c>
      <c r="H5" s="1933" t="s">
        <v>2199</v>
      </c>
      <c r="I5" s="11" t="s">
        <v>2103</v>
      </c>
      <c r="J5" s="2323" t="s">
        <v>3162</v>
      </c>
      <c r="K5" s="11" t="s">
        <v>1581</v>
      </c>
      <c r="L5" s="11"/>
      <c r="M5" s="1891" t="s">
        <v>2868</v>
      </c>
      <c r="N5" s="1920" t="s">
        <v>1798</v>
      </c>
      <c r="O5" s="2097" t="s">
        <v>2872</v>
      </c>
      <c r="P5" s="2057" t="s">
        <v>2159</v>
      </c>
      <c r="Q5" s="2074" t="s">
        <v>2842</v>
      </c>
      <c r="R5" s="1866" t="s">
        <v>2793</v>
      </c>
      <c r="S5" s="1866" t="s">
        <v>2760</v>
      </c>
      <c r="T5" s="1866" t="s">
        <v>2743</v>
      </c>
      <c r="U5" s="1810" t="s">
        <v>2055</v>
      </c>
      <c r="V5" s="1872" t="s">
        <v>2550</v>
      </c>
      <c r="W5" s="1736" t="s">
        <v>2502</v>
      </c>
      <c r="X5" s="1810" t="s">
        <v>1681</v>
      </c>
      <c r="Y5" s="1815" t="s">
        <v>2046</v>
      </c>
      <c r="Z5" s="1810"/>
      <c r="AA5" s="1816" t="s">
        <v>2046</v>
      </c>
      <c r="AB5" s="1759" t="s">
        <v>2340</v>
      </c>
      <c r="AC5" s="2048" t="s">
        <v>2340</v>
      </c>
      <c r="AD5" s="98"/>
      <c r="AE5" s="2009" t="s">
        <v>2331</v>
      </c>
      <c r="AF5" s="1864" t="s">
        <v>2299</v>
      </c>
      <c r="AG5" s="99"/>
      <c r="AH5" s="99"/>
      <c r="AI5" s="98"/>
      <c r="AJ5" s="98"/>
      <c r="AK5" s="98"/>
      <c r="AL5" s="98"/>
      <c r="AM5" s="98"/>
      <c r="EZ5" s="1207"/>
      <c r="FA5" s="1207"/>
      <c r="FB5" s="1207"/>
      <c r="FC5" s="1207"/>
      <c r="FD5" s="1207"/>
      <c r="FE5" s="1207"/>
      <c r="FF5" s="1207"/>
      <c r="FG5" s="1207"/>
      <c r="FH5" s="1207"/>
      <c r="FI5" s="1207"/>
      <c r="FJ5" s="1207"/>
      <c r="FK5" s="1207"/>
      <c r="FL5" s="1207"/>
      <c r="FM5" s="1207"/>
      <c r="FN5" s="1207"/>
      <c r="FO5" s="1207"/>
      <c r="FP5" s="1207"/>
      <c r="FQ5" s="1207"/>
      <c r="FR5" s="1207"/>
      <c r="FS5" s="1207"/>
      <c r="FT5" s="1207"/>
      <c r="FU5" s="1207"/>
      <c r="FV5" s="1207"/>
      <c r="FW5" s="1207"/>
      <c r="FX5" s="1207"/>
      <c r="FY5" s="1207"/>
      <c r="FZ5" s="1207"/>
      <c r="GA5" s="1207"/>
      <c r="GB5" s="1207"/>
      <c r="GC5" s="1207"/>
      <c r="GD5" s="1207"/>
      <c r="GE5" s="1207"/>
      <c r="GF5" s="1207"/>
      <c r="GG5" s="1207"/>
      <c r="GH5" s="1207"/>
      <c r="GI5" s="1207"/>
      <c r="GJ5" s="1207"/>
      <c r="GK5" s="1207"/>
      <c r="GL5" s="1207"/>
      <c r="GM5" s="1207"/>
      <c r="GN5" s="1207"/>
      <c r="GO5" s="1207"/>
      <c r="GP5" s="1207"/>
      <c r="GQ5" s="1207"/>
      <c r="GR5" s="1207"/>
      <c r="GS5" s="1207"/>
      <c r="GT5" s="1207"/>
      <c r="GU5" s="1207"/>
      <c r="GV5" s="1207"/>
      <c r="GW5" s="1207"/>
      <c r="GX5" s="1207"/>
      <c r="GY5" s="1207"/>
      <c r="GZ5" s="1207"/>
      <c r="HA5" s="1207"/>
      <c r="HB5" s="1207"/>
      <c r="HC5" s="1207"/>
      <c r="HD5" s="1207"/>
      <c r="HE5" s="1207"/>
      <c r="HF5" s="1207"/>
      <c r="HG5" s="1207"/>
      <c r="HH5" s="1207"/>
      <c r="HI5" s="1207"/>
      <c r="HJ5" s="1207"/>
      <c r="HK5" s="1207"/>
      <c r="HL5" s="1207"/>
      <c r="HM5" s="1207"/>
      <c r="HN5" s="1207"/>
      <c r="HO5" s="1207"/>
      <c r="HP5" s="1207"/>
      <c r="HQ5" s="1207"/>
      <c r="HR5" s="1207"/>
      <c r="HS5" s="1207"/>
      <c r="HT5" s="1207"/>
      <c r="HU5" s="1207"/>
      <c r="HV5" s="1207"/>
      <c r="HW5" s="1207"/>
      <c r="HX5" s="1207"/>
      <c r="HY5" s="1207"/>
      <c r="HZ5" s="1207"/>
      <c r="IA5" s="1207"/>
      <c r="IB5" s="1207"/>
      <c r="IC5" s="1207"/>
      <c r="ID5" s="1207"/>
      <c r="IE5" s="1207"/>
      <c r="IF5" s="1207"/>
      <c r="IG5" s="1207"/>
      <c r="IH5" s="1207"/>
    </row>
    <row r="6" spans="1:245" s="1209" customFormat="1" ht="21" customHeight="1" x14ac:dyDescent="0.2">
      <c r="A6" s="1802" t="s">
        <v>2575</v>
      </c>
      <c r="B6" s="1843" t="s">
        <v>1901</v>
      </c>
      <c r="C6" s="1827" t="s">
        <v>315</v>
      </c>
      <c r="D6" s="1827" t="s">
        <v>1903</v>
      </c>
      <c r="E6" s="1811">
        <v>42940</v>
      </c>
      <c r="F6" s="2019">
        <f t="shared" ca="1" si="0"/>
        <v>73</v>
      </c>
      <c r="G6" s="1810" t="s">
        <v>1280</v>
      </c>
      <c r="H6" s="1927" t="s">
        <v>982</v>
      </c>
      <c r="I6" s="1872" t="s">
        <v>1902</v>
      </c>
      <c r="J6" s="2323" t="s">
        <v>3162</v>
      </c>
      <c r="K6" s="11" t="s">
        <v>1581</v>
      </c>
      <c r="L6" s="1872"/>
      <c r="M6" s="1872" t="s">
        <v>2330</v>
      </c>
      <c r="N6" s="1872" t="s">
        <v>2881</v>
      </c>
      <c r="O6" s="1872" t="s">
        <v>2855</v>
      </c>
      <c r="P6" s="1872" t="s">
        <v>2855</v>
      </c>
      <c r="Q6" s="1872" t="s">
        <v>1885</v>
      </c>
      <c r="R6" s="1872" t="s">
        <v>1885</v>
      </c>
      <c r="S6" s="1872" t="s">
        <v>1885</v>
      </c>
      <c r="T6" s="1872" t="s">
        <v>1885</v>
      </c>
      <c r="U6" s="1810" t="s">
        <v>1734</v>
      </c>
      <c r="V6" s="1872" t="s">
        <v>2550</v>
      </c>
      <c r="W6" s="1810" t="s">
        <v>2502</v>
      </c>
      <c r="X6" s="1810" t="s">
        <v>1681</v>
      </c>
      <c r="Y6" s="1815" t="s">
        <v>2469</v>
      </c>
      <c r="Z6" s="1221"/>
      <c r="AA6" s="1651" t="s">
        <v>2046</v>
      </c>
      <c r="AB6" s="1450" t="s">
        <v>2046</v>
      </c>
      <c r="AC6" s="1715" t="s">
        <v>2046</v>
      </c>
      <c r="AD6" s="1221"/>
      <c r="AE6" s="1450" t="s">
        <v>2329</v>
      </c>
      <c r="AF6" s="1467" t="s">
        <v>1842</v>
      </c>
      <c r="AG6" s="102" t="s">
        <v>2245</v>
      </c>
      <c r="AH6" s="123" t="s">
        <v>2196</v>
      </c>
      <c r="AJ6" s="102" t="s">
        <v>1504</v>
      </c>
      <c r="AK6" s="48" t="s">
        <v>1734</v>
      </c>
      <c r="AM6" s="102" t="s">
        <v>2109</v>
      </c>
      <c r="EZ6" s="1199"/>
      <c r="FA6" s="1199"/>
      <c r="FB6" s="1199"/>
      <c r="FC6" s="1199"/>
      <c r="FD6" s="1199"/>
      <c r="FE6" s="1199"/>
      <c r="FF6" s="1199"/>
      <c r="FG6" s="1199"/>
      <c r="FH6" s="1199"/>
      <c r="FI6" s="1199"/>
      <c r="FJ6" s="1199"/>
      <c r="FK6" s="1199"/>
      <c r="FL6" s="1199"/>
      <c r="FM6" s="1199"/>
      <c r="FN6" s="1199"/>
      <c r="FO6" s="1199"/>
      <c r="FP6" s="1199"/>
      <c r="FQ6" s="1199"/>
      <c r="FR6" s="1199"/>
      <c r="FS6" s="1199"/>
      <c r="FT6" s="1199"/>
      <c r="FU6" s="1199"/>
      <c r="FV6" s="1199"/>
      <c r="FW6" s="1199"/>
      <c r="FX6" s="1199"/>
      <c r="FY6" s="1199"/>
      <c r="FZ6" s="1199"/>
      <c r="GA6" s="1199"/>
      <c r="GB6" s="1199"/>
      <c r="GC6" s="1199"/>
      <c r="GD6" s="1199"/>
      <c r="GE6" s="1199"/>
      <c r="GF6" s="1199"/>
      <c r="GG6" s="1199"/>
      <c r="GH6" s="1199"/>
      <c r="GI6" s="1199"/>
      <c r="GJ6" s="1199"/>
      <c r="GK6" s="1199"/>
      <c r="GL6" s="1199"/>
      <c r="GM6" s="1199"/>
      <c r="GN6" s="1199"/>
      <c r="GO6" s="1199"/>
      <c r="GP6" s="1199"/>
      <c r="GQ6" s="1199"/>
      <c r="GR6" s="1199"/>
      <c r="GS6" s="1199"/>
      <c r="GT6" s="1199"/>
      <c r="GU6" s="1199"/>
      <c r="GV6" s="1199"/>
      <c r="GW6" s="1199"/>
      <c r="GX6" s="1199"/>
      <c r="GY6" s="1199"/>
      <c r="GZ6" s="1199"/>
      <c r="HA6" s="1199"/>
      <c r="HB6" s="1199"/>
      <c r="HC6" s="1199"/>
      <c r="HD6" s="1199"/>
      <c r="HE6" s="1199"/>
      <c r="HF6" s="1199"/>
      <c r="HG6" s="1199"/>
      <c r="HH6" s="1199"/>
      <c r="HI6" s="1199"/>
      <c r="HJ6" s="1199"/>
      <c r="HK6" s="1199"/>
      <c r="HL6" s="1199"/>
      <c r="HM6" s="1199"/>
      <c r="HN6" s="1199"/>
      <c r="HO6" s="1199"/>
      <c r="HP6" s="1199"/>
      <c r="HQ6" s="1199"/>
      <c r="HR6" s="1199"/>
      <c r="HS6" s="1199"/>
      <c r="HT6" s="1199"/>
      <c r="HU6" s="1199"/>
      <c r="HV6" s="1199"/>
      <c r="HW6" s="1199"/>
      <c r="HX6" s="1199"/>
      <c r="HY6" s="1199"/>
      <c r="HZ6" s="1199"/>
      <c r="IA6" s="1199"/>
      <c r="IB6" s="1199"/>
      <c r="IC6" s="1199"/>
      <c r="ID6" s="1199"/>
      <c r="IE6" s="1199"/>
      <c r="IF6" s="1199"/>
      <c r="IG6" s="1199"/>
      <c r="IH6" s="1199"/>
    </row>
    <row r="7" spans="1:245" s="1611" customFormat="1" ht="21" customHeight="1" x14ac:dyDescent="0.2">
      <c r="A7" s="1802" t="s">
        <v>2576</v>
      </c>
      <c r="B7" s="2015" t="s">
        <v>1940</v>
      </c>
      <c r="C7" s="1809" t="s">
        <v>196</v>
      </c>
      <c r="D7" s="2101" t="s">
        <v>2873</v>
      </c>
      <c r="E7" s="1811">
        <v>42998</v>
      </c>
      <c r="F7" s="1927">
        <f t="shared" ca="1" si="0"/>
        <v>71</v>
      </c>
      <c r="G7" s="1810" t="s">
        <v>1280</v>
      </c>
      <c r="H7" s="1919" t="s">
        <v>978</v>
      </c>
      <c r="I7" s="1809" t="s">
        <v>1815</v>
      </c>
      <c r="J7" s="2323" t="s">
        <v>3162</v>
      </c>
      <c r="K7" s="11" t="s">
        <v>1581</v>
      </c>
      <c r="L7" s="1872"/>
      <c r="M7" s="1891" t="s">
        <v>2868</v>
      </c>
      <c r="N7" s="1920" t="s">
        <v>1798</v>
      </c>
      <c r="O7" s="2097" t="s">
        <v>2872</v>
      </c>
      <c r="P7" s="2057" t="s">
        <v>2159</v>
      </c>
      <c r="Q7" s="2074" t="s">
        <v>2842</v>
      </c>
      <c r="R7" s="1866" t="s">
        <v>2793</v>
      </c>
      <c r="S7" s="1810" t="s">
        <v>1734</v>
      </c>
      <c r="T7" s="1810" t="s">
        <v>1734</v>
      </c>
      <c r="U7" s="1810" t="s">
        <v>1734</v>
      </c>
      <c r="V7" s="1872" t="s">
        <v>2550</v>
      </c>
      <c r="W7" s="1810" t="s">
        <v>2502</v>
      </c>
      <c r="X7" s="1810" t="s">
        <v>1681</v>
      </c>
      <c r="Y7" s="1861" t="s">
        <v>2469</v>
      </c>
      <c r="Z7" s="1809"/>
      <c r="AA7" s="1221"/>
      <c r="AB7" s="1450" t="s">
        <v>2055</v>
      </c>
      <c r="AC7" s="1715" t="s">
        <v>2046</v>
      </c>
      <c r="AD7" s="1221"/>
      <c r="AE7" s="1450" t="s">
        <v>2329</v>
      </c>
      <c r="AF7" s="1467" t="s">
        <v>1842</v>
      </c>
      <c r="AG7" s="102" t="s">
        <v>2245</v>
      </c>
      <c r="AH7" s="123" t="s">
        <v>2196</v>
      </c>
      <c r="AI7" s="1209"/>
      <c r="AJ7" s="102" t="s">
        <v>1504</v>
      </c>
      <c r="AK7" s="102" t="s">
        <v>1734</v>
      </c>
      <c r="AL7" s="1209"/>
      <c r="AM7" s="48" t="s">
        <v>1734</v>
      </c>
      <c r="AN7" s="1209"/>
      <c r="AO7" s="1209"/>
      <c r="AP7" s="1209"/>
      <c r="AQ7" s="1209"/>
      <c r="AR7" s="1209"/>
      <c r="AS7" s="1209"/>
      <c r="AT7" s="1209"/>
      <c r="AU7" s="1209"/>
      <c r="AV7" s="1209"/>
      <c r="AW7" s="1209"/>
      <c r="AX7" s="1209"/>
      <c r="AY7" s="1209"/>
      <c r="AZ7" s="1209"/>
      <c r="BA7" s="1209"/>
      <c r="BB7" s="1209"/>
      <c r="BC7" s="1209"/>
      <c r="BD7" s="1209"/>
      <c r="BE7" s="1209"/>
      <c r="BF7" s="1209"/>
      <c r="BG7" s="1209"/>
      <c r="BH7" s="1209"/>
      <c r="BI7" s="1209"/>
      <c r="BJ7" s="1209"/>
      <c r="BK7" s="1209"/>
      <c r="BL7" s="1209"/>
      <c r="BM7" s="1209"/>
      <c r="BN7" s="1209"/>
      <c r="BO7" s="1209"/>
      <c r="BP7" s="1209"/>
      <c r="BQ7" s="1209"/>
      <c r="BR7" s="1209"/>
      <c r="BS7" s="1209"/>
      <c r="BT7" s="1209"/>
      <c r="BU7" s="1209"/>
      <c r="BV7" s="1209"/>
      <c r="BW7" s="1209"/>
      <c r="BX7" s="1209"/>
      <c r="BY7" s="1209"/>
      <c r="BZ7" s="1209"/>
      <c r="CA7" s="1209"/>
      <c r="CB7" s="1209"/>
      <c r="CC7" s="1209"/>
      <c r="CD7" s="1209"/>
      <c r="CE7" s="1209"/>
      <c r="CF7" s="1209"/>
      <c r="CG7" s="1209"/>
      <c r="CH7" s="1209"/>
      <c r="CI7" s="1209"/>
      <c r="CJ7" s="1209"/>
      <c r="CK7" s="1209"/>
      <c r="CL7" s="1209"/>
      <c r="CM7" s="1209"/>
      <c r="CN7" s="1209"/>
      <c r="CO7" s="1209"/>
      <c r="CP7" s="1209"/>
      <c r="CQ7" s="1209"/>
      <c r="CR7" s="1209"/>
      <c r="CS7" s="1209"/>
      <c r="CT7" s="1209"/>
      <c r="CU7" s="1209"/>
      <c r="CV7" s="1209"/>
      <c r="CW7" s="1209"/>
      <c r="CX7" s="1209"/>
      <c r="CY7" s="1209"/>
      <c r="CZ7" s="1209"/>
      <c r="DA7" s="1209"/>
      <c r="DB7" s="1209"/>
      <c r="DC7" s="1209"/>
      <c r="DD7" s="1209"/>
      <c r="DE7" s="1209"/>
      <c r="DF7" s="1209"/>
      <c r="DG7" s="1209"/>
      <c r="DH7" s="1209"/>
      <c r="DI7" s="1209"/>
      <c r="DJ7" s="1209"/>
      <c r="DK7" s="1209"/>
      <c r="DL7" s="1209"/>
      <c r="DM7" s="1209"/>
      <c r="DN7" s="1209"/>
      <c r="DO7" s="1209"/>
      <c r="DP7" s="1209"/>
      <c r="DQ7" s="1209"/>
      <c r="DR7" s="1209"/>
      <c r="DS7" s="1209"/>
      <c r="DT7" s="1209"/>
      <c r="DU7" s="1209"/>
      <c r="DV7" s="1209"/>
      <c r="DW7" s="1209"/>
      <c r="DX7" s="1209"/>
      <c r="DY7" s="1209"/>
      <c r="DZ7" s="1209"/>
      <c r="EA7" s="1209"/>
      <c r="EB7" s="1209"/>
      <c r="EC7" s="1209"/>
      <c r="ED7" s="1209"/>
      <c r="EE7" s="1209"/>
      <c r="EF7" s="1209"/>
      <c r="EG7" s="1209"/>
      <c r="EH7" s="1209"/>
      <c r="EI7" s="1209"/>
      <c r="EJ7" s="1209"/>
      <c r="EK7" s="1209"/>
      <c r="EL7" s="1209"/>
      <c r="EM7" s="1209"/>
      <c r="EN7" s="1209"/>
      <c r="EO7" s="1209"/>
      <c r="EP7" s="1209"/>
      <c r="EQ7" s="1209"/>
      <c r="ER7" s="1209"/>
      <c r="ES7" s="1209"/>
      <c r="ET7" s="1209"/>
      <c r="EU7" s="1209"/>
      <c r="EV7" s="1209"/>
      <c r="EW7" s="1209"/>
      <c r="EX7" s="1209"/>
      <c r="EY7" s="1209"/>
      <c r="EZ7" s="1209"/>
      <c r="FA7" s="1199"/>
      <c r="FB7" s="1199"/>
      <c r="FC7" s="1209"/>
      <c r="FD7" s="1209"/>
      <c r="FE7" s="1209"/>
      <c r="FF7" s="1209"/>
      <c r="FG7" s="1209"/>
      <c r="FH7" s="1209"/>
      <c r="FI7" s="1209"/>
      <c r="FJ7" s="1209"/>
      <c r="FK7" s="1209"/>
      <c r="FL7" s="1209"/>
      <c r="FM7" s="1209"/>
      <c r="FN7" s="1209"/>
      <c r="FO7" s="1209"/>
      <c r="FP7" s="1209"/>
      <c r="FQ7" s="1209"/>
      <c r="FR7" s="1209"/>
      <c r="FS7" s="1209"/>
      <c r="FT7" s="1209"/>
      <c r="FU7" s="1209"/>
      <c r="FV7" s="1209"/>
      <c r="FW7" s="1209"/>
      <c r="FX7" s="1209"/>
      <c r="FY7" s="1209"/>
      <c r="FZ7" s="1209"/>
      <c r="GA7" s="1209"/>
      <c r="GB7" s="1209"/>
      <c r="GC7" s="1209"/>
      <c r="GD7" s="1209"/>
      <c r="GE7" s="1209"/>
      <c r="GF7" s="1209"/>
      <c r="GG7" s="1209"/>
      <c r="GH7" s="1209"/>
      <c r="GI7" s="1209"/>
      <c r="GJ7" s="1209"/>
      <c r="GK7" s="1209"/>
      <c r="GL7" s="1209"/>
      <c r="GM7" s="1209"/>
      <c r="GN7" s="1209"/>
      <c r="GO7" s="1209"/>
      <c r="GP7" s="1209"/>
      <c r="GQ7" s="1209"/>
      <c r="GR7" s="1209"/>
      <c r="GS7" s="1209"/>
      <c r="GT7" s="1209"/>
      <c r="GU7" s="1209"/>
      <c r="GV7" s="1209"/>
      <c r="GW7" s="1209"/>
      <c r="GX7" s="1209"/>
      <c r="GY7" s="1209"/>
      <c r="GZ7" s="1209"/>
      <c r="HA7" s="1209"/>
      <c r="HB7" s="1209"/>
      <c r="HC7" s="1209"/>
      <c r="HD7" s="1209"/>
      <c r="HE7" s="1209"/>
      <c r="HF7" s="1209"/>
      <c r="HG7" s="1209"/>
      <c r="HH7" s="1209"/>
      <c r="HI7" s="1209"/>
      <c r="HJ7" s="1209"/>
      <c r="HK7" s="1209"/>
      <c r="HL7" s="1209"/>
      <c r="HM7" s="1209"/>
      <c r="HN7" s="1209"/>
      <c r="HO7" s="1209"/>
      <c r="HP7" s="1209"/>
      <c r="HQ7" s="1209"/>
      <c r="HR7" s="1209"/>
      <c r="HS7" s="1209"/>
      <c r="HT7" s="1209"/>
      <c r="HU7" s="1209"/>
      <c r="HV7" s="1209"/>
      <c r="HW7" s="1209"/>
      <c r="HX7" s="1209"/>
      <c r="HY7" s="1209"/>
      <c r="HZ7" s="1209"/>
      <c r="IA7" s="1209"/>
      <c r="IB7" s="1209"/>
      <c r="IC7" s="1209"/>
      <c r="ID7" s="1209"/>
      <c r="IE7" s="1209"/>
      <c r="IF7" s="1209"/>
      <c r="IG7" s="1209"/>
      <c r="IH7" s="1209"/>
    </row>
    <row r="8" spans="1:245" s="1209" customFormat="1" ht="21" customHeight="1" x14ac:dyDescent="0.2">
      <c r="A8" s="1802" t="s">
        <v>2577</v>
      </c>
      <c r="B8" s="1808" t="s">
        <v>1508</v>
      </c>
      <c r="C8" s="1809" t="s">
        <v>315</v>
      </c>
      <c r="D8" s="1810" t="s">
        <v>2478</v>
      </c>
      <c r="E8" s="1811">
        <v>41709</v>
      </c>
      <c r="F8" s="1927">
        <f t="shared" ca="1" si="0"/>
        <v>113</v>
      </c>
      <c r="G8" s="1810" t="s">
        <v>1280</v>
      </c>
      <c r="H8" s="1927" t="s">
        <v>1127</v>
      </c>
      <c r="I8" s="1810" t="s">
        <v>1542</v>
      </c>
      <c r="J8" s="2323" t="s">
        <v>3162</v>
      </c>
      <c r="K8" s="11" t="s">
        <v>1581</v>
      </c>
      <c r="L8" s="1872"/>
      <c r="M8" s="1872" t="s">
        <v>2330</v>
      </c>
      <c r="N8" s="1872" t="s">
        <v>2881</v>
      </c>
      <c r="O8" s="1872" t="s">
        <v>2855</v>
      </c>
      <c r="P8" s="1872" t="s">
        <v>2855</v>
      </c>
      <c r="Q8" s="1872" t="s">
        <v>1885</v>
      </c>
      <c r="R8" s="1872" t="s">
        <v>1885</v>
      </c>
      <c r="S8" s="1872" t="s">
        <v>1885</v>
      </c>
      <c r="T8" s="1872" t="s">
        <v>1885</v>
      </c>
      <c r="U8" s="1872" t="s">
        <v>1885</v>
      </c>
      <c r="V8" s="1876" t="s">
        <v>2550</v>
      </c>
      <c r="W8" s="1893" t="s">
        <v>2330</v>
      </c>
      <c r="X8" s="1859" t="s">
        <v>2330</v>
      </c>
      <c r="Y8" s="1859"/>
      <c r="Z8" s="1819" t="s">
        <v>2453</v>
      </c>
      <c r="AA8" s="1771"/>
      <c r="AB8" s="1717" t="s">
        <v>2383</v>
      </c>
      <c r="AC8" s="1668" t="s">
        <v>2334</v>
      </c>
      <c r="AD8" s="1664" t="s">
        <v>2334</v>
      </c>
      <c r="AE8" s="50" t="s">
        <v>2298</v>
      </c>
      <c r="AF8" s="1641" t="s">
        <v>2316</v>
      </c>
      <c r="AG8" s="48" t="s">
        <v>2238</v>
      </c>
      <c r="AH8" s="48" t="s">
        <v>1885</v>
      </c>
      <c r="AI8" s="48" t="s">
        <v>1885</v>
      </c>
      <c r="AJ8" s="48" t="s">
        <v>1885</v>
      </c>
      <c r="AK8" s="48" t="s">
        <v>1885</v>
      </c>
      <c r="AL8" s="104" t="s">
        <v>2122</v>
      </c>
      <c r="AM8" s="104" t="s">
        <v>2122</v>
      </c>
      <c r="EZ8" s="1199"/>
      <c r="FA8" s="1199"/>
      <c r="FB8" s="1199"/>
    </row>
    <row r="9" spans="1:245" ht="21" customHeight="1" x14ac:dyDescent="0.2">
      <c r="A9" s="1802" t="s">
        <v>2578</v>
      </c>
      <c r="B9" s="1808" t="s">
        <v>3147</v>
      </c>
      <c r="C9" s="1810" t="s">
        <v>196</v>
      </c>
      <c r="D9" s="2101" t="s">
        <v>2873</v>
      </c>
      <c r="E9" s="1811">
        <v>43254</v>
      </c>
      <c r="F9" s="1927">
        <f t="shared" ca="1" si="0"/>
        <v>62</v>
      </c>
      <c r="G9" s="1810" t="s">
        <v>1280</v>
      </c>
      <c r="H9" s="1919" t="s">
        <v>2229</v>
      </c>
      <c r="I9" s="1810" t="s">
        <v>2103</v>
      </c>
      <c r="J9" s="2323" t="s">
        <v>3162</v>
      </c>
      <c r="K9" s="11" t="s">
        <v>1581</v>
      </c>
      <c r="L9" s="1872"/>
      <c r="M9" s="1891" t="s">
        <v>2868</v>
      </c>
      <c r="N9" s="1920" t="s">
        <v>1798</v>
      </c>
      <c r="O9" s="2097" t="s">
        <v>2872</v>
      </c>
      <c r="P9" s="2057" t="s">
        <v>2159</v>
      </c>
      <c r="Q9" s="2074" t="s">
        <v>2842</v>
      </c>
      <c r="R9" s="1866" t="s">
        <v>2793</v>
      </c>
      <c r="S9" s="1866" t="s">
        <v>2760</v>
      </c>
      <c r="T9" s="1866" t="s">
        <v>2743</v>
      </c>
      <c r="U9" s="1810" t="s">
        <v>2055</v>
      </c>
      <c r="V9" s="1810"/>
      <c r="W9" s="1736" t="s">
        <v>2502</v>
      </c>
      <c r="X9" s="1810" t="s">
        <v>1681</v>
      </c>
      <c r="Y9" s="1815" t="s">
        <v>2046</v>
      </c>
      <c r="Z9" s="1810"/>
      <c r="AA9" s="1816" t="s">
        <v>2046</v>
      </c>
      <c r="AB9" s="1759" t="s">
        <v>2340</v>
      </c>
      <c r="AC9" s="2048" t="s">
        <v>2340</v>
      </c>
      <c r="AD9" s="98"/>
      <c r="AE9" s="2009" t="s">
        <v>2331</v>
      </c>
      <c r="AF9" s="1864" t="s">
        <v>2299</v>
      </c>
      <c r="AG9" s="99"/>
      <c r="AH9" s="99"/>
      <c r="AI9" s="98"/>
      <c r="AJ9" s="98"/>
      <c r="AK9" s="98"/>
      <c r="AL9" s="98"/>
      <c r="AM9" s="98"/>
      <c r="EZ9" s="1207"/>
      <c r="FA9" s="1207"/>
      <c r="FB9" s="1207"/>
      <c r="FC9" s="1207"/>
      <c r="FD9" s="1207"/>
      <c r="FE9" s="1207"/>
      <c r="FF9" s="1207"/>
      <c r="FG9" s="1207"/>
      <c r="FH9" s="1207"/>
      <c r="FI9" s="1207"/>
      <c r="FJ9" s="1207"/>
      <c r="FK9" s="1207"/>
      <c r="FL9" s="1207"/>
      <c r="FM9" s="1207"/>
      <c r="FN9" s="1207"/>
      <c r="FO9" s="1207"/>
      <c r="FP9" s="1207"/>
      <c r="FQ9" s="1207"/>
      <c r="FR9" s="1207"/>
      <c r="FS9" s="1207"/>
      <c r="FT9" s="1207"/>
      <c r="FU9" s="1207"/>
      <c r="FV9" s="1207"/>
      <c r="FW9" s="1207"/>
      <c r="FX9" s="1207"/>
      <c r="FY9" s="1207"/>
      <c r="FZ9" s="1207"/>
      <c r="GA9" s="1207"/>
      <c r="GB9" s="1207"/>
      <c r="GC9" s="1207"/>
      <c r="GD9" s="1207"/>
      <c r="GE9" s="1207"/>
      <c r="GF9" s="1207"/>
      <c r="GG9" s="1207"/>
      <c r="GH9" s="1207"/>
      <c r="GI9" s="1207"/>
      <c r="GJ9" s="1207"/>
      <c r="GK9" s="1207"/>
      <c r="GL9" s="1207"/>
      <c r="GM9" s="1207"/>
      <c r="GN9" s="1207"/>
      <c r="GO9" s="1207"/>
      <c r="GP9" s="1207"/>
      <c r="GQ9" s="1207"/>
      <c r="GR9" s="1207"/>
      <c r="GS9" s="1207"/>
      <c r="GT9" s="1207"/>
      <c r="GU9" s="1207"/>
      <c r="GV9" s="1207"/>
      <c r="GW9" s="1207"/>
      <c r="GX9" s="1207"/>
      <c r="GY9" s="1207"/>
      <c r="GZ9" s="1207"/>
      <c r="HA9" s="1207"/>
      <c r="HB9" s="1207"/>
      <c r="HC9" s="1207"/>
      <c r="HD9" s="1207"/>
      <c r="HE9" s="1207"/>
      <c r="HF9" s="1207"/>
      <c r="HG9" s="1207"/>
      <c r="HH9" s="1207"/>
      <c r="HI9" s="1207"/>
      <c r="HJ9" s="1207"/>
      <c r="HK9" s="1207"/>
      <c r="HL9" s="1207"/>
      <c r="HM9" s="1207"/>
      <c r="HN9" s="1207"/>
      <c r="HO9" s="1207"/>
      <c r="HP9" s="1207"/>
      <c r="HQ9" s="1207"/>
      <c r="HR9" s="1207"/>
      <c r="HS9" s="1207"/>
      <c r="HT9" s="1207"/>
      <c r="HU9" s="1207"/>
      <c r="HV9" s="1207"/>
      <c r="HW9" s="1207"/>
      <c r="HX9" s="1207"/>
      <c r="HY9" s="1207"/>
      <c r="HZ9" s="1207"/>
      <c r="IA9" s="1207"/>
      <c r="IB9" s="1207"/>
      <c r="IC9" s="1207"/>
      <c r="ID9" s="1207"/>
      <c r="IE9" s="1207"/>
      <c r="IF9" s="1207"/>
      <c r="IG9" s="1207"/>
      <c r="IH9" s="1207"/>
    </row>
    <row r="10" spans="1:245" s="1611" customFormat="1" ht="21" customHeight="1" x14ac:dyDescent="0.2">
      <c r="A10" s="1802" t="s">
        <v>2579</v>
      </c>
      <c r="B10" s="1808" t="s">
        <v>3148</v>
      </c>
      <c r="C10" s="1810" t="s">
        <v>196</v>
      </c>
      <c r="D10" s="2101" t="s">
        <v>2873</v>
      </c>
      <c r="E10" s="1811">
        <v>43331</v>
      </c>
      <c r="F10" s="1927">
        <f t="shared" ca="1" si="0"/>
        <v>60</v>
      </c>
      <c r="G10" s="1810" t="s">
        <v>1280</v>
      </c>
      <c r="H10" s="1919" t="s">
        <v>1543</v>
      </c>
      <c r="I10" s="1810" t="s">
        <v>2103</v>
      </c>
      <c r="J10" s="2323" t="s">
        <v>3162</v>
      </c>
      <c r="K10" s="11" t="s">
        <v>1581</v>
      </c>
      <c r="L10" s="1872"/>
      <c r="M10" s="1891" t="s">
        <v>2868</v>
      </c>
      <c r="N10" s="1920" t="s">
        <v>1798</v>
      </c>
      <c r="O10" s="2097" t="s">
        <v>2872</v>
      </c>
      <c r="P10" s="2057" t="s">
        <v>2159</v>
      </c>
      <c r="Q10" s="2074" t="s">
        <v>2842</v>
      </c>
      <c r="R10" s="1866" t="s">
        <v>2793</v>
      </c>
      <c r="S10" s="1810" t="s">
        <v>2055</v>
      </c>
      <c r="T10" s="1810" t="s">
        <v>2055</v>
      </c>
      <c r="U10" s="1810" t="s">
        <v>2055</v>
      </c>
      <c r="V10" s="1810"/>
      <c r="W10" s="1810" t="s">
        <v>2502</v>
      </c>
      <c r="X10" s="1810" t="s">
        <v>1681</v>
      </c>
      <c r="Y10" s="1815" t="s">
        <v>2046</v>
      </c>
      <c r="Z10" s="1736"/>
      <c r="AA10" s="1816" t="s">
        <v>2046</v>
      </c>
      <c r="AB10" s="1488" t="s">
        <v>2340</v>
      </c>
      <c r="AC10" s="1488" t="s">
        <v>2340</v>
      </c>
      <c r="AD10" s="287"/>
      <c r="AE10" s="341" t="s">
        <v>2320</v>
      </c>
      <c r="AF10" s="1639"/>
      <c r="AG10" s="102"/>
      <c r="AH10" s="102"/>
      <c r="AI10" s="102"/>
      <c r="AJ10" s="102"/>
      <c r="AK10" s="102"/>
      <c r="AL10" s="102"/>
      <c r="AM10" s="102"/>
      <c r="AN10" s="1209"/>
      <c r="AO10" s="1209"/>
      <c r="AP10" s="1209"/>
      <c r="AQ10" s="1209"/>
      <c r="AR10" s="1209"/>
      <c r="AS10" s="1209"/>
      <c r="AT10" s="1209"/>
      <c r="AU10" s="1209"/>
      <c r="AV10" s="1209"/>
      <c r="AW10" s="1209"/>
      <c r="AX10" s="1209"/>
      <c r="AY10" s="1209"/>
      <c r="AZ10" s="1209"/>
      <c r="BA10" s="1209"/>
      <c r="BB10" s="1209"/>
      <c r="BC10" s="1209"/>
      <c r="BD10" s="1209"/>
      <c r="BE10" s="1209"/>
      <c r="BF10" s="1209"/>
      <c r="BG10" s="1209"/>
      <c r="BH10" s="1209"/>
      <c r="BI10" s="1209"/>
      <c r="BJ10" s="1209"/>
      <c r="BK10" s="1209"/>
      <c r="BL10" s="1209"/>
      <c r="BM10" s="1209"/>
      <c r="BN10" s="1209"/>
      <c r="BO10" s="1209"/>
      <c r="BP10" s="1209"/>
      <c r="BQ10" s="1209"/>
      <c r="BR10" s="1209"/>
      <c r="BS10" s="1209"/>
      <c r="BT10" s="1209"/>
      <c r="BU10" s="1209"/>
      <c r="BV10" s="1209"/>
      <c r="BW10" s="1209"/>
      <c r="BX10" s="1209"/>
      <c r="BY10" s="1209"/>
      <c r="BZ10" s="1209"/>
      <c r="CA10" s="1209"/>
      <c r="CB10" s="1209"/>
      <c r="CC10" s="1209"/>
      <c r="CD10" s="1209"/>
      <c r="CE10" s="1209"/>
      <c r="CF10" s="1209"/>
      <c r="CG10" s="1209"/>
      <c r="CH10" s="1209"/>
      <c r="CI10" s="1209"/>
      <c r="CJ10" s="1209"/>
      <c r="CK10" s="1209"/>
      <c r="CL10" s="1209"/>
      <c r="CM10" s="1209"/>
      <c r="CN10" s="1209"/>
      <c r="CO10" s="1209"/>
      <c r="CP10" s="1209"/>
      <c r="CQ10" s="1209"/>
      <c r="CR10" s="1209"/>
      <c r="CS10" s="1209"/>
      <c r="CT10" s="1209"/>
      <c r="CU10" s="1209"/>
      <c r="CV10" s="1209"/>
      <c r="CW10" s="1209"/>
      <c r="CX10" s="1209"/>
      <c r="CY10" s="1209"/>
      <c r="CZ10" s="1209"/>
      <c r="DA10" s="1209"/>
      <c r="DB10" s="1209"/>
      <c r="DC10" s="1209"/>
      <c r="DD10" s="1209"/>
      <c r="DE10" s="1209"/>
      <c r="DF10" s="1209"/>
      <c r="DG10" s="1209"/>
      <c r="DH10" s="1209"/>
      <c r="DI10" s="1209"/>
      <c r="DJ10" s="1209"/>
      <c r="DK10" s="1209"/>
      <c r="DL10" s="1209"/>
      <c r="DM10" s="1209"/>
      <c r="DN10" s="1209"/>
      <c r="DO10" s="1209"/>
      <c r="DP10" s="1209"/>
      <c r="DQ10" s="1209"/>
      <c r="DR10" s="1209"/>
      <c r="DS10" s="1209"/>
      <c r="DT10" s="1209"/>
      <c r="DU10" s="1209"/>
      <c r="DV10" s="1209"/>
      <c r="DW10" s="1209"/>
      <c r="DX10" s="1209"/>
      <c r="DY10" s="1209"/>
      <c r="DZ10" s="1209"/>
      <c r="EA10" s="1209"/>
      <c r="EB10" s="1209"/>
      <c r="EC10" s="1209"/>
      <c r="ED10" s="1209"/>
      <c r="EE10" s="1209"/>
      <c r="EF10" s="1209"/>
      <c r="EG10" s="1209"/>
      <c r="EH10" s="1209"/>
      <c r="EI10" s="1209"/>
      <c r="EJ10" s="1209"/>
      <c r="EK10" s="1209"/>
      <c r="EL10" s="1209"/>
      <c r="EM10" s="1209"/>
      <c r="EN10" s="1209"/>
      <c r="EO10" s="1209"/>
      <c r="EP10" s="1209"/>
      <c r="EQ10" s="1209"/>
      <c r="ER10" s="1209"/>
      <c r="ES10" s="1209"/>
      <c r="ET10" s="1209"/>
      <c r="EU10" s="1209"/>
      <c r="EV10" s="1209"/>
      <c r="EW10" s="1209"/>
      <c r="EX10" s="1209"/>
      <c r="EY10" s="1209"/>
      <c r="EZ10" s="1209"/>
      <c r="FA10" s="1209"/>
      <c r="FB10" s="1209"/>
      <c r="FC10" s="1209"/>
      <c r="FD10" s="1209"/>
      <c r="FE10" s="1209"/>
      <c r="FF10" s="1209"/>
      <c r="FG10" s="1209"/>
      <c r="FH10" s="1209"/>
      <c r="FI10" s="1209"/>
      <c r="FJ10" s="1209"/>
      <c r="FK10" s="1209"/>
      <c r="FL10" s="1209"/>
      <c r="FM10" s="1209"/>
      <c r="FN10" s="1209"/>
      <c r="FO10" s="1209"/>
      <c r="FP10" s="1209"/>
      <c r="FQ10" s="1209"/>
      <c r="FR10" s="1209"/>
      <c r="FS10" s="1209"/>
      <c r="FT10" s="1209"/>
      <c r="FU10" s="1209"/>
      <c r="FV10" s="1209"/>
      <c r="FW10" s="1209"/>
      <c r="FX10" s="1209"/>
      <c r="FY10" s="1209"/>
      <c r="FZ10" s="1209"/>
      <c r="GA10" s="1209"/>
      <c r="GB10" s="1209"/>
      <c r="GC10" s="1209"/>
      <c r="GD10" s="1209"/>
      <c r="GE10" s="1209"/>
      <c r="GF10" s="1209"/>
      <c r="GG10" s="1209"/>
      <c r="GH10" s="1209"/>
      <c r="GI10" s="1209"/>
      <c r="GJ10" s="1209"/>
      <c r="GK10" s="1209"/>
      <c r="GL10" s="1209"/>
      <c r="GM10" s="1209"/>
      <c r="GN10" s="1209"/>
      <c r="GO10" s="1209"/>
      <c r="GP10" s="1209"/>
      <c r="GQ10" s="1209"/>
      <c r="GR10" s="1209"/>
      <c r="GS10" s="1209"/>
      <c r="GT10" s="1209"/>
      <c r="GU10" s="1209"/>
      <c r="GV10" s="1209"/>
      <c r="GW10" s="1209"/>
      <c r="GX10" s="1209"/>
      <c r="GY10" s="1209"/>
      <c r="GZ10" s="1209"/>
      <c r="HA10" s="1209"/>
      <c r="HB10" s="1209"/>
      <c r="HC10" s="1209"/>
      <c r="HD10" s="1209"/>
      <c r="HE10" s="1209"/>
      <c r="HF10" s="1209"/>
      <c r="HG10" s="1209"/>
      <c r="HH10" s="1209"/>
      <c r="HI10" s="1209"/>
      <c r="HJ10" s="1209"/>
      <c r="HK10" s="1209"/>
      <c r="HL10" s="1209"/>
      <c r="HM10" s="1209"/>
      <c r="HN10" s="1209"/>
      <c r="HO10" s="1209"/>
      <c r="HP10" s="1209"/>
      <c r="HQ10" s="1209"/>
      <c r="HR10" s="1209"/>
      <c r="HS10" s="1209"/>
      <c r="HT10" s="1209"/>
      <c r="HU10" s="1209"/>
      <c r="HV10" s="1209"/>
      <c r="HW10" s="1209"/>
      <c r="HX10" s="1209"/>
      <c r="HY10" s="1209"/>
      <c r="HZ10" s="1209"/>
      <c r="IA10" s="1209"/>
      <c r="IB10" s="1209"/>
      <c r="IC10" s="1209"/>
      <c r="ID10" s="1209"/>
      <c r="IE10" s="1209"/>
      <c r="IF10" s="1209"/>
      <c r="IG10" s="1209"/>
      <c r="IH10" s="1209"/>
    </row>
    <row r="11" spans="1:245" s="1209" customFormat="1" ht="21" customHeight="1" x14ac:dyDescent="0.2">
      <c r="A11" s="1802" t="s">
        <v>2580</v>
      </c>
      <c r="B11" s="1808" t="s">
        <v>3149</v>
      </c>
      <c r="C11" s="1810" t="s">
        <v>196</v>
      </c>
      <c r="D11" s="2101" t="s">
        <v>2873</v>
      </c>
      <c r="E11" s="1811">
        <v>43350</v>
      </c>
      <c r="F11" s="1927">
        <f t="shared" ca="1" si="0"/>
        <v>59</v>
      </c>
      <c r="G11" s="1810" t="s">
        <v>1280</v>
      </c>
      <c r="H11" s="1919" t="s">
        <v>1537</v>
      </c>
      <c r="I11" s="1851" t="s">
        <v>2326</v>
      </c>
      <c r="J11" s="2323" t="s">
        <v>3162</v>
      </c>
      <c r="K11" s="11" t="s">
        <v>1581</v>
      </c>
      <c r="L11" s="1872"/>
      <c r="M11" s="1891" t="s">
        <v>2868</v>
      </c>
      <c r="N11" s="1920" t="s">
        <v>1798</v>
      </c>
      <c r="O11" s="2097" t="s">
        <v>2872</v>
      </c>
      <c r="P11" s="2057" t="s">
        <v>2159</v>
      </c>
      <c r="Q11" s="2074" t="s">
        <v>2842</v>
      </c>
      <c r="R11" s="1866" t="s">
        <v>2793</v>
      </c>
      <c r="S11" s="1810" t="s">
        <v>2055</v>
      </c>
      <c r="T11" s="1810" t="s">
        <v>2055</v>
      </c>
      <c r="U11" s="1810" t="s">
        <v>2055</v>
      </c>
      <c r="V11" s="1892"/>
      <c r="W11" s="1810" t="s">
        <v>2502</v>
      </c>
      <c r="X11" s="1815" t="s">
        <v>2486</v>
      </c>
      <c r="Y11" s="1861" t="s">
        <v>2486</v>
      </c>
      <c r="Z11" s="2047"/>
      <c r="AA11" s="1654"/>
      <c r="AB11" s="50" t="s">
        <v>2340</v>
      </c>
      <c r="AC11" s="1728" t="s">
        <v>2340</v>
      </c>
      <c r="AD11" s="1654"/>
      <c r="AE11" s="1238"/>
      <c r="AF11" s="1467"/>
      <c r="AG11" s="102"/>
      <c r="AH11" s="123"/>
      <c r="AJ11" s="102"/>
      <c r="AK11" s="48"/>
      <c r="AM11" s="102"/>
    </row>
    <row r="12" spans="1:245" ht="21" customHeight="1" x14ac:dyDescent="0.2">
      <c r="A12" s="1802" t="s">
        <v>2353</v>
      </c>
      <c r="B12" s="1808" t="s">
        <v>3150</v>
      </c>
      <c r="C12" s="1810" t="s">
        <v>196</v>
      </c>
      <c r="D12" s="1810" t="s">
        <v>690</v>
      </c>
      <c r="E12" s="2138">
        <v>43397</v>
      </c>
      <c r="F12" s="2019">
        <f t="shared" ca="1" si="0"/>
        <v>58</v>
      </c>
      <c r="G12" s="1810" t="s">
        <v>1280</v>
      </c>
      <c r="H12" s="1919" t="s">
        <v>2070</v>
      </c>
      <c r="I12" s="1851" t="s">
        <v>2326</v>
      </c>
      <c r="J12" s="2323" t="s">
        <v>3162</v>
      </c>
      <c r="K12" s="11" t="s">
        <v>1581</v>
      </c>
      <c r="L12" s="1872"/>
      <c r="M12" s="1891" t="s">
        <v>2868</v>
      </c>
      <c r="N12" s="1920" t="s">
        <v>1798</v>
      </c>
      <c r="O12" s="2097" t="s">
        <v>2872</v>
      </c>
      <c r="P12" s="2057" t="s">
        <v>2159</v>
      </c>
      <c r="Q12" s="2074" t="s">
        <v>2842</v>
      </c>
      <c r="R12" s="1866" t="s">
        <v>2793</v>
      </c>
      <c r="S12" s="1810" t="s">
        <v>2055</v>
      </c>
      <c r="T12" s="1810" t="s">
        <v>2055</v>
      </c>
      <c r="U12" s="1810" t="s">
        <v>2055</v>
      </c>
      <c r="V12" s="1892"/>
      <c r="W12" s="1736" t="s">
        <v>2502</v>
      </c>
      <c r="X12" s="1815" t="s">
        <v>2486</v>
      </c>
      <c r="Y12" s="1815" t="s">
        <v>2486</v>
      </c>
      <c r="Z12" s="2036"/>
      <c r="AA12" s="1898"/>
      <c r="AB12" s="12" t="s">
        <v>2340</v>
      </c>
      <c r="AC12" s="2048" t="s">
        <v>2340</v>
      </c>
      <c r="AD12" s="1207"/>
      <c r="AE12" s="1207"/>
      <c r="AF12" s="1864"/>
      <c r="AG12" s="12"/>
      <c r="AH12" s="12"/>
      <c r="AI12" s="12"/>
      <c r="AJ12" s="12"/>
      <c r="AK12" s="12"/>
      <c r="AL12" s="103"/>
      <c r="AM12" s="103"/>
      <c r="AN12" s="1216"/>
      <c r="AO12" s="1216"/>
      <c r="AP12" s="1216"/>
      <c r="AQ12" s="1216"/>
      <c r="AR12" s="1216"/>
      <c r="AS12" s="1216"/>
      <c r="AT12" s="1216"/>
      <c r="AU12" s="1216"/>
      <c r="AV12" s="1216"/>
      <c r="AW12" s="1216"/>
      <c r="AX12" s="1216"/>
      <c r="AY12" s="1216"/>
      <c r="AZ12" s="1216"/>
      <c r="BA12" s="1216"/>
      <c r="BB12" s="1216"/>
      <c r="BC12" s="1216"/>
      <c r="BD12" s="1216"/>
      <c r="BE12" s="1216"/>
      <c r="BF12" s="1216"/>
      <c r="BG12" s="1216"/>
      <c r="BH12" s="1216"/>
      <c r="BI12" s="1216"/>
      <c r="BJ12" s="1216"/>
      <c r="BK12" s="1216"/>
      <c r="BL12" s="1216"/>
      <c r="BM12" s="1216"/>
      <c r="BN12" s="1216"/>
      <c r="BO12" s="1216"/>
      <c r="BP12" s="1216"/>
      <c r="BQ12" s="1216"/>
      <c r="BR12" s="1216"/>
      <c r="BS12" s="1216"/>
      <c r="BT12" s="1216"/>
      <c r="BU12" s="1216"/>
      <c r="BV12" s="1216"/>
      <c r="BW12" s="1216"/>
      <c r="BX12" s="1216"/>
      <c r="BY12" s="1216"/>
      <c r="BZ12" s="1216"/>
      <c r="CA12" s="1216"/>
      <c r="CB12" s="1216"/>
      <c r="CC12" s="1216"/>
      <c r="CD12" s="1216"/>
      <c r="CE12" s="1216"/>
      <c r="CF12" s="1216"/>
      <c r="CG12" s="1216"/>
      <c r="CH12" s="1216"/>
      <c r="CI12" s="1216"/>
      <c r="CJ12" s="1216"/>
      <c r="CK12" s="1216"/>
      <c r="CL12" s="1216"/>
      <c r="CM12" s="1216"/>
      <c r="CN12" s="1216"/>
      <c r="CO12" s="1216"/>
      <c r="CP12" s="1216"/>
      <c r="CQ12" s="1216"/>
      <c r="CR12" s="1216"/>
      <c r="CS12" s="1216"/>
      <c r="CT12" s="1216"/>
      <c r="CU12" s="1216"/>
      <c r="CV12" s="1216"/>
      <c r="CW12" s="1216"/>
      <c r="CX12" s="1216"/>
      <c r="CY12" s="1216"/>
      <c r="CZ12" s="1216"/>
      <c r="DA12" s="1216"/>
      <c r="DB12" s="1216"/>
      <c r="DC12" s="1216"/>
      <c r="DD12" s="1216"/>
      <c r="DE12" s="1216"/>
      <c r="DF12" s="1216"/>
      <c r="DG12" s="1216"/>
      <c r="DH12" s="1216"/>
      <c r="DI12" s="1216"/>
      <c r="DJ12" s="1216"/>
      <c r="DK12" s="1216"/>
      <c r="DL12" s="1216"/>
      <c r="DM12" s="1216"/>
      <c r="DN12" s="1216"/>
      <c r="DO12" s="1216"/>
      <c r="DP12" s="1216"/>
      <c r="DQ12" s="1216"/>
      <c r="DR12" s="1216"/>
      <c r="DS12" s="1216"/>
      <c r="DT12" s="1216"/>
      <c r="DU12" s="1216"/>
      <c r="DV12" s="1216"/>
      <c r="DW12" s="1216"/>
      <c r="DX12" s="1216"/>
      <c r="DY12" s="1216"/>
      <c r="DZ12" s="1216"/>
      <c r="EA12" s="1216"/>
      <c r="EB12" s="1216"/>
      <c r="EC12" s="1216"/>
      <c r="ED12" s="1216"/>
      <c r="EE12" s="1216"/>
      <c r="EF12" s="1216"/>
      <c r="EG12" s="1216"/>
      <c r="EH12" s="1216"/>
      <c r="EI12" s="1216"/>
      <c r="EJ12" s="1216"/>
      <c r="EK12" s="1216"/>
      <c r="EL12" s="1216"/>
      <c r="EM12" s="1216"/>
      <c r="EN12" s="1216"/>
      <c r="EO12" s="1216"/>
      <c r="EP12" s="1216"/>
      <c r="EQ12" s="1216"/>
      <c r="ER12" s="1216"/>
      <c r="ES12" s="1216"/>
      <c r="ET12" s="1216"/>
      <c r="EU12" s="1216"/>
      <c r="EV12" s="1216"/>
      <c r="EW12" s="1216"/>
      <c r="EX12" s="1216"/>
      <c r="EY12" s="1216"/>
      <c r="EZ12" s="1207"/>
      <c r="FA12" s="1207"/>
      <c r="FB12" s="1207"/>
      <c r="FC12" s="1187"/>
      <c r="FD12" s="1187"/>
      <c r="FE12" s="1187"/>
      <c r="FF12" s="1187"/>
      <c r="FG12" s="1187"/>
      <c r="FH12" s="1187"/>
      <c r="FI12" s="1187"/>
      <c r="FJ12" s="1187"/>
      <c r="FK12" s="1187"/>
      <c r="FL12" s="1187"/>
      <c r="FM12" s="1187"/>
      <c r="FN12" s="1187"/>
      <c r="FO12" s="1187"/>
      <c r="FP12" s="1187"/>
      <c r="FQ12" s="1187"/>
      <c r="FR12" s="1187"/>
      <c r="FS12" s="1187"/>
      <c r="FT12" s="1187"/>
      <c r="FU12" s="1187"/>
      <c r="FV12" s="1187"/>
      <c r="FW12" s="1187"/>
      <c r="FX12" s="1187"/>
      <c r="FY12" s="1187"/>
      <c r="FZ12" s="1187"/>
      <c r="GA12" s="1187"/>
      <c r="GB12" s="1187"/>
      <c r="GC12" s="1187"/>
      <c r="GD12" s="1187"/>
      <c r="GE12" s="1187"/>
      <c r="GF12" s="1187"/>
      <c r="GG12" s="1187"/>
      <c r="GH12" s="1187"/>
      <c r="GI12" s="1187"/>
      <c r="GJ12" s="1187"/>
      <c r="GK12" s="1187"/>
      <c r="GL12" s="1187"/>
      <c r="GM12" s="1187"/>
      <c r="GN12" s="1187"/>
      <c r="GO12" s="1187"/>
      <c r="GP12" s="1187"/>
      <c r="GQ12" s="1187"/>
      <c r="GR12" s="1187"/>
      <c r="GS12" s="1187"/>
      <c r="GT12" s="1187"/>
      <c r="GU12" s="1187"/>
      <c r="GV12" s="1187"/>
      <c r="GW12" s="1187"/>
      <c r="GX12" s="1187"/>
      <c r="GY12" s="1187"/>
      <c r="GZ12" s="1187"/>
      <c r="HA12" s="1187"/>
      <c r="HB12" s="1187"/>
      <c r="HC12" s="1187"/>
      <c r="HD12" s="1187"/>
      <c r="HE12" s="1187"/>
      <c r="HF12" s="1187"/>
      <c r="HG12" s="1187"/>
      <c r="HH12" s="1187"/>
      <c r="HI12" s="1187"/>
      <c r="HJ12" s="1187"/>
      <c r="HK12" s="1187"/>
      <c r="HL12" s="1187"/>
      <c r="HM12" s="1187"/>
      <c r="HN12" s="1187"/>
      <c r="HO12" s="1187"/>
      <c r="HP12" s="1187"/>
      <c r="HQ12" s="1187"/>
      <c r="HR12" s="1187"/>
      <c r="HS12" s="1187"/>
      <c r="HT12" s="1187"/>
      <c r="HU12" s="1187"/>
      <c r="HV12" s="1187"/>
      <c r="HW12" s="1187"/>
      <c r="HX12" s="1187"/>
      <c r="HY12" s="1187"/>
      <c r="HZ12" s="1187"/>
      <c r="IA12" s="1187"/>
      <c r="IB12" s="1187"/>
      <c r="IC12" s="1187"/>
      <c r="ID12" s="1187"/>
      <c r="IE12" s="1187"/>
      <c r="IF12" s="1187"/>
      <c r="IG12" s="1187"/>
      <c r="IH12" s="1187"/>
    </row>
    <row r="13" spans="1:245" ht="21" customHeight="1" x14ac:dyDescent="0.2">
      <c r="A13" s="1802" t="s">
        <v>2566</v>
      </c>
      <c r="B13" s="1808" t="s">
        <v>3151</v>
      </c>
      <c r="C13" s="1810" t="s">
        <v>196</v>
      </c>
      <c r="D13" s="1810" t="s">
        <v>259</v>
      </c>
      <c r="E13" s="1811">
        <v>43322</v>
      </c>
      <c r="F13" s="2019">
        <f t="shared" ca="1" si="0"/>
        <v>60</v>
      </c>
      <c r="G13" s="1810" t="s">
        <v>1280</v>
      </c>
      <c r="H13" s="1919" t="s">
        <v>2415</v>
      </c>
      <c r="I13" s="1810" t="s">
        <v>2103</v>
      </c>
      <c r="J13" s="2323" t="s">
        <v>3162</v>
      </c>
      <c r="K13" s="11" t="s">
        <v>1581</v>
      </c>
      <c r="L13" s="1872"/>
      <c r="M13" s="1891" t="s">
        <v>2868</v>
      </c>
      <c r="N13" s="1920" t="s">
        <v>1798</v>
      </c>
      <c r="O13" s="1920" t="s">
        <v>1798</v>
      </c>
      <c r="P13" s="1791"/>
      <c r="Q13" s="2074" t="s">
        <v>2842</v>
      </c>
      <c r="R13" s="1866" t="s">
        <v>2793</v>
      </c>
      <c r="S13" s="1810" t="s">
        <v>2055</v>
      </c>
      <c r="T13" s="1810" t="s">
        <v>2055</v>
      </c>
      <c r="U13" s="1810" t="s">
        <v>2055</v>
      </c>
      <c r="V13" s="1872" t="s">
        <v>2550</v>
      </c>
      <c r="W13" s="1736" t="s">
        <v>2502</v>
      </c>
      <c r="X13" s="1810" t="s">
        <v>1681</v>
      </c>
      <c r="Y13" s="1815" t="s">
        <v>2046</v>
      </c>
      <c r="Z13" s="1816"/>
      <c r="AA13" s="98" t="s">
        <v>2046</v>
      </c>
      <c r="AB13" s="12" t="s">
        <v>2340</v>
      </c>
      <c r="AC13" s="2048" t="s">
        <v>2340</v>
      </c>
      <c r="AD13" s="12"/>
      <c r="AE13" s="2046" t="s">
        <v>2320</v>
      </c>
      <c r="AF13" s="1803"/>
      <c r="AG13" s="12"/>
      <c r="AH13" s="12"/>
      <c r="AI13" s="12"/>
      <c r="AJ13" s="12"/>
      <c r="AK13" s="12"/>
      <c r="AL13" s="103"/>
      <c r="AM13" s="103"/>
      <c r="AN13" s="1216"/>
      <c r="AO13" s="1216"/>
      <c r="AP13" s="1216"/>
      <c r="AQ13" s="1216"/>
      <c r="AR13" s="1216"/>
      <c r="AS13" s="1216"/>
      <c r="AT13" s="1216"/>
      <c r="AU13" s="1216"/>
      <c r="AV13" s="1216"/>
      <c r="AW13" s="1216"/>
      <c r="AX13" s="1216"/>
      <c r="AY13" s="1216"/>
      <c r="AZ13" s="1216"/>
      <c r="BA13" s="1216"/>
      <c r="BB13" s="1216"/>
      <c r="BC13" s="1216"/>
      <c r="BD13" s="1216"/>
      <c r="BE13" s="1216"/>
      <c r="BF13" s="1216"/>
      <c r="BG13" s="1216"/>
      <c r="BH13" s="1216"/>
      <c r="BI13" s="1216"/>
      <c r="BJ13" s="1216"/>
      <c r="BK13" s="1216"/>
      <c r="BL13" s="1216"/>
      <c r="BM13" s="1216"/>
      <c r="BN13" s="1216"/>
      <c r="BO13" s="1216"/>
      <c r="BP13" s="1216"/>
      <c r="BQ13" s="1216"/>
      <c r="BR13" s="1216"/>
      <c r="BS13" s="1216"/>
      <c r="BT13" s="1216"/>
      <c r="BU13" s="1216"/>
      <c r="BV13" s="1216"/>
      <c r="BW13" s="1216"/>
      <c r="BX13" s="1216"/>
      <c r="BY13" s="1216"/>
      <c r="BZ13" s="1216"/>
      <c r="CA13" s="1216"/>
      <c r="CB13" s="1216"/>
      <c r="CC13" s="1216"/>
      <c r="CD13" s="1216"/>
      <c r="CE13" s="1216"/>
      <c r="CF13" s="1216"/>
      <c r="CG13" s="1216"/>
      <c r="CH13" s="1216"/>
      <c r="CI13" s="1216"/>
      <c r="CJ13" s="1216"/>
      <c r="CK13" s="1216"/>
      <c r="CL13" s="1216"/>
      <c r="CM13" s="1216"/>
      <c r="CN13" s="1216"/>
      <c r="CO13" s="1216"/>
      <c r="CP13" s="1216"/>
      <c r="CQ13" s="1216"/>
      <c r="CR13" s="1216"/>
      <c r="CS13" s="1216"/>
      <c r="CT13" s="1216"/>
      <c r="CU13" s="1216"/>
      <c r="CV13" s="1216"/>
      <c r="CW13" s="1216"/>
      <c r="CX13" s="1216"/>
      <c r="CY13" s="1216"/>
      <c r="CZ13" s="1216"/>
      <c r="DA13" s="1216"/>
      <c r="DB13" s="1216"/>
      <c r="DC13" s="1216"/>
      <c r="DD13" s="1216"/>
      <c r="DE13" s="1216"/>
      <c r="DF13" s="1216"/>
      <c r="DG13" s="1216"/>
      <c r="DH13" s="1216"/>
      <c r="DI13" s="1216"/>
      <c r="DJ13" s="1216"/>
      <c r="DK13" s="1216"/>
      <c r="DL13" s="1216"/>
      <c r="DM13" s="1216"/>
      <c r="DN13" s="1216"/>
      <c r="DO13" s="1216"/>
      <c r="DP13" s="1216"/>
      <c r="DQ13" s="1216"/>
      <c r="DR13" s="1216"/>
      <c r="DS13" s="1216"/>
      <c r="DT13" s="1216"/>
      <c r="DU13" s="1216"/>
      <c r="DV13" s="1216"/>
      <c r="DW13" s="1216"/>
      <c r="DX13" s="1216"/>
      <c r="DY13" s="1216"/>
      <c r="DZ13" s="1216"/>
      <c r="EA13" s="1216"/>
      <c r="EB13" s="1216"/>
      <c r="EC13" s="1216"/>
      <c r="ED13" s="1216"/>
      <c r="EE13" s="1216"/>
      <c r="EF13" s="1216"/>
      <c r="EG13" s="1216"/>
      <c r="EH13" s="1216"/>
      <c r="EI13" s="1216"/>
      <c r="EJ13" s="1216"/>
      <c r="EK13" s="1216"/>
      <c r="EL13" s="1216"/>
      <c r="EM13" s="1216"/>
      <c r="EN13" s="1216"/>
      <c r="EO13" s="1216"/>
      <c r="EP13" s="1216"/>
      <c r="EQ13" s="1216"/>
      <c r="ER13" s="1216"/>
      <c r="ES13" s="1216"/>
      <c r="ET13" s="1216"/>
      <c r="EU13" s="1216"/>
      <c r="EV13" s="1216"/>
      <c r="EW13" s="1216"/>
      <c r="EX13" s="1216"/>
      <c r="EY13" s="1216"/>
      <c r="EZ13" s="1213"/>
      <c r="FA13" s="1282"/>
      <c r="FB13" s="1282"/>
      <c r="FC13" s="1213"/>
      <c r="FD13" s="1213"/>
      <c r="FE13" s="1213"/>
      <c r="FF13" s="1213"/>
      <c r="FG13" s="1213"/>
      <c r="FH13" s="1213"/>
      <c r="FI13" s="1213"/>
      <c r="FJ13" s="1213"/>
      <c r="FK13" s="1213"/>
      <c r="FL13" s="1213"/>
      <c r="FM13" s="1213"/>
      <c r="FN13" s="1213"/>
      <c r="FO13" s="1213"/>
      <c r="FP13" s="1213"/>
      <c r="FQ13" s="1213"/>
      <c r="FR13" s="1213"/>
      <c r="FS13" s="1213"/>
      <c r="FT13" s="1213"/>
      <c r="FU13" s="1213"/>
      <c r="FV13" s="1213"/>
      <c r="FW13" s="1213"/>
      <c r="FX13" s="1213"/>
      <c r="FY13" s="1213"/>
      <c r="FZ13" s="1213"/>
      <c r="GA13" s="1213"/>
      <c r="GB13" s="1213"/>
      <c r="GC13" s="1213"/>
      <c r="GD13" s="1213"/>
      <c r="GE13" s="1213"/>
      <c r="GF13" s="1213"/>
      <c r="GG13" s="1213"/>
      <c r="GH13" s="1213"/>
      <c r="GI13" s="1213"/>
      <c r="GJ13" s="1213"/>
      <c r="GK13" s="1213"/>
      <c r="GL13" s="1213"/>
      <c r="GM13" s="1213"/>
      <c r="GN13" s="1213"/>
      <c r="GO13" s="1213"/>
      <c r="GP13" s="1213"/>
      <c r="GQ13" s="1213"/>
      <c r="GR13" s="1213"/>
      <c r="GS13" s="1213"/>
      <c r="GT13" s="1213"/>
      <c r="GU13" s="1213"/>
      <c r="GV13" s="1213"/>
      <c r="GW13" s="1213"/>
      <c r="GX13" s="1213"/>
      <c r="GY13" s="1213"/>
      <c r="GZ13" s="1213"/>
      <c r="HA13" s="1213"/>
      <c r="HB13" s="1213"/>
      <c r="HC13" s="1213"/>
      <c r="HD13" s="1213"/>
      <c r="HE13" s="1213"/>
      <c r="HF13" s="1213"/>
      <c r="HG13" s="1213"/>
      <c r="HH13" s="1213"/>
      <c r="HI13" s="1213"/>
      <c r="HJ13" s="1213"/>
      <c r="HK13" s="1213"/>
      <c r="HL13" s="1213"/>
      <c r="HM13" s="1213"/>
      <c r="HN13" s="1213"/>
      <c r="HO13" s="1213"/>
      <c r="HP13" s="1213"/>
      <c r="HQ13" s="1213"/>
      <c r="HR13" s="1213"/>
      <c r="HS13" s="1213"/>
      <c r="HT13" s="1213"/>
      <c r="HU13" s="1213"/>
      <c r="HV13" s="1213"/>
      <c r="HW13" s="1213"/>
      <c r="HX13" s="1213"/>
      <c r="HY13" s="1213"/>
      <c r="HZ13" s="1213"/>
      <c r="IA13" s="1213"/>
      <c r="IB13" s="1213"/>
      <c r="IC13" s="1213"/>
      <c r="ID13" s="1213"/>
      <c r="IE13" s="1213"/>
      <c r="IF13" s="1213"/>
      <c r="IG13" s="1213"/>
      <c r="IH13" s="1213"/>
    </row>
    <row r="14" spans="1:245" ht="21" customHeight="1" x14ac:dyDescent="0.2">
      <c r="A14" s="1802" t="s">
        <v>2567</v>
      </c>
      <c r="B14" s="1808" t="s">
        <v>2570</v>
      </c>
      <c r="C14" s="1809" t="s">
        <v>315</v>
      </c>
      <c r="D14" s="1921" t="s">
        <v>2438</v>
      </c>
      <c r="E14" s="1811">
        <v>41621</v>
      </c>
      <c r="F14" s="2019">
        <f t="shared" ca="1" si="0"/>
        <v>116</v>
      </c>
      <c r="G14" s="1810" t="s">
        <v>1280</v>
      </c>
      <c r="H14" s="1919" t="s">
        <v>978</v>
      </c>
      <c r="I14" s="1810" t="s">
        <v>1152</v>
      </c>
      <c r="J14" s="2323" t="s">
        <v>3162</v>
      </c>
      <c r="K14" s="11" t="s">
        <v>1581</v>
      </c>
      <c r="L14" s="1872"/>
      <c r="M14" s="1872" t="s">
        <v>2330</v>
      </c>
      <c r="N14" s="1872" t="s">
        <v>2881</v>
      </c>
      <c r="O14" s="1872" t="s">
        <v>2855</v>
      </c>
      <c r="P14" s="1872" t="s">
        <v>2855</v>
      </c>
      <c r="Q14" s="1872" t="s">
        <v>1885</v>
      </c>
      <c r="R14" s="1872" t="s">
        <v>1885</v>
      </c>
      <c r="S14" s="1872" t="s">
        <v>1885</v>
      </c>
      <c r="T14" s="1872" t="s">
        <v>1885</v>
      </c>
      <c r="U14" s="1872" t="s">
        <v>1885</v>
      </c>
      <c r="V14" s="1876" t="s">
        <v>2550</v>
      </c>
      <c r="W14" s="1791" t="s">
        <v>2502</v>
      </c>
      <c r="X14" s="1791" t="s">
        <v>1841</v>
      </c>
      <c r="Y14" s="1859" t="s">
        <v>1795</v>
      </c>
      <c r="Z14" s="1234"/>
      <c r="AA14" s="103" t="s">
        <v>2046</v>
      </c>
      <c r="AB14" s="103" t="s">
        <v>2340</v>
      </c>
      <c r="AC14" s="12" t="s">
        <v>2340</v>
      </c>
      <c r="AD14" s="1197"/>
      <c r="AE14" s="2046" t="s">
        <v>2325</v>
      </c>
      <c r="AF14" s="1803" t="s">
        <v>2316</v>
      </c>
      <c r="AG14" s="12" t="s">
        <v>2238</v>
      </c>
      <c r="AH14" s="12" t="s">
        <v>1885</v>
      </c>
      <c r="AI14" s="12" t="s">
        <v>1885</v>
      </c>
      <c r="AJ14" s="12" t="s">
        <v>1885</v>
      </c>
      <c r="AK14" s="12" t="s">
        <v>1885</v>
      </c>
      <c r="AL14" s="103" t="s">
        <v>2122</v>
      </c>
      <c r="AM14" s="103" t="s">
        <v>2122</v>
      </c>
      <c r="AN14" s="1216"/>
      <c r="AO14" s="1216"/>
      <c r="AP14" s="1216"/>
      <c r="AQ14" s="1216"/>
      <c r="AR14" s="1216"/>
      <c r="AS14" s="1216"/>
      <c r="AT14" s="1216"/>
      <c r="AU14" s="1216"/>
      <c r="AV14" s="1216"/>
      <c r="AW14" s="1216"/>
      <c r="AX14" s="1216"/>
      <c r="AY14" s="1216"/>
      <c r="AZ14" s="1216"/>
      <c r="BA14" s="1216"/>
      <c r="BB14" s="1216"/>
      <c r="BC14" s="1216"/>
      <c r="BD14" s="1216"/>
      <c r="BE14" s="1216"/>
      <c r="BF14" s="1216"/>
      <c r="BG14" s="1216"/>
      <c r="BH14" s="1216"/>
      <c r="BI14" s="1216"/>
      <c r="BJ14" s="1216"/>
      <c r="BK14" s="1216"/>
      <c r="BL14" s="1216"/>
      <c r="BM14" s="1216"/>
      <c r="BN14" s="1216"/>
      <c r="BO14" s="1216"/>
      <c r="BP14" s="1216"/>
      <c r="BQ14" s="1216"/>
      <c r="BR14" s="1216"/>
      <c r="BS14" s="1216"/>
      <c r="BT14" s="1216"/>
      <c r="BU14" s="1216"/>
      <c r="BV14" s="1216"/>
      <c r="BW14" s="1216"/>
      <c r="BX14" s="1216"/>
      <c r="BY14" s="1216"/>
      <c r="BZ14" s="1216"/>
      <c r="CA14" s="1216"/>
      <c r="CB14" s="1216"/>
      <c r="CC14" s="1216"/>
      <c r="CD14" s="1216"/>
      <c r="CE14" s="1216"/>
      <c r="CF14" s="1216"/>
      <c r="CG14" s="1216"/>
      <c r="CH14" s="1216"/>
      <c r="CI14" s="1216"/>
      <c r="CJ14" s="1216"/>
      <c r="CK14" s="1216"/>
      <c r="CL14" s="1216"/>
      <c r="CM14" s="1216"/>
      <c r="CN14" s="1216"/>
      <c r="CO14" s="1216"/>
      <c r="CP14" s="1216"/>
      <c r="CQ14" s="1216"/>
      <c r="CR14" s="1216"/>
      <c r="CS14" s="1216"/>
      <c r="CT14" s="1216"/>
      <c r="CU14" s="1216"/>
      <c r="CV14" s="1216"/>
      <c r="CW14" s="1216"/>
      <c r="CX14" s="1216"/>
      <c r="CY14" s="1216"/>
      <c r="CZ14" s="1216"/>
      <c r="DA14" s="1216"/>
      <c r="DB14" s="1216"/>
      <c r="DC14" s="1216"/>
      <c r="DD14" s="1216"/>
      <c r="DE14" s="1216"/>
      <c r="DF14" s="1216"/>
      <c r="DG14" s="1216"/>
      <c r="DH14" s="1216"/>
      <c r="DI14" s="1216"/>
      <c r="DJ14" s="1216"/>
      <c r="DK14" s="1216"/>
      <c r="DL14" s="1216"/>
      <c r="DM14" s="1216"/>
      <c r="DN14" s="1216"/>
      <c r="DO14" s="1216"/>
      <c r="DP14" s="1216"/>
      <c r="DQ14" s="1216"/>
      <c r="DR14" s="1216"/>
      <c r="DS14" s="1216"/>
      <c r="DT14" s="1216"/>
      <c r="DU14" s="1216"/>
      <c r="DV14" s="1216"/>
      <c r="DW14" s="1216"/>
      <c r="DX14" s="1216"/>
      <c r="DY14" s="1216"/>
      <c r="DZ14" s="1216"/>
      <c r="EA14" s="1216"/>
      <c r="EB14" s="1216"/>
      <c r="EC14" s="1216"/>
      <c r="ED14" s="1216"/>
      <c r="EE14" s="1216"/>
      <c r="EF14" s="1216"/>
      <c r="EG14" s="1216"/>
      <c r="EH14" s="1216"/>
      <c r="EI14" s="1216"/>
      <c r="EJ14" s="1216"/>
      <c r="EK14" s="1216"/>
      <c r="EL14" s="1216"/>
      <c r="EM14" s="1216"/>
      <c r="EN14" s="1216"/>
      <c r="EO14" s="1216"/>
      <c r="EP14" s="1216"/>
      <c r="EQ14" s="1216"/>
      <c r="ER14" s="1216"/>
      <c r="ES14" s="1216"/>
      <c r="ET14" s="1216"/>
      <c r="EU14" s="1216"/>
      <c r="EV14" s="1216"/>
      <c r="EW14" s="1216"/>
      <c r="EX14" s="1216"/>
      <c r="EY14" s="1216"/>
      <c r="EZ14" s="1213"/>
      <c r="FA14" s="1282"/>
      <c r="FB14" s="1282"/>
      <c r="FC14" s="1216"/>
      <c r="FD14" s="1216"/>
      <c r="FE14" s="1216"/>
      <c r="FF14" s="1216"/>
      <c r="FG14" s="1216"/>
      <c r="FH14" s="1216"/>
      <c r="FI14" s="1216"/>
      <c r="FJ14" s="1216"/>
      <c r="FK14" s="1216"/>
      <c r="FL14" s="1216"/>
      <c r="FM14" s="1216"/>
      <c r="FN14" s="1216"/>
      <c r="FO14" s="1216"/>
      <c r="FP14" s="1216"/>
      <c r="FQ14" s="1216"/>
      <c r="FR14" s="1216"/>
      <c r="FS14" s="1216"/>
      <c r="FT14" s="1216"/>
      <c r="FU14" s="1216"/>
      <c r="FV14" s="1216"/>
      <c r="FW14" s="1216"/>
      <c r="FX14" s="1216"/>
      <c r="FY14" s="1216"/>
      <c r="FZ14" s="1216"/>
      <c r="GA14" s="1216"/>
      <c r="GB14" s="1216"/>
      <c r="GC14" s="1216"/>
      <c r="GD14" s="1216"/>
      <c r="GE14" s="1216"/>
      <c r="GF14" s="1216"/>
      <c r="GG14" s="1216"/>
      <c r="GH14" s="1216"/>
      <c r="GI14" s="1216"/>
      <c r="GJ14" s="1216"/>
      <c r="GK14" s="1216"/>
      <c r="GL14" s="1216"/>
      <c r="GM14" s="1216"/>
      <c r="GN14" s="1216"/>
      <c r="GO14" s="1216"/>
      <c r="GP14" s="1216"/>
      <c r="GQ14" s="1216"/>
      <c r="GR14" s="1216"/>
      <c r="GS14" s="1216"/>
      <c r="GT14" s="1216"/>
      <c r="GU14" s="1216"/>
      <c r="GV14" s="1216"/>
      <c r="GW14" s="1216"/>
      <c r="GX14" s="1216"/>
      <c r="GY14" s="1216"/>
      <c r="GZ14" s="1216"/>
      <c r="HA14" s="1216"/>
      <c r="HB14" s="1216"/>
      <c r="HC14" s="1216"/>
      <c r="HD14" s="1216"/>
      <c r="HE14" s="1216"/>
      <c r="HF14" s="1216"/>
      <c r="HG14" s="1216"/>
      <c r="HH14" s="1216"/>
      <c r="HI14" s="1216"/>
      <c r="HJ14" s="1216"/>
      <c r="HK14" s="1216"/>
      <c r="HL14" s="1216"/>
      <c r="HM14" s="1216"/>
      <c r="HN14" s="1216"/>
      <c r="HO14" s="1216"/>
      <c r="HP14" s="1216"/>
      <c r="HQ14" s="1216"/>
      <c r="HR14" s="1216"/>
      <c r="HS14" s="1216"/>
      <c r="HT14" s="1216"/>
      <c r="HU14" s="1216"/>
      <c r="HV14" s="1216"/>
      <c r="HW14" s="1216"/>
      <c r="HX14" s="1216"/>
      <c r="HY14" s="1216"/>
      <c r="HZ14" s="1216"/>
      <c r="IA14" s="1216"/>
      <c r="IB14" s="1216"/>
      <c r="IC14" s="1216"/>
      <c r="ID14" s="1216"/>
      <c r="IE14" s="1216"/>
      <c r="IF14" s="1216"/>
      <c r="IG14" s="1216"/>
      <c r="IH14" s="1216"/>
    </row>
    <row r="15" spans="1:245" s="1209" customFormat="1" ht="21" customHeight="1" x14ac:dyDescent="0.2">
      <c r="A15" s="1802" t="s">
        <v>2568</v>
      </c>
      <c r="B15" s="1808" t="s">
        <v>2371</v>
      </c>
      <c r="C15" s="1809" t="s">
        <v>315</v>
      </c>
      <c r="D15" s="1810" t="s">
        <v>2464</v>
      </c>
      <c r="E15" s="1811">
        <v>41973</v>
      </c>
      <c r="F15" s="1927">
        <f t="shared" ca="1" si="0"/>
        <v>105</v>
      </c>
      <c r="G15" s="1810" t="s">
        <v>1280</v>
      </c>
      <c r="H15" s="1927" t="s">
        <v>1416</v>
      </c>
      <c r="I15" s="1872" t="s">
        <v>1542</v>
      </c>
      <c r="J15" s="2323" t="s">
        <v>3162</v>
      </c>
      <c r="K15" s="11" t="s">
        <v>1581</v>
      </c>
      <c r="L15" s="1872"/>
      <c r="M15" s="1872" t="s">
        <v>2330</v>
      </c>
      <c r="N15" s="1872" t="s">
        <v>2881</v>
      </c>
      <c r="O15" s="1872" t="s">
        <v>2855</v>
      </c>
      <c r="P15" s="1872" t="s">
        <v>2855</v>
      </c>
      <c r="Q15" s="1872" t="s">
        <v>1885</v>
      </c>
      <c r="R15" s="1872" t="s">
        <v>1885</v>
      </c>
      <c r="S15" s="1872" t="s">
        <v>1885</v>
      </c>
      <c r="T15" s="1872" t="s">
        <v>1885</v>
      </c>
      <c r="U15" s="1872" t="s">
        <v>1885</v>
      </c>
      <c r="V15" s="1872"/>
      <c r="W15" s="1810" t="s">
        <v>2502</v>
      </c>
      <c r="X15" s="1815" t="s">
        <v>2330</v>
      </c>
      <c r="Y15" s="1859" t="s">
        <v>1795</v>
      </c>
      <c r="Z15" s="1814" t="s">
        <v>2453</v>
      </c>
      <c r="AA15" s="1688"/>
      <c r="AB15" s="1717" t="s">
        <v>2387</v>
      </c>
      <c r="AC15" s="1713" t="s">
        <v>2334</v>
      </c>
      <c r="AD15" s="1665" t="s">
        <v>2334</v>
      </c>
      <c r="AE15" s="48" t="s">
        <v>2298</v>
      </c>
      <c r="AF15" s="1569" t="s">
        <v>2238</v>
      </c>
      <c r="AG15" s="48" t="s">
        <v>2238</v>
      </c>
      <c r="AH15" s="48" t="s">
        <v>1885</v>
      </c>
      <c r="AI15" s="48" t="s">
        <v>1885</v>
      </c>
      <c r="AJ15" s="48" t="s">
        <v>1885</v>
      </c>
      <c r="AK15" s="102" t="s">
        <v>1734</v>
      </c>
      <c r="AL15" s="104" t="s">
        <v>2122</v>
      </c>
      <c r="AM15" s="102" t="s">
        <v>1734</v>
      </c>
      <c r="FC15" s="1199"/>
      <c r="FD15" s="1199"/>
      <c r="FE15" s="1199"/>
      <c r="FF15" s="1199"/>
      <c r="FG15" s="1199"/>
      <c r="FH15" s="1199"/>
      <c r="FI15" s="1199"/>
      <c r="FJ15" s="1199"/>
      <c r="FK15" s="1199"/>
      <c r="FL15" s="1199"/>
      <c r="FM15" s="1199"/>
      <c r="FN15" s="1199"/>
      <c r="FO15" s="1199"/>
      <c r="FP15" s="1199"/>
      <c r="FQ15" s="1199"/>
      <c r="FR15" s="1199"/>
      <c r="FS15" s="1199"/>
      <c r="FT15" s="1199"/>
      <c r="FU15" s="1199"/>
      <c r="FV15" s="1199"/>
      <c r="FW15" s="1199"/>
      <c r="FX15" s="1199"/>
      <c r="FY15" s="1199"/>
      <c r="FZ15" s="1199"/>
      <c r="GA15" s="1199"/>
      <c r="GB15" s="1199"/>
      <c r="GC15" s="1199"/>
      <c r="GD15" s="1199"/>
      <c r="GE15" s="1199"/>
      <c r="GF15" s="1199"/>
      <c r="GG15" s="1199"/>
      <c r="GH15" s="1199"/>
      <c r="GI15" s="1199"/>
      <c r="GJ15" s="1199"/>
      <c r="GK15" s="1199"/>
      <c r="GL15" s="1199"/>
      <c r="GM15" s="1199"/>
      <c r="GN15" s="1199"/>
      <c r="GO15" s="1199"/>
      <c r="GP15" s="1199"/>
      <c r="GQ15" s="1199"/>
      <c r="GR15" s="1199"/>
      <c r="GS15" s="1199"/>
      <c r="GT15" s="1199"/>
      <c r="GU15" s="1199"/>
      <c r="GV15" s="1199"/>
      <c r="GW15" s="1199"/>
      <c r="GX15" s="1199"/>
      <c r="GY15" s="1199"/>
      <c r="GZ15" s="1199"/>
      <c r="HA15" s="1199"/>
      <c r="HB15" s="1199"/>
      <c r="HC15" s="1199"/>
      <c r="HD15" s="1199"/>
      <c r="HE15" s="1199"/>
      <c r="HF15" s="1199"/>
      <c r="HG15" s="1199"/>
      <c r="HH15" s="1199"/>
      <c r="HI15" s="1199"/>
      <c r="HJ15" s="1199"/>
      <c r="HK15" s="1199"/>
      <c r="HL15" s="1199"/>
      <c r="HM15" s="1199"/>
      <c r="HN15" s="1199"/>
      <c r="HO15" s="1199"/>
      <c r="HP15" s="1199"/>
      <c r="HQ15" s="1199"/>
      <c r="HR15" s="1199"/>
      <c r="HS15" s="1199"/>
      <c r="HT15" s="1199"/>
      <c r="HU15" s="1199"/>
      <c r="HV15" s="1199"/>
      <c r="HW15" s="1199"/>
      <c r="HX15" s="1199"/>
      <c r="HY15" s="1199"/>
      <c r="HZ15" s="1199"/>
      <c r="IA15" s="1199"/>
      <c r="IB15" s="1199"/>
      <c r="IC15" s="1199"/>
      <c r="ID15" s="1199"/>
      <c r="IE15" s="1199"/>
      <c r="IF15" s="1199"/>
      <c r="IG15" s="1199"/>
      <c r="IH15" s="1199"/>
      <c r="II15" s="1199"/>
      <c r="IJ15" s="1199"/>
      <c r="IK15" s="1199"/>
    </row>
    <row r="16" spans="1:245" s="1611" customFormat="1" ht="21" customHeight="1" x14ac:dyDescent="0.2">
      <c r="A16" s="1802" t="s">
        <v>3082</v>
      </c>
      <c r="B16" s="1808" t="s">
        <v>2155</v>
      </c>
      <c r="C16" s="1809" t="s">
        <v>315</v>
      </c>
      <c r="D16" s="1810" t="s">
        <v>2156</v>
      </c>
      <c r="E16" s="1811">
        <v>42853</v>
      </c>
      <c r="F16" s="1927">
        <f t="shared" ca="1" si="0"/>
        <v>76</v>
      </c>
      <c r="G16" s="1810" t="s">
        <v>1280</v>
      </c>
      <c r="H16" s="1927" t="s">
        <v>1127</v>
      </c>
      <c r="I16" s="1892" t="s">
        <v>2496</v>
      </c>
      <c r="J16" s="2323" t="s">
        <v>3162</v>
      </c>
      <c r="K16" s="11" t="s">
        <v>1581</v>
      </c>
      <c r="L16" s="1872"/>
      <c r="M16" s="1872" t="s">
        <v>2330</v>
      </c>
      <c r="N16" s="1872" t="s">
        <v>2881</v>
      </c>
      <c r="O16" s="1872" t="s">
        <v>2855</v>
      </c>
      <c r="P16" s="1872" t="s">
        <v>2855</v>
      </c>
      <c r="Q16" s="1872" t="s">
        <v>1885</v>
      </c>
      <c r="R16" s="1872" t="s">
        <v>1885</v>
      </c>
      <c r="S16" s="1872" t="s">
        <v>1885</v>
      </c>
      <c r="T16" s="1872" t="s">
        <v>1885</v>
      </c>
      <c r="U16" s="1810" t="s">
        <v>1734</v>
      </c>
      <c r="V16" s="1872" t="s">
        <v>2550</v>
      </c>
      <c r="W16" s="1810" t="s">
        <v>2502</v>
      </c>
      <c r="X16" s="1810" t="s">
        <v>1681</v>
      </c>
      <c r="Y16" s="1815" t="s">
        <v>2469</v>
      </c>
      <c r="Z16" s="1969"/>
      <c r="AA16" s="1715" t="s">
        <v>2046</v>
      </c>
      <c r="AB16" s="1450" t="s">
        <v>2046</v>
      </c>
      <c r="AC16" s="1715" t="s">
        <v>2046</v>
      </c>
      <c r="AD16" s="1249"/>
      <c r="AE16" s="1450" t="s">
        <v>2329</v>
      </c>
      <c r="AF16" s="1467" t="s">
        <v>1842</v>
      </c>
      <c r="AG16" s="102" t="s">
        <v>2245</v>
      </c>
      <c r="AH16" s="123" t="s">
        <v>2196</v>
      </c>
      <c r="AI16" s="1209"/>
      <c r="AJ16" s="102" t="s">
        <v>1504</v>
      </c>
      <c r="AK16" s="102" t="s">
        <v>1734</v>
      </c>
      <c r="AL16" s="1209"/>
      <c r="AM16" s="1209"/>
      <c r="AN16" s="1209"/>
      <c r="AO16" s="1209"/>
      <c r="AP16" s="1209"/>
      <c r="AQ16" s="1209"/>
      <c r="AR16" s="1209"/>
      <c r="AS16" s="1209"/>
      <c r="AT16" s="1209"/>
      <c r="AU16" s="1209"/>
      <c r="AV16" s="1209"/>
      <c r="AW16" s="1209"/>
      <c r="AX16" s="1209"/>
      <c r="AY16" s="1209"/>
      <c r="AZ16" s="1209"/>
      <c r="BA16" s="1209"/>
      <c r="BB16" s="1209"/>
      <c r="BC16" s="1209"/>
      <c r="BD16" s="1209"/>
      <c r="BE16" s="1209"/>
      <c r="BF16" s="1209"/>
      <c r="BG16" s="1209"/>
      <c r="BH16" s="1209"/>
      <c r="BI16" s="1209"/>
      <c r="BJ16" s="1209"/>
      <c r="BK16" s="1209"/>
      <c r="BL16" s="1209"/>
      <c r="BM16" s="1209"/>
      <c r="BN16" s="1209"/>
      <c r="BO16" s="1209"/>
      <c r="BP16" s="1209"/>
      <c r="BQ16" s="1209"/>
      <c r="BR16" s="1209"/>
      <c r="BS16" s="1209"/>
      <c r="BT16" s="1209"/>
      <c r="BU16" s="1209"/>
      <c r="BV16" s="1209"/>
      <c r="BW16" s="1209"/>
      <c r="BX16" s="1209"/>
      <c r="BY16" s="1209"/>
      <c r="BZ16" s="1209"/>
      <c r="CA16" s="1209"/>
      <c r="CB16" s="1209"/>
      <c r="CC16" s="1209"/>
      <c r="CD16" s="1209"/>
      <c r="CE16" s="1209"/>
      <c r="CF16" s="1209"/>
      <c r="CG16" s="1209"/>
      <c r="CH16" s="1209"/>
      <c r="CI16" s="1209"/>
      <c r="CJ16" s="1209"/>
      <c r="CK16" s="1209"/>
      <c r="CL16" s="1209"/>
      <c r="CM16" s="1209"/>
      <c r="CN16" s="1209"/>
      <c r="CO16" s="1209"/>
      <c r="CP16" s="1209"/>
      <c r="CQ16" s="1209"/>
      <c r="CR16" s="1209"/>
      <c r="CS16" s="1209"/>
      <c r="CT16" s="1209"/>
      <c r="CU16" s="1209"/>
      <c r="CV16" s="1209"/>
      <c r="CW16" s="1209"/>
      <c r="CX16" s="1209"/>
      <c r="CY16" s="1209"/>
      <c r="CZ16" s="1209"/>
      <c r="DA16" s="1209"/>
      <c r="DB16" s="1209"/>
      <c r="DC16" s="1209"/>
      <c r="DD16" s="1209"/>
      <c r="DE16" s="1209"/>
      <c r="DF16" s="1209"/>
      <c r="DG16" s="1209"/>
      <c r="DH16" s="1209"/>
      <c r="DI16" s="1209"/>
      <c r="DJ16" s="1209"/>
      <c r="DK16" s="1209"/>
      <c r="DL16" s="1209"/>
      <c r="DM16" s="1209"/>
      <c r="DN16" s="1209"/>
      <c r="DO16" s="1209"/>
      <c r="DP16" s="1209"/>
      <c r="DQ16" s="1209"/>
      <c r="DR16" s="1209"/>
      <c r="DS16" s="1209"/>
      <c r="DT16" s="1209"/>
      <c r="DU16" s="1209"/>
      <c r="DV16" s="1209"/>
      <c r="DW16" s="1209"/>
      <c r="DX16" s="1209"/>
      <c r="DY16" s="1209"/>
      <c r="DZ16" s="1209"/>
      <c r="EA16" s="1209"/>
      <c r="EB16" s="1209"/>
      <c r="EC16" s="1209"/>
      <c r="ED16" s="1209"/>
      <c r="EE16" s="1209"/>
      <c r="EF16" s="1209"/>
      <c r="EG16" s="1209"/>
      <c r="EH16" s="1209"/>
      <c r="EI16" s="1209"/>
      <c r="EJ16" s="1209"/>
      <c r="EK16" s="1209"/>
      <c r="EL16" s="1209"/>
      <c r="EM16" s="1209"/>
      <c r="EN16" s="1209"/>
      <c r="EO16" s="1209"/>
      <c r="EP16" s="1209"/>
      <c r="EQ16" s="1209"/>
      <c r="ER16" s="1209"/>
      <c r="ES16" s="1209"/>
      <c r="ET16" s="1209"/>
      <c r="EU16" s="1209"/>
      <c r="EV16" s="1209"/>
      <c r="EW16" s="1209"/>
      <c r="EX16" s="1209"/>
      <c r="EY16" s="1209"/>
      <c r="EZ16" s="1209"/>
      <c r="FA16" s="1209"/>
      <c r="FB16" s="1209"/>
      <c r="FC16" s="1199"/>
      <c r="FD16" s="1199"/>
      <c r="FE16" s="1199"/>
      <c r="FF16" s="1199"/>
      <c r="FG16" s="1199"/>
      <c r="FH16" s="1199"/>
      <c r="FI16" s="1199"/>
      <c r="FJ16" s="1199"/>
      <c r="FK16" s="1199"/>
      <c r="FL16" s="1199"/>
      <c r="FM16" s="1199"/>
      <c r="FN16" s="1199"/>
      <c r="FO16" s="1199"/>
      <c r="FP16" s="1199"/>
      <c r="FQ16" s="1199"/>
      <c r="FR16" s="1199"/>
      <c r="FS16" s="1199"/>
      <c r="FT16" s="1199"/>
      <c r="FU16" s="1199"/>
      <c r="FV16" s="1199"/>
      <c r="FW16" s="1199"/>
      <c r="FX16" s="1199"/>
      <c r="FY16" s="1199"/>
      <c r="FZ16" s="1199"/>
      <c r="GA16" s="1199"/>
      <c r="GB16" s="1199"/>
      <c r="GC16" s="1199"/>
      <c r="GD16" s="1199"/>
      <c r="GE16" s="1199"/>
      <c r="GF16" s="1199"/>
      <c r="GG16" s="1199"/>
      <c r="GH16" s="1199"/>
      <c r="GI16" s="1199"/>
      <c r="GJ16" s="1199"/>
      <c r="GK16" s="1199"/>
      <c r="GL16" s="1199"/>
      <c r="GM16" s="1199"/>
      <c r="GN16" s="1199"/>
      <c r="GO16" s="1199"/>
      <c r="GP16" s="1199"/>
      <c r="GQ16" s="1199"/>
      <c r="GR16" s="1199"/>
      <c r="GS16" s="1199"/>
      <c r="GT16" s="1199"/>
      <c r="GU16" s="1199"/>
      <c r="GV16" s="1199"/>
      <c r="GW16" s="1199"/>
      <c r="GX16" s="1199"/>
      <c r="GY16" s="1199"/>
      <c r="GZ16" s="1199"/>
      <c r="HA16" s="1199"/>
      <c r="HB16" s="1199"/>
      <c r="HC16" s="1199"/>
      <c r="HD16" s="1199"/>
      <c r="HE16" s="1199"/>
      <c r="HF16" s="1199"/>
      <c r="HG16" s="1199"/>
      <c r="HH16" s="1199"/>
      <c r="HI16" s="1199"/>
      <c r="HJ16" s="1199"/>
      <c r="HK16" s="1199"/>
      <c r="HL16" s="1199"/>
      <c r="HM16" s="1199"/>
      <c r="HN16" s="1199"/>
      <c r="HO16" s="1199"/>
      <c r="HP16" s="1199"/>
      <c r="HQ16" s="1199"/>
      <c r="HR16" s="1199"/>
      <c r="HS16" s="1199"/>
      <c r="HT16" s="1199"/>
      <c r="HU16" s="1199"/>
      <c r="HV16" s="1199"/>
      <c r="HW16" s="1199"/>
      <c r="HX16" s="1199"/>
      <c r="HY16" s="1199"/>
      <c r="HZ16" s="1199"/>
      <c r="IA16" s="1199"/>
      <c r="IB16" s="1199"/>
      <c r="IC16" s="1199"/>
      <c r="ID16" s="1199"/>
      <c r="IE16" s="1199"/>
      <c r="IF16" s="1199"/>
      <c r="IG16" s="1199"/>
      <c r="IH16" s="1199"/>
    </row>
    <row r="17" spans="1:245" ht="21" customHeight="1" x14ac:dyDescent="0.2">
      <c r="A17" s="1802" t="s">
        <v>3083</v>
      </c>
      <c r="B17" s="2286" t="s">
        <v>3292</v>
      </c>
      <c r="C17" s="1809" t="s">
        <v>315</v>
      </c>
      <c r="D17" s="1810" t="s">
        <v>2426</v>
      </c>
      <c r="E17" s="1811">
        <v>41647</v>
      </c>
      <c r="F17" s="2019">
        <f t="shared" ca="1" si="0"/>
        <v>115</v>
      </c>
      <c r="G17" s="1810" t="s">
        <v>1280</v>
      </c>
      <c r="H17" s="1927" t="s">
        <v>473</v>
      </c>
      <c r="I17" s="1809" t="s">
        <v>1152</v>
      </c>
      <c r="J17" s="2323" t="s">
        <v>3162</v>
      </c>
      <c r="K17" s="11" t="s">
        <v>1581</v>
      </c>
      <c r="L17" s="1872"/>
      <c r="M17" s="1872" t="s">
        <v>2330</v>
      </c>
      <c r="N17" s="1872" t="s">
        <v>2881</v>
      </c>
      <c r="O17" s="1872" t="s">
        <v>2855</v>
      </c>
      <c r="P17" s="1872" t="s">
        <v>2855</v>
      </c>
      <c r="Q17" s="1872" t="s">
        <v>1885</v>
      </c>
      <c r="R17" s="1872" t="s">
        <v>1885</v>
      </c>
      <c r="S17" s="1872" t="s">
        <v>1885</v>
      </c>
      <c r="T17" s="1872" t="s">
        <v>1885</v>
      </c>
      <c r="U17" s="1872" t="s">
        <v>1885</v>
      </c>
      <c r="V17" s="1790"/>
      <c r="W17" s="1893" t="s">
        <v>2330</v>
      </c>
      <c r="X17" s="1859" t="s">
        <v>2330</v>
      </c>
      <c r="Y17" s="1859"/>
      <c r="Z17" s="1977" t="s">
        <v>2453</v>
      </c>
      <c r="AA17" s="1234"/>
      <c r="AB17" s="2035" t="s">
        <v>2424</v>
      </c>
      <c r="AC17" s="2040" t="s">
        <v>2334</v>
      </c>
      <c r="AD17" s="2040" t="s">
        <v>2334</v>
      </c>
      <c r="AE17" s="12" t="s">
        <v>2298</v>
      </c>
      <c r="AF17" s="1803" t="s">
        <v>2316</v>
      </c>
      <c r="AG17" s="12" t="s">
        <v>2238</v>
      </c>
      <c r="AH17" s="12" t="s">
        <v>1885</v>
      </c>
      <c r="AI17" s="12" t="s">
        <v>1885</v>
      </c>
      <c r="AJ17" s="12" t="s">
        <v>1885</v>
      </c>
      <c r="AK17" s="12" t="s">
        <v>1885</v>
      </c>
      <c r="AL17" s="103" t="s">
        <v>2122</v>
      </c>
      <c r="AM17" s="103" t="s">
        <v>2122</v>
      </c>
      <c r="FA17" s="1213"/>
      <c r="FB17" s="1213"/>
      <c r="FC17" s="1207"/>
      <c r="FD17" s="1207"/>
      <c r="FE17" s="1207"/>
      <c r="FF17" s="1207"/>
      <c r="FG17" s="1207"/>
      <c r="FH17" s="1207"/>
      <c r="FI17" s="1207"/>
      <c r="FJ17" s="1207"/>
      <c r="FK17" s="1207"/>
      <c r="FL17" s="1207"/>
      <c r="FM17" s="1207"/>
      <c r="FN17" s="1207"/>
      <c r="FO17" s="1207"/>
      <c r="FP17" s="1207"/>
      <c r="FQ17" s="1207"/>
      <c r="FR17" s="1207"/>
      <c r="FS17" s="1207"/>
      <c r="FT17" s="1207"/>
      <c r="FU17" s="1207"/>
      <c r="FV17" s="1207"/>
      <c r="FW17" s="1207"/>
      <c r="FX17" s="1207"/>
      <c r="FY17" s="1207"/>
      <c r="FZ17" s="1207"/>
      <c r="GA17" s="1207"/>
      <c r="GB17" s="1207"/>
      <c r="GC17" s="1207"/>
      <c r="GD17" s="1207"/>
      <c r="GE17" s="1207"/>
      <c r="GF17" s="1207"/>
      <c r="GG17" s="1207"/>
      <c r="GH17" s="1207"/>
      <c r="GI17" s="1207"/>
      <c r="GJ17" s="1207"/>
      <c r="GK17" s="1207"/>
      <c r="GL17" s="1207"/>
      <c r="GM17" s="1207"/>
      <c r="GN17" s="1207"/>
      <c r="GO17" s="1207"/>
      <c r="GP17" s="1207"/>
      <c r="GQ17" s="1207"/>
      <c r="GR17" s="1207"/>
      <c r="GS17" s="1207"/>
      <c r="GT17" s="1207"/>
      <c r="GU17" s="1207"/>
      <c r="GV17" s="1207"/>
      <c r="GW17" s="1207"/>
      <c r="GX17" s="1207"/>
      <c r="GY17" s="1207"/>
      <c r="GZ17" s="1207"/>
      <c r="HA17" s="1207"/>
      <c r="HB17" s="1207"/>
      <c r="HC17" s="1207"/>
      <c r="HD17" s="1207"/>
      <c r="HE17" s="1207"/>
      <c r="HF17" s="1207"/>
      <c r="HG17" s="1207"/>
      <c r="HH17" s="1207"/>
      <c r="HI17" s="1207"/>
      <c r="HJ17" s="1207"/>
      <c r="HK17" s="1207"/>
      <c r="HL17" s="1207"/>
      <c r="HM17" s="1207"/>
      <c r="HN17" s="1207"/>
      <c r="HO17" s="1207"/>
      <c r="HP17" s="1207"/>
      <c r="HQ17" s="1207"/>
      <c r="HR17" s="1207"/>
      <c r="HS17" s="1207"/>
      <c r="HT17" s="1207"/>
      <c r="HU17" s="1207"/>
      <c r="HV17" s="1207"/>
      <c r="HW17" s="1207"/>
      <c r="HX17" s="1207"/>
      <c r="HY17" s="1207"/>
      <c r="HZ17" s="1207"/>
      <c r="IA17" s="1207"/>
      <c r="IB17" s="1207"/>
      <c r="IC17" s="1207"/>
      <c r="ID17" s="1207"/>
      <c r="IE17" s="1207"/>
      <c r="IF17" s="1207"/>
      <c r="IG17" s="1207"/>
      <c r="IH17" s="1207"/>
    </row>
    <row r="18" spans="1:245" s="1618" customFormat="1" ht="21" customHeight="1" x14ac:dyDescent="0.2">
      <c r="A18" s="1802" t="s">
        <v>3084</v>
      </c>
      <c r="B18" s="2286" t="s">
        <v>3293</v>
      </c>
      <c r="C18" s="1810" t="s">
        <v>196</v>
      </c>
      <c r="D18" s="1810" t="s">
        <v>259</v>
      </c>
      <c r="E18" s="1811">
        <v>43205</v>
      </c>
      <c r="F18" s="1927">
        <f t="shared" ca="1" si="0"/>
        <v>64</v>
      </c>
      <c r="G18" s="1810" t="s">
        <v>1280</v>
      </c>
      <c r="H18" s="1919" t="s">
        <v>1540</v>
      </c>
      <c r="I18" s="1851" t="s">
        <v>2172</v>
      </c>
      <c r="J18" s="2323" t="s">
        <v>3162</v>
      </c>
      <c r="K18" s="11" t="s">
        <v>1581</v>
      </c>
      <c r="L18" s="1872"/>
      <c r="M18" s="1891" t="s">
        <v>2868</v>
      </c>
      <c r="N18" s="1920" t="s">
        <v>1798</v>
      </c>
      <c r="O18" s="2097" t="s">
        <v>2872</v>
      </c>
      <c r="P18" s="2057" t="s">
        <v>2159</v>
      </c>
      <c r="Q18" s="2074" t="s">
        <v>2842</v>
      </c>
      <c r="R18" s="1866" t="s">
        <v>2793</v>
      </c>
      <c r="S18" s="1866" t="s">
        <v>2760</v>
      </c>
      <c r="T18" s="1866" t="s">
        <v>2743</v>
      </c>
      <c r="U18" s="1810" t="s">
        <v>2055</v>
      </c>
      <c r="V18" s="1842"/>
      <c r="W18" s="1810" t="s">
        <v>2502</v>
      </c>
      <c r="X18" s="1810" t="s">
        <v>1681</v>
      </c>
      <c r="Y18" s="1815" t="s">
        <v>2046</v>
      </c>
      <c r="Z18" s="287"/>
      <c r="AA18" s="396"/>
      <c r="AB18" s="1450" t="s">
        <v>2055</v>
      </c>
      <c r="AC18" s="1450" t="s">
        <v>2341</v>
      </c>
      <c r="AD18" s="345"/>
      <c r="AE18" s="341" t="s">
        <v>2330</v>
      </c>
      <c r="AF18" s="1639" t="s">
        <v>2302</v>
      </c>
      <c r="AG18" s="102" t="s">
        <v>2234</v>
      </c>
      <c r="AH18" s="102" t="s">
        <v>2234</v>
      </c>
      <c r="AI18" s="102" t="s">
        <v>2104</v>
      </c>
      <c r="AJ18" s="102" t="s">
        <v>2104</v>
      </c>
      <c r="AK18" s="102"/>
      <c r="AL18" s="102"/>
      <c r="AM18" s="102"/>
      <c r="AN18" s="1209"/>
      <c r="AO18" s="1209"/>
      <c r="AP18" s="1209"/>
      <c r="AQ18" s="1209"/>
      <c r="AR18" s="1209"/>
      <c r="AS18" s="1209"/>
      <c r="AT18" s="1209"/>
      <c r="AU18" s="1209"/>
      <c r="AV18" s="1209"/>
      <c r="AW18" s="1209"/>
      <c r="AX18" s="1209"/>
      <c r="AY18" s="1209"/>
      <c r="AZ18" s="1209"/>
      <c r="BA18" s="1209"/>
      <c r="BB18" s="1209"/>
      <c r="BC18" s="1209"/>
      <c r="BD18" s="1209"/>
      <c r="BE18" s="1209"/>
      <c r="BF18" s="1209"/>
      <c r="BG18" s="1209"/>
      <c r="BH18" s="1209"/>
      <c r="BI18" s="1209"/>
      <c r="BJ18" s="1209"/>
      <c r="BK18" s="1209"/>
      <c r="BL18" s="1209"/>
      <c r="BM18" s="1209"/>
      <c r="BN18" s="1209"/>
      <c r="BO18" s="1209"/>
      <c r="BP18" s="1209"/>
      <c r="BQ18" s="1209"/>
      <c r="BR18" s="1209"/>
      <c r="BS18" s="1209"/>
      <c r="BT18" s="1209"/>
      <c r="BU18" s="1209"/>
      <c r="BV18" s="1209"/>
      <c r="BW18" s="1209"/>
      <c r="BX18" s="1209"/>
      <c r="BY18" s="1209"/>
      <c r="BZ18" s="1209"/>
      <c r="CA18" s="1209"/>
      <c r="CB18" s="1209"/>
      <c r="CC18" s="1209"/>
      <c r="CD18" s="1209"/>
      <c r="CE18" s="1209"/>
      <c r="CF18" s="1209"/>
      <c r="CG18" s="1209"/>
      <c r="CH18" s="1209"/>
      <c r="CI18" s="1209"/>
      <c r="CJ18" s="1209"/>
      <c r="CK18" s="1209"/>
      <c r="CL18" s="1209"/>
      <c r="CM18" s="1209"/>
      <c r="CN18" s="1209"/>
      <c r="CO18" s="1209"/>
      <c r="CP18" s="1209"/>
      <c r="CQ18" s="1209"/>
      <c r="CR18" s="1209"/>
      <c r="CS18" s="1209"/>
      <c r="CT18" s="1209"/>
      <c r="CU18" s="1209"/>
      <c r="CV18" s="1209"/>
      <c r="CW18" s="1209"/>
      <c r="CX18" s="1209"/>
      <c r="CY18" s="1209"/>
      <c r="CZ18" s="1209"/>
      <c r="DA18" s="1209"/>
      <c r="DB18" s="1209"/>
      <c r="DC18" s="1209"/>
      <c r="DD18" s="1209"/>
      <c r="DE18" s="1209"/>
      <c r="DF18" s="1209"/>
      <c r="DG18" s="1209"/>
      <c r="DH18" s="1209"/>
      <c r="DI18" s="1209"/>
      <c r="DJ18" s="1209"/>
      <c r="DK18" s="1209"/>
      <c r="DL18" s="1209"/>
      <c r="DM18" s="1209"/>
      <c r="DN18" s="1209"/>
      <c r="DO18" s="1209"/>
      <c r="DP18" s="1209"/>
      <c r="DQ18" s="1209"/>
      <c r="DR18" s="1209"/>
      <c r="DS18" s="1209"/>
      <c r="DT18" s="1209"/>
      <c r="DU18" s="1209"/>
      <c r="DV18" s="1209"/>
      <c r="DW18" s="1209"/>
      <c r="DX18" s="1209"/>
      <c r="DY18" s="1209"/>
      <c r="DZ18" s="1209"/>
      <c r="EA18" s="1209"/>
      <c r="EB18" s="1209"/>
      <c r="EC18" s="1209"/>
      <c r="ED18" s="1209"/>
      <c r="EE18" s="1209"/>
      <c r="EF18" s="1209"/>
      <c r="EG18" s="1209"/>
      <c r="EH18" s="1209"/>
      <c r="EI18" s="1209"/>
      <c r="EJ18" s="1209"/>
      <c r="EK18" s="1209"/>
      <c r="EL18" s="1209"/>
      <c r="EM18" s="1209"/>
      <c r="EN18" s="1209"/>
      <c r="EO18" s="1209"/>
      <c r="EP18" s="1209"/>
      <c r="EQ18" s="1209"/>
      <c r="ER18" s="1209"/>
      <c r="ES18" s="1209"/>
      <c r="ET18" s="1209"/>
      <c r="EU18" s="1209"/>
      <c r="EV18" s="1209"/>
      <c r="EW18" s="1209"/>
      <c r="EX18" s="1209"/>
      <c r="EY18" s="1209"/>
      <c r="EZ18" s="1209"/>
      <c r="FA18" s="1209"/>
      <c r="FB18" s="1209"/>
      <c r="FC18" s="1209"/>
      <c r="FD18" s="1209"/>
      <c r="FE18" s="1209"/>
      <c r="FF18" s="1209"/>
      <c r="FG18" s="1209"/>
      <c r="FH18" s="1209"/>
      <c r="FI18" s="1209"/>
      <c r="FJ18" s="1209"/>
      <c r="FK18" s="1209"/>
      <c r="FL18" s="1209"/>
      <c r="FM18" s="1209"/>
      <c r="FN18" s="1209"/>
      <c r="FO18" s="1209"/>
      <c r="FP18" s="1209"/>
      <c r="FQ18" s="1209"/>
      <c r="FR18" s="1209"/>
      <c r="FS18" s="1209"/>
      <c r="FT18" s="1209"/>
      <c r="FU18" s="1209"/>
      <c r="FV18" s="1209"/>
      <c r="FW18" s="1209"/>
      <c r="FX18" s="1209"/>
      <c r="FY18" s="1209"/>
      <c r="FZ18" s="1209"/>
      <c r="GA18" s="1209"/>
      <c r="GB18" s="1209"/>
      <c r="GC18" s="1209"/>
      <c r="GD18" s="1209"/>
      <c r="GE18" s="1209"/>
      <c r="GF18" s="1209"/>
      <c r="GG18" s="1209"/>
      <c r="GH18" s="1209"/>
      <c r="GI18" s="1209"/>
      <c r="GJ18" s="1209"/>
      <c r="GK18" s="1209"/>
      <c r="GL18" s="1209"/>
      <c r="GM18" s="1209"/>
      <c r="GN18" s="1209"/>
      <c r="GO18" s="1209"/>
      <c r="GP18" s="1209"/>
      <c r="GQ18" s="1209"/>
      <c r="GR18" s="1209"/>
      <c r="GS18" s="1209"/>
      <c r="GT18" s="1209"/>
      <c r="GU18" s="1209"/>
      <c r="GV18" s="1209"/>
      <c r="GW18" s="1209"/>
      <c r="GX18" s="1209"/>
      <c r="GY18" s="1209"/>
      <c r="GZ18" s="1209"/>
      <c r="HA18" s="1209"/>
      <c r="HB18" s="1209"/>
      <c r="HC18" s="1209"/>
      <c r="HD18" s="1209"/>
      <c r="HE18" s="1209"/>
      <c r="HF18" s="1209"/>
      <c r="HG18" s="1209"/>
      <c r="HH18" s="1209"/>
      <c r="HI18" s="1209"/>
      <c r="HJ18" s="1209"/>
      <c r="HK18" s="1209"/>
      <c r="HL18" s="1209"/>
      <c r="HM18" s="1209"/>
      <c r="HN18" s="1209"/>
      <c r="HO18" s="1209"/>
      <c r="HP18" s="1209"/>
      <c r="HQ18" s="1209"/>
      <c r="HR18" s="1209"/>
      <c r="HS18" s="1209"/>
      <c r="HT18" s="1209"/>
      <c r="HU18" s="1209"/>
      <c r="HV18" s="1209"/>
      <c r="HW18" s="1209"/>
      <c r="HX18" s="1209"/>
      <c r="HY18" s="1209"/>
      <c r="HZ18" s="1209"/>
      <c r="IA18" s="1209"/>
      <c r="IB18" s="1209"/>
      <c r="IC18" s="1209"/>
      <c r="ID18" s="1209"/>
      <c r="IE18" s="1209"/>
      <c r="IF18" s="1209"/>
      <c r="IG18" s="1209"/>
      <c r="IH18" s="1209"/>
    </row>
    <row r="19" spans="1:245" s="1223" customFormat="1" ht="21" customHeight="1" x14ac:dyDescent="0.2">
      <c r="A19" s="1802" t="s">
        <v>3085</v>
      </c>
      <c r="B19" s="1808" t="s">
        <v>1797</v>
      </c>
      <c r="C19" s="1809" t="s">
        <v>315</v>
      </c>
      <c r="D19" s="1810" t="s">
        <v>2154</v>
      </c>
      <c r="E19" s="1811">
        <v>42809</v>
      </c>
      <c r="F19" s="1927">
        <f t="shared" ca="1" si="0"/>
        <v>77</v>
      </c>
      <c r="G19" s="1810" t="s">
        <v>1280</v>
      </c>
      <c r="H19" s="1927" t="s">
        <v>980</v>
      </c>
      <c r="I19" s="1892" t="s">
        <v>2496</v>
      </c>
      <c r="J19" s="2323" t="s">
        <v>3162</v>
      </c>
      <c r="K19" s="11" t="s">
        <v>1581</v>
      </c>
      <c r="L19" s="1872"/>
      <c r="M19" s="1872" t="s">
        <v>2330</v>
      </c>
      <c r="N19" s="1872" t="s">
        <v>2881</v>
      </c>
      <c r="O19" s="1872" t="s">
        <v>2855</v>
      </c>
      <c r="P19" s="1872" t="s">
        <v>2855</v>
      </c>
      <c r="Q19" s="1872" t="s">
        <v>1885</v>
      </c>
      <c r="R19" s="1872" t="s">
        <v>1885</v>
      </c>
      <c r="S19" s="1872" t="s">
        <v>1885</v>
      </c>
      <c r="T19" s="1872" t="s">
        <v>1885</v>
      </c>
      <c r="U19" s="1872" t="s">
        <v>1885</v>
      </c>
      <c r="V19" s="2041" t="s">
        <v>2550</v>
      </c>
      <c r="W19" s="2042" t="s">
        <v>2502</v>
      </c>
      <c r="X19" s="1791" t="s">
        <v>1841</v>
      </c>
      <c r="Y19" s="1859" t="s">
        <v>1795</v>
      </c>
      <c r="Z19" s="2043"/>
      <c r="AA19" s="2044"/>
      <c r="AB19" s="1954" t="s">
        <v>2411</v>
      </c>
      <c r="AC19" s="1765" t="s">
        <v>2046</v>
      </c>
      <c r="AD19" s="1489"/>
      <c r="AE19" s="290" t="s">
        <v>2329</v>
      </c>
      <c r="AF19" s="290" t="s">
        <v>1842</v>
      </c>
      <c r="AG19" s="290" t="s">
        <v>2245</v>
      </c>
      <c r="AH19" s="361" t="s">
        <v>2196</v>
      </c>
      <c r="AI19" s="1224"/>
      <c r="AJ19" s="290" t="s">
        <v>1504</v>
      </c>
      <c r="AK19" s="290" t="s">
        <v>1734</v>
      </c>
      <c r="AL19" s="1224"/>
      <c r="AM19" s="291" t="s">
        <v>1734</v>
      </c>
      <c r="AN19" s="1224"/>
      <c r="AO19" s="1224"/>
      <c r="AP19" s="1224"/>
      <c r="AQ19" s="1224"/>
      <c r="AR19" s="1224"/>
      <c r="AS19" s="1224"/>
      <c r="AT19" s="1224"/>
      <c r="AU19" s="1224"/>
      <c r="AV19" s="1224"/>
      <c r="AW19" s="1224"/>
      <c r="AX19" s="1224"/>
      <c r="AY19" s="1224"/>
      <c r="AZ19" s="1224"/>
      <c r="BA19" s="1224"/>
      <c r="BB19" s="1224"/>
      <c r="BC19" s="1224"/>
      <c r="BD19" s="1224"/>
      <c r="BE19" s="1224"/>
      <c r="BF19" s="1224"/>
      <c r="BG19" s="1224"/>
      <c r="BH19" s="1224"/>
      <c r="BI19" s="1224"/>
      <c r="BJ19" s="1224"/>
      <c r="BK19" s="1224"/>
      <c r="BL19" s="1224"/>
      <c r="BM19" s="1224"/>
      <c r="BN19" s="1224"/>
      <c r="BO19" s="1224"/>
      <c r="BP19" s="1224"/>
      <c r="BQ19" s="1224"/>
      <c r="BR19" s="1224"/>
      <c r="BS19" s="1224"/>
      <c r="BT19" s="1224"/>
      <c r="BU19" s="1224"/>
      <c r="BV19" s="1224"/>
      <c r="BW19" s="1224"/>
      <c r="BX19" s="1224"/>
      <c r="BY19" s="1224"/>
      <c r="BZ19" s="1224"/>
      <c r="CA19" s="1224"/>
      <c r="CB19" s="1224"/>
      <c r="CC19" s="1224"/>
      <c r="CD19" s="1224"/>
      <c r="CE19" s="1224"/>
      <c r="CF19" s="1224"/>
      <c r="CG19" s="1224"/>
      <c r="CH19" s="1224"/>
      <c r="CI19" s="1224"/>
      <c r="CJ19" s="1224"/>
      <c r="CK19" s="1224"/>
      <c r="CL19" s="1224"/>
      <c r="CM19" s="1224"/>
      <c r="CN19" s="1224"/>
      <c r="CO19" s="1224"/>
      <c r="CP19" s="1224"/>
      <c r="CQ19" s="1224"/>
      <c r="CR19" s="1224"/>
      <c r="CS19" s="1224"/>
      <c r="CT19" s="1224"/>
      <c r="CU19" s="1224"/>
      <c r="CV19" s="1224"/>
      <c r="CW19" s="1224"/>
      <c r="CX19" s="1224"/>
      <c r="CY19" s="1224"/>
      <c r="CZ19" s="1224"/>
      <c r="DA19" s="1224"/>
      <c r="DB19" s="1224"/>
      <c r="DC19" s="1224"/>
      <c r="DD19" s="1224"/>
      <c r="DE19" s="1224"/>
      <c r="DF19" s="1224"/>
      <c r="DG19" s="1224"/>
      <c r="DH19" s="1224"/>
      <c r="DI19" s="1224"/>
      <c r="DJ19" s="1224"/>
      <c r="DK19" s="1224"/>
      <c r="DL19" s="1224"/>
      <c r="DM19" s="1224"/>
      <c r="DN19" s="1224"/>
      <c r="DO19" s="1224"/>
      <c r="DP19" s="1224"/>
      <c r="DQ19" s="1224"/>
      <c r="DR19" s="1224"/>
      <c r="DS19" s="1224"/>
      <c r="DT19" s="1224"/>
      <c r="DU19" s="1224"/>
      <c r="DV19" s="1224"/>
      <c r="DW19" s="1224"/>
      <c r="DX19" s="1224"/>
      <c r="DY19" s="1224"/>
      <c r="DZ19" s="1224"/>
      <c r="EA19" s="1224"/>
      <c r="EB19" s="1224"/>
      <c r="EC19" s="1224"/>
      <c r="ED19" s="1224"/>
      <c r="EE19" s="1224"/>
      <c r="EF19" s="1224"/>
      <c r="EG19" s="1224"/>
      <c r="EH19" s="1224"/>
      <c r="EI19" s="1224"/>
      <c r="EJ19" s="1224"/>
      <c r="EK19" s="1224"/>
      <c r="EL19" s="1224"/>
      <c r="EM19" s="1224"/>
      <c r="EN19" s="1224"/>
      <c r="EO19" s="1224"/>
      <c r="EP19" s="1224"/>
      <c r="EQ19" s="1224"/>
      <c r="ER19" s="1224"/>
      <c r="ES19" s="1224"/>
      <c r="ET19" s="1224"/>
      <c r="EU19" s="1224"/>
      <c r="EV19" s="1224"/>
      <c r="EW19" s="1224"/>
      <c r="EX19" s="1224"/>
      <c r="EY19" s="1224"/>
      <c r="EZ19" s="1224"/>
      <c r="FC19" s="1224"/>
      <c r="FD19" s="1224"/>
      <c r="FE19" s="1224"/>
      <c r="FF19" s="1224"/>
      <c r="FG19" s="1224"/>
      <c r="FH19" s="1224"/>
      <c r="FI19" s="1224"/>
      <c r="FJ19" s="1224"/>
      <c r="FK19" s="1224"/>
      <c r="FL19" s="1224"/>
      <c r="FM19" s="1224"/>
      <c r="FN19" s="1224"/>
      <c r="FO19" s="1224"/>
      <c r="FP19" s="1224"/>
      <c r="FQ19" s="1224"/>
      <c r="FR19" s="1224"/>
      <c r="FS19" s="1224"/>
      <c r="FT19" s="1224"/>
      <c r="FU19" s="1224"/>
      <c r="FV19" s="1224"/>
      <c r="FW19" s="1224"/>
      <c r="FX19" s="1224"/>
      <c r="FY19" s="1224"/>
      <c r="FZ19" s="1224"/>
      <c r="GA19" s="1224"/>
      <c r="GB19" s="1224"/>
      <c r="GC19" s="1224"/>
      <c r="GD19" s="1224"/>
      <c r="GE19" s="1224"/>
      <c r="GF19" s="1224"/>
      <c r="GG19" s="1224"/>
      <c r="GH19" s="1224"/>
      <c r="GI19" s="1224"/>
      <c r="GJ19" s="1224"/>
      <c r="GK19" s="1224"/>
      <c r="GL19" s="1224"/>
      <c r="GM19" s="1224"/>
      <c r="GN19" s="1224"/>
      <c r="GO19" s="1224"/>
      <c r="GP19" s="1224"/>
      <c r="GQ19" s="1224"/>
      <c r="GR19" s="1224"/>
      <c r="GS19" s="1224"/>
      <c r="GT19" s="1224"/>
      <c r="GU19" s="1224"/>
      <c r="GV19" s="1224"/>
      <c r="GW19" s="1224"/>
      <c r="GX19" s="1224"/>
      <c r="GY19" s="1224"/>
      <c r="GZ19" s="1224"/>
      <c r="HA19" s="1224"/>
      <c r="HB19" s="1224"/>
      <c r="HC19" s="1224"/>
      <c r="HD19" s="1224"/>
      <c r="HE19" s="1224"/>
      <c r="HF19" s="1224"/>
      <c r="HG19" s="1224"/>
      <c r="HH19" s="1224"/>
      <c r="HI19" s="1224"/>
      <c r="HJ19" s="1224"/>
      <c r="HK19" s="1224"/>
      <c r="HL19" s="1224"/>
      <c r="HM19" s="1224"/>
      <c r="HN19" s="1224"/>
      <c r="HO19" s="1224"/>
      <c r="HP19" s="1224"/>
      <c r="HQ19" s="1224"/>
      <c r="HR19" s="1224"/>
      <c r="HS19" s="1224"/>
      <c r="HT19" s="1224"/>
      <c r="HU19" s="1224"/>
      <c r="HV19" s="1224"/>
      <c r="HW19" s="1224"/>
      <c r="HX19" s="1224"/>
      <c r="HY19" s="1224"/>
      <c r="HZ19" s="1224"/>
      <c r="IA19" s="1224"/>
      <c r="IB19" s="1224"/>
      <c r="IC19" s="1224"/>
      <c r="ID19" s="1224"/>
      <c r="IE19" s="1224"/>
      <c r="IF19" s="1224"/>
      <c r="IG19" s="1224"/>
      <c r="IH19" s="1224"/>
    </row>
    <row r="20" spans="1:245" s="1209" customFormat="1" ht="21" customHeight="1" x14ac:dyDescent="0.2">
      <c r="A20" s="1802" t="s">
        <v>3086</v>
      </c>
      <c r="B20" s="1808" t="s">
        <v>2370</v>
      </c>
      <c r="C20" s="1810" t="s">
        <v>196</v>
      </c>
      <c r="D20" s="1810" t="s">
        <v>259</v>
      </c>
      <c r="E20" s="1811">
        <v>43207</v>
      </c>
      <c r="F20" s="1927">
        <f t="shared" ca="1" si="0"/>
        <v>64</v>
      </c>
      <c r="G20" s="1810" t="s">
        <v>1280</v>
      </c>
      <c r="H20" s="1919" t="s">
        <v>2533</v>
      </c>
      <c r="I20" s="1810" t="s">
        <v>2173</v>
      </c>
      <c r="J20" s="2323" t="s">
        <v>3162</v>
      </c>
      <c r="K20" s="11" t="s">
        <v>1581</v>
      </c>
      <c r="L20" s="1872"/>
      <c r="M20" s="1891" t="s">
        <v>2868</v>
      </c>
      <c r="N20" s="1920" t="s">
        <v>1798</v>
      </c>
      <c r="O20" s="2097" t="s">
        <v>2872</v>
      </c>
      <c r="P20" s="2057" t="s">
        <v>2159</v>
      </c>
      <c r="Q20" s="2074" t="s">
        <v>2842</v>
      </c>
      <c r="R20" s="1866" t="s">
        <v>2793</v>
      </c>
      <c r="S20" s="1866" t="s">
        <v>2760</v>
      </c>
      <c r="T20" s="1866" t="s">
        <v>2743</v>
      </c>
      <c r="U20" s="1810" t="s">
        <v>2055</v>
      </c>
      <c r="V20" s="1810"/>
      <c r="W20" s="1810" t="s">
        <v>2502</v>
      </c>
      <c r="X20" s="1810" t="s">
        <v>1681</v>
      </c>
      <c r="Y20" s="1815" t="s">
        <v>2046</v>
      </c>
      <c r="Z20" s="1715"/>
      <c r="AA20" s="1651"/>
      <c r="AB20" s="1450" t="s">
        <v>2055</v>
      </c>
      <c r="AC20" s="1715" t="s">
        <v>2341</v>
      </c>
      <c r="AD20" s="1736"/>
      <c r="AE20" s="1964"/>
      <c r="AF20" s="1639" t="s">
        <v>2302</v>
      </c>
      <c r="AG20" s="102" t="s">
        <v>2234</v>
      </c>
      <c r="AH20" s="102" t="s">
        <v>2234</v>
      </c>
      <c r="AI20" s="102" t="s">
        <v>2104</v>
      </c>
      <c r="AJ20" s="102" t="s">
        <v>2104</v>
      </c>
      <c r="AK20" s="102"/>
      <c r="AL20" s="102"/>
      <c r="AM20" s="102"/>
      <c r="FC20" s="1199"/>
      <c r="FD20" s="1199"/>
      <c r="FE20" s="1199"/>
      <c r="FF20" s="1199"/>
      <c r="FG20" s="1199"/>
      <c r="FH20" s="1199"/>
      <c r="FI20" s="1199"/>
      <c r="FJ20" s="1199"/>
      <c r="FK20" s="1199"/>
      <c r="FL20" s="1199"/>
      <c r="FM20" s="1199"/>
      <c r="FN20" s="1199"/>
      <c r="FO20" s="1199"/>
      <c r="FP20" s="1199"/>
      <c r="FQ20" s="1199"/>
      <c r="FR20" s="1199"/>
      <c r="FS20" s="1199"/>
      <c r="FT20" s="1199"/>
      <c r="FU20" s="1199"/>
      <c r="FV20" s="1199"/>
      <c r="FW20" s="1199"/>
      <c r="FX20" s="1199"/>
      <c r="FY20" s="1199"/>
      <c r="FZ20" s="1199"/>
      <c r="GA20" s="1199"/>
      <c r="GB20" s="1199"/>
      <c r="GC20" s="1199"/>
      <c r="GD20" s="1199"/>
      <c r="GE20" s="1199"/>
      <c r="GF20" s="1199"/>
      <c r="GG20" s="1199"/>
      <c r="GH20" s="1199"/>
      <c r="GI20" s="1199"/>
      <c r="GJ20" s="1199"/>
      <c r="GK20" s="1199"/>
      <c r="GL20" s="1199"/>
      <c r="GM20" s="1199"/>
      <c r="GN20" s="1199"/>
      <c r="GO20" s="1199"/>
      <c r="GP20" s="1199"/>
      <c r="GQ20" s="1199"/>
      <c r="GR20" s="1199"/>
      <c r="GS20" s="1199"/>
      <c r="GT20" s="1199"/>
      <c r="GU20" s="1199"/>
      <c r="GV20" s="1199"/>
      <c r="GW20" s="1199"/>
      <c r="GX20" s="1199"/>
      <c r="GY20" s="1199"/>
      <c r="GZ20" s="1199"/>
      <c r="HA20" s="1199"/>
      <c r="HB20" s="1199"/>
      <c r="HC20" s="1199"/>
      <c r="HD20" s="1199"/>
      <c r="HE20" s="1199"/>
      <c r="HF20" s="1199"/>
      <c r="HG20" s="1199"/>
      <c r="HH20" s="1199"/>
      <c r="HI20" s="1199"/>
      <c r="HJ20" s="1199"/>
      <c r="HK20" s="1199"/>
      <c r="HL20" s="1199"/>
      <c r="HM20" s="1199"/>
      <c r="HN20" s="1199"/>
      <c r="HO20" s="1199"/>
      <c r="HP20" s="1199"/>
      <c r="HQ20" s="1199"/>
      <c r="HR20" s="1199"/>
      <c r="HS20" s="1199"/>
      <c r="HT20" s="1199"/>
      <c r="HU20" s="1199"/>
      <c r="HV20" s="1199"/>
      <c r="HW20" s="1199"/>
      <c r="HX20" s="1199"/>
      <c r="HY20" s="1199"/>
      <c r="HZ20" s="1199"/>
      <c r="IA20" s="1199"/>
      <c r="IB20" s="1199"/>
      <c r="IC20" s="1199"/>
      <c r="ID20" s="1199"/>
      <c r="IE20" s="1199"/>
      <c r="IF20" s="1199"/>
      <c r="IG20" s="1199"/>
      <c r="IH20" s="1199"/>
    </row>
    <row r="21" spans="1:245" s="1224" customFormat="1" ht="21" customHeight="1" x14ac:dyDescent="0.2">
      <c r="A21" s="1903" t="s">
        <v>3168</v>
      </c>
      <c r="B21" s="1808" t="s">
        <v>2948</v>
      </c>
      <c r="C21" s="1810" t="s">
        <v>315</v>
      </c>
      <c r="D21" s="1810" t="s">
        <v>2564</v>
      </c>
      <c r="E21" s="1811">
        <v>41126</v>
      </c>
      <c r="F21" s="2019">
        <f t="shared" ca="1" si="0"/>
        <v>132</v>
      </c>
      <c r="G21" s="1810" t="s">
        <v>1280</v>
      </c>
      <c r="H21" s="1919" t="s">
        <v>2581</v>
      </c>
      <c r="I21" s="1810" t="s">
        <v>2581</v>
      </c>
      <c r="J21" s="2324"/>
      <c r="K21" s="1872" t="s">
        <v>198</v>
      </c>
      <c r="L21" s="1810"/>
      <c r="M21" s="1872" t="s">
        <v>2299</v>
      </c>
      <c r="N21" s="1872" t="s">
        <v>2299</v>
      </c>
      <c r="O21" s="1920" t="s">
        <v>1798</v>
      </c>
      <c r="P21" s="1810" t="s">
        <v>2855</v>
      </c>
      <c r="Q21" s="1872" t="s">
        <v>1885</v>
      </c>
      <c r="R21" s="1872" t="s">
        <v>1885</v>
      </c>
      <c r="S21" s="1872" t="s">
        <v>1885</v>
      </c>
      <c r="T21" s="1872" t="s">
        <v>1885</v>
      </c>
      <c r="U21" s="1872" t="s">
        <v>1885</v>
      </c>
      <c r="V21" s="1790"/>
      <c r="W21" s="1893"/>
      <c r="X21" s="1859"/>
      <c r="Y21" s="1859"/>
      <c r="Z21" s="1819"/>
      <c r="AA21" s="1771"/>
      <c r="AB21" s="1717"/>
      <c r="AC21" s="1713"/>
      <c r="AD21" s="1664"/>
      <c r="AE21" s="2263"/>
      <c r="AF21" s="1901"/>
      <c r="AG21" s="290"/>
      <c r="AH21" s="290"/>
      <c r="AI21" s="291"/>
      <c r="AJ21" s="291"/>
      <c r="AK21" s="291"/>
      <c r="AL21" s="1543"/>
      <c r="AM21" s="1543"/>
      <c r="EZ21" s="1223"/>
      <c r="FA21" s="1958"/>
      <c r="FB21" s="1958"/>
      <c r="FC21" s="1223"/>
      <c r="FD21" s="1223"/>
      <c r="FE21" s="1223"/>
      <c r="FF21" s="1223"/>
      <c r="FG21" s="1223"/>
      <c r="FH21" s="1223"/>
      <c r="FI21" s="1223"/>
      <c r="FJ21" s="1223"/>
      <c r="FK21" s="1223"/>
      <c r="FL21" s="1223"/>
      <c r="FM21" s="1223"/>
      <c r="FN21" s="1223"/>
      <c r="FO21" s="1223"/>
      <c r="FP21" s="1223"/>
      <c r="FQ21" s="1223"/>
      <c r="FR21" s="1223"/>
      <c r="FS21" s="1223"/>
      <c r="FT21" s="1223"/>
      <c r="FU21" s="1223"/>
      <c r="FV21" s="1223"/>
      <c r="FW21" s="1223"/>
      <c r="FX21" s="1223"/>
      <c r="FY21" s="1223"/>
      <c r="FZ21" s="1223"/>
      <c r="GA21" s="1223"/>
      <c r="GB21" s="1223"/>
      <c r="GC21" s="1223"/>
      <c r="GD21" s="1223"/>
      <c r="GE21" s="1223"/>
      <c r="GF21" s="1223"/>
      <c r="GG21" s="1223"/>
      <c r="GH21" s="1223"/>
      <c r="GI21" s="1223"/>
      <c r="GJ21" s="1223"/>
      <c r="GK21" s="1223"/>
      <c r="GL21" s="1223"/>
      <c r="GM21" s="1223"/>
      <c r="GN21" s="1223"/>
      <c r="GO21" s="1223"/>
      <c r="GP21" s="1223"/>
      <c r="GQ21" s="1223"/>
      <c r="GR21" s="1223"/>
      <c r="GS21" s="1223"/>
      <c r="GT21" s="1223"/>
      <c r="GU21" s="1223"/>
      <c r="GV21" s="1223"/>
      <c r="GW21" s="1223"/>
      <c r="GX21" s="1223"/>
      <c r="GY21" s="1223"/>
      <c r="GZ21" s="1223"/>
      <c r="HA21" s="1223"/>
      <c r="HB21" s="1223"/>
      <c r="HC21" s="1223"/>
      <c r="HD21" s="1223"/>
      <c r="HE21" s="1223"/>
      <c r="HF21" s="1223"/>
      <c r="HG21" s="1223"/>
      <c r="HH21" s="1223"/>
      <c r="HI21" s="1223"/>
      <c r="HJ21" s="1223"/>
      <c r="HK21" s="1223"/>
      <c r="HL21" s="1223"/>
      <c r="HM21" s="1223"/>
      <c r="HN21" s="1223"/>
      <c r="HO21" s="1223"/>
      <c r="HP21" s="1223"/>
      <c r="HQ21" s="1223"/>
      <c r="HR21" s="1223"/>
      <c r="HS21" s="1223"/>
      <c r="HT21" s="1223"/>
      <c r="HU21" s="1223"/>
      <c r="HV21" s="1223"/>
      <c r="HW21" s="1223"/>
      <c r="HX21" s="1223"/>
      <c r="HY21" s="1223"/>
      <c r="HZ21" s="1223"/>
      <c r="IA21" s="1223"/>
      <c r="IB21" s="1223"/>
      <c r="IC21" s="1223"/>
      <c r="ID21" s="1223"/>
      <c r="IE21" s="1223"/>
      <c r="IF21" s="1223"/>
      <c r="IG21" s="1223"/>
      <c r="IH21" s="1223"/>
      <c r="II21" s="1797"/>
      <c r="IJ21" s="1797"/>
      <c r="IK21" s="1797"/>
    </row>
    <row r="22" spans="1:245" s="1199" customFormat="1" ht="21" customHeight="1" x14ac:dyDescent="0.2">
      <c r="A22" s="1903" t="s">
        <v>3169</v>
      </c>
      <c r="B22" s="1808" t="s">
        <v>2145</v>
      </c>
      <c r="C22" s="1809" t="s">
        <v>315</v>
      </c>
      <c r="D22" s="1810" t="s">
        <v>2542</v>
      </c>
      <c r="E22" s="1811">
        <v>41997</v>
      </c>
      <c r="F22" s="1927">
        <f t="shared" ca="1" si="0"/>
        <v>104</v>
      </c>
      <c r="G22" s="1810" t="s">
        <v>1280</v>
      </c>
      <c r="H22" s="1919" t="s">
        <v>2200</v>
      </c>
      <c r="I22" s="1809" t="s">
        <v>1152</v>
      </c>
      <c r="J22" s="2322"/>
      <c r="K22" s="1872" t="s">
        <v>198</v>
      </c>
      <c r="L22" s="1809"/>
      <c r="M22" s="1891" t="s">
        <v>2868</v>
      </c>
      <c r="N22" s="1920" t="s">
        <v>1798</v>
      </c>
      <c r="O22" s="1920" t="s">
        <v>1798</v>
      </c>
      <c r="P22" s="1810" t="s">
        <v>2245</v>
      </c>
      <c r="Q22" s="2072" t="s">
        <v>2796</v>
      </c>
      <c r="R22" s="1810" t="s">
        <v>1841</v>
      </c>
      <c r="S22" s="1810" t="s">
        <v>1841</v>
      </c>
      <c r="T22" s="1810" t="s">
        <v>1841</v>
      </c>
      <c r="U22" s="1872" t="s">
        <v>1885</v>
      </c>
      <c r="V22" s="1790"/>
      <c r="W22" s="1791" t="s">
        <v>2502</v>
      </c>
      <c r="X22" s="1791" t="s">
        <v>1841</v>
      </c>
      <c r="Y22" s="1859" t="s">
        <v>1795</v>
      </c>
      <c r="Z22" s="1688"/>
      <c r="AA22" s="1762" t="s">
        <v>2046</v>
      </c>
      <c r="AB22" s="1717" t="s">
        <v>2384</v>
      </c>
      <c r="AC22" s="1713" t="s">
        <v>2334</v>
      </c>
      <c r="AD22" s="1664" t="s">
        <v>2334</v>
      </c>
      <c r="AE22" s="50" t="s">
        <v>2298</v>
      </c>
      <c r="AF22" s="1639" t="s">
        <v>2238</v>
      </c>
      <c r="AG22" s="102" t="s">
        <v>1737</v>
      </c>
      <c r="AH22" s="102" t="s">
        <v>1737</v>
      </c>
      <c r="AI22" s="264" t="s">
        <v>2190</v>
      </c>
      <c r="AJ22" s="1376" t="s">
        <v>1798</v>
      </c>
      <c r="AK22" s="1376" t="s">
        <v>1734</v>
      </c>
      <c r="AL22" s="1373"/>
      <c r="AM22" s="1376" t="s">
        <v>1734</v>
      </c>
      <c r="AN22" s="1373"/>
      <c r="AO22" s="1373"/>
      <c r="AP22" s="1373"/>
      <c r="AQ22" s="1373"/>
      <c r="AR22" s="1373"/>
      <c r="AS22" s="1373"/>
      <c r="AT22" s="1373"/>
      <c r="AU22" s="1373"/>
      <c r="AV22" s="1373"/>
      <c r="AW22" s="1373"/>
      <c r="AX22" s="1373"/>
      <c r="AY22" s="1373"/>
      <c r="AZ22" s="1373"/>
      <c r="BA22" s="1373"/>
      <c r="BB22" s="1373"/>
      <c r="BC22" s="1373"/>
      <c r="BD22" s="1373"/>
      <c r="BE22" s="1373"/>
      <c r="BF22" s="1373"/>
      <c r="BG22" s="1373"/>
      <c r="BH22" s="1373"/>
      <c r="BI22" s="1373"/>
      <c r="BJ22" s="1373"/>
      <c r="BK22" s="1373"/>
      <c r="BL22" s="1373"/>
      <c r="BM22" s="1373"/>
      <c r="BN22" s="1373"/>
      <c r="BO22" s="1373"/>
      <c r="BP22" s="1373"/>
      <c r="BQ22" s="1373"/>
      <c r="BR22" s="1373"/>
      <c r="BS22" s="1373"/>
      <c r="BT22" s="1373"/>
      <c r="BU22" s="1373"/>
      <c r="BV22" s="1373"/>
      <c r="BW22" s="1373"/>
      <c r="BX22" s="1373"/>
      <c r="BY22" s="1373"/>
      <c r="BZ22" s="1373"/>
      <c r="CA22" s="1373"/>
      <c r="CB22" s="1373"/>
      <c r="CC22" s="1373"/>
      <c r="CD22" s="1373"/>
      <c r="CE22" s="1373"/>
      <c r="CF22" s="1373"/>
      <c r="CG22" s="1373"/>
      <c r="CH22" s="1373"/>
      <c r="CI22" s="1373"/>
      <c r="CJ22" s="1373"/>
      <c r="CK22" s="1373"/>
      <c r="CL22" s="1373"/>
      <c r="CM22" s="1373"/>
      <c r="CN22" s="1373"/>
      <c r="CO22" s="1373"/>
      <c r="CP22" s="1373"/>
      <c r="CQ22" s="1373"/>
      <c r="CR22" s="1373"/>
      <c r="CS22" s="1373"/>
      <c r="CT22" s="1373"/>
      <c r="CU22" s="1373"/>
      <c r="CV22" s="1373"/>
      <c r="CW22" s="1373"/>
      <c r="CX22" s="1373"/>
      <c r="CY22" s="1373"/>
      <c r="CZ22" s="1373"/>
      <c r="DA22" s="1373"/>
      <c r="DB22" s="1373"/>
      <c r="DC22" s="1373"/>
      <c r="DD22" s="1373"/>
      <c r="DE22" s="1373"/>
      <c r="DF22" s="1373"/>
      <c r="DG22" s="1373"/>
      <c r="DH22" s="1373"/>
      <c r="DI22" s="1373"/>
      <c r="DJ22" s="1373"/>
      <c r="DK22" s="1373"/>
      <c r="DL22" s="1373"/>
      <c r="DM22" s="1373"/>
      <c r="DN22" s="1373"/>
      <c r="DO22" s="1373"/>
      <c r="DP22" s="1373"/>
      <c r="DQ22" s="1373"/>
      <c r="DR22" s="1373"/>
      <c r="DS22" s="1373"/>
      <c r="DT22" s="1373"/>
      <c r="DU22" s="1373"/>
      <c r="DV22" s="1373"/>
      <c r="DW22" s="1373"/>
      <c r="DX22" s="1373"/>
      <c r="DY22" s="1373"/>
      <c r="DZ22" s="1373"/>
      <c r="EA22" s="1373"/>
      <c r="EB22" s="1373"/>
      <c r="EC22" s="1373"/>
      <c r="ED22" s="1373"/>
      <c r="EE22" s="1373"/>
      <c r="EF22" s="1373"/>
      <c r="EG22" s="1373"/>
      <c r="EH22" s="1373"/>
      <c r="EI22" s="1373"/>
      <c r="EJ22" s="1373"/>
      <c r="EK22" s="1373"/>
      <c r="EL22" s="1373"/>
      <c r="EM22" s="1373"/>
      <c r="EN22" s="1373"/>
      <c r="EO22" s="1373"/>
      <c r="EP22" s="1373"/>
      <c r="EQ22" s="1373"/>
      <c r="ER22" s="1373"/>
      <c r="ES22" s="1373"/>
      <c r="ET22" s="1373"/>
      <c r="EU22" s="1373"/>
      <c r="EV22" s="1373"/>
      <c r="EW22" s="1373"/>
      <c r="EX22" s="1373"/>
      <c r="EY22" s="1373"/>
      <c r="EZ22" s="1373"/>
      <c r="FA22" s="1373"/>
      <c r="FB22" s="1373"/>
      <c r="FC22" s="1209"/>
      <c r="FD22" s="1209"/>
      <c r="FE22" s="1209"/>
      <c r="FF22" s="1209"/>
      <c r="FG22" s="1209"/>
      <c r="FH22" s="1209"/>
      <c r="FI22" s="1209"/>
      <c r="FJ22" s="1209"/>
      <c r="FK22" s="1209"/>
      <c r="FL22" s="1209"/>
      <c r="FM22" s="1209"/>
      <c r="FN22" s="1209"/>
      <c r="FO22" s="1209"/>
      <c r="FP22" s="1209"/>
      <c r="FQ22" s="1209"/>
      <c r="FR22" s="1209"/>
      <c r="FS22" s="1209"/>
      <c r="FT22" s="1209"/>
      <c r="FU22" s="1209"/>
      <c r="FV22" s="1209"/>
      <c r="FW22" s="1209"/>
      <c r="FX22" s="1209"/>
      <c r="FY22" s="1209"/>
      <c r="FZ22" s="1209"/>
      <c r="GA22" s="1209"/>
      <c r="GB22" s="1209"/>
      <c r="GC22" s="1209"/>
      <c r="GD22" s="1209"/>
      <c r="GE22" s="1209"/>
      <c r="GF22" s="1209"/>
      <c r="GG22" s="1209"/>
      <c r="GH22" s="1209"/>
      <c r="GI22" s="1209"/>
      <c r="GJ22" s="1209"/>
      <c r="GK22" s="1209"/>
      <c r="GL22" s="1209"/>
      <c r="GM22" s="1209"/>
      <c r="GN22" s="1209"/>
      <c r="GO22" s="1209"/>
      <c r="GP22" s="1209"/>
      <c r="GQ22" s="1209"/>
      <c r="GR22" s="1209"/>
      <c r="GS22" s="1209"/>
      <c r="GT22" s="1209"/>
      <c r="GU22" s="1209"/>
      <c r="GV22" s="1209"/>
      <c r="GW22" s="1209"/>
      <c r="GX22" s="1209"/>
      <c r="GY22" s="1209"/>
      <c r="GZ22" s="1209"/>
      <c r="HA22" s="1209"/>
      <c r="HB22" s="1209"/>
      <c r="HC22" s="1209"/>
      <c r="HD22" s="1209"/>
      <c r="HE22" s="1209"/>
      <c r="HF22" s="1209"/>
      <c r="HG22" s="1209"/>
      <c r="HH22" s="1209"/>
      <c r="HI22" s="1209"/>
      <c r="HJ22" s="1209"/>
      <c r="HK22" s="1209"/>
      <c r="HL22" s="1209"/>
      <c r="HM22" s="1209"/>
      <c r="HN22" s="1209"/>
      <c r="HO22" s="1209"/>
      <c r="HP22" s="1209"/>
      <c r="HQ22" s="1209"/>
      <c r="HR22" s="1209"/>
      <c r="HS22" s="1209"/>
      <c r="HT22" s="1209"/>
      <c r="HU22" s="1209"/>
      <c r="HV22" s="1209"/>
      <c r="HW22" s="1209"/>
      <c r="HX22" s="1209"/>
      <c r="HY22" s="1209"/>
      <c r="HZ22" s="1209"/>
      <c r="IA22" s="1209"/>
      <c r="IB22" s="1209"/>
      <c r="IC22" s="1209"/>
      <c r="ID22" s="1209"/>
      <c r="IE22" s="1209"/>
      <c r="IF22" s="1209"/>
      <c r="IG22" s="1209"/>
      <c r="IH22" s="1209"/>
      <c r="II22" s="1611"/>
      <c r="IJ22" s="1611"/>
      <c r="IK22" s="1611"/>
    </row>
    <row r="23" spans="1:245" s="1207" customFormat="1" ht="21" customHeight="1" x14ac:dyDescent="0.2">
      <c r="A23" s="1947" t="s">
        <v>2953</v>
      </c>
      <c r="B23" s="2015" t="s">
        <v>3159</v>
      </c>
      <c r="C23" s="2137" t="s">
        <v>196</v>
      </c>
      <c r="D23" s="1992" t="s">
        <v>259</v>
      </c>
      <c r="E23" s="2138">
        <v>44153</v>
      </c>
      <c r="F23" s="2070">
        <f t="shared" ca="1" si="0"/>
        <v>33</v>
      </c>
      <c r="G23" s="1992" t="s">
        <v>1280</v>
      </c>
      <c r="H23" s="1991" t="s">
        <v>2954</v>
      </c>
      <c r="I23" s="1992" t="s">
        <v>2955</v>
      </c>
      <c r="J23" s="2323" t="s">
        <v>3163</v>
      </c>
      <c r="K23" s="11" t="s">
        <v>1581</v>
      </c>
      <c r="L23" s="1992"/>
      <c r="M23" s="1873" t="s">
        <v>2957</v>
      </c>
      <c r="N23" s="2213"/>
      <c r="O23" s="2317"/>
      <c r="P23" s="2317"/>
      <c r="Q23" s="2140"/>
      <c r="R23" s="2139"/>
      <c r="S23" s="2139"/>
      <c r="T23" s="2139"/>
      <c r="U23" s="2139"/>
      <c r="V23" s="2139"/>
      <c r="W23" s="2139"/>
      <c r="X23" s="2139"/>
      <c r="Y23" s="2141"/>
      <c r="Z23" s="2139"/>
      <c r="AA23" s="2139"/>
      <c r="AB23" s="2139"/>
      <c r="AC23" s="2139"/>
      <c r="AD23" s="2139"/>
      <c r="AE23" s="2139"/>
      <c r="AF23" s="2142"/>
      <c r="AG23" s="2139"/>
      <c r="AH23" s="2139"/>
      <c r="AI23" s="2139"/>
      <c r="AJ23" s="2139"/>
      <c r="AK23" s="2139"/>
      <c r="AL23" s="2139"/>
      <c r="AM23" s="2139"/>
      <c r="AN23" s="2110"/>
      <c r="AO23" s="2110"/>
      <c r="AP23" s="2110"/>
      <c r="AQ23" s="2110"/>
      <c r="AR23" s="2110"/>
      <c r="AS23" s="2110"/>
      <c r="AT23" s="2110"/>
      <c r="AU23" s="2110"/>
      <c r="AV23" s="2110"/>
      <c r="AW23" s="2110"/>
      <c r="AX23" s="2110"/>
      <c r="AY23" s="2110"/>
      <c r="AZ23" s="2110"/>
      <c r="BA23" s="2110"/>
      <c r="BB23" s="2110"/>
      <c r="BC23" s="2110"/>
      <c r="BD23" s="2110"/>
      <c r="BE23" s="2110"/>
      <c r="BF23" s="2110"/>
      <c r="BG23" s="2110"/>
      <c r="BH23" s="2110"/>
      <c r="BI23" s="2110"/>
      <c r="BJ23" s="2110"/>
      <c r="BK23" s="2110"/>
      <c r="BL23" s="2110"/>
      <c r="BM23" s="2110"/>
      <c r="BN23" s="2110"/>
      <c r="BO23" s="2110"/>
      <c r="BP23" s="2110"/>
      <c r="BQ23" s="2110"/>
      <c r="BR23" s="2110"/>
      <c r="BS23" s="2110"/>
      <c r="BT23" s="2110"/>
      <c r="BU23" s="2110"/>
      <c r="BV23" s="2110"/>
      <c r="BW23" s="2110"/>
      <c r="BX23" s="2110"/>
      <c r="BY23" s="2110"/>
      <c r="BZ23" s="2110"/>
      <c r="CA23" s="2110"/>
      <c r="CB23" s="2110"/>
      <c r="CC23" s="2110"/>
      <c r="CD23" s="2110"/>
      <c r="CE23" s="2110"/>
      <c r="CF23" s="2110"/>
      <c r="CG23" s="2110"/>
      <c r="CH23" s="2110"/>
      <c r="CI23" s="2110"/>
      <c r="CJ23" s="2110"/>
      <c r="CK23" s="2110"/>
      <c r="CL23" s="2110"/>
      <c r="CM23" s="2110"/>
      <c r="CN23" s="2110"/>
      <c r="CO23" s="2110"/>
      <c r="CP23" s="2110"/>
      <c r="CQ23" s="2110"/>
      <c r="CR23" s="2110"/>
      <c r="CS23" s="2110"/>
      <c r="CT23" s="2110"/>
      <c r="CU23" s="2110"/>
      <c r="CV23" s="2110"/>
      <c r="CW23" s="2110"/>
      <c r="CX23" s="2110"/>
      <c r="CY23" s="2110"/>
      <c r="CZ23" s="2110"/>
      <c r="DA23" s="2110"/>
      <c r="DB23" s="2110"/>
      <c r="DC23" s="2110"/>
      <c r="DD23" s="2110"/>
      <c r="DE23" s="2110"/>
      <c r="DF23" s="2110"/>
      <c r="DG23" s="2110"/>
      <c r="DH23" s="2110"/>
      <c r="DI23" s="2110"/>
      <c r="DJ23" s="2110"/>
      <c r="DK23" s="2110"/>
      <c r="DL23" s="2110"/>
      <c r="DM23" s="2110"/>
      <c r="DN23" s="2110"/>
      <c r="DO23" s="2110"/>
      <c r="DP23" s="2110"/>
      <c r="DQ23" s="2110"/>
      <c r="DR23" s="2110"/>
      <c r="DS23" s="2110"/>
      <c r="DT23" s="2110"/>
      <c r="DU23" s="2110"/>
      <c r="DV23" s="2110"/>
      <c r="DW23" s="2110"/>
      <c r="DX23" s="2110"/>
      <c r="DY23" s="2110"/>
      <c r="DZ23" s="2110"/>
      <c r="EA23" s="2110"/>
      <c r="EB23" s="2110"/>
      <c r="EC23" s="2110"/>
      <c r="ED23" s="2110"/>
      <c r="EE23" s="2110"/>
      <c r="EF23" s="2110"/>
      <c r="EG23" s="2110"/>
      <c r="EH23" s="2110"/>
      <c r="EI23" s="2110"/>
      <c r="EJ23" s="2110"/>
      <c r="EK23" s="2110"/>
      <c r="EL23" s="2110"/>
      <c r="EM23" s="2110"/>
      <c r="EN23" s="2110"/>
      <c r="EO23" s="2110"/>
      <c r="EP23" s="2110"/>
      <c r="EQ23" s="2110"/>
      <c r="ER23" s="2110"/>
      <c r="ES23" s="2110"/>
      <c r="ET23" s="2110"/>
      <c r="EU23" s="2110"/>
      <c r="EV23" s="2110"/>
      <c r="EW23" s="2110"/>
      <c r="EX23" s="2110"/>
      <c r="EY23" s="2110"/>
      <c r="EZ23" s="1531"/>
      <c r="FA23" s="1531"/>
      <c r="FB23" s="1531"/>
      <c r="FC23" s="1531"/>
      <c r="FD23" s="1531"/>
      <c r="FE23" s="1531"/>
      <c r="FF23" s="1531"/>
      <c r="FG23" s="1531"/>
      <c r="FH23" s="1531"/>
      <c r="FI23" s="1531"/>
      <c r="FJ23" s="1531"/>
      <c r="FK23" s="1531"/>
      <c r="FL23" s="1531"/>
      <c r="FM23" s="1531"/>
      <c r="FN23" s="1531"/>
      <c r="FO23" s="1531"/>
      <c r="FP23" s="1531"/>
      <c r="FQ23" s="1531"/>
      <c r="FR23" s="1531"/>
      <c r="FS23" s="1531"/>
      <c r="FT23" s="1531"/>
      <c r="FU23" s="1531"/>
      <c r="FV23" s="1531"/>
      <c r="FW23" s="1531"/>
      <c r="FX23" s="1531"/>
      <c r="FY23" s="1531"/>
      <c r="FZ23" s="1531"/>
      <c r="GA23" s="1531"/>
      <c r="GB23" s="1531"/>
      <c r="GC23" s="1531"/>
      <c r="GD23" s="1531"/>
      <c r="GE23" s="1531"/>
      <c r="GF23" s="1531"/>
      <c r="GG23" s="1531"/>
      <c r="GH23" s="1531"/>
      <c r="GI23" s="1531"/>
      <c r="GJ23" s="1531"/>
      <c r="GK23" s="1531"/>
      <c r="GL23" s="1531"/>
      <c r="GM23" s="1531"/>
      <c r="GN23" s="1531"/>
      <c r="GO23" s="1531"/>
      <c r="GP23" s="1531"/>
      <c r="GQ23" s="1531"/>
      <c r="GR23" s="1531"/>
      <c r="GS23" s="1531"/>
      <c r="GT23" s="1531"/>
      <c r="GU23" s="1531"/>
      <c r="GV23" s="1531"/>
      <c r="GW23" s="1531"/>
      <c r="GX23" s="1531"/>
      <c r="GY23" s="1531"/>
      <c r="GZ23" s="1531"/>
      <c r="HA23" s="1531"/>
      <c r="HB23" s="1531"/>
      <c r="HC23" s="1531"/>
      <c r="HD23" s="1531"/>
      <c r="HE23" s="1531"/>
      <c r="HF23" s="1531"/>
      <c r="HG23" s="1531"/>
      <c r="HH23" s="1531"/>
      <c r="HI23" s="1531"/>
      <c r="HJ23" s="1531"/>
      <c r="HK23" s="1531"/>
      <c r="HL23" s="1531"/>
      <c r="HM23" s="1531"/>
      <c r="HN23" s="1531"/>
      <c r="HO23" s="1531"/>
      <c r="HP23" s="1531"/>
      <c r="HQ23" s="1531"/>
      <c r="HR23" s="1531"/>
      <c r="HS23" s="1531"/>
      <c r="HT23" s="1531"/>
      <c r="HU23" s="1531"/>
      <c r="HV23" s="1531"/>
      <c r="HW23" s="1531"/>
      <c r="HX23" s="1531"/>
      <c r="HY23" s="1531"/>
      <c r="HZ23" s="1531"/>
      <c r="IA23" s="1531"/>
      <c r="IB23" s="1531"/>
      <c r="IC23" s="1531"/>
      <c r="ID23" s="1531"/>
      <c r="IE23" s="1531"/>
      <c r="IF23" s="1531"/>
      <c r="IG23" s="1531"/>
      <c r="IH23" s="1531"/>
      <c r="II23" s="1531"/>
      <c r="IJ23" s="1531"/>
      <c r="IK23" s="1531"/>
    </row>
    <row r="24" spans="1:245" s="1207" customFormat="1" ht="21" customHeight="1" x14ac:dyDescent="0.2">
      <c r="A24" s="1947" t="s">
        <v>2956</v>
      </c>
      <c r="B24" s="2015" t="s">
        <v>2958</v>
      </c>
      <c r="C24" s="2137" t="s">
        <v>196</v>
      </c>
      <c r="D24" s="1992" t="s">
        <v>259</v>
      </c>
      <c r="E24" s="2138">
        <v>44155</v>
      </c>
      <c r="F24" s="2070">
        <f t="shared" ca="1" si="0"/>
        <v>33</v>
      </c>
      <c r="G24" s="1992" t="s">
        <v>1280</v>
      </c>
      <c r="H24" s="1991" t="s">
        <v>2563</v>
      </c>
      <c r="I24" s="1992" t="s">
        <v>2955</v>
      </c>
      <c r="J24" s="2323" t="s">
        <v>3163</v>
      </c>
      <c r="K24" s="11" t="s">
        <v>1581</v>
      </c>
      <c r="L24" s="1992"/>
      <c r="M24" s="1873" t="s">
        <v>1581</v>
      </c>
      <c r="N24" s="2213"/>
      <c r="O24" s="2317"/>
      <c r="P24" s="2317"/>
      <c r="Q24" s="2140"/>
      <c r="R24" s="2139"/>
      <c r="S24" s="2139"/>
      <c r="T24" s="2139"/>
      <c r="U24" s="2139"/>
      <c r="V24" s="2139"/>
      <c r="W24" s="2139"/>
      <c r="X24" s="2139"/>
      <c r="Y24" s="2141"/>
      <c r="Z24" s="2139"/>
      <c r="AA24" s="2139"/>
      <c r="AB24" s="2139"/>
      <c r="AC24" s="2139"/>
      <c r="AD24" s="2139"/>
      <c r="AE24" s="2139"/>
      <c r="AF24" s="2142"/>
      <c r="AG24" s="2139"/>
      <c r="AH24" s="2139"/>
      <c r="AI24" s="2139"/>
      <c r="AJ24" s="2139"/>
      <c r="AK24" s="2139"/>
      <c r="AL24" s="2139"/>
      <c r="AM24" s="2139"/>
      <c r="AN24" s="2110"/>
      <c r="AO24" s="2110"/>
      <c r="AP24" s="2110"/>
      <c r="AQ24" s="2110"/>
      <c r="AR24" s="2110"/>
      <c r="AS24" s="2110"/>
      <c r="AT24" s="2110"/>
      <c r="AU24" s="2110"/>
      <c r="AV24" s="2110"/>
      <c r="AW24" s="2110"/>
      <c r="AX24" s="2110"/>
      <c r="AY24" s="2110"/>
      <c r="AZ24" s="2110"/>
      <c r="BA24" s="2110"/>
      <c r="BB24" s="2110"/>
      <c r="BC24" s="2110"/>
      <c r="BD24" s="2110"/>
      <c r="BE24" s="2110"/>
      <c r="BF24" s="2110"/>
      <c r="BG24" s="2110"/>
      <c r="BH24" s="2110"/>
      <c r="BI24" s="2110"/>
      <c r="BJ24" s="2110"/>
      <c r="BK24" s="2110"/>
      <c r="BL24" s="2110"/>
      <c r="BM24" s="2110"/>
      <c r="BN24" s="2110"/>
      <c r="BO24" s="2110"/>
      <c r="BP24" s="2110"/>
      <c r="BQ24" s="2110"/>
      <c r="BR24" s="2110"/>
      <c r="BS24" s="2110"/>
      <c r="BT24" s="2110"/>
      <c r="BU24" s="2110"/>
      <c r="BV24" s="2110"/>
      <c r="BW24" s="2110"/>
      <c r="BX24" s="2110"/>
      <c r="BY24" s="2110"/>
      <c r="BZ24" s="2110"/>
      <c r="CA24" s="2110"/>
      <c r="CB24" s="2110"/>
      <c r="CC24" s="2110"/>
      <c r="CD24" s="2110"/>
      <c r="CE24" s="2110"/>
      <c r="CF24" s="2110"/>
      <c r="CG24" s="2110"/>
      <c r="CH24" s="2110"/>
      <c r="CI24" s="2110"/>
      <c r="CJ24" s="2110"/>
      <c r="CK24" s="2110"/>
      <c r="CL24" s="2110"/>
      <c r="CM24" s="2110"/>
      <c r="CN24" s="2110"/>
      <c r="CO24" s="2110"/>
      <c r="CP24" s="2110"/>
      <c r="CQ24" s="2110"/>
      <c r="CR24" s="2110"/>
      <c r="CS24" s="2110"/>
      <c r="CT24" s="2110"/>
      <c r="CU24" s="2110"/>
      <c r="CV24" s="2110"/>
      <c r="CW24" s="2110"/>
      <c r="CX24" s="2110"/>
      <c r="CY24" s="2110"/>
      <c r="CZ24" s="2110"/>
      <c r="DA24" s="2110"/>
      <c r="DB24" s="2110"/>
      <c r="DC24" s="2110"/>
      <c r="DD24" s="2110"/>
      <c r="DE24" s="2110"/>
      <c r="DF24" s="2110"/>
      <c r="DG24" s="2110"/>
      <c r="DH24" s="2110"/>
      <c r="DI24" s="2110"/>
      <c r="DJ24" s="2110"/>
      <c r="DK24" s="2110"/>
      <c r="DL24" s="2110"/>
      <c r="DM24" s="2110"/>
      <c r="DN24" s="2110"/>
      <c r="DO24" s="2110"/>
      <c r="DP24" s="2110"/>
      <c r="DQ24" s="2110"/>
      <c r="DR24" s="2110"/>
      <c r="DS24" s="2110"/>
      <c r="DT24" s="2110"/>
      <c r="DU24" s="2110"/>
      <c r="DV24" s="2110"/>
      <c r="DW24" s="2110"/>
      <c r="DX24" s="2110"/>
      <c r="DY24" s="2110"/>
      <c r="DZ24" s="2110"/>
      <c r="EA24" s="2110"/>
      <c r="EB24" s="2110"/>
      <c r="EC24" s="2110"/>
      <c r="ED24" s="2110"/>
      <c r="EE24" s="2110"/>
      <c r="EF24" s="2110"/>
      <c r="EG24" s="2110"/>
      <c r="EH24" s="2110"/>
      <c r="EI24" s="2110"/>
      <c r="EJ24" s="2110"/>
      <c r="EK24" s="2110"/>
      <c r="EL24" s="2110"/>
      <c r="EM24" s="2110"/>
      <c r="EN24" s="2110"/>
      <c r="EO24" s="2110"/>
      <c r="EP24" s="2110"/>
      <c r="EQ24" s="2110"/>
      <c r="ER24" s="2110"/>
      <c r="ES24" s="2110"/>
      <c r="ET24" s="2110"/>
      <c r="EU24" s="2110"/>
      <c r="EV24" s="2110"/>
      <c r="EW24" s="2110"/>
      <c r="EX24" s="2110"/>
      <c r="EY24" s="2110"/>
      <c r="EZ24" s="1531"/>
      <c r="FA24" s="1531"/>
      <c r="FB24" s="1531"/>
      <c r="FC24" s="1531"/>
      <c r="FD24" s="1531"/>
      <c r="FE24" s="1531"/>
      <c r="FF24" s="1531"/>
      <c r="FG24" s="1531"/>
      <c r="FH24" s="1531"/>
      <c r="FI24" s="1531"/>
      <c r="FJ24" s="1531"/>
      <c r="FK24" s="1531"/>
      <c r="FL24" s="1531"/>
      <c r="FM24" s="1531"/>
      <c r="FN24" s="1531"/>
      <c r="FO24" s="1531"/>
      <c r="FP24" s="1531"/>
      <c r="FQ24" s="1531"/>
      <c r="FR24" s="1531"/>
      <c r="FS24" s="1531"/>
      <c r="FT24" s="1531"/>
      <c r="FU24" s="1531"/>
      <c r="FV24" s="1531"/>
      <c r="FW24" s="1531"/>
      <c r="FX24" s="1531"/>
      <c r="FY24" s="1531"/>
      <c r="FZ24" s="1531"/>
      <c r="GA24" s="1531"/>
      <c r="GB24" s="1531"/>
      <c r="GC24" s="1531"/>
      <c r="GD24" s="1531"/>
      <c r="GE24" s="1531"/>
      <c r="GF24" s="1531"/>
      <c r="GG24" s="1531"/>
      <c r="GH24" s="1531"/>
      <c r="GI24" s="1531"/>
      <c r="GJ24" s="1531"/>
      <c r="GK24" s="1531"/>
      <c r="GL24" s="1531"/>
      <c r="GM24" s="1531"/>
      <c r="GN24" s="1531"/>
      <c r="GO24" s="1531"/>
      <c r="GP24" s="1531"/>
      <c r="GQ24" s="1531"/>
      <c r="GR24" s="1531"/>
      <c r="GS24" s="1531"/>
      <c r="GT24" s="1531"/>
      <c r="GU24" s="1531"/>
      <c r="GV24" s="1531"/>
      <c r="GW24" s="1531"/>
      <c r="GX24" s="1531"/>
      <c r="GY24" s="1531"/>
      <c r="GZ24" s="1531"/>
      <c r="HA24" s="1531"/>
      <c r="HB24" s="1531"/>
      <c r="HC24" s="1531"/>
      <c r="HD24" s="1531"/>
      <c r="HE24" s="1531"/>
      <c r="HF24" s="1531"/>
      <c r="HG24" s="1531"/>
      <c r="HH24" s="1531"/>
      <c r="HI24" s="1531"/>
      <c r="HJ24" s="1531"/>
      <c r="HK24" s="1531"/>
      <c r="HL24" s="1531"/>
      <c r="HM24" s="1531"/>
      <c r="HN24" s="1531"/>
      <c r="HO24" s="1531"/>
      <c r="HP24" s="1531"/>
      <c r="HQ24" s="1531"/>
      <c r="HR24" s="1531"/>
      <c r="HS24" s="1531"/>
      <c r="HT24" s="1531"/>
      <c r="HU24" s="1531"/>
      <c r="HV24" s="1531"/>
      <c r="HW24" s="1531"/>
      <c r="HX24" s="1531"/>
      <c r="HY24" s="1531"/>
      <c r="HZ24" s="1531"/>
      <c r="IA24" s="1531"/>
      <c r="IB24" s="1531"/>
      <c r="IC24" s="1531"/>
      <c r="ID24" s="1531"/>
      <c r="IE24" s="1531"/>
      <c r="IF24" s="1531"/>
      <c r="IG24" s="1531"/>
      <c r="IH24" s="1531"/>
      <c r="II24" s="1531"/>
      <c r="IJ24" s="1531"/>
      <c r="IK24" s="1531"/>
    </row>
    <row r="25" spans="1:245" s="1207" customFormat="1" ht="21" customHeight="1" x14ac:dyDescent="0.2">
      <c r="A25" s="1947" t="s">
        <v>3061</v>
      </c>
      <c r="B25" s="1843">
        <v>2036</v>
      </c>
      <c r="C25" s="2288" t="s">
        <v>186</v>
      </c>
      <c r="D25" s="2288" t="s">
        <v>3077</v>
      </c>
      <c r="E25" s="1856">
        <v>44191</v>
      </c>
      <c r="F25" s="1933">
        <f t="shared" ca="1" si="0"/>
        <v>32</v>
      </c>
      <c r="G25" s="1992" t="s">
        <v>1280</v>
      </c>
      <c r="H25" s="1919" t="s">
        <v>3070</v>
      </c>
      <c r="I25" s="1815" t="s">
        <v>3071</v>
      </c>
      <c r="J25" s="2323" t="s">
        <v>3163</v>
      </c>
      <c r="K25" s="11" t="s">
        <v>1581</v>
      </c>
      <c r="L25" s="2285" t="s">
        <v>3067</v>
      </c>
      <c r="M25" s="1927"/>
      <c r="N25" s="1809"/>
      <c r="O25" s="1809"/>
      <c r="P25" s="1872"/>
      <c r="Q25" s="2143"/>
      <c r="R25" s="2143"/>
      <c r="S25" s="98"/>
      <c r="T25" s="2136"/>
      <c r="U25" s="98"/>
      <c r="V25" s="98"/>
      <c r="W25" s="98"/>
      <c r="X25" s="98"/>
      <c r="Y25" s="2144"/>
      <c r="Z25" s="2144"/>
      <c r="AA25" s="2144"/>
      <c r="AB25" s="1966"/>
      <c r="AC25" s="2144"/>
      <c r="AD25" s="2106"/>
      <c r="AE25" s="2106"/>
      <c r="AF25" s="2105"/>
      <c r="AG25" s="2105"/>
      <c r="AH25" s="2106"/>
      <c r="AI25" s="2107"/>
      <c r="AJ25" s="2105"/>
      <c r="AK25" s="2105"/>
      <c r="AL25" s="2105"/>
      <c r="AM25" s="2105"/>
      <c r="AN25" s="2105"/>
      <c r="AO25" s="2105"/>
      <c r="AP25" s="2105"/>
      <c r="AQ25" s="2108"/>
      <c r="AR25" s="2108"/>
      <c r="AS25" s="2108"/>
      <c r="AT25" s="2108"/>
      <c r="AU25" s="2108"/>
      <c r="AV25" s="2108"/>
      <c r="AW25" s="2108"/>
      <c r="AX25" s="2108"/>
      <c r="AY25" s="2108"/>
      <c r="AZ25" s="2108"/>
      <c r="BA25" s="2108"/>
      <c r="BB25" s="2108"/>
      <c r="BC25" s="2108"/>
      <c r="BD25" s="2108"/>
      <c r="BE25" s="2108"/>
      <c r="BF25" s="2108"/>
      <c r="BG25" s="2108"/>
      <c r="BH25" s="2108"/>
      <c r="BI25" s="2108"/>
      <c r="BJ25" s="2108"/>
      <c r="BK25" s="2108"/>
      <c r="BL25" s="2108"/>
      <c r="BM25" s="2108"/>
      <c r="BN25" s="2108"/>
      <c r="BO25" s="2108"/>
      <c r="BP25" s="2108"/>
      <c r="BQ25" s="2108"/>
      <c r="BR25" s="2108"/>
      <c r="BS25" s="2108"/>
      <c r="BT25" s="2108"/>
      <c r="BU25" s="2108"/>
      <c r="BV25" s="2108"/>
      <c r="BW25" s="2108"/>
      <c r="BX25" s="2108"/>
      <c r="BY25" s="2108"/>
      <c r="BZ25" s="2108"/>
      <c r="CA25" s="2108"/>
      <c r="CB25" s="2108"/>
      <c r="CC25" s="2108"/>
      <c r="CD25" s="2108"/>
      <c r="CE25" s="2108"/>
      <c r="CF25" s="2108"/>
      <c r="CG25" s="2108"/>
      <c r="CH25" s="2108"/>
      <c r="CI25" s="2108"/>
      <c r="CJ25" s="2108"/>
      <c r="CK25" s="2108"/>
      <c r="CL25" s="2108"/>
      <c r="CM25" s="2108"/>
      <c r="CN25" s="2108"/>
      <c r="CO25" s="2108"/>
      <c r="CP25" s="2108"/>
      <c r="CQ25" s="2108"/>
      <c r="CR25" s="2108"/>
      <c r="CS25" s="2108"/>
      <c r="CT25" s="2108"/>
      <c r="CU25" s="2108"/>
      <c r="CV25" s="2108"/>
      <c r="CW25" s="2108"/>
      <c r="CX25" s="2108"/>
      <c r="CY25" s="2108"/>
      <c r="CZ25" s="2108"/>
      <c r="DA25" s="2108"/>
      <c r="DB25" s="2108"/>
      <c r="DC25" s="2108"/>
      <c r="DD25" s="2108"/>
      <c r="DE25" s="2108"/>
      <c r="DF25" s="2108"/>
      <c r="DG25" s="2108"/>
      <c r="DH25" s="2108"/>
      <c r="DI25" s="2108"/>
      <c r="DJ25" s="2108"/>
      <c r="DK25" s="2108"/>
      <c r="DL25" s="2108"/>
      <c r="DM25" s="2108"/>
      <c r="DN25" s="2108"/>
      <c r="DO25" s="2108"/>
      <c r="DP25" s="2108"/>
      <c r="DQ25" s="2108"/>
      <c r="DR25" s="2108"/>
      <c r="DS25" s="2108"/>
      <c r="DT25" s="2108"/>
      <c r="DU25" s="2108"/>
      <c r="DV25" s="2108"/>
      <c r="DW25" s="2108"/>
      <c r="DX25" s="2108"/>
      <c r="DY25" s="2108"/>
      <c r="DZ25" s="2108"/>
      <c r="EA25" s="2108"/>
      <c r="EB25" s="2108"/>
      <c r="EC25" s="2108"/>
      <c r="ED25" s="2108"/>
      <c r="EE25" s="2108"/>
      <c r="EF25" s="2108"/>
      <c r="EG25" s="2108"/>
      <c r="EH25" s="2108"/>
      <c r="EI25" s="2108"/>
      <c r="EJ25" s="2108"/>
      <c r="EK25" s="2108"/>
      <c r="EL25" s="2108"/>
      <c r="EM25" s="2108"/>
      <c r="EN25" s="2108"/>
      <c r="EO25" s="2108"/>
      <c r="EP25" s="2108"/>
      <c r="EQ25" s="2108"/>
      <c r="ER25" s="2108"/>
      <c r="ES25" s="2108"/>
      <c r="ET25" s="2108"/>
      <c r="EU25" s="2108"/>
      <c r="EV25" s="2108"/>
      <c r="EW25" s="2108"/>
      <c r="EX25" s="2108"/>
      <c r="EY25" s="2108"/>
      <c r="EZ25" s="2108"/>
      <c r="FA25" s="2108"/>
      <c r="FB25" s="2108"/>
      <c r="FC25" s="2109"/>
      <c r="FD25" s="2110"/>
      <c r="FE25" s="2110"/>
    </row>
    <row r="26" spans="1:245" s="1207" customFormat="1" ht="21" customHeight="1" x14ac:dyDescent="0.2">
      <c r="A26" s="1947" t="s">
        <v>3062</v>
      </c>
      <c r="B26" s="1808" t="s">
        <v>3072</v>
      </c>
      <c r="C26" s="2284" t="s">
        <v>196</v>
      </c>
      <c r="D26" s="2284"/>
      <c r="E26" s="1853">
        <v>44190</v>
      </c>
      <c r="F26" s="1919">
        <f t="shared" ca="1" si="0"/>
        <v>32</v>
      </c>
      <c r="G26" s="1992" t="s">
        <v>1280</v>
      </c>
      <c r="H26" s="1919" t="s">
        <v>2533</v>
      </c>
      <c r="I26" s="1815" t="s">
        <v>2955</v>
      </c>
      <c r="J26" s="2323" t="s">
        <v>3163</v>
      </c>
      <c r="K26" s="11" t="s">
        <v>1581</v>
      </c>
      <c r="L26" s="2285" t="s">
        <v>3067</v>
      </c>
      <c r="M26" s="1927"/>
      <c r="N26" s="1809"/>
      <c r="O26" s="1809"/>
      <c r="P26" s="1872"/>
      <c r="Q26" s="2143"/>
      <c r="R26" s="2143"/>
      <c r="S26" s="98"/>
      <c r="T26" s="2136"/>
      <c r="U26" s="98"/>
      <c r="V26" s="98"/>
      <c r="W26" s="98"/>
      <c r="X26" s="98"/>
      <c r="Y26" s="2144"/>
      <c r="Z26" s="2144"/>
      <c r="AA26" s="2144"/>
      <c r="AB26" s="1966"/>
      <c r="AC26" s="2144"/>
      <c r="AD26" s="2106"/>
      <c r="AE26" s="2106"/>
      <c r="AF26" s="2105"/>
      <c r="AG26" s="2105"/>
      <c r="AH26" s="2106"/>
      <c r="AI26" s="2107"/>
      <c r="AJ26" s="2105"/>
      <c r="AK26" s="2105"/>
      <c r="AL26" s="2105"/>
      <c r="AM26" s="2105"/>
      <c r="AN26" s="2105"/>
      <c r="AO26" s="2105"/>
      <c r="AP26" s="2105"/>
      <c r="AQ26" s="2108"/>
      <c r="AR26" s="2108"/>
      <c r="AS26" s="2108"/>
      <c r="AT26" s="2108"/>
      <c r="AU26" s="2108"/>
      <c r="AV26" s="2108"/>
      <c r="AW26" s="2108"/>
      <c r="AX26" s="2108"/>
      <c r="AY26" s="2108"/>
      <c r="AZ26" s="2108"/>
      <c r="BA26" s="2108"/>
      <c r="BB26" s="2108"/>
      <c r="BC26" s="2108"/>
      <c r="BD26" s="2108"/>
      <c r="BE26" s="2108"/>
      <c r="BF26" s="2108"/>
      <c r="BG26" s="2108"/>
      <c r="BH26" s="2108"/>
      <c r="BI26" s="2108"/>
      <c r="BJ26" s="2108"/>
      <c r="BK26" s="2108"/>
      <c r="BL26" s="2108"/>
      <c r="BM26" s="2108"/>
      <c r="BN26" s="2108"/>
      <c r="BO26" s="2108"/>
      <c r="BP26" s="2108"/>
      <c r="BQ26" s="2108"/>
      <c r="BR26" s="2108"/>
      <c r="BS26" s="2108"/>
      <c r="BT26" s="2108"/>
      <c r="BU26" s="2108"/>
      <c r="BV26" s="2108"/>
      <c r="BW26" s="2108"/>
      <c r="BX26" s="2108"/>
      <c r="BY26" s="2108"/>
      <c r="BZ26" s="2108"/>
      <c r="CA26" s="2108"/>
      <c r="CB26" s="2108"/>
      <c r="CC26" s="2108"/>
      <c r="CD26" s="2108"/>
      <c r="CE26" s="2108"/>
      <c r="CF26" s="2108"/>
      <c r="CG26" s="2108"/>
      <c r="CH26" s="2108"/>
      <c r="CI26" s="2108"/>
      <c r="CJ26" s="2108"/>
      <c r="CK26" s="2108"/>
      <c r="CL26" s="2108"/>
      <c r="CM26" s="2108"/>
      <c r="CN26" s="2108"/>
      <c r="CO26" s="2108"/>
      <c r="CP26" s="2108"/>
      <c r="CQ26" s="2108"/>
      <c r="CR26" s="2108"/>
      <c r="CS26" s="2108"/>
      <c r="CT26" s="2108"/>
      <c r="CU26" s="2108"/>
      <c r="CV26" s="2108"/>
      <c r="CW26" s="2108"/>
      <c r="CX26" s="2108"/>
      <c r="CY26" s="2108"/>
      <c r="CZ26" s="2108"/>
      <c r="DA26" s="2108"/>
      <c r="DB26" s="2108"/>
      <c r="DC26" s="2108"/>
      <c r="DD26" s="2108"/>
      <c r="DE26" s="2108"/>
      <c r="DF26" s="2108"/>
      <c r="DG26" s="2108"/>
      <c r="DH26" s="2108"/>
      <c r="DI26" s="2108"/>
      <c r="DJ26" s="2108"/>
      <c r="DK26" s="2108"/>
      <c r="DL26" s="2108"/>
      <c r="DM26" s="2108"/>
      <c r="DN26" s="2108"/>
      <c r="DO26" s="2108"/>
      <c r="DP26" s="2108"/>
      <c r="DQ26" s="2108"/>
      <c r="DR26" s="2108"/>
      <c r="DS26" s="2108"/>
      <c r="DT26" s="2108"/>
      <c r="DU26" s="2108"/>
      <c r="DV26" s="2108"/>
      <c r="DW26" s="2108"/>
      <c r="DX26" s="2108"/>
      <c r="DY26" s="2108"/>
      <c r="DZ26" s="2108"/>
      <c r="EA26" s="2108"/>
      <c r="EB26" s="2108"/>
      <c r="EC26" s="2108"/>
      <c r="ED26" s="2108"/>
      <c r="EE26" s="2108"/>
      <c r="EF26" s="2108"/>
      <c r="EG26" s="2108"/>
      <c r="EH26" s="2108"/>
      <c r="EI26" s="2108"/>
      <c r="EJ26" s="2108"/>
      <c r="EK26" s="2108"/>
      <c r="EL26" s="2108"/>
      <c r="EM26" s="2108"/>
      <c r="EN26" s="2108"/>
      <c r="EO26" s="2108"/>
      <c r="EP26" s="2108"/>
      <c r="EQ26" s="2108"/>
      <c r="ER26" s="2108"/>
      <c r="ES26" s="2108"/>
      <c r="ET26" s="2108"/>
      <c r="EU26" s="2108"/>
      <c r="EV26" s="2108"/>
      <c r="EW26" s="2108"/>
      <c r="EX26" s="2108"/>
      <c r="EY26" s="2108"/>
      <c r="EZ26" s="2108"/>
      <c r="FA26" s="2108"/>
      <c r="FB26" s="2108"/>
      <c r="FC26" s="2109"/>
      <c r="FD26" s="2110"/>
      <c r="FE26" s="2110"/>
    </row>
    <row r="27" spans="1:245" s="1207" customFormat="1" ht="21" customHeight="1" x14ac:dyDescent="0.2">
      <c r="A27" s="1947" t="s">
        <v>3063</v>
      </c>
      <c r="B27" s="2286" t="s">
        <v>3087</v>
      </c>
      <c r="C27" s="2289" t="s">
        <v>257</v>
      </c>
      <c r="D27" s="2279" t="s">
        <v>259</v>
      </c>
      <c r="E27" s="2280">
        <v>44179</v>
      </c>
      <c r="F27" s="2281">
        <f t="shared" ca="1" si="0"/>
        <v>32</v>
      </c>
      <c r="G27" s="1992" t="s">
        <v>1280</v>
      </c>
      <c r="H27" s="1991" t="s">
        <v>492</v>
      </c>
      <c r="I27" s="1992" t="s">
        <v>2955</v>
      </c>
      <c r="J27" s="2323" t="s">
        <v>3163</v>
      </c>
      <c r="K27" s="11" t="s">
        <v>1581</v>
      </c>
      <c r="L27" s="1887"/>
      <c r="M27" s="1887"/>
      <c r="N27" s="1887"/>
      <c r="O27" s="1887"/>
      <c r="P27" s="1887"/>
      <c r="Q27" s="2076"/>
      <c r="R27" s="1289"/>
      <c r="S27" s="1289"/>
      <c r="T27" s="1289"/>
      <c r="U27" s="1289"/>
      <c r="V27" s="1289"/>
      <c r="W27" s="1289"/>
      <c r="X27" s="1289"/>
      <c r="Y27" s="1862"/>
      <c r="Z27" s="1289"/>
      <c r="AA27" s="1289"/>
      <c r="AB27" s="1289"/>
      <c r="AC27" s="1289"/>
      <c r="AD27" s="1289"/>
      <c r="AE27" s="1289"/>
      <c r="AF27" s="1574"/>
      <c r="AG27" s="1289"/>
      <c r="AH27" s="1289"/>
      <c r="AI27" s="1289"/>
      <c r="AJ27" s="1289"/>
      <c r="AK27" s="1289"/>
      <c r="AL27" s="1289"/>
      <c r="AM27" s="1289"/>
      <c r="EZ27" s="1197"/>
      <c r="FA27" s="1197"/>
      <c r="FB27" s="1197"/>
      <c r="FC27" s="1197"/>
      <c r="FD27" s="1197"/>
      <c r="FE27" s="1197"/>
      <c r="FF27" s="1197"/>
      <c r="FG27" s="1197"/>
      <c r="FH27" s="1197"/>
      <c r="FI27" s="1197"/>
      <c r="FJ27" s="1197"/>
      <c r="FK27" s="1197"/>
      <c r="FL27" s="1197"/>
      <c r="FM27" s="1197"/>
      <c r="FN27" s="1197"/>
      <c r="FO27" s="1197"/>
      <c r="FP27" s="1197"/>
      <c r="FQ27" s="1197"/>
      <c r="FR27" s="1197"/>
      <c r="FS27" s="1197"/>
      <c r="FT27" s="1197"/>
      <c r="FU27" s="1197"/>
      <c r="FV27" s="1197"/>
      <c r="FW27" s="1197"/>
      <c r="FX27" s="1197"/>
      <c r="FY27" s="1197"/>
      <c r="FZ27" s="1197"/>
      <c r="GA27" s="1197"/>
      <c r="GB27" s="1197"/>
      <c r="GC27" s="1197"/>
      <c r="GD27" s="1197"/>
      <c r="GE27" s="1197"/>
      <c r="GF27" s="1197"/>
      <c r="GG27" s="1197"/>
      <c r="GH27" s="1197"/>
      <c r="GI27" s="1197"/>
      <c r="GJ27" s="1197"/>
      <c r="GK27" s="1197"/>
      <c r="GL27" s="1197"/>
      <c r="GM27" s="1197"/>
      <c r="GN27" s="1197"/>
      <c r="GO27" s="1197"/>
      <c r="GP27" s="1197"/>
      <c r="GQ27" s="1197"/>
      <c r="GR27" s="1197"/>
      <c r="GS27" s="1197"/>
      <c r="GT27" s="1197"/>
      <c r="GU27" s="1197"/>
      <c r="GV27" s="1197"/>
      <c r="GW27" s="1197"/>
      <c r="GX27" s="1197"/>
      <c r="GY27" s="1197"/>
      <c r="GZ27" s="1197"/>
      <c r="HA27" s="1197"/>
      <c r="HB27" s="1197"/>
      <c r="HC27" s="1197"/>
      <c r="HD27" s="1197"/>
      <c r="HE27" s="1197"/>
      <c r="HF27" s="1197"/>
      <c r="HG27" s="1197"/>
      <c r="HH27" s="1197"/>
      <c r="HI27" s="1197"/>
      <c r="HJ27" s="1197"/>
      <c r="HK27" s="1197"/>
      <c r="HL27" s="1197"/>
      <c r="HM27" s="1197"/>
      <c r="HN27" s="1197"/>
      <c r="HO27" s="1197"/>
      <c r="HP27" s="1197"/>
      <c r="HQ27" s="1197"/>
      <c r="HR27" s="1197"/>
      <c r="HS27" s="1197"/>
      <c r="HT27" s="1197"/>
      <c r="HU27" s="1197"/>
      <c r="HV27" s="1197"/>
      <c r="HW27" s="1197"/>
      <c r="HX27" s="1197"/>
      <c r="HY27" s="1197"/>
      <c r="HZ27" s="1197"/>
      <c r="IA27" s="1197"/>
      <c r="IB27" s="1197"/>
      <c r="IC27" s="1197"/>
      <c r="ID27" s="1197"/>
      <c r="IE27" s="1197"/>
      <c r="IF27" s="1197"/>
      <c r="IG27" s="1197"/>
      <c r="IH27" s="1197"/>
      <c r="II27" s="1197"/>
      <c r="IJ27" s="1197"/>
      <c r="IK27" s="1197"/>
    </row>
    <row r="28" spans="1:245" ht="21" customHeight="1" x14ac:dyDescent="0.2">
      <c r="A28" s="1947" t="s">
        <v>3064</v>
      </c>
      <c r="B28" s="2015">
        <v>2032</v>
      </c>
      <c r="C28" s="2137" t="s">
        <v>186</v>
      </c>
      <c r="D28" s="1992" t="s">
        <v>259</v>
      </c>
      <c r="E28" s="2138">
        <v>44183</v>
      </c>
      <c r="F28" s="2070">
        <f t="shared" ca="1" si="0"/>
        <v>32</v>
      </c>
      <c r="G28" s="1992" t="s">
        <v>1280</v>
      </c>
      <c r="H28" s="1991" t="s">
        <v>1537</v>
      </c>
      <c r="I28" s="1992" t="s">
        <v>2955</v>
      </c>
      <c r="J28" s="2323" t="s">
        <v>3163</v>
      </c>
      <c r="K28" s="11" t="s">
        <v>1581</v>
      </c>
      <c r="L28" s="1887"/>
      <c r="M28" s="1887"/>
      <c r="N28" s="1887"/>
      <c r="O28" s="1887"/>
      <c r="P28" s="1887"/>
      <c r="Q28" s="2140"/>
      <c r="R28" s="2139"/>
      <c r="S28" s="2139"/>
      <c r="T28" s="2139"/>
      <c r="U28" s="2139"/>
      <c r="V28" s="2139"/>
      <c r="W28" s="2139"/>
      <c r="X28" s="2139"/>
      <c r="Y28" s="2141"/>
      <c r="Z28" s="2139"/>
      <c r="AA28" s="2139"/>
      <c r="AB28" s="2139"/>
      <c r="AC28" s="2139"/>
      <c r="AD28" s="2139"/>
      <c r="AE28" s="2139"/>
      <c r="AF28" s="2142"/>
      <c r="AG28" s="2139"/>
      <c r="AH28" s="2139"/>
      <c r="AI28" s="2139"/>
      <c r="AJ28" s="2139"/>
      <c r="AK28" s="2139"/>
      <c r="AL28" s="2139"/>
      <c r="AM28" s="2139"/>
      <c r="AN28" s="2110"/>
      <c r="AO28" s="2110"/>
      <c r="AP28" s="2110"/>
      <c r="AQ28" s="2110"/>
      <c r="AR28" s="2110"/>
      <c r="AS28" s="2110"/>
      <c r="AT28" s="2110"/>
      <c r="AU28" s="2110"/>
      <c r="AV28" s="2110"/>
      <c r="AW28" s="2110"/>
      <c r="AX28" s="2110"/>
      <c r="AY28" s="2110"/>
      <c r="AZ28" s="2110"/>
      <c r="BA28" s="2110"/>
      <c r="BB28" s="2110"/>
      <c r="BC28" s="2110"/>
      <c r="BD28" s="2110"/>
      <c r="BE28" s="2110"/>
      <c r="BF28" s="2110"/>
      <c r="BG28" s="2110"/>
      <c r="BH28" s="2110"/>
      <c r="BI28" s="2110"/>
      <c r="BJ28" s="2110"/>
      <c r="BK28" s="2110"/>
      <c r="BL28" s="2110"/>
      <c r="BM28" s="2110"/>
      <c r="BN28" s="2110"/>
      <c r="BO28" s="2110"/>
      <c r="BP28" s="2110"/>
      <c r="BQ28" s="2110"/>
      <c r="BR28" s="2110"/>
      <c r="BS28" s="2110"/>
      <c r="BT28" s="2110"/>
      <c r="BU28" s="2110"/>
      <c r="BV28" s="2110"/>
      <c r="BW28" s="2110"/>
      <c r="BX28" s="2110"/>
      <c r="BY28" s="2110"/>
      <c r="BZ28" s="2110"/>
      <c r="CA28" s="2110"/>
      <c r="CB28" s="2110"/>
      <c r="CC28" s="2110"/>
      <c r="CD28" s="2110"/>
      <c r="CE28" s="2110"/>
      <c r="CF28" s="2110"/>
      <c r="CG28" s="2110"/>
      <c r="CH28" s="2110"/>
      <c r="CI28" s="2110"/>
      <c r="CJ28" s="2110"/>
      <c r="CK28" s="2110"/>
      <c r="CL28" s="2110"/>
      <c r="CM28" s="2110"/>
      <c r="CN28" s="2110"/>
      <c r="CO28" s="2110"/>
      <c r="CP28" s="2110"/>
      <c r="CQ28" s="2110"/>
      <c r="CR28" s="2110"/>
      <c r="CS28" s="2110"/>
      <c r="CT28" s="2110"/>
      <c r="CU28" s="2110"/>
      <c r="CV28" s="2110"/>
      <c r="CW28" s="2110"/>
      <c r="CX28" s="2110"/>
      <c r="CY28" s="2110"/>
      <c r="CZ28" s="2110"/>
      <c r="DA28" s="2110"/>
      <c r="DB28" s="2110"/>
      <c r="DC28" s="2110"/>
      <c r="DD28" s="2110"/>
      <c r="DE28" s="2110"/>
      <c r="DF28" s="2110"/>
      <c r="DG28" s="2110"/>
      <c r="DH28" s="2110"/>
      <c r="DI28" s="2110"/>
      <c r="DJ28" s="2110"/>
      <c r="DK28" s="2110"/>
      <c r="DL28" s="2110"/>
      <c r="DM28" s="2110"/>
      <c r="DN28" s="2110"/>
      <c r="DO28" s="2110"/>
      <c r="DP28" s="2110"/>
      <c r="DQ28" s="2110"/>
      <c r="DR28" s="2110"/>
      <c r="DS28" s="2110"/>
      <c r="DT28" s="2110"/>
      <c r="DU28" s="2110"/>
      <c r="DV28" s="2110"/>
      <c r="DW28" s="2110"/>
      <c r="DX28" s="2110"/>
      <c r="DY28" s="2110"/>
      <c r="DZ28" s="2110"/>
      <c r="EA28" s="2110"/>
      <c r="EB28" s="2110"/>
      <c r="EC28" s="2110"/>
      <c r="ED28" s="2110"/>
      <c r="EE28" s="2110"/>
      <c r="EF28" s="2110"/>
      <c r="EG28" s="2110"/>
      <c r="EH28" s="2110"/>
      <c r="EI28" s="2110"/>
      <c r="EJ28" s="2110"/>
      <c r="EK28" s="2110"/>
      <c r="EL28" s="2110"/>
      <c r="EM28" s="2110"/>
      <c r="EN28" s="2110"/>
      <c r="EO28" s="2110"/>
      <c r="EP28" s="2110"/>
      <c r="EQ28" s="2110"/>
      <c r="ER28" s="2110"/>
      <c r="ES28" s="2110"/>
      <c r="ET28" s="2110"/>
      <c r="EU28" s="2110"/>
      <c r="EV28" s="2110"/>
      <c r="EW28" s="2110"/>
      <c r="EX28" s="2110"/>
      <c r="EY28" s="2110"/>
      <c r="EZ28" s="1531"/>
      <c r="FA28" s="1531"/>
      <c r="FB28" s="1531"/>
      <c r="FC28" s="1531"/>
      <c r="FD28" s="1531"/>
      <c r="FE28" s="1531"/>
      <c r="FF28" s="1531"/>
      <c r="FG28" s="1531"/>
      <c r="FH28" s="1531"/>
      <c r="FI28" s="1531"/>
      <c r="FJ28" s="1531"/>
      <c r="FK28" s="1531"/>
      <c r="FL28" s="1531"/>
      <c r="FM28" s="1531"/>
      <c r="FN28" s="1531"/>
      <c r="FO28" s="1531"/>
      <c r="FP28" s="1531"/>
      <c r="FQ28" s="1531"/>
      <c r="FR28" s="1531"/>
      <c r="FS28" s="1531"/>
      <c r="FT28" s="1531"/>
      <c r="FU28" s="1531"/>
      <c r="FV28" s="1531"/>
      <c r="FW28" s="1531"/>
      <c r="FX28" s="1531"/>
      <c r="FY28" s="1531"/>
      <c r="FZ28" s="1531"/>
      <c r="GA28" s="1531"/>
      <c r="GB28" s="1531"/>
      <c r="GC28" s="1531"/>
      <c r="GD28" s="1531"/>
      <c r="GE28" s="1531"/>
      <c r="GF28" s="1531"/>
      <c r="GG28" s="1531"/>
      <c r="GH28" s="1531"/>
      <c r="GI28" s="1531"/>
      <c r="GJ28" s="1531"/>
      <c r="GK28" s="1531"/>
      <c r="GL28" s="1531"/>
      <c r="GM28" s="1531"/>
      <c r="GN28" s="1531"/>
      <c r="GO28" s="1531"/>
      <c r="GP28" s="1531"/>
      <c r="GQ28" s="1531"/>
      <c r="GR28" s="1531"/>
      <c r="GS28" s="1531"/>
      <c r="GT28" s="1531"/>
      <c r="GU28" s="1531"/>
      <c r="GV28" s="1531"/>
      <c r="GW28" s="1531"/>
      <c r="GX28" s="1531"/>
      <c r="GY28" s="1531"/>
      <c r="GZ28" s="1531"/>
      <c r="HA28" s="1531"/>
      <c r="HB28" s="1531"/>
      <c r="HC28" s="1531"/>
      <c r="HD28" s="1531"/>
      <c r="HE28" s="1531"/>
      <c r="HF28" s="1531"/>
      <c r="HG28" s="1531"/>
      <c r="HH28" s="1531"/>
      <c r="HI28" s="1531"/>
      <c r="HJ28" s="1531"/>
      <c r="HK28" s="1531"/>
      <c r="HL28" s="1531"/>
      <c r="HM28" s="1531"/>
      <c r="HN28" s="1531"/>
      <c r="HO28" s="1531"/>
      <c r="HP28" s="1531"/>
      <c r="HQ28" s="1531"/>
      <c r="HR28" s="1531"/>
      <c r="HS28" s="1531"/>
      <c r="HT28" s="1531"/>
      <c r="HU28" s="1531"/>
      <c r="HV28" s="1531"/>
      <c r="HW28" s="1531"/>
      <c r="HX28" s="1531"/>
      <c r="HY28" s="1531"/>
      <c r="HZ28" s="1531"/>
      <c r="IA28" s="1531"/>
      <c r="IB28" s="1531"/>
      <c r="IC28" s="1531"/>
      <c r="ID28" s="1531"/>
      <c r="IE28" s="1531"/>
      <c r="IF28" s="1531"/>
      <c r="IG28" s="1531"/>
      <c r="IH28" s="1531"/>
      <c r="II28" s="1531"/>
      <c r="IJ28" s="1531"/>
      <c r="IK28" s="1531"/>
    </row>
    <row r="29" spans="1:245" ht="21" customHeight="1" x14ac:dyDescent="0.2">
      <c r="A29" s="1947" t="s">
        <v>3073</v>
      </c>
      <c r="B29" s="2282" t="s">
        <v>3088</v>
      </c>
      <c r="C29" s="2283" t="s">
        <v>257</v>
      </c>
      <c r="D29" s="2279" t="s">
        <v>259</v>
      </c>
      <c r="E29" s="2280">
        <v>44184</v>
      </c>
      <c r="F29" s="2281">
        <f t="shared" ca="1" si="0"/>
        <v>32</v>
      </c>
      <c r="G29" s="492" t="s">
        <v>1280</v>
      </c>
      <c r="H29" s="2316" t="s">
        <v>3065</v>
      </c>
      <c r="I29" s="492" t="s">
        <v>2955</v>
      </c>
      <c r="J29" s="2323" t="s">
        <v>3163</v>
      </c>
      <c r="K29" s="11" t="s">
        <v>1581</v>
      </c>
      <c r="L29" s="1887"/>
      <c r="M29" s="1887"/>
      <c r="N29" s="1887"/>
      <c r="O29" s="1887"/>
      <c r="P29" s="1887"/>
      <c r="Q29" s="2140"/>
      <c r="R29" s="2139"/>
      <c r="S29" s="2139"/>
      <c r="T29" s="2139"/>
      <c r="U29" s="2139"/>
      <c r="V29" s="2139"/>
      <c r="W29" s="2139"/>
      <c r="X29" s="2139"/>
      <c r="Y29" s="2141"/>
      <c r="Z29" s="2139"/>
      <c r="AA29" s="2139"/>
      <c r="AB29" s="2139"/>
      <c r="AC29" s="2139"/>
      <c r="AD29" s="2139"/>
      <c r="AE29" s="2139"/>
      <c r="AF29" s="2142"/>
      <c r="AG29" s="2139"/>
      <c r="AH29" s="2139"/>
      <c r="AI29" s="2139"/>
      <c r="AJ29" s="2139"/>
      <c r="AK29" s="2139"/>
      <c r="AL29" s="2139"/>
      <c r="AM29" s="2139"/>
      <c r="AN29" s="2110"/>
      <c r="AO29" s="2110"/>
      <c r="AP29" s="2110"/>
      <c r="AQ29" s="2110"/>
      <c r="AR29" s="2110"/>
      <c r="AS29" s="2110"/>
      <c r="AT29" s="2110"/>
      <c r="AU29" s="2110"/>
      <c r="AV29" s="2110"/>
      <c r="AW29" s="2110"/>
      <c r="AX29" s="2110"/>
      <c r="AY29" s="2110"/>
      <c r="AZ29" s="2110"/>
      <c r="BA29" s="2110"/>
      <c r="BB29" s="2110"/>
      <c r="BC29" s="2110"/>
      <c r="BD29" s="2110"/>
      <c r="BE29" s="2110"/>
      <c r="BF29" s="2110"/>
      <c r="BG29" s="2110"/>
      <c r="BH29" s="2110"/>
      <c r="BI29" s="2110"/>
      <c r="BJ29" s="2110"/>
      <c r="BK29" s="2110"/>
      <c r="BL29" s="2110"/>
      <c r="BM29" s="2110"/>
      <c r="BN29" s="2110"/>
      <c r="BO29" s="2110"/>
      <c r="BP29" s="2110"/>
      <c r="BQ29" s="2110"/>
      <c r="BR29" s="2110"/>
      <c r="BS29" s="2110"/>
      <c r="BT29" s="2110"/>
      <c r="BU29" s="2110"/>
      <c r="BV29" s="2110"/>
      <c r="BW29" s="2110"/>
      <c r="BX29" s="2110"/>
      <c r="BY29" s="2110"/>
      <c r="BZ29" s="2110"/>
      <c r="CA29" s="2110"/>
      <c r="CB29" s="2110"/>
      <c r="CC29" s="2110"/>
      <c r="CD29" s="2110"/>
      <c r="CE29" s="2110"/>
      <c r="CF29" s="2110"/>
      <c r="CG29" s="2110"/>
      <c r="CH29" s="2110"/>
      <c r="CI29" s="2110"/>
      <c r="CJ29" s="2110"/>
      <c r="CK29" s="2110"/>
      <c r="CL29" s="2110"/>
      <c r="CM29" s="2110"/>
      <c r="CN29" s="2110"/>
      <c r="CO29" s="2110"/>
      <c r="CP29" s="2110"/>
      <c r="CQ29" s="2110"/>
      <c r="CR29" s="2110"/>
      <c r="CS29" s="2110"/>
      <c r="CT29" s="2110"/>
      <c r="CU29" s="2110"/>
      <c r="CV29" s="2110"/>
      <c r="CW29" s="2110"/>
      <c r="CX29" s="2110"/>
      <c r="CY29" s="2110"/>
      <c r="CZ29" s="2110"/>
      <c r="DA29" s="2110"/>
      <c r="DB29" s="2110"/>
      <c r="DC29" s="2110"/>
      <c r="DD29" s="2110"/>
      <c r="DE29" s="2110"/>
      <c r="DF29" s="2110"/>
      <c r="DG29" s="2110"/>
      <c r="DH29" s="2110"/>
      <c r="DI29" s="2110"/>
      <c r="DJ29" s="2110"/>
      <c r="DK29" s="2110"/>
      <c r="DL29" s="2110"/>
      <c r="DM29" s="2110"/>
      <c r="DN29" s="2110"/>
      <c r="DO29" s="2110"/>
      <c r="DP29" s="2110"/>
      <c r="DQ29" s="2110"/>
      <c r="DR29" s="2110"/>
      <c r="DS29" s="2110"/>
      <c r="DT29" s="2110"/>
      <c r="DU29" s="2110"/>
      <c r="DV29" s="2110"/>
      <c r="DW29" s="2110"/>
      <c r="DX29" s="2110"/>
      <c r="DY29" s="2110"/>
      <c r="DZ29" s="2110"/>
      <c r="EA29" s="2110"/>
      <c r="EB29" s="2110"/>
      <c r="EC29" s="2110"/>
      <c r="ED29" s="2110"/>
      <c r="EE29" s="2110"/>
      <c r="EF29" s="2110"/>
      <c r="EG29" s="2110"/>
      <c r="EH29" s="2110"/>
      <c r="EI29" s="2110"/>
      <c r="EJ29" s="2110"/>
      <c r="EK29" s="2110"/>
      <c r="EL29" s="2110"/>
      <c r="EM29" s="2110"/>
      <c r="EN29" s="2110"/>
      <c r="EO29" s="2110"/>
      <c r="EP29" s="2110"/>
      <c r="EQ29" s="2110"/>
      <c r="ER29" s="2110"/>
      <c r="ES29" s="2110"/>
      <c r="ET29" s="2110"/>
      <c r="EU29" s="2110"/>
      <c r="EV29" s="2110"/>
      <c r="EW29" s="2110"/>
      <c r="EX29" s="2110"/>
      <c r="EY29" s="2110"/>
      <c r="EZ29" s="1531"/>
      <c r="FA29" s="1531"/>
      <c r="FB29" s="1531"/>
      <c r="FC29" s="1531"/>
      <c r="FD29" s="1531"/>
      <c r="FE29" s="1531"/>
      <c r="FF29" s="1531"/>
      <c r="FG29" s="1531"/>
      <c r="FH29" s="1531"/>
      <c r="FI29" s="1531"/>
      <c r="FJ29" s="1531"/>
      <c r="FK29" s="1531"/>
      <c r="FL29" s="1531"/>
      <c r="FM29" s="1531"/>
      <c r="FN29" s="1531"/>
      <c r="FO29" s="1531"/>
      <c r="FP29" s="1531"/>
      <c r="FQ29" s="1531"/>
      <c r="FR29" s="1531"/>
      <c r="FS29" s="1531"/>
      <c r="FT29" s="1531"/>
      <c r="FU29" s="1531"/>
      <c r="FV29" s="1531"/>
      <c r="FW29" s="1531"/>
      <c r="FX29" s="1531"/>
      <c r="FY29" s="1531"/>
      <c r="FZ29" s="1531"/>
      <c r="GA29" s="1531"/>
      <c r="GB29" s="1531"/>
      <c r="GC29" s="1531"/>
      <c r="GD29" s="1531"/>
      <c r="GE29" s="1531"/>
      <c r="GF29" s="1531"/>
      <c r="GG29" s="1531"/>
      <c r="GH29" s="1531"/>
      <c r="GI29" s="1531"/>
      <c r="GJ29" s="1531"/>
      <c r="GK29" s="1531"/>
      <c r="GL29" s="1531"/>
      <c r="GM29" s="1531"/>
      <c r="GN29" s="1531"/>
      <c r="GO29" s="1531"/>
      <c r="GP29" s="1531"/>
      <c r="GQ29" s="1531"/>
      <c r="GR29" s="1531"/>
      <c r="GS29" s="1531"/>
      <c r="GT29" s="1531"/>
      <c r="GU29" s="1531"/>
      <c r="GV29" s="1531"/>
      <c r="GW29" s="1531"/>
      <c r="GX29" s="1531"/>
      <c r="GY29" s="1531"/>
      <c r="GZ29" s="1531"/>
      <c r="HA29" s="1531"/>
      <c r="HB29" s="1531"/>
      <c r="HC29" s="1531"/>
      <c r="HD29" s="1531"/>
      <c r="HE29" s="1531"/>
      <c r="HF29" s="1531"/>
      <c r="HG29" s="1531"/>
      <c r="HH29" s="1531"/>
      <c r="HI29" s="1531"/>
      <c r="HJ29" s="1531"/>
      <c r="HK29" s="1531"/>
      <c r="HL29" s="1531"/>
      <c r="HM29" s="1531"/>
      <c r="HN29" s="1531"/>
      <c r="HO29" s="1531"/>
      <c r="HP29" s="1531"/>
      <c r="HQ29" s="1531"/>
      <c r="HR29" s="1531"/>
      <c r="HS29" s="1531"/>
      <c r="HT29" s="1531"/>
      <c r="HU29" s="1531"/>
      <c r="HV29" s="1531"/>
      <c r="HW29" s="1531"/>
      <c r="HX29" s="1531"/>
      <c r="HY29" s="1531"/>
      <c r="HZ29" s="1531"/>
      <c r="IA29" s="1531"/>
      <c r="IB29" s="1531"/>
      <c r="IC29" s="1531"/>
      <c r="ID29" s="1531"/>
      <c r="IE29" s="1531"/>
      <c r="IF29" s="1531"/>
      <c r="IG29" s="1531"/>
      <c r="IH29" s="1531"/>
      <c r="II29" s="1531"/>
      <c r="IJ29" s="1531"/>
      <c r="IK29" s="1531"/>
    </row>
    <row r="30" spans="1:245" s="1531" customFormat="1" ht="21" customHeight="1" x14ac:dyDescent="0.2">
      <c r="A30" s="1947" t="s">
        <v>3074</v>
      </c>
      <c r="B30" s="1843">
        <v>2103</v>
      </c>
      <c r="C30" s="11" t="s">
        <v>257</v>
      </c>
      <c r="D30" s="11" t="s">
        <v>259</v>
      </c>
      <c r="E30" s="1844">
        <v>44213</v>
      </c>
      <c r="F30" s="1919">
        <f t="shared" ca="1" si="0"/>
        <v>31</v>
      </c>
      <c r="G30" s="1992" t="s">
        <v>1280</v>
      </c>
      <c r="H30" s="1933" t="s">
        <v>2473</v>
      </c>
      <c r="I30" s="11" t="s">
        <v>2955</v>
      </c>
      <c r="J30" s="2323" t="s">
        <v>3163</v>
      </c>
      <c r="K30" s="11" t="s">
        <v>1581</v>
      </c>
      <c r="L30" s="1887"/>
      <c r="M30" s="1887"/>
      <c r="N30" s="1887"/>
      <c r="O30" s="1887"/>
      <c r="P30" s="1887"/>
      <c r="Q30" s="2087"/>
      <c r="R30" s="373"/>
      <c r="S30" s="373"/>
      <c r="T30" s="373"/>
      <c r="U30" s="98"/>
      <c r="V30" s="98"/>
      <c r="W30" s="98"/>
      <c r="X30" s="98"/>
      <c r="Y30" s="1966"/>
      <c r="Z30" s="98"/>
      <c r="AA30" s="98"/>
      <c r="AB30" s="98"/>
      <c r="AC30" s="98"/>
      <c r="AD30" s="98"/>
      <c r="AE30" s="98"/>
      <c r="AF30" s="1864"/>
      <c r="AG30" s="98"/>
      <c r="AH30" s="98"/>
      <c r="AI30" s="98"/>
      <c r="AJ30" s="98"/>
      <c r="AK30" s="98"/>
      <c r="AL30" s="98"/>
      <c r="AM30" s="98"/>
      <c r="AN30" s="1207"/>
      <c r="AO30" s="1207"/>
      <c r="AP30" s="1207"/>
      <c r="AQ30" s="1207"/>
      <c r="AR30" s="1207"/>
      <c r="AS30" s="1207"/>
      <c r="AT30" s="1207"/>
      <c r="AU30" s="1207"/>
      <c r="AV30" s="1207"/>
      <c r="AW30" s="1207"/>
      <c r="AX30" s="1207"/>
      <c r="AY30" s="1207"/>
      <c r="AZ30" s="1207"/>
      <c r="BA30" s="1207"/>
      <c r="BB30" s="1207"/>
      <c r="BC30" s="1207"/>
      <c r="BD30" s="1207"/>
      <c r="BE30" s="1207"/>
      <c r="BF30" s="1207"/>
      <c r="BG30" s="1207"/>
      <c r="BH30" s="1207"/>
      <c r="BI30" s="1207"/>
      <c r="BJ30" s="1207"/>
      <c r="BK30" s="1207"/>
      <c r="BL30" s="1207"/>
      <c r="BM30" s="1207"/>
      <c r="BN30" s="1207"/>
      <c r="BO30" s="1207"/>
      <c r="BP30" s="1207"/>
      <c r="BQ30" s="1207"/>
      <c r="BR30" s="1207"/>
      <c r="BS30" s="1207"/>
      <c r="BT30" s="1207"/>
      <c r="BU30" s="1207"/>
      <c r="BV30" s="1207"/>
      <c r="BW30" s="1207"/>
      <c r="BX30" s="1207"/>
      <c r="BY30" s="1207"/>
      <c r="BZ30" s="1207"/>
      <c r="CA30" s="1207"/>
      <c r="CB30" s="1207"/>
      <c r="CC30" s="1207"/>
      <c r="CD30" s="1207"/>
      <c r="CE30" s="1207"/>
      <c r="CF30" s="1207"/>
      <c r="CG30" s="1207"/>
      <c r="CH30" s="1207"/>
      <c r="CI30" s="1207"/>
      <c r="CJ30" s="1207"/>
      <c r="CK30" s="1207"/>
      <c r="CL30" s="1207"/>
      <c r="CM30" s="1207"/>
      <c r="CN30" s="1207"/>
      <c r="CO30" s="1207"/>
      <c r="CP30" s="1207"/>
      <c r="CQ30" s="1207"/>
      <c r="CR30" s="1207"/>
      <c r="CS30" s="1207"/>
      <c r="CT30" s="1207"/>
      <c r="CU30" s="1207"/>
      <c r="CV30" s="1207"/>
      <c r="CW30" s="1207"/>
      <c r="CX30" s="1207"/>
      <c r="CY30" s="1207"/>
      <c r="CZ30" s="1207"/>
      <c r="DA30" s="1207"/>
      <c r="DB30" s="1207"/>
      <c r="DC30" s="1207"/>
      <c r="DD30" s="1207"/>
      <c r="DE30" s="1207"/>
      <c r="DF30" s="1207"/>
      <c r="DG30" s="1207"/>
      <c r="DH30" s="1207"/>
      <c r="DI30" s="1207"/>
      <c r="DJ30" s="1207"/>
      <c r="DK30" s="1207"/>
      <c r="DL30" s="1207"/>
      <c r="DM30" s="1207"/>
      <c r="DN30" s="1207"/>
      <c r="DO30" s="1207"/>
      <c r="DP30" s="1207"/>
      <c r="DQ30" s="1207"/>
      <c r="DR30" s="1207"/>
      <c r="DS30" s="1207"/>
      <c r="DT30" s="1207"/>
      <c r="DU30" s="1207"/>
      <c r="DV30" s="1207"/>
      <c r="DW30" s="1207"/>
      <c r="DX30" s="1207"/>
      <c r="DY30" s="1207"/>
      <c r="DZ30" s="1207"/>
      <c r="EA30" s="1207"/>
      <c r="EB30" s="1207"/>
      <c r="EC30" s="1207"/>
      <c r="ED30" s="1207"/>
      <c r="EE30" s="1207"/>
      <c r="EF30" s="1207"/>
      <c r="EG30" s="1207"/>
      <c r="EH30" s="1207"/>
      <c r="EI30" s="1207"/>
      <c r="EJ30" s="1207"/>
      <c r="EK30" s="1207"/>
      <c r="EL30" s="1207"/>
      <c r="EM30" s="1207"/>
      <c r="EN30" s="1207"/>
      <c r="EO30" s="1207"/>
      <c r="EP30" s="1207"/>
      <c r="EQ30" s="1207"/>
      <c r="ER30" s="1207"/>
      <c r="ES30" s="1207"/>
      <c r="ET30" s="1207"/>
      <c r="EU30" s="1207"/>
      <c r="EV30" s="1207"/>
      <c r="EW30" s="1207"/>
      <c r="EX30" s="1207"/>
      <c r="EY30" s="1207"/>
      <c r="EZ30" s="1207"/>
      <c r="FA30" s="1207"/>
      <c r="FB30" s="1207"/>
      <c r="FC30" s="1197"/>
      <c r="FD30" s="1197"/>
      <c r="FE30" s="1197"/>
      <c r="FF30" s="1197"/>
      <c r="FG30" s="1197"/>
      <c r="FH30" s="1197"/>
      <c r="FI30" s="1197"/>
      <c r="FJ30" s="1197"/>
      <c r="FK30" s="1197"/>
      <c r="FL30" s="1197"/>
      <c r="FM30" s="1197"/>
      <c r="FN30" s="1197"/>
      <c r="FO30" s="1197"/>
      <c r="FP30" s="1197"/>
      <c r="FQ30" s="1197"/>
      <c r="FR30" s="1197"/>
      <c r="FS30" s="1197"/>
      <c r="FT30" s="1197"/>
      <c r="FU30" s="1197"/>
      <c r="FV30" s="1197"/>
      <c r="FW30" s="1197"/>
      <c r="FX30" s="1197"/>
      <c r="FY30" s="1197"/>
      <c r="FZ30" s="1197"/>
      <c r="GA30" s="1197"/>
      <c r="GB30" s="1197"/>
      <c r="GC30" s="1197"/>
      <c r="GD30" s="1197"/>
      <c r="GE30" s="1197"/>
      <c r="GF30" s="1197"/>
      <c r="GG30" s="1197"/>
      <c r="GH30" s="1197"/>
      <c r="GI30" s="1197"/>
      <c r="GJ30" s="1197"/>
      <c r="GK30" s="1197"/>
      <c r="GL30" s="1197"/>
      <c r="GM30" s="1197"/>
      <c r="GN30" s="1197"/>
      <c r="GO30" s="1197"/>
      <c r="GP30" s="1197"/>
      <c r="GQ30" s="1197"/>
      <c r="GR30" s="1197"/>
      <c r="GS30" s="1197"/>
      <c r="GT30" s="1197"/>
      <c r="GU30" s="1197"/>
      <c r="GV30" s="1197"/>
      <c r="GW30" s="1197"/>
      <c r="GX30" s="1197"/>
      <c r="GY30" s="1197"/>
      <c r="GZ30" s="1197"/>
      <c r="HA30" s="1197"/>
      <c r="HB30" s="1197"/>
      <c r="HC30" s="1197"/>
      <c r="HD30" s="1197"/>
      <c r="HE30" s="1197"/>
      <c r="HF30" s="1197"/>
      <c r="HG30" s="1197"/>
      <c r="HH30" s="1197"/>
      <c r="HI30" s="1197"/>
      <c r="HJ30" s="1197"/>
      <c r="HK30" s="1197"/>
      <c r="HL30" s="1197"/>
      <c r="HM30" s="1197"/>
      <c r="HN30" s="1197"/>
      <c r="HO30" s="1197"/>
      <c r="HP30" s="1197"/>
      <c r="HQ30" s="1197"/>
      <c r="HR30" s="1197"/>
      <c r="HS30" s="1197"/>
      <c r="HT30" s="1197"/>
      <c r="HU30" s="1197"/>
      <c r="HV30" s="1197"/>
      <c r="HW30" s="1197"/>
      <c r="HX30" s="1197"/>
      <c r="HY30" s="1197"/>
      <c r="HZ30" s="1197"/>
      <c r="IA30" s="1197"/>
      <c r="IB30" s="1197"/>
      <c r="IC30" s="1197"/>
      <c r="ID30" s="1197"/>
      <c r="IE30" s="1197"/>
      <c r="IF30" s="1197"/>
      <c r="IG30" s="1197"/>
      <c r="IH30" s="1197"/>
      <c r="II30" s="1207"/>
      <c r="IJ30" s="1207"/>
      <c r="IK30" s="1207"/>
    </row>
    <row r="31" spans="1:245" s="1531" customFormat="1" ht="21" customHeight="1" x14ac:dyDescent="0.2">
      <c r="A31" s="1947" t="s">
        <v>3075</v>
      </c>
      <c r="B31" s="1808">
        <v>2102</v>
      </c>
      <c r="C31" s="2284" t="s">
        <v>257</v>
      </c>
      <c r="D31" s="11" t="s">
        <v>259</v>
      </c>
      <c r="E31" s="1853">
        <v>44210</v>
      </c>
      <c r="F31" s="1919">
        <f t="shared" ca="1" si="0"/>
        <v>31</v>
      </c>
      <c r="G31" s="1992" t="s">
        <v>1280</v>
      </c>
      <c r="H31" s="1919" t="s">
        <v>1127</v>
      </c>
      <c r="I31" s="1815" t="s">
        <v>3071</v>
      </c>
      <c r="J31" s="2323" t="s">
        <v>3163</v>
      </c>
      <c r="K31" s="11" t="s">
        <v>1581</v>
      </c>
      <c r="L31" s="2285" t="s">
        <v>3066</v>
      </c>
      <c r="M31" s="1891"/>
      <c r="N31" s="1920"/>
      <c r="O31" s="1851"/>
      <c r="P31" s="1810"/>
      <c r="Q31" s="2143"/>
      <c r="R31" s="99"/>
      <c r="S31" s="98"/>
      <c r="T31" s="2087"/>
      <c r="U31" s="373"/>
      <c r="V31" s="373"/>
      <c r="W31" s="373"/>
      <c r="X31" s="98"/>
      <c r="Y31" s="98"/>
      <c r="Z31" s="98"/>
      <c r="AA31" s="98"/>
      <c r="AB31" s="1966"/>
      <c r="AC31" s="98"/>
      <c r="AD31" s="98"/>
      <c r="AE31" s="98"/>
      <c r="AF31" s="98"/>
      <c r="AG31" s="98"/>
      <c r="AH31" s="98"/>
      <c r="AI31" s="1864"/>
      <c r="AJ31" s="98"/>
      <c r="AK31" s="98"/>
      <c r="AL31" s="98"/>
      <c r="AM31" s="98"/>
      <c r="AN31" s="98"/>
      <c r="AO31" s="98"/>
      <c r="AP31" s="98"/>
      <c r="AQ31" s="1207"/>
      <c r="AR31" s="1207"/>
      <c r="AS31" s="1207"/>
      <c r="AT31" s="1207"/>
      <c r="AU31" s="1207"/>
      <c r="AV31" s="1207"/>
      <c r="AW31" s="1207"/>
      <c r="AX31" s="1207"/>
      <c r="AY31" s="1207"/>
      <c r="AZ31" s="1207"/>
      <c r="BA31" s="1207"/>
      <c r="BB31" s="1207"/>
      <c r="BC31" s="1207"/>
      <c r="BD31" s="1207"/>
      <c r="BE31" s="1207"/>
      <c r="BF31" s="1207"/>
      <c r="BG31" s="1207"/>
      <c r="BH31" s="1207"/>
      <c r="BI31" s="1207"/>
      <c r="BJ31" s="1207"/>
      <c r="BK31" s="1207"/>
      <c r="BL31" s="1207"/>
      <c r="BM31" s="1207"/>
      <c r="BN31" s="1207"/>
      <c r="BO31" s="1207"/>
      <c r="BP31" s="1207"/>
      <c r="BQ31" s="1207"/>
      <c r="BR31" s="1207"/>
      <c r="BS31" s="1207"/>
      <c r="BT31" s="1207"/>
      <c r="BU31" s="1207"/>
      <c r="BV31" s="1207"/>
      <c r="BW31" s="1207"/>
      <c r="BX31" s="1207"/>
      <c r="BY31" s="1207"/>
      <c r="BZ31" s="1207"/>
      <c r="CA31" s="1207"/>
      <c r="CB31" s="1207"/>
      <c r="CC31" s="1207"/>
      <c r="CD31" s="1207"/>
      <c r="CE31" s="1207"/>
      <c r="CF31" s="1207"/>
      <c r="CG31" s="1207"/>
      <c r="CH31" s="1207"/>
      <c r="CI31" s="1207"/>
      <c r="CJ31" s="1207"/>
      <c r="CK31" s="1207"/>
      <c r="CL31" s="1207"/>
      <c r="CM31" s="1207"/>
      <c r="CN31" s="1207"/>
      <c r="CO31" s="1207"/>
      <c r="CP31" s="1207"/>
      <c r="CQ31" s="1207"/>
      <c r="CR31" s="1207"/>
      <c r="CS31" s="1207"/>
      <c r="CT31" s="1207"/>
      <c r="CU31" s="1207"/>
      <c r="CV31" s="1207"/>
      <c r="CW31" s="1207"/>
      <c r="CX31" s="1207"/>
      <c r="CY31" s="1207"/>
      <c r="CZ31" s="1207"/>
      <c r="DA31" s="1207"/>
      <c r="DB31" s="1207"/>
      <c r="DC31" s="1207"/>
      <c r="DD31" s="1207"/>
      <c r="DE31" s="1207"/>
      <c r="DF31" s="1207"/>
      <c r="DG31" s="1207"/>
      <c r="DH31" s="1207"/>
      <c r="DI31" s="1207"/>
      <c r="DJ31" s="1207"/>
      <c r="DK31" s="1207"/>
      <c r="DL31" s="1207"/>
      <c r="DM31" s="1207"/>
      <c r="DN31" s="1207"/>
      <c r="DO31" s="1207"/>
      <c r="DP31" s="1207"/>
      <c r="DQ31" s="1207"/>
      <c r="DR31" s="1207"/>
      <c r="DS31" s="1207"/>
      <c r="DT31" s="1207"/>
      <c r="DU31" s="1207"/>
      <c r="DV31" s="1207"/>
      <c r="DW31" s="1207"/>
      <c r="DX31" s="1207"/>
      <c r="DY31" s="1207"/>
      <c r="DZ31" s="1207"/>
      <c r="EA31" s="1207"/>
      <c r="EB31" s="1207"/>
      <c r="EC31" s="1207"/>
      <c r="ED31" s="1207"/>
      <c r="EE31" s="1207"/>
      <c r="EF31" s="1207"/>
      <c r="EG31" s="1207"/>
      <c r="EH31" s="1207"/>
      <c r="EI31" s="1207"/>
      <c r="EJ31" s="1207"/>
      <c r="EK31" s="1207"/>
      <c r="EL31" s="1207"/>
      <c r="EM31" s="1207"/>
      <c r="EN31" s="1207"/>
      <c r="EO31" s="1207"/>
      <c r="EP31" s="1207"/>
      <c r="EQ31" s="1207"/>
      <c r="ER31" s="1207"/>
      <c r="ES31" s="1207"/>
      <c r="ET31" s="1207"/>
      <c r="EU31" s="1207"/>
      <c r="EV31" s="1207"/>
      <c r="EW31" s="1207"/>
      <c r="EX31" s="1207"/>
      <c r="EY31" s="1207"/>
      <c r="EZ31" s="1207"/>
      <c r="FA31" s="1207"/>
      <c r="FB31" s="1207"/>
      <c r="FC31" s="1207"/>
      <c r="FD31" s="1207"/>
      <c r="FE31" s="1207"/>
      <c r="FF31" s="1197"/>
      <c r="FG31" s="1197"/>
      <c r="FH31" s="1197"/>
      <c r="FI31" s="1197"/>
      <c r="FJ31" s="1197"/>
      <c r="FK31" s="1197"/>
      <c r="FL31" s="1197"/>
      <c r="FM31" s="1197"/>
      <c r="FN31" s="1197"/>
      <c r="FO31" s="1197"/>
      <c r="FP31" s="1197"/>
      <c r="FQ31" s="1197"/>
      <c r="FR31" s="1197"/>
      <c r="FS31" s="1197"/>
      <c r="FT31" s="1197"/>
      <c r="FU31" s="1197"/>
      <c r="FV31" s="1197"/>
      <c r="FW31" s="1197"/>
      <c r="FX31" s="1197"/>
      <c r="FY31" s="1197"/>
      <c r="FZ31" s="1197"/>
      <c r="GA31" s="1197"/>
      <c r="GB31" s="1197"/>
      <c r="GC31" s="1197"/>
      <c r="GD31" s="1197"/>
      <c r="GE31" s="1197"/>
      <c r="GF31" s="1197"/>
      <c r="GG31" s="1197"/>
      <c r="GH31" s="1197"/>
      <c r="GI31" s="1197"/>
      <c r="GJ31" s="1197"/>
      <c r="GK31" s="1197"/>
      <c r="GL31" s="1197"/>
      <c r="GM31" s="1197"/>
      <c r="GN31" s="1197"/>
      <c r="GO31" s="1197"/>
      <c r="GP31" s="1197"/>
      <c r="GQ31" s="1197"/>
      <c r="GR31" s="1197"/>
      <c r="GS31" s="1197"/>
      <c r="GT31" s="1197"/>
      <c r="GU31" s="1197"/>
      <c r="GV31" s="1197"/>
      <c r="GW31" s="1197"/>
      <c r="GX31" s="1197"/>
      <c r="GY31" s="1197"/>
      <c r="GZ31" s="1197"/>
      <c r="HA31" s="1197"/>
      <c r="HB31" s="1197"/>
      <c r="HC31" s="1197"/>
      <c r="HD31" s="1197"/>
      <c r="HE31" s="1197"/>
      <c r="HF31" s="1197"/>
      <c r="HG31" s="1197"/>
      <c r="HH31" s="1197"/>
      <c r="HI31" s="1197"/>
      <c r="HJ31" s="1197"/>
      <c r="HK31" s="1197"/>
      <c r="HL31" s="1197"/>
      <c r="HM31" s="1197"/>
      <c r="HN31" s="1197"/>
      <c r="HO31" s="1197"/>
      <c r="HP31" s="1197"/>
      <c r="HQ31" s="1197"/>
      <c r="HR31" s="1197"/>
      <c r="HS31" s="1197"/>
      <c r="HT31" s="1197"/>
      <c r="HU31" s="1197"/>
      <c r="HV31" s="1197"/>
      <c r="HW31" s="1197"/>
      <c r="HX31" s="1197"/>
      <c r="HY31" s="1197"/>
      <c r="HZ31" s="1197"/>
      <c r="IA31" s="1197"/>
      <c r="IB31" s="1197"/>
      <c r="IC31" s="1197"/>
      <c r="ID31" s="1197"/>
      <c r="IE31" s="1197"/>
      <c r="IF31" s="1197"/>
      <c r="IG31" s="1197"/>
      <c r="IH31" s="1197"/>
      <c r="II31" s="1197"/>
      <c r="IJ31" s="1197"/>
      <c r="IK31" s="1197"/>
    </row>
    <row r="32" spans="1:245" ht="21" customHeight="1" x14ac:dyDescent="0.2">
      <c r="A32" s="1947" t="s">
        <v>3076</v>
      </c>
      <c r="B32" s="2240">
        <v>2101</v>
      </c>
      <c r="C32" s="2314" t="s">
        <v>257</v>
      </c>
      <c r="D32" s="11" t="s">
        <v>259</v>
      </c>
      <c r="E32" s="1853">
        <v>44207</v>
      </c>
      <c r="F32" s="1919">
        <f t="shared" ca="1" si="0"/>
        <v>31</v>
      </c>
      <c r="G32" s="1992" t="s">
        <v>1280</v>
      </c>
      <c r="H32" s="1919" t="s">
        <v>2472</v>
      </c>
      <c r="I32" s="1815" t="s">
        <v>2955</v>
      </c>
      <c r="J32" s="2323" t="s">
        <v>3163</v>
      </c>
      <c r="K32" s="11" t="s">
        <v>1581</v>
      </c>
      <c r="L32" s="2315" t="s">
        <v>3067</v>
      </c>
      <c r="M32" s="1891"/>
      <c r="N32" s="1920"/>
      <c r="O32" s="1851"/>
      <c r="P32" s="1810"/>
      <c r="Q32" s="2143"/>
      <c r="R32" s="99"/>
      <c r="S32" s="98"/>
      <c r="T32" s="2087"/>
      <c r="U32" s="373"/>
      <c r="V32" s="373"/>
      <c r="W32" s="373"/>
      <c r="X32" s="98"/>
      <c r="Y32" s="98"/>
      <c r="Z32" s="98"/>
      <c r="AA32" s="98"/>
      <c r="AB32" s="1966"/>
      <c r="AC32" s="98"/>
      <c r="AD32" s="98"/>
      <c r="AE32" s="98"/>
      <c r="AF32" s="98"/>
      <c r="AG32" s="98"/>
      <c r="AH32" s="98"/>
      <c r="AI32" s="1864"/>
      <c r="AJ32" s="98"/>
      <c r="AK32" s="98"/>
      <c r="AL32" s="98"/>
      <c r="AM32" s="98"/>
      <c r="AN32" s="98"/>
      <c r="AO32" s="98"/>
      <c r="AP32" s="98"/>
      <c r="EZ32" s="1207"/>
      <c r="FA32" s="1207"/>
      <c r="FB32" s="1207"/>
      <c r="FC32" s="1207"/>
      <c r="FD32" s="1207"/>
      <c r="FE32" s="1207"/>
    </row>
    <row r="33" spans="1:245" s="1531" customFormat="1" ht="21" customHeight="1" x14ac:dyDescent="0.2">
      <c r="A33" s="1947" t="s">
        <v>3089</v>
      </c>
      <c r="B33" s="1808" t="s">
        <v>3068</v>
      </c>
      <c r="C33" s="2284" t="s">
        <v>196</v>
      </c>
      <c r="D33" s="11" t="s">
        <v>259</v>
      </c>
      <c r="E33" s="1853">
        <v>44198</v>
      </c>
      <c r="F33" s="1919">
        <f t="shared" ca="1" si="0"/>
        <v>31</v>
      </c>
      <c r="G33" s="1992" t="s">
        <v>1280</v>
      </c>
      <c r="H33" s="1919" t="s">
        <v>3069</v>
      </c>
      <c r="I33" s="1815" t="s">
        <v>2955</v>
      </c>
      <c r="J33" s="2323" t="s">
        <v>3163</v>
      </c>
      <c r="K33" s="11" t="s">
        <v>1581</v>
      </c>
      <c r="L33" s="2285" t="s">
        <v>3067</v>
      </c>
      <c r="M33" s="1891"/>
      <c r="N33" s="1920"/>
      <c r="O33" s="1851"/>
      <c r="P33" s="1810"/>
      <c r="Q33" s="2143"/>
      <c r="R33" s="99"/>
      <c r="S33" s="98"/>
      <c r="T33" s="2087"/>
      <c r="U33" s="373"/>
      <c r="V33" s="373"/>
      <c r="W33" s="373"/>
      <c r="X33" s="98"/>
      <c r="Y33" s="98"/>
      <c r="Z33" s="98"/>
      <c r="AA33" s="98"/>
      <c r="AB33" s="1966"/>
      <c r="AC33" s="98"/>
      <c r="AD33" s="98"/>
      <c r="AE33" s="98"/>
      <c r="AF33" s="98"/>
      <c r="AG33" s="98"/>
      <c r="AH33" s="98"/>
      <c r="AI33" s="1864"/>
      <c r="AJ33" s="98"/>
      <c r="AK33" s="98"/>
      <c r="AL33" s="98"/>
      <c r="AM33" s="98"/>
      <c r="AN33" s="98"/>
      <c r="AO33" s="98"/>
      <c r="AP33" s="98"/>
      <c r="AQ33" s="1207"/>
      <c r="AR33" s="1207"/>
      <c r="AS33" s="1207"/>
      <c r="AT33" s="1207"/>
      <c r="AU33" s="1207"/>
      <c r="AV33" s="1207"/>
      <c r="AW33" s="1207"/>
      <c r="AX33" s="1207"/>
      <c r="AY33" s="1207"/>
      <c r="AZ33" s="1207"/>
      <c r="BA33" s="1207"/>
      <c r="BB33" s="1207"/>
      <c r="BC33" s="1207"/>
      <c r="BD33" s="1207"/>
      <c r="BE33" s="1207"/>
      <c r="BF33" s="1207"/>
      <c r="BG33" s="1207"/>
      <c r="BH33" s="1207"/>
      <c r="BI33" s="1207"/>
      <c r="BJ33" s="1207"/>
      <c r="BK33" s="1207"/>
      <c r="BL33" s="1207"/>
      <c r="BM33" s="1207"/>
      <c r="BN33" s="1207"/>
      <c r="BO33" s="1207"/>
      <c r="BP33" s="1207"/>
      <c r="BQ33" s="1207"/>
      <c r="BR33" s="1207"/>
      <c r="BS33" s="1207"/>
      <c r="BT33" s="1207"/>
      <c r="BU33" s="1207"/>
      <c r="BV33" s="1207"/>
      <c r="BW33" s="1207"/>
      <c r="BX33" s="1207"/>
      <c r="BY33" s="1207"/>
      <c r="BZ33" s="1207"/>
      <c r="CA33" s="1207"/>
      <c r="CB33" s="1207"/>
      <c r="CC33" s="1207"/>
      <c r="CD33" s="1207"/>
      <c r="CE33" s="1207"/>
      <c r="CF33" s="1207"/>
      <c r="CG33" s="1207"/>
      <c r="CH33" s="1207"/>
      <c r="CI33" s="1207"/>
      <c r="CJ33" s="1207"/>
      <c r="CK33" s="1207"/>
      <c r="CL33" s="1207"/>
      <c r="CM33" s="1207"/>
      <c r="CN33" s="1207"/>
      <c r="CO33" s="1207"/>
      <c r="CP33" s="1207"/>
      <c r="CQ33" s="1207"/>
      <c r="CR33" s="1207"/>
      <c r="CS33" s="1207"/>
      <c r="CT33" s="1207"/>
      <c r="CU33" s="1207"/>
      <c r="CV33" s="1207"/>
      <c r="CW33" s="1207"/>
      <c r="CX33" s="1207"/>
      <c r="CY33" s="1207"/>
      <c r="CZ33" s="1207"/>
      <c r="DA33" s="1207"/>
      <c r="DB33" s="1207"/>
      <c r="DC33" s="1207"/>
      <c r="DD33" s="1207"/>
      <c r="DE33" s="1207"/>
      <c r="DF33" s="1207"/>
      <c r="DG33" s="1207"/>
      <c r="DH33" s="1207"/>
      <c r="DI33" s="1207"/>
      <c r="DJ33" s="1207"/>
      <c r="DK33" s="1207"/>
      <c r="DL33" s="1207"/>
      <c r="DM33" s="1207"/>
      <c r="DN33" s="1207"/>
      <c r="DO33" s="1207"/>
      <c r="DP33" s="1207"/>
      <c r="DQ33" s="1207"/>
      <c r="DR33" s="1207"/>
      <c r="DS33" s="1207"/>
      <c r="DT33" s="1207"/>
      <c r="DU33" s="1207"/>
      <c r="DV33" s="1207"/>
      <c r="DW33" s="1207"/>
      <c r="DX33" s="1207"/>
      <c r="DY33" s="1207"/>
      <c r="DZ33" s="1207"/>
      <c r="EA33" s="1207"/>
      <c r="EB33" s="1207"/>
      <c r="EC33" s="1207"/>
      <c r="ED33" s="1207"/>
      <c r="EE33" s="1207"/>
      <c r="EF33" s="1207"/>
      <c r="EG33" s="1207"/>
      <c r="EH33" s="1207"/>
      <c r="EI33" s="1207"/>
      <c r="EJ33" s="1207"/>
      <c r="EK33" s="1207"/>
      <c r="EL33" s="1207"/>
      <c r="EM33" s="1207"/>
      <c r="EN33" s="1207"/>
      <c r="EO33" s="1207"/>
      <c r="EP33" s="1207"/>
      <c r="EQ33" s="1207"/>
      <c r="ER33" s="1207"/>
      <c r="ES33" s="1207"/>
      <c r="ET33" s="1207"/>
      <c r="EU33" s="1207"/>
      <c r="EV33" s="1207"/>
      <c r="EW33" s="1207"/>
      <c r="EX33" s="1207"/>
      <c r="EY33" s="1207"/>
      <c r="EZ33" s="1207"/>
      <c r="FA33" s="1207"/>
      <c r="FB33" s="1207"/>
      <c r="FC33" s="1207"/>
      <c r="FD33" s="1207"/>
      <c r="FE33" s="1207"/>
      <c r="FF33" s="1197"/>
      <c r="FG33" s="1197"/>
      <c r="FH33" s="1197"/>
      <c r="FI33" s="1197"/>
      <c r="FJ33" s="1197"/>
      <c r="FK33" s="1197"/>
      <c r="FL33" s="1197"/>
      <c r="FM33" s="1197"/>
      <c r="FN33" s="1197"/>
      <c r="FO33" s="1197"/>
      <c r="FP33" s="1197"/>
      <c r="FQ33" s="1197"/>
      <c r="FR33" s="1197"/>
      <c r="FS33" s="1197"/>
      <c r="FT33" s="1197"/>
      <c r="FU33" s="1197"/>
      <c r="FV33" s="1197"/>
      <c r="FW33" s="1197"/>
      <c r="FX33" s="1197"/>
      <c r="FY33" s="1197"/>
      <c r="FZ33" s="1197"/>
      <c r="GA33" s="1197"/>
      <c r="GB33" s="1197"/>
      <c r="GC33" s="1197"/>
      <c r="GD33" s="1197"/>
      <c r="GE33" s="1197"/>
      <c r="GF33" s="1197"/>
      <c r="GG33" s="1197"/>
      <c r="GH33" s="1197"/>
      <c r="GI33" s="1197"/>
      <c r="GJ33" s="1197"/>
      <c r="GK33" s="1197"/>
      <c r="GL33" s="1197"/>
      <c r="GM33" s="1197"/>
      <c r="GN33" s="1197"/>
      <c r="GO33" s="1197"/>
      <c r="GP33" s="1197"/>
      <c r="GQ33" s="1197"/>
      <c r="GR33" s="1197"/>
      <c r="GS33" s="1197"/>
      <c r="GT33" s="1197"/>
      <c r="GU33" s="1197"/>
      <c r="GV33" s="1197"/>
      <c r="GW33" s="1197"/>
      <c r="GX33" s="1197"/>
      <c r="GY33" s="1197"/>
      <c r="GZ33" s="1197"/>
      <c r="HA33" s="1197"/>
      <c r="HB33" s="1197"/>
      <c r="HC33" s="1197"/>
      <c r="HD33" s="1197"/>
      <c r="HE33" s="1197"/>
      <c r="HF33" s="1197"/>
      <c r="HG33" s="1197"/>
      <c r="HH33" s="1197"/>
      <c r="HI33" s="1197"/>
      <c r="HJ33" s="1197"/>
      <c r="HK33" s="1197"/>
      <c r="HL33" s="1197"/>
      <c r="HM33" s="1197"/>
      <c r="HN33" s="1197"/>
      <c r="HO33" s="1197"/>
      <c r="HP33" s="1197"/>
      <c r="HQ33" s="1197"/>
      <c r="HR33" s="1197"/>
      <c r="HS33" s="1197"/>
      <c r="HT33" s="1197"/>
      <c r="HU33" s="1197"/>
      <c r="HV33" s="1197"/>
      <c r="HW33" s="1197"/>
      <c r="HX33" s="1197"/>
      <c r="HY33" s="1197"/>
      <c r="HZ33" s="1197"/>
      <c r="IA33" s="1197"/>
      <c r="IB33" s="1197"/>
      <c r="IC33" s="1197"/>
      <c r="ID33" s="1197"/>
      <c r="IE33" s="1197"/>
      <c r="IF33" s="1197"/>
      <c r="IG33" s="1197"/>
      <c r="IH33" s="1197"/>
      <c r="II33" s="1197"/>
      <c r="IJ33" s="1197"/>
      <c r="IK33" s="1197"/>
    </row>
    <row r="34" spans="1:245" s="1531" customFormat="1" ht="21" customHeight="1" x14ac:dyDescent="0.2">
      <c r="A34" s="1947" t="s">
        <v>3090</v>
      </c>
      <c r="B34" s="1843" t="s">
        <v>3115</v>
      </c>
      <c r="C34" s="2284" t="s">
        <v>196</v>
      </c>
      <c r="D34" s="11" t="s">
        <v>259</v>
      </c>
      <c r="E34" s="1844">
        <v>44231</v>
      </c>
      <c r="F34" s="1919">
        <f t="shared" ca="1" si="0"/>
        <v>30</v>
      </c>
      <c r="G34" s="11" t="s">
        <v>1280</v>
      </c>
      <c r="H34" s="1933" t="s">
        <v>3081</v>
      </c>
      <c r="I34" s="11" t="s">
        <v>3071</v>
      </c>
      <c r="J34" s="2323" t="s">
        <v>3163</v>
      </c>
      <c r="K34" s="11" t="s">
        <v>1581</v>
      </c>
      <c r="L34" s="11"/>
      <c r="M34" s="1891"/>
      <c r="N34" s="1920"/>
      <c r="O34" s="1851"/>
      <c r="P34" s="1810"/>
      <c r="Q34" s="2087"/>
      <c r="R34" s="267"/>
      <c r="S34" s="267"/>
      <c r="T34" s="267"/>
      <c r="U34" s="12"/>
      <c r="V34" s="12"/>
      <c r="W34" s="12"/>
      <c r="X34" s="12"/>
      <c r="Y34" s="1862"/>
      <c r="Z34" s="12"/>
      <c r="AA34" s="12"/>
      <c r="AB34" s="12"/>
      <c r="AC34" s="12"/>
      <c r="AD34" s="12"/>
      <c r="AE34" s="12"/>
      <c r="AF34" s="1803"/>
      <c r="AG34" s="12"/>
      <c r="AH34" s="12"/>
      <c r="AI34" s="12"/>
      <c r="AJ34" s="12"/>
      <c r="AK34" s="12"/>
      <c r="AL34" s="12"/>
      <c r="AM34" s="12"/>
      <c r="AN34" s="1197"/>
      <c r="AO34" s="1197"/>
      <c r="AP34" s="1197"/>
      <c r="AQ34" s="1197"/>
      <c r="AR34" s="1197"/>
      <c r="AS34" s="1197"/>
      <c r="AT34" s="1197"/>
      <c r="AU34" s="1197"/>
      <c r="AV34" s="1197"/>
      <c r="AW34" s="1197"/>
      <c r="AX34" s="1197"/>
      <c r="AY34" s="1197"/>
      <c r="AZ34" s="1197"/>
      <c r="BA34" s="1197"/>
      <c r="BB34" s="1197"/>
      <c r="BC34" s="1197"/>
      <c r="BD34" s="1197"/>
      <c r="BE34" s="1197"/>
      <c r="BF34" s="1197"/>
      <c r="BG34" s="1197"/>
      <c r="BH34" s="1197"/>
      <c r="BI34" s="1197"/>
      <c r="BJ34" s="1197"/>
      <c r="BK34" s="1197"/>
      <c r="BL34" s="1197"/>
      <c r="BM34" s="1197"/>
      <c r="BN34" s="1197"/>
      <c r="BO34" s="1197"/>
      <c r="BP34" s="1197"/>
      <c r="BQ34" s="1197"/>
      <c r="BR34" s="1197"/>
      <c r="BS34" s="1197"/>
      <c r="BT34" s="1197"/>
      <c r="BU34" s="1197"/>
      <c r="BV34" s="1197"/>
      <c r="BW34" s="1197"/>
      <c r="BX34" s="1197"/>
      <c r="BY34" s="1197"/>
      <c r="BZ34" s="1197"/>
      <c r="CA34" s="1197"/>
      <c r="CB34" s="1197"/>
      <c r="CC34" s="1197"/>
      <c r="CD34" s="1197"/>
      <c r="CE34" s="1197"/>
      <c r="CF34" s="1197"/>
      <c r="CG34" s="1197"/>
      <c r="CH34" s="1197"/>
      <c r="CI34" s="1197"/>
      <c r="CJ34" s="1197"/>
      <c r="CK34" s="1197"/>
      <c r="CL34" s="1197"/>
      <c r="CM34" s="1197"/>
      <c r="CN34" s="1197"/>
      <c r="CO34" s="1197"/>
      <c r="CP34" s="1197"/>
      <c r="CQ34" s="1197"/>
      <c r="CR34" s="1197"/>
      <c r="CS34" s="1197"/>
      <c r="CT34" s="1197"/>
      <c r="CU34" s="1197"/>
      <c r="CV34" s="1197"/>
      <c r="CW34" s="1197"/>
      <c r="CX34" s="1197"/>
      <c r="CY34" s="1197"/>
      <c r="CZ34" s="1197"/>
      <c r="DA34" s="1197"/>
      <c r="DB34" s="1197"/>
      <c r="DC34" s="1197"/>
      <c r="DD34" s="1197"/>
      <c r="DE34" s="1197"/>
      <c r="DF34" s="1197"/>
      <c r="DG34" s="1197"/>
      <c r="DH34" s="1197"/>
      <c r="DI34" s="1197"/>
      <c r="DJ34" s="1197"/>
      <c r="DK34" s="1197"/>
      <c r="DL34" s="1197"/>
      <c r="DM34" s="1197"/>
      <c r="DN34" s="1197"/>
      <c r="DO34" s="1197"/>
      <c r="DP34" s="1197"/>
      <c r="DQ34" s="1197"/>
      <c r="DR34" s="1197"/>
      <c r="DS34" s="1197"/>
      <c r="DT34" s="1197"/>
      <c r="DU34" s="1197"/>
      <c r="DV34" s="1197"/>
      <c r="DW34" s="1197"/>
      <c r="DX34" s="1197"/>
      <c r="DY34" s="1197"/>
      <c r="DZ34" s="1197"/>
      <c r="EA34" s="1197"/>
      <c r="EB34" s="1197"/>
      <c r="EC34" s="1197"/>
      <c r="ED34" s="1197"/>
      <c r="EE34" s="1197"/>
      <c r="EF34" s="1197"/>
      <c r="EG34" s="1197"/>
      <c r="EH34" s="1197"/>
      <c r="EI34" s="1197"/>
      <c r="EJ34" s="1197"/>
      <c r="EK34" s="1197"/>
      <c r="EL34" s="1197"/>
      <c r="EM34" s="1197"/>
      <c r="EN34" s="1197"/>
      <c r="EO34" s="1197"/>
      <c r="EP34" s="1197"/>
      <c r="EQ34" s="1197"/>
      <c r="ER34" s="1197"/>
      <c r="ES34" s="1197"/>
      <c r="ET34" s="1197"/>
      <c r="EU34" s="1197"/>
      <c r="EV34" s="1197"/>
      <c r="EW34" s="1197"/>
      <c r="EX34" s="1197"/>
      <c r="EY34" s="1197"/>
      <c r="EZ34" s="1197"/>
      <c r="FA34" s="1197"/>
      <c r="FB34" s="1197"/>
      <c r="FC34" s="1197"/>
      <c r="FD34" s="1197"/>
      <c r="FE34" s="1197"/>
      <c r="FF34" s="1197"/>
      <c r="FG34" s="1197"/>
      <c r="FH34" s="1197"/>
      <c r="FI34" s="1197"/>
      <c r="FJ34" s="1197"/>
      <c r="FK34" s="1197"/>
      <c r="FL34" s="1197"/>
      <c r="FM34" s="1197"/>
      <c r="FN34" s="1197"/>
      <c r="FO34" s="1197"/>
      <c r="FP34" s="1197"/>
      <c r="FQ34" s="1197"/>
      <c r="FR34" s="1197"/>
      <c r="FS34" s="1197"/>
      <c r="FT34" s="1197"/>
      <c r="FU34" s="1197"/>
      <c r="FV34" s="1197"/>
      <c r="FW34" s="1197"/>
      <c r="FX34" s="1197"/>
      <c r="FY34" s="1197"/>
      <c r="FZ34" s="1197"/>
      <c r="GA34" s="1197"/>
      <c r="GB34" s="1197"/>
      <c r="GC34" s="1197"/>
      <c r="GD34" s="1197"/>
      <c r="GE34" s="1197"/>
      <c r="GF34" s="1197"/>
      <c r="GG34" s="1197"/>
      <c r="GH34" s="1197"/>
      <c r="GI34" s="1197"/>
      <c r="GJ34" s="1197"/>
      <c r="GK34" s="1197"/>
      <c r="GL34" s="1197"/>
      <c r="GM34" s="1197"/>
      <c r="GN34" s="1197"/>
      <c r="GO34" s="1197"/>
      <c r="GP34" s="1197"/>
      <c r="GQ34" s="1197"/>
      <c r="GR34" s="1197"/>
      <c r="GS34" s="1197"/>
      <c r="GT34" s="1197"/>
      <c r="GU34" s="1197"/>
      <c r="GV34" s="1197"/>
      <c r="GW34" s="1197"/>
      <c r="GX34" s="1197"/>
      <c r="GY34" s="1197"/>
      <c r="GZ34" s="1197"/>
      <c r="HA34" s="1197"/>
      <c r="HB34" s="1197"/>
      <c r="HC34" s="1197"/>
      <c r="HD34" s="1197"/>
      <c r="HE34" s="1197"/>
      <c r="HF34" s="1197"/>
      <c r="HG34" s="1197"/>
      <c r="HH34" s="1197"/>
      <c r="HI34" s="1197"/>
      <c r="HJ34" s="1197"/>
      <c r="HK34" s="1197"/>
      <c r="HL34" s="1197"/>
      <c r="HM34" s="1197"/>
      <c r="HN34" s="1197"/>
      <c r="HO34" s="1197"/>
      <c r="HP34" s="1197"/>
      <c r="HQ34" s="1197"/>
      <c r="HR34" s="1197"/>
      <c r="HS34" s="1197"/>
      <c r="HT34" s="1197"/>
      <c r="HU34" s="1197"/>
      <c r="HV34" s="1197"/>
      <c r="HW34" s="1197"/>
      <c r="HX34" s="1197"/>
      <c r="HY34" s="1197"/>
      <c r="HZ34" s="1197"/>
      <c r="IA34" s="1197"/>
      <c r="IB34" s="1197"/>
      <c r="IC34" s="1197"/>
      <c r="ID34" s="1197"/>
      <c r="IE34" s="1197"/>
      <c r="IF34" s="1197"/>
      <c r="IG34" s="1197"/>
      <c r="IH34" s="1197"/>
      <c r="II34" s="1197"/>
      <c r="IJ34" s="1197"/>
      <c r="IK34" s="1197"/>
    </row>
    <row r="35" spans="1:245" s="1684" customFormat="1" ht="20" customHeight="1" x14ac:dyDescent="0.2">
      <c r="A35" s="3715" t="s">
        <v>3160</v>
      </c>
      <c r="B35" s="3715"/>
      <c r="C35" s="3715"/>
      <c r="D35" s="3715"/>
      <c r="E35" s="1858"/>
      <c r="F35" s="1858"/>
      <c r="G35" s="1860" t="s">
        <v>2348</v>
      </c>
      <c r="H35" s="1794" t="s">
        <v>2135</v>
      </c>
      <c r="I35" s="1946" t="s">
        <v>790</v>
      </c>
      <c r="J35" s="2321"/>
      <c r="K35" s="1946"/>
      <c r="L35" s="1946"/>
      <c r="M35" s="1946"/>
      <c r="N35" s="1946"/>
      <c r="O35" s="1946"/>
      <c r="P35" s="1946"/>
      <c r="Q35" s="2071"/>
      <c r="R35" s="1946"/>
      <c r="S35" s="1946"/>
      <c r="T35" s="1946"/>
      <c r="U35" s="1946"/>
      <c r="V35" s="1828"/>
      <c r="W35" s="1971"/>
      <c r="X35" s="1828"/>
      <c r="Y35" s="1815"/>
      <c r="Z35" s="1816"/>
      <c r="AA35" s="1773"/>
      <c r="AB35" s="1674"/>
      <c r="AC35" s="1709"/>
      <c r="AD35" s="1675"/>
      <c r="AE35" s="1676"/>
      <c r="AF35" s="1677"/>
      <c r="AG35" s="1673"/>
      <c r="AH35" s="1673"/>
      <c r="AI35" s="1673"/>
      <c r="AJ35" s="1673"/>
      <c r="AK35" s="1673"/>
      <c r="AL35" s="1673"/>
      <c r="AM35" s="1673"/>
    </row>
    <row r="36" spans="1:245" s="1315" customFormat="1" ht="20" customHeight="1" x14ac:dyDescent="0.2">
      <c r="A36" s="1823"/>
      <c r="B36" s="1784" t="s">
        <v>1278</v>
      </c>
      <c r="C36" s="1785" t="s">
        <v>129</v>
      </c>
      <c r="D36" s="1939" t="s">
        <v>150</v>
      </c>
      <c r="E36" s="1786" t="s">
        <v>1921</v>
      </c>
      <c r="F36" s="1787" t="s">
        <v>1920</v>
      </c>
      <c r="G36" s="2334" t="s">
        <v>1928</v>
      </c>
      <c r="H36" s="1942" t="s">
        <v>1893</v>
      </c>
      <c r="I36" s="1942" t="s">
        <v>984</v>
      </c>
      <c r="J36" s="2313">
        <v>44296</v>
      </c>
      <c r="K36" s="2013" t="s">
        <v>3114</v>
      </c>
      <c r="L36" s="2147">
        <v>44232</v>
      </c>
      <c r="M36" s="1942" t="s">
        <v>2941</v>
      </c>
      <c r="N36" s="1942" t="s">
        <v>2876</v>
      </c>
      <c r="O36" s="1942" t="s">
        <v>2888</v>
      </c>
      <c r="P36" s="1942" t="s">
        <v>2848</v>
      </c>
      <c r="Q36" s="2080">
        <v>43931</v>
      </c>
      <c r="R36" s="1987" t="s">
        <v>2769</v>
      </c>
      <c r="S36" s="1987" t="s">
        <v>2748</v>
      </c>
      <c r="T36" s="1987" t="s">
        <v>2736</v>
      </c>
      <c r="U36" s="1929">
        <v>43796</v>
      </c>
      <c r="V36" s="1929">
        <v>43736</v>
      </c>
      <c r="W36" s="1875" t="s">
        <v>2500</v>
      </c>
      <c r="X36" s="1875" t="s">
        <v>2490</v>
      </c>
      <c r="Y36" s="1830"/>
      <c r="Z36" s="1816"/>
      <c r="AA36" s="1670" t="str">
        <f>AA2</f>
        <v>2/18/19</v>
      </c>
      <c r="AB36" s="1650" t="s">
        <v>2386</v>
      </c>
      <c r="AC36" s="1710" t="s">
        <v>2344</v>
      </c>
      <c r="AD36" s="1519" t="s">
        <v>2333</v>
      </c>
      <c r="AE36" s="1572">
        <v>43358</v>
      </c>
      <c r="AF36" s="1572" t="s">
        <v>2295</v>
      </c>
      <c r="AG36" s="1036" t="s">
        <v>2237</v>
      </c>
      <c r="AH36" s="1036" t="s">
        <v>2203</v>
      </c>
      <c r="AI36" s="1036" t="s">
        <v>2216</v>
      </c>
      <c r="AJ36" s="1036" t="s">
        <v>2158</v>
      </c>
      <c r="AK36" s="1516"/>
      <c r="AL36" s="1516"/>
      <c r="AM36" s="1036" t="s">
        <v>2105</v>
      </c>
      <c r="AN36" s="1514"/>
      <c r="AO36" s="1514"/>
      <c r="AP36" s="1514"/>
      <c r="AQ36" s="1514"/>
      <c r="AR36" s="1514"/>
      <c r="AS36" s="1514"/>
      <c r="AT36" s="1514"/>
      <c r="AU36" s="1514"/>
      <c r="AV36" s="1514"/>
      <c r="AW36" s="1514"/>
      <c r="AX36" s="1514"/>
      <c r="AY36" s="1514"/>
      <c r="AZ36" s="1514"/>
      <c r="BA36" s="1514"/>
      <c r="BB36" s="1514"/>
      <c r="BC36" s="1514"/>
      <c r="BD36" s="1514"/>
      <c r="BE36" s="1514"/>
      <c r="BF36" s="1514"/>
      <c r="BG36" s="1514"/>
      <c r="BH36" s="1514"/>
      <c r="BI36" s="1514"/>
      <c r="BJ36" s="1514"/>
      <c r="BK36" s="1514"/>
      <c r="BL36" s="1514"/>
      <c r="BM36" s="1514"/>
      <c r="BN36" s="1514"/>
      <c r="BO36" s="1514"/>
      <c r="BP36" s="1514"/>
      <c r="BQ36" s="1514"/>
      <c r="BR36" s="1514"/>
      <c r="BS36" s="1514"/>
      <c r="BT36" s="1514"/>
      <c r="BU36" s="1514"/>
      <c r="BV36" s="1514"/>
      <c r="BW36" s="1514"/>
      <c r="BX36" s="1514"/>
      <c r="BY36" s="1514"/>
      <c r="BZ36" s="1514"/>
      <c r="CA36" s="1514"/>
      <c r="CB36" s="1514"/>
      <c r="CC36" s="1514"/>
      <c r="CD36" s="1514"/>
      <c r="CE36" s="1514"/>
      <c r="CF36" s="1514"/>
      <c r="CG36" s="1514"/>
      <c r="CH36" s="1514"/>
      <c r="CI36" s="1514"/>
      <c r="CJ36" s="1514"/>
      <c r="CK36" s="1514"/>
      <c r="CL36" s="1514"/>
      <c r="CM36" s="1514"/>
      <c r="CN36" s="1514"/>
      <c r="CO36" s="1514"/>
      <c r="CP36" s="1514"/>
      <c r="CQ36" s="1514"/>
      <c r="CR36" s="1514"/>
      <c r="CS36" s="1514"/>
      <c r="CT36" s="1514"/>
      <c r="CU36" s="1514"/>
      <c r="CV36" s="1514"/>
      <c r="CW36" s="1514"/>
      <c r="CX36" s="1514"/>
      <c r="CY36" s="1514"/>
      <c r="CZ36" s="1514"/>
      <c r="DA36" s="1514"/>
      <c r="DB36" s="1514"/>
      <c r="DC36" s="1514"/>
      <c r="DD36" s="1514"/>
      <c r="DE36" s="1514"/>
      <c r="DF36" s="1514"/>
      <c r="DG36" s="1514"/>
      <c r="DH36" s="1514"/>
      <c r="DI36" s="1514"/>
      <c r="DJ36" s="1514"/>
      <c r="DK36" s="1514"/>
      <c r="DL36" s="1514"/>
      <c r="DM36" s="1514"/>
      <c r="DN36" s="1514"/>
      <c r="DO36" s="1514"/>
      <c r="DP36" s="1514"/>
      <c r="DQ36" s="1514"/>
      <c r="DR36" s="1514"/>
      <c r="DS36" s="1514"/>
      <c r="DT36" s="1514"/>
      <c r="DU36" s="1514"/>
      <c r="DV36" s="1514"/>
      <c r="DW36" s="1514"/>
      <c r="DX36" s="1514"/>
      <c r="DY36" s="1514"/>
      <c r="DZ36" s="1514"/>
      <c r="EA36" s="1514"/>
      <c r="EB36" s="1514"/>
      <c r="EC36" s="1514"/>
      <c r="ED36" s="1514"/>
      <c r="EE36" s="1514"/>
      <c r="EF36" s="1514"/>
      <c r="EG36" s="1514"/>
      <c r="EH36" s="1514"/>
      <c r="EI36" s="1514"/>
      <c r="EJ36" s="1514"/>
      <c r="EK36" s="1514"/>
      <c r="EL36" s="1514"/>
      <c r="EM36" s="1514"/>
      <c r="EN36" s="1514"/>
      <c r="EO36" s="1514"/>
      <c r="EP36" s="1514"/>
      <c r="EQ36" s="1514"/>
      <c r="ER36" s="1514"/>
      <c r="ES36" s="1514"/>
      <c r="ET36" s="1514"/>
      <c r="EU36" s="1514"/>
      <c r="EV36" s="1514"/>
      <c r="EW36" s="1514"/>
      <c r="EX36" s="1514"/>
      <c r="EY36" s="1514"/>
      <c r="EZ36" s="1591"/>
    </row>
    <row r="37" spans="1:245" s="2177" customFormat="1" ht="20" customHeight="1" x14ac:dyDescent="0.2">
      <c r="A37" s="2165" t="s">
        <v>2974</v>
      </c>
      <c r="B37" s="2038" t="s">
        <v>2959</v>
      </c>
      <c r="C37" s="1878" t="s">
        <v>257</v>
      </c>
      <c r="D37" s="1878" t="s">
        <v>2839</v>
      </c>
      <c r="E37" s="2291"/>
      <c r="F37" s="2167"/>
      <c r="G37" s="1790"/>
      <c r="H37" s="1915"/>
      <c r="I37" s="1878"/>
      <c r="J37" s="2326" t="s">
        <v>1798</v>
      </c>
      <c r="K37" s="1892" t="s">
        <v>3156</v>
      </c>
      <c r="L37" s="1878"/>
      <c r="M37" s="1878"/>
      <c r="N37" s="1874" t="s">
        <v>2884</v>
      </c>
      <c r="O37" s="1878" t="s">
        <v>2884</v>
      </c>
      <c r="P37" s="1878"/>
      <c r="Q37" s="1878"/>
      <c r="R37" s="1878"/>
      <c r="S37" s="1878"/>
      <c r="T37" s="1878"/>
      <c r="U37" s="1878"/>
      <c r="V37" s="1878"/>
      <c r="W37" s="1893"/>
      <c r="X37" s="1878"/>
      <c r="Y37" s="1870"/>
      <c r="Z37" s="1046"/>
      <c r="AA37" s="2168"/>
      <c r="AB37" s="2169"/>
      <c r="AC37" s="2170"/>
      <c r="AD37" s="2171"/>
      <c r="AE37" s="297"/>
      <c r="AF37" s="2172"/>
      <c r="AG37" s="2173"/>
      <c r="AH37" s="2173"/>
      <c r="AI37" s="2173"/>
      <c r="AJ37" s="2174"/>
      <c r="AK37" s="2174"/>
      <c r="AL37" s="2175"/>
      <c r="AM37" s="2174"/>
      <c r="AN37" s="2176"/>
      <c r="AO37" s="2176"/>
      <c r="AP37" s="2176"/>
      <c r="AQ37" s="2176"/>
      <c r="AR37" s="2176"/>
      <c r="AS37" s="2176"/>
      <c r="AT37" s="2176"/>
      <c r="AU37" s="2176"/>
      <c r="AV37" s="2176"/>
      <c r="AW37" s="2176"/>
      <c r="AX37" s="2176"/>
      <c r="AY37" s="2176"/>
      <c r="AZ37" s="2176"/>
      <c r="BA37" s="2176"/>
      <c r="BB37" s="2176"/>
      <c r="BC37" s="2176"/>
      <c r="BD37" s="2176"/>
      <c r="BE37" s="2176"/>
      <c r="BF37" s="2176"/>
      <c r="BG37" s="2176"/>
      <c r="BH37" s="2176"/>
      <c r="BI37" s="2176"/>
      <c r="BJ37" s="2176"/>
      <c r="BK37" s="2176"/>
      <c r="BL37" s="2176"/>
      <c r="BM37" s="2176"/>
      <c r="BN37" s="2176"/>
      <c r="BO37" s="2176"/>
      <c r="BP37" s="2176"/>
      <c r="BQ37" s="2176"/>
      <c r="BR37" s="2176"/>
      <c r="BS37" s="2176"/>
      <c r="BT37" s="2176"/>
      <c r="BU37" s="2176"/>
      <c r="BV37" s="2176"/>
      <c r="BW37" s="2176"/>
      <c r="BX37" s="2176"/>
      <c r="BY37" s="2176"/>
      <c r="BZ37" s="2176"/>
      <c r="CA37" s="2176"/>
      <c r="CB37" s="2176"/>
      <c r="CC37" s="2176"/>
      <c r="CD37" s="2176"/>
      <c r="CE37" s="2176"/>
      <c r="CF37" s="2176"/>
      <c r="CG37" s="2176"/>
      <c r="CH37" s="2176"/>
      <c r="CI37" s="2176"/>
      <c r="CJ37" s="2176"/>
      <c r="CK37" s="2176"/>
      <c r="CL37" s="2176"/>
      <c r="CM37" s="2176"/>
      <c r="CN37" s="2176"/>
      <c r="CO37" s="2176"/>
      <c r="CP37" s="2176"/>
      <c r="CQ37" s="2176"/>
      <c r="CR37" s="2176"/>
      <c r="CS37" s="2176"/>
      <c r="CT37" s="2176"/>
      <c r="CU37" s="2176"/>
      <c r="CV37" s="2176"/>
      <c r="CW37" s="2176"/>
      <c r="CX37" s="2176"/>
      <c r="CY37" s="2176"/>
      <c r="CZ37" s="2176"/>
      <c r="DA37" s="2176"/>
      <c r="DB37" s="2176"/>
      <c r="DC37" s="2176"/>
      <c r="DD37" s="2176"/>
      <c r="DE37" s="2176"/>
      <c r="DF37" s="2176"/>
      <c r="DG37" s="2176"/>
      <c r="DH37" s="2176"/>
      <c r="DI37" s="2176"/>
      <c r="DJ37" s="2176"/>
      <c r="DK37" s="2176"/>
      <c r="DL37" s="2176"/>
      <c r="DM37" s="2176"/>
      <c r="DN37" s="2176"/>
      <c r="DO37" s="2176"/>
      <c r="DP37" s="2176"/>
      <c r="DQ37" s="2176"/>
      <c r="DR37" s="2176"/>
      <c r="DS37" s="2176"/>
      <c r="DT37" s="2176"/>
      <c r="DU37" s="2176"/>
      <c r="DV37" s="2176"/>
      <c r="DW37" s="2176"/>
      <c r="DX37" s="2176"/>
      <c r="DY37" s="2176"/>
      <c r="DZ37" s="2176"/>
      <c r="EA37" s="2176"/>
      <c r="EB37" s="2176"/>
      <c r="EC37" s="2176"/>
      <c r="ED37" s="2176"/>
      <c r="EE37" s="2176"/>
      <c r="EF37" s="2176"/>
      <c r="EG37" s="2176"/>
      <c r="EH37" s="2176"/>
      <c r="EI37" s="2176"/>
      <c r="EJ37" s="2176"/>
      <c r="EK37" s="2176"/>
      <c r="EL37" s="2176"/>
      <c r="EM37" s="2176"/>
      <c r="EN37" s="2176"/>
      <c r="EO37" s="2176"/>
      <c r="EP37" s="2176"/>
      <c r="EQ37" s="2176"/>
      <c r="ER37" s="2176"/>
      <c r="ES37" s="2176"/>
      <c r="ET37" s="2176"/>
      <c r="EU37" s="2176"/>
      <c r="EV37" s="2176"/>
      <c r="EW37" s="2176"/>
      <c r="EX37" s="2176"/>
      <c r="EY37" s="2176"/>
      <c r="EZ37" s="2176"/>
      <c r="FA37" s="2176"/>
      <c r="FB37" s="2176"/>
    </row>
    <row r="38" spans="1:245" s="1315" customFormat="1" ht="20" customHeight="1" x14ac:dyDescent="0.2">
      <c r="A38" s="2165" t="s">
        <v>2975</v>
      </c>
      <c r="B38" s="2038" t="s">
        <v>2795</v>
      </c>
      <c r="C38" s="1878" t="s">
        <v>257</v>
      </c>
      <c r="D38" s="1878" t="s">
        <v>3092</v>
      </c>
      <c r="E38" s="2061">
        <v>43920</v>
      </c>
      <c r="F38" s="2062">
        <f ca="1">(YEAR(NOW())-YEAR(E38))*12+MONTH(NOW())-MONTH(E38)</f>
        <v>41</v>
      </c>
      <c r="G38" s="1809" t="s">
        <v>1281</v>
      </c>
      <c r="H38" s="1991" t="s">
        <v>655</v>
      </c>
      <c r="I38" s="1992" t="s">
        <v>2432</v>
      </c>
      <c r="J38" s="2326" t="s">
        <v>1798</v>
      </c>
      <c r="K38" s="1892" t="s">
        <v>3156</v>
      </c>
      <c r="L38" s="1992"/>
      <c r="M38" s="1873" t="s">
        <v>2329</v>
      </c>
      <c r="N38" s="1873" t="s">
        <v>2885</v>
      </c>
      <c r="O38" s="1992" t="s">
        <v>2329</v>
      </c>
      <c r="P38" s="1874" t="s">
        <v>2849</v>
      </c>
      <c r="Q38" s="2122" t="s">
        <v>2340</v>
      </c>
      <c r="R38" s="1992" t="s">
        <v>2749</v>
      </c>
      <c r="S38" s="1992"/>
      <c r="T38" s="1992"/>
      <c r="U38" s="1992"/>
      <c r="V38" s="1992"/>
      <c r="W38" s="1992"/>
      <c r="X38" s="1992"/>
      <c r="Y38" s="1946"/>
      <c r="Z38" s="2025"/>
      <c r="AA38" s="2068"/>
      <c r="AB38" s="484"/>
      <c r="AC38" s="990"/>
      <c r="AD38" s="2204"/>
      <c r="AE38" s="296"/>
      <c r="AF38" s="571"/>
      <c r="AG38" s="296"/>
      <c r="AH38" s="296"/>
      <c r="AI38" s="411"/>
      <c r="AJ38" s="296"/>
      <c r="AK38" s="296"/>
      <c r="AL38" s="1261"/>
      <c r="AM38" s="296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261"/>
      <c r="BL38" s="1261"/>
      <c r="BM38" s="1261"/>
      <c r="BN38" s="1261"/>
      <c r="BO38" s="1261"/>
      <c r="BP38" s="1261"/>
      <c r="BQ38" s="1261"/>
      <c r="BR38" s="1261"/>
      <c r="BS38" s="1261"/>
      <c r="BT38" s="1261"/>
      <c r="BU38" s="1261"/>
      <c r="BV38" s="1261"/>
      <c r="BW38" s="1261"/>
      <c r="BX38" s="1261"/>
      <c r="BY38" s="1261"/>
      <c r="BZ38" s="1261"/>
      <c r="CA38" s="1261"/>
      <c r="CB38" s="1261"/>
      <c r="CC38" s="1261"/>
      <c r="CD38" s="1261"/>
      <c r="CE38" s="1261"/>
      <c r="CF38" s="1261"/>
      <c r="CG38" s="1261"/>
      <c r="CH38" s="1261"/>
      <c r="CI38" s="1261"/>
      <c r="CJ38" s="1261"/>
      <c r="CK38" s="1261"/>
      <c r="CL38" s="1261"/>
      <c r="CM38" s="1261"/>
      <c r="CN38" s="1261"/>
      <c r="CO38" s="1261"/>
      <c r="CP38" s="1261"/>
      <c r="CQ38" s="1261"/>
      <c r="CR38" s="1261"/>
      <c r="CS38" s="1261"/>
      <c r="CT38" s="1261"/>
      <c r="CU38" s="1261"/>
      <c r="CV38" s="1261"/>
      <c r="CW38" s="1261"/>
      <c r="CX38" s="1261"/>
      <c r="CY38" s="1261"/>
      <c r="CZ38" s="1261"/>
      <c r="DA38" s="1261"/>
      <c r="DB38" s="1261"/>
      <c r="DC38" s="1261"/>
      <c r="DD38" s="1261"/>
      <c r="DE38" s="1261"/>
      <c r="DF38" s="1261"/>
      <c r="DG38" s="1261"/>
      <c r="DH38" s="1261"/>
      <c r="DI38" s="1261"/>
      <c r="DJ38" s="1261"/>
      <c r="DK38" s="1261"/>
      <c r="DL38" s="1261"/>
      <c r="DM38" s="1261"/>
      <c r="DN38" s="1261"/>
      <c r="DO38" s="1261"/>
      <c r="DP38" s="1261"/>
      <c r="DQ38" s="1261"/>
      <c r="DR38" s="1261"/>
      <c r="DS38" s="1261"/>
      <c r="DT38" s="1261"/>
      <c r="DU38" s="1261"/>
      <c r="DV38" s="1261"/>
      <c r="DW38" s="1261"/>
      <c r="DX38" s="1261"/>
      <c r="DY38" s="1261"/>
      <c r="DZ38" s="1261"/>
      <c r="EA38" s="1261"/>
      <c r="EB38" s="1261"/>
      <c r="EC38" s="1261"/>
      <c r="ED38" s="1261"/>
      <c r="EE38" s="1261"/>
      <c r="EF38" s="1261"/>
      <c r="EG38" s="1261"/>
      <c r="EH38" s="1261"/>
      <c r="EI38" s="1261"/>
      <c r="EJ38" s="1261"/>
      <c r="EK38" s="1261"/>
      <c r="EL38" s="1261"/>
      <c r="EM38" s="1261"/>
      <c r="EN38" s="1261"/>
      <c r="EO38" s="1261"/>
      <c r="EP38" s="1261"/>
      <c r="EQ38" s="1261"/>
      <c r="ER38" s="1261"/>
      <c r="ES38" s="1261"/>
      <c r="ET38" s="1261"/>
      <c r="EU38" s="1261"/>
      <c r="EV38" s="1261"/>
      <c r="EW38" s="1261"/>
      <c r="EX38" s="1261"/>
      <c r="EY38" s="1261"/>
      <c r="EZ38" s="1261"/>
      <c r="FA38" s="1261"/>
      <c r="FB38" s="1261"/>
      <c r="FC38" s="1261"/>
      <c r="FD38" s="1261"/>
      <c r="FE38" s="1261"/>
      <c r="FF38" s="1261"/>
      <c r="FG38" s="1261"/>
      <c r="FH38" s="1261"/>
      <c r="FI38" s="1261"/>
      <c r="FJ38" s="1261"/>
      <c r="FK38" s="1261"/>
      <c r="FL38" s="1261"/>
      <c r="FM38" s="1261"/>
      <c r="FN38" s="1261"/>
      <c r="FO38" s="1261"/>
      <c r="FP38" s="1261"/>
      <c r="FQ38" s="1261"/>
      <c r="FR38" s="1261"/>
      <c r="FS38" s="1261"/>
      <c r="FT38" s="1261"/>
      <c r="FU38" s="1261"/>
      <c r="FV38" s="1261"/>
      <c r="FW38" s="1261"/>
      <c r="FX38" s="1261"/>
      <c r="FY38" s="1261"/>
      <c r="FZ38" s="1261"/>
      <c r="GA38" s="1261"/>
      <c r="GB38" s="1261"/>
      <c r="GC38" s="1261"/>
      <c r="GD38" s="1261"/>
      <c r="GE38" s="1261"/>
      <c r="GF38" s="1261"/>
      <c r="GG38" s="1261"/>
      <c r="GH38" s="1261"/>
      <c r="GI38" s="1261"/>
      <c r="GJ38" s="1261"/>
      <c r="GK38" s="1261"/>
      <c r="GL38" s="1261"/>
      <c r="GM38" s="1261"/>
      <c r="GN38" s="1261"/>
      <c r="GO38" s="1261"/>
      <c r="GP38" s="1261"/>
      <c r="GQ38" s="1261"/>
      <c r="GR38" s="1261"/>
      <c r="GS38" s="1261"/>
      <c r="GT38" s="1261"/>
      <c r="GU38" s="1261"/>
      <c r="GV38" s="1261"/>
      <c r="GW38" s="1261"/>
      <c r="GX38" s="1261"/>
      <c r="GY38" s="1261"/>
      <c r="GZ38" s="1261"/>
      <c r="HA38" s="1261"/>
      <c r="HB38" s="1261"/>
      <c r="HC38" s="1261"/>
      <c r="HD38" s="1261"/>
      <c r="HE38" s="1261"/>
      <c r="HF38" s="1261"/>
      <c r="HG38" s="1261"/>
      <c r="HH38" s="1261"/>
      <c r="HI38" s="1261"/>
      <c r="HJ38" s="1261"/>
      <c r="HK38" s="1261"/>
      <c r="HL38" s="1261"/>
      <c r="HM38" s="1261"/>
      <c r="HN38" s="1261"/>
      <c r="HO38" s="1261"/>
      <c r="HP38" s="1261"/>
      <c r="HQ38" s="1261"/>
      <c r="HR38" s="1261"/>
      <c r="HS38" s="1261"/>
      <c r="HT38" s="1261"/>
      <c r="HU38" s="1261"/>
      <c r="HV38" s="1261"/>
      <c r="HW38" s="1261"/>
      <c r="HX38" s="1261"/>
      <c r="HY38" s="1261"/>
      <c r="HZ38" s="1261"/>
      <c r="IA38" s="1261"/>
      <c r="IB38" s="1261"/>
      <c r="IC38" s="1261"/>
      <c r="ID38" s="1261"/>
      <c r="IE38" s="1261"/>
      <c r="IF38" s="1261"/>
      <c r="IG38" s="1261"/>
      <c r="IH38" s="1261"/>
    </row>
    <row r="39" spans="1:245" s="1209" customFormat="1" ht="20" customHeight="1" x14ac:dyDescent="0.2">
      <c r="A39" s="2165" t="s">
        <v>2976</v>
      </c>
      <c r="B39" s="1834" t="s">
        <v>2880</v>
      </c>
      <c r="C39" s="1791" t="s">
        <v>257</v>
      </c>
      <c r="D39" s="2090" t="s">
        <v>2839</v>
      </c>
      <c r="E39" s="1844">
        <v>43963</v>
      </c>
      <c r="F39" s="2290">
        <f ca="1">(YEAR(NOW())-YEAR(E39))*12+MONTH(NOW())-MONTH(E39)</f>
        <v>39</v>
      </c>
      <c r="G39" s="1809" t="s">
        <v>1281</v>
      </c>
      <c r="H39" s="1933" t="s">
        <v>1760</v>
      </c>
      <c r="I39" s="11" t="s">
        <v>2840</v>
      </c>
      <c r="J39" s="2326" t="s">
        <v>1798</v>
      </c>
      <c r="K39" s="1892" t="s">
        <v>3156</v>
      </c>
      <c r="L39" s="11"/>
      <c r="M39" s="1872" t="s">
        <v>2329</v>
      </c>
      <c r="N39" s="1872" t="s">
        <v>2885</v>
      </c>
      <c r="O39" s="1992" t="s">
        <v>2329</v>
      </c>
      <c r="P39" s="1794" t="s">
        <v>2854</v>
      </c>
      <c r="Q39" s="2072"/>
      <c r="R39" s="1810"/>
      <c r="S39" s="1810"/>
      <c r="T39" s="1810"/>
      <c r="U39" s="1810"/>
      <c r="V39" s="1809"/>
      <c r="W39" s="1810"/>
      <c r="X39" s="1810"/>
      <c r="Y39" s="1815"/>
      <c r="Z39" s="1221"/>
      <c r="AA39" s="1651"/>
      <c r="AB39" s="1450"/>
      <c r="AC39" s="1450"/>
      <c r="AD39" s="1221"/>
      <c r="AE39" s="1657"/>
      <c r="AF39" s="1658"/>
      <c r="AG39" s="264"/>
      <c r="AH39" s="264"/>
      <c r="AI39" s="264"/>
      <c r="AJ39" s="102"/>
      <c r="AK39" s="1199"/>
      <c r="AL39" s="1199"/>
      <c r="AM39" s="1199"/>
      <c r="FA39" s="1199"/>
      <c r="FB39" s="1199"/>
      <c r="FC39" s="1199"/>
      <c r="FD39" s="1199"/>
      <c r="FE39" s="1199"/>
      <c r="FF39" s="1199"/>
      <c r="FG39" s="1199"/>
      <c r="FH39" s="1199"/>
      <c r="FI39" s="1199"/>
      <c r="FJ39" s="1199"/>
      <c r="FK39" s="1199"/>
      <c r="FL39" s="1199"/>
      <c r="FM39" s="1199"/>
      <c r="FN39" s="1199"/>
      <c r="FO39" s="1199"/>
      <c r="FP39" s="1199"/>
      <c r="FQ39" s="1199"/>
      <c r="FR39" s="1199"/>
      <c r="FS39" s="1199"/>
      <c r="FT39" s="1199"/>
      <c r="FU39" s="1199"/>
      <c r="FV39" s="1199"/>
      <c r="FW39" s="1199"/>
      <c r="FX39" s="1199"/>
      <c r="FY39" s="1199"/>
      <c r="FZ39" s="1199"/>
      <c r="GA39" s="1199"/>
      <c r="GB39" s="1199"/>
      <c r="GC39" s="1199"/>
      <c r="GD39" s="1199"/>
      <c r="GE39" s="1199"/>
      <c r="GF39" s="1199"/>
      <c r="GG39" s="1199"/>
      <c r="GH39" s="1199"/>
      <c r="GI39" s="1199"/>
      <c r="GJ39" s="1199"/>
      <c r="GK39" s="1199"/>
      <c r="GL39" s="1199"/>
      <c r="GM39" s="1199"/>
      <c r="GN39" s="1199"/>
      <c r="GO39" s="1199"/>
      <c r="GP39" s="1199"/>
      <c r="GQ39" s="1199"/>
      <c r="GR39" s="1199"/>
      <c r="GS39" s="1199"/>
      <c r="GT39" s="1199"/>
      <c r="GU39" s="1199"/>
      <c r="GV39" s="1199"/>
      <c r="GW39" s="1199"/>
      <c r="GX39" s="1199"/>
      <c r="GY39" s="1199"/>
      <c r="GZ39" s="1199"/>
      <c r="HA39" s="1199"/>
      <c r="HB39" s="1199"/>
      <c r="HC39" s="1199"/>
      <c r="HD39" s="1199"/>
      <c r="HE39" s="1199"/>
      <c r="HF39" s="1199"/>
      <c r="HG39" s="1199"/>
      <c r="HH39" s="1199"/>
      <c r="HI39" s="1199"/>
      <c r="HJ39" s="1199"/>
      <c r="HK39" s="1199"/>
      <c r="HL39" s="1199"/>
      <c r="HM39" s="1199"/>
      <c r="HN39" s="1199"/>
      <c r="HO39" s="1199"/>
      <c r="HP39" s="1199"/>
      <c r="HQ39" s="1199"/>
      <c r="HR39" s="1199"/>
      <c r="HS39" s="1199"/>
      <c r="HT39" s="1199"/>
      <c r="HU39" s="1199"/>
      <c r="HV39" s="1199"/>
      <c r="HW39" s="1199"/>
      <c r="HX39" s="1199"/>
      <c r="HY39" s="1199"/>
      <c r="HZ39" s="1199"/>
      <c r="IA39" s="1199"/>
      <c r="IB39" s="1199"/>
      <c r="IC39" s="1199"/>
      <c r="ID39" s="1199"/>
      <c r="IE39" s="1199"/>
      <c r="IF39" s="1199"/>
      <c r="IG39" s="1199"/>
      <c r="IH39" s="1199"/>
    </row>
    <row r="40" spans="1:245" s="1209" customFormat="1" ht="20" customHeight="1" x14ac:dyDescent="0.2">
      <c r="A40" s="2165" t="s">
        <v>3094</v>
      </c>
      <c r="B40" s="1789" t="s">
        <v>3095</v>
      </c>
      <c r="C40" s="1791" t="s">
        <v>257</v>
      </c>
      <c r="D40" s="1791" t="s">
        <v>27</v>
      </c>
      <c r="E40" s="1844">
        <v>43968</v>
      </c>
      <c r="F40" s="2062">
        <f ca="1">(YEAR(NOW())-YEAR(E40))*12+MONTH(NOW())-MONTH(E40)</f>
        <v>39</v>
      </c>
      <c r="G40" s="1809" t="s">
        <v>1281</v>
      </c>
      <c r="H40" s="1919" t="s">
        <v>73</v>
      </c>
      <c r="I40" s="1992" t="s">
        <v>2432</v>
      </c>
      <c r="J40" s="2326" t="s">
        <v>1798</v>
      </c>
      <c r="K40" s="1892" t="s">
        <v>3156</v>
      </c>
      <c r="L40" s="1992"/>
      <c r="M40" s="1872" t="s">
        <v>2329</v>
      </c>
      <c r="N40" s="1872" t="s">
        <v>2885</v>
      </c>
      <c r="O40" s="1992" t="s">
        <v>2329</v>
      </c>
      <c r="P40" s="1876" t="s">
        <v>2849</v>
      </c>
      <c r="Q40" s="2085"/>
      <c r="R40" s="2057"/>
      <c r="S40" s="1810"/>
      <c r="T40" s="1810"/>
      <c r="U40" s="1810"/>
      <c r="V40" s="1809"/>
      <c r="W40" s="1736"/>
      <c r="X40" s="1810"/>
      <c r="Y40" s="1815"/>
      <c r="Z40" s="1221"/>
      <c r="AA40" s="1651"/>
      <c r="AB40" s="1450"/>
      <c r="AC40" s="1715"/>
      <c r="AD40" s="1221"/>
      <c r="AE40" s="1450"/>
      <c r="AF40" s="1639"/>
      <c r="AG40" s="123"/>
      <c r="AH40" s="123"/>
      <c r="AI40" s="123"/>
      <c r="AJ40" s="102"/>
      <c r="AK40" s="102"/>
      <c r="AL40" s="102"/>
      <c r="AM40" s="102"/>
      <c r="AN40" s="1592"/>
      <c r="AO40" s="1592"/>
      <c r="AP40" s="1592"/>
      <c r="AQ40" s="1592"/>
      <c r="AR40" s="1592"/>
      <c r="AS40" s="1592"/>
      <c r="AT40" s="1592"/>
      <c r="AU40" s="1592"/>
      <c r="AV40" s="1592"/>
      <c r="AW40" s="1592"/>
      <c r="AX40" s="1592"/>
      <c r="AY40" s="1592"/>
      <c r="AZ40" s="1592"/>
      <c r="BA40" s="1592"/>
      <c r="BB40" s="1592"/>
      <c r="BC40" s="1592"/>
      <c r="BD40" s="1592"/>
      <c r="BE40" s="1592"/>
      <c r="BF40" s="1592"/>
      <c r="BG40" s="1592"/>
      <c r="BH40" s="1592"/>
      <c r="BI40" s="1592"/>
      <c r="BJ40" s="1592"/>
      <c r="BK40" s="1592"/>
      <c r="BL40" s="1592"/>
      <c r="BM40" s="1592"/>
      <c r="BN40" s="1592"/>
      <c r="BO40" s="1592"/>
      <c r="BP40" s="1592"/>
      <c r="BQ40" s="1592"/>
      <c r="BR40" s="1592"/>
      <c r="BS40" s="1592"/>
      <c r="BT40" s="1592"/>
      <c r="BU40" s="1592"/>
      <c r="BV40" s="1592"/>
      <c r="BW40" s="1592"/>
      <c r="BX40" s="1592"/>
      <c r="BY40" s="1592"/>
      <c r="BZ40" s="1592"/>
      <c r="CA40" s="1592"/>
      <c r="CB40" s="1592"/>
      <c r="CC40" s="1592"/>
      <c r="CD40" s="1592"/>
      <c r="CE40" s="1592"/>
      <c r="CF40" s="1592"/>
      <c r="CG40" s="1592"/>
      <c r="CH40" s="1592"/>
      <c r="CI40" s="1592"/>
      <c r="CJ40" s="1592"/>
      <c r="CK40" s="1592"/>
      <c r="CL40" s="1592"/>
      <c r="CM40" s="1592"/>
      <c r="CN40" s="1592"/>
      <c r="CO40" s="1592"/>
      <c r="CP40" s="1592"/>
      <c r="CQ40" s="1592"/>
      <c r="CR40" s="1592"/>
      <c r="CS40" s="1592"/>
      <c r="CT40" s="1592"/>
      <c r="CU40" s="1592"/>
      <c r="CV40" s="1592"/>
      <c r="CW40" s="1592"/>
      <c r="CX40" s="1592"/>
      <c r="CY40" s="1592"/>
      <c r="CZ40" s="1592"/>
      <c r="DA40" s="1592"/>
      <c r="DB40" s="1592"/>
      <c r="DC40" s="1592"/>
      <c r="DD40" s="1592"/>
      <c r="DE40" s="1592"/>
      <c r="DF40" s="1592"/>
      <c r="DG40" s="1592"/>
      <c r="DH40" s="1592"/>
      <c r="DI40" s="1592"/>
      <c r="DJ40" s="1592"/>
      <c r="DK40" s="1592"/>
      <c r="DL40" s="1592"/>
      <c r="DM40" s="1592"/>
      <c r="DN40" s="1592"/>
      <c r="DO40" s="1592"/>
      <c r="DP40" s="1592"/>
      <c r="DQ40" s="1592"/>
      <c r="DR40" s="1592"/>
      <c r="DS40" s="1592"/>
      <c r="DT40" s="1592"/>
      <c r="DU40" s="1592"/>
      <c r="DV40" s="1592"/>
      <c r="DW40" s="1592"/>
      <c r="DX40" s="1592"/>
      <c r="DY40" s="1592"/>
      <c r="DZ40" s="1592"/>
      <c r="EA40" s="1592"/>
      <c r="EB40" s="1592"/>
      <c r="EC40" s="1592"/>
      <c r="ED40" s="1592"/>
      <c r="EE40" s="1592"/>
      <c r="EF40" s="1592"/>
      <c r="EG40" s="1592"/>
      <c r="EH40" s="1592"/>
      <c r="EI40" s="1592"/>
      <c r="EJ40" s="1592"/>
      <c r="EK40" s="1592"/>
      <c r="EL40" s="1592"/>
      <c r="EM40" s="1592"/>
      <c r="EN40" s="1592"/>
      <c r="EO40" s="1592"/>
      <c r="EP40" s="1592"/>
      <c r="EQ40" s="1592"/>
      <c r="ER40" s="1592"/>
      <c r="ES40" s="1592"/>
      <c r="ET40" s="1592"/>
      <c r="EU40" s="1592"/>
      <c r="EV40" s="1592"/>
      <c r="EW40" s="1592"/>
      <c r="EX40" s="1592"/>
      <c r="EY40" s="1592"/>
    </row>
    <row r="41" spans="1:245" s="2191" customFormat="1" ht="20" customHeight="1" x14ac:dyDescent="0.2">
      <c r="A41" s="2165" t="s">
        <v>2338</v>
      </c>
      <c r="B41" s="2038" t="s">
        <v>2484</v>
      </c>
      <c r="C41" s="1878" t="s">
        <v>257</v>
      </c>
      <c r="D41" s="1878" t="s">
        <v>259</v>
      </c>
      <c r="E41" s="2291">
        <v>43329</v>
      </c>
      <c r="F41" s="2152">
        <f ca="1">(YEAR(NOW())-YEAR(E41))*12+MONTH(NOW())-MONTH(E41)</f>
        <v>60</v>
      </c>
      <c r="G41" s="1791" t="s">
        <v>1280</v>
      </c>
      <c r="H41" s="1915" t="s">
        <v>983</v>
      </c>
      <c r="I41" s="1878" t="s">
        <v>1923</v>
      </c>
      <c r="J41" s="2326" t="s">
        <v>1798</v>
      </c>
      <c r="K41" s="1892" t="s">
        <v>3156</v>
      </c>
      <c r="L41" s="1878"/>
      <c r="M41" s="1874" t="s">
        <v>2299</v>
      </c>
      <c r="N41" s="1874" t="s">
        <v>2299</v>
      </c>
      <c r="O41" s="1878" t="s">
        <v>2299</v>
      </c>
      <c r="P41" s="1878" t="s">
        <v>2340</v>
      </c>
      <c r="Q41" s="1878" t="s">
        <v>2729</v>
      </c>
      <c r="R41" s="1878" t="s">
        <v>2729</v>
      </c>
      <c r="S41" s="1878" t="s">
        <v>2729</v>
      </c>
      <c r="T41" s="1878" t="s">
        <v>2729</v>
      </c>
      <c r="U41" s="1878" t="s">
        <v>2299</v>
      </c>
      <c r="V41" s="1878"/>
      <c r="W41" s="1893" t="s">
        <v>1741</v>
      </c>
      <c r="X41" s="1878" t="s">
        <v>2126</v>
      </c>
      <c r="Y41" s="1870"/>
      <c r="Z41" s="2168"/>
      <c r="AA41" s="2189"/>
      <c r="AB41" s="2169"/>
      <c r="AC41" s="2169" t="s">
        <v>2046</v>
      </c>
      <c r="AD41" s="2190"/>
      <c r="AE41" s="2169" t="s">
        <v>2329</v>
      </c>
      <c r="AF41" s="2069"/>
      <c r="AG41" s="296"/>
      <c r="AH41" s="296"/>
      <c r="AI41" s="296"/>
      <c r="AJ41" s="296"/>
      <c r="AK41" s="296"/>
      <c r="AL41" s="296"/>
      <c r="AM41" s="296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261"/>
      <c r="BL41" s="1261"/>
      <c r="BM41" s="1261"/>
      <c r="BN41" s="1261"/>
      <c r="BO41" s="1261"/>
      <c r="BP41" s="1261"/>
      <c r="BQ41" s="1261"/>
      <c r="BR41" s="1261"/>
      <c r="BS41" s="1261"/>
      <c r="BT41" s="1261"/>
      <c r="BU41" s="1261"/>
      <c r="BV41" s="1261"/>
      <c r="BW41" s="1261"/>
      <c r="BX41" s="1261"/>
      <c r="BY41" s="1261"/>
      <c r="BZ41" s="1261"/>
      <c r="CA41" s="1261"/>
      <c r="CB41" s="1261"/>
      <c r="CC41" s="1261"/>
      <c r="CD41" s="1261"/>
      <c r="CE41" s="1261"/>
      <c r="CF41" s="1261"/>
      <c r="CG41" s="1261"/>
      <c r="CH41" s="1261"/>
      <c r="CI41" s="1261"/>
      <c r="CJ41" s="1261"/>
      <c r="CK41" s="1261"/>
      <c r="CL41" s="1261"/>
      <c r="CM41" s="1261"/>
      <c r="CN41" s="1261"/>
      <c r="CO41" s="1261"/>
      <c r="CP41" s="1261"/>
      <c r="CQ41" s="1261"/>
      <c r="CR41" s="1261"/>
      <c r="CS41" s="1261"/>
      <c r="CT41" s="1261"/>
      <c r="CU41" s="1261"/>
      <c r="CV41" s="1261"/>
      <c r="CW41" s="1261"/>
      <c r="CX41" s="1261"/>
      <c r="CY41" s="1261"/>
      <c r="CZ41" s="1261"/>
      <c r="DA41" s="1261"/>
      <c r="DB41" s="1261"/>
      <c r="DC41" s="1261"/>
      <c r="DD41" s="1261"/>
      <c r="DE41" s="1261"/>
      <c r="DF41" s="1261"/>
      <c r="DG41" s="1261"/>
      <c r="DH41" s="1261"/>
      <c r="DI41" s="1261"/>
      <c r="DJ41" s="1261"/>
      <c r="DK41" s="1261"/>
      <c r="DL41" s="1261"/>
      <c r="DM41" s="1261"/>
      <c r="DN41" s="1261"/>
      <c r="DO41" s="1261"/>
      <c r="DP41" s="1261"/>
      <c r="DQ41" s="1261"/>
      <c r="DR41" s="1261"/>
      <c r="DS41" s="1261"/>
      <c r="DT41" s="1261"/>
      <c r="DU41" s="1261"/>
      <c r="DV41" s="1261"/>
      <c r="DW41" s="1261"/>
      <c r="DX41" s="1261"/>
      <c r="DY41" s="1261"/>
      <c r="DZ41" s="1261"/>
      <c r="EA41" s="1261"/>
      <c r="EB41" s="1261"/>
      <c r="EC41" s="1261"/>
      <c r="ED41" s="1261"/>
      <c r="EE41" s="1261"/>
      <c r="EF41" s="1261"/>
      <c r="EG41" s="1261"/>
      <c r="EH41" s="1261"/>
      <c r="EI41" s="1261"/>
      <c r="EJ41" s="1261"/>
      <c r="EK41" s="1261"/>
      <c r="EL41" s="1261"/>
      <c r="EM41" s="1261"/>
      <c r="EN41" s="1261"/>
      <c r="EO41" s="1261"/>
      <c r="EP41" s="1261"/>
      <c r="EQ41" s="1261"/>
      <c r="ER41" s="1261"/>
      <c r="ES41" s="1261"/>
      <c r="ET41" s="1261"/>
      <c r="EU41" s="1261"/>
      <c r="EV41" s="1261"/>
      <c r="EW41" s="1261"/>
      <c r="EX41" s="1261"/>
      <c r="EY41" s="1261"/>
      <c r="EZ41" s="1261"/>
      <c r="FA41" s="1261"/>
      <c r="FB41" s="1261"/>
    </row>
    <row r="42" spans="1:245" s="1315" customFormat="1" ht="20" customHeight="1" x14ac:dyDescent="0.2">
      <c r="A42" s="2165" t="s">
        <v>2470</v>
      </c>
      <c r="B42" s="2038" t="s">
        <v>2742</v>
      </c>
      <c r="C42" s="1878" t="s">
        <v>257</v>
      </c>
      <c r="D42" s="1878" t="s">
        <v>2591</v>
      </c>
      <c r="E42" s="2138">
        <v>43754</v>
      </c>
      <c r="F42" s="2063">
        <f ca="1">(YEAR(NOW())-YEAR(E42))*12+MONTH(NOW())-MONTH(E42)</f>
        <v>46</v>
      </c>
      <c r="G42" s="1810" t="s">
        <v>1280</v>
      </c>
      <c r="H42" s="1991" t="s">
        <v>1540</v>
      </c>
      <c r="I42" s="2197" t="s">
        <v>2584</v>
      </c>
      <c r="J42" s="2326" t="s">
        <v>1798</v>
      </c>
      <c r="K42" s="1892" t="s">
        <v>3156</v>
      </c>
      <c r="L42" s="2197"/>
      <c r="M42" s="1873" t="s">
        <v>2299</v>
      </c>
      <c r="N42" s="1873" t="s">
        <v>2299</v>
      </c>
      <c r="O42" s="1878" t="s">
        <v>2299</v>
      </c>
      <c r="P42" s="1878" t="s">
        <v>2340</v>
      </c>
      <c r="Q42" s="1878" t="s">
        <v>2729</v>
      </c>
      <c r="R42" s="1878" t="s">
        <v>2729</v>
      </c>
      <c r="S42" s="1992" t="s">
        <v>2757</v>
      </c>
      <c r="T42" s="2198" t="s">
        <v>2590</v>
      </c>
      <c r="U42" s="2198" t="s">
        <v>2590</v>
      </c>
      <c r="V42" s="2197"/>
      <c r="W42" s="2199"/>
      <c r="X42" s="1873"/>
      <c r="Y42" s="1946"/>
      <c r="Z42" s="2200"/>
      <c r="AA42" s="1161"/>
      <c r="AB42" s="507"/>
      <c r="AC42" s="2201"/>
      <c r="AD42" s="2202"/>
      <c r="AE42" s="2195"/>
      <c r="AF42" s="2203"/>
      <c r="AG42" s="2195"/>
      <c r="AH42" s="2195"/>
      <c r="AI42" s="2195"/>
      <c r="AJ42" s="2195"/>
      <c r="AK42" s="2195"/>
      <c r="AL42" s="2195"/>
      <c r="AM42" s="2195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261"/>
      <c r="BL42" s="1261"/>
      <c r="BM42" s="1261"/>
      <c r="BN42" s="1261"/>
      <c r="BO42" s="1261"/>
      <c r="BP42" s="1261"/>
      <c r="BQ42" s="1261"/>
      <c r="BR42" s="1261"/>
      <c r="BS42" s="1261"/>
      <c r="BT42" s="1261"/>
      <c r="BU42" s="1261"/>
      <c r="BV42" s="1261"/>
      <c r="BW42" s="1261"/>
      <c r="BX42" s="1261"/>
      <c r="BY42" s="1261"/>
      <c r="BZ42" s="1261"/>
      <c r="CA42" s="1261"/>
      <c r="CB42" s="1261"/>
      <c r="CC42" s="1261"/>
      <c r="CD42" s="1261"/>
      <c r="CE42" s="1261"/>
      <c r="CF42" s="1261"/>
      <c r="CG42" s="1261"/>
      <c r="CH42" s="1261"/>
      <c r="CI42" s="1261"/>
      <c r="CJ42" s="1261"/>
      <c r="CK42" s="1261"/>
      <c r="CL42" s="1261"/>
      <c r="CM42" s="1261"/>
      <c r="CN42" s="1261"/>
      <c r="CO42" s="1261"/>
      <c r="CP42" s="1261"/>
      <c r="CQ42" s="1261"/>
      <c r="CR42" s="1261"/>
      <c r="CS42" s="1261"/>
      <c r="CT42" s="1261"/>
      <c r="CU42" s="1261"/>
      <c r="CV42" s="1261"/>
      <c r="CW42" s="1261"/>
      <c r="CX42" s="1261"/>
      <c r="CY42" s="1261"/>
      <c r="CZ42" s="1261"/>
      <c r="DA42" s="1261"/>
      <c r="DB42" s="1261"/>
      <c r="DC42" s="1261"/>
      <c r="DD42" s="1261"/>
      <c r="DE42" s="1261"/>
      <c r="DF42" s="1261"/>
      <c r="DG42" s="1261"/>
      <c r="DH42" s="1261"/>
      <c r="DI42" s="1261"/>
      <c r="DJ42" s="1261"/>
      <c r="DK42" s="1261"/>
      <c r="DL42" s="1261"/>
      <c r="DM42" s="1261"/>
      <c r="DN42" s="1261"/>
      <c r="DO42" s="1261"/>
      <c r="DP42" s="1261"/>
      <c r="DQ42" s="1261"/>
      <c r="DR42" s="1261"/>
      <c r="DS42" s="1261"/>
      <c r="DT42" s="1261"/>
      <c r="DU42" s="1261"/>
      <c r="DV42" s="1261"/>
      <c r="DW42" s="1261"/>
      <c r="DX42" s="1261"/>
      <c r="DY42" s="1261"/>
      <c r="DZ42" s="1261"/>
      <c r="EA42" s="1261"/>
      <c r="EB42" s="1261"/>
      <c r="EC42" s="1261"/>
      <c r="ED42" s="1261"/>
      <c r="EE42" s="1261"/>
      <c r="EF42" s="1261"/>
      <c r="EG42" s="1261"/>
      <c r="EH42" s="1261"/>
      <c r="EI42" s="1261"/>
      <c r="EJ42" s="1261"/>
      <c r="EK42" s="1261"/>
      <c r="EL42" s="1261"/>
      <c r="EM42" s="1261"/>
      <c r="EN42" s="1261"/>
      <c r="EO42" s="1261"/>
      <c r="EP42" s="1261"/>
      <c r="EQ42" s="1261"/>
      <c r="ER42" s="1261"/>
      <c r="ES42" s="1261"/>
      <c r="ET42" s="1261"/>
      <c r="EU42" s="1261"/>
      <c r="EV42" s="1261"/>
      <c r="EW42" s="1261"/>
      <c r="EX42" s="1261"/>
      <c r="EY42" s="1261"/>
    </row>
    <row r="43" spans="1:245" s="1606" customFormat="1" ht="18" customHeight="1" x14ac:dyDescent="0.2">
      <c r="A43" s="1821" t="s">
        <v>3185</v>
      </c>
      <c r="B43" s="1821"/>
      <c r="C43" s="1821"/>
      <c r="D43" s="1940"/>
      <c r="E43" s="1858"/>
      <c r="F43" s="1858"/>
      <c r="G43" s="1860" t="s">
        <v>2348</v>
      </c>
      <c r="H43" s="1794" t="s">
        <v>2135</v>
      </c>
      <c r="I43" s="1946" t="s">
        <v>790</v>
      </c>
      <c r="J43" s="2327"/>
      <c r="K43" s="1959"/>
      <c r="L43" s="1959"/>
      <c r="M43" s="1959"/>
      <c r="N43" s="1959"/>
      <c r="O43" s="1959"/>
      <c r="P43" s="1959"/>
      <c r="Q43" s="2073"/>
      <c r="R43" s="1959"/>
      <c r="S43" s="1959"/>
      <c r="T43" s="1959"/>
      <c r="U43" s="1959"/>
      <c r="V43" s="1928"/>
      <c r="X43" s="1822"/>
      <c r="Y43" s="1858"/>
      <c r="Z43" s="1800"/>
      <c r="AA43" s="1772"/>
      <c r="AB43" s="1464"/>
      <c r="AC43" s="1719"/>
      <c r="AD43" s="1433"/>
      <c r="AE43" s="1434"/>
      <c r="AF43" s="1571"/>
      <c r="AG43" s="1434"/>
      <c r="AH43" s="1434"/>
      <c r="AI43" s="1434"/>
      <c r="AJ43" s="1434"/>
      <c r="AK43" s="1434"/>
      <c r="AL43" s="1434"/>
      <c r="AM43" s="1434"/>
    </row>
    <row r="44" spans="1:245" s="1315" customFormat="1" ht="20" customHeight="1" x14ac:dyDescent="0.2">
      <c r="A44" s="2014"/>
      <c r="B44" s="1784" t="s">
        <v>1278</v>
      </c>
      <c r="C44" s="1785" t="s">
        <v>129</v>
      </c>
      <c r="D44" s="2099" t="s">
        <v>150</v>
      </c>
      <c r="E44" s="1786" t="s">
        <v>1921</v>
      </c>
      <c r="F44" s="1787" t="s">
        <v>1920</v>
      </c>
      <c r="G44" s="1788" t="s">
        <v>1928</v>
      </c>
      <c r="H44" s="1785" t="s">
        <v>1893</v>
      </c>
      <c r="I44" s="1785" t="s">
        <v>984</v>
      </c>
      <c r="J44" s="2335">
        <v>44296</v>
      </c>
      <c r="K44" s="2013" t="s">
        <v>3114</v>
      </c>
      <c r="L44" s="2147">
        <v>44232</v>
      </c>
      <c r="M44" s="1942" t="s">
        <v>2941</v>
      </c>
      <c r="N44" s="1942" t="s">
        <v>2876</v>
      </c>
      <c r="O44" s="1942" t="s">
        <v>2888</v>
      </c>
      <c r="P44" s="1942" t="s">
        <v>2848</v>
      </c>
      <c r="Q44" s="2100">
        <v>43931</v>
      </c>
      <c r="R44" s="2079">
        <v>43914</v>
      </c>
      <c r="S44" s="2079">
        <v>43537</v>
      </c>
      <c r="T44" s="2079">
        <v>43894</v>
      </c>
      <c r="U44" s="1929">
        <v>43796</v>
      </c>
      <c r="V44" s="1929">
        <v>43736</v>
      </c>
      <c r="W44" s="1875" t="s">
        <v>2500</v>
      </c>
      <c r="X44" s="1830" t="s">
        <v>2490</v>
      </c>
      <c r="Y44" s="1830" t="s">
        <v>2465</v>
      </c>
      <c r="Z44" s="1780" t="s">
        <v>2451</v>
      </c>
      <c r="AA44" s="1670" t="e">
        <f>#REF!</f>
        <v>#REF!</v>
      </c>
      <c r="AB44" s="1650" t="s">
        <v>2386</v>
      </c>
      <c r="AC44" s="1710" t="s">
        <v>2344</v>
      </c>
      <c r="AD44" s="1519" t="s">
        <v>2333</v>
      </c>
      <c r="AE44" s="1036" t="s">
        <v>2318</v>
      </c>
      <c r="AF44" s="1572" t="s">
        <v>2295</v>
      </c>
      <c r="AG44" s="1036" t="s">
        <v>2237</v>
      </c>
      <c r="AH44" s="1036" t="s">
        <v>2203</v>
      </c>
      <c r="AI44" s="1036" t="s">
        <v>2187</v>
      </c>
      <c r="AJ44" s="1036" t="s">
        <v>2158</v>
      </c>
      <c r="AK44" s="1516"/>
      <c r="AL44" s="1516"/>
      <c r="AM44" s="1036" t="s">
        <v>2105</v>
      </c>
      <c r="AN44" s="1514"/>
      <c r="AO44" s="1514"/>
      <c r="AP44" s="1514"/>
      <c r="AQ44" s="1514"/>
      <c r="AR44" s="1514"/>
      <c r="AS44" s="1514"/>
      <c r="AT44" s="1514"/>
      <c r="AU44" s="1514"/>
      <c r="AV44" s="1514"/>
      <c r="AW44" s="1514"/>
      <c r="AX44" s="1514"/>
      <c r="AY44" s="1514"/>
      <c r="AZ44" s="1514"/>
      <c r="BA44" s="1514"/>
      <c r="BB44" s="1514"/>
      <c r="BC44" s="1514"/>
      <c r="BD44" s="1514"/>
      <c r="BE44" s="1514"/>
      <c r="BF44" s="1514"/>
      <c r="BG44" s="1514"/>
      <c r="BH44" s="1514"/>
      <c r="BI44" s="1514"/>
      <c r="BJ44" s="1514"/>
      <c r="BK44" s="1514"/>
      <c r="BL44" s="1514"/>
      <c r="BM44" s="1514"/>
      <c r="BN44" s="1514"/>
      <c r="BO44" s="1514"/>
      <c r="BP44" s="1514"/>
      <c r="BQ44" s="1514"/>
      <c r="BR44" s="1514"/>
      <c r="BS44" s="1514"/>
      <c r="BT44" s="1514"/>
      <c r="BU44" s="1514"/>
      <c r="BV44" s="1514"/>
      <c r="BW44" s="1514"/>
      <c r="BX44" s="1514"/>
      <c r="BY44" s="1514"/>
      <c r="BZ44" s="1514"/>
      <c r="CA44" s="1514"/>
      <c r="CB44" s="1514"/>
      <c r="CC44" s="1514"/>
      <c r="CD44" s="1514"/>
      <c r="CE44" s="1514"/>
      <c r="CF44" s="1514"/>
      <c r="CG44" s="1514"/>
      <c r="CH44" s="1514"/>
      <c r="CI44" s="1514"/>
      <c r="CJ44" s="1514"/>
      <c r="CK44" s="1514"/>
      <c r="CL44" s="1514"/>
      <c r="CM44" s="1514"/>
      <c r="CN44" s="1514"/>
      <c r="CO44" s="1514"/>
      <c r="CP44" s="1514"/>
      <c r="CQ44" s="1514"/>
      <c r="CR44" s="1514"/>
      <c r="CS44" s="1514"/>
      <c r="CT44" s="1514"/>
      <c r="CU44" s="1514"/>
      <c r="CV44" s="1514"/>
      <c r="CW44" s="1514"/>
      <c r="CX44" s="1514"/>
      <c r="CY44" s="1514"/>
      <c r="CZ44" s="1514"/>
      <c r="DA44" s="1514"/>
      <c r="DB44" s="1514"/>
      <c r="DC44" s="1514"/>
      <c r="DD44" s="1514"/>
      <c r="DE44" s="1514"/>
      <c r="DF44" s="1514"/>
      <c r="DG44" s="1514"/>
      <c r="DH44" s="1514"/>
      <c r="DI44" s="1514"/>
      <c r="DJ44" s="1514"/>
      <c r="DK44" s="1514"/>
      <c r="DL44" s="1514"/>
      <c r="DM44" s="1514"/>
      <c r="DN44" s="1514"/>
      <c r="DO44" s="1514"/>
      <c r="DP44" s="1514"/>
      <c r="DQ44" s="1514"/>
      <c r="DR44" s="1514"/>
      <c r="DS44" s="1514"/>
      <c r="DT44" s="1514"/>
      <c r="DU44" s="1514"/>
      <c r="DV44" s="1514"/>
      <c r="DW44" s="1514"/>
      <c r="DX44" s="1514"/>
      <c r="DY44" s="1514"/>
      <c r="DZ44" s="1514"/>
      <c r="EA44" s="1514"/>
      <c r="EB44" s="1514"/>
      <c r="EC44" s="1514"/>
      <c r="ED44" s="1514"/>
      <c r="EE44" s="1514"/>
      <c r="EF44" s="1514"/>
      <c r="EG44" s="1514"/>
      <c r="EH44" s="1514"/>
      <c r="EI44" s="1514"/>
      <c r="EJ44" s="1514"/>
      <c r="EK44" s="1514"/>
      <c r="EL44" s="1514"/>
      <c r="EM44" s="1514"/>
      <c r="EN44" s="1514"/>
      <c r="EO44" s="1514"/>
      <c r="EP44" s="1514"/>
      <c r="EQ44" s="1514"/>
      <c r="ER44" s="1514"/>
      <c r="ES44" s="1514"/>
      <c r="ET44" s="1514"/>
      <c r="EU44" s="1514"/>
      <c r="EV44" s="1514"/>
      <c r="EW44" s="1514"/>
      <c r="EX44" s="1514"/>
      <c r="EY44" s="1514"/>
      <c r="EZ44" s="1591"/>
    </row>
    <row r="45" spans="1:245" s="1261" customFormat="1" ht="17" customHeight="1" x14ac:dyDescent="0.15">
      <c r="A45" s="2165" t="s">
        <v>2307</v>
      </c>
      <c r="B45" s="2038" t="s">
        <v>2202</v>
      </c>
      <c r="C45" s="1878" t="s">
        <v>257</v>
      </c>
      <c r="D45" s="1878" t="s">
        <v>259</v>
      </c>
      <c r="E45" s="2291">
        <v>43247</v>
      </c>
      <c r="F45" s="2152">
        <f t="shared" ref="F45:F55" ca="1" si="1">(YEAR(NOW())-YEAR(E45))*12+MONTH(NOW())-MONTH(E45)</f>
        <v>63</v>
      </c>
      <c r="G45" s="1878" t="s">
        <v>1280</v>
      </c>
      <c r="H45" s="1915" t="s">
        <v>1127</v>
      </c>
      <c r="I45" s="1874" t="s">
        <v>1884</v>
      </c>
      <c r="J45" s="2331" t="s">
        <v>3164</v>
      </c>
      <c r="K45" s="1892" t="s">
        <v>3156</v>
      </c>
      <c r="L45" s="1874"/>
      <c r="M45" s="1874" t="s">
        <v>2299</v>
      </c>
      <c r="N45" s="1874" t="s">
        <v>2299</v>
      </c>
      <c r="O45" s="1878" t="s">
        <v>2299</v>
      </c>
      <c r="P45" s="1878" t="s">
        <v>2340</v>
      </c>
      <c r="Q45" s="1878" t="s">
        <v>2729</v>
      </c>
      <c r="R45" s="1895" t="s">
        <v>1662</v>
      </c>
      <c r="S45" s="1895" t="s">
        <v>2760</v>
      </c>
      <c r="T45" s="1895" t="s">
        <v>2760</v>
      </c>
      <c r="U45" s="1878" t="s">
        <v>2299</v>
      </c>
      <c r="V45" s="1874"/>
      <c r="W45" s="1893" t="s">
        <v>1741</v>
      </c>
      <c r="X45" s="1878" t="s">
        <v>2126</v>
      </c>
      <c r="Y45" s="1870"/>
      <c r="Z45" s="2185"/>
      <c r="AA45" s="2186"/>
      <c r="AB45" s="2187" t="s">
        <v>2109</v>
      </c>
      <c r="AC45" s="1961" t="s">
        <v>2337</v>
      </c>
      <c r="AD45" s="1696" t="s">
        <v>2339</v>
      </c>
      <c r="AE45" s="1697" t="s">
        <v>2331</v>
      </c>
      <c r="AF45" s="2188" t="s">
        <v>2299</v>
      </c>
      <c r="AG45" s="433"/>
      <c r="AH45" s="433"/>
      <c r="AI45" s="297"/>
      <c r="AJ45" s="297"/>
      <c r="AK45" s="297"/>
      <c r="AL45" s="297"/>
      <c r="AM45" s="297"/>
    </row>
    <row r="46" spans="1:245" s="1223" customFormat="1" ht="27" customHeight="1" x14ac:dyDescent="0.2">
      <c r="A46" s="1903" t="s">
        <v>3171</v>
      </c>
      <c r="B46" s="1789" t="s">
        <v>3276</v>
      </c>
      <c r="C46" s="1790" t="s">
        <v>315</v>
      </c>
      <c r="D46" s="1791" t="s">
        <v>2430</v>
      </c>
      <c r="E46" s="1792">
        <v>40330</v>
      </c>
      <c r="F46" s="1934">
        <f t="shared" ca="1" si="1"/>
        <v>158</v>
      </c>
      <c r="G46" s="1791" t="s">
        <v>1280</v>
      </c>
      <c r="H46" s="1932" t="s">
        <v>1027</v>
      </c>
      <c r="I46" s="1791" t="s">
        <v>1027</v>
      </c>
      <c r="J46" s="2331" t="s">
        <v>3238</v>
      </c>
      <c r="K46" s="11" t="s">
        <v>1581</v>
      </c>
      <c r="L46" s="1810"/>
      <c r="M46" s="1872" t="s">
        <v>2330</v>
      </c>
      <c r="N46" s="1872" t="s">
        <v>2881</v>
      </c>
      <c r="O46" s="1872" t="s">
        <v>2855</v>
      </c>
      <c r="P46" s="1872" t="s">
        <v>2855</v>
      </c>
      <c r="Q46" s="2111" t="s">
        <v>1885</v>
      </c>
      <c r="R46" s="2111" t="s">
        <v>1885</v>
      </c>
      <c r="S46" s="1872" t="s">
        <v>1885</v>
      </c>
      <c r="T46" s="1872" t="s">
        <v>1885</v>
      </c>
      <c r="U46" s="1872" t="s">
        <v>1885</v>
      </c>
      <c r="V46" s="1876" t="s">
        <v>2550</v>
      </c>
      <c r="W46" s="1871" t="s">
        <v>2502</v>
      </c>
      <c r="X46" s="1791" t="s">
        <v>1841</v>
      </c>
      <c r="Y46" s="1859" t="s">
        <v>1795</v>
      </c>
      <c r="Z46" s="1863"/>
      <c r="AA46" s="1762" t="s">
        <v>2046</v>
      </c>
      <c r="AB46" s="2051" t="s">
        <v>2340</v>
      </c>
      <c r="AC46" s="2084" t="s">
        <v>2340</v>
      </c>
      <c r="AD46" s="1807"/>
      <c r="AE46" s="2161" t="s">
        <v>2324</v>
      </c>
      <c r="AF46" s="2124" t="s">
        <v>2204</v>
      </c>
      <c r="AG46" s="361" t="s">
        <v>2204</v>
      </c>
      <c r="AH46" s="361" t="s">
        <v>2204</v>
      </c>
      <c r="AI46" s="1768" t="s">
        <v>2190</v>
      </c>
      <c r="AJ46" s="291" t="s">
        <v>1798</v>
      </c>
      <c r="AK46" s="291" t="s">
        <v>1885</v>
      </c>
      <c r="AL46" s="1543" t="s">
        <v>2122</v>
      </c>
      <c r="AM46" s="1543" t="s">
        <v>2122</v>
      </c>
      <c r="AN46" s="1224"/>
      <c r="AO46" s="1224"/>
      <c r="AP46" s="1224"/>
      <c r="AQ46" s="1224"/>
      <c r="AR46" s="1224"/>
      <c r="AS46" s="1224"/>
      <c r="AT46" s="1224"/>
      <c r="AU46" s="1224"/>
      <c r="AV46" s="1224"/>
      <c r="AW46" s="1224"/>
      <c r="AX46" s="1224"/>
      <c r="AY46" s="1224"/>
      <c r="AZ46" s="1224"/>
      <c r="BA46" s="1224"/>
      <c r="BB46" s="1224"/>
      <c r="BC46" s="1224"/>
      <c r="BD46" s="1224"/>
      <c r="BE46" s="1224"/>
      <c r="BF46" s="1224"/>
      <c r="BG46" s="1224"/>
      <c r="BH46" s="1224"/>
      <c r="BI46" s="1224"/>
      <c r="BJ46" s="1224"/>
      <c r="BK46" s="1224"/>
      <c r="BL46" s="1224"/>
      <c r="BM46" s="1224"/>
      <c r="BN46" s="1224"/>
      <c r="BO46" s="1224"/>
      <c r="BP46" s="1224"/>
      <c r="BQ46" s="1224"/>
      <c r="BR46" s="1224"/>
      <c r="BS46" s="1224"/>
      <c r="BT46" s="1224"/>
      <c r="BU46" s="1224"/>
      <c r="BV46" s="1224"/>
      <c r="BW46" s="1224"/>
      <c r="BX46" s="1224"/>
      <c r="BY46" s="1224"/>
      <c r="BZ46" s="1224"/>
      <c r="CA46" s="1224"/>
      <c r="CB46" s="1224"/>
      <c r="CC46" s="1224"/>
      <c r="CD46" s="1224"/>
      <c r="CE46" s="1224"/>
      <c r="CF46" s="1224"/>
      <c r="CG46" s="1224"/>
      <c r="CH46" s="1224"/>
      <c r="CI46" s="1224"/>
      <c r="CJ46" s="1224"/>
      <c r="CK46" s="1224"/>
      <c r="CL46" s="1224"/>
      <c r="CM46" s="1224"/>
      <c r="CN46" s="1224"/>
      <c r="CO46" s="1224"/>
      <c r="CP46" s="1224"/>
      <c r="CQ46" s="1224"/>
      <c r="CR46" s="1224"/>
      <c r="CS46" s="1224"/>
      <c r="CT46" s="1224"/>
      <c r="CU46" s="1224"/>
      <c r="CV46" s="1224"/>
      <c r="CW46" s="1224"/>
      <c r="CX46" s="1224"/>
      <c r="CY46" s="1224"/>
      <c r="CZ46" s="1224"/>
      <c r="DA46" s="1224"/>
      <c r="DB46" s="1224"/>
      <c r="DC46" s="1224"/>
      <c r="DD46" s="1224"/>
      <c r="DE46" s="1224"/>
      <c r="DF46" s="1224"/>
      <c r="DG46" s="1224"/>
      <c r="DH46" s="1224"/>
      <c r="DI46" s="1224"/>
      <c r="DJ46" s="1224"/>
      <c r="DK46" s="1224"/>
      <c r="DL46" s="1224"/>
      <c r="DM46" s="1224"/>
      <c r="DN46" s="1224"/>
      <c r="DO46" s="1224"/>
      <c r="DP46" s="1224"/>
      <c r="DQ46" s="1224"/>
      <c r="DR46" s="1224"/>
      <c r="DS46" s="1224"/>
      <c r="DT46" s="1224"/>
      <c r="DU46" s="1224"/>
      <c r="DV46" s="1224"/>
      <c r="DW46" s="1224"/>
      <c r="DX46" s="1224"/>
      <c r="DY46" s="1224"/>
      <c r="DZ46" s="1224"/>
      <c r="EA46" s="1224"/>
      <c r="EB46" s="1224"/>
      <c r="EC46" s="1224"/>
      <c r="ED46" s="1224"/>
      <c r="EE46" s="1224"/>
      <c r="EF46" s="1224"/>
      <c r="EG46" s="1224"/>
      <c r="EH46" s="1224"/>
      <c r="EI46" s="1224"/>
      <c r="EJ46" s="1224"/>
      <c r="EK46" s="1224"/>
      <c r="EL46" s="1224"/>
      <c r="EM46" s="1224"/>
      <c r="EN46" s="1224"/>
      <c r="EO46" s="1224"/>
      <c r="EP46" s="1224"/>
      <c r="EQ46" s="1224"/>
      <c r="ER46" s="1224"/>
      <c r="ES46" s="1224"/>
      <c r="ET46" s="1224"/>
      <c r="EU46" s="1224"/>
      <c r="EV46" s="1224"/>
      <c r="EW46" s="1224"/>
      <c r="EX46" s="1224"/>
      <c r="EY46" s="1224"/>
      <c r="FC46" s="1224"/>
      <c r="FD46" s="1224"/>
      <c r="FE46" s="1224"/>
      <c r="FF46" s="1224"/>
      <c r="FG46" s="1224"/>
      <c r="FH46" s="1224"/>
      <c r="FI46" s="1224"/>
      <c r="FJ46" s="1224"/>
      <c r="FK46" s="1224"/>
      <c r="FL46" s="1224"/>
      <c r="FM46" s="1224"/>
      <c r="FN46" s="1224"/>
      <c r="FO46" s="1224"/>
      <c r="FP46" s="1224"/>
      <c r="FQ46" s="1224"/>
      <c r="FR46" s="1224"/>
      <c r="FS46" s="1224"/>
      <c r="FT46" s="1224"/>
      <c r="FU46" s="1224"/>
      <c r="FV46" s="1224"/>
      <c r="FW46" s="1224"/>
      <c r="FX46" s="1224"/>
      <c r="FY46" s="1224"/>
      <c r="FZ46" s="1224"/>
      <c r="GA46" s="1224"/>
      <c r="GB46" s="1224"/>
      <c r="GC46" s="1224"/>
      <c r="GD46" s="1224"/>
      <c r="GE46" s="1224"/>
      <c r="GF46" s="1224"/>
      <c r="GG46" s="1224"/>
      <c r="GH46" s="1224"/>
      <c r="GI46" s="1224"/>
      <c r="GJ46" s="1224"/>
      <c r="GK46" s="1224"/>
      <c r="GL46" s="1224"/>
      <c r="GM46" s="1224"/>
      <c r="GN46" s="1224"/>
      <c r="GO46" s="1224"/>
      <c r="GP46" s="1224"/>
      <c r="GQ46" s="1224"/>
      <c r="GR46" s="1224"/>
      <c r="GS46" s="1224"/>
      <c r="GT46" s="1224"/>
      <c r="GU46" s="1224"/>
      <c r="GV46" s="1224"/>
      <c r="GW46" s="1224"/>
      <c r="GX46" s="1224"/>
      <c r="GY46" s="1224"/>
      <c r="GZ46" s="1224"/>
      <c r="HA46" s="1224"/>
      <c r="HB46" s="1224"/>
      <c r="HC46" s="1224"/>
      <c r="HD46" s="1224"/>
      <c r="HE46" s="1224"/>
      <c r="HF46" s="1224"/>
      <c r="HG46" s="1224"/>
      <c r="HH46" s="1224"/>
      <c r="HI46" s="1224"/>
      <c r="HJ46" s="1224"/>
      <c r="HK46" s="1224"/>
      <c r="HL46" s="1224"/>
      <c r="HM46" s="1224"/>
      <c r="HN46" s="1224"/>
      <c r="HO46" s="1224"/>
      <c r="HP46" s="1224"/>
      <c r="HQ46" s="1224"/>
      <c r="HR46" s="1224"/>
      <c r="HS46" s="1224"/>
      <c r="HT46" s="1224"/>
      <c r="HU46" s="1224"/>
      <c r="HV46" s="1224"/>
      <c r="HW46" s="1224"/>
      <c r="HX46" s="1224"/>
      <c r="HY46" s="1224"/>
      <c r="HZ46" s="1224"/>
      <c r="IA46" s="1224"/>
      <c r="IB46" s="1224"/>
      <c r="IC46" s="1224"/>
      <c r="ID46" s="1224"/>
      <c r="IE46" s="1224"/>
      <c r="IF46" s="1224"/>
      <c r="IG46" s="1224"/>
      <c r="IH46" s="1224"/>
      <c r="II46" s="1224"/>
      <c r="IJ46" s="1224"/>
      <c r="IK46" s="1224"/>
    </row>
    <row r="47" spans="1:245" s="1592" customFormat="1" ht="27" customHeight="1" x14ac:dyDescent="0.2">
      <c r="A47" s="1903" t="s">
        <v>3172</v>
      </c>
      <c r="B47" s="1789" t="s">
        <v>3277</v>
      </c>
      <c r="C47" s="1790" t="s">
        <v>315</v>
      </c>
      <c r="D47" s="1791" t="s">
        <v>2372</v>
      </c>
      <c r="E47" s="1792">
        <v>40381</v>
      </c>
      <c r="F47" s="1934">
        <f t="shared" ca="1" si="1"/>
        <v>157</v>
      </c>
      <c r="G47" s="1791" t="s">
        <v>1280</v>
      </c>
      <c r="H47" s="1932" t="s">
        <v>746</v>
      </c>
      <c r="I47" s="1791" t="s">
        <v>1922</v>
      </c>
      <c r="J47" s="2331" t="s">
        <v>3238</v>
      </c>
      <c r="K47" s="1791" t="s">
        <v>198</v>
      </c>
      <c r="L47" s="1791"/>
      <c r="M47" s="1891" t="s">
        <v>2868</v>
      </c>
      <c r="N47" s="1920" t="s">
        <v>1798</v>
      </c>
      <c r="O47" s="1851" t="s">
        <v>2872</v>
      </c>
      <c r="P47" s="1791" t="s">
        <v>2159</v>
      </c>
      <c r="Q47" s="2311" t="s">
        <v>2340</v>
      </c>
      <c r="R47" s="1866" t="s">
        <v>2793</v>
      </c>
      <c r="S47" s="1866" t="s">
        <v>2760</v>
      </c>
      <c r="T47" s="1810" t="s">
        <v>2046</v>
      </c>
      <c r="U47" s="1810" t="s">
        <v>1734</v>
      </c>
      <c r="V47" s="1872" t="s">
        <v>2550</v>
      </c>
      <c r="W47" s="1810" t="s">
        <v>2502</v>
      </c>
      <c r="X47" s="1810" t="s">
        <v>1681</v>
      </c>
      <c r="Y47" s="1815" t="s">
        <v>2469</v>
      </c>
      <c r="Z47" s="1219"/>
      <c r="AA47" s="1454"/>
      <c r="AB47" s="1450" t="s">
        <v>2046</v>
      </c>
      <c r="AC47" s="1450" t="s">
        <v>2046</v>
      </c>
      <c r="AD47" s="1219"/>
      <c r="AE47" s="1450" t="s">
        <v>2329</v>
      </c>
      <c r="AF47" s="1641" t="s">
        <v>2316</v>
      </c>
      <c r="AG47" s="264" t="s">
        <v>2242</v>
      </c>
      <c r="AH47" s="264" t="s">
        <v>2192</v>
      </c>
      <c r="AI47" s="264" t="s">
        <v>2192</v>
      </c>
      <c r="AJ47" s="48" t="s">
        <v>1798</v>
      </c>
      <c r="AK47" s="102" t="s">
        <v>1734</v>
      </c>
      <c r="AL47" s="1199"/>
      <c r="AM47" s="48" t="s">
        <v>1734</v>
      </c>
      <c r="AN47" s="1209"/>
      <c r="AO47" s="1209"/>
      <c r="AP47" s="1209"/>
      <c r="AQ47" s="1209"/>
      <c r="AR47" s="1209"/>
      <c r="AS47" s="1209"/>
      <c r="AT47" s="1209"/>
      <c r="AU47" s="1209"/>
      <c r="AV47" s="1209"/>
      <c r="AW47" s="1209"/>
      <c r="AX47" s="1209"/>
      <c r="AY47" s="1209"/>
      <c r="AZ47" s="1209"/>
      <c r="BA47" s="1209"/>
      <c r="BB47" s="1209"/>
      <c r="BC47" s="1209"/>
      <c r="BD47" s="1209"/>
      <c r="BE47" s="1209"/>
      <c r="BF47" s="1209"/>
      <c r="BG47" s="1209"/>
      <c r="BH47" s="1209"/>
      <c r="BI47" s="1209"/>
      <c r="BJ47" s="1209"/>
      <c r="BK47" s="1209"/>
      <c r="BL47" s="1209"/>
      <c r="BM47" s="1209"/>
      <c r="BN47" s="1209"/>
      <c r="BO47" s="1209"/>
      <c r="BP47" s="1209"/>
      <c r="BQ47" s="1209"/>
      <c r="BR47" s="1209"/>
      <c r="BS47" s="1209"/>
      <c r="BT47" s="1209"/>
      <c r="BU47" s="1209"/>
      <c r="BV47" s="1209"/>
      <c r="BW47" s="1209"/>
      <c r="BX47" s="1209"/>
      <c r="BY47" s="1209"/>
      <c r="BZ47" s="1209"/>
      <c r="CA47" s="1209"/>
      <c r="CB47" s="1209"/>
      <c r="CC47" s="1209"/>
      <c r="CD47" s="1209"/>
      <c r="CE47" s="1209"/>
      <c r="CF47" s="1209"/>
      <c r="CG47" s="1209"/>
      <c r="CH47" s="1209"/>
      <c r="CI47" s="1209"/>
      <c r="CJ47" s="1209"/>
      <c r="CK47" s="1209"/>
      <c r="CL47" s="1209"/>
      <c r="CM47" s="1209"/>
      <c r="CN47" s="1209"/>
      <c r="CO47" s="1209"/>
      <c r="CP47" s="1209"/>
      <c r="CQ47" s="1209"/>
      <c r="CR47" s="1209"/>
      <c r="CS47" s="1209"/>
      <c r="CT47" s="1209"/>
      <c r="CU47" s="1209"/>
      <c r="CV47" s="1209"/>
      <c r="CW47" s="1209"/>
      <c r="CX47" s="1209"/>
      <c r="CY47" s="1209"/>
      <c r="CZ47" s="1209"/>
      <c r="DA47" s="1209"/>
      <c r="DB47" s="1209"/>
      <c r="DC47" s="1209"/>
      <c r="DD47" s="1209"/>
      <c r="DE47" s="1209"/>
      <c r="DF47" s="1209"/>
      <c r="DG47" s="1209"/>
      <c r="DH47" s="1209"/>
      <c r="DI47" s="1209"/>
      <c r="DJ47" s="1209"/>
      <c r="DK47" s="1209"/>
      <c r="DL47" s="1209"/>
      <c r="DM47" s="1209"/>
      <c r="DN47" s="1209"/>
      <c r="DO47" s="1209"/>
      <c r="DP47" s="1209"/>
      <c r="DQ47" s="1209"/>
      <c r="DR47" s="1209"/>
      <c r="DS47" s="1209"/>
      <c r="DT47" s="1209"/>
      <c r="DU47" s="1209"/>
      <c r="DV47" s="1209"/>
      <c r="DW47" s="1209"/>
      <c r="DX47" s="1209"/>
      <c r="DY47" s="1209"/>
      <c r="DZ47" s="1209"/>
      <c r="EA47" s="1209"/>
      <c r="EB47" s="1209"/>
      <c r="EC47" s="1209"/>
      <c r="ED47" s="1209"/>
      <c r="EE47" s="1209"/>
      <c r="EF47" s="1209"/>
      <c r="EG47" s="1209"/>
      <c r="EH47" s="1209"/>
      <c r="EI47" s="1209"/>
      <c r="EJ47" s="1209"/>
      <c r="EK47" s="1209"/>
      <c r="EL47" s="1209"/>
      <c r="EM47" s="1209"/>
      <c r="EN47" s="1209"/>
      <c r="EO47" s="1209"/>
      <c r="EP47" s="1209"/>
      <c r="EQ47" s="1209"/>
      <c r="ER47" s="1209"/>
      <c r="ES47" s="1209"/>
      <c r="ET47" s="1209"/>
      <c r="EU47" s="1209"/>
      <c r="EV47" s="1209"/>
      <c r="EW47" s="1209"/>
      <c r="EX47" s="1209"/>
      <c r="EY47" s="1209"/>
      <c r="EZ47" s="1199"/>
      <c r="FA47" s="1209"/>
      <c r="FB47" s="1209"/>
      <c r="FC47" s="1209"/>
      <c r="FD47" s="1209"/>
      <c r="FE47" s="1209"/>
      <c r="FF47" s="1209"/>
      <c r="FG47" s="1209"/>
      <c r="FH47" s="1209"/>
      <c r="FI47" s="1209"/>
      <c r="FJ47" s="1209"/>
      <c r="FK47" s="1209"/>
      <c r="FL47" s="1209"/>
      <c r="FM47" s="1209"/>
      <c r="FN47" s="1209"/>
      <c r="FO47" s="1209"/>
      <c r="FP47" s="1209"/>
      <c r="FQ47" s="1209"/>
      <c r="FR47" s="1209"/>
      <c r="FS47" s="1209"/>
      <c r="FT47" s="1209"/>
      <c r="FU47" s="1209"/>
      <c r="FV47" s="1209"/>
      <c r="FW47" s="1209"/>
      <c r="FX47" s="1209"/>
      <c r="FY47" s="1209"/>
      <c r="FZ47" s="1209"/>
      <c r="GA47" s="1209"/>
      <c r="GB47" s="1209"/>
      <c r="GC47" s="1209"/>
      <c r="GD47" s="1209"/>
      <c r="GE47" s="1209"/>
      <c r="GF47" s="1209"/>
      <c r="GG47" s="1209"/>
      <c r="GH47" s="1209"/>
      <c r="GI47" s="1209"/>
      <c r="GJ47" s="1209"/>
      <c r="GK47" s="1209"/>
      <c r="GL47" s="1209"/>
      <c r="GM47" s="1209"/>
      <c r="GN47" s="1209"/>
      <c r="GO47" s="1209"/>
      <c r="GP47" s="1209"/>
      <c r="GQ47" s="1209"/>
      <c r="GR47" s="1209"/>
      <c r="GS47" s="1209"/>
      <c r="GT47" s="1209"/>
      <c r="GU47" s="1209"/>
      <c r="GV47" s="1209"/>
      <c r="GW47" s="1209"/>
      <c r="GX47" s="1209"/>
      <c r="GY47" s="1209"/>
      <c r="GZ47" s="1209"/>
      <c r="HA47" s="1209"/>
      <c r="HB47" s="1209"/>
      <c r="HC47" s="1209"/>
      <c r="HD47" s="1209"/>
      <c r="HE47" s="1209"/>
      <c r="HF47" s="1209"/>
      <c r="HG47" s="1209"/>
      <c r="HH47" s="1209"/>
      <c r="HI47" s="1209"/>
      <c r="HJ47" s="1209"/>
      <c r="HK47" s="1209"/>
      <c r="HL47" s="1209"/>
      <c r="HM47" s="1209"/>
      <c r="HN47" s="1209"/>
      <c r="HO47" s="1209"/>
      <c r="HP47" s="1209"/>
      <c r="HQ47" s="1209"/>
      <c r="HR47" s="1209"/>
      <c r="HS47" s="1209"/>
      <c r="HT47" s="1209"/>
      <c r="HU47" s="1209"/>
      <c r="HV47" s="1209"/>
      <c r="HW47" s="1209"/>
      <c r="HX47" s="1209"/>
      <c r="HY47" s="1209"/>
      <c r="HZ47" s="1209"/>
      <c r="IA47" s="1209"/>
      <c r="IB47" s="1209"/>
      <c r="IC47" s="1209"/>
      <c r="ID47" s="1209"/>
      <c r="IE47" s="1209"/>
      <c r="IF47" s="1209"/>
      <c r="IG47" s="1209"/>
      <c r="IH47" s="1209"/>
      <c r="II47" s="1209"/>
      <c r="IJ47" s="1209"/>
      <c r="IK47" s="1209"/>
    </row>
    <row r="48" spans="1:245" s="1611" customFormat="1" ht="30" x14ac:dyDescent="0.2">
      <c r="A48" s="1903" t="s">
        <v>3173</v>
      </c>
      <c r="B48" s="1789" t="s">
        <v>3278</v>
      </c>
      <c r="C48" s="1790" t="s">
        <v>315</v>
      </c>
      <c r="D48" s="1791" t="s">
        <v>3184</v>
      </c>
      <c r="E48" s="1792">
        <v>40664</v>
      </c>
      <c r="F48" s="1934">
        <f t="shared" ca="1" si="1"/>
        <v>147</v>
      </c>
      <c r="G48" s="1791" t="s">
        <v>1280</v>
      </c>
      <c r="H48" s="1932" t="s">
        <v>438</v>
      </c>
      <c r="I48" s="1876" t="s">
        <v>1150</v>
      </c>
      <c r="J48" s="2331" t="s">
        <v>3238</v>
      </c>
      <c r="K48" s="1872" t="s">
        <v>198</v>
      </c>
      <c r="L48" s="1872"/>
      <c r="M48" s="1872" t="s">
        <v>2330</v>
      </c>
      <c r="N48" s="1872" t="s">
        <v>2881</v>
      </c>
      <c r="O48" s="1872" t="s">
        <v>2855</v>
      </c>
      <c r="P48" s="1872" t="s">
        <v>2855</v>
      </c>
      <c r="Q48" s="2098"/>
      <c r="R48" s="1872" t="s">
        <v>2046</v>
      </c>
      <c r="S48" s="1810" t="s">
        <v>2046</v>
      </c>
      <c r="T48" s="1810" t="s">
        <v>2046</v>
      </c>
      <c r="U48" s="1791" t="s">
        <v>1734</v>
      </c>
      <c r="V48" s="1874"/>
      <c r="W48" s="1893" t="s">
        <v>2330</v>
      </c>
      <c r="X48" s="1859" t="s">
        <v>2330</v>
      </c>
      <c r="Y48" s="1815"/>
      <c r="Z48" s="2221" t="s">
        <v>2453</v>
      </c>
      <c r="AA48" s="1318"/>
      <c r="AB48" s="1474" t="s">
        <v>2055</v>
      </c>
      <c r="AC48" s="1715" t="s">
        <v>2055</v>
      </c>
      <c r="AD48" s="2017" t="s">
        <v>2334</v>
      </c>
      <c r="AE48" s="1450" t="s">
        <v>2298</v>
      </c>
      <c r="AF48" s="1639" t="s">
        <v>2238</v>
      </c>
      <c r="AG48" s="102" t="s">
        <v>2238</v>
      </c>
      <c r="AH48" s="102" t="s">
        <v>2217</v>
      </c>
      <c r="AI48" s="102" t="s">
        <v>1885</v>
      </c>
      <c r="AJ48" s="102" t="s">
        <v>1885</v>
      </c>
      <c r="AK48" s="102" t="s">
        <v>1885</v>
      </c>
      <c r="AL48" s="102" t="s">
        <v>2122</v>
      </c>
      <c r="AM48" s="102" t="s">
        <v>1734</v>
      </c>
      <c r="AN48" s="1273"/>
      <c r="AO48" s="1273"/>
      <c r="AP48" s="1273"/>
      <c r="AQ48" s="1273"/>
      <c r="AR48" s="1273"/>
      <c r="AS48" s="1273"/>
      <c r="AT48" s="1273"/>
      <c r="AU48" s="1273"/>
      <c r="AV48" s="1273"/>
      <c r="AW48" s="1273"/>
      <c r="AX48" s="1273"/>
      <c r="AY48" s="1273"/>
      <c r="AZ48" s="1273"/>
      <c r="BA48" s="1273"/>
      <c r="BB48" s="1273"/>
      <c r="BC48" s="1273"/>
      <c r="BD48" s="1273"/>
      <c r="BE48" s="1273"/>
      <c r="BF48" s="1273"/>
      <c r="BG48" s="1273"/>
      <c r="BH48" s="1273"/>
      <c r="BI48" s="1273"/>
      <c r="BJ48" s="1273"/>
      <c r="BK48" s="1273"/>
      <c r="BL48" s="1273"/>
      <c r="BM48" s="1273"/>
      <c r="BN48" s="1273"/>
      <c r="BO48" s="1273"/>
      <c r="BP48" s="1273"/>
      <c r="BQ48" s="1273"/>
      <c r="BR48" s="1273"/>
      <c r="BS48" s="1273"/>
      <c r="BT48" s="1273"/>
      <c r="BU48" s="1273"/>
      <c r="BV48" s="1273"/>
      <c r="BW48" s="1273"/>
      <c r="BX48" s="1273"/>
      <c r="BY48" s="1273"/>
      <c r="BZ48" s="1273"/>
      <c r="CA48" s="1273"/>
      <c r="CB48" s="1273"/>
      <c r="CC48" s="1273"/>
      <c r="CD48" s="1273"/>
      <c r="CE48" s="1273"/>
      <c r="CF48" s="1273"/>
      <c r="CG48" s="1273"/>
      <c r="CH48" s="1273"/>
      <c r="CI48" s="1273"/>
      <c r="CJ48" s="1273"/>
      <c r="CK48" s="1273"/>
      <c r="CL48" s="1273"/>
      <c r="CM48" s="1273"/>
      <c r="CN48" s="1273"/>
      <c r="CO48" s="1273"/>
      <c r="CP48" s="1273"/>
      <c r="CQ48" s="1273"/>
      <c r="CR48" s="1273"/>
      <c r="CS48" s="1273"/>
      <c r="CT48" s="1273"/>
      <c r="CU48" s="1273"/>
      <c r="CV48" s="1273"/>
      <c r="CW48" s="1273"/>
      <c r="CX48" s="1273"/>
      <c r="CY48" s="1273"/>
      <c r="CZ48" s="1273"/>
      <c r="DA48" s="1273"/>
      <c r="DB48" s="1273"/>
      <c r="DC48" s="1273"/>
      <c r="DD48" s="1273"/>
      <c r="DE48" s="1273"/>
      <c r="DF48" s="1273"/>
      <c r="DG48" s="1273"/>
      <c r="DH48" s="1273"/>
      <c r="DI48" s="1273"/>
      <c r="DJ48" s="1273"/>
      <c r="DK48" s="1273"/>
      <c r="DL48" s="1273"/>
      <c r="DM48" s="1273"/>
      <c r="DN48" s="1273"/>
      <c r="DO48" s="1273"/>
      <c r="DP48" s="1273"/>
      <c r="DQ48" s="1273"/>
      <c r="DR48" s="1273"/>
      <c r="DS48" s="1273"/>
      <c r="DT48" s="1273"/>
      <c r="DU48" s="1273"/>
      <c r="DV48" s="1273"/>
      <c r="DW48" s="1273"/>
      <c r="DX48" s="1273"/>
      <c r="DY48" s="1273"/>
      <c r="DZ48" s="1273"/>
      <c r="EA48" s="1273"/>
      <c r="EB48" s="1273"/>
      <c r="EC48" s="1273"/>
      <c r="ED48" s="1273"/>
      <c r="EE48" s="1273"/>
      <c r="EF48" s="1273"/>
      <c r="EG48" s="1273"/>
      <c r="EH48" s="1273"/>
      <c r="EI48" s="1273"/>
      <c r="EJ48" s="1273"/>
      <c r="EK48" s="1273"/>
      <c r="EL48" s="1273"/>
      <c r="EM48" s="1273"/>
      <c r="EN48" s="1273"/>
      <c r="EO48" s="1273"/>
      <c r="EP48" s="1273"/>
      <c r="EQ48" s="1273"/>
      <c r="ER48" s="1273"/>
      <c r="ES48" s="1273"/>
      <c r="ET48" s="1273"/>
      <c r="EU48" s="1273"/>
      <c r="EV48" s="1273"/>
      <c r="EW48" s="1273"/>
      <c r="EX48" s="1273"/>
      <c r="EY48" s="1273"/>
      <c r="EZ48" s="1660"/>
      <c r="FA48" s="1273"/>
      <c r="FB48" s="1273"/>
      <c r="FC48" s="1625"/>
      <c r="FD48" s="1625"/>
      <c r="FE48" s="1625"/>
      <c r="FF48" s="1625"/>
      <c r="FG48" s="1625"/>
      <c r="FH48" s="1625"/>
      <c r="FI48" s="1625"/>
      <c r="FJ48" s="1625"/>
      <c r="FK48" s="1625"/>
      <c r="FL48" s="1625"/>
      <c r="FM48" s="1625"/>
      <c r="FN48" s="1625"/>
      <c r="FO48" s="1625"/>
      <c r="FP48" s="1625"/>
      <c r="FQ48" s="1625"/>
      <c r="FR48" s="1625"/>
      <c r="FS48" s="1625"/>
      <c r="FT48" s="1625"/>
      <c r="FU48" s="1625"/>
      <c r="FV48" s="1625"/>
      <c r="FW48" s="1625"/>
      <c r="FX48" s="1625"/>
      <c r="FY48" s="1625"/>
      <c r="FZ48" s="1625"/>
      <c r="GA48" s="1625"/>
      <c r="GB48" s="1625"/>
      <c r="GC48" s="1625"/>
      <c r="GD48" s="1625"/>
      <c r="GE48" s="1625"/>
      <c r="GF48" s="1625"/>
      <c r="GG48" s="1625"/>
      <c r="GH48" s="1625"/>
      <c r="GI48" s="1625"/>
      <c r="GJ48" s="1625"/>
      <c r="GK48" s="1625"/>
      <c r="GL48" s="1625"/>
      <c r="GM48" s="1625"/>
      <c r="GN48" s="1625"/>
      <c r="GO48" s="1625"/>
      <c r="GP48" s="1625"/>
      <c r="GQ48" s="1625"/>
      <c r="GR48" s="1625"/>
      <c r="GS48" s="1625"/>
      <c r="GT48" s="1625"/>
      <c r="GU48" s="1625"/>
      <c r="GV48" s="1625"/>
      <c r="GW48" s="1625"/>
      <c r="GX48" s="1625"/>
      <c r="GY48" s="1625"/>
      <c r="GZ48" s="1625"/>
      <c r="HA48" s="1625"/>
      <c r="HB48" s="1625"/>
      <c r="HC48" s="1625"/>
      <c r="HD48" s="1625"/>
      <c r="HE48" s="1625"/>
      <c r="HF48" s="1625"/>
      <c r="HG48" s="1625"/>
      <c r="HH48" s="1625"/>
      <c r="HI48" s="1625"/>
      <c r="HJ48" s="1625"/>
      <c r="HK48" s="1625"/>
      <c r="HL48" s="1625"/>
      <c r="HM48" s="1625"/>
      <c r="HN48" s="1625"/>
      <c r="HO48" s="1625"/>
      <c r="HP48" s="1625"/>
      <c r="HQ48" s="1625"/>
      <c r="HR48" s="1625"/>
      <c r="HS48" s="1625"/>
      <c r="HT48" s="1625"/>
      <c r="HU48" s="1625"/>
      <c r="HV48" s="1625"/>
      <c r="HW48" s="1625"/>
      <c r="HX48" s="1625"/>
      <c r="HY48" s="1625"/>
      <c r="HZ48" s="1625"/>
      <c r="IA48" s="1625"/>
      <c r="IB48" s="1625"/>
      <c r="IC48" s="1625"/>
      <c r="ID48" s="1625"/>
      <c r="IE48" s="1625"/>
      <c r="IF48" s="1625"/>
      <c r="IG48" s="1625"/>
      <c r="IH48" s="1625"/>
      <c r="II48" s="1625"/>
      <c r="IJ48" s="1625"/>
      <c r="IK48" s="1625"/>
    </row>
    <row r="49" spans="1:245" s="1625" customFormat="1" ht="27" customHeight="1" x14ac:dyDescent="0.2">
      <c r="A49" s="1903" t="s">
        <v>3174</v>
      </c>
      <c r="B49" s="1789" t="s">
        <v>3279</v>
      </c>
      <c r="C49" s="1790" t="s">
        <v>196</v>
      </c>
      <c r="D49" s="1791" t="s">
        <v>2468</v>
      </c>
      <c r="E49" s="1792">
        <v>42405</v>
      </c>
      <c r="F49" s="1934">
        <f t="shared" ca="1" si="1"/>
        <v>90</v>
      </c>
      <c r="G49" s="1791" t="s">
        <v>1280</v>
      </c>
      <c r="H49" s="1932" t="s">
        <v>473</v>
      </c>
      <c r="I49" s="1791" t="s">
        <v>1686</v>
      </c>
      <c r="J49" s="2331" t="s">
        <v>3238</v>
      </c>
      <c r="K49" s="1872" t="s">
        <v>198</v>
      </c>
      <c r="L49" s="1810"/>
      <c r="M49" s="1872" t="s">
        <v>2299</v>
      </c>
      <c r="N49" s="1872" t="s">
        <v>2299</v>
      </c>
      <c r="O49" s="1920" t="s">
        <v>1798</v>
      </c>
      <c r="P49" s="1810" t="s">
        <v>2855</v>
      </c>
      <c r="Q49" s="1872" t="s">
        <v>1885</v>
      </c>
      <c r="R49" s="1872" t="s">
        <v>1885</v>
      </c>
      <c r="S49" s="1872" t="s">
        <v>1885</v>
      </c>
      <c r="T49" s="1872" t="s">
        <v>1885</v>
      </c>
      <c r="U49" s="1810" t="s">
        <v>1734</v>
      </c>
      <c r="V49" s="1872" t="s">
        <v>2550</v>
      </c>
      <c r="W49" s="1810" t="s">
        <v>2502</v>
      </c>
      <c r="X49" s="1810" t="s">
        <v>1681</v>
      </c>
      <c r="Y49" s="1815" t="s">
        <v>2469</v>
      </c>
      <c r="Z49" s="1963"/>
      <c r="AA49" s="287" t="s">
        <v>2046</v>
      </c>
      <c r="AB49" s="1450" t="s">
        <v>2046</v>
      </c>
      <c r="AC49" s="1450" t="s">
        <v>2046</v>
      </c>
      <c r="AD49" s="1665" t="s">
        <v>2334</v>
      </c>
      <c r="AE49" s="48" t="s">
        <v>2298</v>
      </c>
      <c r="AF49" s="1569" t="s">
        <v>2238</v>
      </c>
      <c r="AG49" s="48" t="s">
        <v>2238</v>
      </c>
      <c r="AH49" s="102" t="s">
        <v>1737</v>
      </c>
      <c r="AI49" s="264" t="s">
        <v>2190</v>
      </c>
      <c r="AJ49" s="102" t="s">
        <v>1798</v>
      </c>
      <c r="AK49" s="102" t="s">
        <v>1734</v>
      </c>
      <c r="AL49" s="1209"/>
      <c r="AM49" s="102" t="s">
        <v>1734</v>
      </c>
      <c r="AN49" s="1373"/>
      <c r="AO49" s="1373"/>
      <c r="AP49" s="1373"/>
      <c r="AQ49" s="1373"/>
      <c r="AR49" s="1373"/>
      <c r="AS49" s="1373"/>
      <c r="AT49" s="1373"/>
      <c r="AU49" s="1373"/>
      <c r="AV49" s="1373"/>
      <c r="AW49" s="1373"/>
      <c r="AX49" s="1373"/>
      <c r="AY49" s="1373"/>
      <c r="AZ49" s="1373"/>
      <c r="BA49" s="1373"/>
      <c r="BB49" s="1373"/>
      <c r="BC49" s="1373"/>
      <c r="BD49" s="1373"/>
      <c r="BE49" s="1373"/>
      <c r="BF49" s="1373"/>
      <c r="BG49" s="1373"/>
      <c r="BH49" s="1373"/>
      <c r="BI49" s="1373"/>
      <c r="BJ49" s="1373"/>
      <c r="BK49" s="1373"/>
      <c r="BL49" s="1373"/>
      <c r="BM49" s="1373"/>
      <c r="BN49" s="1373"/>
      <c r="BO49" s="1373"/>
      <c r="BP49" s="1373"/>
      <c r="BQ49" s="1373"/>
      <c r="BR49" s="1373"/>
      <c r="BS49" s="1373"/>
      <c r="BT49" s="1373"/>
      <c r="BU49" s="1373"/>
      <c r="BV49" s="1373"/>
      <c r="BW49" s="1373"/>
      <c r="BX49" s="1373"/>
      <c r="BY49" s="1373"/>
      <c r="BZ49" s="1373"/>
      <c r="CA49" s="1373"/>
      <c r="CB49" s="1373"/>
      <c r="CC49" s="1373"/>
      <c r="CD49" s="1373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3"/>
      <c r="CU49" s="1373"/>
      <c r="CV49" s="1373"/>
      <c r="CW49" s="1373"/>
      <c r="CX49" s="1373"/>
      <c r="CY49" s="1373"/>
      <c r="CZ49" s="1373"/>
      <c r="DA49" s="1373"/>
      <c r="DB49" s="1373"/>
      <c r="DC49" s="1373"/>
      <c r="DD49" s="1373"/>
      <c r="DE49" s="1373"/>
      <c r="DF49" s="1373"/>
      <c r="DG49" s="1373"/>
      <c r="DH49" s="1373"/>
      <c r="DI49" s="1373"/>
      <c r="DJ49" s="1373"/>
      <c r="DK49" s="1373"/>
      <c r="DL49" s="1373"/>
      <c r="DM49" s="1373"/>
      <c r="DN49" s="1373"/>
      <c r="DO49" s="1373"/>
      <c r="DP49" s="1373"/>
      <c r="DQ49" s="1373"/>
      <c r="DR49" s="1373"/>
      <c r="DS49" s="1373"/>
      <c r="DT49" s="1373"/>
      <c r="DU49" s="1373"/>
      <c r="DV49" s="1373"/>
      <c r="DW49" s="1373"/>
      <c r="DX49" s="1373"/>
      <c r="DY49" s="1373"/>
      <c r="DZ49" s="1373"/>
      <c r="EA49" s="1373"/>
      <c r="EB49" s="1373"/>
      <c r="EC49" s="1373"/>
      <c r="ED49" s="1373"/>
      <c r="EE49" s="1373"/>
      <c r="EF49" s="1373"/>
      <c r="EG49" s="1373"/>
      <c r="EH49" s="1373"/>
      <c r="EI49" s="1373"/>
      <c r="EJ49" s="1373"/>
      <c r="EK49" s="1373"/>
      <c r="EL49" s="1373"/>
      <c r="EM49" s="1373"/>
      <c r="EN49" s="1373"/>
      <c r="EO49" s="1373"/>
      <c r="EP49" s="1373"/>
      <c r="EQ49" s="1373"/>
      <c r="ER49" s="1373"/>
      <c r="ES49" s="1373"/>
      <c r="ET49" s="1373"/>
      <c r="EU49" s="1373"/>
      <c r="EV49" s="1373"/>
      <c r="EW49" s="1373"/>
      <c r="EX49" s="1373"/>
      <c r="EY49" s="1373"/>
      <c r="EZ49" s="1373"/>
      <c r="FA49" s="1373"/>
      <c r="FB49" s="1373"/>
      <c r="FC49" s="1209"/>
      <c r="FD49" s="1209"/>
      <c r="FE49" s="1209"/>
      <c r="FF49" s="1209"/>
      <c r="FG49" s="1209"/>
      <c r="FH49" s="1209"/>
      <c r="FI49" s="1209"/>
      <c r="FJ49" s="1209"/>
      <c r="FK49" s="1209"/>
      <c r="FL49" s="1209"/>
      <c r="FM49" s="1209"/>
      <c r="FN49" s="1209"/>
      <c r="FO49" s="1209"/>
      <c r="FP49" s="1209"/>
      <c r="FQ49" s="1209"/>
      <c r="FR49" s="1209"/>
      <c r="FS49" s="1209"/>
      <c r="FT49" s="1209"/>
      <c r="FU49" s="1209"/>
      <c r="FV49" s="1209"/>
      <c r="FW49" s="1209"/>
      <c r="FX49" s="1209"/>
      <c r="FY49" s="1209"/>
      <c r="FZ49" s="1209"/>
      <c r="GA49" s="1209"/>
      <c r="GB49" s="1209"/>
      <c r="GC49" s="1209"/>
      <c r="GD49" s="1209"/>
      <c r="GE49" s="1209"/>
      <c r="GF49" s="1209"/>
      <c r="GG49" s="1209"/>
      <c r="GH49" s="1209"/>
      <c r="GI49" s="1209"/>
      <c r="GJ49" s="1209"/>
      <c r="GK49" s="1209"/>
      <c r="GL49" s="1209"/>
      <c r="GM49" s="1209"/>
      <c r="GN49" s="1209"/>
      <c r="GO49" s="1209"/>
      <c r="GP49" s="1209"/>
      <c r="GQ49" s="1209"/>
      <c r="GR49" s="1209"/>
      <c r="GS49" s="1209"/>
      <c r="GT49" s="1209"/>
      <c r="GU49" s="1209"/>
      <c r="GV49" s="1209"/>
      <c r="GW49" s="1209"/>
      <c r="GX49" s="1209"/>
      <c r="GY49" s="1209"/>
      <c r="GZ49" s="1209"/>
      <c r="HA49" s="1209"/>
      <c r="HB49" s="1209"/>
      <c r="HC49" s="1209"/>
      <c r="HD49" s="1209"/>
      <c r="HE49" s="1209"/>
      <c r="HF49" s="1209"/>
      <c r="HG49" s="1209"/>
      <c r="HH49" s="1209"/>
      <c r="HI49" s="1209"/>
      <c r="HJ49" s="1209"/>
      <c r="HK49" s="1209"/>
      <c r="HL49" s="1209"/>
      <c r="HM49" s="1209"/>
      <c r="HN49" s="1209"/>
      <c r="HO49" s="1209"/>
      <c r="HP49" s="1209"/>
      <c r="HQ49" s="1209"/>
      <c r="HR49" s="1209"/>
      <c r="HS49" s="1209"/>
      <c r="HT49" s="1209"/>
      <c r="HU49" s="1209"/>
      <c r="HV49" s="1209"/>
      <c r="HW49" s="1209"/>
      <c r="HX49" s="1209"/>
      <c r="HY49" s="1209"/>
      <c r="HZ49" s="1209"/>
      <c r="IA49" s="1209"/>
      <c r="IB49" s="1209"/>
      <c r="IC49" s="1209"/>
      <c r="ID49" s="1209"/>
      <c r="IE49" s="1209"/>
      <c r="IF49" s="1209"/>
      <c r="IG49" s="1209"/>
      <c r="IH49" s="1209"/>
      <c r="II49" s="1611"/>
      <c r="IJ49" s="1611"/>
      <c r="IK49" s="1611"/>
    </row>
    <row r="50" spans="1:245" s="1209" customFormat="1" ht="27" customHeight="1" x14ac:dyDescent="0.2">
      <c r="A50" s="1903" t="s">
        <v>3175</v>
      </c>
      <c r="B50" s="1789" t="s">
        <v>3280</v>
      </c>
      <c r="C50" s="1790" t="s">
        <v>196</v>
      </c>
      <c r="D50" s="2102" t="s">
        <v>2873</v>
      </c>
      <c r="E50" s="1792">
        <v>42990</v>
      </c>
      <c r="F50" s="1932">
        <f t="shared" ca="1" si="1"/>
        <v>71</v>
      </c>
      <c r="G50" s="1791" t="s">
        <v>1280</v>
      </c>
      <c r="H50" s="1932" t="s">
        <v>1939</v>
      </c>
      <c r="I50" s="1790" t="s">
        <v>1815</v>
      </c>
      <c r="J50" s="2331" t="s">
        <v>3238</v>
      </c>
      <c r="K50" s="1872" t="s">
        <v>198</v>
      </c>
      <c r="L50" s="1809"/>
      <c r="M50" s="1891" t="s">
        <v>2868</v>
      </c>
      <c r="N50" s="1920" t="s">
        <v>1798</v>
      </c>
      <c r="O50" s="2097" t="s">
        <v>2872</v>
      </c>
      <c r="P50" s="2057" t="s">
        <v>2159</v>
      </c>
      <c r="Q50" s="2074" t="s">
        <v>2842</v>
      </c>
      <c r="R50" s="1866" t="s">
        <v>2793</v>
      </c>
      <c r="S50" s="1866" t="s">
        <v>2760</v>
      </c>
      <c r="T50" s="1810" t="s">
        <v>2046</v>
      </c>
      <c r="U50" s="1810" t="s">
        <v>1734</v>
      </c>
      <c r="V50" s="1872" t="s">
        <v>2550</v>
      </c>
      <c r="W50" s="1810" t="s">
        <v>2502</v>
      </c>
      <c r="X50" s="1810" t="s">
        <v>1681</v>
      </c>
      <c r="Y50" s="1861" t="s">
        <v>2469</v>
      </c>
      <c r="Z50" s="1809"/>
      <c r="AA50" s="1221"/>
      <c r="AB50" s="1450" t="s">
        <v>2055</v>
      </c>
      <c r="AC50" s="1715" t="s">
        <v>2046</v>
      </c>
      <c r="AD50" s="1221"/>
      <c r="AE50" s="1643" t="s">
        <v>2329</v>
      </c>
      <c r="AF50" s="1467" t="s">
        <v>1842</v>
      </c>
      <c r="AG50" s="102" t="s">
        <v>2245</v>
      </c>
      <c r="AH50" s="123" t="s">
        <v>2196</v>
      </c>
      <c r="AJ50" s="102" t="s">
        <v>1504</v>
      </c>
      <c r="AK50" s="48" t="s">
        <v>1734</v>
      </c>
      <c r="AM50" s="102" t="s">
        <v>2109</v>
      </c>
      <c r="FA50" s="1199"/>
      <c r="FB50" s="1199"/>
      <c r="FC50" s="1611"/>
      <c r="FD50" s="1611"/>
      <c r="FE50" s="1611"/>
      <c r="FF50" s="1611"/>
      <c r="FG50" s="1611"/>
      <c r="FH50" s="1611"/>
      <c r="FI50" s="1611"/>
      <c r="FJ50" s="1611"/>
      <c r="FK50" s="1611"/>
      <c r="FL50" s="1611"/>
      <c r="FM50" s="1611"/>
      <c r="FN50" s="1611"/>
      <c r="FO50" s="1611"/>
      <c r="FP50" s="1611"/>
      <c r="FQ50" s="1611"/>
      <c r="FR50" s="1611"/>
      <c r="FS50" s="1611"/>
      <c r="FT50" s="1611"/>
      <c r="FU50" s="1611"/>
      <c r="FV50" s="1611"/>
      <c r="FW50" s="1611"/>
      <c r="FX50" s="1611"/>
      <c r="FY50" s="1611"/>
      <c r="FZ50" s="1611"/>
      <c r="GA50" s="1611"/>
      <c r="GB50" s="1611"/>
      <c r="GC50" s="1611"/>
      <c r="GD50" s="1611"/>
      <c r="GE50" s="1611"/>
      <c r="GF50" s="1611"/>
      <c r="GG50" s="1611"/>
      <c r="GH50" s="1611"/>
      <c r="GI50" s="1611"/>
      <c r="GJ50" s="1611"/>
      <c r="GK50" s="1611"/>
      <c r="GL50" s="1611"/>
      <c r="GM50" s="1611"/>
      <c r="GN50" s="1611"/>
      <c r="GO50" s="1611"/>
      <c r="GP50" s="1611"/>
      <c r="GQ50" s="1611"/>
      <c r="GR50" s="1611"/>
      <c r="GS50" s="1611"/>
      <c r="GT50" s="1611"/>
      <c r="GU50" s="1611"/>
      <c r="GV50" s="1611"/>
      <c r="GW50" s="1611"/>
      <c r="GX50" s="1611"/>
      <c r="GY50" s="1611"/>
      <c r="GZ50" s="1611"/>
      <c r="HA50" s="1611"/>
      <c r="HB50" s="1611"/>
      <c r="HC50" s="1611"/>
      <c r="HD50" s="1611"/>
      <c r="HE50" s="1611"/>
      <c r="HF50" s="1611"/>
      <c r="HG50" s="1611"/>
      <c r="HH50" s="1611"/>
      <c r="HI50" s="1611"/>
      <c r="HJ50" s="1611"/>
      <c r="HK50" s="1611"/>
      <c r="HL50" s="1611"/>
      <c r="HM50" s="1611"/>
      <c r="HN50" s="1611"/>
      <c r="HO50" s="1611"/>
      <c r="HP50" s="1611"/>
      <c r="HQ50" s="1611"/>
      <c r="HR50" s="1611"/>
      <c r="HS50" s="1611"/>
      <c r="HT50" s="1611"/>
      <c r="HU50" s="1611"/>
      <c r="HV50" s="1611"/>
      <c r="HW50" s="1611"/>
      <c r="HX50" s="1611"/>
      <c r="HY50" s="1611"/>
      <c r="HZ50" s="1611"/>
      <c r="IA50" s="1611"/>
      <c r="IB50" s="1611"/>
      <c r="IC50" s="1611"/>
      <c r="ID50" s="1611"/>
      <c r="IE50" s="1611"/>
      <c r="IF50" s="1611"/>
      <c r="IG50" s="1611"/>
      <c r="IH50" s="1611"/>
    </row>
    <row r="51" spans="1:245" s="1209" customFormat="1" ht="27" customHeight="1" x14ac:dyDescent="0.2">
      <c r="A51" s="1903" t="s">
        <v>3176</v>
      </c>
      <c r="B51" s="1789" t="s">
        <v>3281</v>
      </c>
      <c r="C51" s="1790" t="s">
        <v>196</v>
      </c>
      <c r="D51" s="1790" t="s">
        <v>259</v>
      </c>
      <c r="E51" s="1792">
        <v>43086</v>
      </c>
      <c r="F51" s="1932">
        <f t="shared" ca="1" si="1"/>
        <v>68</v>
      </c>
      <c r="G51" s="1791" t="s">
        <v>1280</v>
      </c>
      <c r="H51" s="1931" t="s">
        <v>2070</v>
      </c>
      <c r="I51" s="1876" t="s">
        <v>2071</v>
      </c>
      <c r="J51" s="2331" t="s">
        <v>3238</v>
      </c>
      <c r="K51" s="1872" t="s">
        <v>198</v>
      </c>
      <c r="L51" s="1809"/>
      <c r="M51" s="1891" t="s">
        <v>2868</v>
      </c>
      <c r="N51" s="1920" t="s">
        <v>1798</v>
      </c>
      <c r="O51" s="2097" t="s">
        <v>2872</v>
      </c>
      <c r="P51" s="2057" t="s">
        <v>2159</v>
      </c>
      <c r="Q51" s="2074" t="s">
        <v>2842</v>
      </c>
      <c r="R51" s="1866" t="s">
        <v>2793</v>
      </c>
      <c r="S51" s="1866" t="s">
        <v>2760</v>
      </c>
      <c r="T51" s="1866" t="s">
        <v>2743</v>
      </c>
      <c r="U51" s="1810" t="s">
        <v>2055</v>
      </c>
      <c r="V51" s="1872" t="s">
        <v>2550</v>
      </c>
      <c r="W51" s="1810" t="s">
        <v>2502</v>
      </c>
      <c r="X51" s="1815" t="s">
        <v>2486</v>
      </c>
      <c r="Y51" s="1861" t="s">
        <v>2486</v>
      </c>
      <c r="Z51" s="1810"/>
      <c r="AA51" s="287"/>
      <c r="AB51" s="1450" t="s">
        <v>2055</v>
      </c>
      <c r="AC51" s="1450" t="s">
        <v>2055</v>
      </c>
      <c r="AD51" s="1467"/>
      <c r="AE51" s="102" t="s">
        <v>2329</v>
      </c>
      <c r="AF51" s="52" t="s">
        <v>2316</v>
      </c>
      <c r="AG51" s="102" t="s">
        <v>1737</v>
      </c>
      <c r="AH51" s="102" t="s">
        <v>2109</v>
      </c>
      <c r="AI51" s="102" t="s">
        <v>2104</v>
      </c>
      <c r="AJ51" s="102" t="s">
        <v>2104</v>
      </c>
      <c r="AK51" s="102" t="s">
        <v>2104</v>
      </c>
      <c r="AL51" s="102" t="s">
        <v>2104</v>
      </c>
      <c r="AM51" s="102" t="s">
        <v>2104</v>
      </c>
      <c r="FA51" s="1199"/>
      <c r="FB51" s="1199"/>
      <c r="FC51" s="1611"/>
      <c r="FD51" s="1611"/>
      <c r="FE51" s="1611"/>
      <c r="FF51" s="1611"/>
      <c r="FG51" s="1611"/>
      <c r="FH51" s="1611"/>
      <c r="FI51" s="1611"/>
      <c r="FJ51" s="1611"/>
      <c r="FK51" s="1611"/>
      <c r="FL51" s="1611"/>
      <c r="FM51" s="1611"/>
      <c r="FN51" s="1611"/>
      <c r="FO51" s="1611"/>
      <c r="FP51" s="1611"/>
      <c r="FQ51" s="1611"/>
      <c r="FR51" s="1611"/>
      <c r="FS51" s="1611"/>
      <c r="FT51" s="1611"/>
      <c r="FU51" s="1611"/>
      <c r="FV51" s="1611"/>
      <c r="FW51" s="1611"/>
      <c r="FX51" s="1611"/>
      <c r="FY51" s="1611"/>
      <c r="FZ51" s="1611"/>
      <c r="GA51" s="1611"/>
      <c r="GB51" s="1611"/>
      <c r="GC51" s="1611"/>
      <c r="GD51" s="1611"/>
      <c r="GE51" s="1611"/>
      <c r="GF51" s="1611"/>
      <c r="GG51" s="1611"/>
      <c r="GH51" s="1611"/>
      <c r="GI51" s="1611"/>
      <c r="GJ51" s="1611"/>
      <c r="GK51" s="1611"/>
      <c r="GL51" s="1611"/>
      <c r="GM51" s="1611"/>
      <c r="GN51" s="1611"/>
      <c r="GO51" s="1611"/>
      <c r="GP51" s="1611"/>
      <c r="GQ51" s="1611"/>
      <c r="GR51" s="1611"/>
      <c r="GS51" s="1611"/>
      <c r="GT51" s="1611"/>
      <c r="GU51" s="1611"/>
      <c r="GV51" s="1611"/>
      <c r="GW51" s="1611"/>
      <c r="GX51" s="1611"/>
      <c r="GY51" s="1611"/>
      <c r="GZ51" s="1611"/>
      <c r="HA51" s="1611"/>
      <c r="HB51" s="1611"/>
      <c r="HC51" s="1611"/>
      <c r="HD51" s="1611"/>
      <c r="HE51" s="1611"/>
      <c r="HF51" s="1611"/>
      <c r="HG51" s="1611"/>
      <c r="HH51" s="1611"/>
      <c r="HI51" s="1611"/>
      <c r="HJ51" s="1611"/>
      <c r="HK51" s="1611"/>
      <c r="HL51" s="1611"/>
      <c r="HM51" s="1611"/>
      <c r="HN51" s="1611"/>
      <c r="HO51" s="1611"/>
      <c r="HP51" s="1611"/>
      <c r="HQ51" s="1611"/>
      <c r="HR51" s="1611"/>
      <c r="HS51" s="1611"/>
      <c r="HT51" s="1611"/>
      <c r="HU51" s="1611"/>
      <c r="HV51" s="1611"/>
      <c r="HW51" s="1611"/>
      <c r="HX51" s="1611"/>
      <c r="HY51" s="1611"/>
      <c r="HZ51" s="1611"/>
      <c r="IA51" s="1611"/>
      <c r="IB51" s="1611"/>
      <c r="IC51" s="1611"/>
      <c r="ID51" s="1611"/>
      <c r="IE51" s="1611"/>
      <c r="IF51" s="1611"/>
      <c r="IG51" s="1611"/>
      <c r="IH51" s="1611"/>
    </row>
    <row r="52" spans="1:245" s="1209" customFormat="1" ht="27" customHeight="1" thickBot="1" x14ac:dyDescent="0.25">
      <c r="A52" s="1903" t="s">
        <v>3177</v>
      </c>
      <c r="B52" s="1789" t="s">
        <v>3282</v>
      </c>
      <c r="C52" s="1790" t="s">
        <v>315</v>
      </c>
      <c r="D52" s="1791" t="s">
        <v>2479</v>
      </c>
      <c r="E52" s="1792">
        <v>41511</v>
      </c>
      <c r="F52" s="1934">
        <f t="shared" ca="1" si="1"/>
        <v>120</v>
      </c>
      <c r="G52" s="1791" t="s">
        <v>1280</v>
      </c>
      <c r="H52" s="1932" t="s">
        <v>760</v>
      </c>
      <c r="I52" s="1790" t="s">
        <v>1693</v>
      </c>
      <c r="J52" s="2331" t="s">
        <v>3238</v>
      </c>
      <c r="K52" s="11" t="s">
        <v>1581</v>
      </c>
      <c r="L52" s="1809"/>
      <c r="M52" s="1872" t="s">
        <v>2330</v>
      </c>
      <c r="N52" s="1872" t="s">
        <v>2881</v>
      </c>
      <c r="O52" s="1872" t="s">
        <v>2855</v>
      </c>
      <c r="P52" s="1872" t="s">
        <v>2855</v>
      </c>
      <c r="Q52" s="1872" t="s">
        <v>1885</v>
      </c>
      <c r="R52" s="1872" t="s">
        <v>1885</v>
      </c>
      <c r="S52" s="1872" t="s">
        <v>1885</v>
      </c>
      <c r="T52" s="1872" t="s">
        <v>1885</v>
      </c>
      <c r="U52" s="1872" t="s">
        <v>1885</v>
      </c>
      <c r="V52" s="1809"/>
      <c r="W52" s="1893" t="s">
        <v>2330</v>
      </c>
      <c r="X52" s="1859" t="s">
        <v>2330</v>
      </c>
      <c r="Y52" s="1859"/>
      <c r="Z52" s="1819" t="s">
        <v>2453</v>
      </c>
      <c r="AA52" s="1771"/>
      <c r="AB52" s="1717" t="s">
        <v>2382</v>
      </c>
      <c r="AC52" s="1713" t="s">
        <v>2334</v>
      </c>
      <c r="AD52" s="1906" t="s">
        <v>2334</v>
      </c>
      <c r="AE52" s="1740" t="s">
        <v>2298</v>
      </c>
      <c r="AF52" s="1641" t="s">
        <v>2316</v>
      </c>
      <c r="AG52" s="264" t="s">
        <v>2190</v>
      </c>
      <c r="AH52" s="48" t="s">
        <v>1885</v>
      </c>
      <c r="AI52" s="48" t="s">
        <v>1885</v>
      </c>
      <c r="AJ52" s="48" t="s">
        <v>1885</v>
      </c>
      <c r="AK52" s="48" t="s">
        <v>1885</v>
      </c>
      <c r="AL52" s="104" t="s">
        <v>2122</v>
      </c>
      <c r="AM52" s="104" t="s">
        <v>2122</v>
      </c>
      <c r="AN52" s="1592"/>
      <c r="AO52" s="1592"/>
      <c r="AP52" s="1592"/>
      <c r="AQ52" s="1592"/>
      <c r="AR52" s="1592"/>
      <c r="AS52" s="1592"/>
      <c r="AT52" s="1592"/>
      <c r="AU52" s="1592"/>
      <c r="AV52" s="1592"/>
      <c r="AW52" s="1592"/>
      <c r="AX52" s="1592"/>
      <c r="AY52" s="1592"/>
      <c r="AZ52" s="1592"/>
      <c r="BA52" s="1592"/>
      <c r="BB52" s="1592"/>
      <c r="BC52" s="1592"/>
      <c r="BD52" s="1592"/>
      <c r="BE52" s="1592"/>
      <c r="BF52" s="1592"/>
      <c r="BG52" s="1592"/>
      <c r="BH52" s="1592"/>
      <c r="BI52" s="1592"/>
      <c r="BJ52" s="1592"/>
      <c r="BK52" s="1592"/>
      <c r="BL52" s="1592"/>
      <c r="BM52" s="1592"/>
      <c r="BN52" s="1592"/>
      <c r="BO52" s="1592"/>
      <c r="BP52" s="1592"/>
      <c r="BQ52" s="1592"/>
      <c r="BR52" s="1592"/>
      <c r="BS52" s="1592"/>
      <c r="BT52" s="1592"/>
      <c r="BU52" s="1592"/>
      <c r="BV52" s="1592"/>
      <c r="BW52" s="1592"/>
      <c r="BX52" s="1592"/>
      <c r="BY52" s="1592"/>
      <c r="BZ52" s="1592"/>
      <c r="CA52" s="1592"/>
      <c r="CB52" s="1592"/>
      <c r="CC52" s="1592"/>
      <c r="CD52" s="1592"/>
      <c r="CE52" s="1592"/>
      <c r="CF52" s="1592"/>
      <c r="CG52" s="1592"/>
      <c r="CH52" s="1592"/>
      <c r="CI52" s="1592"/>
      <c r="CJ52" s="1592"/>
      <c r="CK52" s="1592"/>
      <c r="CL52" s="1592"/>
      <c r="CM52" s="1592"/>
      <c r="CN52" s="1592"/>
      <c r="CO52" s="1592"/>
      <c r="CP52" s="1592"/>
      <c r="CQ52" s="1592"/>
      <c r="CR52" s="1592"/>
      <c r="CS52" s="1592"/>
      <c r="CT52" s="1592"/>
      <c r="CU52" s="1592"/>
      <c r="CV52" s="1592"/>
      <c r="CW52" s="1592"/>
      <c r="CX52" s="1592"/>
      <c r="CY52" s="1592"/>
      <c r="CZ52" s="1592"/>
      <c r="DA52" s="1592"/>
      <c r="DB52" s="1592"/>
      <c r="DC52" s="1592"/>
      <c r="DD52" s="1592"/>
      <c r="DE52" s="1592"/>
      <c r="DF52" s="1592"/>
      <c r="DG52" s="1592"/>
      <c r="DH52" s="1592"/>
      <c r="DI52" s="1592"/>
      <c r="DJ52" s="1592"/>
      <c r="DK52" s="1592"/>
      <c r="DL52" s="1592"/>
      <c r="DM52" s="1592"/>
      <c r="DN52" s="1592"/>
      <c r="DO52" s="1592"/>
      <c r="DP52" s="1592"/>
      <c r="DQ52" s="1592"/>
      <c r="DR52" s="1592"/>
      <c r="DS52" s="1592"/>
      <c r="DT52" s="1592"/>
      <c r="DU52" s="1592"/>
      <c r="DV52" s="1592"/>
      <c r="DW52" s="1592"/>
      <c r="DX52" s="1592"/>
      <c r="DY52" s="1592"/>
      <c r="DZ52" s="1592"/>
      <c r="EA52" s="1592"/>
      <c r="EB52" s="1592"/>
      <c r="EC52" s="1592"/>
      <c r="ED52" s="1592"/>
      <c r="EE52" s="1592"/>
      <c r="EF52" s="1592"/>
      <c r="EG52" s="1592"/>
      <c r="EH52" s="1592"/>
      <c r="EI52" s="1592"/>
      <c r="EJ52" s="1592"/>
      <c r="EK52" s="1592"/>
      <c r="EL52" s="1592"/>
      <c r="EM52" s="1592"/>
      <c r="EN52" s="1592"/>
      <c r="EO52" s="1592"/>
      <c r="EP52" s="1592"/>
      <c r="EQ52" s="1592"/>
      <c r="ER52" s="1592"/>
      <c r="ES52" s="1592"/>
      <c r="ET52" s="1592"/>
      <c r="EU52" s="1592"/>
      <c r="EV52" s="1592"/>
      <c r="EW52" s="1592"/>
      <c r="EX52" s="1592"/>
      <c r="EY52" s="1592"/>
      <c r="EZ52" s="1199"/>
      <c r="FA52" s="1199"/>
      <c r="FB52" s="1199"/>
    </row>
    <row r="53" spans="1:245" s="1209" customFormat="1" ht="27" customHeight="1" x14ac:dyDescent="0.2">
      <c r="A53" s="1903" t="s">
        <v>3178</v>
      </c>
      <c r="B53" s="1789" t="s">
        <v>3181</v>
      </c>
      <c r="C53" s="1790" t="s">
        <v>315</v>
      </c>
      <c r="D53" s="1791" t="s">
        <v>2362</v>
      </c>
      <c r="E53" s="1792">
        <v>40179</v>
      </c>
      <c r="F53" s="1934">
        <f t="shared" ca="1" si="1"/>
        <v>163</v>
      </c>
      <c r="G53" s="1791" t="s">
        <v>1280</v>
      </c>
      <c r="H53" s="1931" t="s">
        <v>1027</v>
      </c>
      <c r="I53" s="1791" t="s">
        <v>1027</v>
      </c>
      <c r="J53" s="2331" t="s">
        <v>3238</v>
      </c>
      <c r="K53" s="1872" t="s">
        <v>198</v>
      </c>
      <c r="L53" s="1810"/>
      <c r="M53" s="1872" t="s">
        <v>2330</v>
      </c>
      <c r="N53" s="1872" t="s">
        <v>2881</v>
      </c>
      <c r="O53" s="1872" t="s">
        <v>2855</v>
      </c>
      <c r="P53" s="1872" t="s">
        <v>2855</v>
      </c>
      <c r="Q53" s="1872" t="s">
        <v>1885</v>
      </c>
      <c r="R53" s="1872" t="s">
        <v>1885</v>
      </c>
      <c r="S53" s="1872" t="s">
        <v>1885</v>
      </c>
      <c r="T53" s="1872" t="s">
        <v>1885</v>
      </c>
      <c r="U53" s="1810"/>
      <c r="V53" s="1810"/>
      <c r="W53" s="1894" t="s">
        <v>2330</v>
      </c>
      <c r="X53" s="1815" t="s">
        <v>2330</v>
      </c>
      <c r="Y53" s="1815"/>
      <c r="Z53" s="2039" t="s">
        <v>2453</v>
      </c>
      <c r="AA53" s="2008" t="s">
        <v>2446</v>
      </c>
      <c r="AB53" s="2045" t="s">
        <v>1745</v>
      </c>
      <c r="AC53" s="1668" t="s">
        <v>2334</v>
      </c>
      <c r="AD53" s="1664" t="s">
        <v>2334</v>
      </c>
      <c r="AE53" s="1643" t="s">
        <v>2329</v>
      </c>
      <c r="AF53" s="1641" t="s">
        <v>2316</v>
      </c>
      <c r="AG53" s="264" t="s">
        <v>2257</v>
      </c>
      <c r="AH53" s="102" t="s">
        <v>1737</v>
      </c>
      <c r="AI53" s="264" t="s">
        <v>2190</v>
      </c>
      <c r="AJ53" s="102" t="s">
        <v>1798</v>
      </c>
      <c r="AK53" s="102" t="s">
        <v>1885</v>
      </c>
      <c r="AL53" s="104" t="s">
        <v>2122</v>
      </c>
      <c r="AM53" s="104" t="s">
        <v>2122</v>
      </c>
      <c r="AN53" s="1620"/>
      <c r="AO53" s="1620"/>
      <c r="AP53" s="1620"/>
      <c r="AQ53" s="1620"/>
      <c r="AR53" s="1620"/>
      <c r="AS53" s="1620"/>
      <c r="AT53" s="1620"/>
      <c r="AU53" s="1620"/>
      <c r="AV53" s="1620"/>
      <c r="AW53" s="1620"/>
      <c r="AX53" s="1620"/>
      <c r="AY53" s="1620"/>
      <c r="AZ53" s="1620"/>
      <c r="BA53" s="1620"/>
      <c r="BB53" s="1620"/>
      <c r="BC53" s="1620"/>
      <c r="BD53" s="1620"/>
      <c r="BE53" s="1620"/>
      <c r="BF53" s="1620"/>
      <c r="BG53" s="1620"/>
      <c r="BH53" s="1620"/>
      <c r="BI53" s="1620"/>
      <c r="BJ53" s="1620"/>
      <c r="BK53" s="1620"/>
      <c r="BL53" s="1620"/>
      <c r="BM53" s="1620"/>
      <c r="BN53" s="1620"/>
      <c r="BO53" s="1620"/>
      <c r="BP53" s="1620"/>
      <c r="BQ53" s="1620"/>
      <c r="BR53" s="1620"/>
      <c r="BS53" s="1620"/>
      <c r="BT53" s="1620"/>
      <c r="BU53" s="1620"/>
      <c r="BV53" s="1620"/>
      <c r="BW53" s="1620"/>
      <c r="BX53" s="1620"/>
      <c r="BY53" s="1620"/>
      <c r="BZ53" s="1620"/>
      <c r="CA53" s="1620"/>
      <c r="CB53" s="1620"/>
      <c r="CC53" s="1620"/>
      <c r="CD53" s="1620"/>
      <c r="CE53" s="1620"/>
      <c r="CF53" s="1620"/>
      <c r="CG53" s="1620"/>
      <c r="CH53" s="1620"/>
      <c r="CI53" s="1620"/>
      <c r="CJ53" s="1620"/>
      <c r="CK53" s="1620"/>
      <c r="CL53" s="1620"/>
      <c r="CM53" s="1620"/>
      <c r="CN53" s="1620"/>
      <c r="CO53" s="1620"/>
      <c r="CP53" s="1620"/>
      <c r="CQ53" s="1620"/>
      <c r="CR53" s="1620"/>
      <c r="CS53" s="1620"/>
      <c r="CT53" s="1620"/>
      <c r="CU53" s="1620"/>
      <c r="CV53" s="1620"/>
      <c r="CW53" s="1620"/>
      <c r="CX53" s="1620"/>
      <c r="CY53" s="1620"/>
      <c r="CZ53" s="1620"/>
      <c r="DA53" s="1620"/>
      <c r="DB53" s="1620"/>
      <c r="DC53" s="1620"/>
      <c r="DD53" s="1620"/>
      <c r="DE53" s="1620"/>
      <c r="DF53" s="1620"/>
      <c r="DG53" s="1620"/>
      <c r="DH53" s="1620"/>
      <c r="DI53" s="1620"/>
      <c r="DJ53" s="1620"/>
      <c r="DK53" s="1620"/>
      <c r="DL53" s="1620"/>
      <c r="DM53" s="1620"/>
      <c r="DN53" s="1620"/>
      <c r="DO53" s="1620"/>
      <c r="DP53" s="1620"/>
      <c r="DQ53" s="1620"/>
      <c r="DR53" s="1620"/>
      <c r="DS53" s="1620"/>
      <c r="DT53" s="1620"/>
      <c r="DU53" s="1620"/>
      <c r="DV53" s="1620"/>
      <c r="DW53" s="1620"/>
      <c r="DX53" s="1620"/>
      <c r="DY53" s="1620"/>
      <c r="DZ53" s="1620"/>
      <c r="EA53" s="1620"/>
      <c r="EB53" s="1620"/>
      <c r="EC53" s="1620"/>
      <c r="ED53" s="1620"/>
      <c r="EE53" s="1620"/>
      <c r="EF53" s="1620"/>
      <c r="EG53" s="1620"/>
      <c r="EH53" s="1620"/>
      <c r="EI53" s="1620"/>
      <c r="EJ53" s="1620"/>
      <c r="EK53" s="1620"/>
      <c r="EL53" s="1620"/>
      <c r="EM53" s="1620"/>
      <c r="EN53" s="1620"/>
      <c r="EO53" s="1620"/>
      <c r="EP53" s="1620"/>
      <c r="EQ53" s="1620"/>
      <c r="ER53" s="1620"/>
      <c r="ES53" s="1620"/>
      <c r="ET53" s="1620"/>
      <c r="EU53" s="1620"/>
      <c r="EV53" s="1620"/>
      <c r="EW53" s="1620"/>
      <c r="EX53" s="1620"/>
      <c r="EY53" s="1620"/>
      <c r="EZ53" s="1497"/>
      <c r="FA53" s="1497"/>
      <c r="FB53" s="1497"/>
      <c r="FC53" s="1611"/>
      <c r="FD53" s="1611"/>
      <c r="FE53" s="1611"/>
      <c r="FF53" s="1611"/>
      <c r="FG53" s="1611"/>
      <c r="FH53" s="1611"/>
      <c r="FI53" s="1611"/>
      <c r="FJ53" s="1611"/>
      <c r="FK53" s="1611"/>
      <c r="FL53" s="1611"/>
      <c r="FM53" s="1611"/>
      <c r="FN53" s="1611"/>
      <c r="FO53" s="1611"/>
      <c r="FP53" s="1611"/>
      <c r="FQ53" s="1611"/>
      <c r="FR53" s="1611"/>
      <c r="FS53" s="1611"/>
      <c r="FT53" s="1611"/>
      <c r="FU53" s="1611"/>
      <c r="FV53" s="1611"/>
      <c r="FW53" s="1611"/>
      <c r="FX53" s="1611"/>
      <c r="FY53" s="1611"/>
      <c r="FZ53" s="1611"/>
      <c r="GA53" s="1611"/>
      <c r="GB53" s="1611"/>
      <c r="GC53" s="1611"/>
      <c r="GD53" s="1611"/>
      <c r="GE53" s="1611"/>
      <c r="GF53" s="1611"/>
      <c r="GG53" s="1611"/>
      <c r="GH53" s="1611"/>
      <c r="GI53" s="1611"/>
      <c r="GJ53" s="1611"/>
      <c r="GK53" s="1611"/>
      <c r="GL53" s="1611"/>
      <c r="GM53" s="1611"/>
      <c r="GN53" s="1611"/>
      <c r="GO53" s="1611"/>
      <c r="GP53" s="1611"/>
      <c r="GQ53" s="1611"/>
      <c r="GR53" s="1611"/>
      <c r="GS53" s="1611"/>
      <c r="GT53" s="1611"/>
      <c r="GU53" s="1611"/>
      <c r="GV53" s="1611"/>
      <c r="GW53" s="1611"/>
      <c r="GX53" s="1611"/>
      <c r="GY53" s="1611"/>
      <c r="GZ53" s="1611"/>
      <c r="HA53" s="1611"/>
      <c r="HB53" s="1611"/>
      <c r="HC53" s="1611"/>
      <c r="HD53" s="1611"/>
      <c r="HE53" s="1611"/>
      <c r="HF53" s="1611"/>
      <c r="HG53" s="1611"/>
      <c r="HH53" s="1611"/>
      <c r="HI53" s="1611"/>
      <c r="HJ53" s="1611"/>
      <c r="HK53" s="1611"/>
      <c r="HL53" s="1611"/>
      <c r="HM53" s="1611"/>
      <c r="HN53" s="1611"/>
      <c r="HO53" s="1611"/>
      <c r="HP53" s="1611"/>
      <c r="HQ53" s="1611"/>
      <c r="HR53" s="1611"/>
      <c r="HS53" s="1611"/>
      <c r="HT53" s="1611"/>
      <c r="HU53" s="1611"/>
      <c r="HV53" s="1611"/>
      <c r="HW53" s="1611"/>
      <c r="HX53" s="1611"/>
      <c r="HY53" s="1611"/>
      <c r="HZ53" s="1611"/>
      <c r="IA53" s="1611"/>
      <c r="IB53" s="1611"/>
      <c r="IC53" s="1611"/>
      <c r="ID53" s="1611"/>
      <c r="IE53" s="1611"/>
      <c r="IF53" s="1611"/>
      <c r="IG53" s="1611"/>
      <c r="IH53" s="1611"/>
    </row>
    <row r="54" spans="1:245" ht="27" customHeight="1" x14ac:dyDescent="0.2">
      <c r="A54" s="1903" t="s">
        <v>3179</v>
      </c>
      <c r="B54" s="1789" t="s">
        <v>3182</v>
      </c>
      <c r="C54" s="1791" t="s">
        <v>315</v>
      </c>
      <c r="D54" s="1790" t="s">
        <v>259</v>
      </c>
      <c r="E54" s="1792">
        <v>42525</v>
      </c>
      <c r="F54" s="1932">
        <f t="shared" ca="1" si="1"/>
        <v>86</v>
      </c>
      <c r="G54" s="1791" t="s">
        <v>1280</v>
      </c>
      <c r="H54" s="1932" t="s">
        <v>983</v>
      </c>
      <c r="I54" s="1790" t="s">
        <v>1683</v>
      </c>
      <c r="J54" s="2331" t="s">
        <v>3238</v>
      </c>
      <c r="K54" s="1872" t="s">
        <v>198</v>
      </c>
      <c r="L54" s="1809"/>
      <c r="M54" s="1872" t="s">
        <v>2299</v>
      </c>
      <c r="N54" s="1872" t="s">
        <v>2299</v>
      </c>
      <c r="O54" s="1851" t="s">
        <v>2872</v>
      </c>
      <c r="P54" s="1810" t="s">
        <v>2159</v>
      </c>
      <c r="Q54" s="2122" t="s">
        <v>2340</v>
      </c>
      <c r="R54" s="1810" t="s">
        <v>1841</v>
      </c>
      <c r="S54" s="1810" t="s">
        <v>1841</v>
      </c>
      <c r="T54" s="1810" t="s">
        <v>1841</v>
      </c>
      <c r="U54" s="1810" t="s">
        <v>1734</v>
      </c>
      <c r="V54" s="1872" t="s">
        <v>2550</v>
      </c>
      <c r="W54" s="1736" t="s">
        <v>2502</v>
      </c>
      <c r="X54" s="1810" t="s">
        <v>1841</v>
      </c>
      <c r="Y54" s="1815" t="s">
        <v>1795</v>
      </c>
      <c r="Z54" s="2157" t="s">
        <v>2452</v>
      </c>
      <c r="AA54" s="1234"/>
      <c r="AB54" s="2035" t="s">
        <v>2411</v>
      </c>
      <c r="AC54" s="1857" t="s">
        <v>2046</v>
      </c>
      <c r="AD54" s="2040" t="s">
        <v>2334</v>
      </c>
      <c r="AE54" s="12" t="s">
        <v>2298</v>
      </c>
      <c r="AF54" s="1864" t="s">
        <v>2238</v>
      </c>
      <c r="AG54" s="12" t="s">
        <v>2238</v>
      </c>
      <c r="AH54" s="12" t="s">
        <v>1885</v>
      </c>
      <c r="AI54" s="373" t="s">
        <v>2190</v>
      </c>
      <c r="AJ54" s="98" t="s">
        <v>1798</v>
      </c>
      <c r="AK54" s="98" t="s">
        <v>1734</v>
      </c>
      <c r="AL54" s="1207"/>
      <c r="AM54" s="98" t="s">
        <v>1734</v>
      </c>
    </row>
    <row r="55" spans="1:245" s="1373" customFormat="1" ht="27" customHeight="1" x14ac:dyDescent="0.2">
      <c r="A55" s="1903" t="s">
        <v>3180</v>
      </c>
      <c r="B55" s="1789" t="s">
        <v>3183</v>
      </c>
      <c r="C55" s="1790" t="s">
        <v>315</v>
      </c>
      <c r="D55" s="1791" t="s">
        <v>2952</v>
      </c>
      <c r="E55" s="1792">
        <v>42666</v>
      </c>
      <c r="F55" s="1932">
        <f t="shared" ca="1" si="1"/>
        <v>82</v>
      </c>
      <c r="G55" s="1791" t="s">
        <v>1280</v>
      </c>
      <c r="H55" s="1932" t="s">
        <v>978</v>
      </c>
      <c r="I55" s="1895" t="s">
        <v>2496</v>
      </c>
      <c r="J55" s="2331" t="s">
        <v>3238</v>
      </c>
      <c r="K55" s="1872" t="s">
        <v>198</v>
      </c>
      <c r="L55" s="1892"/>
      <c r="M55" s="1872" t="s">
        <v>2330</v>
      </c>
      <c r="N55" s="1872" t="s">
        <v>2881</v>
      </c>
      <c r="O55" s="1872" t="s">
        <v>2855</v>
      </c>
      <c r="P55" s="1872" t="s">
        <v>2855</v>
      </c>
      <c r="Q55" s="1872" t="s">
        <v>1885</v>
      </c>
      <c r="R55" s="1872" t="s">
        <v>1885</v>
      </c>
      <c r="S55" s="1872" t="s">
        <v>1885</v>
      </c>
      <c r="T55" s="1810" t="s">
        <v>2046</v>
      </c>
      <c r="U55" s="1810" t="s">
        <v>1734</v>
      </c>
      <c r="V55" s="1872" t="s">
        <v>2550</v>
      </c>
      <c r="W55" s="1810" t="s">
        <v>2502</v>
      </c>
      <c r="X55" s="1810" t="s">
        <v>1841</v>
      </c>
      <c r="Y55" s="1815" t="s">
        <v>1795</v>
      </c>
      <c r="Z55" s="2312"/>
      <c r="AA55" s="1654" t="s">
        <v>2433</v>
      </c>
      <c r="AB55" s="1450" t="s">
        <v>2055</v>
      </c>
      <c r="AC55" s="1715" t="s">
        <v>2055</v>
      </c>
      <c r="AD55" s="1221"/>
      <c r="AE55" s="1450" t="s">
        <v>2329</v>
      </c>
      <c r="AF55" s="1639" t="s">
        <v>2316</v>
      </c>
      <c r="AG55" s="123" t="s">
        <v>2190</v>
      </c>
      <c r="AH55" s="123" t="s">
        <v>2190</v>
      </c>
      <c r="AI55" s="123" t="s">
        <v>2190</v>
      </c>
      <c r="AJ55" s="102" t="s">
        <v>1798</v>
      </c>
      <c r="AK55" s="102" t="s">
        <v>1734</v>
      </c>
      <c r="AL55" s="1209"/>
      <c r="AM55" s="102" t="s">
        <v>1734</v>
      </c>
      <c r="FC55" s="1209"/>
      <c r="FD55" s="1209"/>
      <c r="FE55" s="1209"/>
      <c r="FF55" s="1209"/>
      <c r="FG55" s="1209"/>
      <c r="FH55" s="1209"/>
      <c r="FI55" s="1209"/>
      <c r="FJ55" s="1209"/>
      <c r="FK55" s="1209"/>
      <c r="FL55" s="1209"/>
      <c r="FM55" s="1209"/>
      <c r="FN55" s="1209"/>
      <c r="FO55" s="1209"/>
      <c r="FP55" s="1209"/>
      <c r="FQ55" s="1209"/>
      <c r="FR55" s="1209"/>
      <c r="FS55" s="1209"/>
      <c r="FT55" s="1209"/>
      <c r="FU55" s="1209"/>
      <c r="FV55" s="1209"/>
      <c r="FW55" s="1209"/>
      <c r="FX55" s="1209"/>
      <c r="FY55" s="1209"/>
      <c r="FZ55" s="1209"/>
      <c r="GA55" s="1209"/>
      <c r="GB55" s="1209"/>
      <c r="GC55" s="1209"/>
      <c r="GD55" s="1209"/>
      <c r="GE55" s="1209"/>
      <c r="GF55" s="1209"/>
      <c r="GG55" s="1209"/>
      <c r="GH55" s="1209"/>
      <c r="GI55" s="1209"/>
      <c r="GJ55" s="1209"/>
      <c r="GK55" s="1209"/>
      <c r="GL55" s="1209"/>
      <c r="GM55" s="1209"/>
      <c r="GN55" s="1209"/>
      <c r="GO55" s="1209"/>
      <c r="GP55" s="1209"/>
      <c r="GQ55" s="1209"/>
      <c r="GR55" s="1209"/>
      <c r="GS55" s="1209"/>
      <c r="GT55" s="1209"/>
      <c r="GU55" s="1209"/>
      <c r="GV55" s="1209"/>
      <c r="GW55" s="1209"/>
      <c r="GX55" s="1209"/>
      <c r="GY55" s="1209"/>
      <c r="GZ55" s="1209"/>
      <c r="HA55" s="1209"/>
      <c r="HB55" s="1209"/>
      <c r="HC55" s="1209"/>
      <c r="HD55" s="1209"/>
      <c r="HE55" s="1209"/>
      <c r="HF55" s="1209"/>
      <c r="HG55" s="1209"/>
      <c r="HH55" s="1209"/>
      <c r="HI55" s="1209"/>
      <c r="HJ55" s="1209"/>
      <c r="HK55" s="1209"/>
      <c r="HL55" s="1209"/>
      <c r="HM55" s="1209"/>
      <c r="HN55" s="1209"/>
      <c r="HO55" s="1209"/>
      <c r="HP55" s="1209"/>
      <c r="HQ55" s="1209"/>
      <c r="HR55" s="1209"/>
      <c r="HS55" s="1209"/>
      <c r="HT55" s="1209"/>
      <c r="HU55" s="1209"/>
      <c r="HV55" s="1209"/>
      <c r="HW55" s="1209"/>
      <c r="HX55" s="1209"/>
      <c r="HY55" s="1209"/>
      <c r="HZ55" s="1209"/>
      <c r="IA55" s="1209"/>
      <c r="IB55" s="1209"/>
      <c r="IC55" s="1209"/>
      <c r="ID55" s="1209"/>
      <c r="IE55" s="1209"/>
      <c r="IF55" s="1209"/>
      <c r="IG55" s="1209"/>
      <c r="IH55" s="1209"/>
      <c r="II55" s="1209"/>
      <c r="IJ55" s="1209"/>
      <c r="IK55" s="1209"/>
    </row>
    <row r="56" spans="1:245" s="1606" customFormat="1" ht="18" customHeight="1" x14ac:dyDescent="0.2">
      <c r="A56" s="2336" t="s">
        <v>3272</v>
      </c>
      <c r="B56" s="1821"/>
      <c r="C56" s="1821"/>
      <c r="D56" s="1940"/>
      <c r="E56" s="1858"/>
      <c r="F56" s="1858"/>
      <c r="G56" s="1973" t="s">
        <v>2348</v>
      </c>
      <c r="H56" s="1794" t="s">
        <v>2135</v>
      </c>
      <c r="I56" s="1946" t="s">
        <v>790</v>
      </c>
      <c r="J56" s="2327"/>
      <c r="K56" s="1959"/>
      <c r="L56" s="1959"/>
      <c r="M56" s="1959"/>
      <c r="N56" s="1959"/>
      <c r="O56" s="1959"/>
      <c r="P56" s="1959"/>
      <c r="Q56" s="2073"/>
      <c r="R56" s="1959"/>
      <c r="S56" s="1959"/>
      <c r="T56" s="1959"/>
      <c r="U56" s="1959"/>
      <c r="V56" s="1928"/>
      <c r="X56" s="1822"/>
      <c r="Y56" s="1858"/>
      <c r="Z56" s="1800"/>
      <c r="AA56" s="1772"/>
      <c r="AB56" s="1464"/>
      <c r="AC56" s="1719"/>
      <c r="AD56" s="1433"/>
      <c r="AE56" s="1434"/>
      <c r="AF56" s="1571"/>
      <c r="AG56" s="1434"/>
      <c r="AH56" s="1434"/>
      <c r="AI56" s="1434"/>
      <c r="AJ56" s="1434"/>
      <c r="AK56" s="1434"/>
      <c r="AL56" s="1434"/>
      <c r="AM56" s="1434"/>
    </row>
    <row r="57" spans="1:245" s="1315" customFormat="1" ht="20" customHeight="1" x14ac:dyDescent="0.2">
      <c r="A57" s="2014"/>
      <c r="B57" s="1784" t="s">
        <v>1278</v>
      </c>
      <c r="C57" s="1785" t="s">
        <v>129</v>
      </c>
      <c r="D57" s="2099" t="s">
        <v>150</v>
      </c>
      <c r="E57" s="1786" t="s">
        <v>1921</v>
      </c>
      <c r="F57" s="1787" t="s">
        <v>1920</v>
      </c>
      <c r="G57" s="1788" t="s">
        <v>1928</v>
      </c>
      <c r="H57" s="1785" t="s">
        <v>1893</v>
      </c>
      <c r="I57" s="1785" t="s">
        <v>984</v>
      </c>
      <c r="J57" s="2313">
        <v>44296</v>
      </c>
      <c r="K57" s="2013" t="s">
        <v>3114</v>
      </c>
      <c r="L57" s="2147">
        <v>44232</v>
      </c>
      <c r="M57" s="1942" t="s">
        <v>2941</v>
      </c>
      <c r="N57" s="1942" t="s">
        <v>2876</v>
      </c>
      <c r="O57" s="1942" t="s">
        <v>2888</v>
      </c>
      <c r="P57" s="1942" t="s">
        <v>2848</v>
      </c>
      <c r="Q57" s="2100">
        <v>43931</v>
      </c>
      <c r="R57" s="2079">
        <v>43914</v>
      </c>
      <c r="S57" s="2079">
        <v>43537</v>
      </c>
      <c r="T57" s="2079">
        <v>43894</v>
      </c>
      <c r="U57" s="1929">
        <v>43796</v>
      </c>
      <c r="V57" s="1929">
        <v>43736</v>
      </c>
      <c r="W57" s="1875" t="s">
        <v>2500</v>
      </c>
      <c r="X57" s="1830" t="s">
        <v>2490</v>
      </c>
      <c r="Y57" s="1830" t="s">
        <v>2465</v>
      </c>
      <c r="Z57" s="1780" t="s">
        <v>2451</v>
      </c>
      <c r="AA57" s="1670" t="e">
        <f>#REF!</f>
        <v>#REF!</v>
      </c>
      <c r="AB57" s="1650" t="s">
        <v>2386</v>
      </c>
      <c r="AC57" s="1710" t="s">
        <v>2344</v>
      </c>
      <c r="AD57" s="1519" t="s">
        <v>2333</v>
      </c>
      <c r="AE57" s="1036" t="s">
        <v>2318</v>
      </c>
      <c r="AF57" s="1572" t="s">
        <v>2295</v>
      </c>
      <c r="AG57" s="1036" t="s">
        <v>2237</v>
      </c>
      <c r="AH57" s="1036" t="s">
        <v>2203</v>
      </c>
      <c r="AI57" s="1036" t="s">
        <v>2187</v>
      </c>
      <c r="AJ57" s="1036" t="s">
        <v>2158</v>
      </c>
      <c r="AK57" s="1516"/>
      <c r="AL57" s="1516"/>
      <c r="AM57" s="1036" t="s">
        <v>2105</v>
      </c>
      <c r="AN57" s="1514"/>
      <c r="AO57" s="1514"/>
      <c r="AP57" s="1514"/>
      <c r="AQ57" s="1514"/>
      <c r="AR57" s="1514"/>
      <c r="AS57" s="1514"/>
      <c r="AT57" s="1514"/>
      <c r="AU57" s="1514"/>
      <c r="AV57" s="1514"/>
      <c r="AW57" s="1514"/>
      <c r="AX57" s="1514"/>
      <c r="AY57" s="1514"/>
      <c r="AZ57" s="1514"/>
      <c r="BA57" s="1514"/>
      <c r="BB57" s="1514"/>
      <c r="BC57" s="1514"/>
      <c r="BD57" s="1514"/>
      <c r="BE57" s="1514"/>
      <c r="BF57" s="1514"/>
      <c r="BG57" s="1514"/>
      <c r="BH57" s="1514"/>
      <c r="BI57" s="1514"/>
      <c r="BJ57" s="1514"/>
      <c r="BK57" s="1514"/>
      <c r="BL57" s="1514"/>
      <c r="BM57" s="1514"/>
      <c r="BN57" s="1514"/>
      <c r="BO57" s="1514"/>
      <c r="BP57" s="1514"/>
      <c r="BQ57" s="1514"/>
      <c r="BR57" s="1514"/>
      <c r="BS57" s="1514"/>
      <c r="BT57" s="1514"/>
      <c r="BU57" s="1514"/>
      <c r="BV57" s="1514"/>
      <c r="BW57" s="1514"/>
      <c r="BX57" s="1514"/>
      <c r="BY57" s="1514"/>
      <c r="BZ57" s="1514"/>
      <c r="CA57" s="1514"/>
      <c r="CB57" s="1514"/>
      <c r="CC57" s="1514"/>
      <c r="CD57" s="1514"/>
      <c r="CE57" s="1514"/>
      <c r="CF57" s="1514"/>
      <c r="CG57" s="1514"/>
      <c r="CH57" s="1514"/>
      <c r="CI57" s="1514"/>
      <c r="CJ57" s="1514"/>
      <c r="CK57" s="1514"/>
      <c r="CL57" s="1514"/>
      <c r="CM57" s="1514"/>
      <c r="CN57" s="1514"/>
      <c r="CO57" s="1514"/>
      <c r="CP57" s="1514"/>
      <c r="CQ57" s="1514"/>
      <c r="CR57" s="1514"/>
      <c r="CS57" s="1514"/>
      <c r="CT57" s="1514"/>
      <c r="CU57" s="1514"/>
      <c r="CV57" s="1514"/>
      <c r="CW57" s="1514"/>
      <c r="CX57" s="1514"/>
      <c r="CY57" s="1514"/>
      <c r="CZ57" s="1514"/>
      <c r="DA57" s="1514"/>
      <c r="DB57" s="1514"/>
      <c r="DC57" s="1514"/>
      <c r="DD57" s="1514"/>
      <c r="DE57" s="1514"/>
      <c r="DF57" s="1514"/>
      <c r="DG57" s="1514"/>
      <c r="DH57" s="1514"/>
      <c r="DI57" s="1514"/>
      <c r="DJ57" s="1514"/>
      <c r="DK57" s="1514"/>
      <c r="DL57" s="1514"/>
      <c r="DM57" s="1514"/>
      <c r="DN57" s="1514"/>
      <c r="DO57" s="1514"/>
      <c r="DP57" s="1514"/>
      <c r="DQ57" s="1514"/>
      <c r="DR57" s="1514"/>
      <c r="DS57" s="1514"/>
      <c r="DT57" s="1514"/>
      <c r="DU57" s="1514"/>
      <c r="DV57" s="1514"/>
      <c r="DW57" s="1514"/>
      <c r="DX57" s="1514"/>
      <c r="DY57" s="1514"/>
      <c r="DZ57" s="1514"/>
      <c r="EA57" s="1514"/>
      <c r="EB57" s="1514"/>
      <c r="EC57" s="1514"/>
      <c r="ED57" s="1514"/>
      <c r="EE57" s="1514"/>
      <c r="EF57" s="1514"/>
      <c r="EG57" s="1514"/>
      <c r="EH57" s="1514"/>
      <c r="EI57" s="1514"/>
      <c r="EJ57" s="1514"/>
      <c r="EK57" s="1514"/>
      <c r="EL57" s="1514"/>
      <c r="EM57" s="1514"/>
      <c r="EN57" s="1514"/>
      <c r="EO57" s="1514"/>
      <c r="EP57" s="1514"/>
      <c r="EQ57" s="1514"/>
      <c r="ER57" s="1514"/>
      <c r="ES57" s="1514"/>
      <c r="ET57" s="1514"/>
      <c r="EU57" s="1514"/>
      <c r="EV57" s="1514"/>
      <c r="EW57" s="1514"/>
      <c r="EX57" s="1514"/>
      <c r="EY57" s="1514"/>
      <c r="EZ57" s="1591"/>
    </row>
    <row r="58" spans="1:245" s="1209" customFormat="1" ht="15" customHeight="1" x14ac:dyDescent="0.2">
      <c r="A58" s="1916" t="s">
        <v>3116</v>
      </c>
      <c r="B58" s="1789">
        <v>1823</v>
      </c>
      <c r="C58" s="1791" t="s">
        <v>196</v>
      </c>
      <c r="D58" s="1791" t="s">
        <v>152</v>
      </c>
      <c r="E58" s="1792">
        <v>43198</v>
      </c>
      <c r="F58" s="1934">
        <f ca="1">(YEAR(NOW())-YEAR(E58))*12+MONTH(NOW())-MONTH(E58)</f>
        <v>64</v>
      </c>
      <c r="G58" s="1791" t="s">
        <v>1281</v>
      </c>
      <c r="H58" s="1931" t="s">
        <v>2138</v>
      </c>
      <c r="I58" s="1876" t="s">
        <v>1690</v>
      </c>
      <c r="J58" s="2329" t="s">
        <v>3165</v>
      </c>
      <c r="K58" s="1876" t="s">
        <v>3155</v>
      </c>
      <c r="L58" s="1876"/>
      <c r="M58" s="1876" t="s">
        <v>2329</v>
      </c>
      <c r="N58" s="1876" t="s">
        <v>2885</v>
      </c>
      <c r="O58" s="1878" t="s">
        <v>2329</v>
      </c>
      <c r="P58" s="1794" t="s">
        <v>2854</v>
      </c>
      <c r="Q58" s="2085" t="s">
        <v>2796</v>
      </c>
      <c r="R58" s="2057" t="s">
        <v>1841</v>
      </c>
      <c r="S58" s="1810" t="s">
        <v>2055</v>
      </c>
      <c r="T58" s="1810" t="s">
        <v>2055</v>
      </c>
      <c r="U58" s="1810" t="s">
        <v>2055</v>
      </c>
      <c r="V58" s="1872"/>
      <c r="W58" s="1736" t="s">
        <v>2502</v>
      </c>
      <c r="X58" s="1815" t="s">
        <v>2486</v>
      </c>
      <c r="Y58" s="1815" t="s">
        <v>2486</v>
      </c>
      <c r="Z58" s="287"/>
      <c r="AA58" s="1651"/>
      <c r="AB58" s="1450" t="s">
        <v>2055</v>
      </c>
      <c r="AC58" s="1715" t="s">
        <v>2055</v>
      </c>
      <c r="AD58" s="287"/>
      <c r="AE58" s="1450" t="s">
        <v>2329</v>
      </c>
      <c r="AF58" s="1641" t="s">
        <v>2316</v>
      </c>
      <c r="AG58" s="264" t="s">
        <v>2190</v>
      </c>
      <c r="AH58" s="264" t="s">
        <v>2190</v>
      </c>
      <c r="AI58" s="264" t="s">
        <v>2190</v>
      </c>
      <c r="AJ58" s="48" t="s">
        <v>1798</v>
      </c>
      <c r="AK58" s="102"/>
      <c r="AM58" s="102"/>
      <c r="FC58" s="1497"/>
      <c r="FD58" s="1497"/>
      <c r="FE58" s="1497"/>
      <c r="FF58" s="1497"/>
      <c r="FG58" s="1497"/>
      <c r="FH58" s="1497"/>
      <c r="FI58" s="1497"/>
      <c r="FJ58" s="1497"/>
      <c r="FK58" s="1497"/>
      <c r="FL58" s="1497"/>
      <c r="FM58" s="1497"/>
      <c r="FN58" s="1497"/>
      <c r="FO58" s="1497"/>
      <c r="FP58" s="1497"/>
      <c r="FQ58" s="1497"/>
      <c r="FR58" s="1497"/>
      <c r="FS58" s="1497"/>
      <c r="FT58" s="1497"/>
      <c r="FU58" s="1497"/>
      <c r="FV58" s="1497"/>
      <c r="FW58" s="1497"/>
      <c r="FX58" s="1497"/>
      <c r="FY58" s="1497"/>
      <c r="FZ58" s="1497"/>
      <c r="GA58" s="1497"/>
      <c r="GB58" s="1497"/>
      <c r="GC58" s="1497"/>
      <c r="GD58" s="1497"/>
      <c r="GE58" s="1497"/>
      <c r="GF58" s="1497"/>
      <c r="GG58" s="1497"/>
      <c r="GH58" s="1497"/>
      <c r="GI58" s="1497"/>
      <c r="GJ58" s="1497"/>
      <c r="GK58" s="1497"/>
      <c r="GL58" s="1497"/>
      <c r="GM58" s="1497"/>
      <c r="GN58" s="1497"/>
      <c r="GO58" s="1497"/>
      <c r="GP58" s="1497"/>
      <c r="GQ58" s="1497"/>
      <c r="GR58" s="1497"/>
      <c r="GS58" s="1497"/>
      <c r="GT58" s="1497"/>
      <c r="GU58" s="1497"/>
      <c r="GV58" s="1497"/>
      <c r="GW58" s="1497"/>
      <c r="GX58" s="1497"/>
      <c r="GY58" s="1497"/>
      <c r="GZ58" s="1497"/>
      <c r="HA58" s="1497"/>
      <c r="HB58" s="1497"/>
      <c r="HC58" s="1497"/>
      <c r="HD58" s="1497"/>
      <c r="HE58" s="1497"/>
      <c r="HF58" s="1497"/>
      <c r="HG58" s="1497"/>
      <c r="HH58" s="1497"/>
      <c r="HI58" s="1497"/>
      <c r="HJ58" s="1497"/>
      <c r="HK58" s="1497"/>
      <c r="HL58" s="1497"/>
      <c r="HM58" s="1497"/>
      <c r="HN58" s="1497"/>
      <c r="HO58" s="1497"/>
      <c r="HP58" s="1497"/>
      <c r="HQ58" s="1497"/>
      <c r="HR58" s="1497"/>
      <c r="HS58" s="1497"/>
      <c r="HT58" s="1497"/>
      <c r="HU58" s="1497"/>
      <c r="HV58" s="1497"/>
      <c r="HW58" s="1497"/>
      <c r="HX58" s="1497"/>
      <c r="HY58" s="1497"/>
      <c r="HZ58" s="1497"/>
      <c r="IA58" s="1497"/>
      <c r="IB58" s="1497"/>
      <c r="IC58" s="1497"/>
      <c r="ID58" s="1497"/>
      <c r="IE58" s="1497"/>
      <c r="IF58" s="1497"/>
      <c r="IG58" s="1497"/>
      <c r="IH58" s="1497"/>
    </row>
    <row r="59" spans="1:245" s="1224" customFormat="1" ht="15" customHeight="1" x14ac:dyDescent="0.2">
      <c r="A59" s="1903"/>
      <c r="B59" s="1808"/>
      <c r="C59" s="1810"/>
      <c r="D59" s="1810"/>
      <c r="E59" s="1811"/>
      <c r="F59" s="2019"/>
      <c r="G59" s="1809"/>
      <c r="H59" s="1919"/>
      <c r="I59" s="1872"/>
      <c r="J59" s="2323"/>
      <c r="K59" s="1872"/>
      <c r="L59" s="1872"/>
      <c r="M59" s="1872"/>
      <c r="N59" s="1872"/>
      <c r="O59" s="1992"/>
      <c r="P59" s="1990"/>
      <c r="Q59" s="2085"/>
      <c r="R59" s="2057"/>
      <c r="S59" s="1810"/>
      <c r="T59" s="1810"/>
      <c r="U59" s="1810"/>
      <c r="V59" s="1872"/>
      <c r="W59" s="1989"/>
      <c r="X59" s="1815"/>
      <c r="Y59" s="1815"/>
      <c r="Z59" s="98"/>
      <c r="AA59" s="98"/>
      <c r="AB59" s="1494"/>
      <c r="AC59" s="1765"/>
      <c r="AD59" s="1779"/>
      <c r="AE59" s="1766"/>
      <c r="AF59" s="1767"/>
      <c r="AG59" s="1768"/>
      <c r="AH59" s="1768"/>
      <c r="AI59" s="1768"/>
      <c r="AJ59" s="291"/>
      <c r="AK59" s="290"/>
      <c r="AM59" s="290"/>
      <c r="FC59" s="1985"/>
      <c r="FD59" s="1985"/>
      <c r="FE59" s="1985"/>
      <c r="FF59" s="1985"/>
      <c r="FG59" s="1985"/>
      <c r="FH59" s="1985"/>
      <c r="FI59" s="1985"/>
      <c r="FJ59" s="1985"/>
      <c r="FK59" s="1985"/>
      <c r="FL59" s="1985"/>
      <c r="FM59" s="1985"/>
      <c r="FN59" s="1985"/>
      <c r="FO59" s="1985"/>
      <c r="FP59" s="1985"/>
      <c r="FQ59" s="1985"/>
      <c r="FR59" s="1985"/>
      <c r="FS59" s="1985"/>
      <c r="FT59" s="1985"/>
      <c r="FU59" s="1985"/>
      <c r="FV59" s="1985"/>
      <c r="FW59" s="1985"/>
      <c r="FX59" s="1985"/>
      <c r="FY59" s="1985"/>
      <c r="FZ59" s="1985"/>
      <c r="GA59" s="1985"/>
      <c r="GB59" s="1985"/>
      <c r="GC59" s="1985"/>
      <c r="GD59" s="1985"/>
      <c r="GE59" s="1985"/>
      <c r="GF59" s="1985"/>
      <c r="GG59" s="1985"/>
      <c r="GH59" s="1985"/>
      <c r="GI59" s="1985"/>
      <c r="GJ59" s="1985"/>
      <c r="GK59" s="1985"/>
      <c r="GL59" s="1985"/>
      <c r="GM59" s="1985"/>
      <c r="GN59" s="1985"/>
      <c r="GO59" s="1985"/>
      <c r="GP59" s="1985"/>
      <c r="GQ59" s="1985"/>
      <c r="GR59" s="1985"/>
      <c r="GS59" s="1985"/>
      <c r="GT59" s="1985"/>
      <c r="GU59" s="1985"/>
      <c r="GV59" s="1985"/>
      <c r="GW59" s="1985"/>
      <c r="GX59" s="1985"/>
      <c r="GY59" s="1985"/>
      <c r="GZ59" s="1985"/>
      <c r="HA59" s="1985"/>
      <c r="HB59" s="1985"/>
      <c r="HC59" s="1985"/>
      <c r="HD59" s="1985"/>
      <c r="HE59" s="1985"/>
      <c r="HF59" s="1985"/>
      <c r="HG59" s="1985"/>
      <c r="HH59" s="1985"/>
      <c r="HI59" s="1985"/>
      <c r="HJ59" s="1985"/>
      <c r="HK59" s="1985"/>
      <c r="HL59" s="1985"/>
      <c r="HM59" s="1985"/>
      <c r="HN59" s="1985"/>
      <c r="HO59" s="1985"/>
      <c r="HP59" s="1985"/>
      <c r="HQ59" s="1985"/>
      <c r="HR59" s="1985"/>
      <c r="HS59" s="1985"/>
      <c r="HT59" s="1985"/>
      <c r="HU59" s="1985"/>
      <c r="HV59" s="1985"/>
      <c r="HW59" s="1985"/>
      <c r="HX59" s="1985"/>
      <c r="HY59" s="1985"/>
      <c r="HZ59" s="1985"/>
      <c r="IA59" s="1985"/>
      <c r="IB59" s="1985"/>
      <c r="IC59" s="1985"/>
      <c r="ID59" s="1985"/>
      <c r="IE59" s="1985"/>
      <c r="IF59" s="1985"/>
      <c r="IG59" s="1985"/>
      <c r="IH59" s="1985"/>
    </row>
    <row r="60" spans="1:245" s="1224" customFormat="1" ht="15" customHeight="1" x14ac:dyDescent="0.2">
      <c r="A60" s="1903" t="s">
        <v>3117</v>
      </c>
      <c r="B60" s="1808">
        <v>1819</v>
      </c>
      <c r="C60" s="1810" t="s">
        <v>196</v>
      </c>
      <c r="D60" s="1810" t="s">
        <v>152</v>
      </c>
      <c r="E60" s="1811">
        <v>43164</v>
      </c>
      <c r="F60" s="2019">
        <f ca="1">(YEAR(NOW())-YEAR(E60))*12+MONTH(NOW())-MONTH(E60)</f>
        <v>65</v>
      </c>
      <c r="G60" s="1809" t="s">
        <v>1281</v>
      </c>
      <c r="H60" s="1919" t="s">
        <v>1020</v>
      </c>
      <c r="I60" s="1872" t="s">
        <v>2134</v>
      </c>
      <c r="J60" s="2323" t="s">
        <v>3165</v>
      </c>
      <c r="K60" s="1872" t="s">
        <v>3155</v>
      </c>
      <c r="L60" s="1872"/>
      <c r="M60" s="1872" t="s">
        <v>2329</v>
      </c>
      <c r="N60" s="1872" t="s">
        <v>2885</v>
      </c>
      <c r="O60" s="1992" t="s">
        <v>2329</v>
      </c>
      <c r="P60" s="1990" t="s">
        <v>2854</v>
      </c>
      <c r="Q60" s="2085" t="s">
        <v>2796</v>
      </c>
      <c r="R60" s="2057" t="s">
        <v>1841</v>
      </c>
      <c r="S60" s="1810" t="s">
        <v>2055</v>
      </c>
      <c r="T60" s="1810" t="s">
        <v>2055</v>
      </c>
      <c r="U60" s="1810" t="s">
        <v>2055</v>
      </c>
      <c r="V60" s="1872"/>
      <c r="W60" s="1989" t="s">
        <v>2502</v>
      </c>
      <c r="X60" s="1815" t="s">
        <v>2486</v>
      </c>
      <c r="Y60" s="1815" t="s">
        <v>2486</v>
      </c>
      <c r="Z60" s="98"/>
      <c r="AA60" s="98"/>
      <c r="AB60" s="1494" t="s">
        <v>2055</v>
      </c>
      <c r="AC60" s="1765" t="s">
        <v>2055</v>
      </c>
      <c r="AD60" s="1779"/>
      <c r="AE60" s="1766" t="s">
        <v>2329</v>
      </c>
      <c r="AF60" s="1767" t="s">
        <v>2316</v>
      </c>
      <c r="AG60" s="1768" t="s">
        <v>2190</v>
      </c>
      <c r="AH60" s="1768" t="s">
        <v>2190</v>
      </c>
      <c r="AI60" s="1768" t="s">
        <v>2190</v>
      </c>
      <c r="AJ60" s="291" t="s">
        <v>1798</v>
      </c>
      <c r="AK60" s="291" t="s">
        <v>1841</v>
      </c>
      <c r="AM60" s="291"/>
    </row>
    <row r="61" spans="1:245" s="1224" customFormat="1" ht="15" customHeight="1" x14ac:dyDescent="0.2">
      <c r="A61" s="1903"/>
      <c r="B61" s="1808">
        <v>2105</v>
      </c>
      <c r="C61" s="1810" t="s">
        <v>3246</v>
      </c>
      <c r="D61" s="1810" t="s">
        <v>3242</v>
      </c>
      <c r="E61" s="1811">
        <v>44298</v>
      </c>
      <c r="F61" s="2019">
        <f ca="1">(YEAR(NOW())-YEAR(E61))*12+MONTH(NOW())-MONTH(E61)</f>
        <v>28</v>
      </c>
      <c r="G61" s="1809" t="s">
        <v>1281</v>
      </c>
      <c r="H61" s="1937">
        <v>1819</v>
      </c>
      <c r="I61" s="1872" t="s">
        <v>3243</v>
      </c>
      <c r="J61" s="2323"/>
      <c r="K61" s="1872"/>
      <c r="L61" s="1872"/>
      <c r="M61" s="1872"/>
      <c r="N61" s="1872"/>
      <c r="O61" s="1992"/>
      <c r="P61" s="1990"/>
      <c r="Q61" s="2085"/>
      <c r="R61" s="2057"/>
      <c r="S61" s="1810"/>
      <c r="T61" s="1810"/>
      <c r="U61" s="1810"/>
      <c r="V61" s="1872"/>
      <c r="W61" s="1989"/>
      <c r="X61" s="1815"/>
      <c r="Y61" s="1815"/>
      <c r="Z61" s="98"/>
      <c r="AA61" s="98"/>
      <c r="AB61" s="1494"/>
      <c r="AC61" s="1765"/>
      <c r="AD61" s="1779"/>
      <c r="AE61" s="1766"/>
      <c r="AF61" s="1767"/>
      <c r="AG61" s="1768"/>
      <c r="AH61" s="1768"/>
      <c r="AI61" s="1768"/>
      <c r="AJ61" s="291"/>
      <c r="AK61" s="291"/>
      <c r="AM61" s="291"/>
    </row>
    <row r="62" spans="1:245" s="1261" customFormat="1" ht="15" customHeight="1" x14ac:dyDescent="0.2">
      <c r="A62" s="1916" t="s">
        <v>3118</v>
      </c>
      <c r="B62" s="1789">
        <v>1803</v>
      </c>
      <c r="C62" s="1791" t="s">
        <v>196</v>
      </c>
      <c r="D62" s="1791" t="s">
        <v>148</v>
      </c>
      <c r="E62" s="1792">
        <v>43142</v>
      </c>
      <c r="F62" s="1934">
        <f ca="1">(YEAR(NOW())-YEAR(E62))*12+MONTH(NOW())-MONTH(E62)</f>
        <v>66</v>
      </c>
      <c r="G62" s="1790" t="s">
        <v>1281</v>
      </c>
      <c r="H62" s="1931" t="s">
        <v>73</v>
      </c>
      <c r="I62" s="1876" t="s">
        <v>2124</v>
      </c>
      <c r="J62" s="2329" t="s">
        <v>3165</v>
      </c>
      <c r="K62" s="1876" t="s">
        <v>3155</v>
      </c>
      <c r="L62" s="1876"/>
      <c r="M62" s="1876" t="s">
        <v>2329</v>
      </c>
      <c r="N62" s="1876" t="s">
        <v>2885</v>
      </c>
      <c r="O62" s="1878" t="s">
        <v>2329</v>
      </c>
      <c r="P62" s="1794" t="s">
        <v>2854</v>
      </c>
      <c r="Q62" s="2085" t="s">
        <v>2796</v>
      </c>
      <c r="R62" s="2057" t="s">
        <v>1841</v>
      </c>
      <c r="S62" s="1810" t="s">
        <v>2055</v>
      </c>
      <c r="T62" s="1810" t="s">
        <v>2055</v>
      </c>
      <c r="U62" s="1810" t="s">
        <v>2055</v>
      </c>
      <c r="V62" s="1880"/>
      <c r="W62" s="1736" t="s">
        <v>2502</v>
      </c>
      <c r="X62" s="1815" t="s">
        <v>2486</v>
      </c>
      <c r="Y62" s="1815" t="s">
        <v>2486</v>
      </c>
      <c r="Z62" s="274"/>
      <c r="AA62" s="1776"/>
      <c r="AB62" s="1450" t="s">
        <v>2055</v>
      </c>
      <c r="AC62" s="1715" t="s">
        <v>2055</v>
      </c>
      <c r="AD62" s="274"/>
      <c r="AE62" s="1450" t="s">
        <v>2329</v>
      </c>
      <c r="AF62" s="1641" t="s">
        <v>2316</v>
      </c>
      <c r="AG62" s="264" t="s">
        <v>2190</v>
      </c>
      <c r="AH62" s="264" t="s">
        <v>2190</v>
      </c>
      <c r="AI62" s="264" t="s">
        <v>2190</v>
      </c>
      <c r="AJ62" s="48" t="s">
        <v>1798</v>
      </c>
      <c r="AK62" s="48" t="s">
        <v>1841</v>
      </c>
      <c r="AL62" s="48" t="s">
        <v>2126</v>
      </c>
      <c r="AM62" s="48"/>
      <c r="AN62" s="1592"/>
      <c r="AO62" s="1592"/>
      <c r="AP62" s="1592"/>
      <c r="AQ62" s="1592"/>
      <c r="AR62" s="1592"/>
      <c r="AS62" s="1592"/>
      <c r="AT62" s="1592"/>
      <c r="AU62" s="1592"/>
      <c r="AV62" s="1592"/>
      <c r="AW62" s="1592"/>
      <c r="AX62" s="1592"/>
      <c r="AY62" s="1592"/>
      <c r="AZ62" s="1592"/>
      <c r="BA62" s="1592"/>
      <c r="BB62" s="1592"/>
      <c r="BC62" s="1592"/>
      <c r="BD62" s="1592"/>
      <c r="BE62" s="1592"/>
      <c r="BF62" s="1592"/>
      <c r="BG62" s="1592"/>
      <c r="BH62" s="1592"/>
      <c r="BI62" s="1592"/>
      <c r="BJ62" s="1592"/>
      <c r="BK62" s="1592"/>
      <c r="BL62" s="1592"/>
      <c r="BM62" s="1592"/>
      <c r="BN62" s="1592"/>
      <c r="BO62" s="1592"/>
      <c r="BP62" s="1592"/>
      <c r="BQ62" s="1592"/>
      <c r="BR62" s="1592"/>
      <c r="BS62" s="1592"/>
      <c r="BT62" s="1592"/>
      <c r="BU62" s="1592"/>
      <c r="BV62" s="1592"/>
      <c r="BW62" s="1592"/>
      <c r="BX62" s="1592"/>
      <c r="BY62" s="1592"/>
      <c r="BZ62" s="1592"/>
      <c r="CA62" s="1592"/>
      <c r="CB62" s="1592"/>
      <c r="CC62" s="1592"/>
      <c r="CD62" s="1592"/>
      <c r="CE62" s="1592"/>
      <c r="CF62" s="1592"/>
      <c r="CG62" s="1592"/>
      <c r="CH62" s="1592"/>
      <c r="CI62" s="1592"/>
      <c r="CJ62" s="1592"/>
      <c r="CK62" s="1592"/>
      <c r="CL62" s="1592"/>
      <c r="CM62" s="1592"/>
      <c r="CN62" s="1592"/>
      <c r="CO62" s="1592"/>
      <c r="CP62" s="1592"/>
      <c r="CQ62" s="1592"/>
      <c r="CR62" s="1592"/>
      <c r="CS62" s="1592"/>
      <c r="CT62" s="1592"/>
      <c r="CU62" s="1592"/>
      <c r="CV62" s="1592"/>
      <c r="CW62" s="1592"/>
      <c r="CX62" s="1592"/>
      <c r="CY62" s="1592"/>
      <c r="CZ62" s="1592"/>
      <c r="DA62" s="1592"/>
      <c r="DB62" s="1592"/>
      <c r="DC62" s="1592"/>
      <c r="DD62" s="1592"/>
      <c r="DE62" s="1592"/>
      <c r="DF62" s="1592"/>
      <c r="DG62" s="1592"/>
      <c r="DH62" s="1592"/>
      <c r="DI62" s="1592"/>
      <c r="DJ62" s="1592"/>
      <c r="DK62" s="1592"/>
      <c r="DL62" s="1592"/>
      <c r="DM62" s="1592"/>
      <c r="DN62" s="1592"/>
      <c r="DO62" s="1592"/>
      <c r="DP62" s="1592"/>
      <c r="DQ62" s="1592"/>
      <c r="DR62" s="1592"/>
      <c r="DS62" s="1592"/>
      <c r="DT62" s="1592"/>
      <c r="DU62" s="1592"/>
      <c r="DV62" s="1592"/>
      <c r="DW62" s="1592"/>
      <c r="DX62" s="1592"/>
      <c r="DY62" s="1592"/>
      <c r="DZ62" s="1592"/>
      <c r="EA62" s="1592"/>
      <c r="EB62" s="1592"/>
      <c r="EC62" s="1592"/>
      <c r="ED62" s="1592"/>
      <c r="EE62" s="1592"/>
      <c r="EF62" s="1592"/>
      <c r="EG62" s="1592"/>
      <c r="EH62" s="1592"/>
      <c r="EI62" s="1592"/>
      <c r="EJ62" s="1592"/>
      <c r="EK62" s="1592"/>
      <c r="EL62" s="1592"/>
      <c r="EM62" s="1592"/>
      <c r="EN62" s="1592"/>
      <c r="EO62" s="1592"/>
      <c r="EP62" s="1592"/>
      <c r="EQ62" s="1592"/>
      <c r="ER62" s="1592"/>
      <c r="ES62" s="1592"/>
      <c r="ET62" s="1592"/>
      <c r="EU62" s="1592"/>
      <c r="EV62" s="1592"/>
      <c r="EW62" s="1592"/>
      <c r="EX62" s="1592"/>
      <c r="EY62" s="1592"/>
      <c r="EZ62" s="1199"/>
      <c r="FA62" s="1209"/>
      <c r="FB62" s="1209"/>
      <c r="FC62" s="1199"/>
      <c r="FD62" s="1199"/>
      <c r="FE62" s="1199"/>
      <c r="FF62" s="1199"/>
      <c r="FG62" s="1199"/>
      <c r="FH62" s="1199"/>
      <c r="FI62" s="1199"/>
      <c r="FJ62" s="1199"/>
      <c r="FK62" s="1199"/>
      <c r="FL62" s="1199"/>
      <c r="FM62" s="1199"/>
      <c r="FN62" s="1199"/>
      <c r="FO62" s="1199"/>
      <c r="FP62" s="1199"/>
      <c r="FQ62" s="1199"/>
      <c r="FR62" s="1199"/>
      <c r="FS62" s="1199"/>
      <c r="FT62" s="1199"/>
      <c r="FU62" s="1199"/>
      <c r="FV62" s="1199"/>
      <c r="FW62" s="1199"/>
      <c r="FX62" s="1199"/>
      <c r="FY62" s="1199"/>
      <c r="FZ62" s="1199"/>
      <c r="GA62" s="1199"/>
      <c r="GB62" s="1199"/>
      <c r="GC62" s="1199"/>
      <c r="GD62" s="1199"/>
      <c r="GE62" s="1199"/>
      <c r="GF62" s="1199"/>
      <c r="GG62" s="1199"/>
      <c r="GH62" s="1199"/>
      <c r="GI62" s="1199"/>
      <c r="GJ62" s="1199"/>
      <c r="GK62" s="1199"/>
      <c r="GL62" s="1199"/>
      <c r="GM62" s="1199"/>
      <c r="GN62" s="1199"/>
      <c r="GO62" s="1199"/>
      <c r="GP62" s="1199"/>
      <c r="GQ62" s="1199"/>
      <c r="GR62" s="1199"/>
      <c r="GS62" s="1199"/>
      <c r="GT62" s="1199"/>
      <c r="GU62" s="1199"/>
      <c r="GV62" s="1199"/>
      <c r="GW62" s="1199"/>
      <c r="GX62" s="1199"/>
      <c r="GY62" s="1199"/>
      <c r="GZ62" s="1199"/>
      <c r="HA62" s="1199"/>
      <c r="HB62" s="1199"/>
      <c r="HC62" s="1199"/>
      <c r="HD62" s="1199"/>
      <c r="HE62" s="1199"/>
      <c r="HF62" s="1199"/>
      <c r="HG62" s="1199"/>
      <c r="HH62" s="1199"/>
      <c r="HI62" s="1199"/>
      <c r="HJ62" s="1199"/>
      <c r="HK62" s="1199"/>
      <c r="HL62" s="1199"/>
      <c r="HM62" s="1199"/>
      <c r="HN62" s="1199"/>
      <c r="HO62" s="1199"/>
      <c r="HP62" s="1199"/>
      <c r="HQ62" s="1199"/>
      <c r="HR62" s="1199"/>
      <c r="HS62" s="1199"/>
      <c r="HT62" s="1199"/>
      <c r="HU62" s="1199"/>
      <c r="HV62" s="1199"/>
      <c r="HW62" s="1199"/>
      <c r="HX62" s="1199"/>
      <c r="HY62" s="1199"/>
      <c r="HZ62" s="1199"/>
      <c r="IA62" s="1199"/>
      <c r="IB62" s="1199"/>
      <c r="IC62" s="1199"/>
      <c r="ID62" s="1199"/>
      <c r="IE62" s="1199"/>
      <c r="IF62" s="1199"/>
      <c r="IG62" s="1199"/>
      <c r="IH62" s="1199"/>
    </row>
    <row r="63" spans="1:245" s="1769" customFormat="1" ht="15" customHeight="1" x14ac:dyDescent="0.2">
      <c r="A63" s="1903"/>
      <c r="B63" s="1808"/>
      <c r="C63" s="1810"/>
      <c r="D63" s="1810"/>
      <c r="E63" s="1811"/>
      <c r="F63" s="2019"/>
      <c r="G63" s="1809"/>
      <c r="H63" s="1919"/>
      <c r="I63" s="1872"/>
      <c r="J63" s="2323"/>
      <c r="K63" s="1872"/>
      <c r="L63" s="1872"/>
      <c r="M63" s="1872"/>
      <c r="N63" s="1872"/>
      <c r="O63" s="1992"/>
      <c r="P63" s="1990"/>
      <c r="Q63" s="2085"/>
      <c r="R63" s="2057"/>
      <c r="S63" s="1810"/>
      <c r="T63" s="1810"/>
      <c r="U63" s="1810"/>
      <c r="V63" s="1880"/>
      <c r="W63" s="1989"/>
      <c r="X63" s="1815"/>
      <c r="Y63" s="1815"/>
      <c r="Z63" s="12"/>
      <c r="AA63" s="12"/>
      <c r="AB63" s="1494"/>
      <c r="AC63" s="1765"/>
      <c r="AD63" s="320"/>
      <c r="AE63" s="1766"/>
      <c r="AF63" s="1767"/>
      <c r="AG63" s="1768"/>
      <c r="AH63" s="1768"/>
      <c r="AI63" s="1768"/>
      <c r="AJ63" s="291"/>
      <c r="AK63" s="291"/>
      <c r="AL63" s="291"/>
      <c r="AM63" s="291"/>
      <c r="AN63" s="1797"/>
      <c r="AO63" s="1797"/>
      <c r="AP63" s="1797"/>
      <c r="AQ63" s="1797"/>
      <c r="AR63" s="1797"/>
      <c r="AS63" s="1797"/>
      <c r="AT63" s="1797"/>
      <c r="AU63" s="1797"/>
      <c r="AV63" s="1797"/>
      <c r="AW63" s="1797"/>
      <c r="AX63" s="1797"/>
      <c r="AY63" s="1797"/>
      <c r="AZ63" s="1797"/>
      <c r="BA63" s="1797"/>
      <c r="BB63" s="1797"/>
      <c r="BC63" s="1797"/>
      <c r="BD63" s="1797"/>
      <c r="BE63" s="1797"/>
      <c r="BF63" s="1797"/>
      <c r="BG63" s="1797"/>
      <c r="BH63" s="1797"/>
      <c r="BI63" s="1797"/>
      <c r="BJ63" s="1797"/>
      <c r="BK63" s="1797"/>
      <c r="BL63" s="1797"/>
      <c r="BM63" s="1797"/>
      <c r="BN63" s="1797"/>
      <c r="BO63" s="1797"/>
      <c r="BP63" s="1797"/>
      <c r="BQ63" s="1797"/>
      <c r="BR63" s="1797"/>
      <c r="BS63" s="1797"/>
      <c r="BT63" s="1797"/>
      <c r="BU63" s="1797"/>
      <c r="BV63" s="1797"/>
      <c r="BW63" s="1797"/>
      <c r="BX63" s="1797"/>
      <c r="BY63" s="1797"/>
      <c r="BZ63" s="1797"/>
      <c r="CA63" s="1797"/>
      <c r="CB63" s="1797"/>
      <c r="CC63" s="1797"/>
      <c r="CD63" s="1797"/>
      <c r="CE63" s="1797"/>
      <c r="CF63" s="1797"/>
      <c r="CG63" s="1797"/>
      <c r="CH63" s="1797"/>
      <c r="CI63" s="1797"/>
      <c r="CJ63" s="1797"/>
      <c r="CK63" s="1797"/>
      <c r="CL63" s="1797"/>
      <c r="CM63" s="1797"/>
      <c r="CN63" s="1797"/>
      <c r="CO63" s="1797"/>
      <c r="CP63" s="1797"/>
      <c r="CQ63" s="1797"/>
      <c r="CR63" s="1797"/>
      <c r="CS63" s="1797"/>
      <c r="CT63" s="1797"/>
      <c r="CU63" s="1797"/>
      <c r="CV63" s="1797"/>
      <c r="CW63" s="1797"/>
      <c r="CX63" s="1797"/>
      <c r="CY63" s="1797"/>
      <c r="CZ63" s="1797"/>
      <c r="DA63" s="1797"/>
      <c r="DB63" s="1797"/>
      <c r="DC63" s="1797"/>
      <c r="DD63" s="1797"/>
      <c r="DE63" s="1797"/>
      <c r="DF63" s="1797"/>
      <c r="DG63" s="1797"/>
      <c r="DH63" s="1797"/>
      <c r="DI63" s="1797"/>
      <c r="DJ63" s="1797"/>
      <c r="DK63" s="1797"/>
      <c r="DL63" s="1797"/>
      <c r="DM63" s="1797"/>
      <c r="DN63" s="1797"/>
      <c r="DO63" s="1797"/>
      <c r="DP63" s="1797"/>
      <c r="DQ63" s="1797"/>
      <c r="DR63" s="1797"/>
      <c r="DS63" s="1797"/>
      <c r="DT63" s="1797"/>
      <c r="DU63" s="1797"/>
      <c r="DV63" s="1797"/>
      <c r="DW63" s="1797"/>
      <c r="DX63" s="1797"/>
      <c r="DY63" s="1797"/>
      <c r="DZ63" s="1797"/>
      <c r="EA63" s="1797"/>
      <c r="EB63" s="1797"/>
      <c r="EC63" s="1797"/>
      <c r="ED63" s="1797"/>
      <c r="EE63" s="1797"/>
      <c r="EF63" s="1797"/>
      <c r="EG63" s="1797"/>
      <c r="EH63" s="1797"/>
      <c r="EI63" s="1797"/>
      <c r="EJ63" s="1797"/>
      <c r="EK63" s="1797"/>
      <c r="EL63" s="1797"/>
      <c r="EM63" s="1797"/>
      <c r="EN63" s="1797"/>
      <c r="EO63" s="1797"/>
      <c r="EP63" s="1797"/>
      <c r="EQ63" s="1797"/>
      <c r="ER63" s="1797"/>
      <c r="ES63" s="1797"/>
      <c r="ET63" s="1797"/>
      <c r="EU63" s="1797"/>
      <c r="EV63" s="1797"/>
      <c r="EW63" s="1797"/>
      <c r="EX63" s="1797"/>
      <c r="EY63" s="1797"/>
      <c r="EZ63" s="1223"/>
      <c r="FA63" s="1224"/>
      <c r="FB63" s="1224"/>
      <c r="FC63" s="1223"/>
      <c r="FD63" s="1223"/>
      <c r="FE63" s="1223"/>
      <c r="FF63" s="1223"/>
      <c r="FG63" s="1223"/>
      <c r="FH63" s="1223"/>
      <c r="FI63" s="1223"/>
      <c r="FJ63" s="1223"/>
      <c r="FK63" s="1223"/>
      <c r="FL63" s="1223"/>
      <c r="FM63" s="1223"/>
      <c r="FN63" s="1223"/>
      <c r="FO63" s="1223"/>
      <c r="FP63" s="1223"/>
      <c r="FQ63" s="1223"/>
      <c r="FR63" s="1223"/>
      <c r="FS63" s="1223"/>
      <c r="FT63" s="1223"/>
      <c r="FU63" s="1223"/>
      <c r="FV63" s="1223"/>
      <c r="FW63" s="1223"/>
      <c r="FX63" s="1223"/>
      <c r="FY63" s="1223"/>
      <c r="FZ63" s="1223"/>
      <c r="GA63" s="1223"/>
      <c r="GB63" s="1223"/>
      <c r="GC63" s="1223"/>
      <c r="GD63" s="1223"/>
      <c r="GE63" s="1223"/>
      <c r="GF63" s="1223"/>
      <c r="GG63" s="1223"/>
      <c r="GH63" s="1223"/>
      <c r="GI63" s="1223"/>
      <c r="GJ63" s="1223"/>
      <c r="GK63" s="1223"/>
      <c r="GL63" s="1223"/>
      <c r="GM63" s="1223"/>
      <c r="GN63" s="1223"/>
      <c r="GO63" s="1223"/>
      <c r="GP63" s="1223"/>
      <c r="GQ63" s="1223"/>
      <c r="GR63" s="1223"/>
      <c r="GS63" s="1223"/>
      <c r="GT63" s="1223"/>
      <c r="GU63" s="1223"/>
      <c r="GV63" s="1223"/>
      <c r="GW63" s="1223"/>
      <c r="GX63" s="1223"/>
      <c r="GY63" s="1223"/>
      <c r="GZ63" s="1223"/>
      <c r="HA63" s="1223"/>
      <c r="HB63" s="1223"/>
      <c r="HC63" s="1223"/>
      <c r="HD63" s="1223"/>
      <c r="HE63" s="1223"/>
      <c r="HF63" s="1223"/>
      <c r="HG63" s="1223"/>
      <c r="HH63" s="1223"/>
      <c r="HI63" s="1223"/>
      <c r="HJ63" s="1223"/>
      <c r="HK63" s="1223"/>
      <c r="HL63" s="1223"/>
      <c r="HM63" s="1223"/>
      <c r="HN63" s="1223"/>
      <c r="HO63" s="1223"/>
      <c r="HP63" s="1223"/>
      <c r="HQ63" s="1223"/>
      <c r="HR63" s="1223"/>
      <c r="HS63" s="1223"/>
      <c r="HT63" s="1223"/>
      <c r="HU63" s="1223"/>
      <c r="HV63" s="1223"/>
      <c r="HW63" s="1223"/>
      <c r="HX63" s="1223"/>
      <c r="HY63" s="1223"/>
      <c r="HZ63" s="1223"/>
      <c r="IA63" s="1223"/>
      <c r="IB63" s="1223"/>
      <c r="IC63" s="1223"/>
      <c r="ID63" s="1223"/>
      <c r="IE63" s="1223"/>
      <c r="IF63" s="1223"/>
      <c r="IG63" s="1223"/>
      <c r="IH63" s="1223"/>
    </row>
    <row r="64" spans="1:245" s="1224" customFormat="1" ht="15" customHeight="1" x14ac:dyDescent="0.2">
      <c r="A64" s="1916" t="s">
        <v>3119</v>
      </c>
      <c r="B64" s="1789">
        <v>1805</v>
      </c>
      <c r="C64" s="1791" t="s">
        <v>196</v>
      </c>
      <c r="D64" s="1834" t="s">
        <v>148</v>
      </c>
      <c r="E64" s="1792">
        <v>43142</v>
      </c>
      <c r="F64" s="1934">
        <f ca="1">(YEAR(NOW())-YEAR(E64))*12+MONTH(NOW())-MONTH(E64)</f>
        <v>66</v>
      </c>
      <c r="G64" s="1790" t="s">
        <v>1281</v>
      </c>
      <c r="H64" s="1931" t="s">
        <v>580</v>
      </c>
      <c r="I64" s="1876" t="s">
        <v>2124</v>
      </c>
      <c r="J64" s="2329" t="s">
        <v>3165</v>
      </c>
      <c r="K64" s="1876" t="s">
        <v>3155</v>
      </c>
      <c r="L64" s="1876"/>
      <c r="M64" s="1876" t="s">
        <v>2329</v>
      </c>
      <c r="N64" s="1876" t="s">
        <v>2885</v>
      </c>
      <c r="O64" s="1878" t="s">
        <v>2329</v>
      </c>
      <c r="P64" s="1794" t="s">
        <v>2854</v>
      </c>
      <c r="Q64" s="2085" t="s">
        <v>2796</v>
      </c>
      <c r="R64" s="2057" t="s">
        <v>1841</v>
      </c>
      <c r="S64" s="1810" t="s">
        <v>2055</v>
      </c>
      <c r="T64" s="1810" t="s">
        <v>2055</v>
      </c>
      <c r="U64" s="1810" t="s">
        <v>2055</v>
      </c>
      <c r="V64" s="1880"/>
      <c r="W64" s="1989" t="s">
        <v>2502</v>
      </c>
      <c r="X64" s="1815" t="s">
        <v>2486</v>
      </c>
      <c r="Y64" s="1815" t="s">
        <v>2486</v>
      </c>
      <c r="Z64" s="12"/>
      <c r="AA64" s="12"/>
      <c r="AB64" s="1494" t="s">
        <v>2055</v>
      </c>
      <c r="AC64" s="1765" t="s">
        <v>2055</v>
      </c>
      <c r="AD64" s="320"/>
      <c r="AE64" s="1766" t="s">
        <v>2329</v>
      </c>
      <c r="AF64" s="1767" t="s">
        <v>2316</v>
      </c>
      <c r="AG64" s="1768" t="s">
        <v>2190</v>
      </c>
      <c r="AH64" s="1768" t="s">
        <v>2190</v>
      </c>
      <c r="AI64" s="1768" t="s">
        <v>2190</v>
      </c>
      <c r="AJ64" s="291" t="s">
        <v>1798</v>
      </c>
      <c r="AK64" s="291" t="s">
        <v>1841</v>
      </c>
      <c r="AL64" s="291" t="s">
        <v>2126</v>
      </c>
      <c r="AM64" s="291"/>
      <c r="EZ64" s="2020"/>
      <c r="FA64" s="1223"/>
      <c r="FB64" s="1223"/>
      <c r="FC64" s="1797"/>
      <c r="FD64" s="1797"/>
      <c r="FE64" s="1797"/>
      <c r="FF64" s="1797"/>
      <c r="FG64" s="1797"/>
      <c r="FH64" s="1797"/>
      <c r="FI64" s="1797"/>
      <c r="FJ64" s="1797"/>
      <c r="FK64" s="1797"/>
      <c r="FL64" s="1797"/>
      <c r="FM64" s="1797"/>
      <c r="FN64" s="1797"/>
      <c r="FO64" s="1797"/>
      <c r="FP64" s="1797"/>
      <c r="FQ64" s="1797"/>
      <c r="FR64" s="1797"/>
      <c r="FS64" s="1797"/>
      <c r="FT64" s="1797"/>
      <c r="FU64" s="1797"/>
      <c r="FV64" s="1797"/>
      <c r="FW64" s="1797"/>
      <c r="FX64" s="1797"/>
      <c r="FY64" s="1797"/>
      <c r="FZ64" s="1797"/>
      <c r="GA64" s="1797"/>
      <c r="GB64" s="1797"/>
      <c r="GC64" s="1797"/>
      <c r="GD64" s="1797"/>
      <c r="GE64" s="1797"/>
      <c r="GF64" s="1797"/>
      <c r="GG64" s="1797"/>
      <c r="GH64" s="1797"/>
      <c r="GI64" s="1797"/>
      <c r="GJ64" s="1797"/>
      <c r="GK64" s="1797"/>
      <c r="GL64" s="1797"/>
      <c r="GM64" s="1797"/>
      <c r="GN64" s="1797"/>
      <c r="GO64" s="1797"/>
      <c r="GP64" s="1797"/>
      <c r="GQ64" s="1797"/>
      <c r="GR64" s="1797"/>
      <c r="GS64" s="1797"/>
      <c r="GT64" s="1797"/>
      <c r="GU64" s="1797"/>
      <c r="GV64" s="1797"/>
      <c r="GW64" s="1797"/>
      <c r="GX64" s="1797"/>
      <c r="GY64" s="1797"/>
      <c r="GZ64" s="1797"/>
      <c r="HA64" s="1797"/>
      <c r="HB64" s="1797"/>
      <c r="HC64" s="1797"/>
      <c r="HD64" s="1797"/>
      <c r="HE64" s="1797"/>
      <c r="HF64" s="1797"/>
      <c r="HG64" s="1797"/>
      <c r="HH64" s="1797"/>
      <c r="HI64" s="1797"/>
      <c r="HJ64" s="1797"/>
      <c r="HK64" s="1797"/>
      <c r="HL64" s="1797"/>
      <c r="HM64" s="1797"/>
      <c r="HN64" s="1797"/>
      <c r="HO64" s="1797"/>
      <c r="HP64" s="1797"/>
      <c r="HQ64" s="1797"/>
      <c r="HR64" s="1797"/>
      <c r="HS64" s="1797"/>
      <c r="HT64" s="1797"/>
      <c r="HU64" s="1797"/>
      <c r="HV64" s="1797"/>
      <c r="HW64" s="1797"/>
      <c r="HX64" s="1797"/>
      <c r="HY64" s="1797"/>
      <c r="HZ64" s="1797"/>
      <c r="IA64" s="1797"/>
      <c r="IB64" s="1797"/>
      <c r="IC64" s="1797"/>
      <c r="ID64" s="1797"/>
      <c r="IE64" s="1797"/>
      <c r="IF64" s="1797"/>
      <c r="IG64" s="1797"/>
      <c r="IH64" s="1797"/>
    </row>
    <row r="65" spans="1:242" s="1224" customFormat="1" ht="15" customHeight="1" x14ac:dyDescent="0.2">
      <c r="A65" s="1903"/>
      <c r="B65" s="1808"/>
      <c r="C65" s="1810"/>
      <c r="D65" s="1810"/>
      <c r="E65" s="1811"/>
      <c r="F65" s="2019"/>
      <c r="G65" s="1809"/>
      <c r="H65" s="1919"/>
      <c r="I65" s="1872"/>
      <c r="J65" s="2323"/>
      <c r="K65" s="1872"/>
      <c r="L65" s="1872"/>
      <c r="M65" s="1872"/>
      <c r="N65" s="1872"/>
      <c r="O65" s="1992"/>
      <c r="P65" s="1990"/>
      <c r="Q65" s="2085"/>
      <c r="R65" s="2057"/>
      <c r="S65" s="1810"/>
      <c r="T65" s="1810"/>
      <c r="U65" s="1810"/>
      <c r="V65" s="1880"/>
      <c r="W65" s="1989"/>
      <c r="X65" s="1815"/>
      <c r="Y65" s="1815"/>
      <c r="Z65" s="12"/>
      <c r="AA65" s="12"/>
      <c r="AB65" s="1494"/>
      <c r="AC65" s="1765"/>
      <c r="AD65" s="320"/>
      <c r="AE65" s="1766"/>
      <c r="AF65" s="1767"/>
      <c r="AG65" s="1768"/>
      <c r="AH65" s="1768"/>
      <c r="AI65" s="1768"/>
      <c r="AJ65" s="291"/>
      <c r="AK65" s="291"/>
      <c r="AL65" s="291"/>
      <c r="AM65" s="291"/>
      <c r="EZ65" s="2020"/>
      <c r="FA65" s="1223"/>
      <c r="FB65" s="1223"/>
      <c r="FC65" s="1797"/>
      <c r="FD65" s="1797"/>
      <c r="FE65" s="1797"/>
      <c r="FF65" s="1797"/>
      <c r="FG65" s="1797"/>
      <c r="FH65" s="1797"/>
      <c r="FI65" s="1797"/>
      <c r="FJ65" s="1797"/>
      <c r="FK65" s="1797"/>
      <c r="FL65" s="1797"/>
      <c r="FM65" s="1797"/>
      <c r="FN65" s="1797"/>
      <c r="FO65" s="1797"/>
      <c r="FP65" s="1797"/>
      <c r="FQ65" s="1797"/>
      <c r="FR65" s="1797"/>
      <c r="FS65" s="1797"/>
      <c r="FT65" s="1797"/>
      <c r="FU65" s="1797"/>
      <c r="FV65" s="1797"/>
      <c r="FW65" s="1797"/>
      <c r="FX65" s="1797"/>
      <c r="FY65" s="1797"/>
      <c r="FZ65" s="1797"/>
      <c r="GA65" s="1797"/>
      <c r="GB65" s="1797"/>
      <c r="GC65" s="1797"/>
      <c r="GD65" s="1797"/>
      <c r="GE65" s="1797"/>
      <c r="GF65" s="1797"/>
      <c r="GG65" s="1797"/>
      <c r="GH65" s="1797"/>
      <c r="GI65" s="1797"/>
      <c r="GJ65" s="1797"/>
      <c r="GK65" s="1797"/>
      <c r="GL65" s="1797"/>
      <c r="GM65" s="1797"/>
      <c r="GN65" s="1797"/>
      <c r="GO65" s="1797"/>
      <c r="GP65" s="1797"/>
      <c r="GQ65" s="1797"/>
      <c r="GR65" s="1797"/>
      <c r="GS65" s="1797"/>
      <c r="GT65" s="1797"/>
      <c r="GU65" s="1797"/>
      <c r="GV65" s="1797"/>
      <c r="GW65" s="1797"/>
      <c r="GX65" s="1797"/>
      <c r="GY65" s="1797"/>
      <c r="GZ65" s="1797"/>
      <c r="HA65" s="1797"/>
      <c r="HB65" s="1797"/>
      <c r="HC65" s="1797"/>
      <c r="HD65" s="1797"/>
      <c r="HE65" s="1797"/>
      <c r="HF65" s="1797"/>
      <c r="HG65" s="1797"/>
      <c r="HH65" s="1797"/>
      <c r="HI65" s="1797"/>
      <c r="HJ65" s="1797"/>
      <c r="HK65" s="1797"/>
      <c r="HL65" s="1797"/>
      <c r="HM65" s="1797"/>
      <c r="HN65" s="1797"/>
      <c r="HO65" s="1797"/>
      <c r="HP65" s="1797"/>
      <c r="HQ65" s="1797"/>
      <c r="HR65" s="1797"/>
      <c r="HS65" s="1797"/>
      <c r="HT65" s="1797"/>
      <c r="HU65" s="1797"/>
      <c r="HV65" s="1797"/>
      <c r="HW65" s="1797"/>
      <c r="HX65" s="1797"/>
      <c r="HY65" s="1797"/>
      <c r="HZ65" s="1797"/>
      <c r="IA65" s="1797"/>
      <c r="IB65" s="1797"/>
      <c r="IC65" s="1797"/>
      <c r="ID65" s="1797"/>
      <c r="IE65" s="1797"/>
      <c r="IF65" s="1797"/>
      <c r="IG65" s="1797"/>
      <c r="IH65" s="1797"/>
    </row>
    <row r="66" spans="1:242" s="1611" customFormat="1" ht="15" customHeight="1" x14ac:dyDescent="0.2">
      <c r="A66" s="1903" t="s">
        <v>3120</v>
      </c>
      <c r="B66" s="1808" t="s">
        <v>3007</v>
      </c>
      <c r="C66" s="1810" t="s">
        <v>196</v>
      </c>
      <c r="D66" s="1851" t="s">
        <v>2775</v>
      </c>
      <c r="E66" s="1811">
        <v>43148</v>
      </c>
      <c r="F66" s="2019">
        <f ca="1">(YEAR(NOW())-YEAR(E66))*12+MONTH(NOW())-MONTH(E66)</f>
        <v>66</v>
      </c>
      <c r="G66" s="1809" t="s">
        <v>1281</v>
      </c>
      <c r="H66" s="1919" t="s">
        <v>210</v>
      </c>
      <c r="I66" s="1872" t="s">
        <v>2124</v>
      </c>
      <c r="J66" s="2323" t="s">
        <v>3165</v>
      </c>
      <c r="K66" s="1872" t="s">
        <v>3155</v>
      </c>
      <c r="L66" s="1872"/>
      <c r="M66" s="1872" t="s">
        <v>2329</v>
      </c>
      <c r="N66" s="1872" t="s">
        <v>2885</v>
      </c>
      <c r="O66" s="1992" t="s">
        <v>2329</v>
      </c>
      <c r="P66" s="1990" t="s">
        <v>2854</v>
      </c>
      <c r="Q66" s="2085" t="s">
        <v>2796</v>
      </c>
      <c r="R66" s="2057" t="s">
        <v>2046</v>
      </c>
      <c r="S66" s="1810" t="s">
        <v>2046</v>
      </c>
      <c r="T66" s="1810" t="s">
        <v>2046</v>
      </c>
      <c r="U66" s="1810" t="s">
        <v>2055</v>
      </c>
      <c r="V66" s="1880"/>
      <c r="W66" s="1736" t="s">
        <v>2502</v>
      </c>
      <c r="X66" s="1815" t="s">
        <v>2486</v>
      </c>
      <c r="Y66" s="1815" t="s">
        <v>2486</v>
      </c>
      <c r="Z66" s="1468"/>
      <c r="AA66" s="48"/>
      <c r="AB66" s="1450" t="s">
        <v>2055</v>
      </c>
      <c r="AC66" s="1715" t="s">
        <v>2055</v>
      </c>
      <c r="AD66" s="274"/>
      <c r="AE66" s="1450" t="s">
        <v>2329</v>
      </c>
      <c r="AF66" s="1641" t="s">
        <v>2316</v>
      </c>
      <c r="AG66" s="264" t="s">
        <v>2190</v>
      </c>
      <c r="AH66" s="264" t="s">
        <v>2190</v>
      </c>
      <c r="AI66" s="264" t="s">
        <v>2190</v>
      </c>
      <c r="AJ66" s="48" t="s">
        <v>1798</v>
      </c>
      <c r="AK66" s="48" t="s">
        <v>1841</v>
      </c>
      <c r="AL66" s="48" t="s">
        <v>2126</v>
      </c>
      <c r="AM66" s="48"/>
      <c r="AN66" s="1209"/>
      <c r="AO66" s="1209"/>
      <c r="AP66" s="1209"/>
      <c r="AQ66" s="1209"/>
      <c r="AR66" s="1209"/>
      <c r="AS66" s="1209"/>
      <c r="AT66" s="1209"/>
      <c r="AU66" s="1209"/>
      <c r="AV66" s="1209"/>
      <c r="AW66" s="1209"/>
      <c r="AX66" s="1209"/>
      <c r="AY66" s="1209"/>
      <c r="AZ66" s="1209"/>
      <c r="BA66" s="1209"/>
      <c r="BB66" s="1209"/>
      <c r="BC66" s="1209"/>
      <c r="BD66" s="1209"/>
      <c r="BE66" s="1209"/>
      <c r="BF66" s="1209"/>
      <c r="BG66" s="1209"/>
      <c r="BH66" s="1209"/>
      <c r="BI66" s="1209"/>
      <c r="BJ66" s="1209"/>
      <c r="BK66" s="1209"/>
      <c r="BL66" s="1209"/>
      <c r="BM66" s="1209"/>
      <c r="BN66" s="1209"/>
      <c r="BO66" s="1209"/>
      <c r="BP66" s="1209"/>
      <c r="BQ66" s="1209"/>
      <c r="BR66" s="1209"/>
      <c r="BS66" s="1209"/>
      <c r="BT66" s="1209"/>
      <c r="BU66" s="1209"/>
      <c r="BV66" s="1209"/>
      <c r="BW66" s="1209"/>
      <c r="BX66" s="1209"/>
      <c r="BY66" s="1209"/>
      <c r="BZ66" s="1209"/>
      <c r="CA66" s="1209"/>
      <c r="CB66" s="1209"/>
      <c r="CC66" s="1209"/>
      <c r="CD66" s="1209"/>
      <c r="CE66" s="1209"/>
      <c r="CF66" s="1209"/>
      <c r="CG66" s="1209"/>
      <c r="CH66" s="1209"/>
      <c r="CI66" s="1209"/>
      <c r="CJ66" s="1209"/>
      <c r="CK66" s="1209"/>
      <c r="CL66" s="1209"/>
      <c r="CM66" s="1209"/>
      <c r="CN66" s="1209"/>
      <c r="CO66" s="1209"/>
      <c r="CP66" s="1209"/>
      <c r="CQ66" s="1209"/>
      <c r="CR66" s="1209"/>
      <c r="CS66" s="1209"/>
      <c r="CT66" s="1209"/>
      <c r="CU66" s="1209"/>
      <c r="CV66" s="1209"/>
      <c r="CW66" s="1209"/>
      <c r="CX66" s="1209"/>
      <c r="CY66" s="1209"/>
      <c r="CZ66" s="1209"/>
      <c r="DA66" s="1209"/>
      <c r="DB66" s="1209"/>
      <c r="DC66" s="1209"/>
      <c r="DD66" s="1209"/>
      <c r="DE66" s="1209"/>
      <c r="DF66" s="1209"/>
      <c r="DG66" s="1209"/>
      <c r="DH66" s="1209"/>
      <c r="DI66" s="1209"/>
      <c r="DJ66" s="1209"/>
      <c r="DK66" s="1209"/>
      <c r="DL66" s="1209"/>
      <c r="DM66" s="1209"/>
      <c r="DN66" s="1209"/>
      <c r="DO66" s="1209"/>
      <c r="DP66" s="1209"/>
      <c r="DQ66" s="1209"/>
      <c r="DR66" s="1209"/>
      <c r="DS66" s="1209"/>
      <c r="DT66" s="1209"/>
      <c r="DU66" s="1209"/>
      <c r="DV66" s="1209"/>
      <c r="DW66" s="1209"/>
      <c r="DX66" s="1209"/>
      <c r="DY66" s="1209"/>
      <c r="DZ66" s="1209"/>
      <c r="EA66" s="1209"/>
      <c r="EB66" s="1209"/>
      <c r="EC66" s="1209"/>
      <c r="ED66" s="1209"/>
      <c r="EE66" s="1209"/>
      <c r="EF66" s="1209"/>
      <c r="EG66" s="1209"/>
      <c r="EH66" s="1209"/>
      <c r="EI66" s="1209"/>
      <c r="EJ66" s="1209"/>
      <c r="EK66" s="1209"/>
      <c r="EL66" s="1209"/>
      <c r="EM66" s="1209"/>
      <c r="EN66" s="1209"/>
      <c r="EO66" s="1209"/>
      <c r="EP66" s="1209"/>
      <c r="EQ66" s="1209"/>
      <c r="ER66" s="1209"/>
      <c r="ES66" s="1209"/>
      <c r="ET66" s="1209"/>
      <c r="EU66" s="1209"/>
      <c r="EV66" s="1209"/>
      <c r="EW66" s="1209"/>
      <c r="EX66" s="1209"/>
      <c r="EY66" s="1209"/>
      <c r="EZ66" s="1199"/>
      <c r="FC66" s="1209"/>
      <c r="FD66" s="1209"/>
      <c r="FE66" s="1209"/>
      <c r="FF66" s="1209"/>
      <c r="FG66" s="1209"/>
      <c r="FH66" s="1209"/>
      <c r="FI66" s="1209"/>
      <c r="FJ66" s="1209"/>
      <c r="FK66" s="1209"/>
      <c r="FL66" s="1209"/>
      <c r="FM66" s="1209"/>
      <c r="FN66" s="1209"/>
      <c r="FO66" s="1209"/>
      <c r="FP66" s="1209"/>
      <c r="FQ66" s="1209"/>
      <c r="FR66" s="1209"/>
      <c r="FS66" s="1209"/>
      <c r="FT66" s="1209"/>
      <c r="FU66" s="1209"/>
      <c r="FV66" s="1209"/>
      <c r="FW66" s="1209"/>
      <c r="FX66" s="1209"/>
      <c r="FY66" s="1209"/>
      <c r="FZ66" s="1209"/>
      <c r="GA66" s="1209"/>
      <c r="GB66" s="1209"/>
      <c r="GC66" s="1209"/>
      <c r="GD66" s="1209"/>
      <c r="GE66" s="1209"/>
      <c r="GF66" s="1209"/>
      <c r="GG66" s="1209"/>
      <c r="GH66" s="1209"/>
      <c r="GI66" s="1209"/>
      <c r="GJ66" s="1209"/>
      <c r="GK66" s="1209"/>
      <c r="GL66" s="1209"/>
      <c r="GM66" s="1209"/>
      <c r="GN66" s="1209"/>
      <c r="GO66" s="1209"/>
      <c r="GP66" s="1209"/>
      <c r="GQ66" s="1209"/>
      <c r="GR66" s="1209"/>
      <c r="GS66" s="1209"/>
      <c r="GT66" s="1209"/>
      <c r="GU66" s="1209"/>
      <c r="GV66" s="1209"/>
      <c r="GW66" s="1209"/>
      <c r="GX66" s="1209"/>
      <c r="GY66" s="1209"/>
      <c r="GZ66" s="1209"/>
      <c r="HA66" s="1209"/>
      <c r="HB66" s="1209"/>
      <c r="HC66" s="1209"/>
      <c r="HD66" s="1209"/>
      <c r="HE66" s="1209"/>
      <c r="HF66" s="1209"/>
      <c r="HG66" s="1209"/>
      <c r="HH66" s="1209"/>
      <c r="HI66" s="1209"/>
      <c r="HJ66" s="1209"/>
      <c r="HK66" s="1209"/>
      <c r="HL66" s="1209"/>
      <c r="HM66" s="1209"/>
      <c r="HN66" s="1209"/>
      <c r="HO66" s="1209"/>
      <c r="HP66" s="1209"/>
      <c r="HQ66" s="1209"/>
      <c r="HR66" s="1209"/>
      <c r="HS66" s="1209"/>
      <c r="HT66" s="1209"/>
      <c r="HU66" s="1209"/>
      <c r="HV66" s="1209"/>
      <c r="HW66" s="1209"/>
      <c r="HX66" s="1209"/>
      <c r="HY66" s="1209"/>
      <c r="HZ66" s="1209"/>
      <c r="IA66" s="1209"/>
      <c r="IB66" s="1209"/>
      <c r="IC66" s="1209"/>
      <c r="ID66" s="1209"/>
      <c r="IE66" s="1209"/>
      <c r="IF66" s="1209"/>
      <c r="IG66" s="1209"/>
      <c r="IH66" s="1209"/>
    </row>
    <row r="67" spans="1:242" s="1805" customFormat="1" ht="15" customHeight="1" x14ac:dyDescent="0.2">
      <c r="A67" s="1903"/>
      <c r="B67" s="1808">
        <v>2119</v>
      </c>
      <c r="C67" s="1810" t="s">
        <v>186</v>
      </c>
      <c r="D67" s="1810" t="s">
        <v>3273</v>
      </c>
      <c r="E67" s="1811">
        <v>44308</v>
      </c>
      <c r="F67" s="2019">
        <f ca="1">(YEAR(NOW())-YEAR(E67))*12+MONTH(NOW())-MONTH(E67)</f>
        <v>28</v>
      </c>
      <c r="G67" s="1809" t="s">
        <v>1281</v>
      </c>
      <c r="H67" s="1919" t="s">
        <v>3007</v>
      </c>
      <c r="I67" s="1872" t="s">
        <v>1149</v>
      </c>
      <c r="J67" s="2323"/>
      <c r="K67" s="1872"/>
      <c r="L67" s="1872"/>
      <c r="M67" s="1872"/>
      <c r="N67" s="1872"/>
      <c r="O67" s="1992"/>
      <c r="P67" s="1990"/>
      <c r="Q67" s="2085"/>
      <c r="R67" s="2057"/>
      <c r="S67" s="1810"/>
      <c r="T67" s="1810"/>
      <c r="U67" s="1810"/>
      <c r="V67" s="1880"/>
      <c r="W67" s="1989"/>
      <c r="X67" s="1815"/>
      <c r="Y67" s="1815"/>
      <c r="Z67" s="12"/>
      <c r="AA67" s="12"/>
      <c r="AB67" s="1494"/>
      <c r="AC67" s="1765"/>
      <c r="AD67" s="320"/>
      <c r="AE67" s="1766"/>
      <c r="AF67" s="1767"/>
      <c r="AG67" s="1768"/>
      <c r="AH67" s="1768"/>
      <c r="AI67" s="1768"/>
      <c r="AJ67" s="291"/>
      <c r="AK67" s="291"/>
      <c r="AL67" s="291"/>
      <c r="AM67" s="291"/>
      <c r="AN67" s="1224"/>
      <c r="AO67" s="1224"/>
      <c r="AP67" s="1224"/>
      <c r="AQ67" s="1224"/>
      <c r="AR67" s="1224"/>
      <c r="AS67" s="1224"/>
      <c r="AT67" s="1224"/>
      <c r="AU67" s="1224"/>
      <c r="AV67" s="1224"/>
      <c r="AW67" s="1224"/>
      <c r="AX67" s="1224"/>
      <c r="AY67" s="1224"/>
      <c r="AZ67" s="1224"/>
      <c r="BA67" s="1224"/>
      <c r="BB67" s="1224"/>
      <c r="BC67" s="1224"/>
      <c r="BD67" s="1224"/>
      <c r="BE67" s="1224"/>
      <c r="BF67" s="1224"/>
      <c r="BG67" s="1224"/>
      <c r="BH67" s="1224"/>
      <c r="BI67" s="1224"/>
      <c r="BJ67" s="1224"/>
      <c r="BK67" s="1224"/>
      <c r="BL67" s="1224"/>
      <c r="BM67" s="1224"/>
      <c r="BN67" s="1224"/>
      <c r="BO67" s="1224"/>
      <c r="BP67" s="1224"/>
      <c r="BQ67" s="1224"/>
      <c r="BR67" s="1224"/>
      <c r="BS67" s="1224"/>
      <c r="BT67" s="1224"/>
      <c r="BU67" s="1224"/>
      <c r="BV67" s="1224"/>
      <c r="BW67" s="1224"/>
      <c r="BX67" s="1224"/>
      <c r="BY67" s="1224"/>
      <c r="BZ67" s="1224"/>
      <c r="CA67" s="1224"/>
      <c r="CB67" s="1224"/>
      <c r="CC67" s="1224"/>
      <c r="CD67" s="1224"/>
      <c r="CE67" s="1224"/>
      <c r="CF67" s="1224"/>
      <c r="CG67" s="1224"/>
      <c r="CH67" s="1224"/>
      <c r="CI67" s="1224"/>
      <c r="CJ67" s="1224"/>
      <c r="CK67" s="1224"/>
      <c r="CL67" s="1224"/>
      <c r="CM67" s="1224"/>
      <c r="CN67" s="1224"/>
      <c r="CO67" s="1224"/>
      <c r="CP67" s="1224"/>
      <c r="CQ67" s="1224"/>
      <c r="CR67" s="1224"/>
      <c r="CS67" s="1224"/>
      <c r="CT67" s="1224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4"/>
      <c r="DF67" s="1224"/>
      <c r="DG67" s="1224"/>
      <c r="DH67" s="1224"/>
      <c r="DI67" s="1224"/>
      <c r="DJ67" s="1224"/>
      <c r="DK67" s="1224"/>
      <c r="DL67" s="1224"/>
      <c r="DM67" s="1224"/>
      <c r="DN67" s="1224"/>
      <c r="DO67" s="1224"/>
      <c r="DP67" s="1224"/>
      <c r="DQ67" s="1224"/>
      <c r="DR67" s="1224"/>
      <c r="DS67" s="1224"/>
      <c r="DT67" s="1224"/>
      <c r="DU67" s="1224"/>
      <c r="DV67" s="1224"/>
      <c r="DW67" s="1224"/>
      <c r="DX67" s="1224"/>
      <c r="DY67" s="1224"/>
      <c r="DZ67" s="1224"/>
      <c r="EA67" s="1224"/>
      <c r="EB67" s="1224"/>
      <c r="EC67" s="1224"/>
      <c r="ED67" s="1224"/>
      <c r="EE67" s="1224"/>
      <c r="EF67" s="1224"/>
      <c r="EG67" s="1224"/>
      <c r="EH67" s="1224"/>
      <c r="EI67" s="1224"/>
      <c r="EJ67" s="1224"/>
      <c r="EK67" s="1224"/>
      <c r="EL67" s="1224"/>
      <c r="EM67" s="1224"/>
      <c r="EN67" s="1224"/>
      <c r="EO67" s="1224"/>
      <c r="EP67" s="1224"/>
      <c r="EQ67" s="1224"/>
      <c r="ER67" s="1224"/>
      <c r="ES67" s="1224"/>
      <c r="ET67" s="1224"/>
      <c r="EU67" s="1224"/>
      <c r="EV67" s="1224"/>
      <c r="EW67" s="1224"/>
      <c r="EX67" s="1224"/>
      <c r="EY67" s="1224"/>
      <c r="EZ67" s="1223"/>
      <c r="FC67" s="1224"/>
      <c r="FD67" s="1224"/>
      <c r="FE67" s="1224"/>
      <c r="FF67" s="1224"/>
      <c r="FG67" s="1224"/>
      <c r="FH67" s="1224"/>
      <c r="FI67" s="1224"/>
      <c r="FJ67" s="1224"/>
      <c r="FK67" s="1224"/>
      <c r="FL67" s="1224"/>
      <c r="FM67" s="1224"/>
      <c r="FN67" s="1224"/>
      <c r="FO67" s="1224"/>
      <c r="FP67" s="1224"/>
      <c r="FQ67" s="1224"/>
      <c r="FR67" s="1224"/>
      <c r="FS67" s="1224"/>
      <c r="FT67" s="1224"/>
      <c r="FU67" s="1224"/>
      <c r="FV67" s="1224"/>
      <c r="FW67" s="1224"/>
      <c r="FX67" s="1224"/>
      <c r="FY67" s="1224"/>
      <c r="FZ67" s="1224"/>
      <c r="GA67" s="1224"/>
      <c r="GB67" s="1224"/>
      <c r="GC67" s="1224"/>
      <c r="GD67" s="1224"/>
      <c r="GE67" s="1224"/>
      <c r="GF67" s="1224"/>
      <c r="GG67" s="1224"/>
      <c r="GH67" s="1224"/>
      <c r="GI67" s="1224"/>
      <c r="GJ67" s="1224"/>
      <c r="GK67" s="1224"/>
      <c r="GL67" s="1224"/>
      <c r="GM67" s="1224"/>
      <c r="GN67" s="1224"/>
      <c r="GO67" s="1224"/>
      <c r="GP67" s="1224"/>
      <c r="GQ67" s="1224"/>
      <c r="GR67" s="1224"/>
      <c r="GS67" s="1224"/>
      <c r="GT67" s="1224"/>
      <c r="GU67" s="1224"/>
      <c r="GV67" s="1224"/>
      <c r="GW67" s="1224"/>
      <c r="GX67" s="1224"/>
      <c r="GY67" s="1224"/>
      <c r="GZ67" s="1224"/>
      <c r="HA67" s="1224"/>
      <c r="HB67" s="1224"/>
      <c r="HC67" s="1224"/>
      <c r="HD67" s="1224"/>
      <c r="HE67" s="1224"/>
      <c r="HF67" s="1224"/>
      <c r="HG67" s="1224"/>
      <c r="HH67" s="1224"/>
      <c r="HI67" s="1224"/>
      <c r="HJ67" s="1224"/>
      <c r="HK67" s="1224"/>
      <c r="HL67" s="1224"/>
      <c r="HM67" s="1224"/>
      <c r="HN67" s="1224"/>
      <c r="HO67" s="1224"/>
      <c r="HP67" s="1224"/>
      <c r="HQ67" s="1224"/>
      <c r="HR67" s="1224"/>
      <c r="HS67" s="1224"/>
      <c r="HT67" s="1224"/>
      <c r="HU67" s="1224"/>
      <c r="HV67" s="1224"/>
      <c r="HW67" s="1224"/>
      <c r="HX67" s="1224"/>
      <c r="HY67" s="1224"/>
      <c r="HZ67" s="1224"/>
      <c r="IA67" s="1224"/>
      <c r="IB67" s="1224"/>
      <c r="IC67" s="1224"/>
      <c r="ID67" s="1224"/>
      <c r="IE67" s="1224"/>
      <c r="IF67" s="1224"/>
      <c r="IG67" s="1224"/>
      <c r="IH67" s="1224"/>
    </row>
    <row r="68" spans="1:242" s="1224" customFormat="1" ht="15" customHeight="1" x14ac:dyDescent="0.2">
      <c r="A68" s="1916" t="s">
        <v>3121</v>
      </c>
      <c r="B68" s="1789" t="s">
        <v>3008</v>
      </c>
      <c r="C68" s="1791" t="s">
        <v>196</v>
      </c>
      <c r="D68" s="1791" t="s">
        <v>148</v>
      </c>
      <c r="E68" s="1792">
        <v>43149</v>
      </c>
      <c r="F68" s="1934">
        <f ca="1">(YEAR(NOW())-YEAR(E68))*12+MONTH(NOW())-MONTH(E68)</f>
        <v>66</v>
      </c>
      <c r="G68" s="1790" t="s">
        <v>1281</v>
      </c>
      <c r="H68" s="1931" t="s">
        <v>4</v>
      </c>
      <c r="I68" s="1876" t="s">
        <v>2124</v>
      </c>
      <c r="J68" s="2329" t="s">
        <v>3165</v>
      </c>
      <c r="K68" s="1876" t="s">
        <v>3155</v>
      </c>
      <c r="L68" s="1876"/>
      <c r="M68" s="1876" t="s">
        <v>2329</v>
      </c>
      <c r="N68" s="1876" t="s">
        <v>2885</v>
      </c>
      <c r="O68" s="1878" t="s">
        <v>2329</v>
      </c>
      <c r="P68" s="1794" t="s">
        <v>2854</v>
      </c>
      <c r="Q68" s="2085" t="s">
        <v>2796</v>
      </c>
      <c r="R68" s="2057" t="s">
        <v>1841</v>
      </c>
      <c r="S68" s="1810" t="s">
        <v>2055</v>
      </c>
      <c r="T68" s="1810" t="s">
        <v>2055</v>
      </c>
      <c r="U68" s="1810" t="s">
        <v>2055</v>
      </c>
      <c r="V68" s="1880"/>
      <c r="W68" s="1989" t="s">
        <v>2502</v>
      </c>
      <c r="X68" s="1815" t="s">
        <v>2486</v>
      </c>
      <c r="Y68" s="1815" t="s">
        <v>2486</v>
      </c>
      <c r="Z68" s="12"/>
      <c r="AA68" s="12"/>
      <c r="AB68" s="1494" t="s">
        <v>2055</v>
      </c>
      <c r="AC68" s="1765" t="s">
        <v>2055</v>
      </c>
      <c r="AD68" s="320"/>
      <c r="AE68" s="1766" t="s">
        <v>2329</v>
      </c>
      <c r="AF68" s="1767" t="s">
        <v>2316</v>
      </c>
      <c r="AG68" s="1768" t="s">
        <v>2190</v>
      </c>
      <c r="AH68" s="1768" t="s">
        <v>2190</v>
      </c>
      <c r="AI68" s="1768" t="s">
        <v>2190</v>
      </c>
      <c r="AJ68" s="291" t="s">
        <v>1798</v>
      </c>
      <c r="AK68" s="291" t="s">
        <v>1841</v>
      </c>
      <c r="AL68" s="291" t="s">
        <v>2126</v>
      </c>
      <c r="AM68" s="291"/>
      <c r="FA68" s="1223"/>
      <c r="FB68" s="1223"/>
    </row>
    <row r="69" spans="1:242" s="1224" customFormat="1" ht="15" customHeight="1" x14ac:dyDescent="0.2">
      <c r="A69" s="1903"/>
      <c r="B69" s="1808"/>
      <c r="C69" s="1810"/>
      <c r="D69" s="1810"/>
      <c r="E69" s="1811"/>
      <c r="F69" s="2019"/>
      <c r="G69" s="1809"/>
      <c r="H69" s="1919"/>
      <c r="I69" s="1872"/>
      <c r="J69" s="2323"/>
      <c r="K69" s="1872"/>
      <c r="L69" s="1872"/>
      <c r="M69" s="1872"/>
      <c r="N69" s="1872"/>
      <c r="O69" s="1992"/>
      <c r="P69" s="1990"/>
      <c r="Q69" s="2085"/>
      <c r="R69" s="2057"/>
      <c r="S69" s="1810"/>
      <c r="T69" s="1810"/>
      <c r="U69" s="1810"/>
      <c r="V69" s="1880"/>
      <c r="W69" s="1989"/>
      <c r="X69" s="1815"/>
      <c r="Y69" s="1815"/>
      <c r="Z69" s="12"/>
      <c r="AA69" s="12"/>
      <c r="AB69" s="1494"/>
      <c r="AC69" s="1765"/>
      <c r="AD69" s="320"/>
      <c r="AE69" s="1766"/>
      <c r="AF69" s="1803"/>
      <c r="AG69" s="373"/>
      <c r="AH69" s="1768"/>
      <c r="AI69" s="1768"/>
      <c r="AJ69" s="291"/>
      <c r="AK69" s="291"/>
      <c r="AL69" s="291"/>
      <c r="AM69" s="291"/>
      <c r="FA69" s="1223"/>
      <c r="FB69" s="1223"/>
    </row>
    <row r="70" spans="1:242" s="1209" customFormat="1" ht="15" customHeight="1" x14ac:dyDescent="0.2">
      <c r="A70" s="2355" t="s">
        <v>3122</v>
      </c>
      <c r="B70" s="1843">
        <v>1812</v>
      </c>
      <c r="C70" s="11" t="s">
        <v>196</v>
      </c>
      <c r="D70" s="1852" t="s">
        <v>148</v>
      </c>
      <c r="E70" s="1844">
        <v>43151</v>
      </c>
      <c r="F70" s="1926">
        <f ca="1">(YEAR(NOW())-YEAR(E70))*12+MONTH(NOW())-MONTH(E70)</f>
        <v>66</v>
      </c>
      <c r="G70" s="1827" t="s">
        <v>1281</v>
      </c>
      <c r="H70" s="1933" t="s">
        <v>849</v>
      </c>
      <c r="I70" s="1880" t="s">
        <v>2124</v>
      </c>
      <c r="J70" s="2343" t="s">
        <v>3165</v>
      </c>
      <c r="K70" s="1880" t="s">
        <v>3155</v>
      </c>
      <c r="L70" s="1880"/>
      <c r="M70" s="1880" t="s">
        <v>2329</v>
      </c>
      <c r="N70" s="1880" t="s">
        <v>2885</v>
      </c>
      <c r="O70" s="2344" t="s">
        <v>2329</v>
      </c>
      <c r="P70" s="2356" t="s">
        <v>2854</v>
      </c>
      <c r="Q70" s="2085" t="s">
        <v>2796</v>
      </c>
      <c r="R70" s="2057" t="s">
        <v>1841</v>
      </c>
      <c r="S70" s="1810" t="s">
        <v>2055</v>
      </c>
      <c r="T70" s="1810" t="s">
        <v>2055</v>
      </c>
      <c r="U70" s="1810" t="s">
        <v>2055</v>
      </c>
      <c r="V70" s="1880"/>
      <c r="W70" s="1736" t="s">
        <v>2502</v>
      </c>
      <c r="X70" s="1815" t="s">
        <v>2486</v>
      </c>
      <c r="Y70" s="1815" t="s">
        <v>2486</v>
      </c>
      <c r="Z70" s="274"/>
      <c r="AA70" s="1776"/>
      <c r="AB70" s="1450" t="s">
        <v>2055</v>
      </c>
      <c r="AC70" s="1715" t="s">
        <v>2055</v>
      </c>
      <c r="AD70" s="1468"/>
      <c r="AE70" s="102" t="s">
        <v>2329</v>
      </c>
      <c r="AF70" s="1803" t="s">
        <v>2316</v>
      </c>
      <c r="AG70" s="373" t="s">
        <v>2190</v>
      </c>
      <c r="AH70" s="264" t="s">
        <v>2190</v>
      </c>
      <c r="AI70" s="264" t="s">
        <v>2190</v>
      </c>
      <c r="AJ70" s="48" t="s">
        <v>1798</v>
      </c>
      <c r="AK70" s="48" t="s">
        <v>1841</v>
      </c>
      <c r="AL70" s="48" t="s">
        <v>2126</v>
      </c>
      <c r="AM70" s="48"/>
      <c r="AN70" s="1199"/>
      <c r="AO70" s="1199"/>
      <c r="AP70" s="1199"/>
      <c r="AQ70" s="1199"/>
      <c r="AR70" s="1199"/>
      <c r="AS70" s="1199"/>
      <c r="AT70" s="1199"/>
      <c r="AU70" s="1199"/>
      <c r="AV70" s="1199"/>
      <c r="AW70" s="1199"/>
      <c r="AX70" s="1199"/>
      <c r="AY70" s="1199"/>
      <c r="AZ70" s="1199"/>
      <c r="BA70" s="1199"/>
      <c r="BB70" s="1199"/>
      <c r="BC70" s="1199"/>
      <c r="BD70" s="1199"/>
      <c r="BE70" s="1199"/>
      <c r="BF70" s="1199"/>
      <c r="BG70" s="1199"/>
      <c r="BH70" s="1199"/>
      <c r="BI70" s="1199"/>
      <c r="BJ70" s="1199"/>
      <c r="BK70" s="1199"/>
      <c r="BL70" s="1199"/>
      <c r="BM70" s="1199"/>
      <c r="BN70" s="1199"/>
      <c r="BO70" s="1199"/>
      <c r="BP70" s="1199"/>
      <c r="BQ70" s="1199"/>
      <c r="BR70" s="1199"/>
      <c r="BS70" s="1199"/>
      <c r="BT70" s="1199"/>
      <c r="BU70" s="1199"/>
      <c r="BV70" s="1199"/>
      <c r="BW70" s="1199"/>
      <c r="BX70" s="1199"/>
      <c r="BY70" s="1199"/>
      <c r="BZ70" s="1199"/>
      <c r="CA70" s="1199"/>
      <c r="CB70" s="1199"/>
      <c r="CC70" s="1199"/>
      <c r="CD70" s="1199"/>
      <c r="CE70" s="1199"/>
      <c r="CF70" s="1199"/>
      <c r="CG70" s="1199"/>
      <c r="CH70" s="1199"/>
      <c r="CI70" s="1199"/>
      <c r="CJ70" s="1199"/>
      <c r="CK70" s="1199"/>
      <c r="CL70" s="1199"/>
      <c r="CM70" s="1199"/>
      <c r="CN70" s="1199"/>
      <c r="CO70" s="1199"/>
      <c r="CP70" s="1199"/>
      <c r="CQ70" s="1199"/>
      <c r="CR70" s="1199"/>
      <c r="CS70" s="1199"/>
      <c r="CT70" s="1199"/>
      <c r="CU70" s="1199"/>
      <c r="CV70" s="1199"/>
      <c r="CW70" s="1199"/>
      <c r="CX70" s="1199"/>
      <c r="CY70" s="1199"/>
      <c r="CZ70" s="1199"/>
      <c r="DA70" s="1199"/>
      <c r="DB70" s="1199"/>
      <c r="DC70" s="1199"/>
      <c r="DD70" s="1199"/>
      <c r="DE70" s="1199"/>
      <c r="DF70" s="1199"/>
      <c r="DG70" s="1199"/>
      <c r="DH70" s="1199"/>
      <c r="DI70" s="1199"/>
      <c r="DJ70" s="1199"/>
      <c r="DK70" s="1199"/>
      <c r="DL70" s="1199"/>
      <c r="DM70" s="1199"/>
      <c r="DN70" s="1199"/>
      <c r="DO70" s="1199"/>
      <c r="DP70" s="1199"/>
      <c r="DQ70" s="1199"/>
      <c r="DR70" s="1199"/>
      <c r="DS70" s="1199"/>
      <c r="DT70" s="1199"/>
      <c r="DU70" s="1199"/>
      <c r="DV70" s="1199"/>
      <c r="DW70" s="1199"/>
      <c r="DX70" s="1199"/>
      <c r="DY70" s="1199"/>
      <c r="DZ70" s="1199"/>
      <c r="EA70" s="1199"/>
      <c r="EB70" s="1199"/>
      <c r="EC70" s="1199"/>
      <c r="ED70" s="1199"/>
      <c r="EE70" s="1199"/>
      <c r="EF70" s="1199"/>
      <c r="EG70" s="1199"/>
      <c r="EH70" s="1199"/>
      <c r="EI70" s="1199"/>
      <c r="EJ70" s="1199"/>
      <c r="EK70" s="1199"/>
      <c r="EL70" s="1199"/>
      <c r="EM70" s="1199"/>
      <c r="EN70" s="1199"/>
      <c r="EO70" s="1199"/>
      <c r="EP70" s="1199"/>
      <c r="EQ70" s="1199"/>
      <c r="ER70" s="1199"/>
      <c r="ES70" s="1199"/>
      <c r="ET70" s="1199"/>
      <c r="EU70" s="1199"/>
      <c r="EV70" s="1199"/>
      <c r="EW70" s="1199"/>
      <c r="EX70" s="1199"/>
      <c r="EY70" s="1199"/>
      <c r="EZ70" s="1199"/>
      <c r="FA70" s="1199"/>
      <c r="FB70" s="1199"/>
    </row>
    <row r="71" spans="1:242" s="1209" customFormat="1" ht="15" customHeight="1" x14ac:dyDescent="0.2">
      <c r="A71" s="1903"/>
      <c r="B71" s="1808">
        <v>2121</v>
      </c>
      <c r="C71" s="1810" t="s">
        <v>186</v>
      </c>
      <c r="D71" s="1810" t="s">
        <v>148</v>
      </c>
      <c r="E71" s="1811">
        <v>44311</v>
      </c>
      <c r="F71" s="1926">
        <f ca="1">(YEAR(NOW())-YEAR(E71))*12+MONTH(NOW())-MONTH(E71)</f>
        <v>28</v>
      </c>
      <c r="G71" s="1810" t="s">
        <v>1281</v>
      </c>
      <c r="H71" s="1919" t="s">
        <v>3283</v>
      </c>
      <c r="I71" s="1872" t="s">
        <v>3241</v>
      </c>
      <c r="J71" s="2323"/>
      <c r="K71" s="1872"/>
      <c r="L71" s="1872"/>
      <c r="M71" s="1872"/>
      <c r="N71" s="1872"/>
      <c r="O71" s="1992"/>
      <c r="P71" s="1990"/>
      <c r="Q71" s="2085"/>
      <c r="R71" s="2057"/>
      <c r="S71" s="1810"/>
      <c r="T71" s="1810"/>
      <c r="U71" s="1810"/>
      <c r="V71" s="1880"/>
      <c r="W71" s="1736"/>
      <c r="X71" s="1815"/>
      <c r="Y71" s="1815"/>
      <c r="Z71" s="274"/>
      <c r="AA71" s="1776"/>
      <c r="AB71" s="1450"/>
      <c r="AC71" s="1715"/>
      <c r="AD71" s="274"/>
      <c r="AE71" s="1651"/>
      <c r="AF71" s="1803"/>
      <c r="AG71" s="373"/>
      <c r="AH71" s="264"/>
      <c r="AI71" s="264"/>
      <c r="AJ71" s="48"/>
      <c r="AK71" s="48"/>
      <c r="AL71" s="48"/>
      <c r="AM71" s="48"/>
      <c r="AN71" s="1199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1199"/>
      <c r="BB71" s="1199"/>
      <c r="BC71" s="1199"/>
      <c r="BD71" s="1199"/>
      <c r="BE71" s="1199"/>
      <c r="BF71" s="1199"/>
      <c r="BG71" s="1199"/>
      <c r="BH71" s="1199"/>
      <c r="BI71" s="1199"/>
      <c r="BJ71" s="1199"/>
      <c r="BK71" s="1199"/>
      <c r="BL71" s="1199"/>
      <c r="BM71" s="1199"/>
      <c r="BN71" s="1199"/>
      <c r="BO71" s="1199"/>
      <c r="BP71" s="1199"/>
      <c r="BQ71" s="1199"/>
      <c r="BR71" s="1199"/>
      <c r="BS71" s="1199"/>
      <c r="BT71" s="1199"/>
      <c r="BU71" s="1199"/>
      <c r="BV71" s="1199"/>
      <c r="BW71" s="1199"/>
      <c r="BX71" s="1199"/>
      <c r="BY71" s="1199"/>
      <c r="BZ71" s="1199"/>
      <c r="CA71" s="1199"/>
      <c r="CB71" s="1199"/>
      <c r="CC71" s="1199"/>
      <c r="CD71" s="1199"/>
      <c r="CE71" s="1199"/>
      <c r="CF71" s="1199"/>
      <c r="CG71" s="1199"/>
      <c r="CH71" s="1199"/>
      <c r="CI71" s="1199"/>
      <c r="CJ71" s="1199"/>
      <c r="CK71" s="1199"/>
      <c r="CL71" s="1199"/>
      <c r="CM71" s="1199"/>
      <c r="CN71" s="1199"/>
      <c r="CO71" s="1199"/>
      <c r="CP71" s="1199"/>
      <c r="CQ71" s="1199"/>
      <c r="CR71" s="1199"/>
      <c r="CS71" s="1199"/>
      <c r="CT71" s="1199"/>
      <c r="CU71" s="1199"/>
      <c r="CV71" s="1199"/>
      <c r="CW71" s="1199"/>
      <c r="CX71" s="1199"/>
      <c r="CY71" s="1199"/>
      <c r="CZ71" s="1199"/>
      <c r="DA71" s="1199"/>
      <c r="DB71" s="1199"/>
      <c r="DC71" s="1199"/>
      <c r="DD71" s="1199"/>
      <c r="DE71" s="1199"/>
      <c r="DF71" s="1199"/>
      <c r="DG71" s="1199"/>
      <c r="DH71" s="1199"/>
      <c r="DI71" s="1199"/>
      <c r="DJ71" s="1199"/>
      <c r="DK71" s="1199"/>
      <c r="DL71" s="1199"/>
      <c r="DM71" s="1199"/>
      <c r="DN71" s="1199"/>
      <c r="DO71" s="1199"/>
      <c r="DP71" s="1199"/>
      <c r="DQ71" s="1199"/>
      <c r="DR71" s="1199"/>
      <c r="DS71" s="1199"/>
      <c r="DT71" s="1199"/>
      <c r="DU71" s="1199"/>
      <c r="DV71" s="1199"/>
      <c r="DW71" s="1199"/>
      <c r="DX71" s="1199"/>
      <c r="DY71" s="1199"/>
      <c r="DZ71" s="1199"/>
      <c r="EA71" s="1199"/>
      <c r="EB71" s="1199"/>
      <c r="EC71" s="1199"/>
      <c r="ED71" s="1199"/>
      <c r="EE71" s="1199"/>
      <c r="EF71" s="1199"/>
      <c r="EG71" s="1199"/>
      <c r="EH71" s="1199"/>
      <c r="EI71" s="1199"/>
      <c r="EJ71" s="1199"/>
      <c r="EK71" s="1199"/>
      <c r="EL71" s="1199"/>
      <c r="EM71" s="1199"/>
      <c r="EN71" s="1199"/>
      <c r="EO71" s="1199"/>
      <c r="EP71" s="1199"/>
      <c r="EQ71" s="1199"/>
      <c r="ER71" s="1199"/>
      <c r="ES71" s="1199"/>
      <c r="ET71" s="1199"/>
      <c r="EU71" s="1199"/>
      <c r="EV71" s="1199"/>
      <c r="EW71" s="1199"/>
      <c r="EX71" s="1199"/>
      <c r="EY71" s="1199"/>
      <c r="EZ71" s="1199"/>
      <c r="FA71" s="1199"/>
      <c r="FB71" s="1199"/>
    </row>
    <row r="72" spans="1:242" s="1209" customFormat="1" ht="15" customHeight="1" x14ac:dyDescent="0.2">
      <c r="A72" s="1903" t="s">
        <v>3123</v>
      </c>
      <c r="B72" s="1808">
        <v>1813</v>
      </c>
      <c r="C72" s="1810" t="s">
        <v>196</v>
      </c>
      <c r="D72" s="1841" t="s">
        <v>27</v>
      </c>
      <c r="E72" s="1811">
        <v>43152</v>
      </c>
      <c r="F72" s="2019">
        <f ca="1">(YEAR(NOW())-YEAR(E72))*12+MONTH(NOW())-MONTH(E72)</f>
        <v>66</v>
      </c>
      <c r="G72" s="1809" t="s">
        <v>1281</v>
      </c>
      <c r="H72" s="1937" t="s">
        <v>794</v>
      </c>
      <c r="I72" s="1872" t="s">
        <v>2124</v>
      </c>
      <c r="J72" s="2323" t="s">
        <v>3165</v>
      </c>
      <c r="K72" s="1872" t="s">
        <v>3155</v>
      </c>
      <c r="L72" s="1872"/>
      <c r="M72" s="1872" t="s">
        <v>2329</v>
      </c>
      <c r="N72" s="1872" t="s">
        <v>2885</v>
      </c>
      <c r="O72" s="1992" t="s">
        <v>2329</v>
      </c>
      <c r="P72" s="1990" t="s">
        <v>2854</v>
      </c>
      <c r="Q72" s="2085" t="s">
        <v>2796</v>
      </c>
      <c r="R72" s="2057" t="s">
        <v>1841</v>
      </c>
      <c r="S72" s="1810" t="s">
        <v>2055</v>
      </c>
      <c r="T72" s="1810" t="s">
        <v>2055</v>
      </c>
      <c r="U72" s="1810" t="s">
        <v>2055</v>
      </c>
      <c r="V72" s="1880"/>
      <c r="W72" s="1736" t="s">
        <v>2502</v>
      </c>
      <c r="X72" s="1815" t="s">
        <v>2486</v>
      </c>
      <c r="Y72" s="1815" t="s">
        <v>2486</v>
      </c>
      <c r="Z72" s="274"/>
      <c r="AA72" s="1776"/>
      <c r="AB72" s="1450" t="s">
        <v>2055</v>
      </c>
      <c r="AC72" s="1715" t="s">
        <v>2055</v>
      </c>
      <c r="AD72" s="274"/>
      <c r="AE72" s="1651" t="s">
        <v>2329</v>
      </c>
      <c r="AF72" s="1641" t="s">
        <v>2316</v>
      </c>
      <c r="AG72" s="264" t="s">
        <v>2190</v>
      </c>
      <c r="AH72" s="264" t="s">
        <v>2190</v>
      </c>
      <c r="AI72" s="264" t="s">
        <v>2190</v>
      </c>
      <c r="AJ72" s="48" t="s">
        <v>1798</v>
      </c>
      <c r="AK72" s="48" t="s">
        <v>1841</v>
      </c>
      <c r="AL72" s="48" t="s">
        <v>2126</v>
      </c>
      <c r="AM72" s="48"/>
      <c r="FC72" s="1611"/>
      <c r="FD72" s="1611"/>
      <c r="FE72" s="1611"/>
      <c r="FF72" s="1611"/>
      <c r="FG72" s="1611"/>
      <c r="FH72" s="1611"/>
      <c r="FI72" s="1611"/>
      <c r="FJ72" s="1611"/>
      <c r="FK72" s="1611"/>
      <c r="FL72" s="1611"/>
      <c r="FM72" s="1611"/>
      <c r="FN72" s="1611"/>
      <c r="FO72" s="1611"/>
      <c r="FP72" s="1611"/>
      <c r="FQ72" s="1611"/>
      <c r="FR72" s="1611"/>
      <c r="FS72" s="1611"/>
      <c r="FT72" s="1611"/>
      <c r="FU72" s="1611"/>
      <c r="FV72" s="1611"/>
      <c r="FW72" s="1611"/>
      <c r="FX72" s="1611"/>
      <c r="FY72" s="1611"/>
      <c r="FZ72" s="1611"/>
      <c r="GA72" s="1611"/>
      <c r="GB72" s="1611"/>
      <c r="GC72" s="1611"/>
      <c r="GD72" s="1611"/>
      <c r="GE72" s="1611"/>
      <c r="GF72" s="1611"/>
      <c r="GG72" s="1611"/>
      <c r="GH72" s="1611"/>
      <c r="GI72" s="1611"/>
      <c r="GJ72" s="1611"/>
      <c r="GK72" s="1611"/>
      <c r="GL72" s="1611"/>
      <c r="GM72" s="1611"/>
      <c r="GN72" s="1611"/>
      <c r="GO72" s="1611"/>
      <c r="GP72" s="1611"/>
      <c r="GQ72" s="1611"/>
      <c r="GR72" s="1611"/>
      <c r="GS72" s="1611"/>
      <c r="GT72" s="1611"/>
      <c r="GU72" s="1611"/>
      <c r="GV72" s="1611"/>
      <c r="GW72" s="1611"/>
      <c r="GX72" s="1611"/>
      <c r="GY72" s="1611"/>
      <c r="GZ72" s="1611"/>
      <c r="HA72" s="1611"/>
      <c r="HB72" s="1611"/>
      <c r="HC72" s="1611"/>
      <c r="HD72" s="1611"/>
      <c r="HE72" s="1611"/>
      <c r="HF72" s="1611"/>
      <c r="HG72" s="1611"/>
      <c r="HH72" s="1611"/>
      <c r="HI72" s="1611"/>
      <c r="HJ72" s="1611"/>
      <c r="HK72" s="1611"/>
      <c r="HL72" s="1611"/>
      <c r="HM72" s="1611"/>
      <c r="HN72" s="1611"/>
      <c r="HO72" s="1611"/>
      <c r="HP72" s="1611"/>
      <c r="HQ72" s="1611"/>
      <c r="HR72" s="1611"/>
      <c r="HS72" s="1611"/>
      <c r="HT72" s="1611"/>
      <c r="HU72" s="1611"/>
      <c r="HV72" s="1611"/>
      <c r="HW72" s="1611"/>
      <c r="HX72" s="1611"/>
      <c r="HY72" s="1611"/>
      <c r="HZ72" s="1611"/>
      <c r="IA72" s="1611"/>
      <c r="IB72" s="1611"/>
      <c r="IC72" s="1611"/>
      <c r="ID72" s="1611"/>
      <c r="IE72" s="1611"/>
      <c r="IF72" s="1611"/>
      <c r="IG72" s="1611"/>
      <c r="IH72" s="1611"/>
    </row>
    <row r="73" spans="1:242" s="1207" customFormat="1" ht="15" customHeight="1" x14ac:dyDescent="0.2">
      <c r="A73" s="1903" t="s">
        <v>3239</v>
      </c>
      <c r="B73" s="1808">
        <v>2104</v>
      </c>
      <c r="C73" s="1810" t="s">
        <v>196</v>
      </c>
      <c r="D73" s="2332" t="s">
        <v>3240</v>
      </c>
      <c r="E73" s="1811">
        <v>44293</v>
      </c>
      <c r="F73" s="2019">
        <f ca="1">(YEAR(NOW())-YEAR(E73))*12+MONTH(NOW())-MONTH(E73)</f>
        <v>28</v>
      </c>
      <c r="G73" s="1809" t="s">
        <v>1281</v>
      </c>
      <c r="H73" s="1937">
        <v>1813</v>
      </c>
      <c r="I73" s="1872" t="s">
        <v>3241</v>
      </c>
      <c r="J73" s="2323"/>
      <c r="K73" s="1872"/>
      <c r="L73" s="1872"/>
      <c r="M73" s="1872"/>
      <c r="N73" s="1872"/>
      <c r="O73" s="1992"/>
      <c r="P73" s="1990"/>
      <c r="Q73" s="2085"/>
      <c r="R73" s="2057"/>
      <c r="S73" s="1810"/>
      <c r="T73" s="1810"/>
      <c r="U73" s="1810"/>
      <c r="V73" s="1880"/>
      <c r="W73" s="1736"/>
      <c r="X73" s="1815"/>
      <c r="Y73" s="1815"/>
      <c r="Z73" s="1909"/>
      <c r="AA73" s="2338"/>
      <c r="AB73" s="1913"/>
      <c r="AC73" s="1857"/>
      <c r="AD73" s="12"/>
      <c r="AE73" s="98"/>
      <c r="AF73" s="1803"/>
      <c r="AG73" s="373"/>
      <c r="AH73" s="373"/>
      <c r="AI73" s="373"/>
      <c r="AJ73" s="12"/>
      <c r="AK73" s="12"/>
      <c r="AL73" s="12"/>
      <c r="AM73" s="12"/>
      <c r="FC73" s="1213"/>
      <c r="FD73" s="1213"/>
      <c r="FE73" s="1213"/>
      <c r="FF73" s="1213"/>
      <c r="FG73" s="1213"/>
      <c r="FH73" s="1213"/>
      <c r="FI73" s="1213"/>
      <c r="FJ73" s="1213"/>
      <c r="FK73" s="1213"/>
      <c r="FL73" s="1213"/>
      <c r="FM73" s="1213"/>
      <c r="FN73" s="1213"/>
      <c r="FO73" s="1213"/>
      <c r="FP73" s="1213"/>
      <c r="FQ73" s="1213"/>
      <c r="FR73" s="1213"/>
      <c r="FS73" s="1213"/>
      <c r="FT73" s="1213"/>
      <c r="FU73" s="1213"/>
      <c r="FV73" s="1213"/>
      <c r="FW73" s="1213"/>
      <c r="FX73" s="1213"/>
      <c r="FY73" s="1213"/>
      <c r="FZ73" s="1213"/>
      <c r="GA73" s="1213"/>
      <c r="GB73" s="1213"/>
      <c r="GC73" s="1213"/>
      <c r="GD73" s="1213"/>
      <c r="GE73" s="1213"/>
      <c r="GF73" s="1213"/>
      <c r="GG73" s="1213"/>
      <c r="GH73" s="1213"/>
      <c r="GI73" s="1213"/>
      <c r="GJ73" s="1213"/>
      <c r="GK73" s="1213"/>
      <c r="GL73" s="1213"/>
      <c r="GM73" s="1213"/>
      <c r="GN73" s="1213"/>
      <c r="GO73" s="1213"/>
      <c r="GP73" s="1213"/>
      <c r="GQ73" s="1213"/>
      <c r="GR73" s="1213"/>
      <c r="GS73" s="1213"/>
      <c r="GT73" s="1213"/>
      <c r="GU73" s="1213"/>
      <c r="GV73" s="1213"/>
      <c r="GW73" s="1213"/>
      <c r="GX73" s="1213"/>
      <c r="GY73" s="1213"/>
      <c r="GZ73" s="1213"/>
      <c r="HA73" s="1213"/>
      <c r="HB73" s="1213"/>
      <c r="HC73" s="1213"/>
      <c r="HD73" s="1213"/>
      <c r="HE73" s="1213"/>
      <c r="HF73" s="1213"/>
      <c r="HG73" s="1213"/>
      <c r="HH73" s="1213"/>
      <c r="HI73" s="1213"/>
      <c r="HJ73" s="1213"/>
      <c r="HK73" s="1213"/>
      <c r="HL73" s="1213"/>
      <c r="HM73" s="1213"/>
      <c r="HN73" s="1213"/>
      <c r="HO73" s="1213"/>
      <c r="HP73" s="1213"/>
      <c r="HQ73" s="1213"/>
      <c r="HR73" s="1213"/>
      <c r="HS73" s="1213"/>
      <c r="HT73" s="1213"/>
      <c r="HU73" s="1213"/>
      <c r="HV73" s="1213"/>
      <c r="HW73" s="1213"/>
      <c r="HX73" s="1213"/>
      <c r="HY73" s="1213"/>
      <c r="HZ73" s="1213"/>
      <c r="IA73" s="1213"/>
      <c r="IB73" s="1213"/>
      <c r="IC73" s="1213"/>
      <c r="ID73" s="1213"/>
      <c r="IE73" s="1213"/>
      <c r="IF73" s="1213"/>
      <c r="IG73" s="1213"/>
      <c r="IH73" s="1213"/>
    </row>
    <row r="74" spans="1:242" ht="15" customHeight="1" x14ac:dyDescent="0.2">
      <c r="A74" s="1916" t="s">
        <v>3124</v>
      </c>
      <c r="B74" s="1789">
        <v>1814</v>
      </c>
      <c r="C74" s="1791" t="s">
        <v>196</v>
      </c>
      <c r="D74" s="1791" t="s">
        <v>148</v>
      </c>
      <c r="E74" s="1792">
        <v>43153</v>
      </c>
      <c r="F74" s="1934">
        <f ca="1">(YEAR(NOW())-YEAR(E74))*12+MONTH(NOW())-MONTH(E74)</f>
        <v>66</v>
      </c>
      <c r="G74" s="1790" t="s">
        <v>1281</v>
      </c>
      <c r="H74" s="1931" t="s">
        <v>78</v>
      </c>
      <c r="I74" s="1876" t="s">
        <v>2124</v>
      </c>
      <c r="J74" s="2329" t="s">
        <v>3165</v>
      </c>
      <c r="K74" s="1876" t="s">
        <v>3155</v>
      </c>
      <c r="L74" s="1876"/>
      <c r="M74" s="1876" t="s">
        <v>2329</v>
      </c>
      <c r="N74" s="1876" t="s">
        <v>2885</v>
      </c>
      <c r="O74" s="1878" t="s">
        <v>2329</v>
      </c>
      <c r="P74" s="1794" t="s">
        <v>2854</v>
      </c>
      <c r="Q74" s="2085" t="s">
        <v>2796</v>
      </c>
      <c r="R74" s="2057" t="s">
        <v>1841</v>
      </c>
      <c r="S74" s="1810" t="s">
        <v>2055</v>
      </c>
      <c r="T74" s="1810" t="s">
        <v>2055</v>
      </c>
      <c r="U74" s="1810" t="s">
        <v>2055</v>
      </c>
      <c r="V74" s="1880"/>
      <c r="W74" s="1736" t="s">
        <v>2502</v>
      </c>
      <c r="X74" s="1815" t="s">
        <v>2486</v>
      </c>
      <c r="Y74" s="1815" t="s">
        <v>2486</v>
      </c>
      <c r="Z74" s="1759"/>
      <c r="AA74" s="1899"/>
      <c r="AB74" s="1474" t="s">
        <v>2055</v>
      </c>
      <c r="AC74" s="1857" t="s">
        <v>2055</v>
      </c>
      <c r="AD74" s="12"/>
      <c r="AE74" s="98" t="s">
        <v>2329</v>
      </c>
      <c r="AF74" s="1803" t="s">
        <v>2316</v>
      </c>
      <c r="AG74" s="373" t="s">
        <v>2190</v>
      </c>
      <c r="AH74" s="373" t="s">
        <v>2190</v>
      </c>
      <c r="AI74" s="373" t="s">
        <v>2190</v>
      </c>
      <c r="AJ74" s="12" t="s">
        <v>1798</v>
      </c>
      <c r="AK74" s="12" t="s">
        <v>1841</v>
      </c>
      <c r="AL74" s="12" t="s">
        <v>2126</v>
      </c>
      <c r="AM74" s="12"/>
      <c r="FA74" s="1216"/>
      <c r="FB74" s="1216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7"/>
      <c r="HF74" s="1207"/>
      <c r="HG74" s="1207"/>
      <c r="HH74" s="1207"/>
      <c r="HI74" s="1207"/>
      <c r="HJ74" s="1207"/>
      <c r="HK74" s="1207"/>
      <c r="HL74" s="1207"/>
      <c r="HM74" s="1207"/>
      <c r="HN74" s="1207"/>
      <c r="HO74" s="1207"/>
      <c r="HP74" s="1207"/>
      <c r="HQ74" s="1207"/>
      <c r="HR74" s="1207"/>
      <c r="HS74" s="1207"/>
      <c r="HT74" s="1207"/>
      <c r="HU74" s="1207"/>
      <c r="HV74" s="1207"/>
      <c r="HW74" s="1207"/>
      <c r="HX74" s="1207"/>
      <c r="HY74" s="1207"/>
      <c r="HZ74" s="1207"/>
      <c r="IA74" s="1207"/>
      <c r="IB74" s="1207"/>
      <c r="IC74" s="1207"/>
      <c r="ID74" s="1207"/>
      <c r="IE74" s="1207"/>
      <c r="IF74" s="1207"/>
      <c r="IG74" s="1207"/>
      <c r="IH74" s="1207"/>
    </row>
    <row r="75" spans="1:242" ht="15" customHeight="1" x14ac:dyDescent="0.2">
      <c r="A75" s="1903"/>
      <c r="B75" s="1808"/>
      <c r="C75" s="1810"/>
      <c r="D75" s="1810"/>
      <c r="E75" s="1811"/>
      <c r="F75" s="2019"/>
      <c r="G75" s="1809"/>
      <c r="H75" s="1919"/>
      <c r="I75" s="1872"/>
      <c r="J75" s="2323"/>
      <c r="K75" s="1872"/>
      <c r="L75" s="1872"/>
      <c r="M75" s="1872"/>
      <c r="N75" s="1872"/>
      <c r="O75" s="1992"/>
      <c r="P75" s="1990"/>
      <c r="Q75" s="2085"/>
      <c r="R75" s="2057"/>
      <c r="S75" s="1810"/>
      <c r="T75" s="1810"/>
      <c r="U75" s="1810"/>
      <c r="V75" s="1880"/>
      <c r="W75" s="1989"/>
      <c r="X75" s="1815"/>
      <c r="Y75" s="1815"/>
      <c r="Z75" s="12"/>
      <c r="AA75" s="12"/>
      <c r="AB75" s="1494"/>
      <c r="AC75" s="1857"/>
      <c r="AD75" s="12"/>
      <c r="AE75" s="98"/>
      <c r="AF75" s="1803"/>
      <c r="AG75" s="373"/>
      <c r="AH75" s="373"/>
      <c r="AI75" s="373"/>
      <c r="AJ75" s="12"/>
      <c r="AK75" s="12"/>
      <c r="AL75" s="12"/>
      <c r="AM75" s="12"/>
      <c r="FA75" s="1216"/>
      <c r="FB75" s="1216"/>
      <c r="FC75" s="1207"/>
      <c r="FD75" s="1207"/>
      <c r="FE75" s="1207"/>
      <c r="FF75" s="1207"/>
      <c r="FG75" s="1207"/>
      <c r="FH75" s="1207"/>
      <c r="FI75" s="1207"/>
      <c r="FJ75" s="1207"/>
      <c r="FK75" s="1207"/>
      <c r="FL75" s="1207"/>
      <c r="FM75" s="1207"/>
      <c r="FN75" s="1207"/>
      <c r="FO75" s="1207"/>
      <c r="FP75" s="1207"/>
      <c r="FQ75" s="1207"/>
      <c r="FR75" s="1207"/>
      <c r="FS75" s="1207"/>
      <c r="FT75" s="1207"/>
      <c r="FU75" s="1207"/>
      <c r="FV75" s="1207"/>
      <c r="FW75" s="1207"/>
      <c r="FX75" s="1207"/>
      <c r="FY75" s="1207"/>
      <c r="FZ75" s="1207"/>
      <c r="GA75" s="1207"/>
      <c r="GB75" s="1207"/>
      <c r="GC75" s="1207"/>
      <c r="GD75" s="1207"/>
      <c r="GE75" s="1207"/>
      <c r="GF75" s="1207"/>
      <c r="GG75" s="1207"/>
      <c r="GH75" s="1207"/>
      <c r="GI75" s="1207"/>
      <c r="GJ75" s="1207"/>
      <c r="GK75" s="1207"/>
      <c r="GL75" s="1207"/>
      <c r="GM75" s="1207"/>
      <c r="GN75" s="1207"/>
      <c r="GO75" s="1207"/>
      <c r="GP75" s="1207"/>
      <c r="GQ75" s="1207"/>
      <c r="GR75" s="1207"/>
      <c r="GS75" s="1207"/>
      <c r="GT75" s="1207"/>
      <c r="GU75" s="1207"/>
      <c r="GV75" s="1207"/>
      <c r="GW75" s="1207"/>
      <c r="GX75" s="1207"/>
      <c r="GY75" s="1207"/>
      <c r="GZ75" s="1207"/>
      <c r="HA75" s="1207"/>
      <c r="HB75" s="1207"/>
      <c r="HC75" s="1207"/>
      <c r="HD75" s="1207"/>
      <c r="HE75" s="1207"/>
      <c r="HF75" s="1207"/>
      <c r="HG75" s="1207"/>
      <c r="HH75" s="1207"/>
      <c r="HI75" s="1207"/>
      <c r="HJ75" s="1207"/>
      <c r="HK75" s="1207"/>
      <c r="HL75" s="1207"/>
      <c r="HM75" s="1207"/>
      <c r="HN75" s="1207"/>
      <c r="HO75" s="1207"/>
      <c r="HP75" s="1207"/>
      <c r="HQ75" s="1207"/>
      <c r="HR75" s="1207"/>
      <c r="HS75" s="1207"/>
      <c r="HT75" s="1207"/>
      <c r="HU75" s="1207"/>
      <c r="HV75" s="1207"/>
      <c r="HW75" s="1207"/>
      <c r="HX75" s="1207"/>
      <c r="HY75" s="1207"/>
      <c r="HZ75" s="1207"/>
      <c r="IA75" s="1207"/>
      <c r="IB75" s="1207"/>
      <c r="IC75" s="1207"/>
      <c r="ID75" s="1207"/>
      <c r="IE75" s="1207"/>
      <c r="IF75" s="1207"/>
      <c r="IG75" s="1207"/>
      <c r="IH75" s="1207"/>
    </row>
    <row r="76" spans="1:242" s="1224" customFormat="1" ht="15" customHeight="1" x14ac:dyDescent="0.2">
      <c r="A76" s="2355" t="s">
        <v>3125</v>
      </c>
      <c r="B76" s="2357">
        <v>1815</v>
      </c>
      <c r="C76" s="11" t="s">
        <v>196</v>
      </c>
      <c r="D76" s="11" t="s">
        <v>2127</v>
      </c>
      <c r="E76" s="1844">
        <v>43154</v>
      </c>
      <c r="F76" s="1926">
        <f ca="1">(YEAR(NOW())-YEAR(E76))*12+MONTH(NOW())-MONTH(E76)</f>
        <v>66</v>
      </c>
      <c r="G76" s="1827" t="s">
        <v>1281</v>
      </c>
      <c r="H76" s="1933" t="s">
        <v>635</v>
      </c>
      <c r="I76" s="1880" t="s">
        <v>2124</v>
      </c>
      <c r="J76" s="2343" t="s">
        <v>3165</v>
      </c>
      <c r="K76" s="1880" t="s">
        <v>3155</v>
      </c>
      <c r="L76" s="1880"/>
      <c r="M76" s="1880" t="s">
        <v>2329</v>
      </c>
      <c r="N76" s="1880" t="s">
        <v>2885</v>
      </c>
      <c r="O76" s="2344" t="s">
        <v>2329</v>
      </c>
      <c r="P76" s="2356" t="s">
        <v>2854</v>
      </c>
      <c r="Q76" s="2085" t="s">
        <v>2796</v>
      </c>
      <c r="R76" s="2057" t="s">
        <v>1841</v>
      </c>
      <c r="S76" s="1810" t="s">
        <v>2055</v>
      </c>
      <c r="T76" s="1810" t="s">
        <v>2055</v>
      </c>
      <c r="U76" s="1810" t="s">
        <v>2055</v>
      </c>
      <c r="V76" s="1880"/>
      <c r="W76" s="1989" t="s">
        <v>2502</v>
      </c>
      <c r="X76" s="1815" t="s">
        <v>2486</v>
      </c>
      <c r="Y76" s="1815" t="s">
        <v>2486</v>
      </c>
      <c r="Z76" s="12"/>
      <c r="AA76" s="12"/>
      <c r="AB76" s="1494" t="s">
        <v>2055</v>
      </c>
      <c r="AC76" s="1765" t="s">
        <v>2055</v>
      </c>
      <c r="AD76" s="320"/>
      <c r="AE76" s="1766" t="s">
        <v>2329</v>
      </c>
      <c r="AF76" s="1767" t="s">
        <v>2316</v>
      </c>
      <c r="AG76" s="1768" t="s">
        <v>2190</v>
      </c>
      <c r="AH76" s="1768" t="s">
        <v>2190</v>
      </c>
      <c r="AI76" s="1768" t="s">
        <v>2190</v>
      </c>
      <c r="AJ76" s="291" t="s">
        <v>1798</v>
      </c>
      <c r="AK76" s="291" t="s">
        <v>1841</v>
      </c>
      <c r="AL76" s="291" t="s">
        <v>2126</v>
      </c>
      <c r="AM76" s="291"/>
      <c r="AN76" s="1223"/>
      <c r="AO76" s="1223"/>
      <c r="AP76" s="1223"/>
      <c r="AQ76" s="1223"/>
      <c r="AR76" s="1223"/>
      <c r="AS76" s="1223"/>
      <c r="AT76" s="1223"/>
      <c r="AU76" s="1223"/>
      <c r="AV76" s="1223"/>
      <c r="AW76" s="1223"/>
      <c r="AX76" s="1223"/>
      <c r="AY76" s="1223"/>
      <c r="AZ76" s="1223"/>
      <c r="BA76" s="1223"/>
      <c r="BB76" s="1223"/>
      <c r="BC76" s="1223"/>
      <c r="BD76" s="1223"/>
      <c r="BE76" s="1223"/>
      <c r="BF76" s="1223"/>
      <c r="BG76" s="1223"/>
      <c r="BH76" s="1223"/>
      <c r="BI76" s="1223"/>
      <c r="BJ76" s="1223"/>
      <c r="BK76" s="1223"/>
      <c r="BL76" s="1223"/>
      <c r="BM76" s="1223"/>
      <c r="BN76" s="1223"/>
      <c r="BO76" s="1223"/>
      <c r="BP76" s="1223"/>
      <c r="BQ76" s="1223"/>
      <c r="BR76" s="1223"/>
      <c r="BS76" s="1223"/>
      <c r="BT76" s="1223"/>
      <c r="BU76" s="1223"/>
      <c r="BV76" s="1223"/>
      <c r="BW76" s="1223"/>
      <c r="BX76" s="1223"/>
      <c r="BY76" s="1223"/>
      <c r="BZ76" s="1223"/>
      <c r="CA76" s="1223"/>
      <c r="CB76" s="1223"/>
      <c r="CC76" s="1223"/>
      <c r="CD76" s="1223"/>
      <c r="CE76" s="1223"/>
      <c r="CF76" s="1223"/>
      <c r="CG76" s="1223"/>
      <c r="CH76" s="1223"/>
      <c r="CI76" s="1223"/>
      <c r="CJ76" s="1223"/>
      <c r="CK76" s="1223"/>
      <c r="CL76" s="1223"/>
      <c r="CM76" s="1223"/>
      <c r="CN76" s="1223"/>
      <c r="CO76" s="1223"/>
      <c r="CP76" s="1223"/>
      <c r="CQ76" s="1223"/>
      <c r="CR76" s="1223"/>
      <c r="CS76" s="1223"/>
      <c r="CT76" s="1223"/>
      <c r="CU76" s="1223"/>
      <c r="CV76" s="1223"/>
      <c r="CW76" s="1223"/>
      <c r="CX76" s="1223"/>
      <c r="CY76" s="1223"/>
      <c r="CZ76" s="1223"/>
      <c r="DA76" s="1223"/>
      <c r="DB76" s="1223"/>
      <c r="DC76" s="1223"/>
      <c r="DD76" s="1223"/>
      <c r="DE76" s="1223"/>
      <c r="DF76" s="1223"/>
      <c r="DG76" s="1223"/>
      <c r="DH76" s="1223"/>
      <c r="DI76" s="1223"/>
      <c r="DJ76" s="1223"/>
      <c r="DK76" s="1223"/>
      <c r="DL76" s="1223"/>
      <c r="DM76" s="1223"/>
      <c r="DN76" s="1223"/>
      <c r="DO76" s="1223"/>
      <c r="DP76" s="1223"/>
      <c r="DQ76" s="1223"/>
      <c r="DR76" s="1223"/>
      <c r="DS76" s="1223"/>
      <c r="DT76" s="1223"/>
      <c r="DU76" s="1223"/>
      <c r="DV76" s="1223"/>
      <c r="DW76" s="1223"/>
      <c r="DX76" s="1223"/>
      <c r="DY76" s="1223"/>
      <c r="DZ76" s="1223"/>
      <c r="EA76" s="1223"/>
      <c r="EB76" s="1223"/>
      <c r="EC76" s="1223"/>
      <c r="ED76" s="1223"/>
      <c r="EE76" s="1223"/>
      <c r="EF76" s="1223"/>
      <c r="EG76" s="1223"/>
      <c r="EH76" s="1223"/>
      <c r="EI76" s="1223"/>
      <c r="EJ76" s="1223"/>
      <c r="EK76" s="1223"/>
      <c r="EL76" s="1223"/>
      <c r="EM76" s="1223"/>
      <c r="EN76" s="1223"/>
      <c r="EO76" s="1223"/>
      <c r="EP76" s="1223"/>
      <c r="EQ76" s="1223"/>
      <c r="ER76" s="1223"/>
      <c r="ES76" s="1223"/>
      <c r="ET76" s="1223"/>
      <c r="EU76" s="1223"/>
      <c r="EV76" s="1223"/>
      <c r="EW76" s="1223"/>
      <c r="EX76" s="1223"/>
      <c r="EY76" s="1223"/>
      <c r="EZ76" s="1223"/>
      <c r="FA76" s="1958"/>
      <c r="FB76" s="1958"/>
      <c r="FC76" s="1805"/>
      <c r="FD76" s="1805"/>
      <c r="FE76" s="1805"/>
      <c r="FF76" s="1805"/>
      <c r="FG76" s="1805"/>
      <c r="FH76" s="1805"/>
      <c r="FI76" s="1805"/>
      <c r="FJ76" s="1805"/>
      <c r="FK76" s="1805"/>
      <c r="FL76" s="1805"/>
      <c r="FM76" s="1805"/>
      <c r="FN76" s="1805"/>
      <c r="FO76" s="1805"/>
      <c r="FP76" s="1805"/>
      <c r="FQ76" s="1805"/>
      <c r="FR76" s="1805"/>
      <c r="FS76" s="1805"/>
      <c r="FT76" s="1805"/>
      <c r="FU76" s="1805"/>
      <c r="FV76" s="1805"/>
      <c r="FW76" s="1805"/>
      <c r="FX76" s="1805"/>
      <c r="FY76" s="1805"/>
      <c r="FZ76" s="1805"/>
      <c r="GA76" s="1805"/>
      <c r="GB76" s="1805"/>
      <c r="GC76" s="1805"/>
      <c r="GD76" s="1805"/>
      <c r="GE76" s="1805"/>
      <c r="GF76" s="1805"/>
      <c r="GG76" s="1805"/>
      <c r="GH76" s="1805"/>
      <c r="GI76" s="1805"/>
      <c r="GJ76" s="1805"/>
      <c r="GK76" s="1805"/>
      <c r="GL76" s="1805"/>
      <c r="GM76" s="1805"/>
      <c r="GN76" s="1805"/>
      <c r="GO76" s="1805"/>
      <c r="GP76" s="1805"/>
      <c r="GQ76" s="1805"/>
      <c r="GR76" s="1805"/>
      <c r="GS76" s="1805"/>
      <c r="GT76" s="1805"/>
      <c r="GU76" s="1805"/>
      <c r="GV76" s="1805"/>
      <c r="GW76" s="1805"/>
      <c r="GX76" s="1805"/>
      <c r="GY76" s="1805"/>
      <c r="GZ76" s="1805"/>
      <c r="HA76" s="1805"/>
      <c r="HB76" s="1805"/>
      <c r="HC76" s="1805"/>
      <c r="HD76" s="1805"/>
      <c r="HE76" s="1805"/>
      <c r="HF76" s="1805"/>
      <c r="HG76" s="1805"/>
      <c r="HH76" s="1805"/>
      <c r="HI76" s="1805"/>
      <c r="HJ76" s="1805"/>
      <c r="HK76" s="1805"/>
      <c r="HL76" s="1805"/>
      <c r="HM76" s="1805"/>
      <c r="HN76" s="1805"/>
      <c r="HO76" s="1805"/>
      <c r="HP76" s="1805"/>
      <c r="HQ76" s="1805"/>
      <c r="HR76" s="1805"/>
      <c r="HS76" s="1805"/>
      <c r="HT76" s="1805"/>
      <c r="HU76" s="1805"/>
      <c r="HV76" s="1805"/>
      <c r="HW76" s="1805"/>
      <c r="HX76" s="1805"/>
      <c r="HY76" s="1805"/>
      <c r="HZ76" s="1805"/>
      <c r="IA76" s="1805"/>
      <c r="IB76" s="1805"/>
      <c r="IC76" s="1805"/>
      <c r="ID76" s="1805"/>
      <c r="IE76" s="1805"/>
      <c r="IF76" s="1805"/>
      <c r="IG76" s="1805"/>
      <c r="IH76" s="1805"/>
    </row>
    <row r="77" spans="1:242" s="1769" customFormat="1" ht="15" customHeight="1" thickBot="1" x14ac:dyDescent="0.25">
      <c r="A77" s="1947"/>
      <c r="B77" s="2015">
        <v>2124</v>
      </c>
      <c r="C77" s="1992" t="s">
        <v>196</v>
      </c>
      <c r="D77" s="1992" t="s">
        <v>3284</v>
      </c>
      <c r="E77" s="2138">
        <v>44314</v>
      </c>
      <c r="F77" s="1926">
        <f ca="1">(YEAR(NOW())-YEAR(E77))*12+MONTH(NOW())-MONTH(E77)</f>
        <v>28</v>
      </c>
      <c r="G77" s="1992" t="s">
        <v>1281</v>
      </c>
      <c r="H77" s="1991" t="s">
        <v>3285</v>
      </c>
      <c r="I77" s="1873" t="s">
        <v>3241</v>
      </c>
      <c r="J77" s="2358"/>
      <c r="K77" s="1873"/>
      <c r="L77" s="1873"/>
      <c r="M77" s="1873"/>
      <c r="N77" s="1873"/>
      <c r="O77" s="1992"/>
      <c r="P77" s="1990"/>
      <c r="Q77" s="2075"/>
      <c r="R77" s="2056"/>
      <c r="S77" s="1992"/>
      <c r="T77" s="1992"/>
      <c r="U77" s="1992"/>
      <c r="V77" s="2359"/>
      <c r="W77" s="2301"/>
      <c r="X77" s="1946"/>
      <c r="Y77" s="1946"/>
      <c r="Z77" s="1058"/>
      <c r="AA77" s="1058"/>
      <c r="AB77" s="2360"/>
      <c r="AC77" s="2296"/>
      <c r="AD77" s="2361"/>
      <c r="AE77" s="2310"/>
      <c r="AF77" s="2347"/>
      <c r="AG77" s="2348"/>
      <c r="AH77" s="2348"/>
      <c r="AI77" s="2348"/>
      <c r="AJ77" s="2349"/>
      <c r="AK77" s="2349"/>
      <c r="AL77" s="2349"/>
      <c r="AM77" s="2349"/>
      <c r="AN77" s="2287"/>
      <c r="AO77" s="2287"/>
      <c r="AP77" s="2287"/>
      <c r="AQ77" s="2287"/>
      <c r="AR77" s="2287"/>
      <c r="AS77" s="2287"/>
      <c r="AT77" s="2287"/>
      <c r="AU77" s="2287"/>
      <c r="AV77" s="2287"/>
      <c r="AW77" s="2287"/>
      <c r="AX77" s="2287"/>
      <c r="AY77" s="2287"/>
      <c r="AZ77" s="2287"/>
      <c r="BA77" s="2287"/>
      <c r="BB77" s="2287"/>
      <c r="BC77" s="2287"/>
      <c r="BD77" s="2287"/>
      <c r="BE77" s="2287"/>
      <c r="BF77" s="2287"/>
      <c r="BG77" s="2287"/>
      <c r="BH77" s="2287"/>
      <c r="BI77" s="2287"/>
      <c r="BJ77" s="2287"/>
      <c r="BK77" s="2287"/>
      <c r="BL77" s="2287"/>
      <c r="BM77" s="2287"/>
      <c r="BN77" s="2287"/>
      <c r="BO77" s="2287"/>
      <c r="BP77" s="2287"/>
      <c r="BQ77" s="2287"/>
      <c r="BR77" s="2287"/>
      <c r="BS77" s="2287"/>
      <c r="BT77" s="2287"/>
      <c r="BU77" s="2287"/>
      <c r="BV77" s="2287"/>
      <c r="BW77" s="2287"/>
      <c r="BX77" s="2287"/>
      <c r="BY77" s="2287"/>
      <c r="BZ77" s="2287"/>
      <c r="CA77" s="2287"/>
      <c r="CB77" s="2287"/>
      <c r="CC77" s="2287"/>
      <c r="CD77" s="2287"/>
      <c r="CE77" s="2287"/>
      <c r="CF77" s="2287"/>
      <c r="CG77" s="2287"/>
      <c r="CH77" s="2287"/>
      <c r="CI77" s="2287"/>
      <c r="CJ77" s="2287"/>
      <c r="CK77" s="2287"/>
      <c r="CL77" s="2287"/>
      <c r="CM77" s="2287"/>
      <c r="CN77" s="2287"/>
      <c r="CO77" s="2287"/>
      <c r="CP77" s="2287"/>
      <c r="CQ77" s="2287"/>
      <c r="CR77" s="2287"/>
      <c r="CS77" s="2287"/>
      <c r="CT77" s="2287"/>
      <c r="CU77" s="2287"/>
      <c r="CV77" s="2287"/>
      <c r="CW77" s="2287"/>
      <c r="CX77" s="2287"/>
      <c r="CY77" s="2287"/>
      <c r="CZ77" s="2287"/>
      <c r="DA77" s="2287"/>
      <c r="DB77" s="2287"/>
      <c r="DC77" s="2287"/>
      <c r="DD77" s="2287"/>
      <c r="DE77" s="2287"/>
      <c r="DF77" s="2287"/>
      <c r="DG77" s="2287"/>
      <c r="DH77" s="2287"/>
      <c r="DI77" s="2287"/>
      <c r="DJ77" s="2287"/>
      <c r="DK77" s="2287"/>
      <c r="DL77" s="2287"/>
      <c r="DM77" s="2287"/>
      <c r="DN77" s="2287"/>
      <c r="DO77" s="2287"/>
      <c r="DP77" s="2287"/>
      <c r="DQ77" s="2287"/>
      <c r="DR77" s="2287"/>
      <c r="DS77" s="2287"/>
      <c r="DT77" s="2287"/>
      <c r="DU77" s="2287"/>
      <c r="DV77" s="2287"/>
      <c r="DW77" s="2287"/>
      <c r="DX77" s="2287"/>
      <c r="DY77" s="2287"/>
      <c r="DZ77" s="2287"/>
      <c r="EA77" s="2287"/>
      <c r="EB77" s="2287"/>
      <c r="EC77" s="2287"/>
      <c r="ED77" s="2287"/>
      <c r="EE77" s="2287"/>
      <c r="EF77" s="2287"/>
      <c r="EG77" s="2287"/>
      <c r="EH77" s="2287"/>
      <c r="EI77" s="2287"/>
      <c r="EJ77" s="2287"/>
      <c r="EK77" s="2287"/>
      <c r="EL77" s="2287"/>
      <c r="EM77" s="2287"/>
      <c r="EN77" s="2287"/>
      <c r="EO77" s="2287"/>
      <c r="EP77" s="2287"/>
      <c r="EQ77" s="2287"/>
      <c r="ER77" s="2287"/>
      <c r="ES77" s="2287"/>
      <c r="ET77" s="2287"/>
      <c r="EU77" s="2287"/>
      <c r="EV77" s="2287"/>
      <c r="EW77" s="2287"/>
      <c r="EX77" s="2287"/>
      <c r="EY77" s="2287"/>
      <c r="EZ77" s="2287"/>
      <c r="FA77" s="2362"/>
      <c r="FB77" s="2362"/>
      <c r="FC77" s="2363"/>
      <c r="FD77" s="2363"/>
      <c r="FE77" s="2363"/>
      <c r="FF77" s="2363"/>
      <c r="FG77" s="2363"/>
      <c r="FH77" s="2363"/>
      <c r="FI77" s="2363"/>
      <c r="FJ77" s="2363"/>
      <c r="FK77" s="2363"/>
      <c r="FL77" s="2363"/>
      <c r="FM77" s="2363"/>
      <c r="FN77" s="2363"/>
      <c r="FO77" s="2363"/>
      <c r="FP77" s="2363"/>
      <c r="FQ77" s="2363"/>
      <c r="FR77" s="2363"/>
      <c r="FS77" s="2363"/>
      <c r="FT77" s="2363"/>
      <c r="FU77" s="2363"/>
      <c r="FV77" s="2363"/>
      <c r="FW77" s="2363"/>
      <c r="FX77" s="2363"/>
      <c r="FY77" s="2363"/>
      <c r="FZ77" s="2363"/>
      <c r="GA77" s="2363"/>
      <c r="GB77" s="2363"/>
      <c r="GC77" s="2363"/>
      <c r="GD77" s="2363"/>
      <c r="GE77" s="2363"/>
      <c r="GF77" s="2363"/>
      <c r="GG77" s="2363"/>
      <c r="GH77" s="2363"/>
      <c r="GI77" s="2363"/>
      <c r="GJ77" s="2363"/>
      <c r="GK77" s="2363"/>
      <c r="GL77" s="2363"/>
      <c r="GM77" s="2363"/>
      <c r="GN77" s="2363"/>
      <c r="GO77" s="2363"/>
      <c r="GP77" s="2363"/>
      <c r="GQ77" s="2363"/>
      <c r="GR77" s="2363"/>
      <c r="GS77" s="2363"/>
      <c r="GT77" s="2363"/>
      <c r="GU77" s="2363"/>
      <c r="GV77" s="2363"/>
      <c r="GW77" s="2363"/>
      <c r="GX77" s="2363"/>
      <c r="GY77" s="2363"/>
      <c r="GZ77" s="2363"/>
      <c r="HA77" s="2363"/>
      <c r="HB77" s="2363"/>
      <c r="HC77" s="2363"/>
      <c r="HD77" s="2363"/>
      <c r="HE77" s="2363"/>
      <c r="HF77" s="2363"/>
      <c r="HG77" s="2363"/>
      <c r="HH77" s="2363"/>
      <c r="HI77" s="2363"/>
      <c r="HJ77" s="2363"/>
      <c r="HK77" s="2363"/>
      <c r="HL77" s="2363"/>
      <c r="HM77" s="2363"/>
      <c r="HN77" s="2363"/>
      <c r="HO77" s="2363"/>
      <c r="HP77" s="2363"/>
      <c r="HQ77" s="2363"/>
      <c r="HR77" s="2363"/>
      <c r="HS77" s="2363"/>
      <c r="HT77" s="2363"/>
      <c r="HU77" s="2363"/>
      <c r="HV77" s="2363"/>
      <c r="HW77" s="2363"/>
      <c r="HX77" s="2363"/>
      <c r="HY77" s="2363"/>
      <c r="HZ77" s="2363"/>
      <c r="IA77" s="2363"/>
      <c r="IB77" s="2363"/>
      <c r="IC77" s="2363"/>
      <c r="ID77" s="2363"/>
      <c r="IE77" s="2363"/>
      <c r="IF77" s="2363"/>
      <c r="IG77" s="2363"/>
      <c r="IH77" s="2363"/>
    </row>
    <row r="78" spans="1:242" s="1209" customFormat="1" ht="15" customHeight="1" x14ac:dyDescent="0.2">
      <c r="A78" s="1916" t="s">
        <v>3126</v>
      </c>
      <c r="B78" s="1789">
        <v>1816</v>
      </c>
      <c r="C78" s="1791" t="s">
        <v>196</v>
      </c>
      <c r="D78" s="1834" t="s">
        <v>2128</v>
      </c>
      <c r="E78" s="1792">
        <v>43154</v>
      </c>
      <c r="F78" s="1934">
        <f ca="1">(YEAR(NOW())-YEAR(E78))*12+MONTH(NOW())-MONTH(E78)</f>
        <v>66</v>
      </c>
      <c r="G78" s="1790" t="s">
        <v>1281</v>
      </c>
      <c r="H78" s="2055" t="s">
        <v>811</v>
      </c>
      <c r="I78" s="1876" t="s">
        <v>2124</v>
      </c>
      <c r="J78" s="2329" t="s">
        <v>3165</v>
      </c>
      <c r="K78" s="1876" t="s">
        <v>3155</v>
      </c>
      <c r="L78" s="1876"/>
      <c r="M78" s="1876" t="s">
        <v>2329</v>
      </c>
      <c r="N78" s="1876" t="s">
        <v>2885</v>
      </c>
      <c r="O78" s="1878" t="s">
        <v>2329</v>
      </c>
      <c r="P78" s="1794" t="s">
        <v>2854</v>
      </c>
      <c r="Q78" s="2085" t="s">
        <v>2796</v>
      </c>
      <c r="R78" s="2057" t="s">
        <v>1841</v>
      </c>
      <c r="S78" s="1810" t="s">
        <v>2055</v>
      </c>
      <c r="T78" s="1810" t="s">
        <v>2055</v>
      </c>
      <c r="U78" s="1810" t="s">
        <v>2055</v>
      </c>
      <c r="V78" s="1880"/>
      <c r="W78" s="1736" t="s">
        <v>2502</v>
      </c>
      <c r="X78" s="1815" t="s">
        <v>2486</v>
      </c>
      <c r="Y78" s="1815" t="s">
        <v>2486</v>
      </c>
      <c r="Z78" s="274"/>
      <c r="AA78" s="1776"/>
      <c r="AB78" s="1450" t="s">
        <v>2055</v>
      </c>
      <c r="AC78" s="1715" t="s">
        <v>2055</v>
      </c>
      <c r="AD78" s="2163"/>
      <c r="AE78" s="1739" t="s">
        <v>2329</v>
      </c>
      <c r="AF78" s="1641" t="s">
        <v>2316</v>
      </c>
      <c r="AG78" s="264" t="s">
        <v>2190</v>
      </c>
      <c r="AH78" s="264" t="s">
        <v>2190</v>
      </c>
      <c r="AI78" s="264" t="s">
        <v>2190</v>
      </c>
      <c r="AJ78" s="48" t="s">
        <v>1798</v>
      </c>
      <c r="AK78" s="48" t="s">
        <v>1841</v>
      </c>
      <c r="AL78" s="48" t="s">
        <v>2126</v>
      </c>
      <c r="AM78" s="48"/>
      <c r="FC78" s="1611"/>
      <c r="FD78" s="1611"/>
      <c r="FE78" s="1611"/>
      <c r="FF78" s="1611"/>
      <c r="FG78" s="1611"/>
      <c r="FH78" s="1611"/>
      <c r="FI78" s="1611"/>
      <c r="FJ78" s="1611"/>
      <c r="FK78" s="1611"/>
      <c r="FL78" s="1611"/>
      <c r="FM78" s="1611"/>
      <c r="FN78" s="1611"/>
      <c r="FO78" s="1611"/>
      <c r="FP78" s="1611"/>
      <c r="FQ78" s="1611"/>
      <c r="FR78" s="1611"/>
      <c r="FS78" s="1611"/>
      <c r="FT78" s="1611"/>
      <c r="FU78" s="1611"/>
      <c r="FV78" s="1611"/>
      <c r="FW78" s="1611"/>
      <c r="FX78" s="1611"/>
      <c r="FY78" s="1611"/>
      <c r="FZ78" s="1611"/>
      <c r="GA78" s="1611"/>
      <c r="GB78" s="1611"/>
      <c r="GC78" s="1611"/>
      <c r="GD78" s="1611"/>
      <c r="GE78" s="1611"/>
      <c r="GF78" s="1611"/>
      <c r="GG78" s="1611"/>
      <c r="GH78" s="1611"/>
      <c r="GI78" s="1611"/>
      <c r="GJ78" s="1611"/>
      <c r="GK78" s="1611"/>
      <c r="GL78" s="1611"/>
      <c r="GM78" s="1611"/>
      <c r="GN78" s="1611"/>
      <c r="GO78" s="1611"/>
      <c r="GP78" s="1611"/>
      <c r="GQ78" s="1611"/>
      <c r="GR78" s="1611"/>
      <c r="GS78" s="1611"/>
      <c r="GT78" s="1611"/>
      <c r="GU78" s="1611"/>
      <c r="GV78" s="1611"/>
      <c r="GW78" s="1611"/>
      <c r="GX78" s="1611"/>
      <c r="GY78" s="1611"/>
      <c r="GZ78" s="1611"/>
      <c r="HA78" s="1611"/>
      <c r="HB78" s="1611"/>
      <c r="HC78" s="1611"/>
      <c r="HD78" s="1611"/>
      <c r="HE78" s="1611"/>
      <c r="HF78" s="1611"/>
      <c r="HG78" s="1611"/>
      <c r="HH78" s="1611"/>
      <c r="HI78" s="1611"/>
      <c r="HJ78" s="1611"/>
      <c r="HK78" s="1611"/>
      <c r="HL78" s="1611"/>
      <c r="HM78" s="1611"/>
      <c r="HN78" s="1611"/>
      <c r="HO78" s="1611"/>
      <c r="HP78" s="1611"/>
      <c r="HQ78" s="1611"/>
      <c r="HR78" s="1611"/>
      <c r="HS78" s="1611"/>
      <c r="HT78" s="1611"/>
      <c r="HU78" s="1611"/>
      <c r="HV78" s="1611"/>
      <c r="HW78" s="1611"/>
      <c r="HX78" s="1611"/>
      <c r="HY78" s="1611"/>
      <c r="HZ78" s="1611"/>
      <c r="IA78" s="1611"/>
      <c r="IB78" s="1611"/>
      <c r="IC78" s="1611"/>
      <c r="ID78" s="1611"/>
      <c r="IE78" s="1611"/>
      <c r="IF78" s="1611"/>
      <c r="IG78" s="1611"/>
      <c r="IH78" s="1611"/>
    </row>
    <row r="79" spans="1:242" s="1224" customFormat="1" ht="15" customHeight="1" x14ac:dyDescent="0.2">
      <c r="A79" s="1903"/>
      <c r="B79" s="1808"/>
      <c r="C79" s="1810"/>
      <c r="D79" s="1810"/>
      <c r="E79" s="1811"/>
      <c r="F79" s="2019"/>
      <c r="G79" s="1809"/>
      <c r="H79" s="1919"/>
      <c r="I79" s="1872"/>
      <c r="J79" s="2323"/>
      <c r="K79" s="1872"/>
      <c r="L79" s="1872"/>
      <c r="M79" s="1872"/>
      <c r="N79" s="1872"/>
      <c r="O79" s="1992"/>
      <c r="P79" s="1990"/>
      <c r="Q79" s="2085"/>
      <c r="R79" s="2057"/>
      <c r="S79" s="1810"/>
      <c r="T79" s="1810"/>
      <c r="U79" s="1810"/>
      <c r="V79" s="1880"/>
      <c r="W79" s="1989"/>
      <c r="X79" s="1815"/>
      <c r="Y79" s="1815"/>
      <c r="Z79" s="12"/>
      <c r="AA79" s="12"/>
      <c r="AB79" s="1494"/>
      <c r="AC79" s="1765"/>
      <c r="AD79" s="320"/>
      <c r="AE79" s="1766"/>
      <c r="AF79" s="1767"/>
      <c r="AG79" s="1768"/>
      <c r="AH79" s="1768"/>
      <c r="AI79" s="1768"/>
      <c r="AJ79" s="291"/>
      <c r="AK79" s="291"/>
      <c r="AL79" s="291"/>
      <c r="AM79" s="291"/>
      <c r="AN79" s="1223"/>
      <c r="AO79" s="1223"/>
      <c r="AP79" s="1223"/>
      <c r="AQ79" s="1223"/>
      <c r="AR79" s="1223"/>
      <c r="AS79" s="1223"/>
      <c r="AT79" s="1223"/>
      <c r="AU79" s="1223"/>
      <c r="AV79" s="1223"/>
      <c r="AW79" s="1223"/>
      <c r="AX79" s="1223"/>
      <c r="AY79" s="1223"/>
      <c r="AZ79" s="1223"/>
      <c r="BA79" s="1223"/>
      <c r="BB79" s="1223"/>
      <c r="BC79" s="1223"/>
      <c r="BD79" s="1223"/>
      <c r="BE79" s="1223"/>
      <c r="BF79" s="1223"/>
      <c r="BG79" s="1223"/>
      <c r="BH79" s="1223"/>
      <c r="BI79" s="1223"/>
      <c r="BJ79" s="1223"/>
      <c r="BK79" s="1223"/>
      <c r="BL79" s="1223"/>
      <c r="BM79" s="1223"/>
      <c r="BN79" s="1223"/>
      <c r="BO79" s="1223"/>
      <c r="BP79" s="1223"/>
      <c r="BQ79" s="1223"/>
      <c r="BR79" s="1223"/>
      <c r="BS79" s="1223"/>
      <c r="BT79" s="1223"/>
      <c r="BU79" s="1223"/>
      <c r="BV79" s="1223"/>
      <c r="BW79" s="1223"/>
      <c r="BX79" s="1223"/>
      <c r="BY79" s="1223"/>
      <c r="BZ79" s="1223"/>
      <c r="CA79" s="1223"/>
      <c r="CB79" s="1223"/>
      <c r="CC79" s="1223"/>
      <c r="CD79" s="1223"/>
      <c r="CE79" s="1223"/>
      <c r="CF79" s="1223"/>
      <c r="CG79" s="1223"/>
      <c r="CH79" s="1223"/>
      <c r="CI79" s="1223"/>
      <c r="CJ79" s="1223"/>
      <c r="CK79" s="1223"/>
      <c r="CL79" s="1223"/>
      <c r="CM79" s="1223"/>
      <c r="CN79" s="1223"/>
      <c r="CO79" s="1223"/>
      <c r="CP79" s="1223"/>
      <c r="CQ79" s="1223"/>
      <c r="CR79" s="1223"/>
      <c r="CS79" s="1223"/>
      <c r="CT79" s="1223"/>
      <c r="CU79" s="1223"/>
      <c r="CV79" s="1223"/>
      <c r="CW79" s="1223"/>
      <c r="CX79" s="1223"/>
      <c r="CY79" s="1223"/>
      <c r="CZ79" s="1223"/>
      <c r="DA79" s="1223"/>
      <c r="DB79" s="1223"/>
      <c r="DC79" s="1223"/>
      <c r="DD79" s="1223"/>
      <c r="DE79" s="1223"/>
      <c r="DF79" s="1223"/>
      <c r="DG79" s="1223"/>
      <c r="DH79" s="1223"/>
      <c r="DI79" s="1223"/>
      <c r="DJ79" s="1223"/>
      <c r="DK79" s="1223"/>
      <c r="DL79" s="1223"/>
      <c r="DM79" s="1223"/>
      <c r="DN79" s="1223"/>
      <c r="DO79" s="1223"/>
      <c r="DP79" s="1223"/>
      <c r="DQ79" s="1223"/>
      <c r="DR79" s="1223"/>
      <c r="DS79" s="1223"/>
      <c r="DT79" s="1223"/>
      <c r="DU79" s="1223"/>
      <c r="DV79" s="1223"/>
      <c r="DW79" s="1223"/>
      <c r="DX79" s="1223"/>
      <c r="DY79" s="1223"/>
      <c r="DZ79" s="1223"/>
      <c r="EA79" s="1223"/>
      <c r="EB79" s="1223"/>
      <c r="EC79" s="1223"/>
      <c r="ED79" s="1223"/>
      <c r="EE79" s="1223"/>
      <c r="EF79" s="1223"/>
      <c r="EG79" s="1223"/>
      <c r="EH79" s="1223"/>
      <c r="EI79" s="1223"/>
      <c r="EJ79" s="1223"/>
      <c r="EK79" s="1223"/>
      <c r="EL79" s="1223"/>
      <c r="EM79" s="1223"/>
      <c r="EN79" s="1223"/>
      <c r="EO79" s="1223"/>
      <c r="EP79" s="1223"/>
      <c r="EQ79" s="1223"/>
      <c r="ER79" s="1223"/>
      <c r="ES79" s="1223"/>
      <c r="ET79" s="1223"/>
      <c r="EU79" s="1223"/>
      <c r="EV79" s="1223"/>
      <c r="EW79" s="1223"/>
      <c r="EX79" s="1223"/>
      <c r="EY79" s="1223"/>
      <c r="EZ79" s="1223"/>
      <c r="FA79" s="1958"/>
      <c r="FB79" s="1958"/>
      <c r="FC79" s="1805"/>
      <c r="FD79" s="1805"/>
      <c r="FE79" s="1805"/>
      <c r="FF79" s="1805"/>
      <c r="FG79" s="1805"/>
      <c r="FH79" s="1805"/>
      <c r="FI79" s="1805"/>
      <c r="FJ79" s="1805"/>
      <c r="FK79" s="1805"/>
      <c r="FL79" s="1805"/>
      <c r="FM79" s="1805"/>
      <c r="FN79" s="1805"/>
      <c r="FO79" s="1805"/>
      <c r="FP79" s="1805"/>
      <c r="FQ79" s="1805"/>
      <c r="FR79" s="1805"/>
      <c r="FS79" s="1805"/>
      <c r="FT79" s="1805"/>
      <c r="FU79" s="1805"/>
      <c r="FV79" s="1805"/>
      <c r="FW79" s="1805"/>
      <c r="FX79" s="1805"/>
      <c r="FY79" s="1805"/>
      <c r="FZ79" s="1805"/>
      <c r="GA79" s="1805"/>
      <c r="GB79" s="1805"/>
      <c r="GC79" s="1805"/>
      <c r="GD79" s="1805"/>
      <c r="GE79" s="1805"/>
      <c r="GF79" s="1805"/>
      <c r="GG79" s="1805"/>
      <c r="GH79" s="1805"/>
      <c r="GI79" s="1805"/>
      <c r="GJ79" s="1805"/>
      <c r="GK79" s="1805"/>
      <c r="GL79" s="1805"/>
      <c r="GM79" s="1805"/>
      <c r="GN79" s="1805"/>
      <c r="GO79" s="1805"/>
      <c r="GP79" s="1805"/>
      <c r="GQ79" s="1805"/>
      <c r="GR79" s="1805"/>
      <c r="GS79" s="1805"/>
      <c r="GT79" s="1805"/>
      <c r="GU79" s="1805"/>
      <c r="GV79" s="1805"/>
      <c r="GW79" s="1805"/>
      <c r="GX79" s="1805"/>
      <c r="GY79" s="1805"/>
      <c r="GZ79" s="1805"/>
      <c r="HA79" s="1805"/>
      <c r="HB79" s="1805"/>
      <c r="HC79" s="1805"/>
      <c r="HD79" s="1805"/>
      <c r="HE79" s="1805"/>
      <c r="HF79" s="1805"/>
      <c r="HG79" s="1805"/>
      <c r="HH79" s="1805"/>
      <c r="HI79" s="1805"/>
      <c r="HJ79" s="1805"/>
      <c r="HK79" s="1805"/>
      <c r="HL79" s="1805"/>
      <c r="HM79" s="1805"/>
      <c r="HN79" s="1805"/>
      <c r="HO79" s="1805"/>
      <c r="HP79" s="1805"/>
      <c r="HQ79" s="1805"/>
      <c r="HR79" s="1805"/>
      <c r="HS79" s="1805"/>
      <c r="HT79" s="1805"/>
      <c r="HU79" s="1805"/>
      <c r="HV79" s="1805"/>
      <c r="HW79" s="1805"/>
      <c r="HX79" s="1805"/>
      <c r="HY79" s="1805"/>
      <c r="HZ79" s="1805"/>
      <c r="IA79" s="1805"/>
      <c r="IB79" s="1805"/>
      <c r="IC79" s="1805"/>
      <c r="ID79" s="1805"/>
      <c r="IE79" s="1805"/>
      <c r="IF79" s="1805"/>
      <c r="IG79" s="1805"/>
      <c r="IH79" s="1805"/>
    </row>
    <row r="80" spans="1:242" s="1224" customFormat="1" ht="15" customHeight="1" x14ac:dyDescent="0.2">
      <c r="A80" s="1916" t="s">
        <v>3127</v>
      </c>
      <c r="B80" s="1789" t="s">
        <v>2770</v>
      </c>
      <c r="C80" s="1790" t="s">
        <v>315</v>
      </c>
      <c r="D80" s="1791" t="s">
        <v>2746</v>
      </c>
      <c r="E80" s="1792">
        <v>42887</v>
      </c>
      <c r="F80" s="1932">
        <f ca="1">(YEAR(NOW())-YEAR(E80))*12+MONTH(NOW())-MONTH(E80)</f>
        <v>74</v>
      </c>
      <c r="G80" s="1791" t="s">
        <v>1280</v>
      </c>
      <c r="H80" s="1931" t="s">
        <v>1452</v>
      </c>
      <c r="I80" s="1790" t="s">
        <v>1535</v>
      </c>
      <c r="J80" s="2329" t="s">
        <v>3165</v>
      </c>
      <c r="K80" s="1876" t="s">
        <v>3155</v>
      </c>
      <c r="L80" s="1790"/>
      <c r="M80" s="1876" t="s">
        <v>2329</v>
      </c>
      <c r="N80" s="1876" t="s">
        <v>2885</v>
      </c>
      <c r="O80" s="1878" t="s">
        <v>2329</v>
      </c>
      <c r="P80" s="1794" t="s">
        <v>2854</v>
      </c>
      <c r="Q80" s="2085" t="s">
        <v>2796</v>
      </c>
      <c r="R80" s="2057" t="s">
        <v>2046</v>
      </c>
      <c r="S80" s="1810" t="s">
        <v>2046</v>
      </c>
      <c r="T80" s="1810" t="s">
        <v>2046</v>
      </c>
      <c r="U80" s="1810" t="s">
        <v>1734</v>
      </c>
      <c r="V80" s="1809"/>
      <c r="W80" s="1989" t="s">
        <v>2502</v>
      </c>
      <c r="X80" s="1859"/>
      <c r="Y80" s="1859"/>
      <c r="Z80" s="1207"/>
      <c r="AA80" s="1207"/>
      <c r="AB80" s="1494"/>
      <c r="AC80" s="1765"/>
      <c r="AD80" s="1490"/>
      <c r="AE80" s="1907"/>
      <c r="AF80" s="1908"/>
      <c r="AG80" s="2210"/>
      <c r="AH80" s="361"/>
      <c r="AJ80" s="290"/>
      <c r="AK80" s="291"/>
      <c r="AM80" s="290"/>
      <c r="EZ80" s="1223"/>
      <c r="FA80" s="1223"/>
      <c r="FB80" s="1223"/>
    </row>
    <row r="81" spans="1:242" s="1224" customFormat="1" ht="15" customHeight="1" x14ac:dyDescent="0.2">
      <c r="A81" s="1903"/>
      <c r="B81" s="1808"/>
      <c r="C81" s="1809"/>
      <c r="D81" s="1810"/>
      <c r="E81" s="1811"/>
      <c r="F81" s="1927"/>
      <c r="G81" s="1810"/>
      <c r="H81" s="1919"/>
      <c r="I81" s="1809"/>
      <c r="J81" s="2323"/>
      <c r="K81" s="1872"/>
      <c r="L81" s="1809"/>
      <c r="M81" s="1872"/>
      <c r="N81" s="1872"/>
      <c r="O81" s="1992"/>
      <c r="P81" s="1990"/>
      <c r="Q81" s="2085"/>
      <c r="R81" s="2057"/>
      <c r="S81" s="1810"/>
      <c r="T81" s="1810"/>
      <c r="U81" s="1810"/>
      <c r="V81" s="1809"/>
      <c r="W81" s="1989"/>
      <c r="X81" s="1815"/>
      <c r="Y81" s="1815"/>
      <c r="Z81" s="1207"/>
      <c r="AA81" s="1207"/>
      <c r="AB81" s="1494"/>
      <c r="AC81" s="1765"/>
      <c r="AD81" s="1490"/>
      <c r="AE81" s="1907"/>
      <c r="AF81" s="1908"/>
      <c r="AG81" s="2210"/>
      <c r="AH81" s="361"/>
      <c r="AJ81" s="290"/>
      <c r="AK81" s="290"/>
      <c r="AM81" s="290"/>
    </row>
    <row r="82" spans="1:242" s="1224" customFormat="1" ht="15" customHeight="1" x14ac:dyDescent="0.2">
      <c r="A82" s="1916" t="s">
        <v>3128</v>
      </c>
      <c r="B82" s="1789">
        <v>1809</v>
      </c>
      <c r="C82" s="1791" t="s">
        <v>196</v>
      </c>
      <c r="D82" s="1895" t="s">
        <v>2838</v>
      </c>
      <c r="E82" s="1833">
        <v>42887</v>
      </c>
      <c r="F82" s="1932">
        <f ca="1">(YEAR(NOW())-YEAR(E82))*12+MONTH(NOW())-MONTH(E82)</f>
        <v>74</v>
      </c>
      <c r="G82" s="1791" t="s">
        <v>1280</v>
      </c>
      <c r="H82" s="1931"/>
      <c r="I82" s="1876"/>
      <c r="J82" s="2329" t="s">
        <v>3165</v>
      </c>
      <c r="K82" s="1876" t="s">
        <v>3155</v>
      </c>
      <c r="L82" s="1876"/>
      <c r="M82" s="1876" t="s">
        <v>2329</v>
      </c>
      <c r="N82" s="1876" t="s">
        <v>2885</v>
      </c>
      <c r="O82" s="1878" t="s">
        <v>2329</v>
      </c>
      <c r="P82" s="1794" t="s">
        <v>2854</v>
      </c>
      <c r="Q82" s="2072" t="s">
        <v>2796</v>
      </c>
      <c r="R82" s="1810" t="s">
        <v>2046</v>
      </c>
      <c r="S82" s="1810" t="s">
        <v>2046</v>
      </c>
      <c r="T82" s="1810"/>
      <c r="U82" s="1810"/>
      <c r="V82" s="1880"/>
      <c r="W82" s="1810"/>
      <c r="X82" s="1815"/>
      <c r="Y82" s="1815"/>
      <c r="Z82" s="320"/>
      <c r="AA82" s="1776"/>
      <c r="AB82" s="1764" t="s">
        <v>2055</v>
      </c>
      <c r="AC82" s="1765" t="s">
        <v>2055</v>
      </c>
      <c r="AD82" s="320"/>
      <c r="AE82" s="1766" t="s">
        <v>2329</v>
      </c>
      <c r="AF82" s="1767" t="s">
        <v>2316</v>
      </c>
      <c r="AG82" s="1768" t="s">
        <v>2190</v>
      </c>
      <c r="AH82" s="1768" t="s">
        <v>2190</v>
      </c>
      <c r="AI82" s="1768" t="s">
        <v>2190</v>
      </c>
      <c r="AJ82" s="291" t="s">
        <v>1798</v>
      </c>
      <c r="AK82" s="291" t="s">
        <v>1841</v>
      </c>
      <c r="AL82" s="291" t="s">
        <v>2126</v>
      </c>
      <c r="AM82" s="291"/>
      <c r="EZ82" s="1223"/>
      <c r="FA82" s="1805"/>
      <c r="FB82" s="1805"/>
    </row>
    <row r="83" spans="1:242" s="1224" customFormat="1" ht="15" customHeight="1" x14ac:dyDescent="0.2">
      <c r="A83" s="1903"/>
      <c r="B83" s="1808"/>
      <c r="C83" s="1809"/>
      <c r="D83" s="1810"/>
      <c r="E83" s="1811"/>
      <c r="F83" s="1927"/>
      <c r="G83" s="1810"/>
      <c r="H83" s="1919"/>
      <c r="I83" s="1809"/>
      <c r="J83" s="2323"/>
      <c r="K83" s="1872"/>
      <c r="L83" s="1809"/>
      <c r="M83" s="1872"/>
      <c r="N83" s="1872"/>
      <c r="O83" s="1992"/>
      <c r="P83" s="1990"/>
      <c r="Q83" s="2085"/>
      <c r="R83" s="2057"/>
      <c r="S83" s="1810"/>
      <c r="T83" s="1810"/>
      <c r="U83" s="1810"/>
      <c r="V83" s="1809"/>
      <c r="W83" s="1989"/>
      <c r="X83" s="1815"/>
      <c r="Y83" s="1815"/>
      <c r="Z83" s="1207"/>
      <c r="AA83" s="1207"/>
      <c r="AB83" s="1494"/>
      <c r="AC83" s="1765"/>
      <c r="AD83" s="1490"/>
      <c r="AE83" s="1907"/>
      <c r="AF83" s="1908"/>
      <c r="AG83" s="2210"/>
      <c r="AH83" s="361"/>
      <c r="AJ83" s="290"/>
      <c r="AK83" s="290"/>
      <c r="AM83" s="290"/>
    </row>
    <row r="84" spans="1:242" s="1630" customFormat="1" ht="15" customHeight="1" x14ac:dyDescent="0.2">
      <c r="A84" s="1903" t="s">
        <v>3129</v>
      </c>
      <c r="B84" s="1808">
        <v>1725</v>
      </c>
      <c r="C84" s="1809" t="s">
        <v>315</v>
      </c>
      <c r="D84" s="1841" t="s">
        <v>152</v>
      </c>
      <c r="E84" s="1811">
        <v>42795</v>
      </c>
      <c r="F84" s="2024">
        <f t="shared" ref="F84:F92" ca="1" si="2">(YEAR(NOW())-YEAR(E84))*12+MONTH(NOW())-MONTH(E84)</f>
        <v>77</v>
      </c>
      <c r="G84" s="1809" t="s">
        <v>1281</v>
      </c>
      <c r="H84" s="1927" t="s">
        <v>1805</v>
      </c>
      <c r="I84" s="1809" t="s">
        <v>1690</v>
      </c>
      <c r="J84" s="2323" t="s">
        <v>3165</v>
      </c>
      <c r="K84" s="1872" t="s">
        <v>3155</v>
      </c>
      <c r="L84" s="1809"/>
      <c r="M84" s="1872" t="s">
        <v>2329</v>
      </c>
      <c r="N84" s="1872" t="s">
        <v>2885</v>
      </c>
      <c r="O84" s="1992" t="s">
        <v>2329</v>
      </c>
      <c r="P84" s="1990" t="s">
        <v>2854</v>
      </c>
      <c r="Q84" s="2072" t="s">
        <v>2796</v>
      </c>
      <c r="R84" s="1989" t="s">
        <v>2046</v>
      </c>
      <c r="S84" s="1989" t="s">
        <v>2046</v>
      </c>
      <c r="T84" s="1989" t="s">
        <v>2046</v>
      </c>
      <c r="U84" s="1989" t="s">
        <v>1734</v>
      </c>
      <c r="V84" s="2205"/>
      <c r="W84" s="1989" t="s">
        <v>2502</v>
      </c>
      <c r="X84" s="1810" t="s">
        <v>1841</v>
      </c>
      <c r="Y84" s="1815" t="s">
        <v>2046</v>
      </c>
      <c r="Z84" s="1490"/>
      <c r="AA84" s="1766" t="s">
        <v>2046</v>
      </c>
      <c r="AB84" s="1764" t="s">
        <v>2055</v>
      </c>
      <c r="AC84" s="1765" t="s">
        <v>2055</v>
      </c>
      <c r="AD84" s="1207"/>
      <c r="AE84" s="1766" t="s">
        <v>2329</v>
      </c>
      <c r="AF84" s="1506" t="s">
        <v>1842</v>
      </c>
      <c r="AG84" s="1493" t="s">
        <v>1842</v>
      </c>
      <c r="AH84" s="1493" t="s">
        <v>1842</v>
      </c>
      <c r="AI84" s="1493" t="s">
        <v>1842</v>
      </c>
      <c r="AJ84" s="1493" t="s">
        <v>1504</v>
      </c>
      <c r="AK84" s="1493" t="s">
        <v>2159</v>
      </c>
      <c r="FA84" s="1757"/>
      <c r="FB84" s="1757"/>
      <c r="FC84" s="1644"/>
      <c r="FD84" s="1644"/>
      <c r="FE84" s="1644"/>
      <c r="FF84" s="1644"/>
      <c r="FG84" s="1644"/>
      <c r="FH84" s="1644"/>
      <c r="FI84" s="1644"/>
      <c r="FJ84" s="1644"/>
      <c r="FK84" s="1644"/>
      <c r="FL84" s="1644"/>
      <c r="FM84" s="1644"/>
      <c r="FN84" s="1644"/>
      <c r="FO84" s="1644"/>
      <c r="FP84" s="1644"/>
      <c r="FQ84" s="1644"/>
      <c r="FR84" s="1644"/>
      <c r="FS84" s="1644"/>
      <c r="FT84" s="1644"/>
      <c r="FU84" s="1644"/>
      <c r="FV84" s="1644"/>
      <c r="FW84" s="1644"/>
      <c r="FX84" s="1644"/>
      <c r="FY84" s="1644"/>
      <c r="FZ84" s="1644"/>
      <c r="GA84" s="1644"/>
      <c r="GB84" s="1644"/>
      <c r="GC84" s="1644"/>
      <c r="GD84" s="1644"/>
      <c r="GE84" s="1644"/>
      <c r="GF84" s="1644"/>
      <c r="GG84" s="1644"/>
      <c r="GH84" s="1644"/>
      <c r="GI84" s="1644"/>
      <c r="GJ84" s="1644"/>
      <c r="GK84" s="1644"/>
      <c r="GL84" s="1644"/>
      <c r="GM84" s="1644"/>
      <c r="GN84" s="1644"/>
      <c r="GO84" s="1644"/>
      <c r="GP84" s="1644"/>
      <c r="GQ84" s="1644"/>
      <c r="GR84" s="1644"/>
      <c r="GS84" s="1644"/>
      <c r="GT84" s="1644"/>
      <c r="GU84" s="1644"/>
      <c r="GV84" s="1644"/>
      <c r="GW84" s="1644"/>
      <c r="GX84" s="1644"/>
      <c r="GY84" s="1644"/>
      <c r="GZ84" s="1644"/>
      <c r="HA84" s="1644"/>
      <c r="HB84" s="1644"/>
      <c r="HC84" s="1644"/>
      <c r="HD84" s="1644"/>
      <c r="HE84" s="1644"/>
      <c r="HF84" s="1644"/>
      <c r="HG84" s="1644"/>
      <c r="HH84" s="1644"/>
      <c r="HI84" s="1644"/>
      <c r="HJ84" s="1644"/>
      <c r="HK84" s="1644"/>
      <c r="HL84" s="1644"/>
      <c r="HM84" s="1644"/>
      <c r="HN84" s="1644"/>
      <c r="HO84" s="1644"/>
      <c r="HP84" s="1644"/>
      <c r="HQ84" s="1644"/>
      <c r="HR84" s="1644"/>
      <c r="HS84" s="1644"/>
      <c r="HT84" s="1644"/>
      <c r="HU84" s="1644"/>
      <c r="HV84" s="1644"/>
      <c r="HW84" s="1644"/>
      <c r="HX84" s="1644"/>
      <c r="HY84" s="1644"/>
      <c r="HZ84" s="1644"/>
      <c r="IA84" s="1644"/>
      <c r="IB84" s="1644"/>
      <c r="IC84" s="1644"/>
      <c r="ID84" s="1644"/>
      <c r="IE84" s="1644"/>
      <c r="IF84" s="1644"/>
      <c r="IG84" s="1644"/>
      <c r="IH84" s="1644"/>
    </row>
    <row r="85" spans="1:242" s="1224" customFormat="1" ht="15" customHeight="1" x14ac:dyDescent="0.2">
      <c r="A85" s="1903"/>
      <c r="B85" s="1808">
        <v>2116</v>
      </c>
      <c r="C85" s="1810" t="s">
        <v>196</v>
      </c>
      <c r="D85" s="1810" t="s">
        <v>3244</v>
      </c>
      <c r="E85" s="1811">
        <v>44303</v>
      </c>
      <c r="F85" s="2024">
        <f t="shared" ca="1" si="2"/>
        <v>28</v>
      </c>
      <c r="G85" s="1809" t="s">
        <v>1281</v>
      </c>
      <c r="H85" s="1937">
        <v>1725</v>
      </c>
      <c r="I85" s="1810" t="s">
        <v>3243</v>
      </c>
      <c r="J85" s="2323"/>
      <c r="K85" s="1872"/>
      <c r="L85" s="1809"/>
      <c r="M85" s="1872"/>
      <c r="N85" s="1872"/>
      <c r="O85" s="1992"/>
      <c r="P85" s="1990"/>
      <c r="Q85" s="2085"/>
      <c r="R85" s="2057"/>
      <c r="S85" s="1810"/>
      <c r="T85" s="1810"/>
      <c r="U85" s="1810"/>
      <c r="V85" s="1809"/>
      <c r="W85" s="1989"/>
      <c r="X85" s="1815"/>
      <c r="Y85" s="1815"/>
      <c r="Z85" s="1207"/>
      <c r="AA85" s="1207"/>
      <c r="AB85" s="1494"/>
      <c r="AC85" s="1765"/>
      <c r="AD85" s="1490"/>
      <c r="AE85" s="1907"/>
      <c r="AF85" s="1908"/>
      <c r="AG85" s="2210"/>
      <c r="AH85" s="361"/>
      <c r="AJ85" s="290"/>
      <c r="AK85" s="290"/>
      <c r="AM85" s="290"/>
    </row>
    <row r="86" spans="1:242" ht="15" customHeight="1" x14ac:dyDescent="0.2">
      <c r="A86" s="1903" t="s">
        <v>3130</v>
      </c>
      <c r="B86" s="2345">
        <v>1718</v>
      </c>
      <c r="C86" s="1207" t="s">
        <v>315</v>
      </c>
      <c r="D86" s="1235" t="s">
        <v>152</v>
      </c>
      <c r="E86" s="1241">
        <v>42784</v>
      </c>
      <c r="F86" s="2346">
        <f t="shared" ca="1" si="2"/>
        <v>78</v>
      </c>
      <c r="G86" s="1207" t="s">
        <v>1281</v>
      </c>
      <c r="H86" s="1310" t="s">
        <v>807</v>
      </c>
      <c r="I86" s="1207" t="s">
        <v>1690</v>
      </c>
      <c r="J86" s="2323" t="s">
        <v>3165</v>
      </c>
      <c r="K86" s="1872" t="s">
        <v>3155</v>
      </c>
      <c r="L86" s="1207"/>
      <c r="M86" s="1965" t="s">
        <v>2329</v>
      </c>
      <c r="N86" s="1965" t="s">
        <v>2885</v>
      </c>
      <c r="O86" s="492" t="s">
        <v>2329</v>
      </c>
      <c r="P86" s="1965" t="s">
        <v>2849</v>
      </c>
      <c r="Q86" s="2146" t="s">
        <v>2340</v>
      </c>
      <c r="R86" s="98" t="s">
        <v>2749</v>
      </c>
      <c r="S86" s="98" t="s">
        <v>2749</v>
      </c>
      <c r="T86" s="98" t="s">
        <v>2046</v>
      </c>
      <c r="U86" s="98" t="s">
        <v>1734</v>
      </c>
      <c r="V86" s="1207"/>
      <c r="W86" s="98" t="s">
        <v>2502</v>
      </c>
      <c r="X86" s="98" t="s">
        <v>1841</v>
      </c>
      <c r="Y86" s="1966" t="s">
        <v>2046</v>
      </c>
      <c r="Z86" s="1207"/>
      <c r="AA86" s="98" t="s">
        <v>2046</v>
      </c>
      <c r="AB86" s="98" t="s">
        <v>2055</v>
      </c>
      <c r="AC86" s="98" t="s">
        <v>2055</v>
      </c>
      <c r="AD86" s="1207"/>
      <c r="AE86" s="98" t="s">
        <v>2329</v>
      </c>
      <c r="AF86" s="98" t="s">
        <v>1842</v>
      </c>
      <c r="AG86" s="98" t="s">
        <v>1842</v>
      </c>
      <c r="AH86" s="98" t="s">
        <v>1842</v>
      </c>
      <c r="AI86" s="98" t="s">
        <v>1842</v>
      </c>
      <c r="AJ86" s="98" t="s">
        <v>1504</v>
      </c>
      <c r="AK86" s="98" t="s">
        <v>2159</v>
      </c>
      <c r="AL86" s="1207"/>
      <c r="AM86" s="1207"/>
      <c r="EZ86" s="1207"/>
      <c r="FA86" s="1207"/>
      <c r="FB86" s="1207"/>
    </row>
    <row r="87" spans="1:242" s="1224" customFormat="1" ht="15" customHeight="1" x14ac:dyDescent="0.2">
      <c r="A87" s="1903"/>
      <c r="B87" s="1808">
        <v>2108</v>
      </c>
      <c r="C87" s="1810" t="s">
        <v>196</v>
      </c>
      <c r="D87" s="1810" t="s">
        <v>148</v>
      </c>
      <c r="E87" s="1811">
        <v>44301</v>
      </c>
      <c r="F87" s="1927">
        <f t="shared" ca="1" si="2"/>
        <v>28</v>
      </c>
      <c r="G87" s="1207" t="s">
        <v>1281</v>
      </c>
      <c r="H87" s="1937">
        <v>1718</v>
      </c>
      <c r="I87" s="1841">
        <v>1818</v>
      </c>
      <c r="J87" s="2323"/>
      <c r="K87" s="1872"/>
      <c r="L87" s="1809"/>
      <c r="M87" s="1872"/>
      <c r="N87" s="1872"/>
      <c r="O87" s="1992"/>
      <c r="P87" s="1990"/>
      <c r="Q87" s="2085"/>
      <c r="R87" s="2057"/>
      <c r="S87" s="1810"/>
      <c r="T87" s="1810"/>
      <c r="U87" s="1810"/>
      <c r="V87" s="1809"/>
      <c r="W87" s="1989"/>
      <c r="X87" s="1815"/>
      <c r="Y87" s="1815"/>
      <c r="Z87" s="1207"/>
      <c r="AA87" s="1207"/>
      <c r="AB87" s="1494"/>
      <c r="AC87" s="1765"/>
      <c r="AD87" s="1490"/>
      <c r="AE87" s="1907"/>
      <c r="AF87" s="1908"/>
      <c r="AG87" s="2210"/>
      <c r="AH87" s="361"/>
      <c r="AJ87" s="290"/>
      <c r="AK87" s="290"/>
      <c r="AM87" s="290"/>
    </row>
    <row r="88" spans="1:242" s="1611" customFormat="1" ht="15" customHeight="1" x14ac:dyDescent="0.2">
      <c r="A88" s="1903" t="s">
        <v>3131</v>
      </c>
      <c r="B88" s="1841">
        <v>1722</v>
      </c>
      <c r="C88" s="1809" t="s">
        <v>315</v>
      </c>
      <c r="D88" s="1841" t="s">
        <v>2754</v>
      </c>
      <c r="E88" s="1811">
        <v>42792</v>
      </c>
      <c r="F88" s="2024">
        <f t="shared" ca="1" si="2"/>
        <v>78</v>
      </c>
      <c r="G88" s="1809" t="s">
        <v>1281</v>
      </c>
      <c r="H88" s="1927" t="s">
        <v>655</v>
      </c>
      <c r="I88" s="1809" t="s">
        <v>1690</v>
      </c>
      <c r="J88" s="2323" t="s">
        <v>3165</v>
      </c>
      <c r="K88" s="1872" t="s">
        <v>3155</v>
      </c>
      <c r="L88" s="1809"/>
      <c r="M88" s="1872" t="s">
        <v>2329</v>
      </c>
      <c r="N88" s="1872" t="s">
        <v>2885</v>
      </c>
      <c r="O88" s="1992" t="s">
        <v>2329</v>
      </c>
      <c r="P88" s="1872" t="s">
        <v>2849</v>
      </c>
      <c r="Q88" s="2122" t="s">
        <v>2340</v>
      </c>
      <c r="R88" s="1828" t="s">
        <v>1311</v>
      </c>
      <c r="S88" s="1810" t="s">
        <v>2046</v>
      </c>
      <c r="T88" s="1810" t="s">
        <v>2046</v>
      </c>
      <c r="U88" s="1810" t="s">
        <v>1734</v>
      </c>
      <c r="V88" s="1809"/>
      <c r="W88" s="1810" t="s">
        <v>2502</v>
      </c>
      <c r="X88" s="1810" t="s">
        <v>1841</v>
      </c>
      <c r="Y88" s="1815" t="s">
        <v>2046</v>
      </c>
      <c r="Z88" s="1221"/>
      <c r="AA88" s="1651" t="s">
        <v>2046</v>
      </c>
      <c r="AB88" s="1450" t="s">
        <v>2055</v>
      </c>
      <c r="AC88" s="1715" t="s">
        <v>2055</v>
      </c>
      <c r="AD88" s="1249"/>
      <c r="AE88" s="102" t="s">
        <v>2329</v>
      </c>
      <c r="AF88" s="102" t="s">
        <v>1842</v>
      </c>
      <c r="AG88" s="102" t="s">
        <v>1842</v>
      </c>
      <c r="AH88" s="102" t="s">
        <v>1842</v>
      </c>
      <c r="AI88" s="102" t="s">
        <v>1842</v>
      </c>
      <c r="AJ88" s="102" t="s">
        <v>1504</v>
      </c>
      <c r="AK88" s="102" t="s">
        <v>2159</v>
      </c>
      <c r="AL88" s="1209"/>
      <c r="AM88" s="1209"/>
      <c r="AN88" s="1209"/>
      <c r="AO88" s="1209"/>
      <c r="AP88" s="1209"/>
      <c r="AQ88" s="1209"/>
      <c r="AR88" s="1209"/>
      <c r="AS88" s="1209"/>
      <c r="AT88" s="1209"/>
      <c r="AU88" s="1209"/>
      <c r="AV88" s="1209"/>
      <c r="AW88" s="1209"/>
      <c r="AX88" s="1209"/>
      <c r="AY88" s="1209"/>
      <c r="AZ88" s="1209"/>
      <c r="BA88" s="1209"/>
      <c r="BB88" s="1209"/>
      <c r="BC88" s="1209"/>
      <c r="BD88" s="1209"/>
      <c r="BE88" s="1209"/>
      <c r="BF88" s="1209"/>
      <c r="BG88" s="1209"/>
      <c r="BH88" s="1209"/>
      <c r="BI88" s="1209"/>
      <c r="BJ88" s="1209"/>
      <c r="BK88" s="1209"/>
      <c r="BL88" s="1209"/>
      <c r="BM88" s="1209"/>
      <c r="BN88" s="1209"/>
      <c r="BO88" s="1209"/>
      <c r="BP88" s="1209"/>
      <c r="BQ88" s="1209"/>
      <c r="BR88" s="1209"/>
      <c r="BS88" s="1209"/>
      <c r="BT88" s="1209"/>
      <c r="BU88" s="1209"/>
      <c r="BV88" s="1209"/>
      <c r="BW88" s="1209"/>
      <c r="BX88" s="1209"/>
      <c r="BY88" s="1209"/>
      <c r="BZ88" s="1209"/>
      <c r="CA88" s="1209"/>
      <c r="CB88" s="1209"/>
      <c r="CC88" s="1209"/>
      <c r="CD88" s="1209"/>
      <c r="CE88" s="1209"/>
      <c r="CF88" s="1209"/>
      <c r="CG88" s="1209"/>
      <c r="CH88" s="1209"/>
      <c r="CI88" s="1209"/>
      <c r="CJ88" s="1209"/>
      <c r="CK88" s="1209"/>
      <c r="CL88" s="1209"/>
      <c r="CM88" s="1209"/>
      <c r="CN88" s="1209"/>
      <c r="CO88" s="1209"/>
      <c r="CP88" s="1209"/>
      <c r="CQ88" s="1209"/>
      <c r="CR88" s="1209"/>
      <c r="CS88" s="1209"/>
      <c r="CT88" s="1209"/>
      <c r="CU88" s="1209"/>
      <c r="CV88" s="1209"/>
      <c r="CW88" s="1209"/>
      <c r="CX88" s="1209"/>
      <c r="CY88" s="1209"/>
      <c r="CZ88" s="1209"/>
      <c r="DA88" s="1209"/>
      <c r="DB88" s="1209"/>
      <c r="DC88" s="1209"/>
      <c r="DD88" s="1209"/>
      <c r="DE88" s="1209"/>
      <c r="DF88" s="1209"/>
      <c r="DG88" s="1209"/>
      <c r="DH88" s="1209"/>
      <c r="DI88" s="1209"/>
      <c r="DJ88" s="1209"/>
      <c r="DK88" s="1209"/>
      <c r="DL88" s="1209"/>
      <c r="DM88" s="1209"/>
      <c r="DN88" s="1209"/>
      <c r="DO88" s="1209"/>
      <c r="DP88" s="1209"/>
      <c r="DQ88" s="1209"/>
      <c r="DR88" s="1209"/>
      <c r="DS88" s="1209"/>
      <c r="DT88" s="1209"/>
      <c r="DU88" s="1209"/>
      <c r="DV88" s="1209"/>
      <c r="DW88" s="1209"/>
      <c r="DX88" s="1209"/>
      <c r="DY88" s="1209"/>
      <c r="DZ88" s="1209"/>
      <c r="EA88" s="1209"/>
      <c r="EB88" s="1209"/>
      <c r="EC88" s="1209"/>
      <c r="ED88" s="1209"/>
      <c r="EE88" s="1209"/>
      <c r="EF88" s="1209"/>
      <c r="EG88" s="1209"/>
      <c r="EH88" s="1209"/>
      <c r="EI88" s="1209"/>
      <c r="EJ88" s="1209"/>
      <c r="EK88" s="1209"/>
      <c r="EL88" s="1209"/>
      <c r="EM88" s="1209"/>
      <c r="EN88" s="1209"/>
      <c r="EO88" s="1209"/>
      <c r="EP88" s="1209"/>
      <c r="EQ88" s="1209"/>
      <c r="ER88" s="1209"/>
      <c r="ES88" s="1209"/>
      <c r="ET88" s="1209"/>
      <c r="EU88" s="1209"/>
      <c r="EV88" s="1209"/>
      <c r="EW88" s="1209"/>
      <c r="EX88" s="1209"/>
      <c r="EY88" s="1209"/>
      <c r="EZ88" s="1209"/>
      <c r="FC88" s="1209"/>
      <c r="FD88" s="1209"/>
      <c r="FE88" s="1209"/>
      <c r="FF88" s="1209"/>
      <c r="FG88" s="1209"/>
      <c r="FH88" s="1209"/>
      <c r="FI88" s="1209"/>
      <c r="FJ88" s="1209"/>
      <c r="FK88" s="1209"/>
      <c r="FL88" s="1209"/>
      <c r="FM88" s="1209"/>
      <c r="FN88" s="1209"/>
      <c r="FO88" s="1209"/>
      <c r="FP88" s="1209"/>
      <c r="FQ88" s="1209"/>
      <c r="FR88" s="1209"/>
      <c r="FS88" s="1209"/>
      <c r="FT88" s="1209"/>
      <c r="FU88" s="1209"/>
      <c r="FV88" s="1209"/>
      <c r="FW88" s="1209"/>
      <c r="FX88" s="1209"/>
      <c r="FY88" s="1209"/>
      <c r="FZ88" s="1209"/>
      <c r="GA88" s="1209"/>
      <c r="GB88" s="1209"/>
      <c r="GC88" s="1209"/>
      <c r="GD88" s="1209"/>
      <c r="GE88" s="1209"/>
      <c r="GF88" s="1209"/>
      <c r="GG88" s="1209"/>
      <c r="GH88" s="1209"/>
      <c r="GI88" s="1209"/>
      <c r="GJ88" s="1209"/>
      <c r="GK88" s="1209"/>
      <c r="GL88" s="1209"/>
      <c r="GM88" s="1209"/>
      <c r="GN88" s="1209"/>
      <c r="GO88" s="1209"/>
      <c r="GP88" s="1209"/>
      <c r="GQ88" s="1209"/>
      <c r="GR88" s="1209"/>
      <c r="GS88" s="1209"/>
      <c r="GT88" s="1209"/>
      <c r="GU88" s="1209"/>
      <c r="GV88" s="1209"/>
      <c r="GW88" s="1209"/>
      <c r="GX88" s="1209"/>
      <c r="GY88" s="1209"/>
      <c r="GZ88" s="1209"/>
      <c r="HA88" s="1209"/>
      <c r="HB88" s="1209"/>
      <c r="HC88" s="1209"/>
      <c r="HD88" s="1209"/>
      <c r="HE88" s="1209"/>
      <c r="HF88" s="1209"/>
      <c r="HG88" s="1209"/>
      <c r="HH88" s="1209"/>
      <c r="HI88" s="1209"/>
      <c r="HJ88" s="1209"/>
      <c r="HK88" s="1209"/>
      <c r="HL88" s="1209"/>
      <c r="HM88" s="1209"/>
      <c r="HN88" s="1209"/>
      <c r="HO88" s="1209"/>
      <c r="HP88" s="1209"/>
      <c r="HQ88" s="1209"/>
      <c r="HR88" s="1209"/>
      <c r="HS88" s="1209"/>
      <c r="HT88" s="1209"/>
      <c r="HU88" s="1209"/>
      <c r="HV88" s="1209"/>
      <c r="HW88" s="1209"/>
      <c r="HX88" s="1209"/>
      <c r="HY88" s="1209"/>
      <c r="HZ88" s="1209"/>
      <c r="IA88" s="1209"/>
      <c r="IB88" s="1209"/>
      <c r="IC88" s="1209"/>
      <c r="ID88" s="1209"/>
      <c r="IE88" s="1209"/>
      <c r="IF88" s="1209"/>
      <c r="IG88" s="1209"/>
      <c r="IH88" s="1209"/>
    </row>
    <row r="89" spans="1:242" s="1224" customFormat="1" ht="15" customHeight="1" x14ac:dyDescent="0.2">
      <c r="A89" s="1903"/>
      <c r="B89" s="1808">
        <v>2115</v>
      </c>
      <c r="C89" s="1810" t="s">
        <v>186</v>
      </c>
      <c r="D89" s="1810" t="s">
        <v>1183</v>
      </c>
      <c r="E89" s="1811">
        <v>44303</v>
      </c>
      <c r="F89" s="1927">
        <f t="shared" ca="1" si="2"/>
        <v>28</v>
      </c>
      <c r="G89" s="1810" t="s">
        <v>1281</v>
      </c>
      <c r="H89" s="1937">
        <v>1722</v>
      </c>
      <c r="I89" s="1841">
        <v>1818</v>
      </c>
      <c r="J89" s="2323"/>
      <c r="K89" s="1872"/>
      <c r="L89" s="1809"/>
      <c r="M89" s="1872"/>
      <c r="N89" s="1872"/>
      <c r="O89" s="1992"/>
      <c r="P89" s="1990"/>
      <c r="Q89" s="2085"/>
      <c r="R89" s="2057"/>
      <c r="S89" s="1810"/>
      <c r="T89" s="1810"/>
      <c r="U89" s="1810"/>
      <c r="V89" s="1809"/>
      <c r="W89" s="1989"/>
      <c r="X89" s="1815"/>
      <c r="Y89" s="1815"/>
      <c r="Z89" s="1207"/>
      <c r="AA89" s="1207"/>
      <c r="AB89" s="1494"/>
      <c r="AC89" s="1765"/>
      <c r="AD89" s="1490"/>
      <c r="AE89" s="1907"/>
      <c r="AF89" s="1908"/>
      <c r="AG89" s="2210"/>
      <c r="AH89" s="361"/>
      <c r="AJ89" s="290"/>
      <c r="AK89" s="290"/>
      <c r="AM89" s="290"/>
    </row>
    <row r="90" spans="1:242" s="1209" customFormat="1" ht="15" customHeight="1" x14ac:dyDescent="0.2">
      <c r="A90" s="1903" t="s">
        <v>3132</v>
      </c>
      <c r="B90" s="1808" t="s">
        <v>2557</v>
      </c>
      <c r="C90" s="1809" t="s">
        <v>315</v>
      </c>
      <c r="D90" s="2022" t="s">
        <v>2753</v>
      </c>
      <c r="E90" s="1811">
        <v>42736</v>
      </c>
      <c r="F90" s="2024">
        <f t="shared" ca="1" si="2"/>
        <v>79</v>
      </c>
      <c r="G90" s="1810" t="s">
        <v>1280</v>
      </c>
      <c r="H90" s="1828" t="s">
        <v>3294</v>
      </c>
      <c r="I90" s="1828" t="s">
        <v>3294</v>
      </c>
      <c r="J90" s="2323" t="s">
        <v>3165</v>
      </c>
      <c r="K90" s="1872" t="s">
        <v>3155</v>
      </c>
      <c r="L90" s="1809"/>
      <c r="M90" s="1872" t="s">
        <v>2329</v>
      </c>
      <c r="N90" s="1872" t="s">
        <v>2885</v>
      </c>
      <c r="O90" s="1992" t="s">
        <v>2329</v>
      </c>
      <c r="P90" s="1990" t="s">
        <v>2854</v>
      </c>
      <c r="Q90" s="2072" t="s">
        <v>2796</v>
      </c>
      <c r="R90" s="1810" t="s">
        <v>2046</v>
      </c>
      <c r="S90" s="1810" t="s">
        <v>2046</v>
      </c>
      <c r="T90" s="1810" t="s">
        <v>2046</v>
      </c>
      <c r="U90" s="1810" t="s">
        <v>1734</v>
      </c>
      <c r="V90" s="1809"/>
      <c r="W90" s="1810" t="s">
        <v>2502</v>
      </c>
      <c r="X90" s="1810"/>
      <c r="Y90" s="1815"/>
      <c r="Z90" s="1221"/>
      <c r="AA90" s="1651"/>
      <c r="AB90" s="1450"/>
      <c r="AC90" s="1715"/>
      <c r="AD90" s="1221"/>
      <c r="AE90" s="2164"/>
      <c r="AF90" s="1658"/>
      <c r="AG90" s="264"/>
      <c r="AH90" s="264"/>
      <c r="AI90" s="264"/>
      <c r="AJ90" s="102"/>
      <c r="AK90" s="1199"/>
      <c r="AL90" s="1199"/>
      <c r="AM90" s="1199"/>
      <c r="FA90" s="1199"/>
      <c r="FB90" s="1199"/>
      <c r="FC90" s="1199"/>
      <c r="FD90" s="1199"/>
      <c r="FE90" s="1199"/>
      <c r="FF90" s="1199"/>
      <c r="FG90" s="1199"/>
      <c r="FH90" s="1199"/>
      <c r="FI90" s="1199"/>
      <c r="FJ90" s="1199"/>
      <c r="FK90" s="1199"/>
      <c r="FL90" s="1199"/>
      <c r="FM90" s="1199"/>
      <c r="FN90" s="1199"/>
      <c r="FO90" s="1199"/>
      <c r="FP90" s="1199"/>
      <c r="FQ90" s="1199"/>
      <c r="FR90" s="1199"/>
      <c r="FS90" s="1199"/>
      <c r="FT90" s="1199"/>
      <c r="FU90" s="1199"/>
      <c r="FV90" s="1199"/>
      <c r="FW90" s="1199"/>
      <c r="FX90" s="1199"/>
      <c r="FY90" s="1199"/>
      <c r="FZ90" s="1199"/>
      <c r="GA90" s="1199"/>
      <c r="GB90" s="1199"/>
      <c r="GC90" s="1199"/>
      <c r="GD90" s="1199"/>
      <c r="GE90" s="1199"/>
      <c r="GF90" s="1199"/>
      <c r="GG90" s="1199"/>
      <c r="GH90" s="1199"/>
      <c r="GI90" s="1199"/>
      <c r="GJ90" s="1199"/>
      <c r="GK90" s="1199"/>
      <c r="GL90" s="1199"/>
      <c r="GM90" s="1199"/>
      <c r="GN90" s="1199"/>
      <c r="GO90" s="1199"/>
      <c r="GP90" s="1199"/>
      <c r="GQ90" s="1199"/>
      <c r="GR90" s="1199"/>
      <c r="GS90" s="1199"/>
      <c r="GT90" s="1199"/>
      <c r="GU90" s="1199"/>
      <c r="GV90" s="1199"/>
      <c r="GW90" s="1199"/>
      <c r="GX90" s="1199"/>
      <c r="GY90" s="1199"/>
      <c r="GZ90" s="1199"/>
      <c r="HA90" s="1199"/>
      <c r="HB90" s="1199"/>
      <c r="HC90" s="1199"/>
      <c r="HD90" s="1199"/>
      <c r="HE90" s="1199"/>
      <c r="HF90" s="1199"/>
      <c r="HG90" s="1199"/>
      <c r="HH90" s="1199"/>
      <c r="HI90" s="1199"/>
      <c r="HJ90" s="1199"/>
      <c r="HK90" s="1199"/>
      <c r="HL90" s="1199"/>
      <c r="HM90" s="1199"/>
      <c r="HN90" s="1199"/>
      <c r="HO90" s="1199"/>
      <c r="HP90" s="1199"/>
      <c r="HQ90" s="1199"/>
      <c r="HR90" s="1199"/>
      <c r="HS90" s="1199"/>
      <c r="HT90" s="1199"/>
      <c r="HU90" s="1199"/>
      <c r="HV90" s="1199"/>
      <c r="HW90" s="1199"/>
      <c r="HX90" s="1199"/>
      <c r="HY90" s="1199"/>
      <c r="HZ90" s="1199"/>
      <c r="IA90" s="1199"/>
      <c r="IB90" s="1199"/>
      <c r="IC90" s="1199"/>
      <c r="ID90" s="1199"/>
      <c r="IE90" s="1199"/>
      <c r="IF90" s="1199"/>
      <c r="IG90" s="1199"/>
      <c r="IH90" s="1199"/>
    </row>
    <row r="91" spans="1:242" s="1224" customFormat="1" ht="15" customHeight="1" x14ac:dyDescent="0.2">
      <c r="A91" s="1903"/>
      <c r="B91" s="1808">
        <v>2109</v>
      </c>
      <c r="C91" s="1810" t="s">
        <v>196</v>
      </c>
      <c r="D91" s="1810" t="s">
        <v>873</v>
      </c>
      <c r="E91" s="1811">
        <v>44302</v>
      </c>
      <c r="F91" s="2024">
        <f t="shared" ca="1" si="2"/>
        <v>28</v>
      </c>
      <c r="G91" s="1810" t="s">
        <v>1281</v>
      </c>
      <c r="H91" s="1937">
        <v>1719</v>
      </c>
      <c r="I91" s="1810" t="s">
        <v>3243</v>
      </c>
      <c r="J91" s="2323"/>
      <c r="K91" s="1872"/>
      <c r="L91" s="1809"/>
      <c r="M91" s="1872"/>
      <c r="N91" s="1872"/>
      <c r="O91" s="1992"/>
      <c r="P91" s="1990"/>
      <c r="Q91" s="2085"/>
      <c r="R91" s="2057"/>
      <c r="S91" s="1810"/>
      <c r="T91" s="1810"/>
      <c r="U91" s="1810"/>
      <c r="V91" s="1809"/>
      <c r="W91" s="1989"/>
      <c r="X91" s="1815"/>
      <c r="Y91" s="1815"/>
      <c r="Z91" s="1207"/>
      <c r="AA91" s="1207"/>
      <c r="AB91" s="1494"/>
      <c r="AC91" s="1765"/>
      <c r="AD91" s="1490"/>
      <c r="AE91" s="1907"/>
      <c r="AF91" s="1908"/>
      <c r="AG91" s="2210"/>
      <c r="AH91" s="361"/>
      <c r="AJ91" s="290"/>
      <c r="AK91" s="290"/>
      <c r="AM91" s="290"/>
    </row>
    <row r="92" spans="1:242" s="1209" customFormat="1" ht="15" customHeight="1" x14ac:dyDescent="0.2">
      <c r="A92" s="1916" t="s">
        <v>3133</v>
      </c>
      <c r="B92" s="1834">
        <v>1607</v>
      </c>
      <c r="C92" s="1790" t="s">
        <v>315</v>
      </c>
      <c r="D92" s="1791" t="s">
        <v>2350</v>
      </c>
      <c r="E92" s="1792">
        <v>42375</v>
      </c>
      <c r="F92" s="2091">
        <f t="shared" ca="1" si="2"/>
        <v>91</v>
      </c>
      <c r="G92" s="1790" t="s">
        <v>1281</v>
      </c>
      <c r="H92" s="1932" t="s">
        <v>1547</v>
      </c>
      <c r="I92" s="1790" t="s">
        <v>1535</v>
      </c>
      <c r="J92" s="2329" t="s">
        <v>3165</v>
      </c>
      <c r="K92" s="1876" t="s">
        <v>3155</v>
      </c>
      <c r="L92" s="1790"/>
      <c r="M92" s="1876" t="s">
        <v>2329</v>
      </c>
      <c r="N92" s="1876" t="s">
        <v>2885</v>
      </c>
      <c r="O92" s="1878" t="s">
        <v>2329</v>
      </c>
      <c r="P92" s="1876" t="s">
        <v>2849</v>
      </c>
      <c r="Q92" s="2122" t="s">
        <v>2340</v>
      </c>
      <c r="R92" s="1810" t="s">
        <v>2749</v>
      </c>
      <c r="S92" s="1810" t="s">
        <v>2046</v>
      </c>
      <c r="T92" s="1810" t="s">
        <v>2046</v>
      </c>
      <c r="U92" s="1810" t="s">
        <v>1734</v>
      </c>
      <c r="V92" s="1809"/>
      <c r="W92" s="1810" t="s">
        <v>2502</v>
      </c>
      <c r="X92" s="1810" t="s">
        <v>1841</v>
      </c>
      <c r="Y92" s="1815" t="s">
        <v>1795</v>
      </c>
      <c r="Z92" s="1963"/>
      <c r="AA92" s="287" t="s">
        <v>2046</v>
      </c>
      <c r="AB92" s="1450" t="s">
        <v>2046</v>
      </c>
      <c r="AC92" s="1715" t="s">
        <v>2046</v>
      </c>
      <c r="AD92" s="1249"/>
      <c r="AE92" s="102" t="s">
        <v>2329</v>
      </c>
      <c r="AF92" s="102" t="s">
        <v>2329</v>
      </c>
      <c r="AG92" s="264" t="s">
        <v>2190</v>
      </c>
      <c r="AH92" s="264" t="s">
        <v>2190</v>
      </c>
      <c r="AI92" s="264" t="s">
        <v>2190</v>
      </c>
      <c r="AJ92" s="102" t="s">
        <v>1798</v>
      </c>
      <c r="AK92" s="1199"/>
      <c r="AL92" s="1199"/>
      <c r="AM92" s="1199"/>
      <c r="FA92" s="1199"/>
      <c r="FB92" s="1199"/>
      <c r="FC92" s="1199"/>
      <c r="FD92" s="1199"/>
      <c r="FE92" s="1199"/>
      <c r="FF92" s="1199"/>
      <c r="FG92" s="1199"/>
      <c r="FH92" s="1199"/>
      <c r="FI92" s="1199"/>
      <c r="FJ92" s="1199"/>
      <c r="FK92" s="1199"/>
      <c r="FL92" s="1199"/>
      <c r="FM92" s="1199"/>
      <c r="FN92" s="1199"/>
      <c r="FO92" s="1199"/>
      <c r="FP92" s="1199"/>
      <c r="FQ92" s="1199"/>
      <c r="FR92" s="1199"/>
      <c r="FS92" s="1199"/>
      <c r="FT92" s="1199"/>
      <c r="FU92" s="1199"/>
      <c r="FV92" s="1199"/>
      <c r="FW92" s="1199"/>
      <c r="FX92" s="1199"/>
      <c r="FY92" s="1199"/>
      <c r="FZ92" s="1199"/>
      <c r="GA92" s="1199"/>
      <c r="GB92" s="1199"/>
      <c r="GC92" s="1199"/>
      <c r="GD92" s="1199"/>
      <c r="GE92" s="1199"/>
      <c r="GF92" s="1199"/>
      <c r="GG92" s="1199"/>
      <c r="GH92" s="1199"/>
      <c r="GI92" s="1199"/>
      <c r="GJ92" s="1199"/>
      <c r="GK92" s="1199"/>
      <c r="GL92" s="1199"/>
      <c r="GM92" s="1199"/>
      <c r="GN92" s="1199"/>
      <c r="GO92" s="1199"/>
      <c r="GP92" s="1199"/>
      <c r="GQ92" s="1199"/>
      <c r="GR92" s="1199"/>
      <c r="GS92" s="1199"/>
      <c r="GT92" s="1199"/>
      <c r="GU92" s="1199"/>
      <c r="GV92" s="1199"/>
      <c r="GW92" s="1199"/>
      <c r="GX92" s="1199"/>
      <c r="GY92" s="1199"/>
      <c r="GZ92" s="1199"/>
      <c r="HA92" s="1199"/>
      <c r="HB92" s="1199"/>
      <c r="HC92" s="1199"/>
      <c r="HD92" s="1199"/>
      <c r="HE92" s="1199"/>
      <c r="HF92" s="1199"/>
      <c r="HG92" s="1199"/>
      <c r="HH92" s="1199"/>
      <c r="HI92" s="1199"/>
      <c r="HJ92" s="1199"/>
      <c r="HK92" s="1199"/>
      <c r="HL92" s="1199"/>
      <c r="HM92" s="1199"/>
      <c r="HN92" s="1199"/>
      <c r="HO92" s="1199"/>
      <c r="HP92" s="1199"/>
      <c r="HQ92" s="1199"/>
      <c r="HR92" s="1199"/>
      <c r="HS92" s="1199"/>
      <c r="HT92" s="1199"/>
      <c r="HU92" s="1199"/>
      <c r="HV92" s="1199"/>
      <c r="HW92" s="1199"/>
      <c r="HX92" s="1199"/>
      <c r="HY92" s="1199"/>
      <c r="HZ92" s="1199"/>
      <c r="IA92" s="1199"/>
      <c r="IB92" s="1199"/>
      <c r="IC92" s="1199"/>
      <c r="ID92" s="1199"/>
      <c r="IE92" s="1199"/>
      <c r="IF92" s="1199"/>
      <c r="IG92" s="1199"/>
      <c r="IH92" s="1199"/>
    </row>
    <row r="93" spans="1:242" s="1224" customFormat="1" ht="15" customHeight="1" x14ac:dyDescent="0.2">
      <c r="A93" s="1903"/>
      <c r="B93" s="1808"/>
      <c r="C93" s="1809"/>
      <c r="D93" s="1810"/>
      <c r="E93" s="1811"/>
      <c r="F93" s="1927"/>
      <c r="G93" s="1810"/>
      <c r="H93" s="1919"/>
      <c r="I93" s="1809"/>
      <c r="J93" s="2323"/>
      <c r="K93" s="1872"/>
      <c r="L93" s="1809"/>
      <c r="M93" s="1872"/>
      <c r="N93" s="1872"/>
      <c r="O93" s="1992"/>
      <c r="P93" s="1990"/>
      <c r="Q93" s="2085"/>
      <c r="R93" s="2057"/>
      <c r="S93" s="1810"/>
      <c r="T93" s="1810"/>
      <c r="U93" s="1810"/>
      <c r="V93" s="1809"/>
      <c r="W93" s="1989"/>
      <c r="X93" s="1815"/>
      <c r="Y93" s="1815"/>
      <c r="Z93" s="1207"/>
      <c r="AA93" s="1207"/>
      <c r="AB93" s="1494"/>
      <c r="AC93" s="1765"/>
      <c r="AD93" s="1490"/>
      <c r="AE93" s="1907"/>
      <c r="AF93" s="1908"/>
      <c r="AG93" s="2210"/>
      <c r="AH93" s="361"/>
      <c r="AJ93" s="290"/>
      <c r="AK93" s="290"/>
      <c r="AM93" s="290"/>
    </row>
    <row r="94" spans="1:242" s="1209" customFormat="1" ht="15" customHeight="1" x14ac:dyDescent="0.2">
      <c r="A94" s="1903" t="s">
        <v>3134</v>
      </c>
      <c r="B94" s="1808" t="s">
        <v>2523</v>
      </c>
      <c r="C94" s="1809" t="s">
        <v>315</v>
      </c>
      <c r="D94" s="1810" t="s">
        <v>2752</v>
      </c>
      <c r="E94" s="1811">
        <v>42005</v>
      </c>
      <c r="F94" s="2019">
        <f ca="1">(YEAR(NOW())-YEAR(E94))*12+MONTH(NOW())-MONTH(E94)</f>
        <v>103</v>
      </c>
      <c r="G94" s="1810" t="s">
        <v>1280</v>
      </c>
      <c r="H94" s="1828" t="s">
        <v>3294</v>
      </c>
      <c r="I94" s="1828" t="s">
        <v>3294</v>
      </c>
      <c r="J94" s="2323" t="s">
        <v>3165</v>
      </c>
      <c r="K94" s="1872" t="s">
        <v>3155</v>
      </c>
      <c r="L94" s="1851"/>
      <c r="M94" s="1872" t="s">
        <v>2329</v>
      </c>
      <c r="N94" s="1872" t="s">
        <v>2885</v>
      </c>
      <c r="O94" s="1992" t="s">
        <v>2329</v>
      </c>
      <c r="P94" s="1990" t="s">
        <v>2854</v>
      </c>
      <c r="Q94" s="2072" t="s">
        <v>2796</v>
      </c>
      <c r="R94" s="1810" t="s">
        <v>2046</v>
      </c>
      <c r="S94" s="1810" t="s">
        <v>2046</v>
      </c>
      <c r="T94" s="1810" t="s">
        <v>2046</v>
      </c>
      <c r="U94" s="1810" t="s">
        <v>1734</v>
      </c>
      <c r="V94" s="1851"/>
      <c r="W94" s="1810" t="s">
        <v>2502</v>
      </c>
      <c r="X94" s="1815"/>
      <c r="Y94" s="1815"/>
      <c r="Z94" s="2207"/>
      <c r="AA94" s="2208"/>
      <c r="AB94" s="1913"/>
      <c r="AC94" s="1715"/>
      <c r="AD94" s="1249"/>
      <c r="AE94" s="102"/>
      <c r="AF94" s="52"/>
      <c r="AG94" s="264"/>
      <c r="AH94" s="264"/>
      <c r="AI94" s="264"/>
      <c r="AJ94" s="102"/>
      <c r="AK94" s="102"/>
      <c r="AM94" s="102"/>
      <c r="AN94" s="1497"/>
      <c r="AO94" s="1497"/>
      <c r="AP94" s="1497"/>
      <c r="AQ94" s="1497"/>
      <c r="AR94" s="1497"/>
      <c r="AS94" s="1497"/>
      <c r="AT94" s="1497"/>
      <c r="AU94" s="1497"/>
      <c r="AV94" s="1497"/>
      <c r="AW94" s="1497"/>
      <c r="AX94" s="1497"/>
      <c r="AY94" s="1497"/>
      <c r="AZ94" s="1497"/>
      <c r="BA94" s="1497"/>
      <c r="BB94" s="1497"/>
      <c r="BC94" s="1497"/>
      <c r="BD94" s="1497"/>
      <c r="BE94" s="1497"/>
      <c r="BF94" s="1497"/>
      <c r="BG94" s="1497"/>
      <c r="BH94" s="1497"/>
      <c r="BI94" s="1497"/>
      <c r="BJ94" s="1497"/>
      <c r="BK94" s="1497"/>
      <c r="BL94" s="1497"/>
      <c r="BM94" s="1497"/>
      <c r="BN94" s="1497"/>
      <c r="BO94" s="1497"/>
      <c r="BP94" s="1497"/>
      <c r="BQ94" s="1497"/>
      <c r="BR94" s="1497"/>
      <c r="BS94" s="1497"/>
      <c r="BT94" s="1497"/>
      <c r="BU94" s="1497"/>
      <c r="BV94" s="1497"/>
      <c r="BW94" s="1497"/>
      <c r="BX94" s="1497"/>
      <c r="BY94" s="1497"/>
      <c r="BZ94" s="1497"/>
      <c r="CA94" s="1497"/>
      <c r="CB94" s="1497"/>
      <c r="CC94" s="1497"/>
      <c r="CD94" s="1497"/>
      <c r="CE94" s="1497"/>
      <c r="CF94" s="1497"/>
      <c r="CG94" s="1497"/>
      <c r="CH94" s="1497"/>
      <c r="CI94" s="1497"/>
      <c r="CJ94" s="1497"/>
      <c r="CK94" s="1497"/>
      <c r="CL94" s="1497"/>
      <c r="CM94" s="1497"/>
      <c r="CN94" s="1497"/>
      <c r="CO94" s="1497"/>
      <c r="CP94" s="1497"/>
      <c r="CQ94" s="1497"/>
      <c r="CR94" s="1497"/>
      <c r="CS94" s="1497"/>
      <c r="CT94" s="1497"/>
      <c r="CU94" s="1497"/>
      <c r="CV94" s="1497"/>
      <c r="CW94" s="1497"/>
      <c r="CX94" s="1497"/>
      <c r="CY94" s="1497"/>
      <c r="CZ94" s="1497"/>
      <c r="DA94" s="1497"/>
      <c r="DB94" s="1497"/>
      <c r="DC94" s="1497"/>
      <c r="DD94" s="1497"/>
      <c r="DE94" s="1497"/>
      <c r="DF94" s="1497"/>
      <c r="DG94" s="1497"/>
      <c r="DH94" s="1497"/>
      <c r="DI94" s="1497"/>
      <c r="DJ94" s="1497"/>
      <c r="DK94" s="1497"/>
      <c r="DL94" s="1497"/>
      <c r="DM94" s="1497"/>
      <c r="DN94" s="1497"/>
      <c r="DO94" s="1497"/>
      <c r="DP94" s="1497"/>
      <c r="DQ94" s="1497"/>
      <c r="DR94" s="1497"/>
      <c r="DS94" s="1497"/>
      <c r="DT94" s="1497"/>
      <c r="DU94" s="1497"/>
      <c r="DV94" s="1497"/>
      <c r="DW94" s="1497"/>
      <c r="DX94" s="1497"/>
      <c r="DY94" s="1497"/>
      <c r="DZ94" s="1497"/>
      <c r="EA94" s="1497"/>
      <c r="EB94" s="1497"/>
      <c r="EC94" s="1497"/>
      <c r="ED94" s="1497"/>
      <c r="EE94" s="1497"/>
      <c r="EF94" s="1497"/>
      <c r="EG94" s="1497"/>
      <c r="EH94" s="1497"/>
      <c r="EI94" s="1497"/>
      <c r="EJ94" s="1497"/>
      <c r="EK94" s="1497"/>
      <c r="EL94" s="1497"/>
      <c r="EM94" s="1497"/>
      <c r="EN94" s="1497"/>
      <c r="EO94" s="1497"/>
      <c r="EP94" s="1497"/>
      <c r="EQ94" s="1497"/>
      <c r="ER94" s="1497"/>
      <c r="ES94" s="1497"/>
      <c r="ET94" s="1497"/>
      <c r="EU94" s="1497"/>
      <c r="EV94" s="1497"/>
      <c r="EW94" s="1497"/>
      <c r="EX94" s="1497"/>
      <c r="EY94" s="1497"/>
      <c r="EZ94" s="1497"/>
      <c r="FA94" s="1497"/>
      <c r="FB94" s="1497"/>
    </row>
    <row r="95" spans="1:242" s="1224" customFormat="1" ht="15" customHeight="1" x14ac:dyDescent="0.2">
      <c r="A95" s="1903"/>
      <c r="B95" s="1808">
        <v>2107</v>
      </c>
      <c r="C95" s="1810" t="s">
        <v>196</v>
      </c>
      <c r="D95" s="1810" t="s">
        <v>3247</v>
      </c>
      <c r="E95" s="1811">
        <v>44298</v>
      </c>
      <c r="F95" s="2019">
        <f ca="1">(YEAR(NOW())-YEAR(E95))*12+MONTH(NOW())-MONTH(E95)</f>
        <v>28</v>
      </c>
      <c r="G95" s="1810" t="s">
        <v>1281</v>
      </c>
      <c r="H95" s="1937">
        <v>1501</v>
      </c>
      <c r="I95" s="1810" t="s">
        <v>3243</v>
      </c>
      <c r="J95" s="2323"/>
      <c r="K95" s="1872"/>
      <c r="L95" s="1809"/>
      <c r="M95" s="1872"/>
      <c r="N95" s="1872"/>
      <c r="O95" s="1992"/>
      <c r="P95" s="1990"/>
      <c r="Q95" s="2085"/>
      <c r="R95" s="2057"/>
      <c r="S95" s="1810"/>
      <c r="T95" s="1810"/>
      <c r="U95" s="1810"/>
      <c r="V95" s="1809"/>
      <c r="W95" s="1989"/>
      <c r="X95" s="1815"/>
      <c r="Y95" s="1815"/>
      <c r="Z95" s="1207"/>
      <c r="AA95" s="1207"/>
      <c r="AB95" s="1494"/>
      <c r="AC95" s="1765"/>
      <c r="AD95" s="1490"/>
      <c r="AE95" s="1907"/>
      <c r="AF95" s="1908"/>
      <c r="AG95" s="2210"/>
      <c r="AH95" s="361"/>
      <c r="AJ95" s="290"/>
      <c r="AK95" s="290"/>
      <c r="AM95" s="290"/>
    </row>
    <row r="96" spans="1:242" s="1199" customFormat="1" ht="15" customHeight="1" x14ac:dyDescent="0.2">
      <c r="A96" s="1916" t="s">
        <v>3135</v>
      </c>
      <c r="B96" s="1789" t="s">
        <v>2524</v>
      </c>
      <c r="C96" s="1790" t="s">
        <v>315</v>
      </c>
      <c r="D96" s="1791" t="s">
        <v>148</v>
      </c>
      <c r="E96" s="1792">
        <v>42005</v>
      </c>
      <c r="F96" s="1934">
        <f ca="1">(YEAR(NOW())-YEAR(E96))*12+MONTH(NOW())-MONTH(E96)</f>
        <v>103</v>
      </c>
      <c r="G96" s="1791" t="s">
        <v>1280</v>
      </c>
      <c r="H96" s="1932"/>
      <c r="I96" s="1866"/>
      <c r="J96" s="2329" t="s">
        <v>3165</v>
      </c>
      <c r="K96" s="1876" t="s">
        <v>3155</v>
      </c>
      <c r="L96" s="1866"/>
      <c r="M96" s="1876" t="s">
        <v>2329</v>
      </c>
      <c r="N96" s="1876" t="s">
        <v>2885</v>
      </c>
      <c r="O96" s="1878" t="s">
        <v>2329</v>
      </c>
      <c r="P96" s="1794" t="s">
        <v>2854</v>
      </c>
      <c r="Q96" s="2072" t="s">
        <v>2796</v>
      </c>
      <c r="R96" s="1810" t="s">
        <v>2046</v>
      </c>
      <c r="S96" s="1810" t="s">
        <v>2046</v>
      </c>
      <c r="T96" s="1810" t="s">
        <v>2046</v>
      </c>
      <c r="U96" s="1810" t="s">
        <v>1734</v>
      </c>
      <c r="V96" s="1851"/>
      <c r="W96" s="1810" t="s">
        <v>2502</v>
      </c>
      <c r="X96" s="1815"/>
      <c r="Y96" s="1815"/>
      <c r="Z96" s="336"/>
      <c r="AA96" s="1777"/>
      <c r="AB96" s="1450"/>
      <c r="AC96" s="1715"/>
      <c r="AD96" s="1221"/>
      <c r="AE96" s="1651"/>
      <c r="AF96" s="1641"/>
      <c r="AG96" s="264"/>
      <c r="AH96" s="264"/>
      <c r="AI96" s="264"/>
      <c r="AJ96" s="102"/>
      <c r="AK96" s="102"/>
      <c r="AL96" s="1209"/>
      <c r="AM96" s="102"/>
      <c r="AN96" s="1497"/>
      <c r="AO96" s="1497"/>
      <c r="AP96" s="1497"/>
      <c r="AQ96" s="1497"/>
      <c r="AR96" s="1497"/>
      <c r="AS96" s="1497"/>
      <c r="AT96" s="1497"/>
      <c r="AU96" s="1497"/>
      <c r="AV96" s="1497"/>
      <c r="AW96" s="1497"/>
      <c r="AX96" s="1497"/>
      <c r="AY96" s="1497"/>
      <c r="AZ96" s="1497"/>
      <c r="BA96" s="1497"/>
      <c r="BB96" s="1497"/>
      <c r="BC96" s="1497"/>
      <c r="BD96" s="1497"/>
      <c r="BE96" s="1497"/>
      <c r="BF96" s="1497"/>
      <c r="BG96" s="1497"/>
      <c r="BH96" s="1497"/>
      <c r="BI96" s="1497"/>
      <c r="BJ96" s="1497"/>
      <c r="BK96" s="1497"/>
      <c r="BL96" s="1497"/>
      <c r="BM96" s="1497"/>
      <c r="BN96" s="1497"/>
      <c r="BO96" s="1497"/>
      <c r="BP96" s="1497"/>
      <c r="BQ96" s="1497"/>
      <c r="BR96" s="1497"/>
      <c r="BS96" s="1497"/>
      <c r="BT96" s="1497"/>
      <c r="BU96" s="1497"/>
      <c r="BV96" s="1497"/>
      <c r="BW96" s="1497"/>
      <c r="BX96" s="1497"/>
      <c r="BY96" s="1497"/>
      <c r="BZ96" s="1497"/>
      <c r="CA96" s="1497"/>
      <c r="CB96" s="1497"/>
      <c r="CC96" s="1497"/>
      <c r="CD96" s="1497"/>
      <c r="CE96" s="1497"/>
      <c r="CF96" s="1497"/>
      <c r="CG96" s="1497"/>
      <c r="CH96" s="1497"/>
      <c r="CI96" s="1497"/>
      <c r="CJ96" s="1497"/>
      <c r="CK96" s="1497"/>
      <c r="CL96" s="1497"/>
      <c r="CM96" s="1497"/>
      <c r="CN96" s="1497"/>
      <c r="CO96" s="1497"/>
      <c r="CP96" s="1497"/>
      <c r="CQ96" s="1497"/>
      <c r="CR96" s="1497"/>
      <c r="CS96" s="1497"/>
      <c r="CT96" s="1497"/>
      <c r="CU96" s="1497"/>
      <c r="CV96" s="1497"/>
      <c r="CW96" s="1497"/>
      <c r="CX96" s="1497"/>
      <c r="CY96" s="1497"/>
      <c r="CZ96" s="1497"/>
      <c r="DA96" s="1497"/>
      <c r="DB96" s="1497"/>
      <c r="DC96" s="1497"/>
      <c r="DD96" s="1497"/>
      <c r="DE96" s="1497"/>
      <c r="DF96" s="1497"/>
      <c r="DG96" s="1497"/>
      <c r="DH96" s="1497"/>
      <c r="DI96" s="1497"/>
      <c r="DJ96" s="1497"/>
      <c r="DK96" s="1497"/>
      <c r="DL96" s="1497"/>
      <c r="DM96" s="1497"/>
      <c r="DN96" s="1497"/>
      <c r="DO96" s="1497"/>
      <c r="DP96" s="1497"/>
      <c r="DQ96" s="1497"/>
      <c r="DR96" s="1497"/>
      <c r="DS96" s="1497"/>
      <c r="DT96" s="1497"/>
      <c r="DU96" s="1497"/>
      <c r="DV96" s="1497"/>
      <c r="DW96" s="1497"/>
      <c r="DX96" s="1497"/>
      <c r="DY96" s="1497"/>
      <c r="DZ96" s="1497"/>
      <c r="EA96" s="1497"/>
      <c r="EB96" s="1497"/>
      <c r="EC96" s="1497"/>
      <c r="ED96" s="1497"/>
      <c r="EE96" s="1497"/>
      <c r="EF96" s="1497"/>
      <c r="EG96" s="1497"/>
      <c r="EH96" s="1497"/>
      <c r="EI96" s="1497"/>
      <c r="EJ96" s="1497"/>
      <c r="EK96" s="1497"/>
      <c r="EL96" s="1497"/>
      <c r="EM96" s="1497"/>
      <c r="EN96" s="1497"/>
      <c r="EO96" s="1497"/>
      <c r="EP96" s="1497"/>
      <c r="EQ96" s="1497"/>
      <c r="ER96" s="1497"/>
      <c r="ES96" s="1497"/>
      <c r="ET96" s="1497"/>
      <c r="EU96" s="1497"/>
      <c r="EV96" s="1497"/>
      <c r="EW96" s="1497"/>
      <c r="EX96" s="1497"/>
      <c r="EY96" s="1497"/>
      <c r="EZ96" s="1497"/>
      <c r="FA96" s="1497"/>
      <c r="FB96" s="1497"/>
      <c r="FC96" s="1209"/>
      <c r="FD96" s="1209"/>
      <c r="FE96" s="1209"/>
      <c r="FF96" s="1209"/>
      <c r="FG96" s="1209"/>
      <c r="FH96" s="1209"/>
      <c r="FI96" s="1209"/>
      <c r="FJ96" s="1209"/>
      <c r="FK96" s="1209"/>
      <c r="FL96" s="1209"/>
      <c r="FM96" s="1209"/>
      <c r="FN96" s="1209"/>
      <c r="FO96" s="1209"/>
      <c r="FP96" s="1209"/>
      <c r="FQ96" s="1209"/>
      <c r="FR96" s="1209"/>
      <c r="FS96" s="1209"/>
      <c r="FT96" s="1209"/>
      <c r="FU96" s="1209"/>
      <c r="FV96" s="1209"/>
      <c r="FW96" s="1209"/>
      <c r="FX96" s="1209"/>
      <c r="FY96" s="1209"/>
      <c r="FZ96" s="1209"/>
      <c r="GA96" s="1209"/>
      <c r="GB96" s="1209"/>
      <c r="GC96" s="1209"/>
      <c r="GD96" s="1209"/>
      <c r="GE96" s="1209"/>
      <c r="GF96" s="1209"/>
      <c r="GG96" s="1209"/>
      <c r="GH96" s="1209"/>
      <c r="GI96" s="1209"/>
      <c r="GJ96" s="1209"/>
      <c r="GK96" s="1209"/>
      <c r="GL96" s="1209"/>
      <c r="GM96" s="1209"/>
      <c r="GN96" s="1209"/>
      <c r="GO96" s="1209"/>
      <c r="GP96" s="1209"/>
      <c r="GQ96" s="1209"/>
      <c r="GR96" s="1209"/>
      <c r="GS96" s="1209"/>
      <c r="GT96" s="1209"/>
      <c r="GU96" s="1209"/>
      <c r="GV96" s="1209"/>
      <c r="GW96" s="1209"/>
      <c r="GX96" s="1209"/>
      <c r="GY96" s="1209"/>
      <c r="GZ96" s="1209"/>
      <c r="HA96" s="1209"/>
      <c r="HB96" s="1209"/>
      <c r="HC96" s="1209"/>
      <c r="HD96" s="1209"/>
      <c r="HE96" s="1209"/>
      <c r="HF96" s="1209"/>
      <c r="HG96" s="1209"/>
      <c r="HH96" s="1209"/>
      <c r="HI96" s="1209"/>
      <c r="HJ96" s="1209"/>
      <c r="HK96" s="1209"/>
      <c r="HL96" s="1209"/>
      <c r="HM96" s="1209"/>
      <c r="HN96" s="1209"/>
      <c r="HO96" s="1209"/>
      <c r="HP96" s="1209"/>
      <c r="HQ96" s="1209"/>
      <c r="HR96" s="1209"/>
      <c r="HS96" s="1209"/>
      <c r="HT96" s="1209"/>
      <c r="HU96" s="1209"/>
      <c r="HV96" s="1209"/>
      <c r="HW96" s="1209"/>
      <c r="HX96" s="1209"/>
      <c r="HY96" s="1209"/>
      <c r="HZ96" s="1209"/>
      <c r="IA96" s="1209"/>
      <c r="IB96" s="1209"/>
      <c r="IC96" s="1209"/>
      <c r="ID96" s="1209"/>
      <c r="IE96" s="1209"/>
      <c r="IF96" s="1209"/>
      <c r="IG96" s="1209"/>
      <c r="IH96" s="1209"/>
    </row>
    <row r="97" spans="1:242" s="2379" customFormat="1" ht="15" customHeight="1" x14ac:dyDescent="0.2">
      <c r="A97" s="2364"/>
      <c r="B97" s="2365">
        <v>2120</v>
      </c>
      <c r="C97" s="1994" t="s">
        <v>186</v>
      </c>
      <c r="D97" s="1994" t="s">
        <v>3286</v>
      </c>
      <c r="E97" s="2366">
        <v>44308</v>
      </c>
      <c r="F97" s="2367">
        <f ca="1">(YEAR(NOW())-YEAR(E97))*12+MONTH(NOW())-MONTH(E97)</f>
        <v>28</v>
      </c>
      <c r="G97" s="1994" t="s">
        <v>1281</v>
      </c>
      <c r="H97" s="2368" t="s">
        <v>1453</v>
      </c>
      <c r="I97" s="1994" t="s">
        <v>3243</v>
      </c>
      <c r="J97" s="2369"/>
      <c r="K97" s="2370"/>
      <c r="L97" s="2371"/>
      <c r="M97" s="2370"/>
      <c r="N97" s="2370"/>
      <c r="O97" s="1994"/>
      <c r="P97" s="2372"/>
      <c r="Q97" s="2373"/>
      <c r="R97" s="1994"/>
      <c r="S97" s="1994"/>
      <c r="T97" s="1994"/>
      <c r="U97" s="1994"/>
      <c r="V97" s="2371"/>
      <c r="W97" s="1994"/>
      <c r="X97" s="2374"/>
      <c r="Y97" s="2374"/>
      <c r="Z97" s="2375"/>
      <c r="AA97" s="2376"/>
      <c r="AB97" s="2377"/>
      <c r="AC97" s="2378"/>
      <c r="AE97" s="2380"/>
      <c r="AF97" s="2381"/>
      <c r="AG97" s="2375"/>
      <c r="AH97" s="2375"/>
      <c r="AI97" s="2375"/>
      <c r="AJ97" s="2380"/>
      <c r="AK97" s="2380"/>
      <c r="AM97" s="2380"/>
    </row>
    <row r="98" spans="1:242" ht="15" customHeight="1" x14ac:dyDescent="0.2">
      <c r="A98" s="1903" t="s">
        <v>3136</v>
      </c>
      <c r="B98" s="1850" t="s">
        <v>1810</v>
      </c>
      <c r="C98" s="1809" t="s">
        <v>315</v>
      </c>
      <c r="D98" s="1810" t="s">
        <v>2756</v>
      </c>
      <c r="E98" s="1853" t="s">
        <v>2054</v>
      </c>
      <c r="F98" s="2019">
        <v>79</v>
      </c>
      <c r="G98" s="1809" t="s">
        <v>1281</v>
      </c>
      <c r="H98" s="2054" t="s">
        <v>1678</v>
      </c>
      <c r="I98" s="1809"/>
      <c r="J98" s="2323" t="s">
        <v>3165</v>
      </c>
      <c r="K98" s="1872" t="s">
        <v>3155</v>
      </c>
      <c r="L98" s="1809"/>
      <c r="M98" s="1872" t="s">
        <v>2329</v>
      </c>
      <c r="N98" s="1872" t="s">
        <v>2885</v>
      </c>
      <c r="O98" s="1992" t="s">
        <v>2329</v>
      </c>
      <c r="P98" s="1872" t="s">
        <v>2849</v>
      </c>
      <c r="Q98" s="2122" t="s">
        <v>2340</v>
      </c>
      <c r="R98" s="1810" t="s">
        <v>2749</v>
      </c>
      <c r="S98" s="1810" t="s">
        <v>2749</v>
      </c>
      <c r="T98" s="1810" t="s">
        <v>2046</v>
      </c>
      <c r="U98" s="1810" t="s">
        <v>1734</v>
      </c>
      <c r="V98" s="1809"/>
      <c r="W98" s="1810" t="s">
        <v>2502</v>
      </c>
      <c r="X98" s="1810" t="s">
        <v>1841</v>
      </c>
      <c r="Y98" s="1815" t="s">
        <v>1795</v>
      </c>
      <c r="Z98" s="1809"/>
      <c r="AA98" s="1775" t="s">
        <v>2433</v>
      </c>
      <c r="AB98" s="1450" t="s">
        <v>2046</v>
      </c>
      <c r="AC98" s="1900" t="s">
        <v>2046</v>
      </c>
      <c r="AD98" s="1207"/>
      <c r="AE98" s="98" t="s">
        <v>2329</v>
      </c>
      <c r="AF98" s="1803" t="s">
        <v>2316</v>
      </c>
      <c r="AG98" s="373" t="s">
        <v>2190</v>
      </c>
      <c r="AH98" s="373" t="s">
        <v>2190</v>
      </c>
      <c r="AI98" s="373" t="s">
        <v>2190</v>
      </c>
      <c r="AJ98" s="12" t="s">
        <v>1798</v>
      </c>
      <c r="AK98" s="98" t="s">
        <v>1734</v>
      </c>
      <c r="AL98" s="1207"/>
      <c r="AM98" s="12" t="s">
        <v>1734</v>
      </c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7"/>
      <c r="HF98" s="1207"/>
      <c r="HG98" s="1207"/>
      <c r="HH98" s="1207"/>
      <c r="HI98" s="1207"/>
      <c r="HJ98" s="1207"/>
      <c r="HK98" s="1207"/>
      <c r="HL98" s="1207"/>
      <c r="HM98" s="1207"/>
      <c r="HN98" s="1207"/>
      <c r="HO98" s="1207"/>
      <c r="HP98" s="1207"/>
      <c r="HQ98" s="1207"/>
      <c r="HR98" s="1207"/>
      <c r="HS98" s="1207"/>
      <c r="HT98" s="1207"/>
      <c r="HU98" s="1207"/>
      <c r="HV98" s="1207"/>
      <c r="HW98" s="1207"/>
      <c r="HX98" s="1207"/>
      <c r="HY98" s="1207"/>
      <c r="HZ98" s="1207"/>
      <c r="IA98" s="1207"/>
      <c r="IB98" s="1207"/>
      <c r="IC98" s="1207"/>
      <c r="ID98" s="1207"/>
      <c r="IE98" s="1207"/>
      <c r="IF98" s="1207"/>
      <c r="IG98" s="1207"/>
      <c r="IH98" s="1207"/>
    </row>
    <row r="99" spans="1:242" s="1207" customFormat="1" ht="15" customHeight="1" x14ac:dyDescent="0.2">
      <c r="A99" s="1903"/>
      <c r="B99" s="1808">
        <v>2112</v>
      </c>
      <c r="C99" s="1810" t="s">
        <v>196</v>
      </c>
      <c r="D99" s="1810" t="s">
        <v>148</v>
      </c>
      <c r="E99" s="1811">
        <v>44304</v>
      </c>
      <c r="F99" s="2019">
        <v>79</v>
      </c>
      <c r="G99" s="1810" t="s">
        <v>1281</v>
      </c>
      <c r="H99" s="1919" t="s">
        <v>1810</v>
      </c>
      <c r="I99" s="1841">
        <v>1818</v>
      </c>
      <c r="J99" s="2323"/>
      <c r="K99" s="1872"/>
      <c r="L99" s="1851"/>
      <c r="M99" s="1872"/>
      <c r="N99" s="1872"/>
      <c r="O99" s="1992"/>
      <c r="P99" s="1990"/>
      <c r="Q99" s="2072"/>
      <c r="R99" s="1810"/>
      <c r="S99" s="1810"/>
      <c r="T99" s="1810"/>
      <c r="U99" s="1810"/>
      <c r="V99" s="1851"/>
      <c r="W99" s="1810"/>
      <c r="X99" s="1815"/>
      <c r="Y99" s="1815"/>
      <c r="Z99" s="99"/>
      <c r="AA99" s="1777"/>
      <c r="AB99" s="1450"/>
      <c r="AC99" s="2250"/>
      <c r="AE99" s="98"/>
      <c r="AF99" s="1864"/>
      <c r="AG99" s="99"/>
      <c r="AH99" s="99"/>
      <c r="AI99" s="99"/>
      <c r="AJ99" s="98"/>
      <c r="AK99" s="98"/>
      <c r="AM99" s="98"/>
    </row>
    <row r="100" spans="1:242" ht="15" customHeight="1" x14ac:dyDescent="0.2">
      <c r="A100" s="1903" t="s">
        <v>3137</v>
      </c>
      <c r="B100" s="1850" t="s">
        <v>1033</v>
      </c>
      <c r="C100" s="1809" t="s">
        <v>315</v>
      </c>
      <c r="D100" s="1810" t="s">
        <v>37</v>
      </c>
      <c r="E100" s="1811">
        <v>41337</v>
      </c>
      <c r="F100" s="2024">
        <f ca="1">(YEAR(NOW())-YEAR(E100))*12+MONTH(NOW())-MONTH(E100)</f>
        <v>125</v>
      </c>
      <c r="G100" s="1809" t="s">
        <v>1281</v>
      </c>
      <c r="H100" s="1927" t="s">
        <v>223</v>
      </c>
      <c r="I100" s="1809"/>
      <c r="J100" s="2323" t="s">
        <v>3165</v>
      </c>
      <c r="K100" s="1872" t="s">
        <v>3155</v>
      </c>
      <c r="L100" s="1809"/>
      <c r="M100" s="1872" t="s">
        <v>2329</v>
      </c>
      <c r="N100" s="1872" t="s">
        <v>2885</v>
      </c>
      <c r="O100" s="1992" t="s">
        <v>2329</v>
      </c>
      <c r="P100" s="1872" t="s">
        <v>2849</v>
      </c>
      <c r="Q100" s="2122" t="s">
        <v>2340</v>
      </c>
      <c r="R100" s="1992" t="s">
        <v>2749</v>
      </c>
      <c r="S100" s="1810" t="s">
        <v>2749</v>
      </c>
      <c r="T100" s="1810" t="s">
        <v>2046</v>
      </c>
      <c r="U100" s="1810" t="s">
        <v>1734</v>
      </c>
      <c r="V100" s="1809"/>
      <c r="W100" s="1810" t="s">
        <v>2502</v>
      </c>
      <c r="X100" s="1810" t="s">
        <v>1841</v>
      </c>
      <c r="Y100" s="1877" t="s">
        <v>1795</v>
      </c>
      <c r="Z100" s="1809"/>
      <c r="AA100" s="1654" t="s">
        <v>2433</v>
      </c>
      <c r="AB100" s="1450" t="s">
        <v>2046</v>
      </c>
      <c r="AC100" s="1857" t="s">
        <v>2046</v>
      </c>
      <c r="AD100" s="1207"/>
      <c r="AE100" s="103" t="s">
        <v>2126</v>
      </c>
      <c r="AF100" s="1983" t="s">
        <v>1906</v>
      </c>
      <c r="AG100" s="373" t="s">
        <v>2190</v>
      </c>
      <c r="AH100" s="373" t="s">
        <v>2190</v>
      </c>
      <c r="AI100" s="373" t="s">
        <v>2190</v>
      </c>
      <c r="AJ100" s="12" t="s">
        <v>1798</v>
      </c>
      <c r="AK100" s="12" t="s">
        <v>1841</v>
      </c>
      <c r="AL100" s="1207"/>
      <c r="AM100" s="12" t="s">
        <v>1734</v>
      </c>
      <c r="EZ100" s="1207"/>
      <c r="FA100" s="1207"/>
      <c r="FB100" s="1207"/>
    </row>
    <row r="101" spans="1:242" s="1207" customFormat="1" ht="15" customHeight="1" x14ac:dyDescent="0.2">
      <c r="A101" s="1903"/>
      <c r="B101" s="1850">
        <v>2113</v>
      </c>
      <c r="C101" s="1810" t="s">
        <v>186</v>
      </c>
      <c r="D101" s="1810" t="s">
        <v>148</v>
      </c>
      <c r="E101" s="1811">
        <v>44305</v>
      </c>
      <c r="F101" s="2024">
        <f ca="1">(YEAR(NOW())-YEAR(E101))*12+MONTH(NOW())-MONTH(E101)</f>
        <v>28</v>
      </c>
      <c r="G101" s="1809" t="s">
        <v>1281</v>
      </c>
      <c r="H101" s="1919" t="s">
        <v>1033</v>
      </c>
      <c r="I101" s="1810" t="s">
        <v>3245</v>
      </c>
      <c r="J101" s="2323"/>
      <c r="K101" s="1872"/>
      <c r="L101" s="1809"/>
      <c r="M101" s="1872"/>
      <c r="N101" s="1872"/>
      <c r="O101" s="1992"/>
      <c r="P101" s="1872"/>
      <c r="Q101" s="2122"/>
      <c r="R101" s="1992"/>
      <c r="S101" s="1810"/>
      <c r="T101" s="1810"/>
      <c r="U101" s="1810"/>
      <c r="V101" s="1809"/>
      <c r="W101" s="1810"/>
      <c r="X101" s="1810"/>
      <c r="Y101" s="1877"/>
      <c r="AA101" s="1654"/>
      <c r="AB101" s="1450"/>
      <c r="AC101" s="1857"/>
      <c r="AE101" s="98"/>
      <c r="AF101" s="1864"/>
      <c r="AG101" s="99"/>
      <c r="AH101" s="99"/>
      <c r="AI101" s="99"/>
      <c r="AJ101" s="98"/>
      <c r="AK101" s="98"/>
      <c r="AM101" s="98"/>
    </row>
    <row r="102" spans="1:242" s="1592" customFormat="1" ht="15" customHeight="1" x14ac:dyDescent="0.2">
      <c r="A102" s="2350" t="s">
        <v>3138</v>
      </c>
      <c r="B102" s="1835" t="s">
        <v>3291</v>
      </c>
      <c r="C102" s="1836" t="s">
        <v>315</v>
      </c>
      <c r="D102" s="1854" t="s">
        <v>2449</v>
      </c>
      <c r="E102" s="1838">
        <v>41326</v>
      </c>
      <c r="F102" s="1936">
        <f ca="1">(YEAR(NOW())-YEAR(E102))*12+MONTH(NOW())-MONTH(E102)</f>
        <v>126</v>
      </c>
      <c r="G102" s="1854" t="s">
        <v>1280</v>
      </c>
      <c r="H102" s="1936" t="s">
        <v>983</v>
      </c>
      <c r="I102" s="1868" t="s">
        <v>1150</v>
      </c>
      <c r="J102" s="2343" t="s">
        <v>3165</v>
      </c>
      <c r="K102" s="1880" t="s">
        <v>3155</v>
      </c>
      <c r="L102" s="1880"/>
      <c r="M102" s="1880" t="s">
        <v>2329</v>
      </c>
      <c r="N102" s="1880" t="s">
        <v>2885</v>
      </c>
      <c r="O102" s="2344" t="s">
        <v>2329</v>
      </c>
      <c r="P102" s="1876" t="s">
        <v>2849</v>
      </c>
      <c r="Q102" s="2072" t="s">
        <v>2340</v>
      </c>
      <c r="R102" s="1872" t="s">
        <v>1311</v>
      </c>
      <c r="S102" s="1810" t="s">
        <v>2046</v>
      </c>
      <c r="T102" s="1810" t="s">
        <v>2046</v>
      </c>
      <c r="U102" s="1791" t="s">
        <v>1734</v>
      </c>
      <c r="V102" s="1873"/>
      <c r="W102" s="1894" t="s">
        <v>2330</v>
      </c>
      <c r="X102" s="1815" t="s">
        <v>2330</v>
      </c>
      <c r="Y102" s="1815"/>
      <c r="Z102" s="1819" t="s">
        <v>2453</v>
      </c>
      <c r="AA102" s="1318"/>
      <c r="AB102" s="1450" t="s">
        <v>2055</v>
      </c>
      <c r="AC102" s="1715" t="s">
        <v>2055</v>
      </c>
      <c r="AD102" s="1664" t="s">
        <v>2334</v>
      </c>
      <c r="AE102" s="50" t="s">
        <v>2298</v>
      </c>
      <c r="AF102" s="1639" t="s">
        <v>2238</v>
      </c>
      <c r="AG102" s="48" t="s">
        <v>2238</v>
      </c>
      <c r="AH102" s="48" t="s">
        <v>1885</v>
      </c>
      <c r="AI102" s="48" t="s">
        <v>1885</v>
      </c>
      <c r="AJ102" s="48" t="s">
        <v>1885</v>
      </c>
      <c r="AK102" s="48" t="s">
        <v>1885</v>
      </c>
      <c r="AL102" s="104" t="s">
        <v>2122</v>
      </c>
      <c r="AM102" s="102" t="s">
        <v>1734</v>
      </c>
      <c r="AN102" s="1209"/>
      <c r="AO102" s="1209"/>
      <c r="AP102" s="1209"/>
      <c r="AQ102" s="1209"/>
      <c r="AR102" s="1209"/>
      <c r="AS102" s="1209"/>
      <c r="AT102" s="1209"/>
      <c r="AU102" s="1209"/>
      <c r="AV102" s="1209"/>
      <c r="AW102" s="1209"/>
      <c r="AX102" s="1209"/>
      <c r="AY102" s="1209"/>
      <c r="AZ102" s="1209"/>
      <c r="BA102" s="1209"/>
      <c r="BB102" s="1209"/>
      <c r="BC102" s="1209"/>
      <c r="BD102" s="1209"/>
      <c r="BE102" s="1209"/>
      <c r="BF102" s="1209"/>
      <c r="BG102" s="1209"/>
      <c r="BH102" s="1209"/>
      <c r="BI102" s="1209"/>
      <c r="BJ102" s="1209"/>
      <c r="BK102" s="1209"/>
      <c r="BL102" s="1209"/>
      <c r="BM102" s="1209"/>
      <c r="BN102" s="1209"/>
      <c r="BO102" s="1209"/>
      <c r="BP102" s="1209"/>
      <c r="BQ102" s="1209"/>
      <c r="BR102" s="1209"/>
      <c r="BS102" s="1209"/>
      <c r="BT102" s="1209"/>
      <c r="BU102" s="1209"/>
      <c r="BV102" s="1209"/>
      <c r="BW102" s="1209"/>
      <c r="BX102" s="1209"/>
      <c r="BY102" s="1209"/>
      <c r="BZ102" s="1209"/>
      <c r="CA102" s="1209"/>
      <c r="CB102" s="1209"/>
      <c r="CC102" s="1209"/>
      <c r="CD102" s="1209"/>
      <c r="CE102" s="1209"/>
      <c r="CF102" s="1209"/>
      <c r="CG102" s="1209"/>
      <c r="CH102" s="1209"/>
      <c r="CI102" s="1209"/>
      <c r="CJ102" s="1209"/>
      <c r="CK102" s="1209"/>
      <c r="CL102" s="1209"/>
      <c r="CM102" s="1209"/>
      <c r="CN102" s="1209"/>
      <c r="CO102" s="1209"/>
      <c r="CP102" s="1209"/>
      <c r="CQ102" s="1209"/>
      <c r="CR102" s="1209"/>
      <c r="CS102" s="1209"/>
      <c r="CT102" s="1209"/>
      <c r="CU102" s="1209"/>
      <c r="CV102" s="1209"/>
      <c r="CW102" s="1209"/>
      <c r="CX102" s="1209"/>
      <c r="CY102" s="1209"/>
      <c r="CZ102" s="1209"/>
      <c r="DA102" s="1209"/>
      <c r="DB102" s="1209"/>
      <c r="DC102" s="1209"/>
      <c r="DD102" s="1209"/>
      <c r="DE102" s="1209"/>
      <c r="DF102" s="1209"/>
      <c r="DG102" s="1209"/>
      <c r="DH102" s="1209"/>
      <c r="DI102" s="1209"/>
      <c r="DJ102" s="1209"/>
      <c r="DK102" s="1209"/>
      <c r="DL102" s="1209"/>
      <c r="DM102" s="1209"/>
      <c r="DN102" s="1209"/>
      <c r="DO102" s="1209"/>
      <c r="DP102" s="1209"/>
      <c r="DQ102" s="1209"/>
      <c r="DR102" s="1209"/>
      <c r="DS102" s="1209"/>
      <c r="DT102" s="1209"/>
      <c r="DU102" s="1209"/>
      <c r="DV102" s="1209"/>
      <c r="DW102" s="1209"/>
      <c r="DX102" s="1209"/>
      <c r="DY102" s="1209"/>
      <c r="DZ102" s="1209"/>
      <c r="EA102" s="1209"/>
      <c r="EB102" s="1209"/>
      <c r="EC102" s="1209"/>
      <c r="ED102" s="1209"/>
      <c r="EE102" s="1209"/>
      <c r="EF102" s="1209"/>
      <c r="EG102" s="1209"/>
      <c r="EH102" s="1209"/>
      <c r="EI102" s="1209"/>
      <c r="EJ102" s="1209"/>
      <c r="EK102" s="1209"/>
      <c r="EL102" s="1209"/>
      <c r="EM102" s="1209"/>
      <c r="EN102" s="1209"/>
      <c r="EO102" s="1209"/>
      <c r="EP102" s="1209"/>
      <c r="EQ102" s="1209"/>
      <c r="ER102" s="1209"/>
      <c r="ES102" s="1209"/>
      <c r="ET102" s="1209"/>
      <c r="EU102" s="1209"/>
      <c r="EV102" s="1209"/>
      <c r="EW102" s="1209"/>
      <c r="EX102" s="1209"/>
      <c r="EY102" s="1209"/>
      <c r="EZ102" s="1209"/>
      <c r="FA102" s="1209"/>
      <c r="FB102" s="1209"/>
      <c r="FC102" s="1209"/>
      <c r="FD102" s="1209"/>
      <c r="FE102" s="1209"/>
      <c r="FF102" s="1209"/>
      <c r="FG102" s="1209"/>
      <c r="FH102" s="1209"/>
      <c r="FI102" s="1209"/>
      <c r="FJ102" s="1209"/>
      <c r="FK102" s="1209"/>
      <c r="FL102" s="1209"/>
      <c r="FM102" s="1209"/>
      <c r="FN102" s="1209"/>
      <c r="FO102" s="1209"/>
      <c r="FP102" s="1209"/>
      <c r="FQ102" s="1209"/>
      <c r="FR102" s="1209"/>
      <c r="FS102" s="1209"/>
      <c r="FT102" s="1209"/>
      <c r="FU102" s="1209"/>
      <c r="FV102" s="1209"/>
      <c r="FW102" s="1209"/>
      <c r="FX102" s="1209"/>
      <c r="FY102" s="1209"/>
      <c r="FZ102" s="1209"/>
      <c r="GA102" s="1209"/>
      <c r="GB102" s="1209"/>
      <c r="GC102" s="1209"/>
      <c r="GD102" s="1209"/>
      <c r="GE102" s="1209"/>
      <c r="GF102" s="1209"/>
      <c r="GG102" s="1209"/>
      <c r="GH102" s="1209"/>
      <c r="GI102" s="1209"/>
      <c r="GJ102" s="1209"/>
      <c r="GK102" s="1209"/>
      <c r="GL102" s="1209"/>
      <c r="GM102" s="1209"/>
      <c r="GN102" s="1209"/>
      <c r="GO102" s="1209"/>
      <c r="GP102" s="1209"/>
      <c r="GQ102" s="1209"/>
      <c r="GR102" s="1209"/>
      <c r="GS102" s="1209"/>
      <c r="GT102" s="1209"/>
      <c r="GU102" s="1209"/>
      <c r="GV102" s="1209"/>
      <c r="GW102" s="1209"/>
      <c r="GX102" s="1209"/>
      <c r="GY102" s="1209"/>
      <c r="GZ102" s="1209"/>
      <c r="HA102" s="1209"/>
      <c r="HB102" s="1209"/>
      <c r="HC102" s="1209"/>
      <c r="HD102" s="1209"/>
      <c r="HE102" s="1209"/>
      <c r="HF102" s="1209"/>
      <c r="HG102" s="1209"/>
      <c r="HH102" s="1209"/>
      <c r="HI102" s="1209"/>
      <c r="HJ102" s="1209"/>
      <c r="HK102" s="1209"/>
      <c r="HL102" s="1209"/>
      <c r="HM102" s="1209"/>
      <c r="HN102" s="1209"/>
      <c r="HO102" s="1209"/>
      <c r="HP102" s="1209"/>
      <c r="HQ102" s="1209"/>
      <c r="HR102" s="1209"/>
      <c r="HS102" s="1209"/>
      <c r="HT102" s="1209"/>
      <c r="HU102" s="1209"/>
      <c r="HV102" s="1209"/>
      <c r="HW102" s="1209"/>
      <c r="HX102" s="1209"/>
      <c r="HY102" s="1209"/>
      <c r="HZ102" s="1209"/>
      <c r="IA102" s="1209"/>
      <c r="IB102" s="1209"/>
      <c r="IC102" s="1209"/>
      <c r="ID102" s="1209"/>
      <c r="IE102" s="1209"/>
      <c r="IF102" s="1209"/>
      <c r="IG102" s="1209"/>
      <c r="IH102" s="1209"/>
    </row>
    <row r="103" spans="1:242" s="1207" customFormat="1" ht="15" customHeight="1" x14ac:dyDescent="0.2">
      <c r="A103" s="1903"/>
      <c r="B103" s="1850">
        <v>2106</v>
      </c>
      <c r="C103" s="1810" t="s">
        <v>196</v>
      </c>
      <c r="D103" s="1810" t="s">
        <v>148</v>
      </c>
      <c r="E103" s="1811">
        <v>44298</v>
      </c>
      <c r="F103" s="1927">
        <f ca="1">(YEAR(NOW())-YEAR(E103))*12+MONTH(NOW())-MONTH(E103)</f>
        <v>28</v>
      </c>
      <c r="G103" s="1810" t="s">
        <v>1688</v>
      </c>
      <c r="H103" s="1937">
        <v>1818</v>
      </c>
      <c r="I103" s="1810" t="s">
        <v>1688</v>
      </c>
      <c r="J103" s="2323"/>
      <c r="K103" s="1872"/>
      <c r="L103" s="1809"/>
      <c r="M103" s="1872"/>
      <c r="N103" s="1872"/>
      <c r="O103" s="1992"/>
      <c r="P103" s="1872"/>
      <c r="Q103" s="2122"/>
      <c r="R103" s="1992"/>
      <c r="S103" s="1810"/>
      <c r="T103" s="1810"/>
      <c r="U103" s="1810"/>
      <c r="V103" s="1809"/>
      <c r="W103" s="1810"/>
      <c r="X103" s="1810"/>
      <c r="Y103" s="1877"/>
      <c r="AA103" s="1654"/>
      <c r="AB103" s="1450"/>
      <c r="AC103" s="1857"/>
      <c r="AE103" s="98"/>
      <c r="AF103" s="1864"/>
      <c r="AG103" s="99"/>
      <c r="AH103" s="99"/>
      <c r="AI103" s="99"/>
      <c r="AJ103" s="98"/>
      <c r="AK103" s="98"/>
      <c r="AM103" s="98"/>
    </row>
    <row r="104" spans="1:242" s="1209" customFormat="1" ht="15" customHeight="1" x14ac:dyDescent="0.2">
      <c r="A104" s="1916" t="s">
        <v>3139</v>
      </c>
      <c r="B104" s="2038" t="s">
        <v>2761</v>
      </c>
      <c r="C104" s="2148" t="s">
        <v>315</v>
      </c>
      <c r="D104" s="1878" t="s">
        <v>148</v>
      </c>
      <c r="E104" s="2150">
        <v>41330</v>
      </c>
      <c r="F104" s="2151">
        <f ca="1">(YEAR(NOW())-YEAR(E104))*12+MONTH(NOW())-MONTH(E104)</f>
        <v>126</v>
      </c>
      <c r="G104" s="2148" t="s">
        <v>1281</v>
      </c>
      <c r="H104" s="2152"/>
      <c r="I104" s="2148"/>
      <c r="J104" s="2329" t="s">
        <v>3165</v>
      </c>
      <c r="K104" s="1876" t="s">
        <v>3155</v>
      </c>
      <c r="L104" s="2148"/>
      <c r="M104" s="1876" t="s">
        <v>2329</v>
      </c>
      <c r="N104" s="1876" t="s">
        <v>2885</v>
      </c>
      <c r="O104" s="1878" t="s">
        <v>2329</v>
      </c>
      <c r="P104" s="1876" t="s">
        <v>2849</v>
      </c>
      <c r="Q104" s="2122" t="s">
        <v>2340</v>
      </c>
      <c r="R104" s="1992" t="s">
        <v>2749</v>
      </c>
      <c r="S104" s="1992" t="s">
        <v>2749</v>
      </c>
      <c r="T104" s="1992" t="s">
        <v>2046</v>
      </c>
      <c r="U104" s="1992" t="s">
        <v>1734</v>
      </c>
      <c r="V104" s="2059"/>
      <c r="W104" s="1992" t="s">
        <v>2502</v>
      </c>
      <c r="X104" s="1992" t="s">
        <v>1841</v>
      </c>
      <c r="Y104" s="1946" t="s">
        <v>1795</v>
      </c>
      <c r="Z104" s="2065"/>
      <c r="AA104" s="2066" t="s">
        <v>2433</v>
      </c>
      <c r="AB104" s="507" t="s">
        <v>2046</v>
      </c>
      <c r="AC104" s="990" t="s">
        <v>2046</v>
      </c>
      <c r="AD104" s="2065"/>
      <c r="AE104" s="507" t="s">
        <v>2329</v>
      </c>
      <c r="AF104" s="2069" t="s">
        <v>2316</v>
      </c>
      <c r="AG104" s="433" t="s">
        <v>2190</v>
      </c>
      <c r="AH104" s="433" t="s">
        <v>2190</v>
      </c>
      <c r="AI104" s="433" t="s">
        <v>2190</v>
      </c>
      <c r="AJ104" s="295" t="s">
        <v>1798</v>
      </c>
      <c r="AK104" s="295" t="s">
        <v>1841</v>
      </c>
      <c r="AL104" s="1261"/>
      <c r="AM104" s="295" t="s">
        <v>1734</v>
      </c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261"/>
      <c r="BL104" s="1261"/>
      <c r="BM104" s="1261"/>
      <c r="BN104" s="1261"/>
      <c r="BO104" s="1261"/>
      <c r="BP104" s="1261"/>
      <c r="BQ104" s="1261"/>
      <c r="BR104" s="1261"/>
      <c r="BS104" s="1261"/>
      <c r="BT104" s="1261"/>
      <c r="BU104" s="1261"/>
      <c r="BV104" s="1261"/>
      <c r="BW104" s="1261"/>
      <c r="BX104" s="1261"/>
      <c r="BY104" s="1261"/>
      <c r="BZ104" s="1261"/>
      <c r="CA104" s="1261"/>
      <c r="CB104" s="1261"/>
      <c r="CC104" s="1261"/>
      <c r="CD104" s="1261"/>
      <c r="CE104" s="1261"/>
      <c r="CF104" s="1261"/>
      <c r="CG104" s="1261"/>
      <c r="CH104" s="1261"/>
      <c r="CI104" s="1261"/>
      <c r="CJ104" s="1261"/>
      <c r="CK104" s="1261"/>
      <c r="CL104" s="1261"/>
      <c r="CM104" s="1261"/>
      <c r="CN104" s="1261"/>
      <c r="CO104" s="1261"/>
      <c r="CP104" s="1261"/>
      <c r="CQ104" s="1261"/>
      <c r="CR104" s="1261"/>
      <c r="CS104" s="1261"/>
      <c r="CT104" s="1261"/>
      <c r="CU104" s="1261"/>
      <c r="CV104" s="1261"/>
      <c r="CW104" s="1261"/>
      <c r="CX104" s="1261"/>
      <c r="CY104" s="1261"/>
      <c r="CZ104" s="1261"/>
      <c r="DA104" s="1261"/>
      <c r="DB104" s="1261"/>
      <c r="DC104" s="1261"/>
      <c r="DD104" s="1261"/>
      <c r="DE104" s="1261"/>
      <c r="DF104" s="1261"/>
      <c r="DG104" s="1261"/>
      <c r="DH104" s="1261"/>
      <c r="DI104" s="1261"/>
      <c r="DJ104" s="1261"/>
      <c r="DK104" s="1261"/>
      <c r="DL104" s="1261"/>
      <c r="DM104" s="1261"/>
      <c r="DN104" s="1261"/>
      <c r="DO104" s="1261"/>
      <c r="DP104" s="1261"/>
      <c r="DQ104" s="1261"/>
      <c r="DR104" s="1261"/>
      <c r="DS104" s="1261"/>
      <c r="DT104" s="1261"/>
      <c r="DU104" s="1261"/>
      <c r="DV104" s="1261"/>
      <c r="DW104" s="1261"/>
      <c r="DX104" s="1261"/>
      <c r="DY104" s="1261"/>
      <c r="DZ104" s="1261"/>
      <c r="EA104" s="1261"/>
      <c r="EB104" s="1261"/>
      <c r="EC104" s="1261"/>
      <c r="ED104" s="1261"/>
      <c r="EE104" s="1261"/>
      <c r="EF104" s="1261"/>
      <c r="EG104" s="1261"/>
      <c r="EH104" s="1261"/>
      <c r="EI104" s="1261"/>
      <c r="EJ104" s="1261"/>
      <c r="EK104" s="1261"/>
      <c r="EL104" s="1261"/>
      <c r="EM104" s="1261"/>
      <c r="EN104" s="1261"/>
      <c r="EO104" s="1261"/>
      <c r="EP104" s="1261"/>
      <c r="EQ104" s="1261"/>
      <c r="ER104" s="1261"/>
      <c r="ES104" s="1261"/>
      <c r="ET104" s="1261"/>
      <c r="EU104" s="1261"/>
      <c r="EV104" s="1261"/>
      <c r="EW104" s="1261"/>
      <c r="EX104" s="1261"/>
      <c r="EY104" s="1261"/>
      <c r="EZ104" s="1261"/>
      <c r="FA104" s="1261"/>
      <c r="FB104" s="1261"/>
      <c r="FC104" s="1315"/>
      <c r="FD104" s="1315"/>
      <c r="FE104" s="1315"/>
      <c r="FF104" s="1315"/>
      <c r="FG104" s="1315"/>
      <c r="FH104" s="1315"/>
      <c r="FI104" s="1315"/>
      <c r="FJ104" s="1315"/>
      <c r="FK104" s="1315"/>
      <c r="FL104" s="1315"/>
      <c r="FM104" s="1315"/>
      <c r="FN104" s="1315"/>
      <c r="FO104" s="1315"/>
      <c r="FP104" s="1315"/>
      <c r="FQ104" s="1315"/>
      <c r="FR104" s="1315"/>
      <c r="FS104" s="1315"/>
      <c r="FT104" s="1315"/>
      <c r="FU104" s="1315"/>
      <c r="FV104" s="1315"/>
      <c r="FW104" s="1315"/>
      <c r="FX104" s="1315"/>
      <c r="FY104" s="1315"/>
      <c r="FZ104" s="1315"/>
      <c r="GA104" s="1315"/>
      <c r="GB104" s="1315"/>
      <c r="GC104" s="1315"/>
      <c r="GD104" s="1315"/>
      <c r="GE104" s="1315"/>
      <c r="GF104" s="1315"/>
      <c r="GG104" s="1315"/>
      <c r="GH104" s="1315"/>
      <c r="GI104" s="1315"/>
      <c r="GJ104" s="1315"/>
      <c r="GK104" s="1315"/>
      <c r="GL104" s="1315"/>
      <c r="GM104" s="1315"/>
      <c r="GN104" s="1315"/>
      <c r="GO104" s="1315"/>
      <c r="GP104" s="1315"/>
      <c r="GQ104" s="1315"/>
      <c r="GR104" s="1315"/>
      <c r="GS104" s="1315"/>
      <c r="GT104" s="1315"/>
      <c r="GU104" s="1315"/>
      <c r="GV104" s="1315"/>
      <c r="GW104" s="1315"/>
      <c r="GX104" s="1315"/>
      <c r="GY104" s="1315"/>
      <c r="GZ104" s="1315"/>
      <c r="HA104" s="1315"/>
      <c r="HB104" s="1315"/>
      <c r="HC104" s="1315"/>
      <c r="HD104" s="1315"/>
      <c r="HE104" s="1315"/>
      <c r="HF104" s="1315"/>
      <c r="HG104" s="1315"/>
      <c r="HH104" s="1315"/>
      <c r="HI104" s="1315"/>
      <c r="HJ104" s="1315"/>
      <c r="HK104" s="1315"/>
      <c r="HL104" s="1315"/>
      <c r="HM104" s="1315"/>
      <c r="HN104" s="1315"/>
      <c r="HO104" s="1315"/>
      <c r="HP104" s="1315"/>
      <c r="HQ104" s="1315"/>
      <c r="HR104" s="1315"/>
      <c r="HS104" s="1315"/>
      <c r="HT104" s="1315"/>
      <c r="HU104" s="1315"/>
      <c r="HV104" s="1315"/>
      <c r="HW104" s="1315"/>
      <c r="HX104" s="1315"/>
      <c r="HY104" s="1315"/>
      <c r="HZ104" s="1315"/>
      <c r="IA104" s="1315"/>
      <c r="IB104" s="1315"/>
      <c r="IC104" s="1315"/>
      <c r="ID104" s="1315"/>
      <c r="IE104" s="1315"/>
      <c r="IF104" s="1315"/>
      <c r="IG104" s="1315"/>
      <c r="IH104" s="1315"/>
    </row>
    <row r="105" spans="1:242" s="1209" customFormat="1" ht="15" customHeight="1" x14ac:dyDescent="0.2">
      <c r="A105" s="1903"/>
      <c r="B105" s="2015"/>
      <c r="C105" s="2059"/>
      <c r="D105" s="1992"/>
      <c r="E105" s="2061"/>
      <c r="F105" s="2062"/>
      <c r="G105" s="2059"/>
      <c r="H105" s="2063"/>
      <c r="I105" s="2059"/>
      <c r="J105" s="2323"/>
      <c r="K105" s="1872"/>
      <c r="L105" s="2059"/>
      <c r="M105" s="1872"/>
      <c r="N105" s="1872"/>
      <c r="O105" s="1992"/>
      <c r="P105" s="1872"/>
      <c r="Q105" s="2122"/>
      <c r="R105" s="1992"/>
      <c r="S105" s="1992"/>
      <c r="T105" s="1992"/>
      <c r="U105" s="1992"/>
      <c r="V105" s="2059"/>
      <c r="W105" s="1992"/>
      <c r="X105" s="1992"/>
      <c r="Y105" s="1946"/>
      <c r="Z105" s="2065"/>
      <c r="AA105" s="2066"/>
      <c r="AB105" s="507"/>
      <c r="AC105" s="990"/>
      <c r="AD105" s="2065"/>
      <c r="AE105" s="507"/>
      <c r="AF105" s="2067"/>
      <c r="AG105" s="411"/>
      <c r="AH105" s="411"/>
      <c r="AI105" s="411"/>
      <c r="AJ105" s="296"/>
      <c r="AK105" s="296"/>
      <c r="AL105" s="1261"/>
      <c r="AM105" s="296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261"/>
      <c r="BL105" s="1261"/>
      <c r="BM105" s="1261"/>
      <c r="BN105" s="1261"/>
      <c r="BO105" s="1261"/>
      <c r="BP105" s="1261"/>
      <c r="BQ105" s="1261"/>
      <c r="BR105" s="1261"/>
      <c r="BS105" s="1261"/>
      <c r="BT105" s="1261"/>
      <c r="BU105" s="1261"/>
      <c r="BV105" s="1261"/>
      <c r="BW105" s="1261"/>
      <c r="BX105" s="1261"/>
      <c r="BY105" s="1261"/>
      <c r="BZ105" s="1261"/>
      <c r="CA105" s="1261"/>
      <c r="CB105" s="1261"/>
      <c r="CC105" s="1261"/>
      <c r="CD105" s="1261"/>
      <c r="CE105" s="1261"/>
      <c r="CF105" s="1261"/>
      <c r="CG105" s="1261"/>
      <c r="CH105" s="1261"/>
      <c r="CI105" s="1261"/>
      <c r="CJ105" s="1261"/>
      <c r="CK105" s="1261"/>
      <c r="CL105" s="1261"/>
      <c r="CM105" s="1261"/>
      <c r="CN105" s="1261"/>
      <c r="CO105" s="1261"/>
      <c r="CP105" s="1261"/>
      <c r="CQ105" s="1261"/>
      <c r="CR105" s="1261"/>
      <c r="CS105" s="1261"/>
      <c r="CT105" s="1261"/>
      <c r="CU105" s="1261"/>
      <c r="CV105" s="1261"/>
      <c r="CW105" s="1261"/>
      <c r="CX105" s="1261"/>
      <c r="CY105" s="1261"/>
      <c r="CZ105" s="1261"/>
      <c r="DA105" s="1261"/>
      <c r="DB105" s="1261"/>
      <c r="DC105" s="1261"/>
      <c r="DD105" s="1261"/>
      <c r="DE105" s="1261"/>
      <c r="DF105" s="1261"/>
      <c r="DG105" s="1261"/>
      <c r="DH105" s="1261"/>
      <c r="DI105" s="1261"/>
      <c r="DJ105" s="1261"/>
      <c r="DK105" s="1261"/>
      <c r="DL105" s="1261"/>
      <c r="DM105" s="1261"/>
      <c r="DN105" s="1261"/>
      <c r="DO105" s="1261"/>
      <c r="DP105" s="1261"/>
      <c r="DQ105" s="1261"/>
      <c r="DR105" s="1261"/>
      <c r="DS105" s="1261"/>
      <c r="DT105" s="1261"/>
      <c r="DU105" s="1261"/>
      <c r="DV105" s="1261"/>
      <c r="DW105" s="1261"/>
      <c r="DX105" s="1261"/>
      <c r="DY105" s="1261"/>
      <c r="DZ105" s="1261"/>
      <c r="EA105" s="1261"/>
      <c r="EB105" s="1261"/>
      <c r="EC105" s="1261"/>
      <c r="ED105" s="1261"/>
      <c r="EE105" s="1261"/>
      <c r="EF105" s="1261"/>
      <c r="EG105" s="1261"/>
      <c r="EH105" s="1261"/>
      <c r="EI105" s="1261"/>
      <c r="EJ105" s="1261"/>
      <c r="EK105" s="1261"/>
      <c r="EL105" s="1261"/>
      <c r="EM105" s="1261"/>
      <c r="EN105" s="1261"/>
      <c r="EO105" s="1261"/>
      <c r="EP105" s="1261"/>
      <c r="EQ105" s="1261"/>
      <c r="ER105" s="1261"/>
      <c r="ES105" s="1261"/>
      <c r="ET105" s="1261"/>
      <c r="EU105" s="1261"/>
      <c r="EV105" s="1261"/>
      <c r="EW105" s="1261"/>
      <c r="EX105" s="1261"/>
      <c r="EY105" s="1261"/>
      <c r="EZ105" s="1261"/>
      <c r="FA105" s="1261"/>
      <c r="FB105" s="1261"/>
      <c r="FC105" s="1261"/>
      <c r="FD105" s="1261"/>
      <c r="FE105" s="1261"/>
      <c r="FF105" s="1261"/>
      <c r="FG105" s="1261"/>
      <c r="FH105" s="1261"/>
      <c r="FI105" s="1261"/>
      <c r="FJ105" s="1261"/>
      <c r="FK105" s="1261"/>
      <c r="FL105" s="1261"/>
      <c r="FM105" s="1261"/>
      <c r="FN105" s="1261"/>
      <c r="FO105" s="1261"/>
      <c r="FP105" s="1261"/>
      <c r="FQ105" s="1261"/>
      <c r="FR105" s="1261"/>
      <c r="FS105" s="1261"/>
      <c r="FT105" s="1261"/>
      <c r="FU105" s="1261"/>
      <c r="FV105" s="1261"/>
      <c r="FW105" s="1261"/>
      <c r="FX105" s="1261"/>
      <c r="FY105" s="1261"/>
      <c r="FZ105" s="1261"/>
      <c r="GA105" s="1261"/>
      <c r="GB105" s="1261"/>
      <c r="GC105" s="1261"/>
      <c r="GD105" s="1261"/>
      <c r="GE105" s="1261"/>
      <c r="GF105" s="1261"/>
      <c r="GG105" s="1261"/>
      <c r="GH105" s="1261"/>
      <c r="GI105" s="1261"/>
      <c r="GJ105" s="1261"/>
      <c r="GK105" s="1261"/>
      <c r="GL105" s="1261"/>
      <c r="GM105" s="1261"/>
      <c r="GN105" s="1261"/>
      <c r="GO105" s="1261"/>
      <c r="GP105" s="1261"/>
      <c r="GQ105" s="1261"/>
      <c r="GR105" s="1261"/>
      <c r="GS105" s="1261"/>
      <c r="GT105" s="1261"/>
      <c r="GU105" s="1261"/>
      <c r="GV105" s="1261"/>
      <c r="GW105" s="1261"/>
      <c r="GX105" s="1261"/>
      <c r="GY105" s="1261"/>
      <c r="GZ105" s="1261"/>
      <c r="HA105" s="1261"/>
      <c r="HB105" s="1261"/>
      <c r="HC105" s="1261"/>
      <c r="HD105" s="1261"/>
      <c r="HE105" s="1261"/>
      <c r="HF105" s="1261"/>
      <c r="HG105" s="1261"/>
      <c r="HH105" s="1261"/>
      <c r="HI105" s="1261"/>
      <c r="HJ105" s="1261"/>
      <c r="HK105" s="1261"/>
      <c r="HL105" s="1261"/>
      <c r="HM105" s="1261"/>
      <c r="HN105" s="1261"/>
      <c r="HO105" s="1261"/>
      <c r="HP105" s="1261"/>
      <c r="HQ105" s="1261"/>
      <c r="HR105" s="1261"/>
      <c r="HS105" s="1261"/>
      <c r="HT105" s="1261"/>
      <c r="HU105" s="1261"/>
      <c r="HV105" s="1261"/>
      <c r="HW105" s="1261"/>
      <c r="HX105" s="1261"/>
      <c r="HY105" s="1261"/>
      <c r="HZ105" s="1261"/>
      <c r="IA105" s="1261"/>
      <c r="IB105" s="1261"/>
      <c r="IC105" s="1261"/>
      <c r="ID105" s="1261"/>
      <c r="IE105" s="1261"/>
      <c r="IF105" s="1261"/>
      <c r="IG105" s="1261"/>
      <c r="IH105" s="1261"/>
    </row>
    <row r="106" spans="1:242" s="1611" customFormat="1" ht="15" customHeight="1" x14ac:dyDescent="0.2">
      <c r="A106" s="1916" t="s">
        <v>3140</v>
      </c>
      <c r="B106" s="1831" t="s">
        <v>840</v>
      </c>
      <c r="C106" s="1790" t="s">
        <v>315</v>
      </c>
      <c r="D106" s="1793" t="s">
        <v>152</v>
      </c>
      <c r="E106" s="1792">
        <v>41016</v>
      </c>
      <c r="F106" s="2091">
        <f ca="1">(YEAR(NOW())-YEAR(E106))*12+MONTH(NOW())-MONTH(E106)</f>
        <v>136</v>
      </c>
      <c r="G106" s="1790" t="s">
        <v>1281</v>
      </c>
      <c r="H106" s="1934">
        <v>255</v>
      </c>
      <c r="I106" s="1790"/>
      <c r="J106" s="2329" t="s">
        <v>3165</v>
      </c>
      <c r="K106" s="1876" t="s">
        <v>3155</v>
      </c>
      <c r="L106" s="1790"/>
      <c r="M106" s="1876" t="s">
        <v>2329</v>
      </c>
      <c r="N106" s="1876" t="s">
        <v>2885</v>
      </c>
      <c r="O106" s="1878" t="s">
        <v>2329</v>
      </c>
      <c r="P106" s="1876" t="s">
        <v>2849</v>
      </c>
      <c r="Q106" s="2122" t="s">
        <v>2340</v>
      </c>
      <c r="R106" s="1810" t="s">
        <v>2749</v>
      </c>
      <c r="S106" s="1810" t="s">
        <v>2749</v>
      </c>
      <c r="T106" s="1810" t="s">
        <v>2046</v>
      </c>
      <c r="U106" s="1810" t="s">
        <v>1734</v>
      </c>
      <c r="V106" s="1809"/>
      <c r="W106" s="1810" t="s">
        <v>2502</v>
      </c>
      <c r="X106" s="1810" t="s">
        <v>1841</v>
      </c>
      <c r="Y106" s="1815" t="s">
        <v>1795</v>
      </c>
      <c r="Z106" s="1221"/>
      <c r="AA106" s="1775" t="s">
        <v>2433</v>
      </c>
      <c r="AB106" s="1450" t="s">
        <v>2046</v>
      </c>
      <c r="AC106" s="1715" t="s">
        <v>2046</v>
      </c>
      <c r="AD106" s="1221"/>
      <c r="AE106" s="1450" t="s">
        <v>2329</v>
      </c>
      <c r="AF106" s="1639" t="s">
        <v>2316</v>
      </c>
      <c r="AG106" s="123" t="s">
        <v>2190</v>
      </c>
      <c r="AH106" s="123" t="s">
        <v>2190</v>
      </c>
      <c r="AI106" s="123" t="s">
        <v>2190</v>
      </c>
      <c r="AJ106" s="102" t="s">
        <v>1798</v>
      </c>
      <c r="AK106" s="102" t="s">
        <v>1841</v>
      </c>
      <c r="AL106" s="102" t="s">
        <v>2126</v>
      </c>
      <c r="AM106" s="102" t="s">
        <v>1734</v>
      </c>
      <c r="AN106" s="1209"/>
      <c r="AO106" s="1209"/>
      <c r="AP106" s="1209"/>
      <c r="AQ106" s="1209"/>
      <c r="AR106" s="1209"/>
      <c r="AS106" s="1209"/>
      <c r="AT106" s="1209"/>
      <c r="AU106" s="1209"/>
      <c r="AV106" s="1209"/>
      <c r="AW106" s="1209"/>
      <c r="AX106" s="1209"/>
      <c r="AY106" s="1209"/>
      <c r="AZ106" s="1209"/>
      <c r="BA106" s="1209"/>
      <c r="BB106" s="1209"/>
      <c r="BC106" s="1209"/>
      <c r="BD106" s="1209"/>
      <c r="BE106" s="1209"/>
      <c r="BF106" s="1209"/>
      <c r="BG106" s="1209"/>
      <c r="BH106" s="1209"/>
      <c r="BI106" s="1209"/>
      <c r="BJ106" s="1209"/>
      <c r="BK106" s="1209"/>
      <c r="BL106" s="1209"/>
      <c r="BM106" s="1209"/>
      <c r="BN106" s="1209"/>
      <c r="BO106" s="1209"/>
      <c r="BP106" s="1209"/>
      <c r="BQ106" s="1209"/>
      <c r="BR106" s="1209"/>
      <c r="BS106" s="1209"/>
      <c r="BT106" s="1209"/>
      <c r="BU106" s="1209"/>
      <c r="BV106" s="1209"/>
      <c r="BW106" s="1209"/>
      <c r="BX106" s="1209"/>
      <c r="BY106" s="1209"/>
      <c r="BZ106" s="1209"/>
      <c r="CA106" s="1209"/>
      <c r="CB106" s="1209"/>
      <c r="CC106" s="1209"/>
      <c r="CD106" s="1209"/>
      <c r="CE106" s="1209"/>
      <c r="CF106" s="1209"/>
      <c r="CG106" s="1209"/>
      <c r="CH106" s="1209"/>
      <c r="CI106" s="1209"/>
      <c r="CJ106" s="1209"/>
      <c r="CK106" s="1209"/>
      <c r="CL106" s="1209"/>
      <c r="CM106" s="1209"/>
      <c r="CN106" s="1209"/>
      <c r="CO106" s="1209"/>
      <c r="CP106" s="1209"/>
      <c r="CQ106" s="1209"/>
      <c r="CR106" s="1209"/>
      <c r="CS106" s="1209"/>
      <c r="CT106" s="1209"/>
      <c r="CU106" s="1209"/>
      <c r="CV106" s="1209"/>
      <c r="CW106" s="1209"/>
      <c r="CX106" s="1209"/>
      <c r="CY106" s="1209"/>
      <c r="CZ106" s="1209"/>
      <c r="DA106" s="1209"/>
      <c r="DB106" s="1209"/>
      <c r="DC106" s="1209"/>
      <c r="DD106" s="1209"/>
      <c r="DE106" s="1209"/>
      <c r="DF106" s="1209"/>
      <c r="DG106" s="1209"/>
      <c r="DH106" s="1209"/>
      <c r="DI106" s="1209"/>
      <c r="DJ106" s="1209"/>
      <c r="DK106" s="1209"/>
      <c r="DL106" s="1209"/>
      <c r="DM106" s="1209"/>
      <c r="DN106" s="1209"/>
      <c r="DO106" s="1209"/>
      <c r="DP106" s="1209"/>
      <c r="DQ106" s="1209"/>
      <c r="DR106" s="1209"/>
      <c r="DS106" s="1209"/>
      <c r="DT106" s="1209"/>
      <c r="DU106" s="1209"/>
      <c r="DV106" s="1209"/>
      <c r="DW106" s="1209"/>
      <c r="DX106" s="1209"/>
      <c r="DY106" s="1209"/>
      <c r="DZ106" s="1209"/>
      <c r="EA106" s="1209"/>
      <c r="EB106" s="1209"/>
      <c r="EC106" s="1209"/>
      <c r="ED106" s="1209"/>
      <c r="EE106" s="1209"/>
      <c r="EF106" s="1209"/>
      <c r="EG106" s="1209"/>
      <c r="EH106" s="1209"/>
      <c r="EI106" s="1209"/>
      <c r="EJ106" s="1209"/>
      <c r="EK106" s="1209"/>
      <c r="EL106" s="1209"/>
      <c r="EM106" s="1209"/>
      <c r="EN106" s="1209"/>
      <c r="EO106" s="1209"/>
      <c r="EP106" s="1209"/>
      <c r="EQ106" s="1209"/>
      <c r="ER106" s="1209"/>
      <c r="ES106" s="1209"/>
      <c r="ET106" s="1209"/>
      <c r="EU106" s="1209"/>
      <c r="EV106" s="1209"/>
      <c r="EW106" s="1209"/>
      <c r="EX106" s="1209"/>
      <c r="EY106" s="1209"/>
      <c r="EZ106" s="1209"/>
      <c r="FA106" s="1209"/>
      <c r="FB106" s="1209"/>
      <c r="FC106" s="1261"/>
      <c r="FD106" s="1261"/>
      <c r="FE106" s="1261"/>
      <c r="FF106" s="1261"/>
      <c r="FG106" s="1261"/>
      <c r="FH106" s="1261"/>
      <c r="FI106" s="1261"/>
      <c r="FJ106" s="1261"/>
      <c r="FK106" s="1261"/>
      <c r="FL106" s="1261"/>
      <c r="FM106" s="1261"/>
      <c r="FN106" s="1261"/>
      <c r="FO106" s="1261"/>
      <c r="FP106" s="1261"/>
      <c r="FQ106" s="1261"/>
      <c r="FR106" s="1261"/>
      <c r="FS106" s="1261"/>
      <c r="FT106" s="1261"/>
      <c r="FU106" s="1261"/>
      <c r="FV106" s="1261"/>
      <c r="FW106" s="1261"/>
      <c r="FX106" s="1261"/>
      <c r="FY106" s="1261"/>
      <c r="FZ106" s="1261"/>
      <c r="GA106" s="1261"/>
      <c r="GB106" s="1261"/>
      <c r="GC106" s="1261"/>
      <c r="GD106" s="1261"/>
      <c r="GE106" s="1261"/>
      <c r="GF106" s="1261"/>
      <c r="GG106" s="1261"/>
      <c r="GH106" s="1261"/>
      <c r="GI106" s="1261"/>
      <c r="GJ106" s="1261"/>
      <c r="GK106" s="1261"/>
      <c r="GL106" s="1261"/>
      <c r="GM106" s="1261"/>
      <c r="GN106" s="1261"/>
      <c r="GO106" s="1261"/>
      <c r="GP106" s="1261"/>
      <c r="GQ106" s="1261"/>
      <c r="GR106" s="1261"/>
      <c r="GS106" s="1261"/>
      <c r="GT106" s="1261"/>
      <c r="GU106" s="1261"/>
      <c r="GV106" s="1261"/>
      <c r="GW106" s="1261"/>
      <c r="GX106" s="1261"/>
      <c r="GY106" s="1261"/>
      <c r="GZ106" s="1261"/>
      <c r="HA106" s="1261"/>
      <c r="HB106" s="1261"/>
      <c r="HC106" s="1261"/>
      <c r="HD106" s="1261"/>
      <c r="HE106" s="1261"/>
      <c r="HF106" s="1261"/>
      <c r="HG106" s="1261"/>
      <c r="HH106" s="1261"/>
      <c r="HI106" s="1261"/>
      <c r="HJ106" s="1261"/>
      <c r="HK106" s="1261"/>
      <c r="HL106" s="1261"/>
      <c r="HM106" s="1261"/>
      <c r="HN106" s="1261"/>
      <c r="HO106" s="1261"/>
      <c r="HP106" s="1261"/>
      <c r="HQ106" s="1261"/>
      <c r="HR106" s="1261"/>
      <c r="HS106" s="1261"/>
      <c r="HT106" s="1261"/>
      <c r="HU106" s="1261"/>
      <c r="HV106" s="1261"/>
      <c r="HW106" s="1261"/>
      <c r="HX106" s="1261"/>
      <c r="HY106" s="1261"/>
      <c r="HZ106" s="1261"/>
      <c r="IA106" s="1261"/>
      <c r="IB106" s="1261"/>
      <c r="IC106" s="1261"/>
      <c r="ID106" s="1261"/>
      <c r="IE106" s="1261"/>
      <c r="IF106" s="1261"/>
      <c r="IG106" s="1261"/>
      <c r="IH106" s="1261"/>
    </row>
    <row r="107" spans="1:242" s="1209" customFormat="1" ht="15" customHeight="1" x14ac:dyDescent="0.2">
      <c r="A107" s="1903"/>
      <c r="B107" s="1850"/>
      <c r="C107" s="1809"/>
      <c r="D107" s="1812"/>
      <c r="E107" s="1811"/>
      <c r="F107" s="2024"/>
      <c r="G107" s="1809"/>
      <c r="H107" s="2019"/>
      <c r="I107" s="1809"/>
      <c r="J107" s="2323"/>
      <c r="K107" s="1872"/>
      <c r="L107" s="1809"/>
      <c r="M107" s="1872"/>
      <c r="N107" s="1872"/>
      <c r="O107" s="1992"/>
      <c r="P107" s="1872"/>
      <c r="Q107" s="2122"/>
      <c r="R107" s="1810"/>
      <c r="S107" s="1810"/>
      <c r="T107" s="1810"/>
      <c r="U107" s="1810"/>
      <c r="V107" s="1809"/>
      <c r="W107" s="1810"/>
      <c r="X107" s="1810"/>
      <c r="Y107" s="1815"/>
      <c r="Z107" s="1221"/>
      <c r="AA107" s="1775"/>
      <c r="AB107" s="1450"/>
      <c r="AC107" s="1715"/>
      <c r="AD107" s="1221"/>
      <c r="AE107" s="1450"/>
      <c r="AF107" s="1639"/>
      <c r="AG107" s="123"/>
      <c r="AH107" s="123"/>
      <c r="AI107" s="123"/>
      <c r="AJ107" s="102"/>
      <c r="AK107" s="102"/>
      <c r="AL107" s="102"/>
      <c r="AM107" s="102"/>
      <c r="FC107" s="1261"/>
      <c r="FD107" s="1261"/>
      <c r="FE107" s="1261"/>
      <c r="FF107" s="1261"/>
      <c r="FG107" s="1261"/>
      <c r="FH107" s="1261"/>
      <c r="FI107" s="1261"/>
      <c r="FJ107" s="1261"/>
      <c r="FK107" s="1261"/>
      <c r="FL107" s="1261"/>
      <c r="FM107" s="1261"/>
      <c r="FN107" s="1261"/>
      <c r="FO107" s="1261"/>
      <c r="FP107" s="1261"/>
      <c r="FQ107" s="1261"/>
      <c r="FR107" s="1261"/>
      <c r="FS107" s="1261"/>
      <c r="FT107" s="1261"/>
      <c r="FU107" s="1261"/>
      <c r="FV107" s="1261"/>
      <c r="FW107" s="1261"/>
      <c r="FX107" s="1261"/>
      <c r="FY107" s="1261"/>
      <c r="FZ107" s="1261"/>
      <c r="GA107" s="1261"/>
      <c r="GB107" s="1261"/>
      <c r="GC107" s="1261"/>
      <c r="GD107" s="1261"/>
      <c r="GE107" s="1261"/>
      <c r="GF107" s="1261"/>
      <c r="GG107" s="1261"/>
      <c r="GH107" s="1261"/>
      <c r="GI107" s="1261"/>
      <c r="GJ107" s="1261"/>
      <c r="GK107" s="1261"/>
      <c r="GL107" s="1261"/>
      <c r="GM107" s="1261"/>
      <c r="GN107" s="1261"/>
      <c r="GO107" s="1261"/>
      <c r="GP107" s="1261"/>
      <c r="GQ107" s="1261"/>
      <c r="GR107" s="1261"/>
      <c r="GS107" s="1261"/>
      <c r="GT107" s="1261"/>
      <c r="GU107" s="1261"/>
      <c r="GV107" s="1261"/>
      <c r="GW107" s="1261"/>
      <c r="GX107" s="1261"/>
      <c r="GY107" s="1261"/>
      <c r="GZ107" s="1261"/>
      <c r="HA107" s="1261"/>
      <c r="HB107" s="1261"/>
      <c r="HC107" s="1261"/>
      <c r="HD107" s="1261"/>
      <c r="HE107" s="1261"/>
      <c r="HF107" s="1261"/>
      <c r="HG107" s="1261"/>
      <c r="HH107" s="1261"/>
      <c r="HI107" s="1261"/>
      <c r="HJ107" s="1261"/>
      <c r="HK107" s="1261"/>
      <c r="HL107" s="1261"/>
      <c r="HM107" s="1261"/>
      <c r="HN107" s="1261"/>
      <c r="HO107" s="1261"/>
      <c r="HP107" s="1261"/>
      <c r="HQ107" s="1261"/>
      <c r="HR107" s="1261"/>
      <c r="HS107" s="1261"/>
      <c r="HT107" s="1261"/>
      <c r="HU107" s="1261"/>
      <c r="HV107" s="1261"/>
      <c r="HW107" s="1261"/>
      <c r="HX107" s="1261"/>
      <c r="HY107" s="1261"/>
      <c r="HZ107" s="1261"/>
      <c r="IA107" s="1261"/>
      <c r="IB107" s="1261"/>
      <c r="IC107" s="1261"/>
      <c r="ID107" s="1261"/>
      <c r="IE107" s="1261"/>
      <c r="IF107" s="1261"/>
      <c r="IG107" s="1261"/>
      <c r="IH107" s="1261"/>
    </row>
    <row r="108" spans="1:242" s="1209" customFormat="1" ht="15" customHeight="1" x14ac:dyDescent="0.2">
      <c r="A108" s="2355" t="s">
        <v>3141</v>
      </c>
      <c r="B108" s="2357" t="s">
        <v>849</v>
      </c>
      <c r="C108" s="2382" t="s">
        <v>315</v>
      </c>
      <c r="D108" s="2383" t="s">
        <v>146</v>
      </c>
      <c r="E108" s="2291">
        <v>40948</v>
      </c>
      <c r="F108" s="2384">
        <f ca="1">(YEAR(NOW())-YEAR(E108))*12+MONTH(NOW())-MONTH(E108)</f>
        <v>138</v>
      </c>
      <c r="G108" s="2382" t="s">
        <v>1281</v>
      </c>
      <c r="H108" s="2385" t="s">
        <v>180</v>
      </c>
      <c r="I108" s="2382"/>
      <c r="J108" s="2343" t="s">
        <v>3165</v>
      </c>
      <c r="K108" s="1880" t="s">
        <v>3155</v>
      </c>
      <c r="L108" s="2382"/>
      <c r="M108" s="1880" t="s">
        <v>2329</v>
      </c>
      <c r="N108" s="1880" t="s">
        <v>2885</v>
      </c>
      <c r="O108" s="2344" t="s">
        <v>2329</v>
      </c>
      <c r="P108" s="1880" t="s">
        <v>2849</v>
      </c>
      <c r="Q108" s="2122" t="s">
        <v>2340</v>
      </c>
      <c r="R108" s="1992" t="s">
        <v>2749</v>
      </c>
      <c r="S108" s="1992" t="s">
        <v>2749</v>
      </c>
      <c r="T108" s="1992" t="s">
        <v>1741</v>
      </c>
      <c r="U108" s="1992" t="s">
        <v>1734</v>
      </c>
      <c r="V108" s="2059"/>
      <c r="W108" s="1992" t="s">
        <v>2502</v>
      </c>
      <c r="X108" s="1992" t="s">
        <v>1841</v>
      </c>
      <c r="Y108" s="1946" t="s">
        <v>1795</v>
      </c>
      <c r="Z108" s="2065"/>
      <c r="AA108" s="2066" t="s">
        <v>2433</v>
      </c>
      <c r="AB108" s="507" t="s">
        <v>2046</v>
      </c>
      <c r="AC108" s="990" t="s">
        <v>2046</v>
      </c>
      <c r="AD108" s="2065"/>
      <c r="AE108" s="507" t="s">
        <v>2329</v>
      </c>
      <c r="AF108" s="2067" t="s">
        <v>2316</v>
      </c>
      <c r="AG108" s="411" t="s">
        <v>2190</v>
      </c>
      <c r="AH108" s="411" t="s">
        <v>2190</v>
      </c>
      <c r="AI108" s="411" t="s">
        <v>2190</v>
      </c>
      <c r="AJ108" s="296" t="s">
        <v>1798</v>
      </c>
      <c r="AK108" s="296" t="s">
        <v>1841</v>
      </c>
      <c r="AL108" s="296" t="s">
        <v>2126</v>
      </c>
      <c r="AM108" s="296" t="s">
        <v>1734</v>
      </c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261"/>
      <c r="BL108" s="1261"/>
      <c r="BM108" s="1261"/>
      <c r="BN108" s="1261"/>
      <c r="BO108" s="1261"/>
      <c r="BP108" s="1261"/>
      <c r="BQ108" s="1261"/>
      <c r="BR108" s="1261"/>
      <c r="BS108" s="1261"/>
      <c r="BT108" s="1261"/>
      <c r="BU108" s="1261"/>
      <c r="BV108" s="1261"/>
      <c r="BW108" s="1261"/>
      <c r="BX108" s="1261"/>
      <c r="BY108" s="1261"/>
      <c r="BZ108" s="1261"/>
      <c r="CA108" s="1261"/>
      <c r="CB108" s="1261"/>
      <c r="CC108" s="1261"/>
      <c r="CD108" s="1261"/>
      <c r="CE108" s="1261"/>
      <c r="CF108" s="1261"/>
      <c r="CG108" s="1261"/>
      <c r="CH108" s="1261"/>
      <c r="CI108" s="1261"/>
      <c r="CJ108" s="1261"/>
      <c r="CK108" s="1261"/>
      <c r="CL108" s="1261"/>
      <c r="CM108" s="1261"/>
      <c r="CN108" s="1261"/>
      <c r="CO108" s="1261"/>
      <c r="CP108" s="1261"/>
      <c r="CQ108" s="1261"/>
      <c r="CR108" s="1261"/>
      <c r="CS108" s="1261"/>
      <c r="CT108" s="1261"/>
      <c r="CU108" s="1261"/>
      <c r="CV108" s="1261"/>
      <c r="CW108" s="1261"/>
      <c r="CX108" s="1261"/>
      <c r="CY108" s="1261"/>
      <c r="CZ108" s="1261"/>
      <c r="DA108" s="1261"/>
      <c r="DB108" s="1261"/>
      <c r="DC108" s="1261"/>
      <c r="DD108" s="1261"/>
      <c r="DE108" s="1261"/>
      <c r="DF108" s="1261"/>
      <c r="DG108" s="1261"/>
      <c r="DH108" s="1261"/>
      <c r="DI108" s="1261"/>
      <c r="DJ108" s="1261"/>
      <c r="DK108" s="1261"/>
      <c r="DL108" s="1261"/>
      <c r="DM108" s="1261"/>
      <c r="DN108" s="1261"/>
      <c r="DO108" s="1261"/>
      <c r="DP108" s="1261"/>
      <c r="DQ108" s="1261"/>
      <c r="DR108" s="1261"/>
      <c r="DS108" s="1261"/>
      <c r="DT108" s="1261"/>
      <c r="DU108" s="1261"/>
      <c r="DV108" s="1261"/>
      <c r="DW108" s="1261"/>
      <c r="DX108" s="1261"/>
      <c r="DY108" s="1261"/>
      <c r="DZ108" s="1261"/>
      <c r="EA108" s="1261"/>
      <c r="EB108" s="1261"/>
      <c r="EC108" s="1261"/>
      <c r="ED108" s="1261"/>
      <c r="EE108" s="1261"/>
      <c r="EF108" s="1261"/>
      <c r="EG108" s="1261"/>
      <c r="EH108" s="1261"/>
      <c r="EI108" s="1261"/>
      <c r="EJ108" s="1261"/>
      <c r="EK108" s="1261"/>
      <c r="EL108" s="1261"/>
      <c r="EM108" s="1261"/>
      <c r="EN108" s="1261"/>
      <c r="EO108" s="1261"/>
      <c r="EP108" s="1261"/>
      <c r="EQ108" s="1261"/>
      <c r="ER108" s="1261"/>
      <c r="ES108" s="1261"/>
      <c r="ET108" s="1261"/>
      <c r="EU108" s="1261"/>
      <c r="EV108" s="1261"/>
      <c r="EW108" s="1261"/>
      <c r="EX108" s="1261"/>
      <c r="EY108" s="1261"/>
      <c r="EZ108" s="1261"/>
      <c r="FA108" s="1261"/>
      <c r="FB108" s="1261"/>
      <c r="FC108" s="1261"/>
      <c r="FD108" s="1261"/>
      <c r="FE108" s="1261"/>
      <c r="FF108" s="1261"/>
      <c r="FG108" s="1261"/>
      <c r="FH108" s="1261"/>
      <c r="FI108" s="1261"/>
      <c r="FJ108" s="1261"/>
      <c r="FK108" s="1261"/>
      <c r="FL108" s="1261"/>
      <c r="FM108" s="1261"/>
      <c r="FN108" s="1261"/>
      <c r="FO108" s="1261"/>
      <c r="FP108" s="1261"/>
      <c r="FQ108" s="1261"/>
      <c r="FR108" s="1261"/>
      <c r="FS108" s="1261"/>
      <c r="FT108" s="1261"/>
      <c r="FU108" s="1261"/>
      <c r="FV108" s="1261"/>
      <c r="FW108" s="1261"/>
      <c r="FX108" s="1261"/>
      <c r="FY108" s="1261"/>
      <c r="FZ108" s="1261"/>
      <c r="GA108" s="1261"/>
      <c r="GB108" s="1261"/>
      <c r="GC108" s="1261"/>
      <c r="GD108" s="1261"/>
      <c r="GE108" s="1261"/>
      <c r="GF108" s="1261"/>
      <c r="GG108" s="1261"/>
      <c r="GH108" s="1261"/>
      <c r="GI108" s="1261"/>
      <c r="GJ108" s="1261"/>
      <c r="GK108" s="1261"/>
      <c r="GL108" s="1261"/>
      <c r="GM108" s="1261"/>
      <c r="GN108" s="1261"/>
      <c r="GO108" s="1261"/>
      <c r="GP108" s="1261"/>
      <c r="GQ108" s="1261"/>
      <c r="GR108" s="1261"/>
      <c r="GS108" s="1261"/>
      <c r="GT108" s="1261"/>
      <c r="GU108" s="1261"/>
      <c r="GV108" s="1261"/>
      <c r="GW108" s="1261"/>
      <c r="GX108" s="1261"/>
      <c r="GY108" s="1261"/>
      <c r="GZ108" s="1261"/>
      <c r="HA108" s="1261"/>
      <c r="HB108" s="1261"/>
      <c r="HC108" s="1261"/>
      <c r="HD108" s="1261"/>
      <c r="HE108" s="1261"/>
      <c r="HF108" s="1261"/>
      <c r="HG108" s="1261"/>
      <c r="HH108" s="1261"/>
      <c r="HI108" s="1261"/>
      <c r="HJ108" s="1261"/>
      <c r="HK108" s="1261"/>
      <c r="HL108" s="1261"/>
      <c r="HM108" s="1261"/>
      <c r="HN108" s="1261"/>
      <c r="HO108" s="1261"/>
      <c r="HP108" s="1261"/>
      <c r="HQ108" s="1261"/>
      <c r="HR108" s="1261"/>
      <c r="HS108" s="1261"/>
      <c r="HT108" s="1261"/>
      <c r="HU108" s="1261"/>
      <c r="HV108" s="1261"/>
      <c r="HW108" s="1261"/>
      <c r="HX108" s="1261"/>
      <c r="HY108" s="1261"/>
      <c r="HZ108" s="1261"/>
      <c r="IA108" s="1261"/>
      <c r="IB108" s="1261"/>
      <c r="IC108" s="1261"/>
      <c r="ID108" s="1261"/>
      <c r="IE108" s="1261"/>
      <c r="IF108" s="1261"/>
      <c r="IG108" s="1261"/>
      <c r="IH108" s="1261"/>
    </row>
    <row r="109" spans="1:242" s="1224" customFormat="1" ht="15" customHeight="1" x14ac:dyDescent="0.2">
      <c r="A109" s="1903"/>
      <c r="B109" s="2015">
        <v>2123</v>
      </c>
      <c r="C109" s="1992" t="s">
        <v>186</v>
      </c>
      <c r="D109" s="2010" t="s">
        <v>27</v>
      </c>
      <c r="E109" s="2061">
        <v>44313</v>
      </c>
      <c r="F109" s="2384">
        <f ca="1">(YEAR(NOW())-YEAR(E109))*12+MONTH(NOW())-MONTH(E109)</f>
        <v>28</v>
      </c>
      <c r="G109" s="1992" t="s">
        <v>1281</v>
      </c>
      <c r="H109" s="1991" t="s">
        <v>849</v>
      </c>
      <c r="I109" s="1992" t="s">
        <v>3245</v>
      </c>
      <c r="J109" s="2323"/>
      <c r="K109" s="1872"/>
      <c r="L109" s="2059"/>
      <c r="M109" s="1872"/>
      <c r="N109" s="1872"/>
      <c r="O109" s="1992"/>
      <c r="P109" s="1872"/>
      <c r="Q109" s="2122"/>
      <c r="R109" s="1992"/>
      <c r="S109" s="1992"/>
      <c r="T109" s="1992"/>
      <c r="U109" s="1992"/>
      <c r="V109" s="2059"/>
      <c r="W109" s="1992"/>
      <c r="X109" s="1992"/>
      <c r="Y109" s="1946"/>
      <c r="Z109" s="2303"/>
      <c r="AA109" s="2066"/>
      <c r="AB109" s="2306"/>
      <c r="AC109" s="2296"/>
      <c r="AD109" s="2303"/>
      <c r="AE109" s="2310"/>
      <c r="AF109" s="2297"/>
      <c r="AG109" s="2298"/>
      <c r="AH109" s="2298"/>
      <c r="AI109" s="2298"/>
      <c r="AJ109" s="719"/>
      <c r="AK109" s="719"/>
      <c r="AL109" s="719"/>
      <c r="AM109" s="719"/>
      <c r="AN109" s="1769"/>
      <c r="AO109" s="1769"/>
      <c r="AP109" s="1769"/>
      <c r="AQ109" s="1769"/>
      <c r="AR109" s="1769"/>
      <c r="AS109" s="1769"/>
      <c r="AT109" s="1769"/>
      <c r="AU109" s="1769"/>
      <c r="AV109" s="1769"/>
      <c r="AW109" s="1769"/>
      <c r="AX109" s="1769"/>
      <c r="AY109" s="1769"/>
      <c r="AZ109" s="1769"/>
      <c r="BA109" s="1769"/>
      <c r="BB109" s="1769"/>
      <c r="BC109" s="1769"/>
      <c r="BD109" s="1769"/>
      <c r="BE109" s="1769"/>
      <c r="BF109" s="1769"/>
      <c r="BG109" s="1769"/>
      <c r="BH109" s="1769"/>
      <c r="BI109" s="1769"/>
      <c r="BJ109" s="1769"/>
      <c r="BK109" s="1769"/>
      <c r="BL109" s="1769"/>
      <c r="BM109" s="1769"/>
      <c r="BN109" s="1769"/>
      <c r="BO109" s="1769"/>
      <c r="BP109" s="1769"/>
      <c r="BQ109" s="1769"/>
      <c r="BR109" s="1769"/>
      <c r="BS109" s="1769"/>
      <c r="BT109" s="1769"/>
      <c r="BU109" s="1769"/>
      <c r="BV109" s="1769"/>
      <c r="BW109" s="1769"/>
      <c r="BX109" s="1769"/>
      <c r="BY109" s="1769"/>
      <c r="BZ109" s="1769"/>
      <c r="CA109" s="1769"/>
      <c r="CB109" s="1769"/>
      <c r="CC109" s="1769"/>
      <c r="CD109" s="1769"/>
      <c r="CE109" s="1769"/>
      <c r="CF109" s="1769"/>
      <c r="CG109" s="1769"/>
      <c r="CH109" s="1769"/>
      <c r="CI109" s="1769"/>
      <c r="CJ109" s="1769"/>
      <c r="CK109" s="1769"/>
      <c r="CL109" s="1769"/>
      <c r="CM109" s="1769"/>
      <c r="CN109" s="1769"/>
      <c r="CO109" s="1769"/>
      <c r="CP109" s="1769"/>
      <c r="CQ109" s="1769"/>
      <c r="CR109" s="1769"/>
      <c r="CS109" s="1769"/>
      <c r="CT109" s="1769"/>
      <c r="CU109" s="1769"/>
      <c r="CV109" s="1769"/>
      <c r="CW109" s="1769"/>
      <c r="CX109" s="1769"/>
      <c r="CY109" s="1769"/>
      <c r="CZ109" s="1769"/>
      <c r="DA109" s="1769"/>
      <c r="DB109" s="1769"/>
      <c r="DC109" s="1769"/>
      <c r="DD109" s="1769"/>
      <c r="DE109" s="1769"/>
      <c r="DF109" s="1769"/>
      <c r="DG109" s="1769"/>
      <c r="DH109" s="1769"/>
      <c r="DI109" s="1769"/>
      <c r="DJ109" s="1769"/>
      <c r="DK109" s="1769"/>
      <c r="DL109" s="1769"/>
      <c r="DM109" s="1769"/>
      <c r="DN109" s="1769"/>
      <c r="DO109" s="1769"/>
      <c r="DP109" s="1769"/>
      <c r="DQ109" s="1769"/>
      <c r="DR109" s="1769"/>
      <c r="DS109" s="1769"/>
      <c r="DT109" s="1769"/>
      <c r="DU109" s="1769"/>
      <c r="DV109" s="1769"/>
      <c r="DW109" s="1769"/>
      <c r="DX109" s="1769"/>
      <c r="DY109" s="1769"/>
      <c r="DZ109" s="1769"/>
      <c r="EA109" s="1769"/>
      <c r="EB109" s="1769"/>
      <c r="EC109" s="1769"/>
      <c r="ED109" s="1769"/>
      <c r="EE109" s="1769"/>
      <c r="EF109" s="1769"/>
      <c r="EG109" s="1769"/>
      <c r="EH109" s="1769"/>
      <c r="EI109" s="1769"/>
      <c r="EJ109" s="1769"/>
      <c r="EK109" s="1769"/>
      <c r="EL109" s="1769"/>
      <c r="EM109" s="1769"/>
      <c r="EN109" s="1769"/>
      <c r="EO109" s="1769"/>
      <c r="EP109" s="1769"/>
      <c r="EQ109" s="1769"/>
      <c r="ER109" s="1769"/>
      <c r="ES109" s="1769"/>
      <c r="ET109" s="1769"/>
      <c r="EU109" s="1769"/>
      <c r="EV109" s="1769"/>
      <c r="EW109" s="1769"/>
      <c r="EX109" s="1769"/>
      <c r="EY109" s="1769"/>
      <c r="EZ109" s="1769"/>
      <c r="FA109" s="1769"/>
      <c r="FB109" s="1769"/>
      <c r="FC109" s="1769"/>
      <c r="FD109" s="1769"/>
      <c r="FE109" s="1769"/>
      <c r="FF109" s="1769"/>
      <c r="FG109" s="1769"/>
      <c r="FH109" s="1769"/>
      <c r="FI109" s="1769"/>
      <c r="FJ109" s="1769"/>
      <c r="FK109" s="1769"/>
      <c r="FL109" s="1769"/>
      <c r="FM109" s="1769"/>
      <c r="FN109" s="1769"/>
      <c r="FO109" s="1769"/>
      <c r="FP109" s="1769"/>
      <c r="FQ109" s="1769"/>
      <c r="FR109" s="1769"/>
      <c r="FS109" s="1769"/>
      <c r="FT109" s="1769"/>
      <c r="FU109" s="1769"/>
      <c r="FV109" s="1769"/>
      <c r="FW109" s="1769"/>
      <c r="FX109" s="1769"/>
      <c r="FY109" s="1769"/>
      <c r="FZ109" s="1769"/>
      <c r="GA109" s="1769"/>
      <c r="GB109" s="1769"/>
      <c r="GC109" s="1769"/>
      <c r="GD109" s="1769"/>
      <c r="GE109" s="1769"/>
      <c r="GF109" s="1769"/>
      <c r="GG109" s="1769"/>
      <c r="GH109" s="1769"/>
      <c r="GI109" s="1769"/>
      <c r="GJ109" s="1769"/>
      <c r="GK109" s="1769"/>
      <c r="GL109" s="1769"/>
      <c r="GM109" s="1769"/>
      <c r="GN109" s="1769"/>
      <c r="GO109" s="1769"/>
      <c r="GP109" s="1769"/>
      <c r="GQ109" s="1769"/>
      <c r="GR109" s="1769"/>
      <c r="GS109" s="1769"/>
      <c r="GT109" s="1769"/>
      <c r="GU109" s="1769"/>
      <c r="GV109" s="1769"/>
      <c r="GW109" s="1769"/>
      <c r="GX109" s="1769"/>
      <c r="GY109" s="1769"/>
      <c r="GZ109" s="1769"/>
      <c r="HA109" s="1769"/>
      <c r="HB109" s="1769"/>
      <c r="HC109" s="1769"/>
      <c r="HD109" s="1769"/>
      <c r="HE109" s="1769"/>
      <c r="HF109" s="1769"/>
      <c r="HG109" s="1769"/>
      <c r="HH109" s="1769"/>
      <c r="HI109" s="1769"/>
      <c r="HJ109" s="1769"/>
      <c r="HK109" s="1769"/>
      <c r="HL109" s="1769"/>
      <c r="HM109" s="1769"/>
      <c r="HN109" s="1769"/>
      <c r="HO109" s="1769"/>
      <c r="HP109" s="1769"/>
      <c r="HQ109" s="1769"/>
      <c r="HR109" s="1769"/>
      <c r="HS109" s="1769"/>
      <c r="HT109" s="1769"/>
      <c r="HU109" s="1769"/>
      <c r="HV109" s="1769"/>
      <c r="HW109" s="1769"/>
      <c r="HX109" s="1769"/>
      <c r="HY109" s="1769"/>
      <c r="HZ109" s="1769"/>
      <c r="IA109" s="1769"/>
      <c r="IB109" s="1769"/>
      <c r="IC109" s="1769"/>
      <c r="ID109" s="1769"/>
      <c r="IE109" s="1769"/>
      <c r="IF109" s="1769"/>
      <c r="IG109" s="1769"/>
      <c r="IH109" s="1769"/>
    </row>
    <row r="110" spans="1:242" s="1224" customFormat="1" ht="15" customHeight="1" x14ac:dyDescent="0.2">
      <c r="A110" s="1916" t="s">
        <v>3142</v>
      </c>
      <c r="B110" s="1789" t="s">
        <v>793</v>
      </c>
      <c r="C110" s="1790" t="s">
        <v>315</v>
      </c>
      <c r="D110" s="1834" t="s">
        <v>2427</v>
      </c>
      <c r="E110" s="1792">
        <v>40955</v>
      </c>
      <c r="F110" s="2091">
        <f ca="1">(YEAR(NOW())-YEAR(E110))*12+MONTH(NOW())-MONTH(E110)</f>
        <v>138</v>
      </c>
      <c r="G110" s="1790" t="s">
        <v>1281</v>
      </c>
      <c r="H110" s="2055">
        <v>6</v>
      </c>
      <c r="I110" s="1790"/>
      <c r="J110" s="2329" t="s">
        <v>3165</v>
      </c>
      <c r="K110" s="1876" t="s">
        <v>3155</v>
      </c>
      <c r="L110" s="1790"/>
      <c r="M110" s="1876" t="s">
        <v>2329</v>
      </c>
      <c r="N110" s="1876" t="s">
        <v>2885</v>
      </c>
      <c r="O110" s="1878" t="s">
        <v>2329</v>
      </c>
      <c r="P110" s="1876" t="s">
        <v>2849</v>
      </c>
      <c r="Q110" s="2122" t="s">
        <v>2340</v>
      </c>
      <c r="R110" s="1992" t="s">
        <v>2749</v>
      </c>
      <c r="S110" s="1810" t="s">
        <v>2749</v>
      </c>
      <c r="T110" s="1810" t="s">
        <v>2046</v>
      </c>
      <c r="U110" s="1810" t="s">
        <v>1734</v>
      </c>
      <c r="V110" s="1809"/>
      <c r="W110" s="1810" t="s">
        <v>2502</v>
      </c>
      <c r="X110" s="1810" t="s">
        <v>1841</v>
      </c>
      <c r="Y110" s="1815" t="s">
        <v>1795</v>
      </c>
      <c r="Z110" s="1807"/>
      <c r="AA110" s="1775" t="s">
        <v>2433</v>
      </c>
      <c r="AB110" s="1764" t="s">
        <v>2046</v>
      </c>
      <c r="AC110" s="1765" t="s">
        <v>2046</v>
      </c>
      <c r="AD110" s="1807"/>
      <c r="AE110" s="1766" t="s">
        <v>2329</v>
      </c>
      <c r="AF110" s="1767" t="s">
        <v>2316</v>
      </c>
      <c r="AG110" s="1768" t="s">
        <v>2190</v>
      </c>
      <c r="AH110" s="1768" t="s">
        <v>2190</v>
      </c>
      <c r="AI110" s="1768" t="s">
        <v>2190</v>
      </c>
      <c r="AJ110" s="291" t="s">
        <v>1798</v>
      </c>
      <c r="AK110" s="291" t="s">
        <v>1734</v>
      </c>
      <c r="AL110" s="1223"/>
      <c r="AM110" s="291" t="s">
        <v>1734</v>
      </c>
      <c r="AN110" s="1223"/>
      <c r="AO110" s="1223"/>
      <c r="AP110" s="1223"/>
      <c r="AQ110" s="1223"/>
      <c r="AR110" s="1223"/>
      <c r="AS110" s="1223"/>
      <c r="AT110" s="1223"/>
      <c r="AU110" s="1223"/>
      <c r="AV110" s="1223"/>
      <c r="AW110" s="1223"/>
      <c r="AX110" s="1223"/>
      <c r="AY110" s="1223"/>
      <c r="AZ110" s="1223"/>
      <c r="BA110" s="1223"/>
      <c r="BB110" s="1223"/>
      <c r="BC110" s="1223"/>
      <c r="BD110" s="1223"/>
      <c r="BE110" s="1223"/>
      <c r="BF110" s="1223"/>
      <c r="BG110" s="1223"/>
      <c r="BH110" s="1223"/>
      <c r="BI110" s="1223"/>
      <c r="BJ110" s="1223"/>
      <c r="BK110" s="1223"/>
      <c r="BL110" s="1223"/>
      <c r="BM110" s="1223"/>
      <c r="BN110" s="1223"/>
      <c r="BO110" s="1223"/>
      <c r="BP110" s="1223"/>
      <c r="BQ110" s="1223"/>
      <c r="BR110" s="1223"/>
      <c r="BS110" s="1223"/>
      <c r="BT110" s="1223"/>
      <c r="BU110" s="1223"/>
      <c r="BV110" s="1223"/>
      <c r="BW110" s="1223"/>
      <c r="BX110" s="1223"/>
      <c r="BY110" s="1223"/>
      <c r="BZ110" s="1223"/>
      <c r="CA110" s="1223"/>
      <c r="CB110" s="1223"/>
      <c r="CC110" s="1223"/>
      <c r="CD110" s="1223"/>
      <c r="CE110" s="1223"/>
      <c r="CF110" s="1223"/>
      <c r="CG110" s="1223"/>
      <c r="CH110" s="1223"/>
      <c r="CI110" s="1223"/>
      <c r="CJ110" s="1223"/>
      <c r="CK110" s="1223"/>
      <c r="CL110" s="1223"/>
      <c r="CM110" s="1223"/>
      <c r="CN110" s="1223"/>
      <c r="CO110" s="1223"/>
      <c r="CP110" s="1223"/>
      <c r="CQ110" s="1223"/>
      <c r="CR110" s="1223"/>
      <c r="CS110" s="1223"/>
      <c r="CT110" s="1223"/>
      <c r="CU110" s="1223"/>
      <c r="CV110" s="1223"/>
      <c r="CW110" s="1223"/>
      <c r="CX110" s="1223"/>
      <c r="CY110" s="1223"/>
      <c r="CZ110" s="1223"/>
      <c r="DA110" s="1223"/>
      <c r="DB110" s="1223"/>
      <c r="DC110" s="1223"/>
      <c r="DD110" s="1223"/>
      <c r="DE110" s="1223"/>
      <c r="DF110" s="1223"/>
      <c r="DG110" s="1223"/>
      <c r="DH110" s="1223"/>
      <c r="DI110" s="1223"/>
      <c r="DJ110" s="1223"/>
      <c r="DK110" s="1223"/>
      <c r="DL110" s="1223"/>
      <c r="DM110" s="1223"/>
      <c r="DN110" s="1223"/>
      <c r="DO110" s="1223"/>
      <c r="DP110" s="1223"/>
      <c r="DQ110" s="1223"/>
      <c r="DR110" s="1223"/>
      <c r="DS110" s="1223"/>
      <c r="DT110" s="1223"/>
      <c r="DU110" s="1223"/>
      <c r="DV110" s="1223"/>
      <c r="DW110" s="1223"/>
      <c r="DX110" s="1223"/>
      <c r="DY110" s="1223"/>
      <c r="DZ110" s="1223"/>
      <c r="EA110" s="1223"/>
      <c r="EB110" s="1223"/>
      <c r="EC110" s="1223"/>
      <c r="ED110" s="1223"/>
      <c r="EE110" s="1223"/>
      <c r="EF110" s="1223"/>
      <c r="EG110" s="1223"/>
      <c r="EH110" s="1223"/>
      <c r="EI110" s="1223"/>
      <c r="EJ110" s="1223"/>
      <c r="EK110" s="1223"/>
      <c r="EL110" s="1223"/>
      <c r="EM110" s="1223"/>
      <c r="EN110" s="1223"/>
      <c r="EO110" s="1223"/>
      <c r="EP110" s="1223"/>
      <c r="EQ110" s="1223"/>
      <c r="ER110" s="1223"/>
      <c r="ES110" s="1223"/>
      <c r="ET110" s="1223"/>
      <c r="EU110" s="1223"/>
      <c r="EV110" s="1223"/>
      <c r="EW110" s="1223"/>
      <c r="EX110" s="1223"/>
      <c r="EY110" s="1223"/>
    </row>
    <row r="111" spans="1:242" s="1207" customFormat="1" ht="15" customHeight="1" x14ac:dyDescent="0.2">
      <c r="A111" s="1903"/>
      <c r="B111" s="1808"/>
      <c r="C111" s="1809"/>
      <c r="D111" s="1841"/>
      <c r="E111" s="1811"/>
      <c r="F111" s="2024"/>
      <c r="G111" s="1809"/>
      <c r="H111" s="1919"/>
      <c r="I111" s="1809"/>
      <c r="J111" s="2323"/>
      <c r="K111" s="1872"/>
      <c r="L111" s="1809"/>
      <c r="M111" s="1872"/>
      <c r="N111" s="1872"/>
      <c r="O111" s="1992"/>
      <c r="P111" s="1872"/>
      <c r="Q111" s="2122"/>
      <c r="R111" s="1992"/>
      <c r="S111" s="1810"/>
      <c r="T111" s="1810"/>
      <c r="U111" s="1810"/>
      <c r="V111" s="1809"/>
      <c r="W111" s="1810"/>
      <c r="X111" s="1810"/>
      <c r="Y111" s="1815"/>
      <c r="AA111" s="1898"/>
      <c r="AB111" s="98"/>
      <c r="AC111" s="98"/>
      <c r="AE111" s="98"/>
      <c r="AF111" s="1864"/>
      <c r="AG111" s="99"/>
      <c r="AH111" s="99"/>
      <c r="AI111" s="99"/>
      <c r="AJ111" s="98"/>
      <c r="AK111" s="98"/>
      <c r="AM111" s="98"/>
    </row>
    <row r="112" spans="1:242" ht="15" customHeight="1" x14ac:dyDescent="0.2">
      <c r="A112" s="2355" t="s">
        <v>3143</v>
      </c>
      <c r="B112" s="1843" t="s">
        <v>794</v>
      </c>
      <c r="C112" s="1827" t="s">
        <v>315</v>
      </c>
      <c r="D112" s="1825" t="s">
        <v>27</v>
      </c>
      <c r="E112" s="1844">
        <v>40961</v>
      </c>
      <c r="F112" s="2290">
        <f ca="1">(YEAR(NOW())-YEAR(E112))*12+MONTH(NOW())-MONTH(E112)</f>
        <v>138</v>
      </c>
      <c r="G112" s="1827" t="s">
        <v>1281</v>
      </c>
      <c r="H112" s="1926">
        <v>218</v>
      </c>
      <c r="I112" s="1827"/>
      <c r="J112" s="2343" t="s">
        <v>3165</v>
      </c>
      <c r="K112" s="1880" t="s">
        <v>3155</v>
      </c>
      <c r="L112" s="1827"/>
      <c r="M112" s="1880" t="s">
        <v>2329</v>
      </c>
      <c r="N112" s="1880" t="s">
        <v>2885</v>
      </c>
      <c r="O112" s="2344" t="s">
        <v>2329</v>
      </c>
      <c r="P112" s="1880" t="s">
        <v>2849</v>
      </c>
      <c r="Q112" s="2122" t="s">
        <v>2340</v>
      </c>
      <c r="R112" s="1992" t="s">
        <v>2749</v>
      </c>
      <c r="S112" s="1810" t="s">
        <v>2749</v>
      </c>
      <c r="T112" s="1810" t="s">
        <v>2046</v>
      </c>
      <c r="U112" s="1810" t="s">
        <v>1734</v>
      </c>
      <c r="V112" s="1809"/>
      <c r="W112" s="1810" t="s">
        <v>2502</v>
      </c>
      <c r="X112" s="1810" t="s">
        <v>1841</v>
      </c>
      <c r="Y112" s="1815" t="s">
        <v>1795</v>
      </c>
      <c r="Z112" s="1207"/>
      <c r="AA112" s="1898" t="s">
        <v>2433</v>
      </c>
      <c r="AB112" s="98" t="s">
        <v>2046</v>
      </c>
      <c r="AC112" s="98" t="s">
        <v>2046</v>
      </c>
      <c r="AD112" s="1207"/>
      <c r="AE112" s="98" t="s">
        <v>2329</v>
      </c>
      <c r="AF112" s="1803" t="s">
        <v>2316</v>
      </c>
      <c r="AG112" s="373" t="s">
        <v>2190</v>
      </c>
      <c r="AH112" s="373" t="s">
        <v>2190</v>
      </c>
      <c r="AI112" s="373" t="s">
        <v>2190</v>
      </c>
      <c r="AJ112" s="12" t="s">
        <v>1798</v>
      </c>
      <c r="AK112" s="12" t="s">
        <v>1841</v>
      </c>
      <c r="AL112" s="12" t="s">
        <v>2126</v>
      </c>
      <c r="AM112" s="12" t="s">
        <v>1734</v>
      </c>
      <c r="EZ112" s="1207"/>
      <c r="FA112" s="1207"/>
      <c r="FB112" s="1207"/>
      <c r="FC112" s="1213"/>
      <c r="FD112" s="1213"/>
      <c r="FE112" s="1213"/>
      <c r="FF112" s="1213"/>
      <c r="FG112" s="1213"/>
      <c r="FH112" s="1213"/>
      <c r="FI112" s="1213"/>
      <c r="FJ112" s="1213"/>
      <c r="FK112" s="1213"/>
      <c r="FL112" s="1213"/>
      <c r="FM112" s="1213"/>
      <c r="FN112" s="1213"/>
      <c r="FO112" s="1213"/>
      <c r="FP112" s="1213"/>
      <c r="FQ112" s="1213"/>
      <c r="FR112" s="1213"/>
      <c r="FS112" s="1213"/>
      <c r="FT112" s="1213"/>
      <c r="FU112" s="1213"/>
      <c r="FV112" s="1213"/>
      <c r="FW112" s="1213"/>
      <c r="FX112" s="1213"/>
      <c r="FY112" s="1213"/>
      <c r="FZ112" s="1213"/>
      <c r="GA112" s="1213"/>
      <c r="GB112" s="1213"/>
      <c r="GC112" s="1213"/>
      <c r="GD112" s="1213"/>
      <c r="GE112" s="1213"/>
      <c r="GF112" s="1213"/>
      <c r="GG112" s="1213"/>
      <c r="GH112" s="1213"/>
      <c r="GI112" s="1213"/>
      <c r="GJ112" s="1213"/>
      <c r="GK112" s="1213"/>
      <c r="GL112" s="1213"/>
      <c r="GM112" s="1213"/>
      <c r="GN112" s="1213"/>
      <c r="GO112" s="1213"/>
      <c r="GP112" s="1213"/>
      <c r="GQ112" s="1213"/>
      <c r="GR112" s="1213"/>
      <c r="GS112" s="1213"/>
      <c r="GT112" s="1213"/>
      <c r="GU112" s="1213"/>
      <c r="GV112" s="1213"/>
      <c r="GW112" s="1213"/>
      <c r="GX112" s="1213"/>
      <c r="GY112" s="1213"/>
      <c r="GZ112" s="1213"/>
      <c r="HA112" s="1213"/>
      <c r="HB112" s="1213"/>
      <c r="HC112" s="1213"/>
      <c r="HD112" s="1213"/>
      <c r="HE112" s="1213"/>
      <c r="HF112" s="1213"/>
      <c r="HG112" s="1213"/>
      <c r="HH112" s="1213"/>
      <c r="HI112" s="1213"/>
      <c r="HJ112" s="1213"/>
      <c r="HK112" s="1213"/>
      <c r="HL112" s="1213"/>
      <c r="HM112" s="1213"/>
      <c r="HN112" s="1213"/>
      <c r="HO112" s="1213"/>
      <c r="HP112" s="1213"/>
      <c r="HQ112" s="1213"/>
      <c r="HR112" s="1213"/>
      <c r="HS112" s="1213"/>
      <c r="HT112" s="1213"/>
      <c r="HU112" s="1213"/>
      <c r="HV112" s="1213"/>
      <c r="HW112" s="1213"/>
      <c r="HX112" s="1213"/>
      <c r="HY112" s="1213"/>
      <c r="HZ112" s="1213"/>
      <c r="IA112" s="1213"/>
      <c r="IB112" s="1213"/>
      <c r="IC112" s="1213"/>
      <c r="ID112" s="1213"/>
      <c r="IE112" s="1213"/>
      <c r="IF112" s="1213"/>
      <c r="IG112" s="1213"/>
      <c r="IH112" s="1213"/>
    </row>
    <row r="113" spans="1:245" s="1207" customFormat="1" ht="15" customHeight="1" x14ac:dyDescent="0.2">
      <c r="A113" s="1903"/>
      <c r="B113" s="1808">
        <v>2122</v>
      </c>
      <c r="C113" s="1810" t="s">
        <v>186</v>
      </c>
      <c r="D113" s="1841" t="s">
        <v>148</v>
      </c>
      <c r="E113" s="1811">
        <v>44311</v>
      </c>
      <c r="F113" s="2290">
        <f ca="1">(YEAR(NOW())-YEAR(E113))*12+MONTH(NOW())-MONTH(E113)</f>
        <v>28</v>
      </c>
      <c r="G113" s="1827" t="s">
        <v>1281</v>
      </c>
      <c r="H113" s="1937" t="s">
        <v>794</v>
      </c>
      <c r="I113" s="1810" t="s">
        <v>3245</v>
      </c>
      <c r="J113" s="2323"/>
      <c r="K113" s="1872"/>
      <c r="L113" s="1809"/>
      <c r="M113" s="1872"/>
      <c r="N113" s="1872"/>
      <c r="O113" s="1992"/>
      <c r="P113" s="1872"/>
      <c r="Q113" s="2122"/>
      <c r="R113" s="1992"/>
      <c r="S113" s="1810"/>
      <c r="T113" s="1810"/>
      <c r="U113" s="1810"/>
      <c r="V113" s="1809"/>
      <c r="W113" s="1810"/>
      <c r="X113" s="1810"/>
      <c r="Y113" s="1815"/>
      <c r="AA113" s="1898"/>
      <c r="AB113" s="98"/>
      <c r="AC113" s="98"/>
      <c r="AE113" s="98"/>
      <c r="AF113" s="1864"/>
      <c r="AG113" s="99"/>
      <c r="AH113" s="99"/>
      <c r="AI113" s="99"/>
      <c r="AJ113" s="98"/>
      <c r="AK113" s="98"/>
      <c r="AL113" s="98"/>
      <c r="AM113" s="98"/>
    </row>
    <row r="114" spans="1:245" s="1611" customFormat="1" ht="15" customHeight="1" x14ac:dyDescent="0.2">
      <c r="A114" s="2350" t="s">
        <v>3144</v>
      </c>
      <c r="B114" s="1835" t="s">
        <v>3166</v>
      </c>
      <c r="C114" s="1836" t="s">
        <v>315</v>
      </c>
      <c r="D114" s="2386" t="s">
        <v>3167</v>
      </c>
      <c r="E114" s="1838">
        <v>40963</v>
      </c>
      <c r="F114" s="2387">
        <f ca="1">(YEAR(NOW())-YEAR(E114))*12+MONTH(NOW())-MONTH(E114)</f>
        <v>138</v>
      </c>
      <c r="G114" s="1836" t="s">
        <v>1281</v>
      </c>
      <c r="H114" s="1936" t="s">
        <v>0</v>
      </c>
      <c r="I114" s="1836" t="s">
        <v>1690</v>
      </c>
      <c r="J114" s="2329" t="s">
        <v>3165</v>
      </c>
      <c r="K114" s="1876" t="s">
        <v>3155</v>
      </c>
      <c r="L114" s="1790"/>
      <c r="M114" s="1876" t="s">
        <v>2329</v>
      </c>
      <c r="N114" s="1876" t="s">
        <v>2885</v>
      </c>
      <c r="O114" s="1878" t="s">
        <v>2329</v>
      </c>
      <c r="P114" s="1876" t="s">
        <v>2849</v>
      </c>
      <c r="Q114" s="2122" t="s">
        <v>2340</v>
      </c>
      <c r="R114" s="1992" t="s">
        <v>2749</v>
      </c>
      <c r="S114" s="1810" t="s">
        <v>2749</v>
      </c>
      <c r="T114" s="1810" t="s">
        <v>2046</v>
      </c>
      <c r="U114" s="1810" t="s">
        <v>1734</v>
      </c>
      <c r="V114" s="1809"/>
      <c r="W114" s="1810" t="s">
        <v>2502</v>
      </c>
      <c r="X114" s="1810" t="s">
        <v>1841</v>
      </c>
      <c r="Y114" s="1815" t="s">
        <v>1795</v>
      </c>
      <c r="Z114" s="1221"/>
      <c r="AA114" s="1775" t="s">
        <v>2433</v>
      </c>
      <c r="AB114" s="1450" t="s">
        <v>2046</v>
      </c>
      <c r="AC114" s="1450" t="s">
        <v>2046</v>
      </c>
      <c r="AD114" s="1221"/>
      <c r="AE114" s="1450" t="s">
        <v>2329</v>
      </c>
      <c r="AF114" s="1641" t="s">
        <v>2316</v>
      </c>
      <c r="AG114" s="264" t="s">
        <v>2190</v>
      </c>
      <c r="AH114" s="264" t="s">
        <v>2190</v>
      </c>
      <c r="AI114" s="264" t="s">
        <v>2190</v>
      </c>
      <c r="AJ114" s="48" t="s">
        <v>1798</v>
      </c>
      <c r="AK114" s="102" t="s">
        <v>1734</v>
      </c>
      <c r="AL114" s="1209"/>
      <c r="AM114" s="48" t="s">
        <v>1734</v>
      </c>
      <c r="AN114" s="1209"/>
      <c r="AO114" s="1209"/>
      <c r="AP114" s="1209"/>
      <c r="AQ114" s="1209"/>
      <c r="AR114" s="1209"/>
      <c r="AS114" s="1209"/>
      <c r="AT114" s="1209"/>
      <c r="AU114" s="1209"/>
      <c r="AV114" s="1209"/>
      <c r="AW114" s="1209"/>
      <c r="AX114" s="1209"/>
      <c r="AY114" s="1209"/>
      <c r="AZ114" s="1209"/>
      <c r="BA114" s="1209"/>
      <c r="BB114" s="1209"/>
      <c r="BC114" s="1209"/>
      <c r="BD114" s="1209"/>
      <c r="BE114" s="1209"/>
      <c r="BF114" s="1209"/>
      <c r="BG114" s="1209"/>
      <c r="BH114" s="1209"/>
      <c r="BI114" s="1209"/>
      <c r="BJ114" s="1209"/>
      <c r="BK114" s="1209"/>
      <c r="BL114" s="1209"/>
      <c r="BM114" s="1209"/>
      <c r="BN114" s="1209"/>
      <c r="BO114" s="1209"/>
      <c r="BP114" s="1209"/>
      <c r="BQ114" s="1209"/>
      <c r="BR114" s="1209"/>
      <c r="BS114" s="1209"/>
      <c r="BT114" s="1209"/>
      <c r="BU114" s="1209"/>
      <c r="BV114" s="1209"/>
      <c r="BW114" s="1209"/>
      <c r="BX114" s="1209"/>
      <c r="BY114" s="1209"/>
      <c r="BZ114" s="1209"/>
      <c r="CA114" s="1209"/>
      <c r="CB114" s="1209"/>
      <c r="CC114" s="1209"/>
      <c r="CD114" s="1209"/>
      <c r="CE114" s="1209"/>
      <c r="CF114" s="1209"/>
      <c r="CG114" s="1209"/>
      <c r="CH114" s="1209"/>
      <c r="CI114" s="1209"/>
      <c r="CJ114" s="1209"/>
      <c r="CK114" s="1209"/>
      <c r="CL114" s="1209"/>
      <c r="CM114" s="1209"/>
      <c r="CN114" s="1209"/>
      <c r="CO114" s="1209"/>
      <c r="CP114" s="1209"/>
      <c r="CQ114" s="1209"/>
      <c r="CR114" s="1209"/>
      <c r="CS114" s="1209"/>
      <c r="CT114" s="1209"/>
      <c r="CU114" s="1209"/>
      <c r="CV114" s="1209"/>
      <c r="CW114" s="1209"/>
      <c r="CX114" s="1209"/>
      <c r="CY114" s="1209"/>
      <c r="CZ114" s="1209"/>
      <c r="DA114" s="1209"/>
      <c r="DB114" s="1209"/>
      <c r="DC114" s="1209"/>
      <c r="DD114" s="1209"/>
      <c r="DE114" s="1209"/>
      <c r="DF114" s="1209"/>
      <c r="DG114" s="1209"/>
      <c r="DH114" s="1209"/>
      <c r="DI114" s="1209"/>
      <c r="DJ114" s="1209"/>
      <c r="DK114" s="1209"/>
      <c r="DL114" s="1209"/>
      <c r="DM114" s="1209"/>
      <c r="DN114" s="1209"/>
      <c r="DO114" s="1209"/>
      <c r="DP114" s="1209"/>
      <c r="DQ114" s="1209"/>
      <c r="DR114" s="1209"/>
      <c r="DS114" s="1209"/>
      <c r="DT114" s="1209"/>
      <c r="DU114" s="1209"/>
      <c r="DV114" s="1209"/>
      <c r="DW114" s="1209"/>
      <c r="DX114" s="1209"/>
      <c r="DY114" s="1209"/>
      <c r="DZ114" s="1209"/>
      <c r="EA114" s="1209"/>
      <c r="EB114" s="1209"/>
      <c r="EC114" s="1209"/>
      <c r="ED114" s="1209"/>
      <c r="EE114" s="1209"/>
      <c r="EF114" s="1209"/>
      <c r="EG114" s="1209"/>
      <c r="EH114" s="1209"/>
      <c r="EI114" s="1209"/>
      <c r="EJ114" s="1209"/>
      <c r="EK114" s="1209"/>
      <c r="EL114" s="1209"/>
      <c r="EM114" s="1209"/>
      <c r="EN114" s="1209"/>
      <c r="EO114" s="1209"/>
      <c r="EP114" s="1209"/>
      <c r="EQ114" s="1209"/>
      <c r="ER114" s="1209"/>
      <c r="ES114" s="1209"/>
      <c r="ET114" s="1209"/>
      <c r="EU114" s="1209"/>
      <c r="EV114" s="1209"/>
      <c r="EW114" s="1209"/>
      <c r="EX114" s="1209"/>
      <c r="EY114" s="1209"/>
      <c r="EZ114" s="1209"/>
      <c r="FA114" s="1209"/>
      <c r="FB114" s="1209"/>
      <c r="FC114" s="1209"/>
      <c r="FD114" s="1209"/>
      <c r="FE114" s="1209"/>
      <c r="FF114" s="1209"/>
      <c r="FG114" s="1209"/>
      <c r="FH114" s="1209"/>
      <c r="FI114" s="1209"/>
      <c r="FJ114" s="1209"/>
      <c r="FK114" s="1209"/>
      <c r="FL114" s="1209"/>
      <c r="FM114" s="1209"/>
      <c r="FN114" s="1209"/>
      <c r="FO114" s="1209"/>
      <c r="FP114" s="1209"/>
      <c r="FQ114" s="1209"/>
      <c r="FR114" s="1209"/>
      <c r="FS114" s="1209"/>
      <c r="FT114" s="1209"/>
      <c r="FU114" s="1209"/>
      <c r="FV114" s="1209"/>
      <c r="FW114" s="1209"/>
      <c r="FX114" s="1209"/>
      <c r="FY114" s="1209"/>
      <c r="FZ114" s="1209"/>
      <c r="GA114" s="1209"/>
      <c r="GB114" s="1209"/>
      <c r="GC114" s="1209"/>
      <c r="GD114" s="1209"/>
      <c r="GE114" s="1209"/>
      <c r="GF114" s="1209"/>
      <c r="GG114" s="1209"/>
      <c r="GH114" s="1209"/>
      <c r="GI114" s="1209"/>
      <c r="GJ114" s="1209"/>
      <c r="GK114" s="1209"/>
      <c r="GL114" s="1209"/>
      <c r="GM114" s="1209"/>
      <c r="GN114" s="1209"/>
      <c r="GO114" s="1209"/>
      <c r="GP114" s="1209"/>
      <c r="GQ114" s="1209"/>
      <c r="GR114" s="1209"/>
      <c r="GS114" s="1209"/>
      <c r="GT114" s="1209"/>
      <c r="GU114" s="1209"/>
      <c r="GV114" s="1209"/>
      <c r="GW114" s="1209"/>
      <c r="GX114" s="1209"/>
      <c r="GY114" s="1209"/>
      <c r="GZ114" s="1209"/>
      <c r="HA114" s="1209"/>
      <c r="HB114" s="1209"/>
      <c r="HC114" s="1209"/>
      <c r="HD114" s="1209"/>
      <c r="HE114" s="1209"/>
      <c r="HF114" s="1209"/>
      <c r="HG114" s="1209"/>
      <c r="HH114" s="1209"/>
      <c r="HI114" s="1209"/>
      <c r="HJ114" s="1209"/>
      <c r="HK114" s="1209"/>
      <c r="HL114" s="1209"/>
      <c r="HM114" s="1209"/>
      <c r="HN114" s="1209"/>
      <c r="HO114" s="1209"/>
      <c r="HP114" s="1209"/>
      <c r="HQ114" s="1209"/>
      <c r="HR114" s="1209"/>
      <c r="HS114" s="1209"/>
      <c r="HT114" s="1209"/>
      <c r="HU114" s="1209"/>
      <c r="HV114" s="1209"/>
      <c r="HW114" s="1209"/>
      <c r="HX114" s="1209"/>
      <c r="HY114" s="1209"/>
      <c r="HZ114" s="1209"/>
      <c r="IA114" s="1209"/>
      <c r="IB114" s="1209"/>
      <c r="IC114" s="1209"/>
      <c r="ID114" s="1209"/>
      <c r="IE114" s="1209"/>
      <c r="IF114" s="1209"/>
      <c r="IG114" s="1209"/>
      <c r="IH114" s="1209"/>
    </row>
    <row r="115" spans="1:245" s="1209" customFormat="1" ht="15" customHeight="1" x14ac:dyDescent="0.2">
      <c r="A115" s="1903"/>
      <c r="B115" s="1808" t="s">
        <v>3287</v>
      </c>
      <c r="C115" s="1810" t="s">
        <v>3288</v>
      </c>
      <c r="D115" s="2333" t="s">
        <v>3289</v>
      </c>
      <c r="E115" s="1811"/>
      <c r="F115" s="2024"/>
      <c r="G115" s="1809"/>
      <c r="H115" s="1919" t="s">
        <v>807</v>
      </c>
      <c r="I115" s="1810" t="s">
        <v>3241</v>
      </c>
      <c r="J115" s="2323"/>
      <c r="K115" s="1872"/>
      <c r="L115" s="1809"/>
      <c r="M115" s="1872"/>
      <c r="N115" s="1872"/>
      <c r="O115" s="1992"/>
      <c r="P115" s="1872"/>
      <c r="Q115" s="2122"/>
      <c r="R115" s="1992"/>
      <c r="S115" s="1810"/>
      <c r="T115" s="1810"/>
      <c r="U115" s="1810"/>
      <c r="V115" s="1809"/>
      <c r="W115" s="1810"/>
      <c r="X115" s="1810"/>
      <c r="Y115" s="1966"/>
      <c r="Z115" s="1207"/>
      <c r="AA115" s="2209"/>
      <c r="AB115" s="1913"/>
      <c r="AC115" s="1715"/>
      <c r="AD115" s="1221"/>
      <c r="AE115" s="1450"/>
      <c r="AF115" s="1639"/>
      <c r="AG115" s="123"/>
      <c r="AH115" s="123"/>
      <c r="AI115" s="123"/>
      <c r="AJ115" s="102"/>
      <c r="AK115" s="102"/>
      <c r="AM115" s="102"/>
    </row>
    <row r="116" spans="1:245" s="1209" customFormat="1" ht="15" customHeight="1" x14ac:dyDescent="0.2">
      <c r="A116" s="1903" t="s">
        <v>3145</v>
      </c>
      <c r="B116" s="1850" t="s">
        <v>655</v>
      </c>
      <c r="C116" s="1809" t="s">
        <v>315</v>
      </c>
      <c r="D116" s="1841" t="s">
        <v>2745</v>
      </c>
      <c r="E116" s="1811">
        <v>40797</v>
      </c>
      <c r="F116" s="2024">
        <f ca="1">(YEAR(NOW())-YEAR(E116))*12+MONTH(NOW())-MONTH(E116)</f>
        <v>143</v>
      </c>
      <c r="G116" s="1809" t="s">
        <v>1281</v>
      </c>
      <c r="H116" s="1927" t="s">
        <v>1</v>
      </c>
      <c r="I116" s="1810" t="s">
        <v>1156</v>
      </c>
      <c r="J116" s="2323" t="s">
        <v>3165</v>
      </c>
      <c r="K116" s="1872" t="s">
        <v>3155</v>
      </c>
      <c r="L116" s="1810"/>
      <c r="M116" s="1872" t="s">
        <v>2329</v>
      </c>
      <c r="N116" s="1872" t="s">
        <v>2885</v>
      </c>
      <c r="O116" s="1992" t="s">
        <v>2329</v>
      </c>
      <c r="P116" s="1872" t="s">
        <v>2849</v>
      </c>
      <c r="Q116" s="2122" t="s">
        <v>2340</v>
      </c>
      <c r="R116" s="1992" t="s">
        <v>2749</v>
      </c>
      <c r="S116" s="1810" t="s">
        <v>2749</v>
      </c>
      <c r="T116" s="1810" t="s">
        <v>2046</v>
      </c>
      <c r="U116" s="1810" t="s">
        <v>1734</v>
      </c>
      <c r="V116" s="1809"/>
      <c r="W116" s="1810" t="s">
        <v>2502</v>
      </c>
      <c r="X116" s="1810" t="s">
        <v>1841</v>
      </c>
      <c r="Y116" s="1861" t="s">
        <v>1795</v>
      </c>
      <c r="Z116" s="1827"/>
      <c r="AA116" s="2036" t="s">
        <v>2433</v>
      </c>
      <c r="AB116" s="1474" t="s">
        <v>2046</v>
      </c>
      <c r="AC116" s="1715" t="s">
        <v>2046</v>
      </c>
      <c r="AD116" s="1219"/>
      <c r="AE116" s="1450" t="s">
        <v>2329</v>
      </c>
      <c r="AF116" s="1641" t="s">
        <v>2316</v>
      </c>
      <c r="AG116" s="264" t="s">
        <v>2190</v>
      </c>
      <c r="AH116" s="264" t="s">
        <v>2190</v>
      </c>
      <c r="AI116" s="264" t="s">
        <v>2190</v>
      </c>
      <c r="AJ116" s="48" t="s">
        <v>1798</v>
      </c>
      <c r="AK116" s="48" t="s">
        <v>1841</v>
      </c>
      <c r="AL116" s="48" t="s">
        <v>2126</v>
      </c>
      <c r="AM116" s="48" t="s">
        <v>1734</v>
      </c>
      <c r="AN116" s="1199"/>
      <c r="AO116" s="1199"/>
      <c r="AP116" s="1199"/>
      <c r="AQ116" s="1199"/>
      <c r="AR116" s="1199"/>
      <c r="AS116" s="1199"/>
      <c r="AT116" s="1199"/>
      <c r="AU116" s="1199"/>
      <c r="AV116" s="1199"/>
      <c r="AW116" s="1199"/>
      <c r="AX116" s="1199"/>
      <c r="AY116" s="1199"/>
      <c r="AZ116" s="1199"/>
      <c r="BA116" s="1199"/>
      <c r="BB116" s="1199"/>
      <c r="BC116" s="1199"/>
      <c r="BD116" s="1199"/>
      <c r="BE116" s="1199"/>
      <c r="BF116" s="1199"/>
      <c r="BG116" s="1199"/>
      <c r="BH116" s="1199"/>
      <c r="BI116" s="1199"/>
      <c r="BJ116" s="1199"/>
      <c r="BK116" s="1199"/>
      <c r="BL116" s="1199"/>
      <c r="BM116" s="1199"/>
      <c r="BN116" s="1199"/>
      <c r="BO116" s="1199"/>
      <c r="BP116" s="1199"/>
      <c r="BQ116" s="1199"/>
      <c r="BR116" s="1199"/>
      <c r="BS116" s="1199"/>
      <c r="BT116" s="1199"/>
      <c r="BU116" s="1199"/>
      <c r="BV116" s="1199"/>
      <c r="BW116" s="1199"/>
      <c r="BX116" s="1199"/>
      <c r="BY116" s="1199"/>
      <c r="BZ116" s="1199"/>
      <c r="CA116" s="1199"/>
      <c r="CB116" s="1199"/>
      <c r="CC116" s="1199"/>
      <c r="CD116" s="1199"/>
      <c r="CE116" s="1199"/>
      <c r="CF116" s="1199"/>
      <c r="CG116" s="1199"/>
      <c r="CH116" s="1199"/>
      <c r="CI116" s="1199"/>
      <c r="CJ116" s="1199"/>
      <c r="CK116" s="1199"/>
      <c r="CL116" s="1199"/>
      <c r="CM116" s="1199"/>
      <c r="CN116" s="1199"/>
      <c r="CO116" s="1199"/>
      <c r="CP116" s="1199"/>
      <c r="CQ116" s="1199"/>
      <c r="CR116" s="1199"/>
      <c r="CS116" s="1199"/>
      <c r="CT116" s="1199"/>
      <c r="CU116" s="1199"/>
      <c r="CV116" s="1199"/>
      <c r="CW116" s="1199"/>
      <c r="CX116" s="1199"/>
      <c r="CY116" s="1199"/>
      <c r="CZ116" s="1199"/>
      <c r="DA116" s="1199"/>
      <c r="DB116" s="1199"/>
      <c r="DC116" s="1199"/>
      <c r="DD116" s="1199"/>
      <c r="DE116" s="1199"/>
      <c r="DF116" s="1199"/>
      <c r="DG116" s="1199"/>
      <c r="DH116" s="1199"/>
      <c r="DI116" s="1199"/>
      <c r="DJ116" s="1199"/>
      <c r="DK116" s="1199"/>
      <c r="DL116" s="1199"/>
      <c r="DM116" s="1199"/>
      <c r="DN116" s="1199"/>
      <c r="DO116" s="1199"/>
      <c r="DP116" s="1199"/>
      <c r="DQ116" s="1199"/>
      <c r="DR116" s="1199"/>
      <c r="DS116" s="1199"/>
      <c r="DT116" s="1199"/>
      <c r="DU116" s="1199"/>
      <c r="DV116" s="1199"/>
      <c r="DW116" s="1199"/>
      <c r="DX116" s="1199"/>
      <c r="DY116" s="1199"/>
      <c r="DZ116" s="1199"/>
      <c r="EA116" s="1199"/>
      <c r="EB116" s="1199"/>
      <c r="EC116" s="1199"/>
      <c r="ED116" s="1199"/>
      <c r="EE116" s="1199"/>
      <c r="EF116" s="1199"/>
      <c r="EG116" s="1199"/>
      <c r="EH116" s="1199"/>
      <c r="EI116" s="1199"/>
      <c r="EJ116" s="1199"/>
      <c r="EK116" s="1199"/>
      <c r="EL116" s="1199"/>
      <c r="EM116" s="1199"/>
      <c r="EN116" s="1199"/>
      <c r="EO116" s="1199"/>
      <c r="EP116" s="1199"/>
      <c r="EQ116" s="1199"/>
      <c r="ER116" s="1199"/>
      <c r="ES116" s="1199"/>
      <c r="ET116" s="1199"/>
      <c r="EU116" s="1199"/>
      <c r="EV116" s="1199"/>
      <c r="EW116" s="1199"/>
      <c r="EX116" s="1199"/>
      <c r="EY116" s="1199"/>
      <c r="EZ116" s="1618"/>
      <c r="FA116" s="1618"/>
      <c r="FB116" s="1618"/>
      <c r="FC116" s="1199"/>
      <c r="FD116" s="1199"/>
      <c r="FE116" s="1199"/>
      <c r="FF116" s="1199"/>
      <c r="FG116" s="1199"/>
      <c r="FH116" s="1199"/>
      <c r="FI116" s="1199"/>
      <c r="FJ116" s="1199"/>
      <c r="FK116" s="1199"/>
      <c r="FL116" s="1199"/>
      <c r="FM116" s="1199"/>
      <c r="FN116" s="1199"/>
      <c r="FO116" s="1199"/>
      <c r="FP116" s="1199"/>
      <c r="FQ116" s="1199"/>
      <c r="FR116" s="1199"/>
      <c r="FS116" s="1199"/>
      <c r="FT116" s="1199"/>
      <c r="FU116" s="1199"/>
      <c r="FV116" s="1199"/>
      <c r="FW116" s="1199"/>
      <c r="FX116" s="1199"/>
      <c r="FY116" s="1199"/>
      <c r="FZ116" s="1199"/>
      <c r="GA116" s="1199"/>
      <c r="GB116" s="1199"/>
      <c r="GC116" s="1199"/>
      <c r="GD116" s="1199"/>
      <c r="GE116" s="1199"/>
      <c r="GF116" s="1199"/>
      <c r="GG116" s="1199"/>
      <c r="GH116" s="1199"/>
      <c r="GI116" s="1199"/>
      <c r="GJ116" s="1199"/>
      <c r="GK116" s="1199"/>
      <c r="GL116" s="1199"/>
      <c r="GM116" s="1199"/>
      <c r="GN116" s="1199"/>
      <c r="GO116" s="1199"/>
      <c r="GP116" s="1199"/>
      <c r="GQ116" s="1199"/>
      <c r="GR116" s="1199"/>
      <c r="GS116" s="1199"/>
      <c r="GT116" s="1199"/>
      <c r="GU116" s="1199"/>
      <c r="GV116" s="1199"/>
      <c r="GW116" s="1199"/>
      <c r="GX116" s="1199"/>
      <c r="GY116" s="1199"/>
      <c r="GZ116" s="1199"/>
      <c r="HA116" s="1199"/>
      <c r="HB116" s="1199"/>
      <c r="HC116" s="1199"/>
      <c r="HD116" s="1199"/>
      <c r="HE116" s="1199"/>
      <c r="HF116" s="1199"/>
      <c r="HG116" s="1199"/>
      <c r="HH116" s="1199"/>
      <c r="HI116" s="1199"/>
      <c r="HJ116" s="1199"/>
      <c r="HK116" s="1199"/>
      <c r="HL116" s="1199"/>
      <c r="HM116" s="1199"/>
      <c r="HN116" s="1199"/>
      <c r="HO116" s="1199"/>
      <c r="HP116" s="1199"/>
      <c r="HQ116" s="1199"/>
      <c r="HR116" s="1199"/>
      <c r="HS116" s="1199"/>
      <c r="HT116" s="1199"/>
      <c r="HU116" s="1199"/>
      <c r="HV116" s="1199"/>
      <c r="HW116" s="1199"/>
      <c r="HX116" s="1199"/>
      <c r="HY116" s="1199"/>
      <c r="HZ116" s="1199"/>
      <c r="IA116" s="1199"/>
      <c r="IB116" s="1199"/>
      <c r="IC116" s="1199"/>
      <c r="ID116" s="1199"/>
      <c r="IE116" s="1199"/>
      <c r="IF116" s="1199"/>
      <c r="IG116" s="1199"/>
      <c r="IH116" s="1199"/>
    </row>
    <row r="117" spans="1:245" s="1209" customFormat="1" ht="15" customHeight="1" x14ac:dyDescent="0.2">
      <c r="A117" s="1903"/>
      <c r="B117" s="1850">
        <v>2118</v>
      </c>
      <c r="C117" s="1810" t="s">
        <v>196</v>
      </c>
      <c r="D117" s="1841" t="s">
        <v>148</v>
      </c>
      <c r="E117" s="1811">
        <v>44306</v>
      </c>
      <c r="F117" s="2024">
        <f ca="1">(YEAR(NOW())-YEAR(E117))*12+MONTH(NOW())-MONTH(E117)</f>
        <v>28</v>
      </c>
      <c r="G117" s="1809" t="s">
        <v>1281</v>
      </c>
      <c r="H117" s="1919" t="s">
        <v>655</v>
      </c>
      <c r="I117" s="1810" t="s">
        <v>3245</v>
      </c>
      <c r="J117" s="2323"/>
      <c r="K117" s="1872"/>
      <c r="L117" s="1810"/>
      <c r="M117" s="1872"/>
      <c r="N117" s="1872"/>
      <c r="O117" s="1992"/>
      <c r="P117" s="1872"/>
      <c r="Q117" s="2122"/>
      <c r="R117" s="1992"/>
      <c r="S117" s="1810"/>
      <c r="T117" s="1810"/>
      <c r="U117" s="1810"/>
      <c r="V117" s="1809"/>
      <c r="W117" s="1810"/>
      <c r="X117" s="1810"/>
      <c r="Y117" s="1966"/>
      <c r="Z117" s="1207"/>
      <c r="AA117" s="2209"/>
      <c r="AB117" s="1913"/>
      <c r="AC117" s="1715"/>
      <c r="AD117" s="1221"/>
      <c r="AE117" s="1450"/>
      <c r="AF117" s="1864"/>
      <c r="AG117" s="123"/>
      <c r="AH117" s="123"/>
      <c r="AI117" s="123"/>
      <c r="AJ117" s="102"/>
      <c r="AK117" s="102"/>
      <c r="AL117" s="102"/>
      <c r="AM117" s="102"/>
    </row>
    <row r="118" spans="1:245" s="1593" customFormat="1" ht="15" customHeight="1" x14ac:dyDescent="0.2">
      <c r="A118" s="1903" t="s">
        <v>3146</v>
      </c>
      <c r="B118" s="1808" t="s">
        <v>2971</v>
      </c>
      <c r="C118" s="1809" t="s">
        <v>315</v>
      </c>
      <c r="D118" s="1810" t="s">
        <v>152</v>
      </c>
      <c r="E118" s="1998" t="s">
        <v>1805</v>
      </c>
      <c r="F118" s="2024"/>
      <c r="G118" s="1809" t="s">
        <v>1281</v>
      </c>
      <c r="H118" s="1991" t="s">
        <v>1805</v>
      </c>
      <c r="I118" s="1999" t="s">
        <v>1805</v>
      </c>
      <c r="J118" s="2323" t="s">
        <v>3165</v>
      </c>
      <c r="K118" s="1872" t="s">
        <v>3155</v>
      </c>
      <c r="L118" s="1999"/>
      <c r="M118" s="1872" t="s">
        <v>2329</v>
      </c>
      <c r="N118" s="1872" t="s">
        <v>2885</v>
      </c>
      <c r="O118" s="1992" t="s">
        <v>2329</v>
      </c>
      <c r="P118" s="1990" t="s">
        <v>2854</v>
      </c>
      <c r="Q118" s="2072" t="s">
        <v>2796</v>
      </c>
      <c r="R118" s="1810" t="s">
        <v>1841</v>
      </c>
      <c r="S118" s="1810" t="s">
        <v>1841</v>
      </c>
      <c r="T118" s="1810" t="s">
        <v>1841</v>
      </c>
      <c r="U118" s="1810" t="s">
        <v>1734</v>
      </c>
      <c r="V118" s="1995"/>
      <c r="W118" s="1995"/>
      <c r="X118" s="1995"/>
      <c r="Y118" s="1815" t="s">
        <v>1795</v>
      </c>
      <c r="Z118" s="1817"/>
      <c r="AA118" s="1670"/>
      <c r="AB118" s="1650"/>
      <c r="AC118" s="1518"/>
      <c r="AD118" s="1780"/>
      <c r="AE118" s="1650"/>
      <c r="AF118" s="2052"/>
      <c r="AG118" s="1036"/>
      <c r="AH118" s="1036"/>
      <c r="AI118" s="1036"/>
      <c r="AJ118" s="1036"/>
      <c r="AK118" s="1036"/>
      <c r="AL118" s="1036"/>
      <c r="AM118" s="1036"/>
      <c r="AN118" s="1514"/>
      <c r="AO118" s="1514"/>
      <c r="AP118" s="1514"/>
      <c r="AQ118" s="1514"/>
      <c r="AR118" s="1514"/>
      <c r="AS118" s="1514"/>
      <c r="AT118" s="1514"/>
      <c r="AU118" s="1514"/>
      <c r="AV118" s="1514"/>
      <c r="AW118" s="1514"/>
      <c r="AX118" s="1514"/>
      <c r="AY118" s="1514"/>
      <c r="AZ118" s="1514"/>
      <c r="BA118" s="1514"/>
      <c r="BB118" s="1514"/>
      <c r="BC118" s="1514"/>
      <c r="BD118" s="1514"/>
      <c r="BE118" s="1514"/>
      <c r="BF118" s="1514"/>
      <c r="BG118" s="1514"/>
      <c r="BH118" s="1514"/>
      <c r="BI118" s="1514"/>
      <c r="BJ118" s="1514"/>
      <c r="BK118" s="1514"/>
      <c r="BL118" s="1514"/>
      <c r="BM118" s="1514"/>
      <c r="BN118" s="1514"/>
      <c r="BO118" s="1514"/>
      <c r="BP118" s="1514"/>
      <c r="BQ118" s="1514"/>
      <c r="BR118" s="1514"/>
      <c r="BS118" s="1514"/>
      <c r="BT118" s="1514"/>
      <c r="BU118" s="1514"/>
      <c r="BV118" s="1514"/>
      <c r="BW118" s="1514"/>
      <c r="BX118" s="1514"/>
      <c r="BY118" s="1514"/>
      <c r="BZ118" s="1514"/>
      <c r="CA118" s="1514"/>
      <c r="CB118" s="1514"/>
      <c r="CC118" s="1514"/>
      <c r="CD118" s="1514"/>
      <c r="CE118" s="1514"/>
      <c r="CF118" s="1514"/>
      <c r="CG118" s="1514"/>
      <c r="CH118" s="1514"/>
      <c r="CI118" s="1514"/>
      <c r="CJ118" s="1514"/>
      <c r="CK118" s="1514"/>
      <c r="CL118" s="1514"/>
      <c r="CM118" s="1514"/>
      <c r="CN118" s="1514"/>
      <c r="CO118" s="1514"/>
      <c r="CP118" s="1514"/>
      <c r="CQ118" s="1514"/>
      <c r="CR118" s="1514"/>
      <c r="CS118" s="1514"/>
      <c r="CT118" s="1514"/>
      <c r="CU118" s="1514"/>
      <c r="CV118" s="1514"/>
      <c r="CW118" s="1514"/>
      <c r="CX118" s="1514"/>
      <c r="CY118" s="1514"/>
      <c r="CZ118" s="1514"/>
      <c r="DA118" s="1514"/>
      <c r="DB118" s="1514"/>
      <c r="DC118" s="1514"/>
      <c r="DD118" s="1514"/>
      <c r="DE118" s="1514"/>
      <c r="DF118" s="1514"/>
      <c r="DG118" s="1514"/>
      <c r="DH118" s="1514"/>
      <c r="DI118" s="1514"/>
      <c r="DJ118" s="1514"/>
      <c r="DK118" s="1514"/>
      <c r="DL118" s="1514"/>
      <c r="DM118" s="1514"/>
      <c r="DN118" s="1514"/>
      <c r="DO118" s="1514"/>
      <c r="DP118" s="1514"/>
      <c r="DQ118" s="1514"/>
      <c r="DR118" s="1514"/>
      <c r="DS118" s="1514"/>
      <c r="DT118" s="1514"/>
      <c r="DU118" s="1514"/>
      <c r="DV118" s="1514"/>
      <c r="DW118" s="1514"/>
      <c r="DX118" s="1514"/>
      <c r="DY118" s="1514"/>
      <c r="DZ118" s="1514"/>
      <c r="EA118" s="1514"/>
      <c r="EB118" s="1514"/>
      <c r="EC118" s="1514"/>
      <c r="ED118" s="1514"/>
      <c r="EE118" s="1514"/>
      <c r="EF118" s="1514"/>
      <c r="EG118" s="1514"/>
      <c r="EH118" s="1514"/>
      <c r="EI118" s="1514"/>
      <c r="EJ118" s="1514"/>
      <c r="EK118" s="1514"/>
      <c r="EL118" s="1514"/>
      <c r="EM118" s="1514"/>
      <c r="EN118" s="1514"/>
      <c r="EO118" s="1514"/>
      <c r="EP118" s="1514"/>
      <c r="EQ118" s="1514"/>
      <c r="ER118" s="1514"/>
      <c r="ES118" s="1514"/>
      <c r="ET118" s="1514"/>
      <c r="EU118" s="1514"/>
      <c r="EV118" s="1514"/>
      <c r="EW118" s="1514"/>
      <c r="EX118" s="1514"/>
      <c r="EY118" s="1514"/>
      <c r="EZ118" s="1591"/>
      <c r="FA118" s="1315"/>
      <c r="FB118" s="1315"/>
      <c r="FC118" s="1199"/>
      <c r="FD118" s="1199"/>
      <c r="FE118" s="1199"/>
      <c r="FF118" s="1199"/>
      <c r="FG118" s="1199"/>
      <c r="FH118" s="1199"/>
      <c r="FI118" s="1199"/>
      <c r="FJ118" s="1199"/>
      <c r="FK118" s="1199"/>
      <c r="FL118" s="1199"/>
      <c r="FM118" s="1199"/>
      <c r="FN118" s="1199"/>
      <c r="FO118" s="1199"/>
      <c r="FP118" s="1199"/>
      <c r="FQ118" s="1199"/>
      <c r="FR118" s="1199"/>
      <c r="FS118" s="1199"/>
      <c r="FT118" s="1199"/>
      <c r="FU118" s="1199"/>
      <c r="FV118" s="1199"/>
      <c r="FW118" s="1199"/>
      <c r="FX118" s="1199"/>
      <c r="FY118" s="1199"/>
      <c r="FZ118" s="1199"/>
      <c r="GA118" s="1199"/>
      <c r="GB118" s="1199"/>
      <c r="GC118" s="1199"/>
      <c r="GD118" s="1199"/>
      <c r="GE118" s="1199"/>
      <c r="GF118" s="1199"/>
      <c r="GG118" s="1199"/>
      <c r="GH118" s="1199"/>
      <c r="GI118" s="1199"/>
      <c r="GJ118" s="1199"/>
      <c r="GK118" s="1199"/>
      <c r="GL118" s="1199"/>
      <c r="GM118" s="1199"/>
      <c r="GN118" s="1199"/>
      <c r="GO118" s="1199"/>
      <c r="GP118" s="1199"/>
      <c r="GQ118" s="1199"/>
      <c r="GR118" s="1199"/>
      <c r="GS118" s="1199"/>
      <c r="GT118" s="1199"/>
      <c r="GU118" s="1199"/>
      <c r="GV118" s="1199"/>
      <c r="GW118" s="1199"/>
      <c r="GX118" s="1199"/>
      <c r="GY118" s="1199"/>
      <c r="GZ118" s="1199"/>
      <c r="HA118" s="1199"/>
      <c r="HB118" s="1199"/>
      <c r="HC118" s="1199"/>
      <c r="HD118" s="1199"/>
      <c r="HE118" s="1199"/>
      <c r="HF118" s="1199"/>
      <c r="HG118" s="1199"/>
      <c r="HH118" s="1199"/>
      <c r="HI118" s="1199"/>
      <c r="HJ118" s="1199"/>
      <c r="HK118" s="1199"/>
      <c r="HL118" s="1199"/>
      <c r="HM118" s="1199"/>
      <c r="HN118" s="1199"/>
      <c r="HO118" s="1199"/>
      <c r="HP118" s="1199"/>
      <c r="HQ118" s="1199"/>
      <c r="HR118" s="1199"/>
      <c r="HS118" s="1199"/>
      <c r="HT118" s="1199"/>
      <c r="HU118" s="1199"/>
      <c r="HV118" s="1199"/>
      <c r="HW118" s="1199"/>
      <c r="HX118" s="1199"/>
      <c r="HY118" s="1199"/>
      <c r="HZ118" s="1199"/>
      <c r="IA118" s="1199"/>
      <c r="IB118" s="1199"/>
      <c r="IC118" s="1199"/>
      <c r="ID118" s="1199"/>
      <c r="IE118" s="1199"/>
      <c r="IF118" s="1199"/>
      <c r="IG118" s="1199"/>
      <c r="IH118" s="1199"/>
    </row>
    <row r="119" spans="1:245" s="2400" customFormat="1" ht="15" customHeight="1" x14ac:dyDescent="0.15">
      <c r="A119" s="2401"/>
      <c r="B119" s="2402">
        <v>2111</v>
      </c>
      <c r="C119" s="2137" t="s">
        <v>196</v>
      </c>
      <c r="D119" s="2137" t="s">
        <v>3249</v>
      </c>
      <c r="E119" s="2403">
        <v>44304</v>
      </c>
      <c r="F119" s="2404">
        <f ca="1">(YEAR(NOW())-YEAR(E119))*12+MONTH(NOW())-MONTH(E119)</f>
        <v>28</v>
      </c>
      <c r="G119" s="2059" t="s">
        <v>1281</v>
      </c>
      <c r="H119" s="2388" t="s">
        <v>3250</v>
      </c>
      <c r="I119" s="2405" t="s">
        <v>3243</v>
      </c>
      <c r="J119" s="2406"/>
      <c r="K119" s="2407"/>
      <c r="L119" s="2405"/>
      <c r="M119" s="2407"/>
      <c r="N119" s="2407"/>
      <c r="O119" s="2137"/>
      <c r="P119" s="2389"/>
      <c r="Q119" s="2408"/>
      <c r="R119" s="2137"/>
      <c r="S119" s="2137"/>
      <c r="T119" s="2137"/>
      <c r="U119" s="2137"/>
      <c r="V119" s="2390"/>
      <c r="W119" s="2390"/>
      <c r="X119" s="2390"/>
      <c r="Y119" s="2409"/>
      <c r="Z119" s="2391"/>
      <c r="AA119" s="2392"/>
      <c r="AB119" s="2393"/>
      <c r="AC119" s="2394"/>
      <c r="AD119" s="2395"/>
      <c r="AE119" s="2396"/>
      <c r="AF119" s="2410"/>
      <c r="AG119" s="2397"/>
      <c r="AH119" s="2397"/>
      <c r="AI119" s="2397"/>
      <c r="AJ119" s="2397"/>
      <c r="AK119" s="2397"/>
      <c r="AL119" s="2397"/>
      <c r="AM119" s="2397"/>
      <c r="AN119" s="2398"/>
      <c r="AO119" s="2398"/>
      <c r="AP119" s="2398"/>
      <c r="AQ119" s="2398"/>
      <c r="AR119" s="2398"/>
      <c r="AS119" s="2398"/>
      <c r="AT119" s="2398"/>
      <c r="AU119" s="2398"/>
      <c r="AV119" s="2398"/>
      <c r="AW119" s="2398"/>
      <c r="AX119" s="2398"/>
      <c r="AY119" s="2398"/>
      <c r="AZ119" s="2398"/>
      <c r="BA119" s="2398"/>
      <c r="BB119" s="2398"/>
      <c r="BC119" s="2398"/>
      <c r="BD119" s="2398"/>
      <c r="BE119" s="2398"/>
      <c r="BF119" s="2398"/>
      <c r="BG119" s="2398"/>
      <c r="BH119" s="2398"/>
      <c r="BI119" s="2398"/>
      <c r="BJ119" s="2398"/>
      <c r="BK119" s="2398"/>
      <c r="BL119" s="2398"/>
      <c r="BM119" s="2398"/>
      <c r="BN119" s="2398"/>
      <c r="BO119" s="2398"/>
      <c r="BP119" s="2398"/>
      <c r="BQ119" s="2398"/>
      <c r="BR119" s="2398"/>
      <c r="BS119" s="2398"/>
      <c r="BT119" s="2398"/>
      <c r="BU119" s="2398"/>
      <c r="BV119" s="2398"/>
      <c r="BW119" s="2398"/>
      <c r="BX119" s="2398"/>
      <c r="BY119" s="2398"/>
      <c r="BZ119" s="2398"/>
      <c r="CA119" s="2398"/>
      <c r="CB119" s="2398"/>
      <c r="CC119" s="2398"/>
      <c r="CD119" s="2398"/>
      <c r="CE119" s="2398"/>
      <c r="CF119" s="2398"/>
      <c r="CG119" s="2398"/>
      <c r="CH119" s="2398"/>
      <c r="CI119" s="2398"/>
      <c r="CJ119" s="2398"/>
      <c r="CK119" s="2398"/>
      <c r="CL119" s="2398"/>
      <c r="CM119" s="2398"/>
      <c r="CN119" s="2398"/>
      <c r="CO119" s="2398"/>
      <c r="CP119" s="2398"/>
      <c r="CQ119" s="2398"/>
      <c r="CR119" s="2398"/>
      <c r="CS119" s="2398"/>
      <c r="CT119" s="2398"/>
      <c r="CU119" s="2398"/>
      <c r="CV119" s="2398"/>
      <c r="CW119" s="2398"/>
      <c r="CX119" s="2398"/>
      <c r="CY119" s="2398"/>
      <c r="CZ119" s="2398"/>
      <c r="DA119" s="2398"/>
      <c r="DB119" s="2398"/>
      <c r="DC119" s="2398"/>
      <c r="DD119" s="2398"/>
      <c r="DE119" s="2398"/>
      <c r="DF119" s="2398"/>
      <c r="DG119" s="2398"/>
      <c r="DH119" s="2398"/>
      <c r="DI119" s="2398"/>
      <c r="DJ119" s="2398"/>
      <c r="DK119" s="2398"/>
      <c r="DL119" s="2398"/>
      <c r="DM119" s="2398"/>
      <c r="DN119" s="2398"/>
      <c r="DO119" s="2398"/>
      <c r="DP119" s="2398"/>
      <c r="DQ119" s="2398"/>
      <c r="DR119" s="2398"/>
      <c r="DS119" s="2398"/>
      <c r="DT119" s="2398"/>
      <c r="DU119" s="2398"/>
      <c r="DV119" s="2398"/>
      <c r="DW119" s="2398"/>
      <c r="DX119" s="2398"/>
      <c r="DY119" s="2398"/>
      <c r="DZ119" s="2398"/>
      <c r="EA119" s="2398"/>
      <c r="EB119" s="2398"/>
      <c r="EC119" s="2398"/>
      <c r="ED119" s="2398"/>
      <c r="EE119" s="2398"/>
      <c r="EF119" s="2398"/>
      <c r="EG119" s="2398"/>
      <c r="EH119" s="2398"/>
      <c r="EI119" s="2398"/>
      <c r="EJ119" s="2398"/>
      <c r="EK119" s="2398"/>
      <c r="EL119" s="2398"/>
      <c r="EM119" s="2398"/>
      <c r="EN119" s="2398"/>
      <c r="EO119" s="2398"/>
      <c r="EP119" s="2398"/>
      <c r="EQ119" s="2398"/>
      <c r="ER119" s="2398"/>
      <c r="ES119" s="2398"/>
      <c r="ET119" s="2398"/>
      <c r="EU119" s="2398"/>
      <c r="EV119" s="2398"/>
      <c r="EW119" s="2398"/>
      <c r="EX119" s="2398"/>
      <c r="EY119" s="2398"/>
      <c r="EZ119" s="2399"/>
    </row>
    <row r="121" spans="1:245" s="1769" customFormat="1" ht="15" customHeight="1" x14ac:dyDescent="0.2">
      <c r="A121" s="1903"/>
      <c r="B121" s="1808"/>
      <c r="C121" s="1809"/>
      <c r="D121" s="1812"/>
      <c r="E121" s="1811"/>
      <c r="F121" s="2024"/>
      <c r="G121" s="1809"/>
      <c r="H121" s="1927"/>
      <c r="I121" s="1809"/>
      <c r="J121" s="2322"/>
      <c r="K121" s="1921"/>
      <c r="L121" s="1892"/>
      <c r="M121" s="2292"/>
      <c r="N121" s="1872"/>
      <c r="O121" s="1992"/>
      <c r="P121" s="1872"/>
      <c r="Q121" s="2075"/>
      <c r="R121" s="2057"/>
      <c r="S121" s="1810"/>
      <c r="T121" s="1810"/>
      <c r="U121" s="1810"/>
      <c r="V121" s="1809"/>
      <c r="W121" s="1736"/>
      <c r="X121" s="1810"/>
      <c r="Y121" s="1815"/>
      <c r="Z121" s="1490"/>
      <c r="AA121" s="1775"/>
      <c r="AB121" s="1764"/>
      <c r="AC121" s="1765"/>
      <c r="AD121" s="1490"/>
      <c r="AE121" s="1766"/>
      <c r="AF121" s="1901"/>
      <c r="AG121" s="361"/>
      <c r="AH121" s="361"/>
      <c r="AI121" s="361"/>
      <c r="AJ121" s="290"/>
      <c r="AK121" s="290"/>
      <c r="AL121" s="290"/>
      <c r="AM121" s="290"/>
      <c r="AN121" s="1224"/>
      <c r="AO121" s="1224"/>
      <c r="AP121" s="1224"/>
      <c r="AQ121" s="1224"/>
      <c r="AR121" s="1224"/>
      <c r="AS121" s="1224"/>
      <c r="AT121" s="1224"/>
      <c r="AU121" s="1224"/>
      <c r="AV121" s="1224"/>
      <c r="AW121" s="1224"/>
      <c r="AX121" s="1224"/>
      <c r="AY121" s="1224"/>
      <c r="AZ121" s="1224"/>
      <c r="BA121" s="1224"/>
      <c r="BB121" s="1224"/>
      <c r="BC121" s="1224"/>
      <c r="BD121" s="1224"/>
      <c r="BE121" s="1224"/>
      <c r="BF121" s="1224"/>
      <c r="BG121" s="1224"/>
      <c r="BH121" s="1224"/>
      <c r="BI121" s="1224"/>
      <c r="BJ121" s="1224"/>
      <c r="BK121" s="1224"/>
      <c r="BL121" s="1224"/>
      <c r="BM121" s="1224"/>
      <c r="BN121" s="1224"/>
      <c r="BO121" s="1224"/>
      <c r="BP121" s="1224"/>
      <c r="BQ121" s="1224"/>
      <c r="BR121" s="1224"/>
      <c r="BS121" s="1224"/>
      <c r="BT121" s="1224"/>
      <c r="BU121" s="1224"/>
      <c r="BV121" s="1224"/>
      <c r="BW121" s="1224"/>
      <c r="BX121" s="1224"/>
      <c r="BY121" s="1224"/>
      <c r="BZ121" s="1224"/>
      <c r="CA121" s="1224"/>
      <c r="CB121" s="1224"/>
      <c r="CC121" s="1224"/>
      <c r="CD121" s="1224"/>
      <c r="CE121" s="1224"/>
      <c r="CF121" s="1224"/>
      <c r="CG121" s="1224"/>
      <c r="CH121" s="1224"/>
      <c r="CI121" s="1224"/>
      <c r="CJ121" s="1224"/>
      <c r="CK121" s="1224"/>
      <c r="CL121" s="1224"/>
      <c r="CM121" s="1224"/>
      <c r="CN121" s="1224"/>
      <c r="CO121" s="1224"/>
      <c r="CP121" s="1224"/>
      <c r="CQ121" s="1224"/>
      <c r="CR121" s="1224"/>
      <c r="CS121" s="1224"/>
      <c r="CT121" s="1224"/>
      <c r="CU121" s="1224"/>
      <c r="CV121" s="1224"/>
      <c r="CW121" s="1224"/>
      <c r="CX121" s="1224"/>
      <c r="CY121" s="1224"/>
      <c r="CZ121" s="1224"/>
      <c r="DA121" s="1224"/>
      <c r="DB121" s="1224"/>
      <c r="DC121" s="1224"/>
      <c r="DD121" s="1224"/>
      <c r="DE121" s="1224"/>
      <c r="DF121" s="1224"/>
      <c r="DG121" s="1224"/>
      <c r="DH121" s="1224"/>
      <c r="DI121" s="1224"/>
      <c r="DJ121" s="1224"/>
      <c r="DK121" s="1224"/>
      <c r="DL121" s="1224"/>
      <c r="DM121" s="1224"/>
      <c r="DN121" s="1224"/>
      <c r="DO121" s="1224"/>
      <c r="DP121" s="1224"/>
      <c r="DQ121" s="1224"/>
      <c r="DR121" s="1224"/>
      <c r="DS121" s="1224"/>
      <c r="DT121" s="1224"/>
      <c r="DU121" s="1224"/>
      <c r="DV121" s="1224"/>
      <c r="DW121" s="1224"/>
      <c r="DX121" s="1224"/>
      <c r="DY121" s="1224"/>
      <c r="DZ121" s="1224"/>
      <c r="EA121" s="1224"/>
      <c r="EB121" s="1224"/>
      <c r="EC121" s="1224"/>
      <c r="ED121" s="1224"/>
      <c r="EE121" s="1224"/>
      <c r="EF121" s="1224"/>
      <c r="EG121" s="1224"/>
      <c r="EH121" s="1224"/>
      <c r="EI121" s="1224"/>
      <c r="EJ121" s="1224"/>
      <c r="EK121" s="1224"/>
      <c r="EL121" s="1224"/>
      <c r="EM121" s="1224"/>
      <c r="EN121" s="1224"/>
      <c r="EO121" s="1224"/>
      <c r="EP121" s="1224"/>
      <c r="EQ121" s="1224"/>
      <c r="ER121" s="1224"/>
      <c r="ES121" s="1224"/>
      <c r="ET121" s="1224"/>
      <c r="EU121" s="1224"/>
      <c r="EV121" s="1224"/>
      <c r="EW121" s="1224"/>
      <c r="EX121" s="1224"/>
      <c r="EY121" s="1224"/>
      <c r="EZ121" s="1224"/>
      <c r="FA121" s="1224"/>
      <c r="FB121" s="1224"/>
      <c r="FC121" s="1224"/>
      <c r="FD121" s="1224"/>
      <c r="FE121" s="1224"/>
      <c r="FF121" s="1224"/>
      <c r="FG121" s="1224"/>
      <c r="FH121" s="1224"/>
      <c r="FI121" s="1224"/>
      <c r="FJ121" s="1224"/>
      <c r="FK121" s="1224"/>
      <c r="FL121" s="1224"/>
      <c r="FM121" s="1224"/>
      <c r="FN121" s="1224"/>
      <c r="FO121" s="1224"/>
      <c r="FP121" s="1224"/>
      <c r="FQ121" s="1224"/>
      <c r="FR121" s="1224"/>
      <c r="FS121" s="1224"/>
      <c r="FT121" s="1224"/>
      <c r="FU121" s="1224"/>
      <c r="FV121" s="1224"/>
      <c r="FW121" s="1224"/>
      <c r="FX121" s="1224"/>
      <c r="FY121" s="1224"/>
      <c r="FZ121" s="1224"/>
      <c r="GA121" s="1224"/>
      <c r="GB121" s="1224"/>
      <c r="GC121" s="1224"/>
      <c r="GD121" s="1224"/>
      <c r="GE121" s="1224"/>
      <c r="GF121" s="1224"/>
      <c r="GG121" s="1224"/>
      <c r="GH121" s="1224"/>
      <c r="GI121" s="1224"/>
      <c r="GJ121" s="1224"/>
      <c r="GK121" s="1224"/>
      <c r="GL121" s="1224"/>
      <c r="GM121" s="1224"/>
      <c r="GN121" s="1224"/>
      <c r="GO121" s="1224"/>
      <c r="GP121" s="1224"/>
      <c r="GQ121" s="1224"/>
      <c r="GR121" s="1224"/>
      <c r="GS121" s="1224"/>
      <c r="GT121" s="1224"/>
      <c r="GU121" s="1224"/>
      <c r="GV121" s="1224"/>
      <c r="GW121" s="1224"/>
      <c r="GX121" s="1224"/>
      <c r="GY121" s="1224"/>
      <c r="GZ121" s="1224"/>
      <c r="HA121" s="1224"/>
      <c r="HB121" s="1224"/>
      <c r="HC121" s="1224"/>
      <c r="HD121" s="1224"/>
      <c r="HE121" s="1224"/>
      <c r="HF121" s="1224"/>
      <c r="HG121" s="1224"/>
      <c r="HH121" s="1224"/>
      <c r="HI121" s="1224"/>
      <c r="HJ121" s="1224"/>
      <c r="HK121" s="1224"/>
      <c r="HL121" s="1224"/>
      <c r="HM121" s="1224"/>
      <c r="HN121" s="1224"/>
      <c r="HO121" s="1224"/>
      <c r="HP121" s="1224"/>
      <c r="HQ121" s="1224"/>
      <c r="HR121" s="1224"/>
      <c r="HS121" s="1224"/>
      <c r="HT121" s="1224"/>
      <c r="HU121" s="1224"/>
      <c r="HV121" s="1224"/>
      <c r="HW121" s="1224"/>
      <c r="HX121" s="1224"/>
      <c r="HY121" s="1224"/>
      <c r="HZ121" s="1224"/>
      <c r="IA121" s="1224"/>
      <c r="IB121" s="1224"/>
      <c r="IC121" s="1224"/>
      <c r="ID121" s="1224"/>
      <c r="IE121" s="1224"/>
      <c r="IF121" s="1224"/>
      <c r="IG121" s="1224"/>
      <c r="IH121" s="1224"/>
      <c r="II121" s="1224"/>
      <c r="IJ121" s="1224"/>
      <c r="IK121" s="1224"/>
    </row>
    <row r="122" spans="1:245" s="1209" customFormat="1" ht="15" customHeight="1" x14ac:dyDescent="0.2">
      <c r="A122" s="1916" t="s">
        <v>3275</v>
      </c>
      <c r="B122" s="1789" t="s">
        <v>3154</v>
      </c>
      <c r="C122" s="2148" t="s">
        <v>315</v>
      </c>
      <c r="D122" s="2149" t="s">
        <v>636</v>
      </c>
      <c r="E122" s="2150">
        <v>40959</v>
      </c>
      <c r="F122" s="2151">
        <f ca="1">(YEAR(NOW())-YEAR(E122))*12+MONTH(NOW())-MONTH(E122)</f>
        <v>138</v>
      </c>
      <c r="G122" s="2148" t="s">
        <v>1281</v>
      </c>
      <c r="H122" s="2152" t="s">
        <v>221</v>
      </c>
      <c r="I122" s="2148"/>
      <c r="J122" s="2330"/>
      <c r="K122" s="2319" t="s">
        <v>1798</v>
      </c>
      <c r="L122" s="1895" t="s">
        <v>3093</v>
      </c>
      <c r="M122" s="2337" t="s">
        <v>2329</v>
      </c>
      <c r="N122" s="1876" t="s">
        <v>2885</v>
      </c>
      <c r="O122" s="1878" t="s">
        <v>2329</v>
      </c>
      <c r="P122" s="1876" t="s">
        <v>2849</v>
      </c>
      <c r="Q122" s="2075" t="s">
        <v>2340</v>
      </c>
      <c r="R122" s="2056" t="s">
        <v>2749</v>
      </c>
      <c r="S122" s="1992" t="s">
        <v>2749</v>
      </c>
      <c r="T122" s="1992" t="s">
        <v>2046</v>
      </c>
      <c r="U122" s="1992" t="s">
        <v>1734</v>
      </c>
      <c r="V122" s="2059"/>
      <c r="W122" s="2064" t="s">
        <v>2502</v>
      </c>
      <c r="X122" s="1992" t="s">
        <v>1841</v>
      </c>
      <c r="Y122" s="1946" t="s">
        <v>1795</v>
      </c>
      <c r="Z122" s="2065"/>
      <c r="AA122" s="2066" t="s">
        <v>2433</v>
      </c>
      <c r="AB122" s="507" t="s">
        <v>2046</v>
      </c>
      <c r="AC122" s="990" t="s">
        <v>2046</v>
      </c>
      <c r="AD122" s="2065"/>
      <c r="AE122" s="507" t="s">
        <v>2329</v>
      </c>
      <c r="AF122" s="2069" t="s">
        <v>2316</v>
      </c>
      <c r="AG122" s="433" t="s">
        <v>2190</v>
      </c>
      <c r="AH122" s="433" t="s">
        <v>2190</v>
      </c>
      <c r="AI122" s="433" t="s">
        <v>2190</v>
      </c>
      <c r="AJ122" s="295" t="s">
        <v>1798</v>
      </c>
      <c r="AK122" s="295" t="s">
        <v>1841</v>
      </c>
      <c r="AL122" s="295" t="s">
        <v>2126</v>
      </c>
      <c r="AM122" s="295" t="s">
        <v>1734</v>
      </c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261"/>
      <c r="BL122" s="1261"/>
      <c r="BM122" s="1261"/>
      <c r="BN122" s="1261"/>
      <c r="BO122" s="1261"/>
      <c r="BP122" s="1261"/>
      <c r="BQ122" s="1261"/>
      <c r="BR122" s="1261"/>
      <c r="BS122" s="1261"/>
      <c r="BT122" s="1261"/>
      <c r="BU122" s="1261"/>
      <c r="BV122" s="1261"/>
      <c r="BW122" s="1261"/>
      <c r="BX122" s="1261"/>
      <c r="BY122" s="1261"/>
      <c r="BZ122" s="1261"/>
      <c r="CA122" s="1261"/>
      <c r="CB122" s="1261"/>
      <c r="CC122" s="1261"/>
      <c r="CD122" s="1261"/>
      <c r="CE122" s="1261"/>
      <c r="CF122" s="1261"/>
      <c r="CG122" s="1261"/>
      <c r="CH122" s="1261"/>
      <c r="CI122" s="1261"/>
      <c r="CJ122" s="1261"/>
      <c r="CK122" s="1261"/>
      <c r="CL122" s="1261"/>
      <c r="CM122" s="1261"/>
      <c r="CN122" s="1261"/>
      <c r="CO122" s="1261"/>
      <c r="CP122" s="1261"/>
      <c r="CQ122" s="1261"/>
      <c r="CR122" s="1261"/>
      <c r="CS122" s="1261"/>
      <c r="CT122" s="1261"/>
      <c r="CU122" s="1261"/>
      <c r="CV122" s="1261"/>
      <c r="CW122" s="1261"/>
      <c r="CX122" s="1261"/>
      <c r="CY122" s="1261"/>
      <c r="CZ122" s="1261"/>
      <c r="DA122" s="1261"/>
      <c r="DB122" s="1261"/>
      <c r="DC122" s="1261"/>
      <c r="DD122" s="1261"/>
      <c r="DE122" s="1261"/>
      <c r="DF122" s="1261"/>
      <c r="DG122" s="1261"/>
      <c r="DH122" s="1261"/>
      <c r="DI122" s="1261"/>
      <c r="DJ122" s="1261"/>
      <c r="DK122" s="1261"/>
      <c r="DL122" s="1261"/>
      <c r="DM122" s="1261"/>
      <c r="DN122" s="1261"/>
      <c r="DO122" s="1261"/>
      <c r="DP122" s="1261"/>
      <c r="DQ122" s="1261"/>
      <c r="DR122" s="1261"/>
      <c r="DS122" s="1261"/>
      <c r="DT122" s="1261"/>
      <c r="DU122" s="1261"/>
      <c r="DV122" s="1261"/>
      <c r="DW122" s="1261"/>
      <c r="DX122" s="1261"/>
      <c r="DY122" s="1261"/>
      <c r="DZ122" s="1261"/>
      <c r="EA122" s="1261"/>
      <c r="EB122" s="1261"/>
      <c r="EC122" s="1261"/>
      <c r="ED122" s="1261"/>
      <c r="EE122" s="1261"/>
      <c r="EF122" s="1261"/>
      <c r="EG122" s="1261"/>
      <c r="EH122" s="1261"/>
      <c r="EI122" s="1261"/>
      <c r="EJ122" s="1261"/>
      <c r="EK122" s="1261"/>
      <c r="EL122" s="1261"/>
      <c r="EM122" s="1261"/>
      <c r="EN122" s="1261"/>
      <c r="EO122" s="1261"/>
      <c r="EP122" s="1261"/>
      <c r="EQ122" s="1261"/>
      <c r="ER122" s="1261"/>
      <c r="ES122" s="1261"/>
      <c r="ET122" s="1261"/>
      <c r="EU122" s="1261"/>
      <c r="EV122" s="1261"/>
      <c r="EW122" s="1261"/>
      <c r="EX122" s="1261"/>
      <c r="EY122" s="1261"/>
      <c r="EZ122" s="1261"/>
      <c r="FA122" s="1261"/>
      <c r="FB122" s="1261"/>
      <c r="FC122" s="1315"/>
      <c r="FD122" s="1315"/>
      <c r="FE122" s="1315"/>
      <c r="FF122" s="1315"/>
      <c r="FG122" s="1315"/>
      <c r="FH122" s="1315"/>
      <c r="FI122" s="1315"/>
      <c r="FJ122" s="1315"/>
      <c r="FK122" s="1315"/>
      <c r="FL122" s="1315"/>
      <c r="FM122" s="1315"/>
      <c r="FN122" s="1315"/>
      <c r="FO122" s="1315"/>
      <c r="FP122" s="1315"/>
      <c r="FQ122" s="1315"/>
      <c r="FR122" s="1315"/>
      <c r="FS122" s="1315"/>
      <c r="FT122" s="1315"/>
      <c r="FU122" s="1315"/>
      <c r="FV122" s="1315"/>
      <c r="FW122" s="1315"/>
      <c r="FX122" s="1315"/>
      <c r="FY122" s="1315"/>
      <c r="FZ122" s="1315"/>
      <c r="GA122" s="1315"/>
      <c r="GB122" s="1315"/>
      <c r="GC122" s="1315"/>
      <c r="GD122" s="1315"/>
      <c r="GE122" s="1315"/>
      <c r="GF122" s="1315"/>
      <c r="GG122" s="1315"/>
      <c r="GH122" s="1315"/>
      <c r="GI122" s="1315"/>
      <c r="GJ122" s="1315"/>
      <c r="GK122" s="1315"/>
      <c r="GL122" s="1315"/>
      <c r="GM122" s="1315"/>
      <c r="GN122" s="1315"/>
      <c r="GO122" s="1315"/>
      <c r="GP122" s="1315"/>
      <c r="GQ122" s="1315"/>
      <c r="GR122" s="1315"/>
      <c r="GS122" s="1315"/>
      <c r="GT122" s="1315"/>
      <c r="GU122" s="1315"/>
      <c r="GV122" s="1315"/>
      <c r="GW122" s="1315"/>
      <c r="GX122" s="1315"/>
      <c r="GY122" s="1315"/>
      <c r="GZ122" s="1315"/>
      <c r="HA122" s="1315"/>
      <c r="HB122" s="1315"/>
      <c r="HC122" s="1315"/>
      <c r="HD122" s="1315"/>
      <c r="HE122" s="1315"/>
      <c r="HF122" s="1315"/>
      <c r="HG122" s="1315"/>
      <c r="HH122" s="1315"/>
      <c r="HI122" s="1315"/>
      <c r="HJ122" s="1315"/>
      <c r="HK122" s="1315"/>
      <c r="HL122" s="1315"/>
      <c r="HM122" s="1315"/>
      <c r="HN122" s="1315"/>
      <c r="HO122" s="1315"/>
      <c r="HP122" s="1315"/>
      <c r="HQ122" s="1315"/>
      <c r="HR122" s="1315"/>
      <c r="HS122" s="1315"/>
      <c r="HT122" s="1315"/>
      <c r="HU122" s="1315"/>
      <c r="HV122" s="1315"/>
      <c r="HW122" s="1315"/>
      <c r="HX122" s="1315"/>
      <c r="HY122" s="1315"/>
      <c r="HZ122" s="1315"/>
      <c r="IA122" s="1315"/>
      <c r="IB122" s="1315"/>
      <c r="IC122" s="1315"/>
      <c r="ID122" s="1315"/>
      <c r="IE122" s="1315"/>
      <c r="IF122" s="1315"/>
      <c r="IG122" s="1315"/>
      <c r="IH122" s="1315"/>
      <c r="II122" s="1315"/>
      <c r="IJ122" s="1315"/>
      <c r="IK122" s="1315"/>
    </row>
    <row r="123" spans="1:245" s="1224" customFormat="1" ht="15" customHeight="1" x14ac:dyDescent="0.2">
      <c r="A123" s="1903"/>
      <c r="B123" s="1808"/>
      <c r="C123" s="2059"/>
      <c r="D123" s="2060"/>
      <c r="E123" s="2061"/>
      <c r="F123" s="2062"/>
      <c r="G123" s="2059"/>
      <c r="H123" s="2063"/>
      <c r="I123" s="2059"/>
      <c r="J123" s="2342"/>
      <c r="K123" s="2217"/>
      <c r="L123" s="2082"/>
      <c r="M123" s="2089"/>
      <c r="N123" s="2089"/>
      <c r="O123" s="2301"/>
      <c r="P123" s="2089"/>
      <c r="Q123" s="2339"/>
      <c r="R123" s="2301"/>
      <c r="S123" s="2301"/>
      <c r="T123" s="2301"/>
      <c r="U123" s="2301"/>
      <c r="V123" s="2340"/>
      <c r="W123" s="2301"/>
      <c r="X123" s="1992"/>
      <c r="Y123" s="1946"/>
      <c r="Z123" s="2303"/>
      <c r="AA123" s="2341"/>
      <c r="AB123" s="2306"/>
      <c r="AC123" s="2296"/>
      <c r="AD123" s="2303"/>
      <c r="AE123" s="2310"/>
      <c r="AF123" s="2347"/>
      <c r="AG123" s="2348"/>
      <c r="AH123" s="2348"/>
      <c r="AI123" s="2348"/>
      <c r="AJ123" s="2349"/>
      <c r="AK123" s="2349"/>
      <c r="AL123" s="2349"/>
      <c r="AM123" s="2349"/>
      <c r="AN123" s="1769"/>
      <c r="AO123" s="1769"/>
      <c r="AP123" s="1769"/>
      <c r="AQ123" s="1769"/>
      <c r="AR123" s="1769"/>
      <c r="AS123" s="1769"/>
      <c r="AT123" s="1769"/>
      <c r="AU123" s="1769"/>
      <c r="AV123" s="1769"/>
      <c r="AW123" s="1769"/>
      <c r="AX123" s="1769"/>
      <c r="AY123" s="1769"/>
      <c r="AZ123" s="1769"/>
      <c r="BA123" s="1769"/>
      <c r="BB123" s="1769"/>
      <c r="BC123" s="1769"/>
      <c r="BD123" s="1769"/>
      <c r="BE123" s="1769"/>
      <c r="BF123" s="1769"/>
      <c r="BG123" s="1769"/>
      <c r="BH123" s="1769"/>
      <c r="BI123" s="1769"/>
      <c r="BJ123" s="1769"/>
      <c r="BK123" s="1769"/>
      <c r="BL123" s="1769"/>
      <c r="BM123" s="1769"/>
      <c r="BN123" s="1769"/>
      <c r="BO123" s="1769"/>
      <c r="BP123" s="1769"/>
      <c r="BQ123" s="1769"/>
      <c r="BR123" s="1769"/>
      <c r="BS123" s="1769"/>
      <c r="BT123" s="1769"/>
      <c r="BU123" s="1769"/>
      <c r="BV123" s="1769"/>
      <c r="BW123" s="1769"/>
      <c r="BX123" s="1769"/>
      <c r="BY123" s="1769"/>
      <c r="BZ123" s="1769"/>
      <c r="CA123" s="1769"/>
      <c r="CB123" s="1769"/>
      <c r="CC123" s="1769"/>
      <c r="CD123" s="1769"/>
      <c r="CE123" s="1769"/>
      <c r="CF123" s="1769"/>
      <c r="CG123" s="1769"/>
      <c r="CH123" s="1769"/>
      <c r="CI123" s="1769"/>
      <c r="CJ123" s="1769"/>
      <c r="CK123" s="1769"/>
      <c r="CL123" s="1769"/>
      <c r="CM123" s="1769"/>
      <c r="CN123" s="1769"/>
      <c r="CO123" s="1769"/>
      <c r="CP123" s="1769"/>
      <c r="CQ123" s="1769"/>
      <c r="CR123" s="1769"/>
      <c r="CS123" s="1769"/>
      <c r="CT123" s="1769"/>
      <c r="CU123" s="1769"/>
      <c r="CV123" s="1769"/>
      <c r="CW123" s="1769"/>
      <c r="CX123" s="1769"/>
      <c r="CY123" s="1769"/>
      <c r="CZ123" s="1769"/>
      <c r="DA123" s="1769"/>
      <c r="DB123" s="1769"/>
      <c r="DC123" s="1769"/>
      <c r="DD123" s="1769"/>
      <c r="DE123" s="1769"/>
      <c r="DF123" s="1769"/>
      <c r="DG123" s="1769"/>
      <c r="DH123" s="1769"/>
      <c r="DI123" s="1769"/>
      <c r="DJ123" s="1769"/>
      <c r="DK123" s="1769"/>
      <c r="DL123" s="1769"/>
      <c r="DM123" s="1769"/>
      <c r="DN123" s="1769"/>
      <c r="DO123" s="1769"/>
      <c r="DP123" s="1769"/>
      <c r="DQ123" s="1769"/>
      <c r="DR123" s="1769"/>
      <c r="DS123" s="1769"/>
      <c r="DT123" s="1769"/>
      <c r="DU123" s="1769"/>
      <c r="DV123" s="1769"/>
      <c r="DW123" s="1769"/>
      <c r="DX123" s="1769"/>
      <c r="DY123" s="1769"/>
      <c r="DZ123" s="1769"/>
      <c r="EA123" s="1769"/>
      <c r="EB123" s="1769"/>
      <c r="EC123" s="1769"/>
      <c r="ED123" s="1769"/>
      <c r="EE123" s="1769"/>
      <c r="EF123" s="1769"/>
      <c r="EG123" s="1769"/>
      <c r="EH123" s="1769"/>
      <c r="EI123" s="1769"/>
      <c r="EJ123" s="1769"/>
      <c r="EK123" s="1769"/>
      <c r="EL123" s="1769"/>
      <c r="EM123" s="1769"/>
      <c r="EN123" s="1769"/>
      <c r="EO123" s="1769"/>
      <c r="EP123" s="1769"/>
      <c r="EQ123" s="1769"/>
      <c r="ER123" s="1769"/>
      <c r="ES123" s="1769"/>
      <c r="ET123" s="1769"/>
      <c r="EU123" s="1769"/>
      <c r="EV123" s="1769"/>
      <c r="EW123" s="1769"/>
      <c r="EX123" s="1769"/>
      <c r="EY123" s="1769"/>
      <c r="EZ123" s="1769"/>
      <c r="FA123" s="1769"/>
      <c r="FB123" s="1769"/>
      <c r="FC123" s="2287"/>
      <c r="FD123" s="2287"/>
      <c r="FE123" s="2287"/>
      <c r="FF123" s="2287"/>
      <c r="FG123" s="2287"/>
      <c r="FH123" s="2287"/>
      <c r="FI123" s="2287"/>
      <c r="FJ123" s="2287"/>
      <c r="FK123" s="2287"/>
      <c r="FL123" s="2287"/>
      <c r="FM123" s="2287"/>
      <c r="FN123" s="2287"/>
      <c r="FO123" s="2287"/>
      <c r="FP123" s="2287"/>
      <c r="FQ123" s="2287"/>
      <c r="FR123" s="2287"/>
      <c r="FS123" s="2287"/>
      <c r="FT123" s="2287"/>
      <c r="FU123" s="2287"/>
      <c r="FV123" s="2287"/>
      <c r="FW123" s="2287"/>
      <c r="FX123" s="2287"/>
      <c r="FY123" s="2287"/>
      <c r="FZ123" s="2287"/>
      <c r="GA123" s="2287"/>
      <c r="GB123" s="2287"/>
      <c r="GC123" s="2287"/>
      <c r="GD123" s="2287"/>
      <c r="GE123" s="2287"/>
      <c r="GF123" s="2287"/>
      <c r="GG123" s="2287"/>
      <c r="GH123" s="2287"/>
      <c r="GI123" s="2287"/>
      <c r="GJ123" s="2287"/>
      <c r="GK123" s="2287"/>
      <c r="GL123" s="2287"/>
      <c r="GM123" s="2287"/>
      <c r="GN123" s="2287"/>
      <c r="GO123" s="2287"/>
      <c r="GP123" s="2287"/>
      <c r="GQ123" s="2287"/>
      <c r="GR123" s="2287"/>
      <c r="GS123" s="2287"/>
      <c r="GT123" s="2287"/>
      <c r="GU123" s="2287"/>
      <c r="GV123" s="2287"/>
      <c r="GW123" s="2287"/>
      <c r="GX123" s="2287"/>
      <c r="GY123" s="2287"/>
      <c r="GZ123" s="2287"/>
      <c r="HA123" s="2287"/>
      <c r="HB123" s="2287"/>
      <c r="HC123" s="2287"/>
      <c r="HD123" s="2287"/>
      <c r="HE123" s="2287"/>
      <c r="HF123" s="2287"/>
      <c r="HG123" s="2287"/>
      <c r="HH123" s="2287"/>
      <c r="HI123" s="2287"/>
      <c r="HJ123" s="2287"/>
      <c r="HK123" s="2287"/>
      <c r="HL123" s="2287"/>
      <c r="HM123" s="2287"/>
      <c r="HN123" s="2287"/>
      <c r="HO123" s="2287"/>
      <c r="HP123" s="2287"/>
      <c r="HQ123" s="2287"/>
      <c r="HR123" s="2287"/>
      <c r="HS123" s="2287"/>
      <c r="HT123" s="2287"/>
      <c r="HU123" s="2287"/>
      <c r="HV123" s="2287"/>
      <c r="HW123" s="2287"/>
      <c r="HX123" s="2287"/>
      <c r="HY123" s="2287"/>
      <c r="HZ123" s="2287"/>
      <c r="IA123" s="2287"/>
      <c r="IB123" s="2287"/>
      <c r="IC123" s="2287"/>
      <c r="ID123" s="2287"/>
      <c r="IE123" s="2287"/>
      <c r="IF123" s="2287"/>
      <c r="IG123" s="2287"/>
      <c r="IH123" s="2287"/>
      <c r="II123" s="2287"/>
      <c r="IJ123" s="2287"/>
      <c r="IK123" s="2287"/>
    </row>
    <row r="124" spans="1:245" s="1224" customFormat="1" ht="15" customHeight="1" x14ac:dyDescent="0.2">
      <c r="A124" s="1903"/>
      <c r="B124" s="1808">
        <v>2114</v>
      </c>
      <c r="C124" s="1992" t="s">
        <v>196</v>
      </c>
      <c r="D124" s="2010" t="s">
        <v>148</v>
      </c>
      <c r="E124" s="2061">
        <v>44304</v>
      </c>
      <c r="F124" s="2062">
        <f ca="1">(YEAR(NOW())-YEAR(E124))*12+MONTH(NOW())-MONTH(E124)</f>
        <v>28</v>
      </c>
      <c r="G124" s="1992" t="s">
        <v>1281</v>
      </c>
      <c r="H124" s="2137" t="s">
        <v>3248</v>
      </c>
      <c r="I124" s="1992"/>
      <c r="J124" s="2342"/>
      <c r="K124" s="2217"/>
      <c r="L124" s="2082"/>
      <c r="M124" s="2089"/>
      <c r="N124" s="2089"/>
      <c r="O124" s="2301"/>
      <c r="P124" s="2089"/>
      <c r="Q124" s="2339"/>
      <c r="R124" s="2301"/>
      <c r="S124" s="2301"/>
      <c r="T124" s="2301"/>
      <c r="U124" s="2301"/>
      <c r="V124" s="2340"/>
      <c r="W124" s="2301"/>
      <c r="X124" s="1992"/>
      <c r="Y124" s="1946"/>
      <c r="Z124" s="2303"/>
      <c r="AA124" s="2341"/>
      <c r="AB124" s="2306"/>
      <c r="AC124" s="2296"/>
      <c r="AD124" s="2303"/>
      <c r="AE124" s="2310"/>
      <c r="AF124" s="2297"/>
      <c r="AG124" s="2298"/>
      <c r="AH124" s="2298"/>
      <c r="AI124" s="2298"/>
      <c r="AJ124" s="719"/>
      <c r="AK124" s="719"/>
      <c r="AL124" s="719"/>
      <c r="AM124" s="719"/>
      <c r="AN124" s="1769"/>
      <c r="AO124" s="1769"/>
      <c r="AP124" s="1769"/>
      <c r="AQ124" s="1769"/>
      <c r="AR124" s="1769"/>
      <c r="AS124" s="1769"/>
      <c r="AT124" s="1769"/>
      <c r="AU124" s="1769"/>
      <c r="AV124" s="1769"/>
      <c r="AW124" s="1769"/>
      <c r="AX124" s="1769"/>
      <c r="AY124" s="1769"/>
      <c r="AZ124" s="1769"/>
      <c r="BA124" s="1769"/>
      <c r="BB124" s="1769"/>
      <c r="BC124" s="1769"/>
      <c r="BD124" s="1769"/>
      <c r="BE124" s="1769"/>
      <c r="BF124" s="1769"/>
      <c r="BG124" s="1769"/>
      <c r="BH124" s="1769"/>
      <c r="BI124" s="1769"/>
      <c r="BJ124" s="1769"/>
      <c r="BK124" s="1769"/>
      <c r="BL124" s="1769"/>
      <c r="BM124" s="1769"/>
      <c r="BN124" s="1769"/>
      <c r="BO124" s="1769"/>
      <c r="BP124" s="1769"/>
      <c r="BQ124" s="1769"/>
      <c r="BR124" s="1769"/>
      <c r="BS124" s="1769"/>
      <c r="BT124" s="1769"/>
      <c r="BU124" s="1769"/>
      <c r="BV124" s="1769"/>
      <c r="BW124" s="1769"/>
      <c r="BX124" s="1769"/>
      <c r="BY124" s="1769"/>
      <c r="BZ124" s="1769"/>
      <c r="CA124" s="1769"/>
      <c r="CB124" s="1769"/>
      <c r="CC124" s="1769"/>
      <c r="CD124" s="1769"/>
      <c r="CE124" s="1769"/>
      <c r="CF124" s="1769"/>
      <c r="CG124" s="1769"/>
      <c r="CH124" s="1769"/>
      <c r="CI124" s="1769"/>
      <c r="CJ124" s="1769"/>
      <c r="CK124" s="1769"/>
      <c r="CL124" s="1769"/>
      <c r="CM124" s="1769"/>
      <c r="CN124" s="1769"/>
      <c r="CO124" s="1769"/>
      <c r="CP124" s="1769"/>
      <c r="CQ124" s="1769"/>
      <c r="CR124" s="1769"/>
      <c r="CS124" s="1769"/>
      <c r="CT124" s="1769"/>
      <c r="CU124" s="1769"/>
      <c r="CV124" s="1769"/>
      <c r="CW124" s="1769"/>
      <c r="CX124" s="1769"/>
      <c r="CY124" s="1769"/>
      <c r="CZ124" s="1769"/>
      <c r="DA124" s="1769"/>
      <c r="DB124" s="1769"/>
      <c r="DC124" s="1769"/>
      <c r="DD124" s="1769"/>
      <c r="DE124" s="1769"/>
      <c r="DF124" s="1769"/>
      <c r="DG124" s="1769"/>
      <c r="DH124" s="1769"/>
      <c r="DI124" s="1769"/>
      <c r="DJ124" s="1769"/>
      <c r="DK124" s="1769"/>
      <c r="DL124" s="1769"/>
      <c r="DM124" s="1769"/>
      <c r="DN124" s="1769"/>
      <c r="DO124" s="1769"/>
      <c r="DP124" s="1769"/>
      <c r="DQ124" s="1769"/>
      <c r="DR124" s="1769"/>
      <c r="DS124" s="1769"/>
      <c r="DT124" s="1769"/>
      <c r="DU124" s="1769"/>
      <c r="DV124" s="1769"/>
      <c r="DW124" s="1769"/>
      <c r="DX124" s="1769"/>
      <c r="DY124" s="1769"/>
      <c r="DZ124" s="1769"/>
      <c r="EA124" s="1769"/>
      <c r="EB124" s="1769"/>
      <c r="EC124" s="1769"/>
      <c r="ED124" s="1769"/>
      <c r="EE124" s="1769"/>
      <c r="EF124" s="1769"/>
      <c r="EG124" s="1769"/>
      <c r="EH124" s="1769"/>
      <c r="EI124" s="1769"/>
      <c r="EJ124" s="1769"/>
      <c r="EK124" s="1769"/>
      <c r="EL124" s="1769"/>
      <c r="EM124" s="1769"/>
      <c r="EN124" s="1769"/>
      <c r="EO124" s="1769"/>
      <c r="EP124" s="1769"/>
      <c r="EQ124" s="1769"/>
      <c r="ER124" s="1769"/>
      <c r="ES124" s="1769"/>
      <c r="ET124" s="1769"/>
      <c r="EU124" s="1769"/>
      <c r="EV124" s="1769"/>
      <c r="EW124" s="1769"/>
      <c r="EX124" s="1769"/>
      <c r="EY124" s="1769"/>
      <c r="EZ124" s="1769"/>
      <c r="FA124" s="1769"/>
      <c r="FB124" s="1769"/>
      <c r="FC124" s="1769"/>
      <c r="FD124" s="1769"/>
      <c r="FE124" s="1769"/>
      <c r="FF124" s="1769"/>
      <c r="FG124" s="1769"/>
      <c r="FH124" s="1769"/>
      <c r="FI124" s="1769"/>
      <c r="FJ124" s="1769"/>
      <c r="FK124" s="1769"/>
      <c r="FL124" s="1769"/>
      <c r="FM124" s="1769"/>
      <c r="FN124" s="1769"/>
      <c r="FO124" s="1769"/>
      <c r="FP124" s="1769"/>
      <c r="FQ124" s="1769"/>
      <c r="FR124" s="1769"/>
      <c r="FS124" s="1769"/>
      <c r="FT124" s="1769"/>
      <c r="FU124" s="1769"/>
      <c r="FV124" s="1769"/>
      <c r="FW124" s="1769"/>
      <c r="FX124" s="1769"/>
      <c r="FY124" s="1769"/>
      <c r="FZ124" s="1769"/>
      <c r="GA124" s="1769"/>
      <c r="GB124" s="1769"/>
      <c r="GC124" s="1769"/>
      <c r="GD124" s="1769"/>
      <c r="GE124" s="1769"/>
      <c r="GF124" s="1769"/>
      <c r="GG124" s="1769"/>
      <c r="GH124" s="1769"/>
      <c r="GI124" s="1769"/>
      <c r="GJ124" s="1769"/>
      <c r="GK124" s="1769"/>
      <c r="GL124" s="1769"/>
      <c r="GM124" s="1769"/>
      <c r="GN124" s="1769"/>
      <c r="GO124" s="1769"/>
      <c r="GP124" s="1769"/>
      <c r="GQ124" s="1769"/>
      <c r="GR124" s="1769"/>
      <c r="GS124" s="1769"/>
      <c r="GT124" s="1769"/>
      <c r="GU124" s="1769"/>
      <c r="GV124" s="1769"/>
      <c r="GW124" s="1769"/>
      <c r="GX124" s="1769"/>
      <c r="GY124" s="1769"/>
      <c r="GZ124" s="1769"/>
      <c r="HA124" s="1769"/>
      <c r="HB124" s="1769"/>
      <c r="HC124" s="1769"/>
      <c r="HD124" s="1769"/>
      <c r="HE124" s="1769"/>
      <c r="HF124" s="1769"/>
      <c r="HG124" s="1769"/>
      <c r="HH124" s="1769"/>
      <c r="HI124" s="1769"/>
      <c r="HJ124" s="1769"/>
      <c r="HK124" s="1769"/>
      <c r="HL124" s="1769"/>
      <c r="HM124" s="1769"/>
      <c r="HN124" s="1769"/>
      <c r="HO124" s="1769"/>
      <c r="HP124" s="1769"/>
      <c r="HQ124" s="1769"/>
      <c r="HR124" s="1769"/>
      <c r="HS124" s="1769"/>
      <c r="HT124" s="1769"/>
      <c r="HU124" s="1769"/>
      <c r="HV124" s="1769"/>
      <c r="HW124" s="1769"/>
      <c r="HX124" s="1769"/>
      <c r="HY124" s="1769"/>
      <c r="HZ124" s="1769"/>
      <c r="IA124" s="1769"/>
      <c r="IB124" s="1769"/>
      <c r="IC124" s="1769"/>
      <c r="ID124" s="1769"/>
      <c r="IE124" s="1769"/>
      <c r="IF124" s="1769"/>
      <c r="IG124" s="1769"/>
      <c r="IH124" s="1769"/>
      <c r="II124" s="1769"/>
      <c r="IJ124" s="1769"/>
      <c r="IK124" s="1769"/>
    </row>
    <row r="125" spans="1:245" ht="15" customHeight="1" x14ac:dyDescent="0.2">
      <c r="B125" s="1204">
        <v>2117</v>
      </c>
      <c r="C125" s="12" t="s">
        <v>186</v>
      </c>
      <c r="D125" s="2010" t="s">
        <v>148</v>
      </c>
      <c r="E125" s="2061">
        <v>44305</v>
      </c>
      <c r="F125" s="2062">
        <f ca="1">(YEAR(NOW())-YEAR(E125))*12+MONTH(NOW())-MONTH(E125)</f>
        <v>28</v>
      </c>
      <c r="G125" s="1992" t="s">
        <v>1281</v>
      </c>
      <c r="H125" s="2354" t="s">
        <v>3274</v>
      </c>
    </row>
    <row r="126" spans="1:245" s="1606" customFormat="1" ht="18" customHeight="1" x14ac:dyDescent="0.2">
      <c r="A126" s="1821" t="s">
        <v>3199</v>
      </c>
      <c r="B126" s="1821"/>
      <c r="C126" s="1821"/>
      <c r="D126" s="1940"/>
      <c r="E126" s="1815"/>
      <c r="F126" s="1815"/>
      <c r="G126" s="1945" t="s">
        <v>2348</v>
      </c>
      <c r="H126" s="1794" t="s">
        <v>2135</v>
      </c>
      <c r="I126" s="1946" t="s">
        <v>790</v>
      </c>
      <c r="J126" s="2327"/>
      <c r="K126" s="1959"/>
      <c r="L126" s="1959"/>
      <c r="M126" s="1959"/>
      <c r="N126" s="1959"/>
      <c r="O126" s="1959"/>
      <c r="P126" s="1959"/>
      <c r="Q126" s="2073"/>
      <c r="R126" s="1959"/>
      <c r="S126" s="1959"/>
      <c r="T126" s="1959"/>
      <c r="U126" s="1959"/>
      <c r="V126" s="1928"/>
      <c r="X126" s="1822"/>
      <c r="Y126" s="1858"/>
      <c r="Z126" s="1800"/>
      <c r="AA126" s="1772"/>
      <c r="AB126" s="1464"/>
      <c r="AC126" s="1719"/>
      <c r="AD126" s="1433"/>
      <c r="AE126" s="1434"/>
      <c r="AF126" s="1571"/>
      <c r="AG126" s="1434"/>
      <c r="AH126" s="1434"/>
      <c r="AI126" s="1434"/>
      <c r="AJ126" s="1434"/>
      <c r="AK126" s="1434"/>
      <c r="AL126" s="1434"/>
      <c r="AM126" s="1434"/>
    </row>
    <row r="127" spans="1:245" s="1315" customFormat="1" ht="20" customHeight="1" x14ac:dyDescent="0.2">
      <c r="A127" s="2031"/>
      <c r="B127" s="2002" t="s">
        <v>1278</v>
      </c>
      <c r="C127" s="2003" t="s">
        <v>129</v>
      </c>
      <c r="D127" s="2032" t="s">
        <v>150</v>
      </c>
      <c r="E127" s="2004" t="s">
        <v>1921</v>
      </c>
      <c r="F127" s="2005" t="s">
        <v>1920</v>
      </c>
      <c r="G127" s="2006" t="s">
        <v>1928</v>
      </c>
      <c r="H127" s="2003" t="s">
        <v>1893</v>
      </c>
      <c r="I127" s="2003" t="s">
        <v>984</v>
      </c>
      <c r="J127" s="2313">
        <v>44296</v>
      </c>
      <c r="K127" s="2320" t="s">
        <v>3114</v>
      </c>
      <c r="L127" s="2147">
        <v>44232</v>
      </c>
      <c r="M127" s="2147" t="s">
        <v>2941</v>
      </c>
      <c r="N127" s="2147" t="s">
        <v>2876</v>
      </c>
      <c r="O127" s="2147" t="s">
        <v>2888</v>
      </c>
      <c r="P127" s="2147" t="s">
        <v>2848</v>
      </c>
      <c r="Q127" s="2080">
        <v>43931</v>
      </c>
      <c r="R127" s="1987" t="s">
        <v>2769</v>
      </c>
      <c r="S127" s="1875" t="s">
        <v>2748</v>
      </c>
      <c r="T127" s="2033" t="s">
        <v>2736</v>
      </c>
      <c r="U127" s="2007">
        <v>43796</v>
      </c>
      <c r="V127" s="2007">
        <v>43736</v>
      </c>
      <c r="W127" s="1875" t="s">
        <v>2500</v>
      </c>
      <c r="X127" s="1830" t="s">
        <v>2490</v>
      </c>
      <c r="Y127" s="1830" t="s">
        <v>2465</v>
      </c>
      <c r="Z127" s="1780" t="s">
        <v>2451</v>
      </c>
      <c r="AA127" s="1670">
        <f>AA137</f>
        <v>0</v>
      </c>
      <c r="AB127" s="1650" t="s">
        <v>2386</v>
      </c>
      <c r="AC127" s="1710" t="s">
        <v>2344</v>
      </c>
      <c r="AD127" s="1519" t="s">
        <v>2333</v>
      </c>
      <c r="AE127" s="1036" t="s">
        <v>2318</v>
      </c>
      <c r="AF127" s="1572" t="s">
        <v>2295</v>
      </c>
      <c r="AG127" s="1036" t="s">
        <v>2237</v>
      </c>
      <c r="AH127" s="1036" t="s">
        <v>2203</v>
      </c>
      <c r="AI127" s="1036" t="s">
        <v>2187</v>
      </c>
      <c r="AJ127" s="1036" t="s">
        <v>2158</v>
      </c>
      <c r="AK127" s="1516"/>
      <c r="AL127" s="1516"/>
      <c r="AM127" s="1036" t="s">
        <v>2105</v>
      </c>
      <c r="AN127" s="1514"/>
      <c r="AO127" s="1514"/>
      <c r="AP127" s="1514"/>
      <c r="AQ127" s="1514"/>
      <c r="AR127" s="1514"/>
      <c r="AS127" s="1514"/>
      <c r="AT127" s="1514"/>
      <c r="AU127" s="1514"/>
      <c r="AV127" s="1514"/>
      <c r="AW127" s="1514"/>
      <c r="AX127" s="1514"/>
      <c r="AY127" s="1514"/>
      <c r="AZ127" s="1514"/>
      <c r="BA127" s="1514"/>
      <c r="BB127" s="1514"/>
      <c r="BC127" s="1514"/>
      <c r="BD127" s="1514"/>
      <c r="BE127" s="1514"/>
      <c r="BF127" s="1514"/>
      <c r="BG127" s="1514"/>
      <c r="BH127" s="1514"/>
      <c r="BI127" s="1514"/>
      <c r="BJ127" s="1514"/>
      <c r="BK127" s="1514"/>
      <c r="BL127" s="1514"/>
      <c r="BM127" s="1514"/>
      <c r="BN127" s="1514"/>
      <c r="BO127" s="1514"/>
      <c r="BP127" s="1514"/>
      <c r="BQ127" s="1514"/>
      <c r="BR127" s="1514"/>
      <c r="BS127" s="1514"/>
      <c r="BT127" s="1514"/>
      <c r="BU127" s="1514"/>
      <c r="BV127" s="1514"/>
      <c r="BW127" s="1514"/>
      <c r="BX127" s="1514"/>
      <c r="BY127" s="1514"/>
      <c r="BZ127" s="1514"/>
      <c r="CA127" s="1514"/>
      <c r="CB127" s="1514"/>
      <c r="CC127" s="1514"/>
      <c r="CD127" s="1514"/>
      <c r="CE127" s="1514"/>
      <c r="CF127" s="1514"/>
      <c r="CG127" s="1514"/>
      <c r="CH127" s="1514"/>
      <c r="CI127" s="1514"/>
      <c r="CJ127" s="1514"/>
      <c r="CK127" s="1514"/>
      <c r="CL127" s="1514"/>
      <c r="CM127" s="1514"/>
      <c r="CN127" s="1514"/>
      <c r="CO127" s="1514"/>
      <c r="CP127" s="1514"/>
      <c r="CQ127" s="1514"/>
      <c r="CR127" s="1514"/>
      <c r="CS127" s="1514"/>
      <c r="CT127" s="1514"/>
      <c r="CU127" s="1514"/>
      <c r="CV127" s="1514"/>
      <c r="CW127" s="1514"/>
      <c r="CX127" s="1514"/>
      <c r="CY127" s="1514"/>
      <c r="CZ127" s="1514"/>
      <c r="DA127" s="1514"/>
      <c r="DB127" s="1514"/>
      <c r="DC127" s="1514"/>
      <c r="DD127" s="1514"/>
      <c r="DE127" s="1514"/>
      <c r="DF127" s="1514"/>
      <c r="DG127" s="1514"/>
      <c r="DH127" s="1514"/>
      <c r="DI127" s="1514"/>
      <c r="DJ127" s="1514"/>
      <c r="DK127" s="1514"/>
      <c r="DL127" s="1514"/>
      <c r="DM127" s="1514"/>
      <c r="DN127" s="1514"/>
      <c r="DO127" s="1514"/>
      <c r="DP127" s="1514"/>
      <c r="DQ127" s="1514"/>
      <c r="DR127" s="1514"/>
      <c r="DS127" s="1514"/>
      <c r="DT127" s="1514"/>
      <c r="DU127" s="1514"/>
      <c r="DV127" s="1514"/>
      <c r="DW127" s="1514"/>
      <c r="DX127" s="1514"/>
      <c r="DY127" s="1514"/>
      <c r="DZ127" s="1514"/>
      <c r="EA127" s="1514"/>
      <c r="EB127" s="1514"/>
      <c r="EC127" s="1514"/>
      <c r="ED127" s="1514"/>
      <c r="EE127" s="1514"/>
      <c r="EF127" s="1514"/>
      <c r="EG127" s="1514"/>
      <c r="EH127" s="1514"/>
      <c r="EI127" s="1514"/>
      <c r="EJ127" s="1514"/>
      <c r="EK127" s="1514"/>
      <c r="EL127" s="1514"/>
      <c r="EM127" s="1514"/>
      <c r="EN127" s="1514"/>
      <c r="EO127" s="1514"/>
      <c r="EP127" s="1514"/>
      <c r="EQ127" s="1514"/>
      <c r="ER127" s="1514"/>
      <c r="ES127" s="1514"/>
      <c r="ET127" s="1514"/>
      <c r="EU127" s="1514"/>
      <c r="EV127" s="1514"/>
      <c r="EW127" s="1514"/>
      <c r="EX127" s="1514"/>
      <c r="EY127" s="1514"/>
      <c r="EZ127" s="1591"/>
    </row>
    <row r="128" spans="1:245" ht="15" customHeight="1" x14ac:dyDescent="0.2">
      <c r="A128" s="1903" t="s">
        <v>3201</v>
      </c>
      <c r="B128" s="1850">
        <v>1901</v>
      </c>
      <c r="C128" s="1810" t="s">
        <v>186</v>
      </c>
      <c r="D128" s="1810" t="s">
        <v>2436</v>
      </c>
      <c r="E128" s="1811">
        <v>43493</v>
      </c>
      <c r="F128" s="2019">
        <f t="shared" ref="F128:F164" ca="1" si="3">(YEAR(NOW())-YEAR(E128))*12+MONTH(NOW())-MONTH(E128)</f>
        <v>55</v>
      </c>
      <c r="G128" s="1809" t="s">
        <v>1281</v>
      </c>
      <c r="H128" s="1919" t="s">
        <v>1020</v>
      </c>
      <c r="I128" s="1872" t="s">
        <v>2432</v>
      </c>
      <c r="J128" s="2323" t="s">
        <v>2329</v>
      </c>
      <c r="K128" s="1851" t="s">
        <v>2055</v>
      </c>
      <c r="L128" s="1872"/>
      <c r="M128" s="1965" t="s">
        <v>2159</v>
      </c>
      <c r="N128" s="1965" t="s">
        <v>2741</v>
      </c>
      <c r="O128" s="1965" t="s">
        <v>2741</v>
      </c>
      <c r="P128" s="98" t="s">
        <v>2741</v>
      </c>
      <c r="Q128" s="98" t="s">
        <v>2741</v>
      </c>
      <c r="R128" s="98" t="s">
        <v>2741</v>
      </c>
      <c r="S128" s="98" t="s">
        <v>2055</v>
      </c>
      <c r="T128" s="98" t="s">
        <v>2055</v>
      </c>
      <c r="U128" s="98" t="s">
        <v>2055</v>
      </c>
      <c r="V128" s="1965"/>
      <c r="W128" s="98" t="s">
        <v>2502</v>
      </c>
      <c r="X128" s="98" t="s">
        <v>1841</v>
      </c>
      <c r="Y128" s="1966" t="s">
        <v>1795</v>
      </c>
      <c r="Z128" s="98"/>
      <c r="AA128" s="1898" t="s">
        <v>2433</v>
      </c>
      <c r="AB128" s="98"/>
      <c r="AC128" s="98"/>
      <c r="AD128" s="1207"/>
      <c r="AE128" s="98"/>
      <c r="AF128" s="1864"/>
      <c r="AG128" s="99"/>
      <c r="AH128" s="99"/>
      <c r="AI128" s="99"/>
      <c r="AJ128" s="98"/>
      <c r="AK128" s="98"/>
      <c r="AL128" s="1207"/>
      <c r="AM128" s="98"/>
      <c r="EZ128" s="1207"/>
      <c r="FA128" s="1207"/>
      <c r="FB128" s="1207"/>
      <c r="FC128" s="1207"/>
      <c r="FD128" s="1207"/>
      <c r="FE128" s="1207"/>
      <c r="FF128" s="1207"/>
      <c r="FG128" s="1207"/>
      <c r="FH128" s="1207"/>
      <c r="FI128" s="1207"/>
      <c r="FJ128" s="1207"/>
      <c r="FK128" s="1207"/>
      <c r="FL128" s="1207"/>
      <c r="FM128" s="1207"/>
      <c r="FN128" s="1207"/>
      <c r="FO128" s="1207"/>
      <c r="FP128" s="1207"/>
      <c r="FQ128" s="1207"/>
      <c r="FR128" s="1207"/>
      <c r="FS128" s="1207"/>
      <c r="FT128" s="1207"/>
      <c r="FU128" s="1207"/>
      <c r="FV128" s="1207"/>
      <c r="FW128" s="1207"/>
      <c r="FX128" s="1207"/>
      <c r="FY128" s="1207"/>
      <c r="FZ128" s="1207"/>
      <c r="GA128" s="1207"/>
      <c r="GB128" s="1207"/>
      <c r="GC128" s="1207"/>
      <c r="GD128" s="1207"/>
      <c r="GE128" s="1207"/>
      <c r="GF128" s="1207"/>
      <c r="GG128" s="1207"/>
      <c r="GH128" s="1207"/>
      <c r="GI128" s="1207"/>
      <c r="GJ128" s="1207"/>
      <c r="GK128" s="1207"/>
      <c r="GL128" s="1207"/>
      <c r="GM128" s="1207"/>
      <c r="GN128" s="1207"/>
      <c r="GO128" s="1207"/>
      <c r="GP128" s="1207"/>
      <c r="GQ128" s="1207"/>
      <c r="GR128" s="1207"/>
      <c r="GS128" s="1207"/>
      <c r="GT128" s="1207"/>
      <c r="GU128" s="1207"/>
      <c r="GV128" s="1207"/>
      <c r="GW128" s="1207"/>
      <c r="GX128" s="1207"/>
      <c r="GY128" s="1207"/>
      <c r="GZ128" s="1207"/>
      <c r="HA128" s="1207"/>
      <c r="HB128" s="1207"/>
      <c r="HC128" s="1207"/>
      <c r="HD128" s="1207"/>
      <c r="HE128" s="1207"/>
      <c r="HF128" s="1207"/>
      <c r="HG128" s="1207"/>
      <c r="HH128" s="1207"/>
      <c r="HI128" s="1207"/>
      <c r="HJ128" s="1207"/>
      <c r="HK128" s="1207"/>
      <c r="HL128" s="1207"/>
      <c r="HM128" s="1207"/>
      <c r="HN128" s="1207"/>
      <c r="HO128" s="1207"/>
      <c r="HP128" s="1207"/>
      <c r="HQ128" s="1207"/>
      <c r="HR128" s="1207"/>
      <c r="HS128" s="1207"/>
      <c r="HT128" s="1207"/>
      <c r="HU128" s="1207"/>
      <c r="HV128" s="1207"/>
      <c r="HW128" s="1207"/>
      <c r="HX128" s="1207"/>
      <c r="HY128" s="1207"/>
      <c r="HZ128" s="1207"/>
      <c r="IA128" s="1207"/>
      <c r="IB128" s="1207"/>
      <c r="IC128" s="1207"/>
      <c r="ID128" s="1207"/>
      <c r="IE128" s="1207"/>
      <c r="IF128" s="1207"/>
      <c r="IG128" s="1207"/>
      <c r="IH128" s="1207"/>
      <c r="II128" s="1207"/>
      <c r="IJ128" s="1207"/>
      <c r="IK128" s="1207"/>
    </row>
    <row r="129" spans="1:245" s="1224" customFormat="1" ht="15" customHeight="1" x14ac:dyDescent="0.2">
      <c r="A129" s="1903" t="s">
        <v>3202</v>
      </c>
      <c r="B129" s="1850">
        <v>1902</v>
      </c>
      <c r="C129" s="1810" t="s">
        <v>196</v>
      </c>
      <c r="D129" s="1810" t="s">
        <v>148</v>
      </c>
      <c r="E129" s="1811">
        <v>43506</v>
      </c>
      <c r="F129" s="2019">
        <f t="shared" ca="1" si="3"/>
        <v>54</v>
      </c>
      <c r="G129" s="1809" t="s">
        <v>1281</v>
      </c>
      <c r="H129" s="1919" t="s">
        <v>4</v>
      </c>
      <c r="I129" s="1872" t="s">
        <v>2432</v>
      </c>
      <c r="J129" s="2323" t="s">
        <v>2329</v>
      </c>
      <c r="K129" s="1851" t="s">
        <v>2055</v>
      </c>
      <c r="L129" s="1872"/>
      <c r="M129" s="2292" t="s">
        <v>2159</v>
      </c>
      <c r="N129" s="1872" t="s">
        <v>2741</v>
      </c>
      <c r="O129" s="2111" t="s">
        <v>2741</v>
      </c>
      <c r="P129" s="2057" t="s">
        <v>2741</v>
      </c>
      <c r="Q129" s="2057" t="s">
        <v>2741</v>
      </c>
      <c r="R129" s="2057" t="s">
        <v>2741</v>
      </c>
      <c r="S129" s="1810" t="s">
        <v>2741</v>
      </c>
      <c r="T129" s="1810" t="s">
        <v>2741</v>
      </c>
      <c r="U129" s="1810" t="s">
        <v>2055</v>
      </c>
      <c r="V129" s="1872"/>
      <c r="W129" s="1989" t="s">
        <v>2502</v>
      </c>
      <c r="X129" s="1810" t="s">
        <v>1841</v>
      </c>
      <c r="Y129" s="1815" t="s">
        <v>1795</v>
      </c>
      <c r="Z129" s="98"/>
      <c r="AA129" s="1898" t="s">
        <v>2433</v>
      </c>
      <c r="AB129" s="1494"/>
      <c r="AC129" s="1765"/>
      <c r="AD129" s="1490"/>
      <c r="AE129" s="1766"/>
      <c r="AF129" s="1901"/>
      <c r="AG129" s="361"/>
      <c r="AH129" s="361"/>
      <c r="AI129" s="361"/>
      <c r="AJ129" s="290"/>
      <c r="AK129" s="290"/>
      <c r="AM129" s="290"/>
    </row>
    <row r="130" spans="1:245" ht="15" customHeight="1" x14ac:dyDescent="0.2">
      <c r="A130" s="1903" t="s">
        <v>3203</v>
      </c>
      <c r="B130" s="1808">
        <v>1903</v>
      </c>
      <c r="C130" s="1810" t="s">
        <v>196</v>
      </c>
      <c r="D130" s="1810" t="s">
        <v>161</v>
      </c>
      <c r="E130" s="1811">
        <v>43516</v>
      </c>
      <c r="F130" s="2019">
        <f t="shared" ca="1" si="3"/>
        <v>54</v>
      </c>
      <c r="G130" s="1809" t="s">
        <v>1281</v>
      </c>
      <c r="H130" s="1919" t="s">
        <v>635</v>
      </c>
      <c r="I130" s="1872" t="s">
        <v>2432</v>
      </c>
      <c r="J130" s="2323" t="s">
        <v>2329</v>
      </c>
      <c r="K130" s="1851" t="s">
        <v>2055</v>
      </c>
      <c r="L130" s="1872"/>
      <c r="M130" s="1965" t="s">
        <v>2159</v>
      </c>
      <c r="N130" s="1965" t="s">
        <v>2741</v>
      </c>
      <c r="O130" s="1965" t="s">
        <v>2741</v>
      </c>
      <c r="P130" s="98" t="s">
        <v>2741</v>
      </c>
      <c r="Q130" s="98" t="s">
        <v>2741</v>
      </c>
      <c r="R130" s="98" t="s">
        <v>2741</v>
      </c>
      <c r="S130" s="98" t="s">
        <v>2741</v>
      </c>
      <c r="T130" s="98" t="s">
        <v>2741</v>
      </c>
      <c r="U130" s="98" t="s">
        <v>2055</v>
      </c>
      <c r="V130" s="1965"/>
      <c r="W130" s="98" t="s">
        <v>2502</v>
      </c>
      <c r="X130" s="98" t="s">
        <v>1841</v>
      </c>
      <c r="Y130" s="1966" t="s">
        <v>1795</v>
      </c>
      <c r="Z130" s="98"/>
      <c r="AA130" s="1898" t="s">
        <v>2433</v>
      </c>
      <c r="AB130" s="98"/>
      <c r="AC130" s="98"/>
      <c r="AD130" s="1207"/>
      <c r="AE130" s="98"/>
      <c r="AF130" s="1864"/>
      <c r="AG130" s="99"/>
      <c r="AH130" s="99"/>
      <c r="AI130" s="99"/>
      <c r="AJ130" s="98"/>
      <c r="AK130" s="98"/>
      <c r="AL130" s="1207"/>
      <c r="AM130" s="98"/>
      <c r="EZ130" s="1207"/>
      <c r="FA130" s="1207"/>
      <c r="FB130" s="1207"/>
      <c r="FC130" s="1207"/>
      <c r="FD130" s="1207"/>
      <c r="FE130" s="1207"/>
      <c r="FF130" s="1207"/>
      <c r="FG130" s="1207"/>
      <c r="FH130" s="1207"/>
      <c r="FI130" s="1207"/>
      <c r="FJ130" s="1207"/>
      <c r="FK130" s="1207"/>
      <c r="FL130" s="1207"/>
      <c r="FM130" s="1207"/>
      <c r="FN130" s="1207"/>
      <c r="FO130" s="1207"/>
      <c r="FP130" s="1207"/>
      <c r="FQ130" s="1207"/>
      <c r="FR130" s="1207"/>
      <c r="FS130" s="1207"/>
      <c r="FT130" s="1207"/>
      <c r="FU130" s="1207"/>
      <c r="FV130" s="1207"/>
      <c r="FW130" s="1207"/>
      <c r="FX130" s="1207"/>
      <c r="FY130" s="1207"/>
      <c r="FZ130" s="1207"/>
      <c r="GA130" s="1207"/>
      <c r="GB130" s="1207"/>
      <c r="GC130" s="1207"/>
      <c r="GD130" s="1207"/>
      <c r="GE130" s="1207"/>
      <c r="GF130" s="1207"/>
      <c r="GG130" s="1207"/>
      <c r="GH130" s="1207"/>
      <c r="GI130" s="1207"/>
      <c r="GJ130" s="1207"/>
      <c r="GK130" s="1207"/>
      <c r="GL130" s="1207"/>
      <c r="GM130" s="1207"/>
      <c r="GN130" s="1207"/>
      <c r="GO130" s="1207"/>
      <c r="GP130" s="1207"/>
      <c r="GQ130" s="1207"/>
      <c r="GR130" s="1207"/>
      <c r="GS130" s="1207"/>
      <c r="GT130" s="1207"/>
      <c r="GU130" s="1207"/>
      <c r="GV130" s="1207"/>
      <c r="GW130" s="1207"/>
      <c r="GX130" s="1207"/>
      <c r="GY130" s="1207"/>
      <c r="GZ130" s="1207"/>
      <c r="HA130" s="1207"/>
      <c r="HB130" s="1207"/>
      <c r="HC130" s="1207"/>
      <c r="HD130" s="1207"/>
      <c r="HE130" s="1207"/>
      <c r="HF130" s="1207"/>
      <c r="HG130" s="1207"/>
      <c r="HH130" s="1207"/>
      <c r="HI130" s="1207"/>
      <c r="HJ130" s="1207"/>
      <c r="HK130" s="1207"/>
      <c r="HL130" s="1207"/>
      <c r="HM130" s="1207"/>
      <c r="HN130" s="1207"/>
      <c r="HO130" s="1207"/>
      <c r="HP130" s="1207"/>
      <c r="HQ130" s="1207"/>
      <c r="HR130" s="1207"/>
      <c r="HS130" s="1207"/>
      <c r="HT130" s="1207"/>
      <c r="HU130" s="1207"/>
      <c r="HV130" s="1207"/>
      <c r="HW130" s="1207"/>
      <c r="HX130" s="1207"/>
      <c r="HY130" s="1207"/>
      <c r="HZ130" s="1207"/>
      <c r="IA130" s="1207"/>
      <c r="IB130" s="1207"/>
      <c r="IC130" s="1207"/>
      <c r="ID130" s="1207"/>
      <c r="IE130" s="1207"/>
      <c r="IF130" s="1207"/>
      <c r="IG130" s="1207"/>
      <c r="IH130" s="1207"/>
      <c r="II130" s="1207"/>
      <c r="IJ130" s="1207"/>
      <c r="IK130" s="1207"/>
    </row>
    <row r="131" spans="1:245" ht="15" customHeight="1" x14ac:dyDescent="0.2">
      <c r="A131" s="1903" t="s">
        <v>3204</v>
      </c>
      <c r="B131" s="1808">
        <v>1908</v>
      </c>
      <c r="C131" s="1810" t="s">
        <v>196</v>
      </c>
      <c r="D131" s="1810" t="s">
        <v>2435</v>
      </c>
      <c r="E131" s="1811">
        <v>43513</v>
      </c>
      <c r="F131" s="2019">
        <f t="shared" ca="1" si="3"/>
        <v>54</v>
      </c>
      <c r="G131" s="1809" t="s">
        <v>1281</v>
      </c>
      <c r="H131" s="1919" t="s">
        <v>849</v>
      </c>
      <c r="I131" s="1872" t="s">
        <v>2432</v>
      </c>
      <c r="J131" s="2323" t="s">
        <v>2329</v>
      </c>
      <c r="K131" s="1851" t="s">
        <v>2055</v>
      </c>
      <c r="L131" s="1872"/>
      <c r="M131" s="2292" t="s">
        <v>2159</v>
      </c>
      <c r="N131" s="1872" t="s">
        <v>2741</v>
      </c>
      <c r="O131" s="2111" t="s">
        <v>2741</v>
      </c>
      <c r="P131" s="2057" t="s">
        <v>2741</v>
      </c>
      <c r="Q131" s="2057" t="s">
        <v>2741</v>
      </c>
      <c r="R131" s="2057" t="s">
        <v>2741</v>
      </c>
      <c r="S131" s="1810" t="s">
        <v>2741</v>
      </c>
      <c r="T131" s="1810" t="s">
        <v>2741</v>
      </c>
      <c r="U131" s="1810" t="s">
        <v>2055</v>
      </c>
      <c r="V131" s="1872"/>
      <c r="W131" s="1736" t="s">
        <v>2502</v>
      </c>
      <c r="X131" s="1810" t="s">
        <v>1841</v>
      </c>
      <c r="Y131" s="2021" t="s">
        <v>1795</v>
      </c>
      <c r="Z131" s="98"/>
      <c r="AA131" s="1898" t="s">
        <v>2433</v>
      </c>
      <c r="AB131" s="98"/>
      <c r="AC131" s="98"/>
      <c r="AD131" s="1207"/>
      <c r="AE131" s="98"/>
      <c r="AF131" s="1864"/>
      <c r="AG131" s="99"/>
      <c r="AH131" s="99"/>
      <c r="AI131" s="99"/>
      <c r="AJ131" s="98"/>
      <c r="AK131" s="98"/>
      <c r="AL131" s="1207"/>
      <c r="AM131" s="98"/>
      <c r="EZ131" s="1207"/>
      <c r="FA131" s="1207"/>
      <c r="FB131" s="1207"/>
      <c r="FC131" s="1207"/>
      <c r="FD131" s="1207"/>
      <c r="FE131" s="1207"/>
      <c r="FF131" s="1207"/>
      <c r="FG131" s="1207"/>
      <c r="FH131" s="1207"/>
      <c r="FI131" s="1207"/>
      <c r="FJ131" s="1207"/>
      <c r="FK131" s="1207"/>
      <c r="FL131" s="1207"/>
      <c r="FM131" s="1207"/>
      <c r="FN131" s="1207"/>
      <c r="FO131" s="1207"/>
      <c r="FP131" s="1207"/>
      <c r="FQ131" s="1207"/>
      <c r="FR131" s="1207"/>
      <c r="FS131" s="1207"/>
      <c r="FT131" s="1207"/>
      <c r="FU131" s="1207"/>
      <c r="FV131" s="1207"/>
      <c r="FW131" s="1207"/>
      <c r="FX131" s="1207"/>
      <c r="FY131" s="1207"/>
      <c r="FZ131" s="1207"/>
      <c r="GA131" s="1207"/>
      <c r="GB131" s="1207"/>
      <c r="GC131" s="1207"/>
      <c r="GD131" s="1207"/>
      <c r="GE131" s="1207"/>
      <c r="GF131" s="1207"/>
      <c r="GG131" s="1207"/>
      <c r="GH131" s="1207"/>
      <c r="GI131" s="1207"/>
      <c r="GJ131" s="1207"/>
      <c r="GK131" s="1207"/>
      <c r="GL131" s="1207"/>
      <c r="GM131" s="1207"/>
      <c r="GN131" s="1207"/>
      <c r="GO131" s="1207"/>
      <c r="GP131" s="1207"/>
      <c r="GQ131" s="1207"/>
      <c r="GR131" s="1207"/>
      <c r="GS131" s="1207"/>
      <c r="GT131" s="1207"/>
      <c r="GU131" s="1207"/>
      <c r="GV131" s="1207"/>
      <c r="GW131" s="1207"/>
      <c r="GX131" s="1207"/>
      <c r="GY131" s="1207"/>
      <c r="GZ131" s="1207"/>
      <c r="HA131" s="1207"/>
      <c r="HB131" s="1207"/>
      <c r="HC131" s="1207"/>
      <c r="HD131" s="1207"/>
      <c r="HE131" s="1207"/>
      <c r="HF131" s="1207"/>
      <c r="HG131" s="1207"/>
      <c r="HH131" s="1207"/>
      <c r="HI131" s="1207"/>
      <c r="HJ131" s="1207"/>
      <c r="HK131" s="1207"/>
      <c r="HL131" s="1207"/>
      <c r="HM131" s="1207"/>
      <c r="HN131" s="1207"/>
      <c r="HO131" s="1207"/>
      <c r="HP131" s="1207"/>
      <c r="HQ131" s="1207"/>
      <c r="HR131" s="1207"/>
      <c r="HS131" s="1207"/>
      <c r="HT131" s="1207"/>
      <c r="HU131" s="1207"/>
      <c r="HV131" s="1207"/>
      <c r="HW131" s="1207"/>
      <c r="HX131" s="1207"/>
      <c r="HY131" s="1207"/>
      <c r="HZ131" s="1207"/>
      <c r="IA131" s="1207"/>
      <c r="IB131" s="1207"/>
      <c r="IC131" s="1207"/>
      <c r="ID131" s="1207"/>
      <c r="IE131" s="1207"/>
      <c r="IF131" s="1207"/>
      <c r="IG131" s="1207"/>
      <c r="IH131" s="1207"/>
      <c r="II131" s="1207"/>
      <c r="IJ131" s="1207"/>
      <c r="IK131" s="1207"/>
    </row>
    <row r="132" spans="1:245" s="1207" customFormat="1" ht="17" customHeight="1" x14ac:dyDescent="0.2">
      <c r="A132" s="1903" t="s">
        <v>3205</v>
      </c>
      <c r="B132" s="1808">
        <v>1909</v>
      </c>
      <c r="C132" s="1810" t="s">
        <v>196</v>
      </c>
      <c r="D132" s="1810" t="s">
        <v>148</v>
      </c>
      <c r="E132" s="1811">
        <v>43513</v>
      </c>
      <c r="F132" s="2019">
        <f t="shared" ca="1" si="3"/>
        <v>54</v>
      </c>
      <c r="G132" s="1809" t="s">
        <v>1281</v>
      </c>
      <c r="H132" s="1919" t="s">
        <v>794</v>
      </c>
      <c r="I132" s="1872" t="s">
        <v>2432</v>
      </c>
      <c r="J132" s="2323" t="s">
        <v>2329</v>
      </c>
      <c r="K132" s="1851" t="s">
        <v>2055</v>
      </c>
      <c r="L132" s="1872"/>
      <c r="M132" s="2292" t="s">
        <v>2159</v>
      </c>
      <c r="N132" s="1920" t="s">
        <v>1798</v>
      </c>
      <c r="O132" s="1810" t="s">
        <v>2741</v>
      </c>
      <c r="P132" s="1810" t="s">
        <v>2741</v>
      </c>
      <c r="Q132" s="1810" t="s">
        <v>2741</v>
      </c>
      <c r="R132" s="1810" t="s">
        <v>2741</v>
      </c>
      <c r="S132" s="1810" t="s">
        <v>2741</v>
      </c>
      <c r="T132" s="1810" t="s">
        <v>2741</v>
      </c>
      <c r="U132" s="1810" t="s">
        <v>2055</v>
      </c>
      <c r="V132" s="1872"/>
      <c r="W132" s="1810" t="s">
        <v>2502</v>
      </c>
      <c r="X132" s="1810" t="s">
        <v>1841</v>
      </c>
      <c r="Y132" s="1815" t="s">
        <v>1795</v>
      </c>
      <c r="Z132" s="2222"/>
      <c r="AA132" s="2295" t="s">
        <v>2433</v>
      </c>
      <c r="AB132" s="1913"/>
      <c r="AC132" s="1857"/>
      <c r="AE132" s="98"/>
      <c r="AF132" s="1864"/>
      <c r="AG132" s="99"/>
      <c r="AH132" s="99"/>
      <c r="AI132" s="99"/>
      <c r="AJ132" s="98"/>
      <c r="AK132" s="98"/>
      <c r="AM132" s="98"/>
    </row>
    <row r="133" spans="1:245" s="1261" customFormat="1" ht="15" customHeight="1" x14ac:dyDescent="0.2">
      <c r="A133" s="1903" t="s">
        <v>3206</v>
      </c>
      <c r="B133" s="1808">
        <v>1912</v>
      </c>
      <c r="C133" s="1810" t="s">
        <v>196</v>
      </c>
      <c r="D133" s="1810" t="s">
        <v>2437</v>
      </c>
      <c r="E133" s="1811">
        <v>43516</v>
      </c>
      <c r="F133" s="2019">
        <f t="shared" ca="1" si="3"/>
        <v>54</v>
      </c>
      <c r="G133" s="1809" t="s">
        <v>1281</v>
      </c>
      <c r="H133" s="1919" t="s">
        <v>793</v>
      </c>
      <c r="I133" s="1872" t="s">
        <v>2432</v>
      </c>
      <c r="J133" s="2323" t="s">
        <v>2329</v>
      </c>
      <c r="K133" s="1851" t="s">
        <v>2055</v>
      </c>
      <c r="L133" s="1872"/>
      <c r="M133" s="2292" t="s">
        <v>2159</v>
      </c>
      <c r="N133" s="1872" t="s">
        <v>2741</v>
      </c>
      <c r="O133" s="1872" t="s">
        <v>2741</v>
      </c>
      <c r="P133" s="1810" t="s">
        <v>2741</v>
      </c>
      <c r="Q133" s="2057" t="s">
        <v>2741</v>
      </c>
      <c r="R133" s="2057" t="s">
        <v>2741</v>
      </c>
      <c r="S133" s="1810" t="s">
        <v>2741</v>
      </c>
      <c r="T133" s="1810" t="s">
        <v>2741</v>
      </c>
      <c r="U133" s="1810" t="s">
        <v>2055</v>
      </c>
      <c r="V133" s="1872"/>
      <c r="W133" s="1736" t="s">
        <v>2502</v>
      </c>
      <c r="X133" s="1810" t="s">
        <v>1841</v>
      </c>
      <c r="Y133" s="1815" t="s">
        <v>1795</v>
      </c>
      <c r="Z133" s="2222"/>
      <c r="AA133" s="1775" t="s">
        <v>2433</v>
      </c>
      <c r="AB133" s="1474"/>
      <c r="AC133" s="1715"/>
      <c r="AD133" s="1221"/>
      <c r="AE133" s="1450"/>
      <c r="AF133" s="1639"/>
      <c r="AG133" s="123"/>
      <c r="AH133" s="123"/>
      <c r="AI133" s="123"/>
      <c r="AJ133" s="102"/>
      <c r="AK133" s="102"/>
      <c r="AL133" s="1209"/>
      <c r="AM133" s="102"/>
      <c r="AN133" s="1209"/>
      <c r="AO133" s="1209"/>
      <c r="AP133" s="1209"/>
      <c r="AQ133" s="1209"/>
      <c r="AR133" s="1209"/>
      <c r="AS133" s="1209"/>
      <c r="AT133" s="1209"/>
      <c r="AU133" s="1209"/>
      <c r="AV133" s="1209"/>
      <c r="AW133" s="1209"/>
      <c r="AX133" s="1209"/>
      <c r="AY133" s="1209"/>
      <c r="AZ133" s="1209"/>
      <c r="BA133" s="1209"/>
      <c r="BB133" s="1209"/>
      <c r="BC133" s="1209"/>
      <c r="BD133" s="1209"/>
      <c r="BE133" s="1209"/>
      <c r="BF133" s="1209"/>
      <c r="BG133" s="1209"/>
      <c r="BH133" s="1209"/>
      <c r="BI133" s="1209"/>
      <c r="BJ133" s="1209"/>
      <c r="BK133" s="1209"/>
      <c r="BL133" s="1209"/>
      <c r="BM133" s="1209"/>
      <c r="BN133" s="1209"/>
      <c r="BO133" s="1209"/>
      <c r="BP133" s="1209"/>
      <c r="BQ133" s="1209"/>
      <c r="BR133" s="1209"/>
      <c r="BS133" s="1209"/>
      <c r="BT133" s="1209"/>
      <c r="BU133" s="1209"/>
      <c r="BV133" s="1209"/>
      <c r="BW133" s="1209"/>
      <c r="BX133" s="1209"/>
      <c r="BY133" s="1209"/>
      <c r="BZ133" s="1209"/>
      <c r="CA133" s="1209"/>
      <c r="CB133" s="1209"/>
      <c r="CC133" s="1209"/>
      <c r="CD133" s="1209"/>
      <c r="CE133" s="1209"/>
      <c r="CF133" s="1209"/>
      <c r="CG133" s="1209"/>
      <c r="CH133" s="1209"/>
      <c r="CI133" s="1209"/>
      <c r="CJ133" s="1209"/>
      <c r="CK133" s="1209"/>
      <c r="CL133" s="1209"/>
      <c r="CM133" s="1209"/>
      <c r="CN133" s="1209"/>
      <c r="CO133" s="1209"/>
      <c r="CP133" s="1209"/>
      <c r="CQ133" s="1209"/>
      <c r="CR133" s="1209"/>
      <c r="CS133" s="1209"/>
      <c r="CT133" s="1209"/>
      <c r="CU133" s="1209"/>
      <c r="CV133" s="1209"/>
      <c r="CW133" s="1209"/>
      <c r="CX133" s="1209"/>
      <c r="CY133" s="1209"/>
      <c r="CZ133" s="1209"/>
      <c r="DA133" s="1209"/>
      <c r="DB133" s="1209"/>
      <c r="DC133" s="1209"/>
      <c r="DD133" s="1209"/>
      <c r="DE133" s="1209"/>
      <c r="DF133" s="1209"/>
      <c r="DG133" s="1209"/>
      <c r="DH133" s="1209"/>
      <c r="DI133" s="1209"/>
      <c r="DJ133" s="1209"/>
      <c r="DK133" s="1209"/>
      <c r="DL133" s="1209"/>
      <c r="DM133" s="1209"/>
      <c r="DN133" s="1209"/>
      <c r="DO133" s="1209"/>
      <c r="DP133" s="1209"/>
      <c r="DQ133" s="1209"/>
      <c r="DR133" s="1209"/>
      <c r="DS133" s="1209"/>
      <c r="DT133" s="1209"/>
      <c r="DU133" s="1209"/>
      <c r="DV133" s="1209"/>
      <c r="DW133" s="1209"/>
      <c r="DX133" s="1209"/>
      <c r="DY133" s="1209"/>
      <c r="DZ133" s="1209"/>
      <c r="EA133" s="1209"/>
      <c r="EB133" s="1209"/>
      <c r="EC133" s="1209"/>
      <c r="ED133" s="1209"/>
      <c r="EE133" s="1209"/>
      <c r="EF133" s="1209"/>
      <c r="EG133" s="1209"/>
      <c r="EH133" s="1209"/>
      <c r="EI133" s="1209"/>
      <c r="EJ133" s="1209"/>
      <c r="EK133" s="1209"/>
      <c r="EL133" s="1209"/>
      <c r="EM133" s="1209"/>
      <c r="EN133" s="1209"/>
      <c r="EO133" s="1209"/>
      <c r="EP133" s="1209"/>
      <c r="EQ133" s="1209"/>
      <c r="ER133" s="1209"/>
      <c r="ES133" s="1209"/>
      <c r="ET133" s="1209"/>
      <c r="EU133" s="1209"/>
      <c r="EV133" s="1209"/>
      <c r="EW133" s="1209"/>
      <c r="EX133" s="1209"/>
      <c r="EY133" s="1209"/>
      <c r="EZ133" s="1209"/>
      <c r="FA133" s="1209"/>
      <c r="FB133" s="1209"/>
      <c r="FC133" s="1209"/>
      <c r="FD133" s="1209"/>
      <c r="FE133" s="1209"/>
      <c r="FF133" s="1209"/>
      <c r="FG133" s="1209"/>
      <c r="FH133" s="1209"/>
      <c r="FI133" s="1209"/>
      <c r="FJ133" s="1209"/>
      <c r="FK133" s="1209"/>
      <c r="FL133" s="1209"/>
      <c r="FM133" s="1209"/>
      <c r="FN133" s="1209"/>
      <c r="FO133" s="1209"/>
      <c r="FP133" s="1209"/>
      <c r="FQ133" s="1209"/>
      <c r="FR133" s="1209"/>
      <c r="FS133" s="1209"/>
      <c r="FT133" s="1209"/>
      <c r="FU133" s="1209"/>
      <c r="FV133" s="1209"/>
      <c r="FW133" s="1209"/>
      <c r="FX133" s="1209"/>
      <c r="FY133" s="1209"/>
      <c r="FZ133" s="1209"/>
      <c r="GA133" s="1209"/>
      <c r="GB133" s="1209"/>
      <c r="GC133" s="1209"/>
      <c r="GD133" s="1209"/>
      <c r="GE133" s="1209"/>
      <c r="GF133" s="1209"/>
      <c r="GG133" s="1209"/>
      <c r="GH133" s="1209"/>
      <c r="GI133" s="1209"/>
      <c r="GJ133" s="1209"/>
      <c r="GK133" s="1209"/>
      <c r="GL133" s="1209"/>
      <c r="GM133" s="1209"/>
      <c r="GN133" s="1209"/>
      <c r="GO133" s="1209"/>
      <c r="GP133" s="1209"/>
      <c r="GQ133" s="1209"/>
      <c r="GR133" s="1209"/>
      <c r="GS133" s="1209"/>
      <c r="GT133" s="1209"/>
      <c r="GU133" s="1209"/>
      <c r="GV133" s="1209"/>
      <c r="GW133" s="1209"/>
      <c r="GX133" s="1209"/>
      <c r="GY133" s="1209"/>
      <c r="GZ133" s="1209"/>
      <c r="HA133" s="1209"/>
      <c r="HB133" s="1209"/>
      <c r="HC133" s="1209"/>
      <c r="HD133" s="1209"/>
      <c r="HE133" s="1209"/>
      <c r="HF133" s="1209"/>
      <c r="HG133" s="1209"/>
      <c r="HH133" s="1209"/>
      <c r="HI133" s="1209"/>
      <c r="HJ133" s="1209"/>
      <c r="HK133" s="1209"/>
      <c r="HL133" s="1209"/>
      <c r="HM133" s="1209"/>
      <c r="HN133" s="1209"/>
      <c r="HO133" s="1209"/>
      <c r="HP133" s="1209"/>
      <c r="HQ133" s="1209"/>
      <c r="HR133" s="1209"/>
      <c r="HS133" s="1209"/>
      <c r="HT133" s="1209"/>
      <c r="HU133" s="1209"/>
      <c r="HV133" s="1209"/>
      <c r="HW133" s="1209"/>
      <c r="HX133" s="1209"/>
      <c r="HY133" s="1209"/>
      <c r="HZ133" s="1209"/>
      <c r="IA133" s="1209"/>
      <c r="IB133" s="1209"/>
      <c r="IC133" s="1209"/>
      <c r="ID133" s="1209"/>
      <c r="IE133" s="1209"/>
      <c r="IF133" s="1209"/>
      <c r="IG133" s="1209"/>
      <c r="IH133" s="1209"/>
      <c r="II133" s="1209"/>
      <c r="IJ133" s="1209"/>
      <c r="IK133" s="1209"/>
    </row>
    <row r="134" spans="1:245" s="1261" customFormat="1" ht="15" customHeight="1" x14ac:dyDescent="0.2">
      <c r="A134" s="1903" t="s">
        <v>3207</v>
      </c>
      <c r="B134" s="1808">
        <v>1914</v>
      </c>
      <c r="C134" s="1810" t="s">
        <v>196</v>
      </c>
      <c r="D134" s="1810" t="s">
        <v>2442</v>
      </c>
      <c r="E134" s="1925">
        <v>43526</v>
      </c>
      <c r="F134" s="2019">
        <f t="shared" ca="1" si="3"/>
        <v>53</v>
      </c>
      <c r="G134" s="1809" t="s">
        <v>1281</v>
      </c>
      <c r="H134" s="1919" t="s">
        <v>0</v>
      </c>
      <c r="I134" s="1872" t="s">
        <v>2432</v>
      </c>
      <c r="J134" s="2323" t="s">
        <v>2329</v>
      </c>
      <c r="K134" s="1851" t="s">
        <v>2055</v>
      </c>
      <c r="L134" s="1872"/>
      <c r="M134" s="2292" t="s">
        <v>2159</v>
      </c>
      <c r="N134" s="1872" t="s">
        <v>2741</v>
      </c>
      <c r="O134" s="1872" t="s">
        <v>2741</v>
      </c>
      <c r="P134" s="1810" t="s">
        <v>2741</v>
      </c>
      <c r="Q134" s="2057" t="s">
        <v>2741</v>
      </c>
      <c r="R134" s="2057" t="s">
        <v>2741</v>
      </c>
      <c r="S134" s="1810" t="s">
        <v>2741</v>
      </c>
      <c r="T134" s="1810" t="s">
        <v>2741</v>
      </c>
      <c r="U134" s="1810" t="s">
        <v>2055</v>
      </c>
      <c r="V134" s="1872"/>
      <c r="W134" s="1736" t="s">
        <v>2502</v>
      </c>
      <c r="X134" s="1810" t="s">
        <v>1841</v>
      </c>
      <c r="Y134" s="1815" t="s">
        <v>1795</v>
      </c>
      <c r="Z134" s="98"/>
      <c r="AA134" s="2209" t="s">
        <v>2433</v>
      </c>
      <c r="AB134" s="1474"/>
      <c r="AC134" s="1715"/>
      <c r="AD134" s="1221"/>
      <c r="AE134" s="1651"/>
      <c r="AF134" s="1639"/>
      <c r="AG134" s="123"/>
      <c r="AH134" s="123"/>
      <c r="AI134" s="123"/>
      <c r="AJ134" s="102"/>
      <c r="AK134" s="102"/>
      <c r="AL134" s="1209"/>
      <c r="AM134" s="102"/>
      <c r="AN134" s="1209"/>
      <c r="AO134" s="1209"/>
      <c r="AP134" s="1209"/>
      <c r="AQ134" s="1209"/>
      <c r="AR134" s="1209"/>
      <c r="AS134" s="1209"/>
      <c r="AT134" s="1209"/>
      <c r="AU134" s="1209"/>
      <c r="AV134" s="1209"/>
      <c r="AW134" s="1209"/>
      <c r="AX134" s="1209"/>
      <c r="AY134" s="1209"/>
      <c r="AZ134" s="1209"/>
      <c r="BA134" s="1209"/>
      <c r="BB134" s="1209"/>
      <c r="BC134" s="1209"/>
      <c r="BD134" s="1209"/>
      <c r="BE134" s="1209"/>
      <c r="BF134" s="1209"/>
      <c r="BG134" s="1209"/>
      <c r="BH134" s="1209"/>
      <c r="BI134" s="1209"/>
      <c r="BJ134" s="1209"/>
      <c r="BK134" s="1209"/>
      <c r="BL134" s="1209"/>
      <c r="BM134" s="1209"/>
      <c r="BN134" s="1209"/>
      <c r="BO134" s="1209"/>
      <c r="BP134" s="1209"/>
      <c r="BQ134" s="1209"/>
      <c r="BR134" s="1209"/>
      <c r="BS134" s="1209"/>
      <c r="BT134" s="1209"/>
      <c r="BU134" s="1209"/>
      <c r="BV134" s="1209"/>
      <c r="BW134" s="1209"/>
      <c r="BX134" s="1209"/>
      <c r="BY134" s="1209"/>
      <c r="BZ134" s="1209"/>
      <c r="CA134" s="1209"/>
      <c r="CB134" s="1209"/>
      <c r="CC134" s="1209"/>
      <c r="CD134" s="1209"/>
      <c r="CE134" s="1209"/>
      <c r="CF134" s="1209"/>
      <c r="CG134" s="1209"/>
      <c r="CH134" s="1209"/>
      <c r="CI134" s="1209"/>
      <c r="CJ134" s="1209"/>
      <c r="CK134" s="1209"/>
      <c r="CL134" s="1209"/>
      <c r="CM134" s="1209"/>
      <c r="CN134" s="1209"/>
      <c r="CO134" s="1209"/>
      <c r="CP134" s="1209"/>
      <c r="CQ134" s="1209"/>
      <c r="CR134" s="1209"/>
      <c r="CS134" s="1209"/>
      <c r="CT134" s="1209"/>
      <c r="CU134" s="1209"/>
      <c r="CV134" s="1209"/>
      <c r="CW134" s="1209"/>
      <c r="CX134" s="1209"/>
      <c r="CY134" s="1209"/>
      <c r="CZ134" s="1209"/>
      <c r="DA134" s="1209"/>
      <c r="DB134" s="1209"/>
      <c r="DC134" s="1209"/>
      <c r="DD134" s="1209"/>
      <c r="DE134" s="1209"/>
      <c r="DF134" s="1209"/>
      <c r="DG134" s="1209"/>
      <c r="DH134" s="1209"/>
      <c r="DI134" s="1209"/>
      <c r="DJ134" s="1209"/>
      <c r="DK134" s="1209"/>
      <c r="DL134" s="1209"/>
      <c r="DM134" s="1209"/>
      <c r="DN134" s="1209"/>
      <c r="DO134" s="1209"/>
      <c r="DP134" s="1209"/>
      <c r="DQ134" s="1209"/>
      <c r="DR134" s="1209"/>
      <c r="DS134" s="1209"/>
      <c r="DT134" s="1209"/>
      <c r="DU134" s="1209"/>
      <c r="DV134" s="1209"/>
      <c r="DW134" s="1209"/>
      <c r="DX134" s="1209"/>
      <c r="DY134" s="1209"/>
      <c r="DZ134" s="1209"/>
      <c r="EA134" s="1209"/>
      <c r="EB134" s="1209"/>
      <c r="EC134" s="1209"/>
      <c r="ED134" s="1209"/>
      <c r="EE134" s="1209"/>
      <c r="EF134" s="1209"/>
      <c r="EG134" s="1209"/>
      <c r="EH134" s="1209"/>
      <c r="EI134" s="1209"/>
      <c r="EJ134" s="1209"/>
      <c r="EK134" s="1209"/>
      <c r="EL134" s="1209"/>
      <c r="EM134" s="1209"/>
      <c r="EN134" s="1209"/>
      <c r="EO134" s="1209"/>
      <c r="EP134" s="1209"/>
      <c r="EQ134" s="1209"/>
      <c r="ER134" s="1209"/>
      <c r="ES134" s="1209"/>
      <c r="ET134" s="1209"/>
      <c r="EU134" s="1209"/>
      <c r="EV134" s="1209"/>
      <c r="EW134" s="1209"/>
      <c r="EX134" s="1209"/>
      <c r="EY134" s="1209"/>
      <c r="EZ134" s="1209"/>
      <c r="FA134" s="1209"/>
      <c r="FB134" s="1209"/>
      <c r="FC134" s="1209"/>
      <c r="FD134" s="1209"/>
      <c r="FE134" s="1209"/>
      <c r="FF134" s="1209"/>
      <c r="FG134" s="1209"/>
      <c r="FH134" s="1209"/>
      <c r="FI134" s="1209"/>
      <c r="FJ134" s="1209"/>
      <c r="FK134" s="1209"/>
      <c r="FL134" s="1209"/>
      <c r="FM134" s="1209"/>
      <c r="FN134" s="1209"/>
      <c r="FO134" s="1209"/>
      <c r="FP134" s="1209"/>
      <c r="FQ134" s="1209"/>
      <c r="FR134" s="1209"/>
      <c r="FS134" s="1209"/>
      <c r="FT134" s="1209"/>
      <c r="FU134" s="1209"/>
      <c r="FV134" s="1209"/>
      <c r="FW134" s="1209"/>
      <c r="FX134" s="1209"/>
      <c r="FY134" s="1209"/>
      <c r="FZ134" s="1209"/>
      <c r="GA134" s="1209"/>
      <c r="GB134" s="1209"/>
      <c r="GC134" s="1209"/>
      <c r="GD134" s="1209"/>
      <c r="GE134" s="1209"/>
      <c r="GF134" s="1209"/>
      <c r="GG134" s="1209"/>
      <c r="GH134" s="1209"/>
      <c r="GI134" s="1209"/>
      <c r="GJ134" s="1209"/>
      <c r="GK134" s="1209"/>
      <c r="GL134" s="1209"/>
      <c r="GM134" s="1209"/>
      <c r="GN134" s="1209"/>
      <c r="GO134" s="1209"/>
      <c r="GP134" s="1209"/>
      <c r="GQ134" s="1209"/>
      <c r="GR134" s="1209"/>
      <c r="GS134" s="1209"/>
      <c r="GT134" s="1209"/>
      <c r="GU134" s="1209"/>
      <c r="GV134" s="1209"/>
      <c r="GW134" s="1209"/>
      <c r="GX134" s="1209"/>
      <c r="GY134" s="1209"/>
      <c r="GZ134" s="1209"/>
      <c r="HA134" s="1209"/>
      <c r="HB134" s="1209"/>
      <c r="HC134" s="1209"/>
      <c r="HD134" s="1209"/>
      <c r="HE134" s="1209"/>
      <c r="HF134" s="1209"/>
      <c r="HG134" s="1209"/>
      <c r="HH134" s="1209"/>
      <c r="HI134" s="1209"/>
      <c r="HJ134" s="1209"/>
      <c r="HK134" s="1209"/>
      <c r="HL134" s="1209"/>
      <c r="HM134" s="1209"/>
      <c r="HN134" s="1209"/>
      <c r="HO134" s="1209"/>
      <c r="HP134" s="1209"/>
      <c r="HQ134" s="1209"/>
      <c r="HR134" s="1209"/>
      <c r="HS134" s="1209"/>
      <c r="HT134" s="1209"/>
      <c r="HU134" s="1209"/>
      <c r="HV134" s="1209"/>
      <c r="HW134" s="1209"/>
      <c r="HX134" s="1209"/>
      <c r="HY134" s="1209"/>
      <c r="HZ134" s="1209"/>
      <c r="IA134" s="1209"/>
      <c r="IB134" s="1209"/>
      <c r="IC134" s="1209"/>
      <c r="ID134" s="1209"/>
      <c r="IE134" s="1209"/>
      <c r="IF134" s="1209"/>
      <c r="IG134" s="1209"/>
      <c r="IH134" s="1209"/>
      <c r="II134" s="1209"/>
      <c r="IJ134" s="1209"/>
      <c r="IK134" s="1209"/>
    </row>
    <row r="135" spans="1:245" ht="15" customHeight="1" x14ac:dyDescent="0.2">
      <c r="A135" s="1903" t="s">
        <v>3208</v>
      </c>
      <c r="B135" s="1850">
        <v>1921</v>
      </c>
      <c r="C135" s="1809" t="s">
        <v>196</v>
      </c>
      <c r="D135" s="1809" t="s">
        <v>27</v>
      </c>
      <c r="E135" s="1811">
        <v>43536</v>
      </c>
      <c r="F135" s="2019">
        <f t="shared" ca="1" si="3"/>
        <v>53</v>
      </c>
      <c r="G135" s="1809" t="s">
        <v>1281</v>
      </c>
      <c r="H135" s="1919" t="s">
        <v>73</v>
      </c>
      <c r="I135" s="1872" t="s">
        <v>2432</v>
      </c>
      <c r="J135" s="2323" t="s">
        <v>2329</v>
      </c>
      <c r="K135" s="1851" t="s">
        <v>2055</v>
      </c>
      <c r="L135" s="1872"/>
      <c r="M135" s="1965" t="s">
        <v>2159</v>
      </c>
      <c r="N135" s="1965" t="s">
        <v>2741</v>
      </c>
      <c r="O135" s="1965" t="s">
        <v>2741</v>
      </c>
      <c r="P135" s="98" t="s">
        <v>2741</v>
      </c>
      <c r="Q135" s="98" t="s">
        <v>2741</v>
      </c>
      <c r="R135" s="98" t="s">
        <v>2741</v>
      </c>
      <c r="S135" s="98" t="s">
        <v>2741</v>
      </c>
      <c r="T135" s="98" t="s">
        <v>2741</v>
      </c>
      <c r="U135" s="98" t="s">
        <v>2055</v>
      </c>
      <c r="V135" s="1965"/>
      <c r="W135" s="98" t="s">
        <v>2502</v>
      </c>
      <c r="X135" s="98" t="s">
        <v>1841</v>
      </c>
      <c r="Y135" s="1966" t="s">
        <v>1795</v>
      </c>
      <c r="Z135" s="1207"/>
      <c r="AA135" s="98"/>
      <c r="AB135" s="98"/>
      <c r="AC135" s="98"/>
      <c r="AD135" s="1207"/>
      <c r="AE135" s="98"/>
      <c r="AF135" s="1864"/>
      <c r="AG135" s="99"/>
      <c r="AH135" s="99"/>
      <c r="AI135" s="99"/>
      <c r="AJ135" s="98"/>
      <c r="AK135" s="98"/>
      <c r="AL135" s="98"/>
      <c r="AM135" s="98"/>
      <c r="AN135" s="1216"/>
      <c r="AO135" s="1216"/>
      <c r="AP135" s="1216"/>
      <c r="AQ135" s="1216"/>
      <c r="AR135" s="1216"/>
      <c r="AS135" s="1216"/>
      <c r="AT135" s="1216"/>
      <c r="AU135" s="1216"/>
      <c r="AV135" s="1216"/>
      <c r="AW135" s="1216"/>
      <c r="AX135" s="1216"/>
      <c r="AY135" s="1216"/>
      <c r="AZ135" s="1216"/>
      <c r="BA135" s="1216"/>
      <c r="BB135" s="1216"/>
      <c r="BC135" s="1216"/>
      <c r="BD135" s="1216"/>
      <c r="BE135" s="1216"/>
      <c r="BF135" s="1216"/>
      <c r="BG135" s="1216"/>
      <c r="BH135" s="1216"/>
      <c r="BI135" s="1216"/>
      <c r="BJ135" s="1216"/>
      <c r="BK135" s="1216"/>
      <c r="BL135" s="1216"/>
      <c r="BM135" s="1216"/>
      <c r="BN135" s="1216"/>
      <c r="BO135" s="1216"/>
      <c r="BP135" s="1216"/>
      <c r="BQ135" s="1216"/>
      <c r="BR135" s="1216"/>
      <c r="BS135" s="1216"/>
      <c r="BT135" s="1216"/>
      <c r="BU135" s="1216"/>
      <c r="BV135" s="1216"/>
      <c r="BW135" s="1216"/>
      <c r="BX135" s="1216"/>
      <c r="BY135" s="1216"/>
      <c r="BZ135" s="1216"/>
      <c r="CA135" s="1216"/>
      <c r="CB135" s="1216"/>
      <c r="CC135" s="1216"/>
      <c r="CD135" s="1216"/>
      <c r="CE135" s="1216"/>
      <c r="CF135" s="1216"/>
      <c r="CG135" s="1216"/>
      <c r="CH135" s="1216"/>
      <c r="CI135" s="1216"/>
      <c r="CJ135" s="1216"/>
      <c r="CK135" s="1216"/>
      <c r="CL135" s="1216"/>
      <c r="CM135" s="1216"/>
      <c r="CN135" s="1216"/>
      <c r="CO135" s="1216"/>
      <c r="CP135" s="1216"/>
      <c r="CQ135" s="1216"/>
      <c r="CR135" s="1216"/>
      <c r="CS135" s="1216"/>
      <c r="CT135" s="1216"/>
      <c r="CU135" s="1216"/>
      <c r="CV135" s="1216"/>
      <c r="CW135" s="1216"/>
      <c r="CX135" s="1216"/>
      <c r="CY135" s="1216"/>
      <c r="CZ135" s="1216"/>
      <c r="DA135" s="1216"/>
      <c r="DB135" s="1216"/>
      <c r="DC135" s="1216"/>
      <c r="DD135" s="1216"/>
      <c r="DE135" s="1216"/>
      <c r="DF135" s="1216"/>
      <c r="DG135" s="1216"/>
      <c r="DH135" s="1216"/>
      <c r="DI135" s="1216"/>
      <c r="DJ135" s="1216"/>
      <c r="DK135" s="1216"/>
      <c r="DL135" s="1216"/>
      <c r="DM135" s="1216"/>
      <c r="DN135" s="1216"/>
      <c r="DO135" s="1216"/>
      <c r="DP135" s="1216"/>
      <c r="DQ135" s="1216"/>
      <c r="DR135" s="1216"/>
      <c r="DS135" s="1216"/>
      <c r="DT135" s="1216"/>
      <c r="DU135" s="1216"/>
      <c r="DV135" s="1216"/>
      <c r="DW135" s="1216"/>
      <c r="DX135" s="1216"/>
      <c r="DY135" s="1216"/>
      <c r="DZ135" s="1216"/>
      <c r="EA135" s="1216"/>
      <c r="EB135" s="1216"/>
      <c r="EC135" s="1216"/>
      <c r="ED135" s="1216"/>
      <c r="EE135" s="1216"/>
      <c r="EF135" s="1216"/>
      <c r="EG135" s="1216"/>
      <c r="EH135" s="1216"/>
      <c r="EI135" s="1216"/>
      <c r="EJ135" s="1216"/>
      <c r="EK135" s="1216"/>
      <c r="EL135" s="1216"/>
      <c r="EM135" s="1216"/>
      <c r="EN135" s="1216"/>
      <c r="EO135" s="1216"/>
      <c r="EP135" s="1216"/>
      <c r="EQ135" s="1216"/>
      <c r="ER135" s="1216"/>
      <c r="ES135" s="1216"/>
      <c r="ET135" s="1216"/>
      <c r="EU135" s="1216"/>
      <c r="EV135" s="1216"/>
      <c r="EW135" s="1216"/>
      <c r="EX135" s="1216"/>
      <c r="EY135" s="1216"/>
      <c r="EZ135" s="1207"/>
      <c r="FA135" s="1207"/>
      <c r="FB135" s="1207"/>
      <c r="FC135" s="1207"/>
      <c r="FD135" s="1207"/>
      <c r="FE135" s="1207"/>
      <c r="FF135" s="1207"/>
      <c r="FG135" s="1207"/>
      <c r="FH135" s="1207"/>
      <c r="FI135" s="1207"/>
      <c r="FJ135" s="1207"/>
      <c r="FK135" s="1207"/>
      <c r="FL135" s="1207"/>
      <c r="FM135" s="1207"/>
      <c r="FN135" s="1207"/>
      <c r="FO135" s="1207"/>
      <c r="FP135" s="1207"/>
      <c r="FQ135" s="1207"/>
      <c r="FR135" s="1207"/>
      <c r="FS135" s="1207"/>
      <c r="FT135" s="1207"/>
      <c r="FU135" s="1207"/>
      <c r="FV135" s="1207"/>
      <c r="FW135" s="1207"/>
      <c r="FX135" s="1207"/>
      <c r="FY135" s="1207"/>
      <c r="FZ135" s="1207"/>
      <c r="GA135" s="1207"/>
      <c r="GB135" s="1207"/>
      <c r="GC135" s="1207"/>
      <c r="GD135" s="1207"/>
      <c r="GE135" s="1207"/>
      <c r="GF135" s="1207"/>
      <c r="GG135" s="1207"/>
      <c r="GH135" s="1207"/>
      <c r="GI135" s="1207"/>
      <c r="GJ135" s="1207"/>
      <c r="GK135" s="1207"/>
      <c r="GL135" s="1207"/>
      <c r="GM135" s="1207"/>
      <c r="GN135" s="1207"/>
      <c r="GO135" s="1207"/>
      <c r="GP135" s="1207"/>
      <c r="GQ135" s="1207"/>
      <c r="GR135" s="1207"/>
      <c r="GS135" s="1207"/>
      <c r="GT135" s="1207"/>
      <c r="GU135" s="1207"/>
      <c r="GV135" s="1207"/>
      <c r="GW135" s="1207"/>
      <c r="GX135" s="1207"/>
      <c r="GY135" s="1207"/>
      <c r="GZ135" s="1207"/>
      <c r="HA135" s="1207"/>
      <c r="HB135" s="1207"/>
      <c r="HC135" s="1207"/>
      <c r="HD135" s="1207"/>
      <c r="HE135" s="1207"/>
      <c r="HF135" s="1207"/>
      <c r="HG135" s="1207"/>
      <c r="HH135" s="1207"/>
      <c r="HI135" s="1207"/>
      <c r="HJ135" s="1207"/>
      <c r="HK135" s="1207"/>
      <c r="HL135" s="1207"/>
      <c r="HM135" s="1207"/>
      <c r="HN135" s="1207"/>
      <c r="HO135" s="1207"/>
      <c r="HP135" s="1207"/>
      <c r="HQ135" s="1207"/>
      <c r="HR135" s="1207"/>
      <c r="HS135" s="1207"/>
      <c r="HT135" s="1207"/>
      <c r="HU135" s="1207"/>
      <c r="HV135" s="1207"/>
      <c r="HW135" s="1207"/>
      <c r="HX135" s="1207"/>
      <c r="HY135" s="1207"/>
      <c r="HZ135" s="1207"/>
      <c r="IA135" s="1207"/>
      <c r="IB135" s="1207"/>
      <c r="IC135" s="1207"/>
      <c r="ID135" s="1207"/>
      <c r="IE135" s="1207"/>
      <c r="IF135" s="1207"/>
      <c r="IG135" s="1207"/>
      <c r="IH135" s="1207"/>
      <c r="II135" s="1207"/>
      <c r="IJ135" s="1207"/>
      <c r="IK135" s="1207"/>
    </row>
    <row r="136" spans="1:245" s="1199" customFormat="1" ht="15" customHeight="1" x14ac:dyDescent="0.2">
      <c r="A136" s="1903" t="s">
        <v>3209</v>
      </c>
      <c r="B136" s="1808" t="s">
        <v>2724</v>
      </c>
      <c r="C136" s="1853" t="s">
        <v>196</v>
      </c>
      <c r="D136" s="1809" t="s">
        <v>259</v>
      </c>
      <c r="E136" s="1853">
        <v>43697</v>
      </c>
      <c r="F136" s="1927">
        <f t="shared" ca="1" si="3"/>
        <v>48</v>
      </c>
      <c r="G136" s="1810" t="s">
        <v>1280</v>
      </c>
      <c r="H136" s="1919" t="s">
        <v>2533</v>
      </c>
      <c r="I136" s="1810" t="s">
        <v>1541</v>
      </c>
      <c r="J136" s="2323" t="s">
        <v>2329</v>
      </c>
      <c r="K136" s="1851" t="s">
        <v>2055</v>
      </c>
      <c r="L136" s="1810"/>
      <c r="M136" s="2292" t="s">
        <v>2159</v>
      </c>
      <c r="N136" s="1920" t="s">
        <v>1798</v>
      </c>
      <c r="O136" s="1920" t="s">
        <v>1798</v>
      </c>
      <c r="P136" s="1810" t="s">
        <v>2245</v>
      </c>
      <c r="Q136" s="2085" t="s">
        <v>2796</v>
      </c>
      <c r="R136" s="2057" t="s">
        <v>1841</v>
      </c>
      <c r="S136" s="1810" t="s">
        <v>2046</v>
      </c>
      <c r="T136" s="1810" t="s">
        <v>2046</v>
      </c>
      <c r="U136" s="1810" t="s">
        <v>2340</v>
      </c>
      <c r="V136" s="1810"/>
      <c r="W136" s="1969" t="s">
        <v>1745</v>
      </c>
      <c r="X136" s="1872"/>
      <c r="Y136" s="1815"/>
      <c r="Z136" s="287"/>
      <c r="AA136" s="1651"/>
      <c r="AB136" s="1450"/>
      <c r="AC136" s="1727"/>
      <c r="AD136" s="2114"/>
      <c r="AE136" s="2115"/>
      <c r="AF136" s="2121"/>
      <c r="AG136" s="1580"/>
      <c r="AH136" s="1580"/>
      <c r="AI136" s="1580"/>
      <c r="AJ136" s="1580"/>
      <c r="AK136" s="1580"/>
      <c r="AL136" s="1580"/>
      <c r="AM136" s="1580"/>
      <c r="AN136" s="1209"/>
      <c r="AO136" s="1209"/>
      <c r="AP136" s="1209"/>
      <c r="AQ136" s="1209"/>
      <c r="AR136" s="1209"/>
      <c r="AS136" s="1209"/>
      <c r="AT136" s="1209"/>
      <c r="AU136" s="1209"/>
      <c r="AV136" s="1209"/>
      <c r="AW136" s="1209"/>
      <c r="AX136" s="1209"/>
      <c r="AY136" s="1209"/>
      <c r="AZ136" s="1209"/>
      <c r="BA136" s="1209"/>
      <c r="BB136" s="1209"/>
      <c r="BC136" s="1209"/>
      <c r="BD136" s="1209"/>
      <c r="BE136" s="1209"/>
      <c r="BF136" s="1209"/>
      <c r="BG136" s="1209"/>
      <c r="BH136" s="1209"/>
      <c r="BI136" s="1209"/>
      <c r="BJ136" s="1209"/>
      <c r="BK136" s="1209"/>
      <c r="BL136" s="1209"/>
      <c r="BM136" s="1209"/>
      <c r="BN136" s="1209"/>
      <c r="BO136" s="1209"/>
      <c r="BP136" s="1209"/>
      <c r="BQ136" s="1209"/>
      <c r="BR136" s="1209"/>
      <c r="BS136" s="1209"/>
      <c r="BT136" s="1209"/>
      <c r="BU136" s="1209"/>
      <c r="BV136" s="1209"/>
      <c r="BW136" s="1209"/>
      <c r="BX136" s="1209"/>
      <c r="BY136" s="1209"/>
      <c r="BZ136" s="1209"/>
      <c r="CA136" s="1209"/>
      <c r="CB136" s="1209"/>
      <c r="CC136" s="1209"/>
      <c r="CD136" s="1209"/>
      <c r="CE136" s="1209"/>
      <c r="CF136" s="1209"/>
      <c r="CG136" s="1209"/>
      <c r="CH136" s="1209"/>
      <c r="CI136" s="1209"/>
      <c r="CJ136" s="1209"/>
      <c r="CK136" s="1209"/>
      <c r="CL136" s="1209"/>
      <c r="CM136" s="1209"/>
      <c r="CN136" s="1209"/>
      <c r="CO136" s="1209"/>
      <c r="CP136" s="1209"/>
      <c r="CQ136" s="1209"/>
      <c r="CR136" s="1209"/>
      <c r="CS136" s="1209"/>
      <c r="CT136" s="1209"/>
      <c r="CU136" s="1209"/>
      <c r="CV136" s="1209"/>
      <c r="CW136" s="1209"/>
      <c r="CX136" s="1209"/>
      <c r="CY136" s="1209"/>
      <c r="CZ136" s="1209"/>
      <c r="DA136" s="1209"/>
      <c r="DB136" s="1209"/>
      <c r="DC136" s="1209"/>
      <c r="DD136" s="1209"/>
      <c r="DE136" s="1209"/>
      <c r="DF136" s="1209"/>
      <c r="DG136" s="1209"/>
      <c r="DH136" s="1209"/>
      <c r="DI136" s="1209"/>
      <c r="DJ136" s="1209"/>
      <c r="DK136" s="1209"/>
      <c r="DL136" s="1209"/>
      <c r="DM136" s="1209"/>
      <c r="DN136" s="1209"/>
      <c r="DO136" s="1209"/>
      <c r="DP136" s="1209"/>
      <c r="DQ136" s="1209"/>
      <c r="DR136" s="1209"/>
      <c r="DS136" s="1209"/>
      <c r="DT136" s="1209"/>
      <c r="DU136" s="1209"/>
      <c r="DV136" s="1209"/>
      <c r="DW136" s="1209"/>
      <c r="DX136" s="1209"/>
      <c r="DY136" s="1209"/>
      <c r="DZ136" s="1209"/>
      <c r="EA136" s="1209"/>
      <c r="EB136" s="1209"/>
      <c r="EC136" s="1209"/>
      <c r="ED136" s="1209"/>
      <c r="EE136" s="1209"/>
      <c r="EF136" s="1209"/>
      <c r="EG136" s="1209"/>
      <c r="EH136" s="1209"/>
      <c r="EI136" s="1209"/>
      <c r="EJ136" s="1209"/>
      <c r="EK136" s="1209"/>
      <c r="EL136" s="1209"/>
      <c r="EM136" s="1209"/>
      <c r="EN136" s="1209"/>
      <c r="EO136" s="1209"/>
      <c r="EP136" s="1209"/>
      <c r="EQ136" s="1209"/>
      <c r="ER136" s="1209"/>
      <c r="ES136" s="1209"/>
      <c r="ET136" s="1209"/>
      <c r="EU136" s="1209"/>
      <c r="EV136" s="1209"/>
      <c r="EW136" s="1209"/>
      <c r="EX136" s="1209"/>
      <c r="EY136" s="1209"/>
      <c r="EZ136" s="1209"/>
      <c r="FA136" s="1209"/>
      <c r="FB136" s="1209"/>
      <c r="FC136" s="1209"/>
      <c r="FD136" s="1209"/>
      <c r="FE136" s="1209"/>
      <c r="FF136" s="1209"/>
      <c r="FG136" s="1209"/>
      <c r="FH136" s="1209"/>
      <c r="FI136" s="1209"/>
      <c r="FJ136" s="1209"/>
      <c r="FK136" s="1209"/>
      <c r="FL136" s="1209"/>
      <c r="FM136" s="1209"/>
      <c r="FN136" s="1209"/>
      <c r="FO136" s="1209"/>
      <c r="FP136" s="1209"/>
      <c r="FQ136" s="1209"/>
      <c r="FR136" s="1209"/>
      <c r="FS136" s="1209"/>
      <c r="FT136" s="1209"/>
      <c r="FU136" s="1209"/>
      <c r="FV136" s="1209"/>
      <c r="FW136" s="1209"/>
      <c r="FX136" s="1209"/>
      <c r="FY136" s="1209"/>
      <c r="FZ136" s="1209"/>
      <c r="GA136" s="1209"/>
      <c r="GB136" s="1209"/>
      <c r="GC136" s="1209"/>
      <c r="GD136" s="1209"/>
      <c r="GE136" s="1209"/>
      <c r="GF136" s="1209"/>
      <c r="GG136" s="1209"/>
      <c r="GH136" s="1209"/>
      <c r="GI136" s="1209"/>
      <c r="GJ136" s="1209"/>
      <c r="GK136" s="1209"/>
      <c r="GL136" s="1209"/>
      <c r="GM136" s="1209"/>
      <c r="GN136" s="1209"/>
      <c r="GO136" s="1209"/>
      <c r="GP136" s="1209"/>
      <c r="GQ136" s="1209"/>
      <c r="GR136" s="1209"/>
      <c r="GS136" s="1209"/>
      <c r="GT136" s="1209"/>
      <c r="GU136" s="1209"/>
      <c r="GV136" s="1209"/>
      <c r="GW136" s="1209"/>
      <c r="GX136" s="1209"/>
      <c r="GY136" s="1209"/>
      <c r="GZ136" s="1209"/>
      <c r="HA136" s="1209"/>
      <c r="HB136" s="1209"/>
      <c r="HC136" s="1209"/>
      <c r="HD136" s="1209"/>
      <c r="HE136" s="1209"/>
      <c r="HF136" s="1209"/>
      <c r="HG136" s="1209"/>
      <c r="HH136" s="1209"/>
      <c r="HI136" s="1209"/>
      <c r="HJ136" s="1209"/>
      <c r="HK136" s="1209"/>
      <c r="HL136" s="1209"/>
      <c r="HM136" s="1209"/>
      <c r="HN136" s="1209"/>
      <c r="HO136" s="1209"/>
      <c r="HP136" s="1209"/>
      <c r="HQ136" s="1209"/>
      <c r="HR136" s="1209"/>
      <c r="HS136" s="1209"/>
      <c r="HT136" s="1209"/>
      <c r="HU136" s="1209"/>
      <c r="HV136" s="1209"/>
      <c r="HW136" s="1209"/>
      <c r="HX136" s="1209"/>
      <c r="HY136" s="1209"/>
      <c r="HZ136" s="1209"/>
      <c r="IA136" s="1209"/>
      <c r="IB136" s="1209"/>
      <c r="IC136" s="1209"/>
      <c r="ID136" s="1209"/>
      <c r="IE136" s="1209"/>
      <c r="IF136" s="1209"/>
      <c r="IG136" s="1209"/>
      <c r="IH136" s="1209"/>
      <c r="II136" s="1209"/>
      <c r="IJ136" s="1209"/>
      <c r="IK136" s="1209"/>
    </row>
    <row r="137" spans="1:245" s="1209" customFormat="1" ht="15" customHeight="1" x14ac:dyDescent="0.2">
      <c r="A137" s="1903" t="s">
        <v>3210</v>
      </c>
      <c r="B137" s="1808" t="s">
        <v>2940</v>
      </c>
      <c r="C137" s="1853" t="s">
        <v>196</v>
      </c>
      <c r="D137" s="2101" t="s">
        <v>2874</v>
      </c>
      <c r="E137" s="1853">
        <v>43695</v>
      </c>
      <c r="F137" s="1927">
        <f t="shared" ca="1" si="3"/>
        <v>48</v>
      </c>
      <c r="G137" s="1810" t="s">
        <v>1280</v>
      </c>
      <c r="H137" s="1919" t="s">
        <v>2233</v>
      </c>
      <c r="I137" s="1810" t="s">
        <v>1541</v>
      </c>
      <c r="J137" s="2323" t="s">
        <v>2329</v>
      </c>
      <c r="K137" s="1851" t="s">
        <v>2055</v>
      </c>
      <c r="L137" s="1810"/>
      <c r="M137" s="2292" t="s">
        <v>2159</v>
      </c>
      <c r="N137" s="1872" t="s">
        <v>2741</v>
      </c>
      <c r="O137" s="1872" t="s">
        <v>2741</v>
      </c>
      <c r="P137" s="1810" t="s">
        <v>2741</v>
      </c>
      <c r="Q137" s="2057" t="s">
        <v>2741</v>
      </c>
      <c r="R137" s="2057" t="s">
        <v>2741</v>
      </c>
      <c r="S137" s="1810" t="s">
        <v>2046</v>
      </c>
      <c r="T137" s="1810" t="s">
        <v>2046</v>
      </c>
      <c r="U137" s="1810" t="s">
        <v>2340</v>
      </c>
      <c r="V137" s="1810"/>
      <c r="W137" s="1969" t="s">
        <v>1745</v>
      </c>
      <c r="X137" s="1872"/>
      <c r="Y137" s="1815"/>
      <c r="Z137" s="98"/>
      <c r="AA137" s="2222"/>
      <c r="AB137" s="1474"/>
      <c r="AC137" s="1727"/>
      <c r="AD137" s="2114"/>
      <c r="AE137" s="2117"/>
      <c r="AF137" s="2121"/>
      <c r="AG137" s="1580"/>
      <c r="AH137" s="1580"/>
      <c r="AI137" s="1580"/>
      <c r="AJ137" s="1580"/>
      <c r="AK137" s="1580"/>
      <c r="AL137" s="1580"/>
      <c r="AM137" s="1580"/>
    </row>
    <row r="138" spans="1:245" s="1209" customFormat="1" ht="15" customHeight="1" x14ac:dyDescent="0.2">
      <c r="A138" s="1903" t="s">
        <v>3211</v>
      </c>
      <c r="B138" s="1808" t="s">
        <v>2935</v>
      </c>
      <c r="C138" s="1810" t="s">
        <v>186</v>
      </c>
      <c r="D138" s="1809" t="s">
        <v>259</v>
      </c>
      <c r="E138" s="1853">
        <v>43747</v>
      </c>
      <c r="F138" s="1927">
        <f t="shared" ca="1" si="3"/>
        <v>46</v>
      </c>
      <c r="G138" s="1810" t="s">
        <v>1280</v>
      </c>
      <c r="H138" s="1919" t="s">
        <v>1543</v>
      </c>
      <c r="I138" s="1920" t="s">
        <v>2588</v>
      </c>
      <c r="J138" s="2323" t="s">
        <v>2329</v>
      </c>
      <c r="K138" s="1851" t="s">
        <v>2055</v>
      </c>
      <c r="L138" s="1920"/>
      <c r="M138" s="2292" t="s">
        <v>2330</v>
      </c>
      <c r="N138" s="1920" t="s">
        <v>1798</v>
      </c>
      <c r="O138" s="1920" t="s">
        <v>1798</v>
      </c>
      <c r="P138" s="1810" t="s">
        <v>2245</v>
      </c>
      <c r="Q138" s="2085" t="s">
        <v>2796</v>
      </c>
      <c r="R138" s="2057" t="s">
        <v>1841</v>
      </c>
      <c r="S138" s="1810" t="s">
        <v>2757</v>
      </c>
      <c r="T138" s="1851" t="s">
        <v>2590</v>
      </c>
      <c r="U138" s="1851" t="s">
        <v>2590</v>
      </c>
      <c r="V138" s="2116"/>
      <c r="W138" s="2302"/>
      <c r="X138" s="2116"/>
      <c r="Y138" s="1815"/>
      <c r="Z138" s="2304"/>
      <c r="AA138" s="2117"/>
      <c r="AB138" s="2115"/>
      <c r="AC138" s="2272"/>
      <c r="AD138" s="2114"/>
      <c r="AE138" s="2115"/>
      <c r="AF138" s="2121"/>
      <c r="AG138" s="1580"/>
      <c r="AH138" s="1580"/>
      <c r="AI138" s="1580"/>
      <c r="AJ138" s="1580"/>
      <c r="AK138" s="1580"/>
      <c r="AL138" s="1580"/>
      <c r="AM138" s="1580"/>
    </row>
    <row r="139" spans="1:245" s="1209" customFormat="1" ht="15" customHeight="1" x14ac:dyDescent="0.2">
      <c r="A139" s="1903" t="s">
        <v>3212</v>
      </c>
      <c r="B139" s="1808">
        <v>1930</v>
      </c>
      <c r="C139" s="1810" t="s">
        <v>186</v>
      </c>
      <c r="D139" s="1810" t="s">
        <v>259</v>
      </c>
      <c r="E139" s="1853">
        <v>43767</v>
      </c>
      <c r="F139" s="1927">
        <f t="shared" ca="1" si="3"/>
        <v>46</v>
      </c>
      <c r="G139" s="1810" t="s">
        <v>1280</v>
      </c>
      <c r="H139" s="1919" t="s">
        <v>2586</v>
      </c>
      <c r="I139" s="1920" t="s">
        <v>2587</v>
      </c>
      <c r="J139" s="2323" t="s">
        <v>2329</v>
      </c>
      <c r="K139" s="1851" t="s">
        <v>2055</v>
      </c>
      <c r="L139" s="1920"/>
      <c r="M139" s="2292" t="s">
        <v>2159</v>
      </c>
      <c r="N139" s="1920" t="s">
        <v>1798</v>
      </c>
      <c r="O139" s="1920" t="s">
        <v>1798</v>
      </c>
      <c r="P139" s="1810" t="s">
        <v>2245</v>
      </c>
      <c r="Q139" s="2085" t="s">
        <v>2796</v>
      </c>
      <c r="R139" s="2057" t="s">
        <v>1841</v>
      </c>
      <c r="S139" s="1810" t="s">
        <v>2046</v>
      </c>
      <c r="T139" s="1810" t="s">
        <v>2046</v>
      </c>
      <c r="U139" s="1810" t="s">
        <v>2104</v>
      </c>
      <c r="V139" s="1920"/>
      <c r="W139" s="1969"/>
      <c r="X139" s="1872"/>
      <c r="Y139" s="1815"/>
      <c r="Z139" s="287"/>
      <c r="AA139" s="1651"/>
      <c r="AB139" s="1450"/>
      <c r="AC139" s="1727"/>
      <c r="AD139" s="2114"/>
      <c r="AE139" s="2115"/>
      <c r="AF139" s="2121"/>
      <c r="AG139" s="1580"/>
      <c r="AH139" s="1580"/>
      <c r="AI139" s="1580"/>
      <c r="AJ139" s="1580"/>
      <c r="AK139" s="1580"/>
      <c r="AL139" s="1580"/>
      <c r="AM139" s="1580"/>
    </row>
    <row r="140" spans="1:245" s="1611" customFormat="1" ht="15" customHeight="1" x14ac:dyDescent="0.2">
      <c r="A140" s="1903" t="s">
        <v>3213</v>
      </c>
      <c r="B140" s="1808">
        <v>1931</v>
      </c>
      <c r="C140" s="1810" t="s">
        <v>186</v>
      </c>
      <c r="D140" s="1810" t="s">
        <v>2435</v>
      </c>
      <c r="E140" s="1853">
        <v>43739</v>
      </c>
      <c r="F140" s="1927">
        <f t="shared" ca="1" si="3"/>
        <v>46</v>
      </c>
      <c r="G140" s="1810" t="s">
        <v>1280</v>
      </c>
      <c r="H140" s="1919" t="s">
        <v>1922</v>
      </c>
      <c r="I140" s="1920" t="s">
        <v>2534</v>
      </c>
      <c r="J140" s="2323" t="s">
        <v>2329</v>
      </c>
      <c r="K140" s="1851" t="s">
        <v>2055</v>
      </c>
      <c r="L140" s="1920"/>
      <c r="M140" s="2292" t="s">
        <v>2159</v>
      </c>
      <c r="N140" s="1920" t="s">
        <v>1798</v>
      </c>
      <c r="O140" s="1920" t="s">
        <v>1798</v>
      </c>
      <c r="P140" s="1810" t="s">
        <v>2245</v>
      </c>
      <c r="Q140" s="2085" t="s">
        <v>2796</v>
      </c>
      <c r="R140" s="2057" t="s">
        <v>1841</v>
      </c>
      <c r="S140" s="1810" t="s">
        <v>2757</v>
      </c>
      <c r="T140" s="1851" t="s">
        <v>2590</v>
      </c>
      <c r="U140" s="1851" t="s">
        <v>2590</v>
      </c>
      <c r="V140" s="1920"/>
      <c r="W140" s="1969"/>
      <c r="X140" s="1872"/>
      <c r="Y140" s="1815"/>
      <c r="Z140" s="1566"/>
      <c r="AA140" s="1651"/>
      <c r="AB140" s="1450"/>
      <c r="AC140" s="1727"/>
      <c r="AD140" s="2114"/>
      <c r="AE140" s="2115"/>
      <c r="AF140" s="2121"/>
      <c r="AG140" s="1580"/>
      <c r="AH140" s="1580"/>
      <c r="AI140" s="1580"/>
      <c r="AJ140" s="1580"/>
      <c r="AK140" s="1580"/>
      <c r="AL140" s="1580"/>
      <c r="AM140" s="1580"/>
      <c r="AN140" s="1209"/>
      <c r="AO140" s="1209"/>
      <c r="AP140" s="1209"/>
      <c r="AQ140" s="1209"/>
      <c r="AR140" s="1209"/>
      <c r="AS140" s="1209"/>
      <c r="AT140" s="1209"/>
      <c r="AU140" s="1209"/>
      <c r="AV140" s="1209"/>
      <c r="AW140" s="1209"/>
      <c r="AX140" s="1209"/>
      <c r="AY140" s="1209"/>
      <c r="AZ140" s="1209"/>
      <c r="BA140" s="1209"/>
      <c r="BB140" s="1209"/>
      <c r="BC140" s="1209"/>
      <c r="BD140" s="1209"/>
      <c r="BE140" s="1209"/>
      <c r="BF140" s="1209"/>
      <c r="BG140" s="1209"/>
      <c r="BH140" s="1209"/>
      <c r="BI140" s="1209"/>
      <c r="BJ140" s="1209"/>
      <c r="BK140" s="1209"/>
      <c r="BL140" s="1209"/>
      <c r="BM140" s="1209"/>
      <c r="BN140" s="1209"/>
      <c r="BO140" s="1209"/>
      <c r="BP140" s="1209"/>
      <c r="BQ140" s="1209"/>
      <c r="BR140" s="1209"/>
      <c r="BS140" s="1209"/>
      <c r="BT140" s="1209"/>
      <c r="BU140" s="1209"/>
      <c r="BV140" s="1209"/>
      <c r="BW140" s="1209"/>
      <c r="BX140" s="1209"/>
      <c r="BY140" s="1209"/>
      <c r="BZ140" s="1209"/>
      <c r="CA140" s="1209"/>
      <c r="CB140" s="1209"/>
      <c r="CC140" s="1209"/>
      <c r="CD140" s="1209"/>
      <c r="CE140" s="1209"/>
      <c r="CF140" s="1209"/>
      <c r="CG140" s="1209"/>
      <c r="CH140" s="1209"/>
      <c r="CI140" s="1209"/>
      <c r="CJ140" s="1209"/>
      <c r="CK140" s="1209"/>
      <c r="CL140" s="1209"/>
      <c r="CM140" s="1209"/>
      <c r="CN140" s="1209"/>
      <c r="CO140" s="1209"/>
      <c r="CP140" s="1209"/>
      <c r="CQ140" s="1209"/>
      <c r="CR140" s="1209"/>
      <c r="CS140" s="1209"/>
      <c r="CT140" s="1209"/>
      <c r="CU140" s="1209"/>
      <c r="CV140" s="1209"/>
      <c r="CW140" s="1209"/>
      <c r="CX140" s="1209"/>
      <c r="CY140" s="1209"/>
      <c r="CZ140" s="1209"/>
      <c r="DA140" s="1209"/>
      <c r="DB140" s="1209"/>
      <c r="DC140" s="1209"/>
      <c r="DD140" s="1209"/>
      <c r="DE140" s="1209"/>
      <c r="DF140" s="1209"/>
      <c r="DG140" s="1209"/>
      <c r="DH140" s="1209"/>
      <c r="DI140" s="1209"/>
      <c r="DJ140" s="1209"/>
      <c r="DK140" s="1209"/>
      <c r="DL140" s="1209"/>
      <c r="DM140" s="1209"/>
      <c r="DN140" s="1209"/>
      <c r="DO140" s="1209"/>
      <c r="DP140" s="1209"/>
      <c r="DQ140" s="1209"/>
      <c r="DR140" s="1209"/>
      <c r="DS140" s="1209"/>
      <c r="DT140" s="1209"/>
      <c r="DU140" s="1209"/>
      <c r="DV140" s="1209"/>
      <c r="DW140" s="1209"/>
      <c r="DX140" s="1209"/>
      <c r="DY140" s="1209"/>
      <c r="DZ140" s="1209"/>
      <c r="EA140" s="1209"/>
      <c r="EB140" s="1209"/>
      <c r="EC140" s="1209"/>
      <c r="ED140" s="1209"/>
      <c r="EE140" s="1209"/>
      <c r="EF140" s="1209"/>
      <c r="EG140" s="1209"/>
      <c r="EH140" s="1209"/>
      <c r="EI140" s="1209"/>
      <c r="EJ140" s="1209"/>
      <c r="EK140" s="1209"/>
      <c r="EL140" s="1209"/>
      <c r="EM140" s="1209"/>
      <c r="EN140" s="1209"/>
      <c r="EO140" s="1209"/>
      <c r="EP140" s="1209"/>
      <c r="EQ140" s="1209"/>
      <c r="ER140" s="1209"/>
      <c r="ES140" s="1209"/>
      <c r="ET140" s="1209"/>
      <c r="EU140" s="1209"/>
      <c r="EV140" s="1209"/>
      <c r="EW140" s="1209"/>
      <c r="EX140" s="1209"/>
      <c r="EY140" s="1209"/>
      <c r="EZ140" s="1209"/>
      <c r="FA140" s="1209"/>
      <c r="FB140" s="1209"/>
      <c r="FC140" s="1209"/>
      <c r="FD140" s="1209"/>
      <c r="FE140" s="1209"/>
      <c r="FF140" s="1209"/>
      <c r="FG140" s="1209"/>
      <c r="FH140" s="1209"/>
      <c r="FI140" s="1209"/>
      <c r="FJ140" s="1209"/>
      <c r="FK140" s="1209"/>
      <c r="FL140" s="1209"/>
      <c r="FM140" s="1209"/>
      <c r="FN140" s="1209"/>
      <c r="FO140" s="1209"/>
      <c r="FP140" s="1209"/>
      <c r="FQ140" s="1209"/>
      <c r="FR140" s="1209"/>
      <c r="FS140" s="1209"/>
      <c r="FT140" s="1209"/>
      <c r="FU140" s="1209"/>
      <c r="FV140" s="1209"/>
      <c r="FW140" s="1209"/>
      <c r="FX140" s="1209"/>
      <c r="FY140" s="1209"/>
      <c r="FZ140" s="1209"/>
      <c r="GA140" s="1209"/>
      <c r="GB140" s="1209"/>
      <c r="GC140" s="1209"/>
      <c r="GD140" s="1209"/>
      <c r="GE140" s="1209"/>
      <c r="GF140" s="1209"/>
      <c r="GG140" s="1209"/>
      <c r="GH140" s="1209"/>
      <c r="GI140" s="1209"/>
      <c r="GJ140" s="1209"/>
      <c r="GK140" s="1209"/>
      <c r="GL140" s="1209"/>
      <c r="GM140" s="1209"/>
      <c r="GN140" s="1209"/>
      <c r="GO140" s="1209"/>
      <c r="GP140" s="1209"/>
      <c r="GQ140" s="1209"/>
      <c r="GR140" s="1209"/>
      <c r="GS140" s="1209"/>
      <c r="GT140" s="1209"/>
      <c r="GU140" s="1209"/>
      <c r="GV140" s="1209"/>
      <c r="GW140" s="1209"/>
      <c r="GX140" s="1209"/>
      <c r="GY140" s="1209"/>
      <c r="GZ140" s="1209"/>
      <c r="HA140" s="1209"/>
      <c r="HB140" s="1209"/>
      <c r="HC140" s="1209"/>
      <c r="HD140" s="1209"/>
      <c r="HE140" s="1209"/>
      <c r="HF140" s="1209"/>
      <c r="HG140" s="1209"/>
      <c r="HH140" s="1209"/>
      <c r="HI140" s="1209"/>
      <c r="HJ140" s="1209"/>
      <c r="HK140" s="1209"/>
      <c r="HL140" s="1209"/>
      <c r="HM140" s="1209"/>
      <c r="HN140" s="1209"/>
      <c r="HO140" s="1209"/>
      <c r="HP140" s="1209"/>
      <c r="HQ140" s="1209"/>
      <c r="HR140" s="1209"/>
      <c r="HS140" s="1209"/>
      <c r="HT140" s="1209"/>
      <c r="HU140" s="1209"/>
      <c r="HV140" s="1209"/>
      <c r="HW140" s="1209"/>
      <c r="HX140" s="1209"/>
      <c r="HY140" s="1209"/>
      <c r="HZ140" s="1209"/>
      <c r="IA140" s="1209"/>
      <c r="IB140" s="1209"/>
      <c r="IC140" s="1209"/>
      <c r="ID140" s="1209"/>
      <c r="IE140" s="1209"/>
      <c r="IF140" s="1209"/>
      <c r="IG140" s="1209"/>
      <c r="IH140" s="1209"/>
      <c r="II140" s="1209"/>
      <c r="IJ140" s="1209"/>
      <c r="IK140" s="1209"/>
    </row>
    <row r="141" spans="1:245" ht="17" customHeight="1" x14ac:dyDescent="0.2">
      <c r="A141" s="1903" t="s">
        <v>3214</v>
      </c>
      <c r="B141" s="1808" t="s">
        <v>2722</v>
      </c>
      <c r="C141" s="1810" t="s">
        <v>196</v>
      </c>
      <c r="D141" s="1810" t="s">
        <v>259</v>
      </c>
      <c r="E141" s="1853">
        <v>43780</v>
      </c>
      <c r="F141" s="1927">
        <f t="shared" ca="1" si="3"/>
        <v>45</v>
      </c>
      <c r="G141" s="1810" t="s">
        <v>1280</v>
      </c>
      <c r="H141" s="1919" t="s">
        <v>1127</v>
      </c>
      <c r="I141" s="1920" t="s">
        <v>2584</v>
      </c>
      <c r="J141" s="2323" t="s">
        <v>2329</v>
      </c>
      <c r="K141" s="1851" t="s">
        <v>2055</v>
      </c>
      <c r="L141" s="1920"/>
      <c r="M141" s="2292" t="s">
        <v>2159</v>
      </c>
      <c r="N141" s="1920" t="s">
        <v>1798</v>
      </c>
      <c r="O141" s="1920" t="s">
        <v>1798</v>
      </c>
      <c r="P141" s="1920"/>
      <c r="Q141" s="2057" t="s">
        <v>2727</v>
      </c>
      <c r="R141" s="2057" t="s">
        <v>2727</v>
      </c>
      <c r="S141" s="1810" t="s">
        <v>2727</v>
      </c>
      <c r="T141" s="1810" t="s">
        <v>2727</v>
      </c>
      <c r="U141" s="1810" t="s">
        <v>2104</v>
      </c>
      <c r="V141" s="1919"/>
      <c r="W141" s="1969"/>
      <c r="X141" s="1872"/>
      <c r="Y141" s="1815"/>
      <c r="Z141" s="1816"/>
      <c r="AA141" s="1816"/>
      <c r="AB141" s="1816"/>
      <c r="AC141" s="1721"/>
      <c r="AD141" s="1533"/>
      <c r="AE141" s="1533"/>
      <c r="AF141" s="2113"/>
      <c r="AG141" s="1533"/>
      <c r="AH141" s="1533"/>
      <c r="AI141" s="1533"/>
      <c r="AJ141" s="1533"/>
      <c r="AK141" s="1533"/>
      <c r="AL141" s="1533"/>
      <c r="AM141" s="1533"/>
      <c r="EZ141" s="1207"/>
      <c r="FA141" s="1207"/>
      <c r="FB141" s="1207"/>
      <c r="FC141" s="1207"/>
      <c r="FD141" s="1207"/>
      <c r="FE141" s="1207"/>
      <c r="FF141" s="1207"/>
      <c r="FG141" s="1207"/>
      <c r="FH141" s="1207"/>
      <c r="FI141" s="1207"/>
      <c r="FJ141" s="1207"/>
      <c r="FK141" s="1207"/>
      <c r="FL141" s="1207"/>
      <c r="FM141" s="1207"/>
      <c r="FN141" s="1207"/>
      <c r="FO141" s="1207"/>
      <c r="FP141" s="1207"/>
      <c r="FQ141" s="1207"/>
      <c r="FR141" s="1207"/>
      <c r="FS141" s="1207"/>
      <c r="FT141" s="1207"/>
      <c r="FU141" s="1207"/>
      <c r="FV141" s="1207"/>
      <c r="FW141" s="1207"/>
      <c r="FX141" s="1207"/>
      <c r="FY141" s="1207"/>
      <c r="FZ141" s="1207"/>
      <c r="GA141" s="1207"/>
      <c r="GB141" s="1207"/>
      <c r="GC141" s="1207"/>
      <c r="GD141" s="1207"/>
      <c r="GE141" s="1207"/>
      <c r="GF141" s="1207"/>
      <c r="GG141" s="1207"/>
      <c r="GH141" s="1207"/>
      <c r="GI141" s="1207"/>
      <c r="GJ141" s="1207"/>
      <c r="GK141" s="1207"/>
      <c r="GL141" s="1207"/>
      <c r="GM141" s="1207"/>
      <c r="GN141" s="1207"/>
      <c r="GO141" s="1207"/>
      <c r="GP141" s="1207"/>
      <c r="GQ141" s="1207"/>
      <c r="GR141" s="1207"/>
      <c r="GS141" s="1207"/>
      <c r="GT141" s="1207"/>
      <c r="GU141" s="1207"/>
      <c r="GV141" s="1207"/>
      <c r="GW141" s="1207"/>
      <c r="GX141" s="1207"/>
      <c r="GY141" s="1207"/>
      <c r="GZ141" s="1207"/>
      <c r="HA141" s="1207"/>
      <c r="HB141" s="1207"/>
      <c r="HC141" s="1207"/>
      <c r="HD141" s="1207"/>
      <c r="HE141" s="1207"/>
      <c r="HF141" s="1207"/>
      <c r="HG141" s="1207"/>
      <c r="HH141" s="1207"/>
      <c r="HI141" s="1207"/>
      <c r="HJ141" s="1207"/>
      <c r="HK141" s="1207"/>
      <c r="HL141" s="1207"/>
      <c r="HM141" s="1207"/>
      <c r="HN141" s="1207"/>
      <c r="HO141" s="1207"/>
      <c r="HP141" s="1207"/>
      <c r="HQ141" s="1207"/>
      <c r="HR141" s="1207"/>
      <c r="HS141" s="1207"/>
      <c r="HT141" s="1207"/>
      <c r="HU141" s="1207"/>
      <c r="HV141" s="1207"/>
      <c r="HW141" s="1207"/>
      <c r="HX141" s="1207"/>
      <c r="HY141" s="1207"/>
      <c r="HZ141" s="1207"/>
      <c r="IA141" s="1207"/>
      <c r="IB141" s="1207"/>
      <c r="IC141" s="1207"/>
      <c r="ID141" s="1207"/>
      <c r="IE141" s="1207"/>
      <c r="IF141" s="1207"/>
      <c r="IG141" s="1207"/>
      <c r="IH141" s="1207"/>
      <c r="II141" s="1207"/>
      <c r="IJ141" s="1207"/>
      <c r="IK141" s="1207"/>
    </row>
    <row r="142" spans="1:245" ht="17" customHeight="1" x14ac:dyDescent="0.2">
      <c r="A142" s="1903" t="s">
        <v>3215</v>
      </c>
      <c r="B142" s="1808" t="s">
        <v>2714</v>
      </c>
      <c r="C142" s="1810" t="s">
        <v>196</v>
      </c>
      <c r="D142" s="2101" t="s">
        <v>2874</v>
      </c>
      <c r="E142" s="1811">
        <v>43802</v>
      </c>
      <c r="F142" s="2019">
        <f t="shared" ca="1" si="3"/>
        <v>44</v>
      </c>
      <c r="G142" s="1810" t="s">
        <v>1280</v>
      </c>
      <c r="H142" s="1919" t="s">
        <v>2199</v>
      </c>
      <c r="I142" s="1810" t="s">
        <v>2584</v>
      </c>
      <c r="J142" s="2323" t="s">
        <v>2329</v>
      </c>
      <c r="K142" s="1851" t="s">
        <v>2055</v>
      </c>
      <c r="L142" s="1810"/>
      <c r="M142" s="2292" t="s">
        <v>2159</v>
      </c>
      <c r="N142" s="1920" t="s">
        <v>1798</v>
      </c>
      <c r="O142" s="1851" t="s">
        <v>2872</v>
      </c>
      <c r="P142" s="1810" t="s">
        <v>2159</v>
      </c>
      <c r="Q142" s="2075" t="s">
        <v>2340</v>
      </c>
      <c r="R142" s="2057" t="s">
        <v>1841</v>
      </c>
      <c r="S142" s="1810" t="s">
        <v>1841</v>
      </c>
      <c r="T142" s="1810" t="s">
        <v>1841</v>
      </c>
      <c r="U142" s="1810"/>
      <c r="V142" s="1872"/>
      <c r="W142" s="1736"/>
      <c r="X142" s="1810"/>
      <c r="Y142" s="1815"/>
      <c r="Z142" s="1993"/>
      <c r="AA142" s="1770"/>
      <c r="AB142" s="1993"/>
      <c r="AC142" s="1857"/>
      <c r="AD142" s="2162"/>
      <c r="AE142" s="98"/>
      <c r="AF142" s="1864"/>
      <c r="AG142" s="98"/>
      <c r="AH142" s="98"/>
      <c r="AI142" s="99"/>
      <c r="AJ142" s="98"/>
      <c r="AK142" s="98"/>
      <c r="AL142" s="1207"/>
      <c r="AM142" s="98"/>
      <c r="EZ142" s="1207"/>
      <c r="FA142" s="1207"/>
      <c r="FB142" s="1207"/>
      <c r="FC142" s="1207"/>
      <c r="FD142" s="1207"/>
      <c r="FE142" s="1207"/>
      <c r="FF142" s="1207"/>
      <c r="FG142" s="1207"/>
      <c r="FH142" s="1207"/>
      <c r="FI142" s="1207"/>
      <c r="FJ142" s="1207"/>
      <c r="FK142" s="1207"/>
      <c r="FL142" s="1207"/>
      <c r="FM142" s="1207"/>
      <c r="FN142" s="1207"/>
      <c r="FO142" s="1207"/>
      <c r="FP142" s="1207"/>
      <c r="FQ142" s="1207"/>
      <c r="FR142" s="1207"/>
      <c r="FS142" s="1207"/>
      <c r="FT142" s="1207"/>
      <c r="FU142" s="1207"/>
      <c r="FV142" s="1207"/>
      <c r="FW142" s="1207"/>
      <c r="FX142" s="1207"/>
      <c r="FY142" s="1207"/>
      <c r="FZ142" s="1207"/>
      <c r="GA142" s="1207"/>
      <c r="GB142" s="1207"/>
      <c r="GC142" s="1207"/>
      <c r="GD142" s="1207"/>
      <c r="GE142" s="1207"/>
      <c r="GF142" s="1207"/>
      <c r="GG142" s="1207"/>
      <c r="GH142" s="1207"/>
      <c r="GI142" s="1207"/>
      <c r="GJ142" s="1207"/>
      <c r="GK142" s="1207"/>
      <c r="GL142" s="1207"/>
      <c r="GM142" s="1207"/>
      <c r="GN142" s="1207"/>
      <c r="GO142" s="1207"/>
      <c r="GP142" s="1207"/>
      <c r="GQ142" s="1207"/>
      <c r="GR142" s="1207"/>
      <c r="GS142" s="1207"/>
      <c r="GT142" s="1207"/>
      <c r="GU142" s="1207"/>
      <c r="GV142" s="1207"/>
      <c r="GW142" s="1207"/>
      <c r="GX142" s="1207"/>
      <c r="GY142" s="1207"/>
      <c r="GZ142" s="1207"/>
      <c r="HA142" s="1207"/>
      <c r="HB142" s="1207"/>
      <c r="HC142" s="1207"/>
      <c r="HD142" s="1207"/>
      <c r="HE142" s="1207"/>
      <c r="HF142" s="1207"/>
      <c r="HG142" s="1207"/>
      <c r="HH142" s="1207"/>
      <c r="HI142" s="1207"/>
      <c r="HJ142" s="1207"/>
      <c r="HK142" s="1207"/>
      <c r="HL142" s="1207"/>
      <c r="HM142" s="1207"/>
      <c r="HN142" s="1207"/>
      <c r="HO142" s="1207"/>
      <c r="HP142" s="1207"/>
      <c r="HQ142" s="1207"/>
      <c r="HR142" s="1207"/>
      <c r="HS142" s="1207"/>
      <c r="HT142" s="1207"/>
      <c r="HU142" s="1207"/>
      <c r="HV142" s="1207"/>
      <c r="HW142" s="1207"/>
      <c r="HX142" s="1207"/>
      <c r="HY142" s="1207"/>
      <c r="HZ142" s="1207"/>
      <c r="IA142" s="1207"/>
      <c r="IB142" s="1207"/>
      <c r="IC142" s="1207"/>
      <c r="ID142" s="1207"/>
      <c r="IE142" s="1207"/>
      <c r="IF142" s="1207"/>
      <c r="IG142" s="1207"/>
      <c r="IH142" s="1207"/>
      <c r="II142" s="1207"/>
      <c r="IJ142" s="1207"/>
      <c r="IK142" s="1207"/>
    </row>
    <row r="143" spans="1:245" s="1224" customFormat="1" ht="15" customHeight="1" x14ac:dyDescent="0.2">
      <c r="A143" s="1903" t="s">
        <v>3216</v>
      </c>
      <c r="B143" s="1808">
        <v>2003</v>
      </c>
      <c r="C143" s="1810" t="s">
        <v>186</v>
      </c>
      <c r="D143" s="1810" t="s">
        <v>2725</v>
      </c>
      <c r="E143" s="1811">
        <v>43878</v>
      </c>
      <c r="F143" s="2019">
        <f t="shared" ca="1" si="3"/>
        <v>42</v>
      </c>
      <c r="G143" s="1810" t="s">
        <v>1280</v>
      </c>
      <c r="H143" s="1919" t="s">
        <v>978</v>
      </c>
      <c r="I143" s="1810" t="s">
        <v>2726</v>
      </c>
      <c r="J143" s="2323" t="s">
        <v>2329</v>
      </c>
      <c r="K143" s="1851" t="s">
        <v>2055</v>
      </c>
      <c r="L143" s="1810"/>
      <c r="M143" s="2292" t="s">
        <v>2159</v>
      </c>
      <c r="N143" s="1920" t="s">
        <v>1798</v>
      </c>
      <c r="O143" s="1851" t="s">
        <v>2872</v>
      </c>
      <c r="P143" s="1810" t="s">
        <v>2159</v>
      </c>
      <c r="Q143" s="2075" t="s">
        <v>2340</v>
      </c>
      <c r="R143" s="2057" t="s">
        <v>1841</v>
      </c>
      <c r="S143" s="1810" t="s">
        <v>1841</v>
      </c>
      <c r="T143" s="1810" t="s">
        <v>1841</v>
      </c>
      <c r="U143" s="1810"/>
      <c r="V143" s="1872"/>
      <c r="W143" s="1989"/>
      <c r="X143" s="1810"/>
      <c r="Y143" s="1815"/>
      <c r="Z143" s="1207"/>
      <c r="AA143" s="1207"/>
      <c r="AB143" s="1494"/>
      <c r="AC143" s="1765"/>
      <c r="AD143" s="1490"/>
      <c r="AE143" s="1766"/>
      <c r="AF143" s="1901"/>
      <c r="AG143" s="361"/>
      <c r="AH143" s="361"/>
      <c r="AI143" s="361"/>
      <c r="AJ143" s="290"/>
      <c r="AK143" s="290"/>
      <c r="AM143" s="290"/>
    </row>
    <row r="144" spans="1:245" ht="15" customHeight="1" x14ac:dyDescent="0.2">
      <c r="A144" s="1903" t="s">
        <v>3217</v>
      </c>
      <c r="B144" s="1808" t="s">
        <v>2939</v>
      </c>
      <c r="C144" s="1810" t="s">
        <v>196</v>
      </c>
      <c r="D144" s="1810" t="s">
        <v>259</v>
      </c>
      <c r="E144" s="1853">
        <v>43886</v>
      </c>
      <c r="F144" s="1927">
        <f t="shared" ca="1" si="3"/>
        <v>42</v>
      </c>
      <c r="G144" s="1810" t="s">
        <v>1280</v>
      </c>
      <c r="H144" s="1919" t="s">
        <v>2733</v>
      </c>
      <c r="I144" s="1920" t="s">
        <v>2734</v>
      </c>
      <c r="J144" s="2323" t="s">
        <v>2329</v>
      </c>
      <c r="K144" s="1851" t="s">
        <v>2055</v>
      </c>
      <c r="L144" s="1920"/>
      <c r="M144" s="1965" t="s">
        <v>2159</v>
      </c>
      <c r="N144" s="2143" t="s">
        <v>1798</v>
      </c>
      <c r="O144" s="2143" t="s">
        <v>1798</v>
      </c>
      <c r="P144" s="2143"/>
      <c r="Q144" s="2143" t="s">
        <v>2744</v>
      </c>
      <c r="R144" s="2143" t="s">
        <v>2744</v>
      </c>
      <c r="S144" s="2143" t="s">
        <v>2744</v>
      </c>
      <c r="T144" s="2143" t="s">
        <v>2744</v>
      </c>
      <c r="U144" s="98"/>
      <c r="V144" s="2086"/>
      <c r="W144" s="1883"/>
      <c r="X144" s="1965"/>
      <c r="Y144" s="1966"/>
      <c r="Z144" s="98"/>
      <c r="AA144" s="98"/>
      <c r="AB144" s="98"/>
      <c r="AC144" s="1898"/>
      <c r="AD144" s="1533"/>
      <c r="AE144" s="1533"/>
      <c r="AF144" s="2113"/>
      <c r="AG144" s="1533"/>
      <c r="AH144" s="1533"/>
      <c r="AI144" s="1533"/>
      <c r="AJ144" s="1533"/>
      <c r="AK144" s="1533"/>
      <c r="AL144" s="1533"/>
      <c r="AM144" s="1533"/>
      <c r="EZ144" s="1207"/>
      <c r="FA144" s="1207"/>
      <c r="FB144" s="1207"/>
      <c r="FC144" s="1207"/>
      <c r="FD144" s="1207"/>
      <c r="FE144" s="1207"/>
      <c r="FF144" s="1207"/>
      <c r="FG144" s="1207"/>
      <c r="FH144" s="1207"/>
      <c r="FI144" s="1207"/>
      <c r="FJ144" s="1207"/>
      <c r="FK144" s="1207"/>
      <c r="FL144" s="1207"/>
      <c r="FM144" s="1207"/>
      <c r="FN144" s="1207"/>
      <c r="FO144" s="1207"/>
      <c r="FP144" s="1207"/>
      <c r="FQ144" s="1207"/>
      <c r="FR144" s="1207"/>
      <c r="FS144" s="1207"/>
      <c r="FT144" s="1207"/>
      <c r="FU144" s="1207"/>
      <c r="FV144" s="1207"/>
      <c r="FW144" s="1207"/>
      <c r="FX144" s="1207"/>
      <c r="FY144" s="1207"/>
      <c r="FZ144" s="1207"/>
      <c r="GA144" s="1207"/>
      <c r="GB144" s="1207"/>
      <c r="GC144" s="1207"/>
      <c r="GD144" s="1207"/>
      <c r="GE144" s="1207"/>
      <c r="GF144" s="1207"/>
      <c r="GG144" s="1207"/>
      <c r="GH144" s="1207"/>
      <c r="GI144" s="1207"/>
      <c r="GJ144" s="1207"/>
      <c r="GK144" s="1207"/>
      <c r="GL144" s="1207"/>
      <c r="GM144" s="1207"/>
      <c r="GN144" s="1207"/>
      <c r="GO144" s="1207"/>
      <c r="GP144" s="1207"/>
      <c r="GQ144" s="1207"/>
      <c r="GR144" s="1207"/>
      <c r="GS144" s="1207"/>
      <c r="GT144" s="1207"/>
      <c r="GU144" s="1207"/>
      <c r="GV144" s="1207"/>
      <c r="GW144" s="1207"/>
      <c r="GX144" s="1207"/>
      <c r="GY144" s="1207"/>
      <c r="GZ144" s="1207"/>
      <c r="HA144" s="1207"/>
      <c r="HB144" s="1207"/>
      <c r="HC144" s="1207"/>
      <c r="HD144" s="1207"/>
      <c r="HE144" s="1207"/>
      <c r="HF144" s="1207"/>
      <c r="HG144" s="1207"/>
      <c r="HH144" s="1207"/>
      <c r="HI144" s="1207"/>
      <c r="HJ144" s="1207"/>
      <c r="HK144" s="1207"/>
      <c r="HL144" s="1207"/>
      <c r="HM144" s="1207"/>
      <c r="HN144" s="1207"/>
      <c r="HO144" s="1207"/>
      <c r="HP144" s="1207"/>
      <c r="HQ144" s="1207"/>
      <c r="HR144" s="1207"/>
      <c r="HS144" s="1207"/>
      <c r="HT144" s="1207"/>
      <c r="HU144" s="1207"/>
      <c r="HV144" s="1207"/>
      <c r="HW144" s="1207"/>
      <c r="HX144" s="1207"/>
      <c r="HY144" s="1207"/>
      <c r="HZ144" s="1207"/>
      <c r="IA144" s="1207"/>
      <c r="IB144" s="1207"/>
      <c r="IC144" s="1207"/>
      <c r="ID144" s="1207"/>
      <c r="IE144" s="1207"/>
      <c r="IF144" s="1207"/>
      <c r="IG144" s="1207"/>
      <c r="IH144" s="1207"/>
      <c r="II144" s="1207"/>
      <c r="IJ144" s="1207"/>
      <c r="IK144" s="1207"/>
    </row>
    <row r="145" spans="1:245" ht="17" customHeight="1" x14ac:dyDescent="0.2">
      <c r="A145" s="1903" t="s">
        <v>3218</v>
      </c>
      <c r="B145" s="1808" t="s">
        <v>2723</v>
      </c>
      <c r="C145" s="1810" t="s">
        <v>196</v>
      </c>
      <c r="D145" s="1810" t="s">
        <v>259</v>
      </c>
      <c r="E145" s="1853">
        <v>43866</v>
      </c>
      <c r="F145" s="1927">
        <f t="shared" ca="1" si="3"/>
        <v>42</v>
      </c>
      <c r="G145" s="1810" t="s">
        <v>1280</v>
      </c>
      <c r="H145" s="1919" t="s">
        <v>1153</v>
      </c>
      <c r="I145" s="1920" t="s">
        <v>2584</v>
      </c>
      <c r="J145" s="2323" t="s">
        <v>2329</v>
      </c>
      <c r="K145" s="1851" t="s">
        <v>2055</v>
      </c>
      <c r="L145" s="1920"/>
      <c r="M145" s="2292" t="s">
        <v>2159</v>
      </c>
      <c r="N145" s="1920" t="s">
        <v>1798</v>
      </c>
      <c r="O145" s="1920" t="s">
        <v>1798</v>
      </c>
      <c r="P145" s="1920"/>
      <c r="Q145" s="2058" t="s">
        <v>2728</v>
      </c>
      <c r="R145" s="2058" t="s">
        <v>2728</v>
      </c>
      <c r="S145" s="1920" t="s">
        <v>2728</v>
      </c>
      <c r="T145" s="1920" t="s">
        <v>2728</v>
      </c>
      <c r="U145" s="1810"/>
      <c r="V145" s="1919"/>
      <c r="W145" s="1969"/>
      <c r="X145" s="1872"/>
      <c r="Y145" s="1815"/>
      <c r="Z145" s="1816"/>
      <c r="AA145" s="1816"/>
      <c r="AB145" s="1816"/>
      <c r="AC145" s="1721"/>
      <c r="AD145" s="1533"/>
      <c r="AE145" s="1533"/>
      <c r="AF145" s="2113"/>
      <c r="AG145" s="1533"/>
      <c r="AH145" s="1533"/>
      <c r="AI145" s="1533"/>
      <c r="AJ145" s="1533"/>
      <c r="AK145" s="1533"/>
      <c r="AL145" s="1533"/>
      <c r="AM145" s="1533"/>
      <c r="EZ145" s="1207"/>
      <c r="FA145" s="1207"/>
      <c r="FB145" s="1207"/>
      <c r="FC145" s="1207"/>
      <c r="FD145" s="1207"/>
      <c r="FE145" s="1207"/>
      <c r="FF145" s="1207"/>
      <c r="FG145" s="1207"/>
      <c r="FH145" s="1207"/>
      <c r="FI145" s="1207"/>
      <c r="FJ145" s="1207"/>
      <c r="FK145" s="1207"/>
      <c r="FL145" s="1207"/>
      <c r="FM145" s="1207"/>
      <c r="FN145" s="1207"/>
      <c r="FO145" s="1207"/>
      <c r="FP145" s="1207"/>
      <c r="FQ145" s="1207"/>
      <c r="FR145" s="1207"/>
      <c r="FS145" s="1207"/>
      <c r="FT145" s="1207"/>
      <c r="FU145" s="1207"/>
      <c r="FV145" s="1207"/>
      <c r="FW145" s="1207"/>
      <c r="FX145" s="1207"/>
      <c r="FY145" s="1207"/>
      <c r="FZ145" s="1207"/>
      <c r="GA145" s="1207"/>
      <c r="GB145" s="1207"/>
      <c r="GC145" s="1207"/>
      <c r="GD145" s="1207"/>
      <c r="GE145" s="1207"/>
      <c r="GF145" s="1207"/>
      <c r="GG145" s="1207"/>
      <c r="GH145" s="1207"/>
      <c r="GI145" s="1207"/>
      <c r="GJ145" s="1207"/>
      <c r="GK145" s="1207"/>
      <c r="GL145" s="1207"/>
      <c r="GM145" s="1207"/>
      <c r="GN145" s="1207"/>
      <c r="GO145" s="1207"/>
      <c r="GP145" s="1207"/>
      <c r="GQ145" s="1207"/>
      <c r="GR145" s="1207"/>
      <c r="GS145" s="1207"/>
      <c r="GT145" s="1207"/>
      <c r="GU145" s="1207"/>
      <c r="GV145" s="1207"/>
      <c r="GW145" s="1207"/>
      <c r="GX145" s="1207"/>
      <c r="GY145" s="1207"/>
      <c r="GZ145" s="1207"/>
      <c r="HA145" s="1207"/>
      <c r="HB145" s="1207"/>
      <c r="HC145" s="1207"/>
      <c r="HD145" s="1207"/>
      <c r="HE145" s="1207"/>
      <c r="HF145" s="1207"/>
      <c r="HG145" s="1207"/>
      <c r="HH145" s="1207"/>
      <c r="HI145" s="1207"/>
      <c r="HJ145" s="1207"/>
      <c r="HK145" s="1207"/>
      <c r="HL145" s="1207"/>
      <c r="HM145" s="1207"/>
      <c r="HN145" s="1207"/>
      <c r="HO145" s="1207"/>
      <c r="HP145" s="1207"/>
      <c r="HQ145" s="1207"/>
      <c r="HR145" s="1207"/>
      <c r="HS145" s="1207"/>
      <c r="HT145" s="1207"/>
      <c r="HU145" s="1207"/>
      <c r="HV145" s="1207"/>
      <c r="HW145" s="1207"/>
      <c r="HX145" s="1207"/>
      <c r="HY145" s="1207"/>
      <c r="HZ145" s="1207"/>
      <c r="IA145" s="1207"/>
      <c r="IB145" s="1207"/>
      <c r="IC145" s="1207"/>
      <c r="ID145" s="1207"/>
      <c r="IE145" s="1207"/>
      <c r="IF145" s="1207"/>
      <c r="IG145" s="1207"/>
      <c r="IH145" s="1207"/>
      <c r="II145" s="1207"/>
      <c r="IJ145" s="1207"/>
      <c r="IK145" s="1207"/>
    </row>
    <row r="146" spans="1:245" s="1224" customFormat="1" ht="15" customHeight="1" x14ac:dyDescent="0.2">
      <c r="A146" s="1903" t="s">
        <v>3219</v>
      </c>
      <c r="B146" s="1843">
        <v>2010</v>
      </c>
      <c r="C146" s="1827" t="s">
        <v>196</v>
      </c>
      <c r="D146" s="11" t="s">
        <v>527</v>
      </c>
      <c r="E146" s="1844">
        <v>43906</v>
      </c>
      <c r="F146" s="1938">
        <f t="shared" ca="1" si="3"/>
        <v>41</v>
      </c>
      <c r="G146" s="11" t="s">
        <v>1280</v>
      </c>
      <c r="H146" s="1933" t="s">
        <v>2764</v>
      </c>
      <c r="I146" s="11" t="s">
        <v>1531</v>
      </c>
      <c r="J146" s="2323" t="s">
        <v>2329</v>
      </c>
      <c r="K146" s="1851" t="s">
        <v>2055</v>
      </c>
      <c r="L146" s="11"/>
      <c r="M146" s="1891" t="s">
        <v>2868</v>
      </c>
      <c r="N146" s="1920" t="s">
        <v>1798</v>
      </c>
      <c r="O146" s="1851" t="s">
        <v>2872</v>
      </c>
      <c r="P146" s="1810" t="s">
        <v>2159</v>
      </c>
      <c r="Q146" s="2075" t="s">
        <v>2340</v>
      </c>
      <c r="R146" s="2056" t="s">
        <v>2749</v>
      </c>
      <c r="S146" s="1880"/>
      <c r="T146" s="1810"/>
      <c r="U146" s="1810"/>
      <c r="V146" s="1872"/>
      <c r="W146" s="1989"/>
      <c r="X146" s="1810"/>
      <c r="Y146" s="1815"/>
      <c r="Z146" s="2009"/>
      <c r="AA146" s="1207"/>
      <c r="AB146" s="2307"/>
      <c r="AC146" s="2084"/>
      <c r="AD146" s="1490"/>
      <c r="AE146" s="2050"/>
      <c r="AF146" s="1748"/>
      <c r="AG146" s="290"/>
      <c r="AH146" s="361"/>
      <c r="AJ146" s="290"/>
      <c r="AK146" s="291"/>
      <c r="AM146" s="290"/>
      <c r="FC146" s="1223"/>
      <c r="FD146" s="1223"/>
      <c r="FE146" s="1223"/>
      <c r="FF146" s="1223"/>
      <c r="FG146" s="1223"/>
      <c r="FH146" s="1223"/>
      <c r="FI146" s="1223"/>
      <c r="FJ146" s="1223"/>
      <c r="FK146" s="1223"/>
      <c r="FL146" s="1223"/>
      <c r="FM146" s="1223"/>
      <c r="FN146" s="1223"/>
      <c r="FO146" s="1223"/>
      <c r="FP146" s="1223"/>
      <c r="FQ146" s="1223"/>
      <c r="FR146" s="1223"/>
      <c r="FS146" s="1223"/>
      <c r="FT146" s="1223"/>
      <c r="FU146" s="1223"/>
      <c r="FV146" s="1223"/>
      <c r="FW146" s="1223"/>
      <c r="FX146" s="1223"/>
      <c r="FY146" s="1223"/>
      <c r="FZ146" s="1223"/>
      <c r="GA146" s="1223"/>
      <c r="GB146" s="1223"/>
      <c r="GC146" s="1223"/>
      <c r="GD146" s="1223"/>
      <c r="GE146" s="1223"/>
      <c r="GF146" s="1223"/>
      <c r="GG146" s="1223"/>
      <c r="GH146" s="1223"/>
      <c r="GI146" s="1223"/>
      <c r="GJ146" s="1223"/>
      <c r="GK146" s="1223"/>
      <c r="GL146" s="1223"/>
      <c r="GM146" s="1223"/>
      <c r="GN146" s="1223"/>
      <c r="GO146" s="1223"/>
      <c r="GP146" s="1223"/>
      <c r="GQ146" s="1223"/>
      <c r="GR146" s="1223"/>
      <c r="GS146" s="1223"/>
      <c r="GT146" s="1223"/>
      <c r="GU146" s="1223"/>
      <c r="GV146" s="1223"/>
      <c r="GW146" s="1223"/>
      <c r="GX146" s="1223"/>
      <c r="GY146" s="1223"/>
      <c r="GZ146" s="1223"/>
      <c r="HA146" s="1223"/>
      <c r="HB146" s="1223"/>
      <c r="HC146" s="1223"/>
      <c r="HD146" s="1223"/>
      <c r="HE146" s="1223"/>
      <c r="HF146" s="1223"/>
      <c r="HG146" s="1223"/>
      <c r="HH146" s="1223"/>
      <c r="HI146" s="1223"/>
      <c r="HJ146" s="1223"/>
      <c r="HK146" s="1223"/>
      <c r="HL146" s="1223"/>
      <c r="HM146" s="1223"/>
      <c r="HN146" s="1223"/>
      <c r="HO146" s="1223"/>
      <c r="HP146" s="1223"/>
      <c r="HQ146" s="1223"/>
      <c r="HR146" s="1223"/>
      <c r="HS146" s="1223"/>
      <c r="HT146" s="1223"/>
      <c r="HU146" s="1223"/>
      <c r="HV146" s="1223"/>
      <c r="HW146" s="1223"/>
      <c r="HX146" s="1223"/>
      <c r="HY146" s="1223"/>
      <c r="HZ146" s="1223"/>
      <c r="IA146" s="1223"/>
      <c r="IB146" s="1223"/>
      <c r="IC146" s="1223"/>
      <c r="ID146" s="1223"/>
      <c r="IE146" s="1223"/>
      <c r="IF146" s="1223"/>
      <c r="IG146" s="1223"/>
      <c r="IH146" s="1223"/>
      <c r="II146" s="1223"/>
      <c r="IJ146" s="1223"/>
      <c r="IK146" s="1223"/>
    </row>
    <row r="147" spans="1:245" s="1224" customFormat="1" ht="15" customHeight="1" x14ac:dyDescent="0.2">
      <c r="A147" s="1903" t="s">
        <v>3220</v>
      </c>
      <c r="B147" s="2015">
        <v>2004</v>
      </c>
      <c r="C147" s="1992" t="s">
        <v>196</v>
      </c>
      <c r="D147" s="1992" t="s">
        <v>27</v>
      </c>
      <c r="E147" s="2061">
        <v>43895</v>
      </c>
      <c r="F147" s="2062">
        <f t="shared" ca="1" si="3"/>
        <v>41</v>
      </c>
      <c r="G147" s="2059" t="s">
        <v>1281</v>
      </c>
      <c r="H147" s="1991" t="s">
        <v>849</v>
      </c>
      <c r="I147" s="1992" t="s">
        <v>2432</v>
      </c>
      <c r="J147" s="2323" t="s">
        <v>2329</v>
      </c>
      <c r="K147" s="1851" t="s">
        <v>2055</v>
      </c>
      <c r="L147" s="1992"/>
      <c r="M147" s="1872" t="s">
        <v>2329</v>
      </c>
      <c r="N147" s="1872" t="s">
        <v>2885</v>
      </c>
      <c r="O147" s="1992" t="s">
        <v>2329</v>
      </c>
      <c r="P147" s="1876" t="s">
        <v>2849</v>
      </c>
      <c r="Q147" s="2075" t="s">
        <v>2340</v>
      </c>
      <c r="R147" s="2056" t="s">
        <v>2749</v>
      </c>
      <c r="S147" s="1992" t="s">
        <v>2749</v>
      </c>
      <c r="T147" s="1992"/>
      <c r="U147" s="1992"/>
      <c r="V147" s="1873"/>
      <c r="W147" s="2301"/>
      <c r="X147" s="1992"/>
      <c r="Y147" s="1946"/>
      <c r="Z147" s="487"/>
      <c r="AA147" s="2110"/>
      <c r="AB147" s="2029"/>
      <c r="AC147" s="2296"/>
      <c r="AD147" s="2309"/>
      <c r="AE147" s="2310"/>
      <c r="AF147" s="2297"/>
      <c r="AG147" s="719"/>
      <c r="AH147" s="719"/>
      <c r="AI147" s="2298"/>
      <c r="AJ147" s="719"/>
      <c r="AK147" s="719"/>
      <c r="AL147" s="1769"/>
      <c r="AM147" s="719"/>
      <c r="AN147" s="1769"/>
      <c r="AO147" s="1769"/>
      <c r="AP147" s="1769"/>
      <c r="AQ147" s="1769"/>
      <c r="AR147" s="1769"/>
      <c r="AS147" s="1769"/>
      <c r="AT147" s="1769"/>
      <c r="AU147" s="1769"/>
      <c r="AV147" s="1769"/>
      <c r="AW147" s="1769"/>
      <c r="AX147" s="1769"/>
      <c r="AY147" s="1769"/>
      <c r="AZ147" s="1769"/>
      <c r="BA147" s="1769"/>
      <c r="BB147" s="1769"/>
      <c r="BC147" s="1769"/>
      <c r="BD147" s="1769"/>
      <c r="BE147" s="1769"/>
      <c r="BF147" s="1769"/>
      <c r="BG147" s="1769"/>
      <c r="BH147" s="1769"/>
      <c r="BI147" s="1769"/>
      <c r="BJ147" s="1769"/>
      <c r="BK147" s="1769"/>
      <c r="BL147" s="1769"/>
      <c r="BM147" s="1769"/>
      <c r="BN147" s="1769"/>
      <c r="BO147" s="1769"/>
      <c r="BP147" s="1769"/>
      <c r="BQ147" s="1769"/>
      <c r="BR147" s="1769"/>
      <c r="BS147" s="1769"/>
      <c r="BT147" s="1769"/>
      <c r="BU147" s="1769"/>
      <c r="BV147" s="1769"/>
      <c r="BW147" s="1769"/>
      <c r="BX147" s="1769"/>
      <c r="BY147" s="1769"/>
      <c r="BZ147" s="1769"/>
      <c r="CA147" s="1769"/>
      <c r="CB147" s="1769"/>
      <c r="CC147" s="1769"/>
      <c r="CD147" s="1769"/>
      <c r="CE147" s="1769"/>
      <c r="CF147" s="1769"/>
      <c r="CG147" s="1769"/>
      <c r="CH147" s="1769"/>
      <c r="CI147" s="1769"/>
      <c r="CJ147" s="1769"/>
      <c r="CK147" s="1769"/>
      <c r="CL147" s="1769"/>
      <c r="CM147" s="1769"/>
      <c r="CN147" s="1769"/>
      <c r="CO147" s="1769"/>
      <c r="CP147" s="1769"/>
      <c r="CQ147" s="1769"/>
      <c r="CR147" s="1769"/>
      <c r="CS147" s="1769"/>
      <c r="CT147" s="1769"/>
      <c r="CU147" s="1769"/>
      <c r="CV147" s="1769"/>
      <c r="CW147" s="1769"/>
      <c r="CX147" s="1769"/>
      <c r="CY147" s="1769"/>
      <c r="CZ147" s="1769"/>
      <c r="DA147" s="1769"/>
      <c r="DB147" s="1769"/>
      <c r="DC147" s="1769"/>
      <c r="DD147" s="1769"/>
      <c r="DE147" s="1769"/>
      <c r="DF147" s="1769"/>
      <c r="DG147" s="1769"/>
      <c r="DH147" s="1769"/>
      <c r="DI147" s="1769"/>
      <c r="DJ147" s="1769"/>
      <c r="DK147" s="1769"/>
      <c r="DL147" s="1769"/>
      <c r="DM147" s="1769"/>
      <c r="DN147" s="1769"/>
      <c r="DO147" s="1769"/>
      <c r="DP147" s="1769"/>
      <c r="DQ147" s="1769"/>
      <c r="DR147" s="1769"/>
      <c r="DS147" s="1769"/>
      <c r="DT147" s="1769"/>
      <c r="DU147" s="1769"/>
      <c r="DV147" s="1769"/>
      <c r="DW147" s="1769"/>
      <c r="DX147" s="1769"/>
      <c r="DY147" s="1769"/>
      <c r="DZ147" s="1769"/>
      <c r="EA147" s="1769"/>
      <c r="EB147" s="1769"/>
      <c r="EC147" s="1769"/>
      <c r="ED147" s="1769"/>
      <c r="EE147" s="1769"/>
      <c r="EF147" s="1769"/>
      <c r="EG147" s="1769"/>
      <c r="EH147" s="1769"/>
      <c r="EI147" s="1769"/>
      <c r="EJ147" s="1769"/>
      <c r="EK147" s="1769"/>
      <c r="EL147" s="1769"/>
      <c r="EM147" s="1769"/>
      <c r="EN147" s="1769"/>
      <c r="EO147" s="1769"/>
      <c r="EP147" s="1769"/>
      <c r="EQ147" s="1769"/>
      <c r="ER147" s="1769"/>
      <c r="ES147" s="1769"/>
      <c r="ET147" s="1769"/>
      <c r="EU147" s="1769"/>
      <c r="EV147" s="1769"/>
      <c r="EW147" s="1769"/>
      <c r="EX147" s="1769"/>
      <c r="EY147" s="1769"/>
      <c r="EZ147" s="1769"/>
      <c r="FA147" s="1769"/>
      <c r="FB147" s="1769"/>
      <c r="FC147" s="1769"/>
      <c r="FD147" s="1769"/>
      <c r="FE147" s="1769"/>
      <c r="FF147" s="1769"/>
      <c r="FG147" s="1769"/>
      <c r="FH147" s="1769"/>
      <c r="FI147" s="1769"/>
      <c r="FJ147" s="1769"/>
      <c r="FK147" s="1769"/>
      <c r="FL147" s="1769"/>
      <c r="FM147" s="1769"/>
      <c r="FN147" s="1769"/>
      <c r="FO147" s="1769"/>
      <c r="FP147" s="1769"/>
      <c r="FQ147" s="1769"/>
      <c r="FR147" s="1769"/>
      <c r="FS147" s="1769"/>
      <c r="FT147" s="1769"/>
      <c r="FU147" s="1769"/>
      <c r="FV147" s="1769"/>
      <c r="FW147" s="1769"/>
      <c r="FX147" s="1769"/>
      <c r="FY147" s="1769"/>
      <c r="FZ147" s="1769"/>
      <c r="GA147" s="1769"/>
      <c r="GB147" s="1769"/>
      <c r="GC147" s="1769"/>
      <c r="GD147" s="1769"/>
      <c r="GE147" s="1769"/>
      <c r="GF147" s="1769"/>
      <c r="GG147" s="1769"/>
      <c r="GH147" s="1769"/>
      <c r="GI147" s="1769"/>
      <c r="GJ147" s="1769"/>
      <c r="GK147" s="1769"/>
      <c r="GL147" s="1769"/>
      <c r="GM147" s="1769"/>
      <c r="GN147" s="1769"/>
      <c r="GO147" s="1769"/>
      <c r="GP147" s="1769"/>
      <c r="GQ147" s="1769"/>
      <c r="GR147" s="1769"/>
      <c r="GS147" s="1769"/>
      <c r="GT147" s="1769"/>
      <c r="GU147" s="1769"/>
      <c r="GV147" s="1769"/>
      <c r="GW147" s="1769"/>
      <c r="GX147" s="1769"/>
      <c r="GY147" s="1769"/>
      <c r="GZ147" s="1769"/>
      <c r="HA147" s="1769"/>
      <c r="HB147" s="1769"/>
      <c r="HC147" s="1769"/>
      <c r="HD147" s="1769"/>
      <c r="HE147" s="1769"/>
      <c r="HF147" s="1769"/>
      <c r="HG147" s="1769"/>
      <c r="HH147" s="1769"/>
      <c r="HI147" s="1769"/>
      <c r="HJ147" s="1769"/>
      <c r="HK147" s="1769"/>
      <c r="HL147" s="1769"/>
      <c r="HM147" s="1769"/>
      <c r="HN147" s="1769"/>
      <c r="HO147" s="1769"/>
      <c r="HP147" s="1769"/>
      <c r="HQ147" s="1769"/>
      <c r="HR147" s="1769"/>
      <c r="HS147" s="1769"/>
      <c r="HT147" s="1769"/>
      <c r="HU147" s="1769"/>
      <c r="HV147" s="1769"/>
      <c r="HW147" s="1769"/>
      <c r="HX147" s="1769"/>
      <c r="HY147" s="1769"/>
      <c r="HZ147" s="1769"/>
      <c r="IA147" s="1769"/>
      <c r="IB147" s="1769"/>
      <c r="IC147" s="1769"/>
      <c r="ID147" s="1769"/>
      <c r="IE147" s="1769"/>
      <c r="IF147" s="1769"/>
      <c r="IG147" s="1769"/>
      <c r="IH147" s="1769"/>
      <c r="II147" s="1769"/>
      <c r="IJ147" s="1769"/>
      <c r="IK147" s="1769"/>
    </row>
    <row r="148" spans="1:245" s="1209" customFormat="1" ht="17" customHeight="1" x14ac:dyDescent="0.2">
      <c r="A148" s="1903" t="s">
        <v>3221</v>
      </c>
      <c r="B148" s="2015">
        <v>2005</v>
      </c>
      <c r="C148" s="1992" t="s">
        <v>196</v>
      </c>
      <c r="D148" s="1992" t="s">
        <v>2435</v>
      </c>
      <c r="E148" s="2061">
        <v>43900</v>
      </c>
      <c r="F148" s="2070">
        <f t="shared" ca="1" si="3"/>
        <v>41</v>
      </c>
      <c r="G148" s="2059" t="s">
        <v>1281</v>
      </c>
      <c r="H148" s="1991" t="s">
        <v>797</v>
      </c>
      <c r="I148" s="1992" t="s">
        <v>2432</v>
      </c>
      <c r="J148" s="2323" t="s">
        <v>2329</v>
      </c>
      <c r="K148" s="1851" t="s">
        <v>2055</v>
      </c>
      <c r="L148" s="1992"/>
      <c r="M148" s="1872" t="s">
        <v>2329</v>
      </c>
      <c r="N148" s="1872" t="s">
        <v>2885</v>
      </c>
      <c r="O148" s="1992" t="s">
        <v>2329</v>
      </c>
      <c r="P148" s="1876" t="s">
        <v>2849</v>
      </c>
      <c r="Q148" s="2122" t="s">
        <v>2340</v>
      </c>
      <c r="R148" s="1992" t="s">
        <v>2749</v>
      </c>
      <c r="S148" s="1992" t="s">
        <v>2749</v>
      </c>
      <c r="T148" s="1992"/>
      <c r="U148" s="1992"/>
      <c r="V148" s="1873"/>
      <c r="W148" s="1992"/>
      <c r="X148" s="1992"/>
      <c r="Y148" s="1946"/>
      <c r="Z148" s="2025"/>
      <c r="AA148" s="2068"/>
      <c r="AB148" s="484"/>
      <c r="AC148" s="507"/>
      <c r="AD148" s="2039"/>
      <c r="AE148" s="507"/>
      <c r="AF148" s="2067"/>
      <c r="AG148" s="296"/>
      <c r="AH148" s="296"/>
      <c r="AI148" s="411"/>
      <c r="AJ148" s="296"/>
      <c r="AK148" s="296"/>
      <c r="AL148" s="1261"/>
      <c r="AM148" s="296"/>
      <c r="AN148" s="1261"/>
      <c r="AO148" s="1261"/>
      <c r="AP148" s="1261"/>
      <c r="AQ148" s="1261"/>
      <c r="AR148" s="1261"/>
      <c r="AS148" s="1261"/>
      <c r="AT148" s="1261"/>
      <c r="AU148" s="1261"/>
      <c r="AV148" s="1261"/>
      <c r="AW148" s="1261"/>
      <c r="AX148" s="1261"/>
      <c r="AY148" s="1261"/>
      <c r="AZ148" s="1261"/>
      <c r="BA148" s="1261"/>
      <c r="BB148" s="1261"/>
      <c r="BC148" s="1261"/>
      <c r="BD148" s="1261"/>
      <c r="BE148" s="1261"/>
      <c r="BF148" s="1261"/>
      <c r="BG148" s="1261"/>
      <c r="BH148" s="1261"/>
      <c r="BI148" s="1261"/>
      <c r="BJ148" s="1261"/>
      <c r="BK148" s="1261"/>
      <c r="BL148" s="1261"/>
      <c r="BM148" s="1261"/>
      <c r="BN148" s="1261"/>
      <c r="BO148" s="1261"/>
      <c r="BP148" s="1261"/>
      <c r="BQ148" s="1261"/>
      <c r="BR148" s="1261"/>
      <c r="BS148" s="1261"/>
      <c r="BT148" s="1261"/>
      <c r="BU148" s="1261"/>
      <c r="BV148" s="1261"/>
      <c r="BW148" s="1261"/>
      <c r="BX148" s="1261"/>
      <c r="BY148" s="1261"/>
      <c r="BZ148" s="1261"/>
      <c r="CA148" s="1261"/>
      <c r="CB148" s="1261"/>
      <c r="CC148" s="1261"/>
      <c r="CD148" s="1261"/>
      <c r="CE148" s="1261"/>
      <c r="CF148" s="1261"/>
      <c r="CG148" s="1261"/>
      <c r="CH148" s="1261"/>
      <c r="CI148" s="1261"/>
      <c r="CJ148" s="1261"/>
      <c r="CK148" s="1261"/>
      <c r="CL148" s="1261"/>
      <c r="CM148" s="1261"/>
      <c r="CN148" s="1261"/>
      <c r="CO148" s="1261"/>
      <c r="CP148" s="1261"/>
      <c r="CQ148" s="1261"/>
      <c r="CR148" s="1261"/>
      <c r="CS148" s="1261"/>
      <c r="CT148" s="1261"/>
      <c r="CU148" s="1261"/>
      <c r="CV148" s="1261"/>
      <c r="CW148" s="1261"/>
      <c r="CX148" s="1261"/>
      <c r="CY148" s="1261"/>
      <c r="CZ148" s="1261"/>
      <c r="DA148" s="1261"/>
      <c r="DB148" s="1261"/>
      <c r="DC148" s="1261"/>
      <c r="DD148" s="1261"/>
      <c r="DE148" s="1261"/>
      <c r="DF148" s="1261"/>
      <c r="DG148" s="1261"/>
      <c r="DH148" s="1261"/>
      <c r="DI148" s="1261"/>
      <c r="DJ148" s="1261"/>
      <c r="DK148" s="1261"/>
      <c r="DL148" s="1261"/>
      <c r="DM148" s="1261"/>
      <c r="DN148" s="1261"/>
      <c r="DO148" s="1261"/>
      <c r="DP148" s="1261"/>
      <c r="DQ148" s="1261"/>
      <c r="DR148" s="1261"/>
      <c r="DS148" s="1261"/>
      <c r="DT148" s="1261"/>
      <c r="DU148" s="1261"/>
      <c r="DV148" s="1261"/>
      <c r="DW148" s="1261"/>
      <c r="DX148" s="1261"/>
      <c r="DY148" s="1261"/>
      <c r="DZ148" s="1261"/>
      <c r="EA148" s="1261"/>
      <c r="EB148" s="1261"/>
      <c r="EC148" s="1261"/>
      <c r="ED148" s="1261"/>
      <c r="EE148" s="1261"/>
      <c r="EF148" s="1261"/>
      <c r="EG148" s="1261"/>
      <c r="EH148" s="1261"/>
      <c r="EI148" s="1261"/>
      <c r="EJ148" s="1261"/>
      <c r="EK148" s="1261"/>
      <c r="EL148" s="1261"/>
      <c r="EM148" s="1261"/>
      <c r="EN148" s="1261"/>
      <c r="EO148" s="1261"/>
      <c r="EP148" s="1261"/>
      <c r="EQ148" s="1261"/>
      <c r="ER148" s="1261"/>
      <c r="ES148" s="1261"/>
      <c r="ET148" s="1261"/>
      <c r="EU148" s="1261"/>
      <c r="EV148" s="1261"/>
      <c r="EW148" s="1261"/>
      <c r="EX148" s="1261"/>
      <c r="EY148" s="1261"/>
      <c r="EZ148" s="1261"/>
      <c r="FA148" s="1261"/>
      <c r="FB148" s="1261"/>
      <c r="FC148" s="1261"/>
      <c r="FD148" s="1261"/>
      <c r="FE148" s="1261"/>
      <c r="FF148" s="1261"/>
      <c r="FG148" s="1261"/>
      <c r="FH148" s="1261"/>
      <c r="FI148" s="1261"/>
      <c r="FJ148" s="1261"/>
      <c r="FK148" s="1261"/>
      <c r="FL148" s="1261"/>
      <c r="FM148" s="1261"/>
      <c r="FN148" s="1261"/>
      <c r="FO148" s="1261"/>
      <c r="FP148" s="1261"/>
      <c r="FQ148" s="1261"/>
      <c r="FR148" s="1261"/>
      <c r="FS148" s="1261"/>
      <c r="FT148" s="1261"/>
      <c r="FU148" s="1261"/>
      <c r="FV148" s="1261"/>
      <c r="FW148" s="1261"/>
      <c r="FX148" s="1261"/>
      <c r="FY148" s="1261"/>
      <c r="FZ148" s="1261"/>
      <c r="GA148" s="1261"/>
      <c r="GB148" s="1261"/>
      <c r="GC148" s="1261"/>
      <c r="GD148" s="1261"/>
      <c r="GE148" s="1261"/>
      <c r="GF148" s="1261"/>
      <c r="GG148" s="1261"/>
      <c r="GH148" s="1261"/>
      <c r="GI148" s="1261"/>
      <c r="GJ148" s="1261"/>
      <c r="GK148" s="1261"/>
      <c r="GL148" s="1261"/>
      <c r="GM148" s="1261"/>
      <c r="GN148" s="1261"/>
      <c r="GO148" s="1261"/>
      <c r="GP148" s="1261"/>
      <c r="GQ148" s="1261"/>
      <c r="GR148" s="1261"/>
      <c r="GS148" s="1261"/>
      <c r="GT148" s="1261"/>
      <c r="GU148" s="1261"/>
      <c r="GV148" s="1261"/>
      <c r="GW148" s="1261"/>
      <c r="GX148" s="1261"/>
      <c r="GY148" s="1261"/>
      <c r="GZ148" s="1261"/>
      <c r="HA148" s="1261"/>
      <c r="HB148" s="1261"/>
      <c r="HC148" s="1261"/>
      <c r="HD148" s="1261"/>
      <c r="HE148" s="1261"/>
      <c r="HF148" s="1261"/>
      <c r="HG148" s="1261"/>
      <c r="HH148" s="1261"/>
      <c r="HI148" s="1261"/>
      <c r="HJ148" s="1261"/>
      <c r="HK148" s="1261"/>
      <c r="HL148" s="1261"/>
      <c r="HM148" s="1261"/>
      <c r="HN148" s="1261"/>
      <c r="HO148" s="1261"/>
      <c r="HP148" s="1261"/>
      <c r="HQ148" s="1261"/>
      <c r="HR148" s="1261"/>
      <c r="HS148" s="1261"/>
      <c r="HT148" s="1261"/>
      <c r="HU148" s="1261"/>
      <c r="HV148" s="1261"/>
      <c r="HW148" s="1261"/>
      <c r="HX148" s="1261"/>
      <c r="HY148" s="1261"/>
      <c r="HZ148" s="1261"/>
      <c r="IA148" s="1261"/>
      <c r="IB148" s="1261"/>
      <c r="IC148" s="1261"/>
      <c r="ID148" s="1261"/>
      <c r="IE148" s="1261"/>
      <c r="IF148" s="1261"/>
      <c r="IG148" s="1261"/>
      <c r="IH148" s="1261"/>
      <c r="II148" s="1261"/>
      <c r="IJ148" s="1261"/>
      <c r="IK148" s="1261"/>
    </row>
    <row r="149" spans="1:245" s="1224" customFormat="1" ht="17" customHeight="1" x14ac:dyDescent="0.2">
      <c r="A149" s="1903" t="s">
        <v>3222</v>
      </c>
      <c r="B149" s="2028">
        <v>2006</v>
      </c>
      <c r="C149" s="1992" t="s">
        <v>196</v>
      </c>
      <c r="D149" s="1992" t="s">
        <v>2750</v>
      </c>
      <c r="E149" s="2061">
        <v>43900</v>
      </c>
      <c r="F149" s="2062">
        <f t="shared" ca="1" si="3"/>
        <v>41</v>
      </c>
      <c r="G149" s="1992" t="s">
        <v>2751</v>
      </c>
      <c r="H149" s="1991" t="s">
        <v>1020</v>
      </c>
      <c r="I149" s="1992" t="s">
        <v>2432</v>
      </c>
      <c r="J149" s="2323" t="s">
        <v>2329</v>
      </c>
      <c r="K149" s="1851" t="s">
        <v>2055</v>
      </c>
      <c r="L149" s="1992"/>
      <c r="M149" s="1872" t="s">
        <v>2329</v>
      </c>
      <c r="N149" s="1872" t="s">
        <v>2885</v>
      </c>
      <c r="O149" s="1992" t="s">
        <v>2329</v>
      </c>
      <c r="P149" s="1876" t="s">
        <v>2849</v>
      </c>
      <c r="Q149" s="2122" t="s">
        <v>2340</v>
      </c>
      <c r="R149" s="1992" t="s">
        <v>2749</v>
      </c>
      <c r="S149" s="1992" t="s">
        <v>2749</v>
      </c>
      <c r="T149" s="1992"/>
      <c r="U149" s="1992"/>
      <c r="V149" s="2059"/>
      <c r="W149" s="1992"/>
      <c r="X149" s="1992"/>
      <c r="Y149" s="1946"/>
      <c r="Z149" s="2303"/>
      <c r="AA149" s="2066"/>
      <c r="AB149" s="2306"/>
      <c r="AC149" s="2296"/>
      <c r="AD149" s="2303"/>
      <c r="AE149" s="2310"/>
      <c r="AF149" s="509"/>
      <c r="AG149" s="487"/>
      <c r="AH149" s="2298"/>
      <c r="AI149" s="2298"/>
      <c r="AJ149" s="719"/>
      <c r="AK149" s="719"/>
      <c r="AL149" s="1769"/>
      <c r="AM149" s="719"/>
      <c r="AN149" s="1769"/>
      <c r="AO149" s="1769"/>
      <c r="AP149" s="1769"/>
      <c r="AQ149" s="1769"/>
      <c r="AR149" s="1769"/>
      <c r="AS149" s="1769"/>
      <c r="AT149" s="1769"/>
      <c r="AU149" s="1769"/>
      <c r="AV149" s="1769"/>
      <c r="AW149" s="1769"/>
      <c r="AX149" s="1769"/>
      <c r="AY149" s="1769"/>
      <c r="AZ149" s="1769"/>
      <c r="BA149" s="1769"/>
      <c r="BB149" s="1769"/>
      <c r="BC149" s="1769"/>
      <c r="BD149" s="1769"/>
      <c r="BE149" s="1769"/>
      <c r="BF149" s="1769"/>
      <c r="BG149" s="1769"/>
      <c r="BH149" s="1769"/>
      <c r="BI149" s="1769"/>
      <c r="BJ149" s="1769"/>
      <c r="BK149" s="1769"/>
      <c r="BL149" s="1769"/>
      <c r="BM149" s="1769"/>
      <c r="BN149" s="1769"/>
      <c r="BO149" s="1769"/>
      <c r="BP149" s="1769"/>
      <c r="BQ149" s="1769"/>
      <c r="BR149" s="1769"/>
      <c r="BS149" s="1769"/>
      <c r="BT149" s="1769"/>
      <c r="BU149" s="1769"/>
      <c r="BV149" s="1769"/>
      <c r="BW149" s="1769"/>
      <c r="BX149" s="1769"/>
      <c r="BY149" s="1769"/>
      <c r="BZ149" s="1769"/>
      <c r="CA149" s="1769"/>
      <c r="CB149" s="1769"/>
      <c r="CC149" s="1769"/>
      <c r="CD149" s="1769"/>
      <c r="CE149" s="1769"/>
      <c r="CF149" s="1769"/>
      <c r="CG149" s="1769"/>
      <c r="CH149" s="1769"/>
      <c r="CI149" s="1769"/>
      <c r="CJ149" s="1769"/>
      <c r="CK149" s="1769"/>
      <c r="CL149" s="1769"/>
      <c r="CM149" s="1769"/>
      <c r="CN149" s="1769"/>
      <c r="CO149" s="1769"/>
      <c r="CP149" s="1769"/>
      <c r="CQ149" s="1769"/>
      <c r="CR149" s="1769"/>
      <c r="CS149" s="1769"/>
      <c r="CT149" s="1769"/>
      <c r="CU149" s="1769"/>
      <c r="CV149" s="1769"/>
      <c r="CW149" s="1769"/>
      <c r="CX149" s="1769"/>
      <c r="CY149" s="1769"/>
      <c r="CZ149" s="1769"/>
      <c r="DA149" s="1769"/>
      <c r="DB149" s="1769"/>
      <c r="DC149" s="1769"/>
      <c r="DD149" s="1769"/>
      <c r="DE149" s="1769"/>
      <c r="DF149" s="1769"/>
      <c r="DG149" s="1769"/>
      <c r="DH149" s="1769"/>
      <c r="DI149" s="1769"/>
      <c r="DJ149" s="1769"/>
      <c r="DK149" s="1769"/>
      <c r="DL149" s="1769"/>
      <c r="DM149" s="1769"/>
      <c r="DN149" s="1769"/>
      <c r="DO149" s="1769"/>
      <c r="DP149" s="1769"/>
      <c r="DQ149" s="1769"/>
      <c r="DR149" s="1769"/>
      <c r="DS149" s="1769"/>
      <c r="DT149" s="1769"/>
      <c r="DU149" s="1769"/>
      <c r="DV149" s="1769"/>
      <c r="DW149" s="1769"/>
      <c r="DX149" s="1769"/>
      <c r="DY149" s="1769"/>
      <c r="DZ149" s="1769"/>
      <c r="EA149" s="1769"/>
      <c r="EB149" s="1769"/>
      <c r="EC149" s="1769"/>
      <c r="ED149" s="1769"/>
      <c r="EE149" s="1769"/>
      <c r="EF149" s="1769"/>
      <c r="EG149" s="1769"/>
      <c r="EH149" s="1769"/>
      <c r="EI149" s="1769"/>
      <c r="EJ149" s="1769"/>
      <c r="EK149" s="1769"/>
      <c r="EL149" s="1769"/>
      <c r="EM149" s="1769"/>
      <c r="EN149" s="1769"/>
      <c r="EO149" s="1769"/>
      <c r="EP149" s="1769"/>
      <c r="EQ149" s="1769"/>
      <c r="ER149" s="1769"/>
      <c r="ES149" s="1769"/>
      <c r="ET149" s="1769"/>
      <c r="EU149" s="1769"/>
      <c r="EV149" s="1769"/>
      <c r="EW149" s="1769"/>
      <c r="EX149" s="1769"/>
      <c r="EY149" s="1769"/>
      <c r="EZ149" s="1769"/>
      <c r="FA149" s="1769"/>
      <c r="FB149" s="1769"/>
      <c r="FC149" s="1769"/>
      <c r="FD149" s="1769"/>
      <c r="FE149" s="1769"/>
      <c r="FF149" s="1769"/>
      <c r="FG149" s="1769"/>
      <c r="FH149" s="1769"/>
      <c r="FI149" s="1769"/>
      <c r="FJ149" s="1769"/>
      <c r="FK149" s="1769"/>
      <c r="FL149" s="1769"/>
      <c r="FM149" s="1769"/>
      <c r="FN149" s="1769"/>
      <c r="FO149" s="1769"/>
      <c r="FP149" s="1769"/>
      <c r="FQ149" s="1769"/>
      <c r="FR149" s="1769"/>
      <c r="FS149" s="1769"/>
      <c r="FT149" s="1769"/>
      <c r="FU149" s="1769"/>
      <c r="FV149" s="1769"/>
      <c r="FW149" s="1769"/>
      <c r="FX149" s="1769"/>
      <c r="FY149" s="1769"/>
      <c r="FZ149" s="1769"/>
      <c r="GA149" s="1769"/>
      <c r="GB149" s="1769"/>
      <c r="GC149" s="1769"/>
      <c r="GD149" s="1769"/>
      <c r="GE149" s="1769"/>
      <c r="GF149" s="1769"/>
      <c r="GG149" s="1769"/>
      <c r="GH149" s="1769"/>
      <c r="GI149" s="1769"/>
      <c r="GJ149" s="1769"/>
      <c r="GK149" s="1769"/>
      <c r="GL149" s="1769"/>
      <c r="GM149" s="1769"/>
      <c r="GN149" s="1769"/>
      <c r="GO149" s="1769"/>
      <c r="GP149" s="1769"/>
      <c r="GQ149" s="1769"/>
      <c r="GR149" s="1769"/>
      <c r="GS149" s="1769"/>
      <c r="GT149" s="1769"/>
      <c r="GU149" s="1769"/>
      <c r="GV149" s="1769"/>
      <c r="GW149" s="1769"/>
      <c r="GX149" s="1769"/>
      <c r="GY149" s="1769"/>
      <c r="GZ149" s="1769"/>
      <c r="HA149" s="1769"/>
      <c r="HB149" s="1769"/>
      <c r="HC149" s="1769"/>
      <c r="HD149" s="1769"/>
      <c r="HE149" s="1769"/>
      <c r="HF149" s="1769"/>
      <c r="HG149" s="1769"/>
      <c r="HH149" s="1769"/>
      <c r="HI149" s="1769"/>
      <c r="HJ149" s="1769"/>
      <c r="HK149" s="1769"/>
      <c r="HL149" s="1769"/>
      <c r="HM149" s="1769"/>
      <c r="HN149" s="1769"/>
      <c r="HO149" s="1769"/>
      <c r="HP149" s="1769"/>
      <c r="HQ149" s="1769"/>
      <c r="HR149" s="1769"/>
      <c r="HS149" s="1769"/>
      <c r="HT149" s="1769"/>
      <c r="HU149" s="1769"/>
      <c r="HV149" s="1769"/>
      <c r="HW149" s="1769"/>
      <c r="HX149" s="1769"/>
      <c r="HY149" s="1769"/>
      <c r="HZ149" s="1769"/>
      <c r="IA149" s="1769"/>
      <c r="IB149" s="1769"/>
      <c r="IC149" s="1769"/>
      <c r="ID149" s="1769"/>
      <c r="IE149" s="1769"/>
      <c r="IF149" s="1769"/>
      <c r="IG149" s="1769"/>
      <c r="IH149" s="1769"/>
      <c r="II149" s="2287"/>
      <c r="IJ149" s="2287"/>
      <c r="IK149" s="2287"/>
    </row>
    <row r="150" spans="1:245" s="1207" customFormat="1" ht="15" customHeight="1" x14ac:dyDescent="0.2">
      <c r="A150" s="1903" t="s">
        <v>3223</v>
      </c>
      <c r="B150" s="2015">
        <v>2007</v>
      </c>
      <c r="C150" s="1810" t="s">
        <v>186</v>
      </c>
      <c r="D150" s="1810" t="s">
        <v>2435</v>
      </c>
      <c r="E150" s="1811">
        <v>43904</v>
      </c>
      <c r="F150" s="2019">
        <f t="shared" ca="1" si="3"/>
        <v>41</v>
      </c>
      <c r="G150" s="1809" t="s">
        <v>1281</v>
      </c>
      <c r="H150" s="1919" t="s">
        <v>1033</v>
      </c>
      <c r="I150" s="1810" t="s">
        <v>2432</v>
      </c>
      <c r="J150" s="2323" t="s">
        <v>2329</v>
      </c>
      <c r="K150" s="1851" t="s">
        <v>2055</v>
      </c>
      <c r="L150" s="1810"/>
      <c r="M150" s="1872" t="s">
        <v>2329</v>
      </c>
      <c r="N150" s="1872" t="s">
        <v>2885</v>
      </c>
      <c r="O150" s="1992" t="s">
        <v>2329</v>
      </c>
      <c r="P150" s="1876" t="s">
        <v>2849</v>
      </c>
      <c r="Q150" s="2122" t="s">
        <v>2340</v>
      </c>
      <c r="R150" s="1992" t="s">
        <v>2749</v>
      </c>
      <c r="S150" s="1992" t="s">
        <v>2749</v>
      </c>
      <c r="T150" s="1810"/>
      <c r="U150" s="1810"/>
      <c r="V150" s="1872"/>
      <c r="W150" s="1736"/>
      <c r="X150" s="1810"/>
      <c r="Y150" s="1815"/>
      <c r="Z150" s="1892"/>
      <c r="AA150" s="1663"/>
      <c r="AB150" s="2157"/>
      <c r="AC150" s="1857"/>
      <c r="AD150" s="2162"/>
      <c r="AE150" s="98"/>
      <c r="AF150" s="1864"/>
      <c r="AG150" s="98"/>
      <c r="AH150" s="98"/>
      <c r="AI150" s="99"/>
      <c r="AJ150" s="98"/>
      <c r="AK150" s="98"/>
      <c r="AM150" s="98"/>
      <c r="II150" s="2110"/>
      <c r="IJ150" s="2110"/>
      <c r="IK150" s="2110"/>
    </row>
    <row r="151" spans="1:245" s="1295" customFormat="1" ht="17" customHeight="1" x14ac:dyDescent="0.2">
      <c r="A151" s="1903" t="s">
        <v>3224</v>
      </c>
      <c r="B151" s="1808">
        <v>2008</v>
      </c>
      <c r="C151" s="1810" t="s">
        <v>196</v>
      </c>
      <c r="D151" s="1841" t="s">
        <v>148</v>
      </c>
      <c r="E151" s="1811">
        <v>43906</v>
      </c>
      <c r="F151" s="2024">
        <f t="shared" ca="1" si="3"/>
        <v>41</v>
      </c>
      <c r="G151" s="1809" t="s">
        <v>1281</v>
      </c>
      <c r="H151" s="1919" t="s">
        <v>807</v>
      </c>
      <c r="I151" s="1810" t="s">
        <v>2432</v>
      </c>
      <c r="J151" s="2323" t="s">
        <v>2329</v>
      </c>
      <c r="K151" s="1851" t="s">
        <v>2055</v>
      </c>
      <c r="L151" s="1810"/>
      <c r="M151" s="1872" t="s">
        <v>2329</v>
      </c>
      <c r="N151" s="1872" t="s">
        <v>2885</v>
      </c>
      <c r="O151" s="1992" t="s">
        <v>2329</v>
      </c>
      <c r="P151" s="1876" t="s">
        <v>2849</v>
      </c>
      <c r="Q151" s="2122" t="s">
        <v>2340</v>
      </c>
      <c r="R151" s="1992" t="s">
        <v>2749</v>
      </c>
      <c r="S151" s="1810"/>
      <c r="T151" s="1810"/>
      <c r="U151" s="1810"/>
      <c r="V151" s="1809"/>
      <c r="W151" s="1810"/>
      <c r="X151" s="1810"/>
      <c r="Y151" s="1815"/>
      <c r="Z151" s="1221"/>
      <c r="AA151" s="1775"/>
      <c r="AB151" s="1450"/>
      <c r="AC151" s="1450"/>
      <c r="AD151" s="1221"/>
      <c r="AE151" s="1450"/>
      <c r="AF151" s="1648"/>
      <c r="AG151" s="1537"/>
      <c r="AH151" s="1537"/>
      <c r="AI151" s="1537"/>
      <c r="AJ151" s="122"/>
      <c r="AK151" s="1472"/>
      <c r="AM151" s="122"/>
      <c r="II151" s="1487"/>
      <c r="IJ151" s="1487"/>
      <c r="IK151" s="1487"/>
    </row>
    <row r="152" spans="1:245" s="1207" customFormat="1" ht="15" customHeight="1" x14ac:dyDescent="0.2">
      <c r="A152" s="1903" t="s">
        <v>3225</v>
      </c>
      <c r="B152" s="1808">
        <v>2009</v>
      </c>
      <c r="C152" s="1810" t="s">
        <v>186</v>
      </c>
      <c r="D152" s="1841" t="s">
        <v>148</v>
      </c>
      <c r="E152" s="1811">
        <v>43907</v>
      </c>
      <c r="F152" s="2024">
        <f t="shared" ca="1" si="3"/>
        <v>41</v>
      </c>
      <c r="G152" s="1810" t="s">
        <v>1281</v>
      </c>
      <c r="H152" s="1937" t="s">
        <v>794</v>
      </c>
      <c r="I152" s="1810" t="s">
        <v>2432</v>
      </c>
      <c r="J152" s="2323" t="s">
        <v>2329</v>
      </c>
      <c r="K152" s="1851" t="s">
        <v>2055</v>
      </c>
      <c r="L152" s="1810"/>
      <c r="M152" s="1872" t="s">
        <v>2329</v>
      </c>
      <c r="N152" s="1872" t="s">
        <v>2885</v>
      </c>
      <c r="O152" s="1992" t="s">
        <v>2329</v>
      </c>
      <c r="P152" s="1876" t="s">
        <v>2849</v>
      </c>
      <c r="Q152" s="2122" t="s">
        <v>2340</v>
      </c>
      <c r="R152" s="1992" t="s">
        <v>2749</v>
      </c>
      <c r="S152" s="1810"/>
      <c r="T152" s="1810"/>
      <c r="U152" s="1810"/>
      <c r="V152" s="1809"/>
      <c r="W152" s="1810"/>
      <c r="X152" s="1810"/>
      <c r="Y152" s="1815"/>
      <c r="Z152" s="1221"/>
      <c r="AA152" s="1775"/>
      <c r="AB152" s="1450"/>
      <c r="AC152" s="1715"/>
      <c r="AD152" s="1221"/>
      <c r="AE152" s="1450"/>
      <c r="AF152" s="1803"/>
      <c r="AG152" s="373"/>
      <c r="AH152" s="373"/>
      <c r="AI152" s="373"/>
      <c r="AJ152" s="12"/>
      <c r="AK152" s="12"/>
      <c r="AL152" s="12"/>
      <c r="AM152" s="12"/>
      <c r="FC152" s="1213"/>
      <c r="FD152" s="1213"/>
      <c r="FE152" s="1213"/>
      <c r="FF152" s="1213"/>
      <c r="FG152" s="1213"/>
      <c r="FH152" s="1213"/>
      <c r="FI152" s="1213"/>
      <c r="FJ152" s="1213"/>
      <c r="FK152" s="1213"/>
      <c r="FL152" s="1213"/>
      <c r="FM152" s="1213"/>
      <c r="FN152" s="1213"/>
      <c r="FO152" s="1213"/>
      <c r="FP152" s="1213"/>
      <c r="FQ152" s="1213"/>
      <c r="FR152" s="1213"/>
      <c r="FS152" s="1213"/>
      <c r="FT152" s="1213"/>
      <c r="FU152" s="1213"/>
      <c r="FV152" s="1213"/>
      <c r="FW152" s="1213"/>
      <c r="FX152" s="1213"/>
      <c r="FY152" s="1213"/>
      <c r="FZ152" s="1213"/>
      <c r="GA152" s="1213"/>
      <c r="GB152" s="1213"/>
      <c r="GC152" s="1213"/>
      <c r="GD152" s="1213"/>
      <c r="GE152" s="1213"/>
      <c r="GF152" s="1213"/>
      <c r="GG152" s="1213"/>
      <c r="GH152" s="1213"/>
      <c r="GI152" s="1213"/>
      <c r="GJ152" s="1213"/>
      <c r="GK152" s="1213"/>
      <c r="GL152" s="1213"/>
      <c r="GM152" s="1213"/>
      <c r="GN152" s="1213"/>
      <c r="GO152" s="1213"/>
      <c r="GP152" s="1213"/>
      <c r="GQ152" s="1213"/>
      <c r="GR152" s="1213"/>
      <c r="GS152" s="1213"/>
      <c r="GT152" s="1213"/>
      <c r="GU152" s="1213"/>
      <c r="GV152" s="1213"/>
      <c r="GW152" s="1213"/>
      <c r="GX152" s="1213"/>
      <c r="GY152" s="1213"/>
      <c r="GZ152" s="1213"/>
      <c r="HA152" s="1213"/>
      <c r="HB152" s="1213"/>
      <c r="HC152" s="1213"/>
      <c r="HD152" s="1213"/>
      <c r="HE152" s="1213"/>
      <c r="HF152" s="1213"/>
      <c r="HG152" s="1213"/>
      <c r="HH152" s="1213"/>
      <c r="HI152" s="1213"/>
      <c r="HJ152" s="1213"/>
      <c r="HK152" s="1213"/>
      <c r="HL152" s="1213"/>
      <c r="HM152" s="1213"/>
      <c r="HN152" s="1213"/>
      <c r="HO152" s="1213"/>
      <c r="HP152" s="1213"/>
      <c r="HQ152" s="1213"/>
      <c r="HR152" s="1213"/>
      <c r="HS152" s="1213"/>
      <c r="HT152" s="1213"/>
      <c r="HU152" s="1213"/>
      <c r="HV152" s="1213"/>
      <c r="HW152" s="1213"/>
      <c r="HX152" s="1213"/>
      <c r="HY152" s="1213"/>
      <c r="HZ152" s="1213"/>
      <c r="IA152" s="1213"/>
      <c r="IB152" s="1213"/>
      <c r="IC152" s="1213"/>
      <c r="ID152" s="1213"/>
      <c r="IE152" s="1213"/>
      <c r="IF152" s="1213"/>
      <c r="IG152" s="1213"/>
      <c r="IH152" s="1213"/>
    </row>
    <row r="153" spans="1:245" s="1207" customFormat="1" ht="17" customHeight="1" x14ac:dyDescent="0.2">
      <c r="A153" s="1903" t="s">
        <v>3226</v>
      </c>
      <c r="B153" s="2015">
        <v>2013</v>
      </c>
      <c r="C153" s="1810" t="s">
        <v>186</v>
      </c>
      <c r="D153" s="1810" t="s">
        <v>148</v>
      </c>
      <c r="E153" s="1811">
        <v>43909</v>
      </c>
      <c r="F153" s="2019">
        <f t="shared" ca="1" si="3"/>
        <v>41</v>
      </c>
      <c r="G153" s="1810" t="s">
        <v>1281</v>
      </c>
      <c r="H153" s="1919" t="s">
        <v>210</v>
      </c>
      <c r="I153" s="1810" t="s">
        <v>2432</v>
      </c>
      <c r="J153" s="2323" t="s">
        <v>2329</v>
      </c>
      <c r="K153" s="1851" t="s">
        <v>2055</v>
      </c>
      <c r="L153" s="1810"/>
      <c r="M153" s="1872" t="s">
        <v>2329</v>
      </c>
      <c r="N153" s="1872" t="s">
        <v>2885</v>
      </c>
      <c r="O153" s="1992" t="s">
        <v>2329</v>
      </c>
      <c r="P153" s="1876" t="s">
        <v>2849</v>
      </c>
      <c r="Q153" s="2122" t="s">
        <v>2340</v>
      </c>
      <c r="R153" s="1810" t="s">
        <v>2749</v>
      </c>
      <c r="S153" s="1992"/>
      <c r="T153" s="1810"/>
      <c r="U153" s="1810"/>
      <c r="V153" s="1872"/>
      <c r="W153" s="1736"/>
      <c r="X153" s="1810"/>
      <c r="Y153" s="1815"/>
      <c r="Z153" s="2157"/>
      <c r="AA153" s="1663"/>
      <c r="AB153" s="2157"/>
      <c r="AC153" s="1857"/>
      <c r="AD153" s="2162"/>
      <c r="AE153" s="98"/>
      <c r="AF153" s="1864"/>
      <c r="AG153" s="98"/>
      <c r="AH153" s="98"/>
      <c r="AI153" s="99"/>
      <c r="AJ153" s="98"/>
      <c r="AK153" s="98"/>
      <c r="AM153" s="98"/>
    </row>
    <row r="154" spans="1:245" s="1224" customFormat="1" ht="17" customHeight="1" x14ac:dyDescent="0.2">
      <c r="A154" s="1903" t="s">
        <v>3227</v>
      </c>
      <c r="B154" s="2015">
        <v>2017</v>
      </c>
      <c r="C154" s="1810" t="s">
        <v>196</v>
      </c>
      <c r="D154" s="1810" t="s">
        <v>2776</v>
      </c>
      <c r="E154" s="1811">
        <v>43912</v>
      </c>
      <c r="F154" s="2024">
        <f t="shared" ca="1" si="3"/>
        <v>41</v>
      </c>
      <c r="G154" s="1809" t="s">
        <v>1281</v>
      </c>
      <c r="H154" s="1919" t="s">
        <v>635</v>
      </c>
      <c r="I154" s="1810" t="s">
        <v>2432</v>
      </c>
      <c r="J154" s="2323" t="s">
        <v>2329</v>
      </c>
      <c r="K154" s="1851" t="s">
        <v>2055</v>
      </c>
      <c r="L154" s="1810"/>
      <c r="M154" s="1872" t="s">
        <v>2329</v>
      </c>
      <c r="N154" s="1872" t="s">
        <v>2885</v>
      </c>
      <c r="O154" s="1992" t="s">
        <v>2329</v>
      </c>
      <c r="P154" s="1876" t="s">
        <v>2849</v>
      </c>
      <c r="Q154" s="2122" t="s">
        <v>2340</v>
      </c>
      <c r="R154" s="1810" t="s">
        <v>2749</v>
      </c>
      <c r="S154" s="1992"/>
      <c r="T154" s="1736"/>
      <c r="U154" s="1810"/>
      <c r="V154" s="1872"/>
      <c r="W154" s="1810"/>
      <c r="X154" s="1810"/>
      <c r="Y154" s="1815"/>
      <c r="Z154" s="2159"/>
      <c r="AA154" s="1318"/>
      <c r="AB154" s="2161"/>
      <c r="AC154" s="1765"/>
      <c r="AD154" s="2030"/>
      <c r="AE154" s="1766"/>
      <c r="AF154" s="1901"/>
      <c r="AG154" s="290"/>
      <c r="AH154" s="290"/>
      <c r="AI154" s="361"/>
      <c r="AJ154" s="290"/>
      <c r="AK154" s="290"/>
      <c r="AM154" s="290"/>
      <c r="II154" s="1223"/>
      <c r="IJ154" s="1223"/>
      <c r="IK154" s="1223"/>
    </row>
    <row r="155" spans="1:245" s="1209" customFormat="1" ht="17" customHeight="1" x14ac:dyDescent="0.2">
      <c r="A155" s="1903" t="s">
        <v>3228</v>
      </c>
      <c r="B155" s="2015">
        <v>2019</v>
      </c>
      <c r="C155" s="1810" t="s">
        <v>196</v>
      </c>
      <c r="D155" s="1810" t="s">
        <v>148</v>
      </c>
      <c r="E155" s="1811">
        <v>43913</v>
      </c>
      <c r="F155" s="2019">
        <f t="shared" ca="1" si="3"/>
        <v>41</v>
      </c>
      <c r="G155" s="1809" t="s">
        <v>1281</v>
      </c>
      <c r="H155" s="1937" t="s">
        <v>840</v>
      </c>
      <c r="I155" s="1810" t="s">
        <v>2432</v>
      </c>
      <c r="J155" s="2323" t="s">
        <v>2329</v>
      </c>
      <c r="K155" s="1851" t="s">
        <v>2055</v>
      </c>
      <c r="L155" s="1810"/>
      <c r="M155" s="1872" t="s">
        <v>2329</v>
      </c>
      <c r="N155" s="1872" t="s">
        <v>2885</v>
      </c>
      <c r="O155" s="1992" t="s">
        <v>2329</v>
      </c>
      <c r="P155" s="1876" t="s">
        <v>2849</v>
      </c>
      <c r="Q155" s="2122" t="s">
        <v>2340</v>
      </c>
      <c r="R155" s="1810" t="s">
        <v>2749</v>
      </c>
      <c r="S155" s="1992"/>
      <c r="T155" s="1810"/>
      <c r="U155" s="1810"/>
      <c r="V155" s="1872"/>
      <c r="W155" s="1810"/>
      <c r="X155" s="1810"/>
      <c r="Y155" s="1815"/>
      <c r="Z155" s="2025"/>
      <c r="AA155" s="1318"/>
      <c r="AB155" s="484"/>
      <c r="AC155" s="1450"/>
      <c r="AD155" s="2017"/>
      <c r="AE155" s="1450"/>
      <c r="AF155" s="1639"/>
      <c r="AG155" s="102"/>
      <c r="AH155" s="102"/>
      <c r="AI155" s="123"/>
      <c r="AJ155" s="102"/>
      <c r="AK155" s="102"/>
      <c r="AM155" s="102"/>
      <c r="II155" s="1199"/>
      <c r="IJ155" s="1199"/>
      <c r="IK155" s="1199"/>
    </row>
    <row r="156" spans="1:245" s="1207" customFormat="1" ht="17" customHeight="1" x14ac:dyDescent="0.2">
      <c r="A156" s="1903" t="s">
        <v>3229</v>
      </c>
      <c r="B156" s="2015">
        <v>2020</v>
      </c>
      <c r="C156" s="1810" t="s">
        <v>196</v>
      </c>
      <c r="D156" s="1810" t="s">
        <v>148</v>
      </c>
      <c r="E156" s="1811">
        <v>43915</v>
      </c>
      <c r="F156" s="2019">
        <f t="shared" ca="1" si="3"/>
        <v>41</v>
      </c>
      <c r="G156" s="1809" t="s">
        <v>1281</v>
      </c>
      <c r="H156" s="1937" t="s">
        <v>811</v>
      </c>
      <c r="I156" s="1810" t="s">
        <v>2432</v>
      </c>
      <c r="J156" s="2323" t="s">
        <v>2329</v>
      </c>
      <c r="K156" s="1851" t="s">
        <v>2055</v>
      </c>
      <c r="L156" s="1810"/>
      <c r="M156" s="1872" t="s">
        <v>2329</v>
      </c>
      <c r="N156" s="1872" t="s">
        <v>2885</v>
      </c>
      <c r="O156" s="1992" t="s">
        <v>2329</v>
      </c>
      <c r="P156" s="1876" t="s">
        <v>2849</v>
      </c>
      <c r="Q156" s="2122" t="s">
        <v>2340</v>
      </c>
      <c r="R156" s="1810" t="s">
        <v>2749</v>
      </c>
      <c r="S156" s="1992"/>
      <c r="T156" s="1810"/>
      <c r="U156" s="1810"/>
      <c r="V156" s="1872"/>
      <c r="W156" s="1810"/>
      <c r="X156" s="1810"/>
      <c r="Y156" s="1815"/>
      <c r="Z156" s="2157"/>
      <c r="AA156" s="2305"/>
      <c r="AB156" s="2016"/>
      <c r="AC156" s="1857"/>
      <c r="AD156" s="2162"/>
      <c r="AE156" s="98"/>
      <c r="AF156" s="1864"/>
      <c r="AG156" s="98"/>
      <c r="AH156" s="98"/>
      <c r="AI156" s="99"/>
      <c r="AJ156" s="98"/>
      <c r="AK156" s="98"/>
      <c r="AM156" s="98"/>
      <c r="II156" s="1197"/>
      <c r="IJ156" s="1197"/>
      <c r="IK156" s="1197"/>
    </row>
    <row r="157" spans="1:245" s="1630" customFormat="1" ht="17" customHeight="1" x14ac:dyDescent="0.2">
      <c r="A157" s="1903" t="s">
        <v>3230</v>
      </c>
      <c r="B157" s="2015">
        <v>2021</v>
      </c>
      <c r="C157" s="1810" t="s">
        <v>196</v>
      </c>
      <c r="D157" s="1810" t="s">
        <v>148</v>
      </c>
      <c r="E157" s="1811">
        <v>43915</v>
      </c>
      <c r="F157" s="2019">
        <f t="shared" ca="1" si="3"/>
        <v>41</v>
      </c>
      <c r="G157" s="1809" t="s">
        <v>1281</v>
      </c>
      <c r="H157" s="1937">
        <v>1724</v>
      </c>
      <c r="I157" s="1810" t="s">
        <v>2432</v>
      </c>
      <c r="J157" s="2323" t="s">
        <v>2329</v>
      </c>
      <c r="K157" s="1851" t="s">
        <v>2055</v>
      </c>
      <c r="L157" s="1810"/>
      <c r="M157" s="1872" t="s">
        <v>2329</v>
      </c>
      <c r="N157" s="1872" t="s">
        <v>2885</v>
      </c>
      <c r="O157" s="1992" t="s">
        <v>2329</v>
      </c>
      <c r="P157" s="1876" t="s">
        <v>2849</v>
      </c>
      <c r="Q157" s="2122" t="s">
        <v>2340</v>
      </c>
      <c r="R157" s="1810" t="s">
        <v>2749</v>
      </c>
      <c r="S157" s="1992"/>
      <c r="T157" s="1810"/>
      <c r="U157" s="1810"/>
      <c r="V157" s="1872"/>
      <c r="W157" s="1810"/>
      <c r="X157" s="1810"/>
      <c r="Y157" s="1815"/>
      <c r="Z157" s="2025"/>
      <c r="AA157" s="1318"/>
      <c r="AB157" s="484"/>
      <c r="AC157" s="1450"/>
      <c r="AD157" s="2017"/>
      <c r="AE157" s="1450"/>
      <c r="AF157" s="1910"/>
      <c r="AG157" s="1493"/>
      <c r="AH157" s="1493"/>
      <c r="AI157" s="1911"/>
      <c r="AJ157" s="1493"/>
      <c r="AK157" s="1493"/>
      <c r="AM157" s="1493"/>
    </row>
    <row r="158" spans="1:245" s="1630" customFormat="1" ht="17" customHeight="1" x14ac:dyDescent="0.2">
      <c r="A158" s="1903" t="s">
        <v>3231</v>
      </c>
      <c r="B158" s="1841">
        <v>2023</v>
      </c>
      <c r="C158" s="1810" t="s">
        <v>196</v>
      </c>
      <c r="D158" s="1841" t="s">
        <v>148</v>
      </c>
      <c r="E158" s="1811">
        <v>43917</v>
      </c>
      <c r="F158" s="2024">
        <f t="shared" ca="1" si="3"/>
        <v>41</v>
      </c>
      <c r="G158" s="1809" t="s">
        <v>1281</v>
      </c>
      <c r="H158" s="1919" t="s">
        <v>1757</v>
      </c>
      <c r="I158" s="1810" t="s">
        <v>2432</v>
      </c>
      <c r="J158" s="2323" t="s">
        <v>2329</v>
      </c>
      <c r="K158" s="1851" t="s">
        <v>2055</v>
      </c>
      <c r="L158" s="1810"/>
      <c r="M158" s="1872" t="s">
        <v>2329</v>
      </c>
      <c r="N158" s="1872" t="s">
        <v>2885</v>
      </c>
      <c r="O158" s="1992" t="s">
        <v>2329</v>
      </c>
      <c r="P158" s="1876" t="s">
        <v>2849</v>
      </c>
      <c r="Q158" s="2122" t="s">
        <v>2340</v>
      </c>
      <c r="R158" s="1810" t="s">
        <v>2749</v>
      </c>
      <c r="S158" s="1810"/>
      <c r="T158" s="1810"/>
      <c r="U158" s="1810"/>
      <c r="V158" s="1809"/>
      <c r="W158" s="1810"/>
      <c r="X158" s="1810"/>
      <c r="Y158" s="1815"/>
      <c r="Z158" s="1221"/>
      <c r="AA158" s="1651"/>
      <c r="AB158" s="1450"/>
      <c r="AC158" s="1450"/>
      <c r="AD158" s="1221"/>
      <c r="AE158" s="1450"/>
      <c r="AF158" s="1506"/>
      <c r="AG158" s="1493"/>
      <c r="AH158" s="1493"/>
      <c r="AI158" s="1493"/>
      <c r="AJ158" s="1493"/>
      <c r="AK158" s="1493"/>
      <c r="FC158" s="1644"/>
      <c r="FD158" s="1644"/>
      <c r="FE158" s="1644"/>
      <c r="FF158" s="1644"/>
      <c r="FG158" s="1644"/>
      <c r="FH158" s="1644"/>
      <c r="FI158" s="1644"/>
      <c r="FJ158" s="1644"/>
      <c r="FK158" s="1644"/>
      <c r="FL158" s="1644"/>
      <c r="FM158" s="1644"/>
      <c r="FN158" s="1644"/>
      <c r="FO158" s="1644"/>
      <c r="FP158" s="1644"/>
      <c r="FQ158" s="1644"/>
      <c r="FR158" s="1644"/>
      <c r="FS158" s="1644"/>
      <c r="FT158" s="1644"/>
      <c r="FU158" s="1644"/>
      <c r="FV158" s="1644"/>
      <c r="FW158" s="1644"/>
      <c r="FX158" s="1644"/>
      <c r="FY158" s="1644"/>
      <c r="FZ158" s="1644"/>
      <c r="GA158" s="1644"/>
      <c r="GB158" s="1644"/>
      <c r="GC158" s="1644"/>
      <c r="GD158" s="1644"/>
      <c r="GE158" s="1644"/>
      <c r="GF158" s="1644"/>
      <c r="GG158" s="1644"/>
      <c r="GH158" s="1644"/>
      <c r="GI158" s="1644"/>
      <c r="GJ158" s="1644"/>
      <c r="GK158" s="1644"/>
      <c r="GL158" s="1644"/>
      <c r="GM158" s="1644"/>
      <c r="GN158" s="1644"/>
      <c r="GO158" s="1644"/>
      <c r="GP158" s="1644"/>
      <c r="GQ158" s="1644"/>
      <c r="GR158" s="1644"/>
      <c r="GS158" s="1644"/>
      <c r="GT158" s="1644"/>
      <c r="GU158" s="1644"/>
      <c r="GV158" s="1644"/>
      <c r="GW158" s="1644"/>
      <c r="GX158" s="1644"/>
      <c r="GY158" s="1644"/>
      <c r="GZ158" s="1644"/>
      <c r="HA158" s="1644"/>
      <c r="HB158" s="1644"/>
      <c r="HC158" s="1644"/>
      <c r="HD158" s="1644"/>
      <c r="HE158" s="1644"/>
      <c r="HF158" s="1644"/>
      <c r="HG158" s="1644"/>
      <c r="HH158" s="1644"/>
      <c r="HI158" s="1644"/>
      <c r="HJ158" s="1644"/>
      <c r="HK158" s="1644"/>
      <c r="HL158" s="1644"/>
      <c r="HM158" s="1644"/>
      <c r="HN158" s="1644"/>
      <c r="HO158" s="1644"/>
      <c r="HP158" s="1644"/>
      <c r="HQ158" s="1644"/>
      <c r="HR158" s="1644"/>
      <c r="HS158" s="1644"/>
      <c r="HT158" s="1644"/>
      <c r="HU158" s="1644"/>
      <c r="HV158" s="1644"/>
      <c r="HW158" s="1644"/>
      <c r="HX158" s="1644"/>
      <c r="HY158" s="1644"/>
      <c r="HZ158" s="1644"/>
      <c r="IA158" s="1644"/>
      <c r="IB158" s="1644"/>
      <c r="IC158" s="1644"/>
      <c r="ID158" s="1644"/>
      <c r="IE158" s="1644"/>
      <c r="IF158" s="1644"/>
      <c r="IG158" s="1644"/>
      <c r="IH158" s="1644"/>
    </row>
    <row r="159" spans="1:245" s="1224" customFormat="1" ht="17" customHeight="1" x14ac:dyDescent="0.2">
      <c r="A159" s="1903" t="s">
        <v>3232</v>
      </c>
      <c r="B159" s="1808" t="s">
        <v>2860</v>
      </c>
      <c r="C159" s="1810" t="s">
        <v>186</v>
      </c>
      <c r="D159" s="1872" t="s">
        <v>2851</v>
      </c>
      <c r="E159" s="1811">
        <v>43971</v>
      </c>
      <c r="F159" s="1927">
        <f t="shared" ca="1" si="3"/>
        <v>39</v>
      </c>
      <c r="G159" s="1810" t="s">
        <v>1280</v>
      </c>
      <c r="H159" s="1919" t="s">
        <v>2852</v>
      </c>
      <c r="I159" s="1872" t="s">
        <v>1149</v>
      </c>
      <c r="J159" s="2323" t="s">
        <v>2329</v>
      </c>
      <c r="K159" s="1851" t="s">
        <v>2055</v>
      </c>
      <c r="L159" s="1872"/>
      <c r="M159" s="1872" t="s">
        <v>2329</v>
      </c>
      <c r="N159" s="1872" t="s">
        <v>2885</v>
      </c>
      <c r="O159" s="1992" t="s">
        <v>2329</v>
      </c>
      <c r="P159" s="1876" t="s">
        <v>2850</v>
      </c>
      <c r="Q159" s="2072" t="s">
        <v>2340</v>
      </c>
      <c r="R159" s="1872"/>
      <c r="S159" s="1810"/>
      <c r="T159" s="1810"/>
      <c r="U159" s="1791"/>
      <c r="V159" s="1873"/>
      <c r="W159" s="1894"/>
      <c r="X159" s="1815"/>
      <c r="Y159" s="1815"/>
      <c r="Z159" s="1897"/>
      <c r="AA159" s="1318"/>
      <c r="AB159" s="1764"/>
      <c r="AC159" s="1765"/>
      <c r="AD159" s="2040"/>
      <c r="AE159" s="2037"/>
      <c r="AF159" s="1901"/>
      <c r="AG159" s="1544"/>
      <c r="AH159" s="291"/>
      <c r="AI159" s="291"/>
      <c r="AJ159" s="291"/>
      <c r="AK159" s="291"/>
      <c r="AL159" s="1543"/>
      <c r="AM159" s="290"/>
      <c r="II159" s="1769"/>
      <c r="IJ159" s="1769"/>
      <c r="IK159" s="1769"/>
    </row>
    <row r="160" spans="1:245" s="1209" customFormat="1" ht="15" customHeight="1" x14ac:dyDescent="0.2">
      <c r="A160" s="1903" t="s">
        <v>3233</v>
      </c>
      <c r="B160" s="1808" t="s">
        <v>2766</v>
      </c>
      <c r="C160" s="1810" t="s">
        <v>196</v>
      </c>
      <c r="D160" s="1810" t="s">
        <v>527</v>
      </c>
      <c r="E160" s="1853">
        <v>43909</v>
      </c>
      <c r="F160" s="1927">
        <f t="shared" ca="1" si="3"/>
        <v>41</v>
      </c>
      <c r="G160" s="1810" t="s">
        <v>1280</v>
      </c>
      <c r="H160" s="1919" t="s">
        <v>1766</v>
      </c>
      <c r="I160" s="2034">
        <v>1609</v>
      </c>
      <c r="J160" s="2323" t="s">
        <v>2329</v>
      </c>
      <c r="K160" s="1851" t="s">
        <v>2055</v>
      </c>
      <c r="L160" s="2034"/>
      <c r="M160" s="1872" t="s">
        <v>2159</v>
      </c>
      <c r="N160" s="1920" t="s">
        <v>1798</v>
      </c>
      <c r="O160" s="2058" t="s">
        <v>1798</v>
      </c>
      <c r="P160" s="2299"/>
      <c r="Q160" s="2058" t="s">
        <v>2767</v>
      </c>
      <c r="R160" s="1920" t="s">
        <v>2767</v>
      </c>
      <c r="S160" s="1920" t="s">
        <v>2767</v>
      </c>
      <c r="T160" s="1920"/>
      <c r="U160" s="1810"/>
      <c r="V160" s="1919"/>
      <c r="W160" s="1921"/>
      <c r="X160" s="1872"/>
      <c r="Y160" s="1815"/>
      <c r="Z160" s="287"/>
      <c r="AA160" s="1651"/>
      <c r="AB160" s="1651"/>
      <c r="AC160" s="1804"/>
      <c r="AD160" s="2123"/>
      <c r="AE160" s="1580"/>
      <c r="AF160" s="2113"/>
      <c r="AG160" s="1580"/>
      <c r="AH160" s="1580"/>
      <c r="AI160" s="1580"/>
      <c r="AJ160" s="1580"/>
      <c r="AK160" s="1580"/>
      <c r="AL160" s="1580"/>
      <c r="AM160" s="1580"/>
    </row>
    <row r="161" spans="1:245" ht="17" customHeight="1" x14ac:dyDescent="0.2">
      <c r="A161" s="1903" t="s">
        <v>3234</v>
      </c>
      <c r="B161" s="1808" t="s">
        <v>2721</v>
      </c>
      <c r="C161" s="11" t="s">
        <v>196</v>
      </c>
      <c r="D161" s="1810" t="s">
        <v>2892</v>
      </c>
      <c r="E161" s="1853">
        <v>43779</v>
      </c>
      <c r="F161" s="1927">
        <f t="shared" ca="1" si="3"/>
        <v>45</v>
      </c>
      <c r="G161" s="1810" t="s">
        <v>1280</v>
      </c>
      <c r="H161" s="1919" t="s">
        <v>2415</v>
      </c>
      <c r="I161" s="1920" t="s">
        <v>2584</v>
      </c>
      <c r="J161" s="2323" t="s">
        <v>2329</v>
      </c>
      <c r="K161" s="1872" t="s">
        <v>198</v>
      </c>
      <c r="L161" s="1920"/>
      <c r="M161" s="1872" t="s">
        <v>2330</v>
      </c>
      <c r="N161" s="1872" t="s">
        <v>2881</v>
      </c>
      <c r="O161" s="1920" t="s">
        <v>1798</v>
      </c>
      <c r="P161" s="1920"/>
      <c r="Q161" s="1810" t="s">
        <v>2727</v>
      </c>
      <c r="R161" s="1810" t="s">
        <v>2727</v>
      </c>
      <c r="S161" s="1810" t="s">
        <v>2727</v>
      </c>
      <c r="T161" s="1810" t="s">
        <v>2727</v>
      </c>
      <c r="U161" s="1810" t="s">
        <v>2104</v>
      </c>
      <c r="V161" s="1920"/>
      <c r="W161" s="1969"/>
      <c r="X161" s="1872"/>
      <c r="Y161" s="1815"/>
      <c r="Z161" s="1816"/>
      <c r="AA161" s="98"/>
      <c r="AB161" s="98"/>
      <c r="AC161" s="1721"/>
    </row>
    <row r="162" spans="1:245" ht="17" customHeight="1" x14ac:dyDescent="0.2">
      <c r="A162" s="1903" t="s">
        <v>3235</v>
      </c>
      <c r="B162" s="1808" t="s">
        <v>3170</v>
      </c>
      <c r="C162" s="11" t="s">
        <v>196</v>
      </c>
      <c r="D162" s="1810" t="s">
        <v>259</v>
      </c>
      <c r="E162" s="1853">
        <v>43808</v>
      </c>
      <c r="F162" s="1927">
        <f t="shared" ca="1" si="3"/>
        <v>44</v>
      </c>
      <c r="G162" s="1810" t="s">
        <v>1280</v>
      </c>
      <c r="H162" s="1919" t="s">
        <v>1268</v>
      </c>
      <c r="I162" s="1920" t="s">
        <v>1541</v>
      </c>
      <c r="J162" s="2323" t="s">
        <v>2329</v>
      </c>
      <c r="K162" s="1872" t="s">
        <v>198</v>
      </c>
      <c r="L162" s="1920"/>
      <c r="M162" s="1891" t="s">
        <v>2868</v>
      </c>
      <c r="N162" s="1920" t="s">
        <v>1798</v>
      </c>
      <c r="O162" s="1920" t="s">
        <v>1798</v>
      </c>
      <c r="P162" s="1920"/>
      <c r="Q162" s="1810" t="s">
        <v>2727</v>
      </c>
      <c r="R162" s="1810" t="s">
        <v>2727</v>
      </c>
      <c r="S162" s="1810" t="s">
        <v>2727</v>
      </c>
      <c r="T162" s="1810" t="s">
        <v>2727</v>
      </c>
      <c r="U162" s="1810" t="s">
        <v>2104</v>
      </c>
      <c r="V162" s="1919"/>
      <c r="W162" s="1969"/>
      <c r="X162" s="1872"/>
      <c r="Y162" s="1815"/>
      <c r="Z162" s="1816"/>
      <c r="AA162" s="98"/>
      <c r="AB162" s="98"/>
      <c r="AC162" s="1721"/>
      <c r="II162" s="1388"/>
      <c r="IJ162" s="1388"/>
      <c r="IK162" s="1388"/>
    </row>
    <row r="163" spans="1:245" ht="17" customHeight="1" x14ac:dyDescent="0.2">
      <c r="A163" s="1903" t="s">
        <v>3236</v>
      </c>
      <c r="B163" s="1808" t="s">
        <v>2853</v>
      </c>
      <c r="C163" s="11" t="s">
        <v>196</v>
      </c>
      <c r="D163" s="1810" t="s">
        <v>259</v>
      </c>
      <c r="E163" s="1853">
        <v>43930</v>
      </c>
      <c r="F163" s="1927">
        <f t="shared" ca="1" si="3"/>
        <v>40</v>
      </c>
      <c r="G163" s="1810" t="s">
        <v>1280</v>
      </c>
      <c r="H163" s="1919" t="s">
        <v>982</v>
      </c>
      <c r="I163" s="1920" t="s">
        <v>2790</v>
      </c>
      <c r="J163" s="2323" t="s">
        <v>2329</v>
      </c>
      <c r="K163" s="1872" t="s">
        <v>198</v>
      </c>
      <c r="L163" s="1920"/>
      <c r="M163" s="1872" t="s">
        <v>2299</v>
      </c>
      <c r="N163" s="1872" t="s">
        <v>2299</v>
      </c>
      <c r="O163" s="1920" t="s">
        <v>1798</v>
      </c>
      <c r="P163" s="1876" t="s">
        <v>2849</v>
      </c>
      <c r="Q163" s="1920" t="s">
        <v>2807</v>
      </c>
      <c r="R163" s="1810"/>
      <c r="S163" s="1810"/>
      <c r="T163" s="1810"/>
      <c r="U163" s="1810"/>
      <c r="V163" s="1919"/>
      <c r="W163" s="1921"/>
      <c r="X163" s="1872"/>
      <c r="Y163" s="1815"/>
      <c r="Z163" s="1816"/>
      <c r="AA163" s="1752"/>
      <c r="AB163" s="1474"/>
      <c r="AC163" s="1721"/>
    </row>
    <row r="164" spans="1:245" ht="15" customHeight="1" x14ac:dyDescent="0.2">
      <c r="A164" s="1903" t="s">
        <v>3237</v>
      </c>
      <c r="B164" s="1808" t="s">
        <v>2857</v>
      </c>
      <c r="C164" s="1809" t="s">
        <v>196</v>
      </c>
      <c r="D164" s="1810" t="s">
        <v>2892</v>
      </c>
      <c r="E164" s="1811">
        <v>43983</v>
      </c>
      <c r="F164" s="2019">
        <f t="shared" ca="1" si="3"/>
        <v>38</v>
      </c>
      <c r="G164" s="1810" t="s">
        <v>1280</v>
      </c>
      <c r="H164" s="1919" t="s">
        <v>980</v>
      </c>
      <c r="I164" s="1872" t="s">
        <v>2858</v>
      </c>
      <c r="J164" s="2323" t="s">
        <v>2329</v>
      </c>
      <c r="K164" s="1872" t="s">
        <v>198</v>
      </c>
      <c r="L164" s="1872"/>
      <c r="M164" s="1872" t="s">
        <v>2330</v>
      </c>
      <c r="N164" s="1872" t="s">
        <v>2881</v>
      </c>
      <c r="O164" s="2111" t="s">
        <v>2859</v>
      </c>
      <c r="P164" s="2097" t="s">
        <v>2859</v>
      </c>
      <c r="Q164" s="2242"/>
      <c r="R164" s="1872"/>
      <c r="S164" s="1810"/>
      <c r="T164" s="1810"/>
      <c r="U164" s="1791"/>
      <c r="V164" s="1874"/>
      <c r="W164" s="1893"/>
      <c r="X164" s="1859"/>
      <c r="Y164" s="1815"/>
      <c r="Z164" s="1977"/>
      <c r="AA164" s="1770"/>
      <c r="AB164" s="1474"/>
      <c r="AC164" s="1715"/>
      <c r="AD164" s="2017"/>
      <c r="AE164" s="1651"/>
      <c r="AF164" s="1639"/>
      <c r="AG164" s="102"/>
      <c r="AH164" s="102"/>
      <c r="AI164" s="102"/>
      <c r="AJ164" s="102"/>
      <c r="AK164" s="102"/>
      <c r="AL164" s="102"/>
      <c r="AM164" s="102"/>
      <c r="AN164" s="1234"/>
      <c r="AO164" s="1234"/>
      <c r="AP164" s="1234"/>
      <c r="AQ164" s="1234"/>
      <c r="AR164" s="1234"/>
      <c r="AS164" s="1234"/>
      <c r="AT164" s="1234"/>
      <c r="AU164" s="1234"/>
      <c r="AV164" s="1234"/>
      <c r="AW164" s="1234"/>
      <c r="AX164" s="1234"/>
      <c r="AY164" s="1234"/>
      <c r="AZ164" s="1234"/>
      <c r="BA164" s="1234"/>
      <c r="BB164" s="1234"/>
      <c r="BC164" s="1234"/>
      <c r="BD164" s="1234"/>
      <c r="BE164" s="1234"/>
      <c r="BF164" s="1234"/>
      <c r="BG164" s="1234"/>
      <c r="BH164" s="1234"/>
      <c r="BI164" s="1234"/>
      <c r="BJ164" s="1234"/>
      <c r="BK164" s="1234"/>
      <c r="BL164" s="1234"/>
      <c r="BM164" s="1234"/>
      <c r="BN164" s="1234"/>
      <c r="BO164" s="1234"/>
      <c r="BP164" s="1234"/>
      <c r="BQ164" s="1234"/>
      <c r="BR164" s="1234"/>
      <c r="BS164" s="1234"/>
      <c r="BT164" s="1234"/>
      <c r="BU164" s="1234"/>
      <c r="BV164" s="1234"/>
      <c r="BW164" s="1234"/>
      <c r="BX164" s="1234"/>
      <c r="BY164" s="1234"/>
      <c r="BZ164" s="1234"/>
      <c r="CA164" s="1234"/>
      <c r="CB164" s="1234"/>
      <c r="CC164" s="1234"/>
      <c r="CD164" s="1234"/>
      <c r="CE164" s="1234"/>
      <c r="CF164" s="1234"/>
      <c r="CG164" s="1234"/>
      <c r="CH164" s="1234"/>
      <c r="CI164" s="1234"/>
      <c r="CJ164" s="1234"/>
      <c r="CK164" s="1234"/>
      <c r="CL164" s="1234"/>
      <c r="CM164" s="1234"/>
      <c r="CN164" s="1234"/>
      <c r="CO164" s="1234"/>
      <c r="CP164" s="1234"/>
      <c r="CQ164" s="1234"/>
      <c r="CR164" s="1234"/>
      <c r="CS164" s="1234"/>
      <c r="CT164" s="1234"/>
      <c r="CU164" s="1234"/>
      <c r="CV164" s="1234"/>
      <c r="CW164" s="1234"/>
      <c r="CX164" s="1234"/>
      <c r="CY164" s="1234"/>
      <c r="CZ164" s="1234"/>
      <c r="DA164" s="1234"/>
      <c r="DB164" s="1234"/>
      <c r="DC164" s="1234"/>
      <c r="DD164" s="1234"/>
      <c r="DE164" s="1234"/>
      <c r="DF164" s="1234"/>
      <c r="DG164" s="1234"/>
      <c r="DH164" s="1234"/>
      <c r="DI164" s="1234"/>
      <c r="DJ164" s="1234"/>
      <c r="DK164" s="1234"/>
      <c r="DL164" s="1234"/>
      <c r="DM164" s="1234"/>
      <c r="DN164" s="1234"/>
      <c r="DO164" s="1234"/>
      <c r="DP164" s="1234"/>
      <c r="DQ164" s="1234"/>
      <c r="DR164" s="1234"/>
      <c r="DS164" s="1234"/>
      <c r="DT164" s="1234"/>
      <c r="DU164" s="1234"/>
      <c r="DV164" s="1234"/>
      <c r="DW164" s="1234"/>
      <c r="DX164" s="1234"/>
      <c r="DY164" s="1234"/>
      <c r="DZ164" s="1234"/>
      <c r="EA164" s="1234"/>
      <c r="EB164" s="1234"/>
      <c r="EC164" s="1234"/>
      <c r="ED164" s="1234"/>
      <c r="EE164" s="1234"/>
      <c r="EF164" s="1234"/>
      <c r="EG164" s="1234"/>
      <c r="EH164" s="1234"/>
      <c r="EI164" s="1234"/>
      <c r="EJ164" s="1234"/>
      <c r="EK164" s="1234"/>
      <c r="EL164" s="1234"/>
      <c r="EM164" s="1234"/>
      <c r="EN164" s="1234"/>
      <c r="EO164" s="1234"/>
      <c r="EP164" s="1234"/>
      <c r="EQ164" s="1234"/>
      <c r="ER164" s="1234"/>
      <c r="ES164" s="1234"/>
      <c r="ET164" s="1234"/>
      <c r="EU164" s="1234"/>
      <c r="EV164" s="1234"/>
      <c r="EW164" s="1234"/>
      <c r="EX164" s="1234"/>
      <c r="EY164" s="1234"/>
      <c r="EZ164" s="1208"/>
      <c r="FA164" s="1234"/>
      <c r="FB164" s="1234"/>
      <c r="FC164" s="1256"/>
      <c r="FD164" s="1256"/>
      <c r="FE164" s="1256"/>
      <c r="FF164" s="1256"/>
      <c r="FG164" s="1256"/>
      <c r="FH164" s="1256"/>
      <c r="FI164" s="1256"/>
      <c r="FJ164" s="1256"/>
      <c r="FK164" s="1256"/>
      <c r="FL164" s="1256"/>
      <c r="FM164" s="1256"/>
      <c r="FN164" s="1256"/>
      <c r="FO164" s="1256"/>
      <c r="FP164" s="1256"/>
      <c r="FQ164" s="1256"/>
      <c r="FR164" s="1256"/>
      <c r="FS164" s="1256"/>
      <c r="FT164" s="1256"/>
      <c r="FU164" s="1256"/>
      <c r="FV164" s="1256"/>
      <c r="FW164" s="1256"/>
      <c r="FX164" s="1256"/>
      <c r="FY164" s="1256"/>
      <c r="FZ164" s="1256"/>
      <c r="GA164" s="1256"/>
      <c r="GB164" s="1256"/>
      <c r="GC164" s="1256"/>
      <c r="GD164" s="1256"/>
      <c r="GE164" s="1256"/>
      <c r="GF164" s="1256"/>
      <c r="GG164" s="1256"/>
      <c r="GH164" s="1256"/>
      <c r="GI164" s="1256"/>
      <c r="GJ164" s="1256"/>
      <c r="GK164" s="1256"/>
      <c r="GL164" s="1256"/>
      <c r="GM164" s="1256"/>
      <c r="GN164" s="1256"/>
      <c r="GO164" s="1256"/>
      <c r="GP164" s="1256"/>
      <c r="GQ164" s="1256"/>
      <c r="GR164" s="1256"/>
      <c r="GS164" s="1256"/>
      <c r="GT164" s="1256"/>
      <c r="GU164" s="1256"/>
      <c r="GV164" s="1256"/>
      <c r="GW164" s="1256"/>
      <c r="GX164" s="1256"/>
      <c r="GY164" s="1256"/>
      <c r="GZ164" s="1256"/>
      <c r="HA164" s="1256"/>
      <c r="HB164" s="1256"/>
      <c r="HC164" s="1256"/>
      <c r="HD164" s="1256"/>
      <c r="HE164" s="1256"/>
      <c r="HF164" s="1256"/>
      <c r="HG164" s="1256"/>
      <c r="HH164" s="1256"/>
      <c r="HI164" s="1256"/>
      <c r="HJ164" s="1256"/>
      <c r="HK164" s="1256"/>
      <c r="HL164" s="1256"/>
      <c r="HM164" s="1256"/>
      <c r="HN164" s="1256"/>
      <c r="HO164" s="1256"/>
      <c r="HP164" s="1256"/>
      <c r="HQ164" s="1256"/>
      <c r="HR164" s="1256"/>
      <c r="HS164" s="1256"/>
      <c r="HT164" s="1256"/>
      <c r="HU164" s="1256"/>
      <c r="HV164" s="1256"/>
      <c r="HW164" s="1256"/>
      <c r="HX164" s="1256"/>
      <c r="HY164" s="1256"/>
      <c r="HZ164" s="1256"/>
      <c r="IA164" s="1256"/>
      <c r="IB164" s="1256"/>
      <c r="IC164" s="1256"/>
      <c r="ID164" s="1256"/>
      <c r="IE164" s="1256"/>
      <c r="IF164" s="1256"/>
      <c r="IG164" s="1256"/>
      <c r="IH164" s="1256"/>
      <c r="II164" s="1256"/>
      <c r="IJ164" s="1256"/>
      <c r="IK164" s="1256"/>
    </row>
    <row r="165" spans="1:245" ht="15" customHeight="1" x14ac:dyDescent="0.2">
      <c r="A165" s="1903"/>
      <c r="B165" s="1810">
        <v>20.170000000000002</v>
      </c>
      <c r="C165" s="1809"/>
      <c r="D165" s="1810" t="s">
        <v>3271</v>
      </c>
      <c r="E165" s="1811"/>
      <c r="F165" s="2019"/>
      <c r="G165" s="1810"/>
      <c r="H165" s="1919"/>
      <c r="I165" s="1872"/>
      <c r="J165" s="2351"/>
      <c r="K165" s="2089"/>
      <c r="L165" s="2089"/>
      <c r="M165" s="2089"/>
      <c r="N165" s="2089"/>
      <c r="O165" s="2089"/>
      <c r="P165" s="2083"/>
      <c r="Q165" s="2352"/>
      <c r="R165" s="2089"/>
      <c r="S165" s="1989"/>
      <c r="T165" s="1989"/>
      <c r="U165" s="2042"/>
      <c r="V165" s="2353"/>
      <c r="W165" s="1952"/>
      <c r="X165" s="1859"/>
      <c r="Y165" s="1815"/>
      <c r="Z165" s="1977"/>
      <c r="AA165" s="1207"/>
      <c r="AB165" s="1494"/>
      <c r="AC165" s="1765"/>
      <c r="AD165" s="2030"/>
      <c r="AE165" s="1766"/>
      <c r="AF165" s="1901"/>
      <c r="AG165" s="290"/>
      <c r="AH165" s="290"/>
      <c r="AI165" s="290"/>
      <c r="AJ165" s="290"/>
      <c r="AK165" s="290"/>
      <c r="AL165" s="290"/>
      <c r="AM165" s="290"/>
      <c r="AN165" s="1234"/>
      <c r="AO165" s="1234"/>
      <c r="AP165" s="1234"/>
      <c r="AQ165" s="1234"/>
      <c r="AR165" s="1234"/>
      <c r="AS165" s="1234"/>
      <c r="AT165" s="1234"/>
      <c r="AU165" s="1234"/>
      <c r="AV165" s="1234"/>
      <c r="AW165" s="1234"/>
      <c r="AX165" s="1234"/>
      <c r="AY165" s="1234"/>
      <c r="AZ165" s="1234"/>
      <c r="BA165" s="1234"/>
      <c r="BB165" s="1234"/>
      <c r="BC165" s="1234"/>
      <c r="BD165" s="1234"/>
      <c r="BE165" s="1234"/>
      <c r="BF165" s="1234"/>
      <c r="BG165" s="1234"/>
      <c r="BH165" s="1234"/>
      <c r="BI165" s="1234"/>
      <c r="BJ165" s="1234"/>
      <c r="BK165" s="1234"/>
      <c r="BL165" s="1234"/>
      <c r="BM165" s="1234"/>
      <c r="BN165" s="1234"/>
      <c r="BO165" s="1234"/>
      <c r="BP165" s="1234"/>
      <c r="BQ165" s="1234"/>
      <c r="BR165" s="1234"/>
      <c r="BS165" s="1234"/>
      <c r="BT165" s="1234"/>
      <c r="BU165" s="1234"/>
      <c r="BV165" s="1234"/>
      <c r="BW165" s="1234"/>
      <c r="BX165" s="1234"/>
      <c r="BY165" s="1234"/>
      <c r="BZ165" s="1234"/>
      <c r="CA165" s="1234"/>
      <c r="CB165" s="1234"/>
      <c r="CC165" s="1234"/>
      <c r="CD165" s="1234"/>
      <c r="CE165" s="1234"/>
      <c r="CF165" s="1234"/>
      <c r="CG165" s="1234"/>
      <c r="CH165" s="1234"/>
      <c r="CI165" s="1234"/>
      <c r="CJ165" s="1234"/>
      <c r="CK165" s="1234"/>
      <c r="CL165" s="1234"/>
      <c r="CM165" s="1234"/>
      <c r="CN165" s="1234"/>
      <c r="CO165" s="1234"/>
      <c r="CP165" s="1234"/>
      <c r="CQ165" s="1234"/>
      <c r="CR165" s="1234"/>
      <c r="CS165" s="1234"/>
      <c r="CT165" s="1234"/>
      <c r="CU165" s="1234"/>
      <c r="CV165" s="1234"/>
      <c r="CW165" s="1234"/>
      <c r="CX165" s="1234"/>
      <c r="CY165" s="1234"/>
      <c r="CZ165" s="1234"/>
      <c r="DA165" s="1234"/>
      <c r="DB165" s="1234"/>
      <c r="DC165" s="1234"/>
      <c r="DD165" s="1234"/>
      <c r="DE165" s="1234"/>
      <c r="DF165" s="1234"/>
      <c r="DG165" s="1234"/>
      <c r="DH165" s="1234"/>
      <c r="DI165" s="1234"/>
      <c r="DJ165" s="1234"/>
      <c r="DK165" s="1234"/>
      <c r="DL165" s="1234"/>
      <c r="DM165" s="1234"/>
      <c r="DN165" s="1234"/>
      <c r="DO165" s="1234"/>
      <c r="DP165" s="1234"/>
      <c r="DQ165" s="1234"/>
      <c r="DR165" s="1234"/>
      <c r="DS165" s="1234"/>
      <c r="DT165" s="1234"/>
      <c r="DU165" s="1234"/>
      <c r="DV165" s="1234"/>
      <c r="DW165" s="1234"/>
      <c r="DX165" s="1234"/>
      <c r="DY165" s="1234"/>
      <c r="DZ165" s="1234"/>
      <c r="EA165" s="1234"/>
      <c r="EB165" s="1234"/>
      <c r="EC165" s="1234"/>
      <c r="ED165" s="1234"/>
      <c r="EE165" s="1234"/>
      <c r="EF165" s="1234"/>
      <c r="EG165" s="1234"/>
      <c r="EH165" s="1234"/>
      <c r="EI165" s="1234"/>
      <c r="EJ165" s="1234"/>
      <c r="EK165" s="1234"/>
      <c r="EL165" s="1234"/>
      <c r="EM165" s="1234"/>
      <c r="EN165" s="1234"/>
      <c r="EO165" s="1234"/>
      <c r="EP165" s="1234"/>
      <c r="EQ165" s="1234"/>
      <c r="ER165" s="1234"/>
      <c r="ES165" s="1234"/>
      <c r="ET165" s="1234"/>
      <c r="EU165" s="1234"/>
      <c r="EV165" s="1234"/>
      <c r="EW165" s="1234"/>
      <c r="EX165" s="1234"/>
      <c r="EY165" s="1234"/>
      <c r="EZ165" s="1208"/>
      <c r="FA165" s="1234"/>
      <c r="FB165" s="1234"/>
      <c r="FC165" s="1256"/>
      <c r="FD165" s="1256"/>
      <c r="FE165" s="1256"/>
      <c r="FF165" s="1256"/>
      <c r="FG165" s="1256"/>
      <c r="FH165" s="1256"/>
      <c r="FI165" s="1256"/>
      <c r="FJ165" s="1256"/>
      <c r="FK165" s="1256"/>
      <c r="FL165" s="1256"/>
      <c r="FM165" s="1256"/>
      <c r="FN165" s="1256"/>
      <c r="FO165" s="1256"/>
      <c r="FP165" s="1256"/>
      <c r="FQ165" s="1256"/>
      <c r="FR165" s="1256"/>
      <c r="FS165" s="1256"/>
      <c r="FT165" s="1256"/>
      <c r="FU165" s="1256"/>
      <c r="FV165" s="1256"/>
      <c r="FW165" s="1256"/>
      <c r="FX165" s="1256"/>
      <c r="FY165" s="1256"/>
      <c r="FZ165" s="1256"/>
      <c r="GA165" s="1256"/>
      <c r="GB165" s="1256"/>
      <c r="GC165" s="1256"/>
      <c r="GD165" s="1256"/>
      <c r="GE165" s="1256"/>
      <c r="GF165" s="1256"/>
      <c r="GG165" s="1256"/>
      <c r="GH165" s="1256"/>
      <c r="GI165" s="1256"/>
      <c r="GJ165" s="1256"/>
      <c r="GK165" s="1256"/>
      <c r="GL165" s="1256"/>
      <c r="GM165" s="1256"/>
      <c r="GN165" s="1256"/>
      <c r="GO165" s="1256"/>
      <c r="GP165" s="1256"/>
      <c r="GQ165" s="1256"/>
      <c r="GR165" s="1256"/>
      <c r="GS165" s="1256"/>
      <c r="GT165" s="1256"/>
      <c r="GU165" s="1256"/>
      <c r="GV165" s="1256"/>
      <c r="GW165" s="1256"/>
      <c r="GX165" s="1256"/>
      <c r="GY165" s="1256"/>
      <c r="GZ165" s="1256"/>
      <c r="HA165" s="1256"/>
      <c r="HB165" s="1256"/>
      <c r="HC165" s="1256"/>
      <c r="HD165" s="1256"/>
      <c r="HE165" s="1256"/>
      <c r="HF165" s="1256"/>
      <c r="HG165" s="1256"/>
      <c r="HH165" s="1256"/>
      <c r="HI165" s="1256"/>
      <c r="HJ165" s="1256"/>
      <c r="HK165" s="1256"/>
      <c r="HL165" s="1256"/>
      <c r="HM165" s="1256"/>
      <c r="HN165" s="1256"/>
      <c r="HO165" s="1256"/>
      <c r="HP165" s="1256"/>
      <c r="HQ165" s="1256"/>
      <c r="HR165" s="1256"/>
      <c r="HS165" s="1256"/>
      <c r="HT165" s="1256"/>
      <c r="HU165" s="1256"/>
      <c r="HV165" s="1256"/>
      <c r="HW165" s="1256"/>
      <c r="HX165" s="1256"/>
      <c r="HY165" s="1256"/>
      <c r="HZ165" s="1256"/>
      <c r="IA165" s="1256"/>
      <c r="IB165" s="1256"/>
      <c r="IC165" s="1256"/>
      <c r="ID165" s="1256"/>
      <c r="IE165" s="1256"/>
      <c r="IF165" s="1256"/>
      <c r="IG165" s="1256"/>
      <c r="IH165" s="1256"/>
      <c r="II165" s="1256"/>
      <c r="IJ165" s="1256"/>
      <c r="IK165" s="1256"/>
    </row>
    <row r="166" spans="1:245" ht="15" customHeight="1" x14ac:dyDescent="0.2">
      <c r="A166" s="1903"/>
      <c r="B166" s="1810" t="s">
        <v>3265</v>
      </c>
      <c r="C166" s="1809"/>
      <c r="D166" s="1810" t="s">
        <v>3271</v>
      </c>
      <c r="E166" s="1811"/>
      <c r="F166" s="2019"/>
      <c r="G166" s="1810"/>
      <c r="H166" s="1919"/>
      <c r="I166" s="1872"/>
      <c r="J166" s="2351"/>
      <c r="K166" s="2089"/>
      <c r="L166" s="2089"/>
      <c r="M166" s="2089"/>
      <c r="N166" s="2089"/>
      <c r="O166" s="2089"/>
      <c r="P166" s="2083"/>
      <c r="Q166" s="2352"/>
      <c r="R166" s="2089"/>
      <c r="S166" s="1989"/>
      <c r="T166" s="1989"/>
      <c r="U166" s="2042"/>
      <c r="V166" s="2353"/>
      <c r="W166" s="1952"/>
      <c r="X166" s="1859"/>
      <c r="Y166" s="1815"/>
      <c r="Z166" s="1977"/>
      <c r="AA166" s="1207"/>
      <c r="AB166" s="1494"/>
      <c r="AC166" s="1765"/>
      <c r="AD166" s="2030"/>
      <c r="AE166" s="1766"/>
      <c r="AF166" s="1901"/>
      <c r="AG166" s="290"/>
      <c r="AH166" s="290"/>
      <c r="AI166" s="290"/>
      <c r="AJ166" s="290"/>
      <c r="AK166" s="290"/>
      <c r="AL166" s="290"/>
      <c r="AM166" s="290"/>
      <c r="AN166" s="1234"/>
      <c r="AO166" s="1234"/>
      <c r="AP166" s="1234"/>
      <c r="AQ166" s="1234"/>
      <c r="AR166" s="1234"/>
      <c r="AS166" s="1234"/>
      <c r="AT166" s="1234"/>
      <c r="AU166" s="1234"/>
      <c r="AV166" s="1234"/>
      <c r="AW166" s="1234"/>
      <c r="AX166" s="1234"/>
      <c r="AY166" s="1234"/>
      <c r="AZ166" s="1234"/>
      <c r="BA166" s="1234"/>
      <c r="BB166" s="1234"/>
      <c r="BC166" s="1234"/>
      <c r="BD166" s="1234"/>
      <c r="BE166" s="1234"/>
      <c r="BF166" s="1234"/>
      <c r="BG166" s="1234"/>
      <c r="BH166" s="1234"/>
      <c r="BI166" s="1234"/>
      <c r="BJ166" s="1234"/>
      <c r="BK166" s="1234"/>
      <c r="BL166" s="1234"/>
      <c r="BM166" s="1234"/>
      <c r="BN166" s="1234"/>
      <c r="BO166" s="1234"/>
      <c r="BP166" s="1234"/>
      <c r="BQ166" s="1234"/>
      <c r="BR166" s="1234"/>
      <c r="BS166" s="1234"/>
      <c r="BT166" s="1234"/>
      <c r="BU166" s="1234"/>
      <c r="BV166" s="1234"/>
      <c r="BW166" s="1234"/>
      <c r="BX166" s="1234"/>
      <c r="BY166" s="1234"/>
      <c r="BZ166" s="1234"/>
      <c r="CA166" s="1234"/>
      <c r="CB166" s="1234"/>
      <c r="CC166" s="1234"/>
      <c r="CD166" s="1234"/>
      <c r="CE166" s="1234"/>
      <c r="CF166" s="1234"/>
      <c r="CG166" s="1234"/>
      <c r="CH166" s="1234"/>
      <c r="CI166" s="1234"/>
      <c r="CJ166" s="1234"/>
      <c r="CK166" s="1234"/>
      <c r="CL166" s="1234"/>
      <c r="CM166" s="1234"/>
      <c r="CN166" s="1234"/>
      <c r="CO166" s="1234"/>
      <c r="CP166" s="1234"/>
      <c r="CQ166" s="1234"/>
      <c r="CR166" s="1234"/>
      <c r="CS166" s="1234"/>
      <c r="CT166" s="1234"/>
      <c r="CU166" s="1234"/>
      <c r="CV166" s="1234"/>
      <c r="CW166" s="1234"/>
      <c r="CX166" s="1234"/>
      <c r="CY166" s="1234"/>
      <c r="CZ166" s="1234"/>
      <c r="DA166" s="1234"/>
      <c r="DB166" s="1234"/>
      <c r="DC166" s="1234"/>
      <c r="DD166" s="1234"/>
      <c r="DE166" s="1234"/>
      <c r="DF166" s="1234"/>
      <c r="DG166" s="1234"/>
      <c r="DH166" s="1234"/>
      <c r="DI166" s="1234"/>
      <c r="DJ166" s="1234"/>
      <c r="DK166" s="1234"/>
      <c r="DL166" s="1234"/>
      <c r="DM166" s="1234"/>
      <c r="DN166" s="1234"/>
      <c r="DO166" s="1234"/>
      <c r="DP166" s="1234"/>
      <c r="DQ166" s="1234"/>
      <c r="DR166" s="1234"/>
      <c r="DS166" s="1234"/>
      <c r="DT166" s="1234"/>
      <c r="DU166" s="1234"/>
      <c r="DV166" s="1234"/>
      <c r="DW166" s="1234"/>
      <c r="DX166" s="1234"/>
      <c r="DY166" s="1234"/>
      <c r="DZ166" s="1234"/>
      <c r="EA166" s="1234"/>
      <c r="EB166" s="1234"/>
      <c r="EC166" s="1234"/>
      <c r="ED166" s="1234"/>
      <c r="EE166" s="1234"/>
      <c r="EF166" s="1234"/>
      <c r="EG166" s="1234"/>
      <c r="EH166" s="1234"/>
      <c r="EI166" s="1234"/>
      <c r="EJ166" s="1234"/>
      <c r="EK166" s="1234"/>
      <c r="EL166" s="1234"/>
      <c r="EM166" s="1234"/>
      <c r="EN166" s="1234"/>
      <c r="EO166" s="1234"/>
      <c r="EP166" s="1234"/>
      <c r="EQ166" s="1234"/>
      <c r="ER166" s="1234"/>
      <c r="ES166" s="1234"/>
      <c r="ET166" s="1234"/>
      <c r="EU166" s="1234"/>
      <c r="EV166" s="1234"/>
      <c r="EW166" s="1234"/>
      <c r="EX166" s="1234"/>
      <c r="EY166" s="1234"/>
      <c r="EZ166" s="1208"/>
      <c r="FA166" s="1234"/>
      <c r="FB166" s="1234"/>
      <c r="FC166" s="1256"/>
      <c r="FD166" s="1256"/>
      <c r="FE166" s="1256"/>
      <c r="FF166" s="1256"/>
      <c r="FG166" s="1256"/>
      <c r="FH166" s="1256"/>
      <c r="FI166" s="1256"/>
      <c r="FJ166" s="1256"/>
      <c r="FK166" s="1256"/>
      <c r="FL166" s="1256"/>
      <c r="FM166" s="1256"/>
      <c r="FN166" s="1256"/>
      <c r="FO166" s="1256"/>
      <c r="FP166" s="1256"/>
      <c r="FQ166" s="1256"/>
      <c r="FR166" s="1256"/>
      <c r="FS166" s="1256"/>
      <c r="FT166" s="1256"/>
      <c r="FU166" s="1256"/>
      <c r="FV166" s="1256"/>
      <c r="FW166" s="1256"/>
      <c r="FX166" s="1256"/>
      <c r="FY166" s="1256"/>
      <c r="FZ166" s="1256"/>
      <c r="GA166" s="1256"/>
      <c r="GB166" s="1256"/>
      <c r="GC166" s="1256"/>
      <c r="GD166" s="1256"/>
      <c r="GE166" s="1256"/>
      <c r="GF166" s="1256"/>
      <c r="GG166" s="1256"/>
      <c r="GH166" s="1256"/>
      <c r="GI166" s="1256"/>
      <c r="GJ166" s="1256"/>
      <c r="GK166" s="1256"/>
      <c r="GL166" s="1256"/>
      <c r="GM166" s="1256"/>
      <c r="GN166" s="1256"/>
      <c r="GO166" s="1256"/>
      <c r="GP166" s="1256"/>
      <c r="GQ166" s="1256"/>
      <c r="GR166" s="1256"/>
      <c r="GS166" s="1256"/>
      <c r="GT166" s="1256"/>
      <c r="GU166" s="1256"/>
      <c r="GV166" s="1256"/>
      <c r="GW166" s="1256"/>
      <c r="GX166" s="1256"/>
      <c r="GY166" s="1256"/>
      <c r="GZ166" s="1256"/>
      <c r="HA166" s="1256"/>
      <c r="HB166" s="1256"/>
      <c r="HC166" s="1256"/>
      <c r="HD166" s="1256"/>
      <c r="HE166" s="1256"/>
      <c r="HF166" s="1256"/>
      <c r="HG166" s="1256"/>
      <c r="HH166" s="1256"/>
      <c r="HI166" s="1256"/>
      <c r="HJ166" s="1256"/>
      <c r="HK166" s="1256"/>
      <c r="HL166" s="1256"/>
      <c r="HM166" s="1256"/>
      <c r="HN166" s="1256"/>
      <c r="HO166" s="1256"/>
      <c r="HP166" s="1256"/>
      <c r="HQ166" s="1256"/>
      <c r="HR166" s="1256"/>
      <c r="HS166" s="1256"/>
      <c r="HT166" s="1256"/>
      <c r="HU166" s="1256"/>
      <c r="HV166" s="1256"/>
      <c r="HW166" s="1256"/>
      <c r="HX166" s="1256"/>
      <c r="HY166" s="1256"/>
      <c r="HZ166" s="1256"/>
      <c r="IA166" s="1256"/>
      <c r="IB166" s="1256"/>
      <c r="IC166" s="1256"/>
      <c r="ID166" s="1256"/>
      <c r="IE166" s="1256"/>
      <c r="IF166" s="1256"/>
      <c r="IG166" s="1256"/>
      <c r="IH166" s="1256"/>
      <c r="II166" s="1256"/>
      <c r="IJ166" s="1256"/>
      <c r="IK166" s="1256"/>
    </row>
    <row r="167" spans="1:245" ht="15" customHeight="1" x14ac:dyDescent="0.2">
      <c r="A167" s="1903"/>
      <c r="B167" s="1810" t="s">
        <v>3255</v>
      </c>
      <c r="C167" s="1809"/>
      <c r="D167" s="1810" t="s">
        <v>3271</v>
      </c>
      <c r="E167" s="1811"/>
      <c r="F167" s="2019"/>
      <c r="G167" s="1810"/>
      <c r="H167" s="1919"/>
      <c r="I167" s="1872"/>
      <c r="J167" s="2351"/>
      <c r="K167" s="2089"/>
      <c r="L167" s="2089"/>
      <c r="M167" s="2089"/>
      <c r="N167" s="2089"/>
      <c r="O167" s="2089"/>
      <c r="P167" s="2083"/>
      <c r="Q167" s="2352"/>
      <c r="R167" s="2089"/>
      <c r="S167" s="1989"/>
      <c r="T167" s="1989"/>
      <c r="U167" s="2042"/>
      <c r="V167" s="2353"/>
      <c r="W167" s="1952"/>
      <c r="X167" s="1859"/>
      <c r="Y167" s="1815"/>
      <c r="Z167" s="1977"/>
      <c r="AA167" s="1207"/>
      <c r="AB167" s="1494"/>
      <c r="AC167" s="1765"/>
      <c r="AD167" s="2030"/>
      <c r="AE167" s="1766"/>
      <c r="AF167" s="1901"/>
      <c r="AG167" s="290"/>
      <c r="AH167" s="290"/>
      <c r="AI167" s="290"/>
      <c r="AJ167" s="290"/>
      <c r="AK167" s="290"/>
      <c r="AL167" s="290"/>
      <c r="AM167" s="290"/>
      <c r="AN167" s="1234"/>
      <c r="AO167" s="1234"/>
      <c r="AP167" s="1234"/>
      <c r="AQ167" s="1234"/>
      <c r="AR167" s="1234"/>
      <c r="AS167" s="1234"/>
      <c r="AT167" s="1234"/>
      <c r="AU167" s="1234"/>
      <c r="AV167" s="1234"/>
      <c r="AW167" s="1234"/>
      <c r="AX167" s="1234"/>
      <c r="AY167" s="1234"/>
      <c r="AZ167" s="1234"/>
      <c r="BA167" s="1234"/>
      <c r="BB167" s="1234"/>
      <c r="BC167" s="1234"/>
      <c r="BD167" s="1234"/>
      <c r="BE167" s="1234"/>
      <c r="BF167" s="1234"/>
      <c r="BG167" s="1234"/>
      <c r="BH167" s="1234"/>
      <c r="BI167" s="1234"/>
      <c r="BJ167" s="1234"/>
      <c r="BK167" s="1234"/>
      <c r="BL167" s="1234"/>
      <c r="BM167" s="1234"/>
      <c r="BN167" s="1234"/>
      <c r="BO167" s="1234"/>
      <c r="BP167" s="1234"/>
      <c r="BQ167" s="1234"/>
      <c r="BR167" s="1234"/>
      <c r="BS167" s="1234"/>
      <c r="BT167" s="1234"/>
      <c r="BU167" s="1234"/>
      <c r="BV167" s="1234"/>
      <c r="BW167" s="1234"/>
      <c r="BX167" s="1234"/>
      <c r="BY167" s="1234"/>
      <c r="BZ167" s="1234"/>
      <c r="CA167" s="1234"/>
      <c r="CB167" s="1234"/>
      <c r="CC167" s="1234"/>
      <c r="CD167" s="1234"/>
      <c r="CE167" s="1234"/>
      <c r="CF167" s="1234"/>
      <c r="CG167" s="1234"/>
      <c r="CH167" s="1234"/>
      <c r="CI167" s="1234"/>
      <c r="CJ167" s="1234"/>
      <c r="CK167" s="1234"/>
      <c r="CL167" s="1234"/>
      <c r="CM167" s="1234"/>
      <c r="CN167" s="1234"/>
      <c r="CO167" s="1234"/>
      <c r="CP167" s="1234"/>
      <c r="CQ167" s="1234"/>
      <c r="CR167" s="1234"/>
      <c r="CS167" s="1234"/>
      <c r="CT167" s="1234"/>
      <c r="CU167" s="1234"/>
      <c r="CV167" s="1234"/>
      <c r="CW167" s="1234"/>
      <c r="CX167" s="1234"/>
      <c r="CY167" s="1234"/>
      <c r="CZ167" s="1234"/>
      <c r="DA167" s="1234"/>
      <c r="DB167" s="1234"/>
      <c r="DC167" s="1234"/>
      <c r="DD167" s="1234"/>
      <c r="DE167" s="1234"/>
      <c r="DF167" s="1234"/>
      <c r="DG167" s="1234"/>
      <c r="DH167" s="1234"/>
      <c r="DI167" s="1234"/>
      <c r="DJ167" s="1234"/>
      <c r="DK167" s="1234"/>
      <c r="DL167" s="1234"/>
      <c r="DM167" s="1234"/>
      <c r="DN167" s="1234"/>
      <c r="DO167" s="1234"/>
      <c r="DP167" s="1234"/>
      <c r="DQ167" s="1234"/>
      <c r="DR167" s="1234"/>
      <c r="DS167" s="1234"/>
      <c r="DT167" s="1234"/>
      <c r="DU167" s="1234"/>
      <c r="DV167" s="1234"/>
      <c r="DW167" s="1234"/>
      <c r="DX167" s="1234"/>
      <c r="DY167" s="1234"/>
      <c r="DZ167" s="1234"/>
      <c r="EA167" s="1234"/>
      <c r="EB167" s="1234"/>
      <c r="EC167" s="1234"/>
      <c r="ED167" s="1234"/>
      <c r="EE167" s="1234"/>
      <c r="EF167" s="1234"/>
      <c r="EG167" s="1234"/>
      <c r="EH167" s="1234"/>
      <c r="EI167" s="1234"/>
      <c r="EJ167" s="1234"/>
      <c r="EK167" s="1234"/>
      <c r="EL167" s="1234"/>
      <c r="EM167" s="1234"/>
      <c r="EN167" s="1234"/>
      <c r="EO167" s="1234"/>
      <c r="EP167" s="1234"/>
      <c r="EQ167" s="1234"/>
      <c r="ER167" s="1234"/>
      <c r="ES167" s="1234"/>
      <c r="ET167" s="1234"/>
      <c r="EU167" s="1234"/>
      <c r="EV167" s="1234"/>
      <c r="EW167" s="1234"/>
      <c r="EX167" s="1234"/>
      <c r="EY167" s="1234"/>
      <c r="EZ167" s="1208"/>
      <c r="FA167" s="1234"/>
      <c r="FB167" s="1234"/>
      <c r="FC167" s="1256"/>
      <c r="FD167" s="1256"/>
      <c r="FE167" s="1256"/>
      <c r="FF167" s="1256"/>
      <c r="FG167" s="1256"/>
      <c r="FH167" s="1256"/>
      <c r="FI167" s="1256"/>
      <c r="FJ167" s="1256"/>
      <c r="FK167" s="1256"/>
      <c r="FL167" s="1256"/>
      <c r="FM167" s="1256"/>
      <c r="FN167" s="1256"/>
      <c r="FO167" s="1256"/>
      <c r="FP167" s="1256"/>
      <c r="FQ167" s="1256"/>
      <c r="FR167" s="1256"/>
      <c r="FS167" s="1256"/>
      <c r="FT167" s="1256"/>
      <c r="FU167" s="1256"/>
      <c r="FV167" s="1256"/>
      <c r="FW167" s="1256"/>
      <c r="FX167" s="1256"/>
      <c r="FY167" s="1256"/>
      <c r="FZ167" s="1256"/>
      <c r="GA167" s="1256"/>
      <c r="GB167" s="1256"/>
      <c r="GC167" s="1256"/>
      <c r="GD167" s="1256"/>
      <c r="GE167" s="1256"/>
      <c r="GF167" s="1256"/>
      <c r="GG167" s="1256"/>
      <c r="GH167" s="1256"/>
      <c r="GI167" s="1256"/>
      <c r="GJ167" s="1256"/>
      <c r="GK167" s="1256"/>
      <c r="GL167" s="1256"/>
      <c r="GM167" s="1256"/>
      <c r="GN167" s="1256"/>
      <c r="GO167" s="1256"/>
      <c r="GP167" s="1256"/>
      <c r="GQ167" s="1256"/>
      <c r="GR167" s="1256"/>
      <c r="GS167" s="1256"/>
      <c r="GT167" s="1256"/>
      <c r="GU167" s="1256"/>
      <c r="GV167" s="1256"/>
      <c r="GW167" s="1256"/>
      <c r="GX167" s="1256"/>
      <c r="GY167" s="1256"/>
      <c r="GZ167" s="1256"/>
      <c r="HA167" s="1256"/>
      <c r="HB167" s="1256"/>
      <c r="HC167" s="1256"/>
      <c r="HD167" s="1256"/>
      <c r="HE167" s="1256"/>
      <c r="HF167" s="1256"/>
      <c r="HG167" s="1256"/>
      <c r="HH167" s="1256"/>
      <c r="HI167" s="1256"/>
      <c r="HJ167" s="1256"/>
      <c r="HK167" s="1256"/>
      <c r="HL167" s="1256"/>
      <c r="HM167" s="1256"/>
      <c r="HN167" s="1256"/>
      <c r="HO167" s="1256"/>
      <c r="HP167" s="1256"/>
      <c r="HQ167" s="1256"/>
      <c r="HR167" s="1256"/>
      <c r="HS167" s="1256"/>
      <c r="HT167" s="1256"/>
      <c r="HU167" s="1256"/>
      <c r="HV167" s="1256"/>
      <c r="HW167" s="1256"/>
      <c r="HX167" s="1256"/>
      <c r="HY167" s="1256"/>
      <c r="HZ167" s="1256"/>
      <c r="IA167" s="1256"/>
      <c r="IB167" s="1256"/>
      <c r="IC167" s="1256"/>
      <c r="ID167" s="1256"/>
      <c r="IE167" s="1256"/>
      <c r="IF167" s="1256"/>
      <c r="IG167" s="1256"/>
      <c r="IH167" s="1256"/>
      <c r="II167" s="1256"/>
      <c r="IJ167" s="1256"/>
      <c r="IK167" s="1256"/>
    </row>
    <row r="168" spans="1:245" ht="15" customHeight="1" x14ac:dyDescent="0.2">
      <c r="A168" s="1903"/>
      <c r="B168" s="1810" t="s">
        <v>3268</v>
      </c>
      <c r="C168" s="1809"/>
      <c r="D168" s="1810" t="s">
        <v>3271</v>
      </c>
      <c r="E168" s="1811"/>
      <c r="F168" s="2019"/>
      <c r="G168" s="1810"/>
      <c r="H168" s="1919"/>
      <c r="I168" s="1872"/>
      <c r="J168" s="2351"/>
      <c r="K168" s="2089"/>
      <c r="L168" s="2089"/>
      <c r="M168" s="2089"/>
      <c r="N168" s="2089"/>
      <c r="O168" s="2089"/>
      <c r="P168" s="2083"/>
      <c r="Q168" s="2352"/>
      <c r="R168" s="2089"/>
      <c r="S168" s="1989"/>
      <c r="T168" s="1989"/>
      <c r="U168" s="2042"/>
      <c r="V168" s="2353"/>
      <c r="W168" s="1952"/>
      <c r="X168" s="1859"/>
      <c r="Y168" s="1815"/>
      <c r="Z168" s="1977"/>
      <c r="AA168" s="1207"/>
      <c r="AB168" s="1494"/>
      <c r="AC168" s="1765"/>
      <c r="AD168" s="2030"/>
      <c r="AE168" s="1766"/>
      <c r="AF168" s="1901"/>
      <c r="AG168" s="290"/>
      <c r="AH168" s="290"/>
      <c r="AI168" s="290"/>
      <c r="AJ168" s="290"/>
      <c r="AK168" s="290"/>
      <c r="AL168" s="290"/>
      <c r="AM168" s="290"/>
      <c r="AN168" s="1234"/>
      <c r="AO168" s="1234"/>
      <c r="AP168" s="1234"/>
      <c r="AQ168" s="1234"/>
      <c r="AR168" s="1234"/>
      <c r="AS168" s="1234"/>
      <c r="AT168" s="1234"/>
      <c r="AU168" s="1234"/>
      <c r="AV168" s="1234"/>
      <c r="AW168" s="1234"/>
      <c r="AX168" s="1234"/>
      <c r="AY168" s="1234"/>
      <c r="AZ168" s="1234"/>
      <c r="BA168" s="1234"/>
      <c r="BB168" s="1234"/>
      <c r="BC168" s="1234"/>
      <c r="BD168" s="1234"/>
      <c r="BE168" s="1234"/>
      <c r="BF168" s="1234"/>
      <c r="BG168" s="1234"/>
      <c r="BH168" s="1234"/>
      <c r="BI168" s="1234"/>
      <c r="BJ168" s="1234"/>
      <c r="BK168" s="1234"/>
      <c r="BL168" s="1234"/>
      <c r="BM168" s="1234"/>
      <c r="BN168" s="1234"/>
      <c r="BO168" s="1234"/>
      <c r="BP168" s="1234"/>
      <c r="BQ168" s="1234"/>
      <c r="BR168" s="1234"/>
      <c r="BS168" s="1234"/>
      <c r="BT168" s="1234"/>
      <c r="BU168" s="1234"/>
      <c r="BV168" s="1234"/>
      <c r="BW168" s="1234"/>
      <c r="BX168" s="1234"/>
      <c r="BY168" s="1234"/>
      <c r="BZ168" s="1234"/>
      <c r="CA168" s="1234"/>
      <c r="CB168" s="1234"/>
      <c r="CC168" s="1234"/>
      <c r="CD168" s="1234"/>
      <c r="CE168" s="1234"/>
      <c r="CF168" s="1234"/>
      <c r="CG168" s="1234"/>
      <c r="CH168" s="1234"/>
      <c r="CI168" s="1234"/>
      <c r="CJ168" s="1234"/>
      <c r="CK168" s="1234"/>
      <c r="CL168" s="1234"/>
      <c r="CM168" s="1234"/>
      <c r="CN168" s="1234"/>
      <c r="CO168" s="1234"/>
      <c r="CP168" s="1234"/>
      <c r="CQ168" s="1234"/>
      <c r="CR168" s="1234"/>
      <c r="CS168" s="1234"/>
      <c r="CT168" s="1234"/>
      <c r="CU168" s="1234"/>
      <c r="CV168" s="1234"/>
      <c r="CW168" s="1234"/>
      <c r="CX168" s="1234"/>
      <c r="CY168" s="1234"/>
      <c r="CZ168" s="1234"/>
      <c r="DA168" s="1234"/>
      <c r="DB168" s="1234"/>
      <c r="DC168" s="1234"/>
      <c r="DD168" s="1234"/>
      <c r="DE168" s="1234"/>
      <c r="DF168" s="1234"/>
      <c r="DG168" s="1234"/>
      <c r="DH168" s="1234"/>
      <c r="DI168" s="1234"/>
      <c r="DJ168" s="1234"/>
      <c r="DK168" s="1234"/>
      <c r="DL168" s="1234"/>
      <c r="DM168" s="1234"/>
      <c r="DN168" s="1234"/>
      <c r="DO168" s="1234"/>
      <c r="DP168" s="1234"/>
      <c r="DQ168" s="1234"/>
      <c r="DR168" s="1234"/>
      <c r="DS168" s="1234"/>
      <c r="DT168" s="1234"/>
      <c r="DU168" s="1234"/>
      <c r="DV168" s="1234"/>
      <c r="DW168" s="1234"/>
      <c r="DX168" s="1234"/>
      <c r="DY168" s="1234"/>
      <c r="DZ168" s="1234"/>
      <c r="EA168" s="1234"/>
      <c r="EB168" s="1234"/>
      <c r="EC168" s="1234"/>
      <c r="ED168" s="1234"/>
      <c r="EE168" s="1234"/>
      <c r="EF168" s="1234"/>
      <c r="EG168" s="1234"/>
      <c r="EH168" s="1234"/>
      <c r="EI168" s="1234"/>
      <c r="EJ168" s="1234"/>
      <c r="EK168" s="1234"/>
      <c r="EL168" s="1234"/>
      <c r="EM168" s="1234"/>
      <c r="EN168" s="1234"/>
      <c r="EO168" s="1234"/>
      <c r="EP168" s="1234"/>
      <c r="EQ168" s="1234"/>
      <c r="ER168" s="1234"/>
      <c r="ES168" s="1234"/>
      <c r="ET168" s="1234"/>
      <c r="EU168" s="1234"/>
      <c r="EV168" s="1234"/>
      <c r="EW168" s="1234"/>
      <c r="EX168" s="1234"/>
      <c r="EY168" s="1234"/>
      <c r="EZ168" s="1208"/>
      <c r="FA168" s="1234"/>
      <c r="FB168" s="1234"/>
      <c r="FC168" s="1256"/>
      <c r="FD168" s="1256"/>
      <c r="FE168" s="1256"/>
      <c r="FF168" s="1256"/>
      <c r="FG168" s="1256"/>
      <c r="FH168" s="1256"/>
      <c r="FI168" s="1256"/>
      <c r="FJ168" s="1256"/>
      <c r="FK168" s="1256"/>
      <c r="FL168" s="1256"/>
      <c r="FM168" s="1256"/>
      <c r="FN168" s="1256"/>
      <c r="FO168" s="1256"/>
      <c r="FP168" s="1256"/>
      <c r="FQ168" s="1256"/>
      <c r="FR168" s="1256"/>
      <c r="FS168" s="1256"/>
      <c r="FT168" s="1256"/>
      <c r="FU168" s="1256"/>
      <c r="FV168" s="1256"/>
      <c r="FW168" s="1256"/>
      <c r="FX168" s="1256"/>
      <c r="FY168" s="1256"/>
      <c r="FZ168" s="1256"/>
      <c r="GA168" s="1256"/>
      <c r="GB168" s="1256"/>
      <c r="GC168" s="1256"/>
      <c r="GD168" s="1256"/>
      <c r="GE168" s="1256"/>
      <c r="GF168" s="1256"/>
      <c r="GG168" s="1256"/>
      <c r="GH168" s="1256"/>
      <c r="GI168" s="1256"/>
      <c r="GJ168" s="1256"/>
      <c r="GK168" s="1256"/>
      <c r="GL168" s="1256"/>
      <c r="GM168" s="1256"/>
      <c r="GN168" s="1256"/>
      <c r="GO168" s="1256"/>
      <c r="GP168" s="1256"/>
      <c r="GQ168" s="1256"/>
      <c r="GR168" s="1256"/>
      <c r="GS168" s="1256"/>
      <c r="GT168" s="1256"/>
      <c r="GU168" s="1256"/>
      <c r="GV168" s="1256"/>
      <c r="GW168" s="1256"/>
      <c r="GX168" s="1256"/>
      <c r="GY168" s="1256"/>
      <c r="GZ168" s="1256"/>
      <c r="HA168" s="1256"/>
      <c r="HB168" s="1256"/>
      <c r="HC168" s="1256"/>
      <c r="HD168" s="1256"/>
      <c r="HE168" s="1256"/>
      <c r="HF168" s="1256"/>
      <c r="HG168" s="1256"/>
      <c r="HH168" s="1256"/>
      <c r="HI168" s="1256"/>
      <c r="HJ168" s="1256"/>
      <c r="HK168" s="1256"/>
      <c r="HL168" s="1256"/>
      <c r="HM168" s="1256"/>
      <c r="HN168" s="1256"/>
      <c r="HO168" s="1256"/>
      <c r="HP168" s="1256"/>
      <c r="HQ168" s="1256"/>
      <c r="HR168" s="1256"/>
      <c r="HS168" s="1256"/>
      <c r="HT168" s="1256"/>
      <c r="HU168" s="1256"/>
      <c r="HV168" s="1256"/>
      <c r="HW168" s="1256"/>
      <c r="HX168" s="1256"/>
      <c r="HY168" s="1256"/>
      <c r="HZ168" s="1256"/>
      <c r="IA168" s="1256"/>
      <c r="IB168" s="1256"/>
      <c r="IC168" s="1256"/>
      <c r="ID168" s="1256"/>
      <c r="IE168" s="1256"/>
      <c r="IF168" s="1256"/>
      <c r="IG168" s="1256"/>
      <c r="IH168" s="1256"/>
      <c r="II168" s="1256"/>
      <c r="IJ168" s="1256"/>
      <c r="IK168" s="1256"/>
    </row>
    <row r="169" spans="1:245" ht="15" customHeight="1" x14ac:dyDescent="0.2">
      <c r="A169" s="1903"/>
      <c r="B169" s="1810" t="s">
        <v>3267</v>
      </c>
      <c r="C169" s="1809"/>
      <c r="D169" s="1810" t="s">
        <v>3271</v>
      </c>
      <c r="E169" s="1811"/>
      <c r="F169" s="2019"/>
      <c r="G169" s="1810"/>
      <c r="H169" s="1919"/>
      <c r="I169" s="1872"/>
      <c r="J169" s="2351"/>
      <c r="K169" s="2089"/>
      <c r="L169" s="2089"/>
      <c r="M169" s="2089"/>
      <c r="N169" s="2089"/>
      <c r="O169" s="2089"/>
      <c r="P169" s="2083"/>
      <c r="Q169" s="2352"/>
      <c r="R169" s="2089"/>
      <c r="S169" s="1989"/>
      <c r="T169" s="1989"/>
      <c r="U169" s="2042"/>
      <c r="V169" s="2353"/>
      <c r="W169" s="1952"/>
      <c r="X169" s="1859"/>
      <c r="Y169" s="1815"/>
      <c r="Z169" s="1977"/>
      <c r="AA169" s="1207"/>
      <c r="AB169" s="1494"/>
      <c r="AC169" s="1765"/>
      <c r="AD169" s="2030"/>
      <c r="AE169" s="1766"/>
      <c r="AF169" s="1901"/>
      <c r="AG169" s="290"/>
      <c r="AH169" s="290"/>
      <c r="AI169" s="290"/>
      <c r="AJ169" s="290"/>
      <c r="AK169" s="290"/>
      <c r="AL169" s="290"/>
      <c r="AM169" s="290"/>
      <c r="AN169" s="1234"/>
      <c r="AO169" s="1234"/>
      <c r="AP169" s="1234"/>
      <c r="AQ169" s="1234"/>
      <c r="AR169" s="1234"/>
      <c r="AS169" s="1234"/>
      <c r="AT169" s="1234"/>
      <c r="AU169" s="1234"/>
      <c r="AV169" s="1234"/>
      <c r="AW169" s="1234"/>
      <c r="AX169" s="1234"/>
      <c r="AY169" s="1234"/>
      <c r="AZ169" s="1234"/>
      <c r="BA169" s="1234"/>
      <c r="BB169" s="1234"/>
      <c r="BC169" s="1234"/>
      <c r="BD169" s="1234"/>
      <c r="BE169" s="1234"/>
      <c r="BF169" s="1234"/>
      <c r="BG169" s="1234"/>
      <c r="BH169" s="1234"/>
      <c r="BI169" s="1234"/>
      <c r="BJ169" s="1234"/>
      <c r="BK169" s="1234"/>
      <c r="BL169" s="1234"/>
      <c r="BM169" s="1234"/>
      <c r="BN169" s="1234"/>
      <c r="BO169" s="1234"/>
      <c r="BP169" s="1234"/>
      <c r="BQ169" s="1234"/>
      <c r="BR169" s="1234"/>
      <c r="BS169" s="1234"/>
      <c r="BT169" s="1234"/>
      <c r="BU169" s="1234"/>
      <c r="BV169" s="1234"/>
      <c r="BW169" s="1234"/>
      <c r="BX169" s="1234"/>
      <c r="BY169" s="1234"/>
      <c r="BZ169" s="1234"/>
      <c r="CA169" s="1234"/>
      <c r="CB169" s="1234"/>
      <c r="CC169" s="1234"/>
      <c r="CD169" s="1234"/>
      <c r="CE169" s="1234"/>
      <c r="CF169" s="1234"/>
      <c r="CG169" s="1234"/>
      <c r="CH169" s="1234"/>
      <c r="CI169" s="1234"/>
      <c r="CJ169" s="1234"/>
      <c r="CK169" s="1234"/>
      <c r="CL169" s="1234"/>
      <c r="CM169" s="1234"/>
      <c r="CN169" s="1234"/>
      <c r="CO169" s="1234"/>
      <c r="CP169" s="1234"/>
      <c r="CQ169" s="1234"/>
      <c r="CR169" s="1234"/>
      <c r="CS169" s="1234"/>
      <c r="CT169" s="1234"/>
      <c r="CU169" s="1234"/>
      <c r="CV169" s="1234"/>
      <c r="CW169" s="1234"/>
      <c r="CX169" s="1234"/>
      <c r="CY169" s="1234"/>
      <c r="CZ169" s="1234"/>
      <c r="DA169" s="1234"/>
      <c r="DB169" s="1234"/>
      <c r="DC169" s="1234"/>
      <c r="DD169" s="1234"/>
      <c r="DE169" s="1234"/>
      <c r="DF169" s="1234"/>
      <c r="DG169" s="1234"/>
      <c r="DH169" s="1234"/>
      <c r="DI169" s="1234"/>
      <c r="DJ169" s="1234"/>
      <c r="DK169" s="1234"/>
      <c r="DL169" s="1234"/>
      <c r="DM169" s="1234"/>
      <c r="DN169" s="1234"/>
      <c r="DO169" s="1234"/>
      <c r="DP169" s="1234"/>
      <c r="DQ169" s="1234"/>
      <c r="DR169" s="1234"/>
      <c r="DS169" s="1234"/>
      <c r="DT169" s="1234"/>
      <c r="DU169" s="1234"/>
      <c r="DV169" s="1234"/>
      <c r="DW169" s="1234"/>
      <c r="DX169" s="1234"/>
      <c r="DY169" s="1234"/>
      <c r="DZ169" s="1234"/>
      <c r="EA169" s="1234"/>
      <c r="EB169" s="1234"/>
      <c r="EC169" s="1234"/>
      <c r="ED169" s="1234"/>
      <c r="EE169" s="1234"/>
      <c r="EF169" s="1234"/>
      <c r="EG169" s="1234"/>
      <c r="EH169" s="1234"/>
      <c r="EI169" s="1234"/>
      <c r="EJ169" s="1234"/>
      <c r="EK169" s="1234"/>
      <c r="EL169" s="1234"/>
      <c r="EM169" s="1234"/>
      <c r="EN169" s="1234"/>
      <c r="EO169" s="1234"/>
      <c r="EP169" s="1234"/>
      <c r="EQ169" s="1234"/>
      <c r="ER169" s="1234"/>
      <c r="ES169" s="1234"/>
      <c r="ET169" s="1234"/>
      <c r="EU169" s="1234"/>
      <c r="EV169" s="1234"/>
      <c r="EW169" s="1234"/>
      <c r="EX169" s="1234"/>
      <c r="EY169" s="1234"/>
      <c r="EZ169" s="1208"/>
      <c r="FA169" s="1234"/>
      <c r="FB169" s="1234"/>
      <c r="FC169" s="1256"/>
      <c r="FD169" s="1256"/>
      <c r="FE169" s="1256"/>
      <c r="FF169" s="1256"/>
      <c r="FG169" s="1256"/>
      <c r="FH169" s="1256"/>
      <c r="FI169" s="1256"/>
      <c r="FJ169" s="1256"/>
      <c r="FK169" s="1256"/>
      <c r="FL169" s="1256"/>
      <c r="FM169" s="1256"/>
      <c r="FN169" s="1256"/>
      <c r="FO169" s="1256"/>
      <c r="FP169" s="1256"/>
      <c r="FQ169" s="1256"/>
      <c r="FR169" s="1256"/>
      <c r="FS169" s="1256"/>
      <c r="FT169" s="1256"/>
      <c r="FU169" s="1256"/>
      <c r="FV169" s="1256"/>
      <c r="FW169" s="1256"/>
      <c r="FX169" s="1256"/>
      <c r="FY169" s="1256"/>
      <c r="FZ169" s="1256"/>
      <c r="GA169" s="1256"/>
      <c r="GB169" s="1256"/>
      <c r="GC169" s="1256"/>
      <c r="GD169" s="1256"/>
      <c r="GE169" s="1256"/>
      <c r="GF169" s="1256"/>
      <c r="GG169" s="1256"/>
      <c r="GH169" s="1256"/>
      <c r="GI169" s="1256"/>
      <c r="GJ169" s="1256"/>
      <c r="GK169" s="1256"/>
      <c r="GL169" s="1256"/>
      <c r="GM169" s="1256"/>
      <c r="GN169" s="1256"/>
      <c r="GO169" s="1256"/>
      <c r="GP169" s="1256"/>
      <c r="GQ169" s="1256"/>
      <c r="GR169" s="1256"/>
      <c r="GS169" s="1256"/>
      <c r="GT169" s="1256"/>
      <c r="GU169" s="1256"/>
      <c r="GV169" s="1256"/>
      <c r="GW169" s="1256"/>
      <c r="GX169" s="1256"/>
      <c r="GY169" s="1256"/>
      <c r="GZ169" s="1256"/>
      <c r="HA169" s="1256"/>
      <c r="HB169" s="1256"/>
      <c r="HC169" s="1256"/>
      <c r="HD169" s="1256"/>
      <c r="HE169" s="1256"/>
      <c r="HF169" s="1256"/>
      <c r="HG169" s="1256"/>
      <c r="HH169" s="1256"/>
      <c r="HI169" s="1256"/>
      <c r="HJ169" s="1256"/>
      <c r="HK169" s="1256"/>
      <c r="HL169" s="1256"/>
      <c r="HM169" s="1256"/>
      <c r="HN169" s="1256"/>
      <c r="HO169" s="1256"/>
      <c r="HP169" s="1256"/>
      <c r="HQ169" s="1256"/>
      <c r="HR169" s="1256"/>
      <c r="HS169" s="1256"/>
      <c r="HT169" s="1256"/>
      <c r="HU169" s="1256"/>
      <c r="HV169" s="1256"/>
      <c r="HW169" s="1256"/>
      <c r="HX169" s="1256"/>
      <c r="HY169" s="1256"/>
      <c r="HZ169" s="1256"/>
      <c r="IA169" s="1256"/>
      <c r="IB169" s="1256"/>
      <c r="IC169" s="1256"/>
      <c r="ID169" s="1256"/>
      <c r="IE169" s="1256"/>
      <c r="IF169" s="1256"/>
      <c r="IG169" s="1256"/>
      <c r="IH169" s="1256"/>
      <c r="II169" s="1256"/>
      <c r="IJ169" s="1256"/>
      <c r="IK169" s="1256"/>
    </row>
    <row r="170" spans="1:245" ht="15" customHeight="1" x14ac:dyDescent="0.2">
      <c r="A170" s="1903"/>
      <c r="B170" s="1810" t="s">
        <v>3256</v>
      </c>
      <c r="C170" s="1809"/>
      <c r="D170" s="1810" t="s">
        <v>3271</v>
      </c>
      <c r="E170" s="1811"/>
      <c r="F170" s="2019"/>
      <c r="G170" s="1810"/>
      <c r="H170" s="1919"/>
      <c r="I170" s="1872"/>
      <c r="J170" s="2351"/>
      <c r="K170" s="2089"/>
      <c r="L170" s="2089"/>
      <c r="M170" s="2089"/>
      <c r="N170" s="2089"/>
      <c r="O170" s="2089"/>
      <c r="P170" s="2083"/>
      <c r="Q170" s="2352"/>
      <c r="R170" s="2089"/>
      <c r="S170" s="1989"/>
      <c r="T170" s="1989"/>
      <c r="U170" s="2042"/>
      <c r="V170" s="2353"/>
      <c r="W170" s="1952"/>
      <c r="X170" s="1859"/>
      <c r="Y170" s="1815"/>
      <c r="Z170" s="1977"/>
      <c r="AA170" s="1207"/>
      <c r="AB170" s="1494"/>
      <c r="AC170" s="1765"/>
      <c r="AD170" s="2030"/>
      <c r="AE170" s="1766"/>
      <c r="AF170" s="1901"/>
      <c r="AG170" s="290"/>
      <c r="AH170" s="290"/>
      <c r="AI170" s="290"/>
      <c r="AJ170" s="290"/>
      <c r="AK170" s="290"/>
      <c r="AL170" s="290"/>
      <c r="AM170" s="290"/>
      <c r="AN170" s="1234"/>
      <c r="AO170" s="1234"/>
      <c r="AP170" s="1234"/>
      <c r="AQ170" s="1234"/>
      <c r="AR170" s="1234"/>
      <c r="AS170" s="1234"/>
      <c r="AT170" s="1234"/>
      <c r="AU170" s="1234"/>
      <c r="AV170" s="1234"/>
      <c r="AW170" s="1234"/>
      <c r="AX170" s="1234"/>
      <c r="AY170" s="1234"/>
      <c r="AZ170" s="1234"/>
      <c r="BA170" s="1234"/>
      <c r="BB170" s="1234"/>
      <c r="BC170" s="1234"/>
      <c r="BD170" s="1234"/>
      <c r="BE170" s="1234"/>
      <c r="BF170" s="1234"/>
      <c r="BG170" s="1234"/>
      <c r="BH170" s="1234"/>
      <c r="BI170" s="1234"/>
      <c r="BJ170" s="1234"/>
      <c r="BK170" s="1234"/>
      <c r="BL170" s="1234"/>
      <c r="BM170" s="1234"/>
      <c r="BN170" s="1234"/>
      <c r="BO170" s="1234"/>
      <c r="BP170" s="1234"/>
      <c r="BQ170" s="1234"/>
      <c r="BR170" s="1234"/>
      <c r="BS170" s="1234"/>
      <c r="BT170" s="1234"/>
      <c r="BU170" s="1234"/>
      <c r="BV170" s="1234"/>
      <c r="BW170" s="1234"/>
      <c r="BX170" s="1234"/>
      <c r="BY170" s="1234"/>
      <c r="BZ170" s="1234"/>
      <c r="CA170" s="1234"/>
      <c r="CB170" s="1234"/>
      <c r="CC170" s="1234"/>
      <c r="CD170" s="1234"/>
      <c r="CE170" s="1234"/>
      <c r="CF170" s="1234"/>
      <c r="CG170" s="1234"/>
      <c r="CH170" s="1234"/>
      <c r="CI170" s="1234"/>
      <c r="CJ170" s="1234"/>
      <c r="CK170" s="1234"/>
      <c r="CL170" s="1234"/>
      <c r="CM170" s="1234"/>
      <c r="CN170" s="1234"/>
      <c r="CO170" s="1234"/>
      <c r="CP170" s="1234"/>
      <c r="CQ170" s="1234"/>
      <c r="CR170" s="1234"/>
      <c r="CS170" s="1234"/>
      <c r="CT170" s="1234"/>
      <c r="CU170" s="1234"/>
      <c r="CV170" s="1234"/>
      <c r="CW170" s="1234"/>
      <c r="CX170" s="1234"/>
      <c r="CY170" s="1234"/>
      <c r="CZ170" s="1234"/>
      <c r="DA170" s="1234"/>
      <c r="DB170" s="1234"/>
      <c r="DC170" s="1234"/>
      <c r="DD170" s="1234"/>
      <c r="DE170" s="1234"/>
      <c r="DF170" s="1234"/>
      <c r="DG170" s="1234"/>
      <c r="DH170" s="1234"/>
      <c r="DI170" s="1234"/>
      <c r="DJ170" s="1234"/>
      <c r="DK170" s="1234"/>
      <c r="DL170" s="1234"/>
      <c r="DM170" s="1234"/>
      <c r="DN170" s="1234"/>
      <c r="DO170" s="1234"/>
      <c r="DP170" s="1234"/>
      <c r="DQ170" s="1234"/>
      <c r="DR170" s="1234"/>
      <c r="DS170" s="1234"/>
      <c r="DT170" s="1234"/>
      <c r="DU170" s="1234"/>
      <c r="DV170" s="1234"/>
      <c r="DW170" s="1234"/>
      <c r="DX170" s="1234"/>
      <c r="DY170" s="1234"/>
      <c r="DZ170" s="1234"/>
      <c r="EA170" s="1234"/>
      <c r="EB170" s="1234"/>
      <c r="EC170" s="1234"/>
      <c r="ED170" s="1234"/>
      <c r="EE170" s="1234"/>
      <c r="EF170" s="1234"/>
      <c r="EG170" s="1234"/>
      <c r="EH170" s="1234"/>
      <c r="EI170" s="1234"/>
      <c r="EJ170" s="1234"/>
      <c r="EK170" s="1234"/>
      <c r="EL170" s="1234"/>
      <c r="EM170" s="1234"/>
      <c r="EN170" s="1234"/>
      <c r="EO170" s="1234"/>
      <c r="EP170" s="1234"/>
      <c r="EQ170" s="1234"/>
      <c r="ER170" s="1234"/>
      <c r="ES170" s="1234"/>
      <c r="ET170" s="1234"/>
      <c r="EU170" s="1234"/>
      <c r="EV170" s="1234"/>
      <c r="EW170" s="1234"/>
      <c r="EX170" s="1234"/>
      <c r="EY170" s="1234"/>
      <c r="EZ170" s="1208"/>
      <c r="FA170" s="1234"/>
      <c r="FB170" s="1234"/>
      <c r="FC170" s="1256"/>
      <c r="FD170" s="1256"/>
      <c r="FE170" s="1256"/>
      <c r="FF170" s="1256"/>
      <c r="FG170" s="1256"/>
      <c r="FH170" s="1256"/>
      <c r="FI170" s="1256"/>
      <c r="FJ170" s="1256"/>
      <c r="FK170" s="1256"/>
      <c r="FL170" s="1256"/>
      <c r="FM170" s="1256"/>
      <c r="FN170" s="1256"/>
      <c r="FO170" s="1256"/>
      <c r="FP170" s="1256"/>
      <c r="FQ170" s="1256"/>
      <c r="FR170" s="1256"/>
      <c r="FS170" s="1256"/>
      <c r="FT170" s="1256"/>
      <c r="FU170" s="1256"/>
      <c r="FV170" s="1256"/>
      <c r="FW170" s="1256"/>
      <c r="FX170" s="1256"/>
      <c r="FY170" s="1256"/>
      <c r="FZ170" s="1256"/>
      <c r="GA170" s="1256"/>
      <c r="GB170" s="1256"/>
      <c r="GC170" s="1256"/>
      <c r="GD170" s="1256"/>
      <c r="GE170" s="1256"/>
      <c r="GF170" s="1256"/>
      <c r="GG170" s="1256"/>
      <c r="GH170" s="1256"/>
      <c r="GI170" s="1256"/>
      <c r="GJ170" s="1256"/>
      <c r="GK170" s="1256"/>
      <c r="GL170" s="1256"/>
      <c r="GM170" s="1256"/>
      <c r="GN170" s="1256"/>
      <c r="GO170" s="1256"/>
      <c r="GP170" s="1256"/>
      <c r="GQ170" s="1256"/>
      <c r="GR170" s="1256"/>
      <c r="GS170" s="1256"/>
      <c r="GT170" s="1256"/>
      <c r="GU170" s="1256"/>
      <c r="GV170" s="1256"/>
      <c r="GW170" s="1256"/>
      <c r="GX170" s="1256"/>
      <c r="GY170" s="1256"/>
      <c r="GZ170" s="1256"/>
      <c r="HA170" s="1256"/>
      <c r="HB170" s="1256"/>
      <c r="HC170" s="1256"/>
      <c r="HD170" s="1256"/>
      <c r="HE170" s="1256"/>
      <c r="HF170" s="1256"/>
      <c r="HG170" s="1256"/>
      <c r="HH170" s="1256"/>
      <c r="HI170" s="1256"/>
      <c r="HJ170" s="1256"/>
      <c r="HK170" s="1256"/>
      <c r="HL170" s="1256"/>
      <c r="HM170" s="1256"/>
      <c r="HN170" s="1256"/>
      <c r="HO170" s="1256"/>
      <c r="HP170" s="1256"/>
      <c r="HQ170" s="1256"/>
      <c r="HR170" s="1256"/>
      <c r="HS170" s="1256"/>
      <c r="HT170" s="1256"/>
      <c r="HU170" s="1256"/>
      <c r="HV170" s="1256"/>
      <c r="HW170" s="1256"/>
      <c r="HX170" s="1256"/>
      <c r="HY170" s="1256"/>
      <c r="HZ170" s="1256"/>
      <c r="IA170" s="1256"/>
      <c r="IB170" s="1256"/>
      <c r="IC170" s="1256"/>
      <c r="ID170" s="1256"/>
      <c r="IE170" s="1256"/>
      <c r="IF170" s="1256"/>
      <c r="IG170" s="1256"/>
      <c r="IH170" s="1256"/>
      <c r="II170" s="1256"/>
      <c r="IJ170" s="1256"/>
      <c r="IK170" s="1256"/>
    </row>
    <row r="171" spans="1:245" ht="15" customHeight="1" x14ac:dyDescent="0.2">
      <c r="A171" s="1903"/>
      <c r="B171" s="1810" t="s">
        <v>3263</v>
      </c>
      <c r="C171" s="1809"/>
      <c r="D171" s="1810" t="s">
        <v>3271</v>
      </c>
      <c r="E171" s="1811"/>
      <c r="F171" s="1937" t="s">
        <v>594</v>
      </c>
      <c r="G171" s="1810"/>
      <c r="H171" s="1919"/>
      <c r="I171" s="1872"/>
      <c r="J171" s="2351"/>
      <c r="K171" s="2089"/>
      <c r="L171" s="2089"/>
      <c r="M171" s="2089"/>
      <c r="N171" s="2089"/>
      <c r="O171" s="2089"/>
      <c r="P171" s="2083"/>
      <c r="Q171" s="2352"/>
      <c r="R171" s="2089"/>
      <c r="S171" s="1989"/>
      <c r="T171" s="1989"/>
      <c r="U171" s="2042"/>
      <c r="V171" s="2353"/>
      <c r="W171" s="1952"/>
      <c r="X171" s="1859"/>
      <c r="Y171" s="1815"/>
      <c r="Z171" s="1977"/>
      <c r="AA171" s="1207"/>
      <c r="AB171" s="1494"/>
      <c r="AC171" s="1765"/>
      <c r="AD171" s="2030"/>
      <c r="AE171" s="1766"/>
      <c r="AF171" s="1901"/>
      <c r="AG171" s="290"/>
      <c r="AH171" s="290"/>
      <c r="AI171" s="290"/>
      <c r="AJ171" s="290"/>
      <c r="AK171" s="290"/>
      <c r="AL171" s="290"/>
      <c r="AM171" s="290"/>
      <c r="AN171" s="1234"/>
      <c r="AO171" s="1234"/>
      <c r="AP171" s="1234"/>
      <c r="AQ171" s="1234"/>
      <c r="AR171" s="1234"/>
      <c r="AS171" s="1234"/>
      <c r="AT171" s="1234"/>
      <c r="AU171" s="1234"/>
      <c r="AV171" s="1234"/>
      <c r="AW171" s="1234"/>
      <c r="AX171" s="1234"/>
      <c r="AY171" s="1234"/>
      <c r="AZ171" s="1234"/>
      <c r="BA171" s="1234"/>
      <c r="BB171" s="1234"/>
      <c r="BC171" s="1234"/>
      <c r="BD171" s="1234"/>
      <c r="BE171" s="1234"/>
      <c r="BF171" s="1234"/>
      <c r="BG171" s="1234"/>
      <c r="BH171" s="1234"/>
      <c r="BI171" s="1234"/>
      <c r="BJ171" s="1234"/>
      <c r="BK171" s="1234"/>
      <c r="BL171" s="1234"/>
      <c r="BM171" s="1234"/>
      <c r="BN171" s="1234"/>
      <c r="BO171" s="1234"/>
      <c r="BP171" s="1234"/>
      <c r="BQ171" s="1234"/>
      <c r="BR171" s="1234"/>
      <c r="BS171" s="1234"/>
      <c r="BT171" s="1234"/>
      <c r="BU171" s="1234"/>
      <c r="BV171" s="1234"/>
      <c r="BW171" s="1234"/>
      <c r="BX171" s="1234"/>
      <c r="BY171" s="1234"/>
      <c r="BZ171" s="1234"/>
      <c r="CA171" s="1234"/>
      <c r="CB171" s="1234"/>
      <c r="CC171" s="1234"/>
      <c r="CD171" s="1234"/>
      <c r="CE171" s="1234"/>
      <c r="CF171" s="1234"/>
      <c r="CG171" s="1234"/>
      <c r="CH171" s="1234"/>
      <c r="CI171" s="1234"/>
      <c r="CJ171" s="1234"/>
      <c r="CK171" s="1234"/>
      <c r="CL171" s="1234"/>
      <c r="CM171" s="1234"/>
      <c r="CN171" s="1234"/>
      <c r="CO171" s="1234"/>
      <c r="CP171" s="1234"/>
      <c r="CQ171" s="1234"/>
      <c r="CR171" s="1234"/>
      <c r="CS171" s="1234"/>
      <c r="CT171" s="1234"/>
      <c r="CU171" s="1234"/>
      <c r="CV171" s="1234"/>
      <c r="CW171" s="1234"/>
      <c r="CX171" s="1234"/>
      <c r="CY171" s="1234"/>
      <c r="CZ171" s="1234"/>
      <c r="DA171" s="1234"/>
      <c r="DB171" s="1234"/>
      <c r="DC171" s="1234"/>
      <c r="DD171" s="1234"/>
      <c r="DE171" s="1234"/>
      <c r="DF171" s="1234"/>
      <c r="DG171" s="1234"/>
      <c r="DH171" s="1234"/>
      <c r="DI171" s="1234"/>
      <c r="DJ171" s="1234"/>
      <c r="DK171" s="1234"/>
      <c r="DL171" s="1234"/>
      <c r="DM171" s="1234"/>
      <c r="DN171" s="1234"/>
      <c r="DO171" s="1234"/>
      <c r="DP171" s="1234"/>
      <c r="DQ171" s="1234"/>
      <c r="DR171" s="1234"/>
      <c r="DS171" s="1234"/>
      <c r="DT171" s="1234"/>
      <c r="DU171" s="1234"/>
      <c r="DV171" s="1234"/>
      <c r="DW171" s="1234"/>
      <c r="DX171" s="1234"/>
      <c r="DY171" s="1234"/>
      <c r="DZ171" s="1234"/>
      <c r="EA171" s="1234"/>
      <c r="EB171" s="1234"/>
      <c r="EC171" s="1234"/>
      <c r="ED171" s="1234"/>
      <c r="EE171" s="1234"/>
      <c r="EF171" s="1234"/>
      <c r="EG171" s="1234"/>
      <c r="EH171" s="1234"/>
      <c r="EI171" s="1234"/>
      <c r="EJ171" s="1234"/>
      <c r="EK171" s="1234"/>
      <c r="EL171" s="1234"/>
      <c r="EM171" s="1234"/>
      <c r="EN171" s="1234"/>
      <c r="EO171" s="1234"/>
      <c r="EP171" s="1234"/>
      <c r="EQ171" s="1234"/>
      <c r="ER171" s="1234"/>
      <c r="ES171" s="1234"/>
      <c r="ET171" s="1234"/>
      <c r="EU171" s="1234"/>
      <c r="EV171" s="1234"/>
      <c r="EW171" s="1234"/>
      <c r="EX171" s="1234"/>
      <c r="EY171" s="1234"/>
      <c r="EZ171" s="1208"/>
      <c r="FA171" s="1234"/>
      <c r="FB171" s="1234"/>
      <c r="FC171" s="1256"/>
      <c r="FD171" s="1256"/>
      <c r="FE171" s="1256"/>
      <c r="FF171" s="1256"/>
      <c r="FG171" s="1256"/>
      <c r="FH171" s="1256"/>
      <c r="FI171" s="1256"/>
      <c r="FJ171" s="1256"/>
      <c r="FK171" s="1256"/>
      <c r="FL171" s="1256"/>
      <c r="FM171" s="1256"/>
      <c r="FN171" s="1256"/>
      <c r="FO171" s="1256"/>
      <c r="FP171" s="1256"/>
      <c r="FQ171" s="1256"/>
      <c r="FR171" s="1256"/>
      <c r="FS171" s="1256"/>
      <c r="FT171" s="1256"/>
      <c r="FU171" s="1256"/>
      <c r="FV171" s="1256"/>
      <c r="FW171" s="1256"/>
      <c r="FX171" s="1256"/>
      <c r="FY171" s="1256"/>
      <c r="FZ171" s="1256"/>
      <c r="GA171" s="1256"/>
      <c r="GB171" s="1256"/>
      <c r="GC171" s="1256"/>
      <c r="GD171" s="1256"/>
      <c r="GE171" s="1256"/>
      <c r="GF171" s="1256"/>
      <c r="GG171" s="1256"/>
      <c r="GH171" s="1256"/>
      <c r="GI171" s="1256"/>
      <c r="GJ171" s="1256"/>
      <c r="GK171" s="1256"/>
      <c r="GL171" s="1256"/>
      <c r="GM171" s="1256"/>
      <c r="GN171" s="1256"/>
      <c r="GO171" s="1256"/>
      <c r="GP171" s="1256"/>
      <c r="GQ171" s="1256"/>
      <c r="GR171" s="1256"/>
      <c r="GS171" s="1256"/>
      <c r="GT171" s="1256"/>
      <c r="GU171" s="1256"/>
      <c r="GV171" s="1256"/>
      <c r="GW171" s="1256"/>
      <c r="GX171" s="1256"/>
      <c r="GY171" s="1256"/>
      <c r="GZ171" s="1256"/>
      <c r="HA171" s="1256"/>
      <c r="HB171" s="1256"/>
      <c r="HC171" s="1256"/>
      <c r="HD171" s="1256"/>
      <c r="HE171" s="1256"/>
      <c r="HF171" s="1256"/>
      <c r="HG171" s="1256"/>
      <c r="HH171" s="1256"/>
      <c r="HI171" s="1256"/>
      <c r="HJ171" s="1256"/>
      <c r="HK171" s="1256"/>
      <c r="HL171" s="1256"/>
      <c r="HM171" s="1256"/>
      <c r="HN171" s="1256"/>
      <c r="HO171" s="1256"/>
      <c r="HP171" s="1256"/>
      <c r="HQ171" s="1256"/>
      <c r="HR171" s="1256"/>
      <c r="HS171" s="1256"/>
      <c r="HT171" s="1256"/>
      <c r="HU171" s="1256"/>
      <c r="HV171" s="1256"/>
      <c r="HW171" s="1256"/>
      <c r="HX171" s="1256"/>
      <c r="HY171" s="1256"/>
      <c r="HZ171" s="1256"/>
      <c r="IA171" s="1256"/>
      <c r="IB171" s="1256"/>
      <c r="IC171" s="1256"/>
      <c r="ID171" s="1256"/>
      <c r="IE171" s="1256"/>
      <c r="IF171" s="1256"/>
      <c r="IG171" s="1256"/>
      <c r="IH171" s="1256"/>
      <c r="II171" s="1256"/>
      <c r="IJ171" s="1256"/>
      <c r="IK171" s="1256"/>
    </row>
    <row r="172" spans="1:245" ht="15" customHeight="1" x14ac:dyDescent="0.2">
      <c r="A172" s="1903"/>
      <c r="B172" s="1810" t="s">
        <v>3254</v>
      </c>
      <c r="C172" s="1809"/>
      <c r="D172" s="1810" t="s">
        <v>3271</v>
      </c>
      <c r="E172" s="1811"/>
      <c r="F172" s="1937" t="s">
        <v>594</v>
      </c>
      <c r="G172" s="1810"/>
      <c r="H172" s="1919"/>
      <c r="I172" s="1872"/>
      <c r="J172" s="2351"/>
      <c r="K172" s="2089"/>
      <c r="L172" s="2089"/>
      <c r="M172" s="2089"/>
      <c r="N172" s="2089"/>
      <c r="O172" s="2089"/>
      <c r="P172" s="2083"/>
      <c r="Q172" s="2352"/>
      <c r="R172" s="2089"/>
      <c r="S172" s="1989"/>
      <c r="T172" s="1989"/>
      <c r="U172" s="2042"/>
      <c r="V172" s="2353"/>
      <c r="W172" s="1952"/>
      <c r="X172" s="1859"/>
      <c r="Y172" s="1815"/>
      <c r="Z172" s="1977"/>
      <c r="AA172" s="1207"/>
      <c r="AB172" s="1494"/>
      <c r="AC172" s="1765"/>
      <c r="AD172" s="2030"/>
      <c r="AE172" s="1766"/>
      <c r="AF172" s="1901"/>
      <c r="AG172" s="290"/>
      <c r="AH172" s="290"/>
      <c r="AI172" s="290"/>
      <c r="AJ172" s="290"/>
      <c r="AK172" s="290"/>
      <c r="AL172" s="290"/>
      <c r="AM172" s="290"/>
      <c r="AN172" s="1234"/>
      <c r="AO172" s="1234"/>
      <c r="AP172" s="1234"/>
      <c r="AQ172" s="1234"/>
      <c r="AR172" s="1234"/>
      <c r="AS172" s="1234"/>
      <c r="AT172" s="1234"/>
      <c r="AU172" s="1234"/>
      <c r="AV172" s="1234"/>
      <c r="AW172" s="1234"/>
      <c r="AX172" s="1234"/>
      <c r="AY172" s="1234"/>
      <c r="AZ172" s="1234"/>
      <c r="BA172" s="1234"/>
      <c r="BB172" s="1234"/>
      <c r="BC172" s="1234"/>
      <c r="BD172" s="1234"/>
      <c r="BE172" s="1234"/>
      <c r="BF172" s="1234"/>
      <c r="BG172" s="1234"/>
      <c r="BH172" s="1234"/>
      <c r="BI172" s="1234"/>
      <c r="BJ172" s="1234"/>
      <c r="BK172" s="1234"/>
      <c r="BL172" s="1234"/>
      <c r="BM172" s="1234"/>
      <c r="BN172" s="1234"/>
      <c r="BO172" s="1234"/>
      <c r="BP172" s="1234"/>
      <c r="BQ172" s="1234"/>
      <c r="BR172" s="1234"/>
      <c r="BS172" s="1234"/>
      <c r="BT172" s="1234"/>
      <c r="BU172" s="1234"/>
      <c r="BV172" s="1234"/>
      <c r="BW172" s="1234"/>
      <c r="BX172" s="1234"/>
      <c r="BY172" s="1234"/>
      <c r="BZ172" s="1234"/>
      <c r="CA172" s="1234"/>
      <c r="CB172" s="1234"/>
      <c r="CC172" s="1234"/>
      <c r="CD172" s="1234"/>
      <c r="CE172" s="1234"/>
      <c r="CF172" s="1234"/>
      <c r="CG172" s="1234"/>
      <c r="CH172" s="1234"/>
      <c r="CI172" s="1234"/>
      <c r="CJ172" s="1234"/>
      <c r="CK172" s="1234"/>
      <c r="CL172" s="1234"/>
      <c r="CM172" s="1234"/>
      <c r="CN172" s="1234"/>
      <c r="CO172" s="1234"/>
      <c r="CP172" s="1234"/>
      <c r="CQ172" s="1234"/>
      <c r="CR172" s="1234"/>
      <c r="CS172" s="1234"/>
      <c r="CT172" s="1234"/>
      <c r="CU172" s="1234"/>
      <c r="CV172" s="1234"/>
      <c r="CW172" s="1234"/>
      <c r="CX172" s="1234"/>
      <c r="CY172" s="1234"/>
      <c r="CZ172" s="1234"/>
      <c r="DA172" s="1234"/>
      <c r="DB172" s="1234"/>
      <c r="DC172" s="1234"/>
      <c r="DD172" s="1234"/>
      <c r="DE172" s="1234"/>
      <c r="DF172" s="1234"/>
      <c r="DG172" s="1234"/>
      <c r="DH172" s="1234"/>
      <c r="DI172" s="1234"/>
      <c r="DJ172" s="1234"/>
      <c r="DK172" s="1234"/>
      <c r="DL172" s="1234"/>
      <c r="DM172" s="1234"/>
      <c r="DN172" s="1234"/>
      <c r="DO172" s="1234"/>
      <c r="DP172" s="1234"/>
      <c r="DQ172" s="1234"/>
      <c r="DR172" s="1234"/>
      <c r="DS172" s="1234"/>
      <c r="DT172" s="1234"/>
      <c r="DU172" s="1234"/>
      <c r="DV172" s="1234"/>
      <c r="DW172" s="1234"/>
      <c r="DX172" s="1234"/>
      <c r="DY172" s="1234"/>
      <c r="DZ172" s="1234"/>
      <c r="EA172" s="1234"/>
      <c r="EB172" s="1234"/>
      <c r="EC172" s="1234"/>
      <c r="ED172" s="1234"/>
      <c r="EE172" s="1234"/>
      <c r="EF172" s="1234"/>
      <c r="EG172" s="1234"/>
      <c r="EH172" s="1234"/>
      <c r="EI172" s="1234"/>
      <c r="EJ172" s="1234"/>
      <c r="EK172" s="1234"/>
      <c r="EL172" s="1234"/>
      <c r="EM172" s="1234"/>
      <c r="EN172" s="1234"/>
      <c r="EO172" s="1234"/>
      <c r="EP172" s="1234"/>
      <c r="EQ172" s="1234"/>
      <c r="ER172" s="1234"/>
      <c r="ES172" s="1234"/>
      <c r="ET172" s="1234"/>
      <c r="EU172" s="1234"/>
      <c r="EV172" s="1234"/>
      <c r="EW172" s="1234"/>
      <c r="EX172" s="1234"/>
      <c r="EY172" s="1234"/>
      <c r="EZ172" s="1208"/>
      <c r="FA172" s="1234"/>
      <c r="FB172" s="1234"/>
      <c r="FC172" s="1256"/>
      <c r="FD172" s="1256"/>
      <c r="FE172" s="1256"/>
      <c r="FF172" s="1256"/>
      <c r="FG172" s="1256"/>
      <c r="FH172" s="1256"/>
      <c r="FI172" s="1256"/>
      <c r="FJ172" s="1256"/>
      <c r="FK172" s="1256"/>
      <c r="FL172" s="1256"/>
      <c r="FM172" s="1256"/>
      <c r="FN172" s="1256"/>
      <c r="FO172" s="1256"/>
      <c r="FP172" s="1256"/>
      <c r="FQ172" s="1256"/>
      <c r="FR172" s="1256"/>
      <c r="FS172" s="1256"/>
      <c r="FT172" s="1256"/>
      <c r="FU172" s="1256"/>
      <c r="FV172" s="1256"/>
      <c r="FW172" s="1256"/>
      <c r="FX172" s="1256"/>
      <c r="FY172" s="1256"/>
      <c r="FZ172" s="1256"/>
      <c r="GA172" s="1256"/>
      <c r="GB172" s="1256"/>
      <c r="GC172" s="1256"/>
      <c r="GD172" s="1256"/>
      <c r="GE172" s="1256"/>
      <c r="GF172" s="1256"/>
      <c r="GG172" s="1256"/>
      <c r="GH172" s="1256"/>
      <c r="GI172" s="1256"/>
      <c r="GJ172" s="1256"/>
      <c r="GK172" s="1256"/>
      <c r="GL172" s="1256"/>
      <c r="GM172" s="1256"/>
      <c r="GN172" s="1256"/>
      <c r="GO172" s="1256"/>
      <c r="GP172" s="1256"/>
      <c r="GQ172" s="1256"/>
      <c r="GR172" s="1256"/>
      <c r="GS172" s="1256"/>
      <c r="GT172" s="1256"/>
      <c r="GU172" s="1256"/>
      <c r="GV172" s="1256"/>
      <c r="GW172" s="1256"/>
      <c r="GX172" s="1256"/>
      <c r="GY172" s="1256"/>
      <c r="GZ172" s="1256"/>
      <c r="HA172" s="1256"/>
      <c r="HB172" s="1256"/>
      <c r="HC172" s="1256"/>
      <c r="HD172" s="1256"/>
      <c r="HE172" s="1256"/>
      <c r="HF172" s="1256"/>
      <c r="HG172" s="1256"/>
      <c r="HH172" s="1256"/>
      <c r="HI172" s="1256"/>
      <c r="HJ172" s="1256"/>
      <c r="HK172" s="1256"/>
      <c r="HL172" s="1256"/>
      <c r="HM172" s="1256"/>
      <c r="HN172" s="1256"/>
      <c r="HO172" s="1256"/>
      <c r="HP172" s="1256"/>
      <c r="HQ172" s="1256"/>
      <c r="HR172" s="1256"/>
      <c r="HS172" s="1256"/>
      <c r="HT172" s="1256"/>
      <c r="HU172" s="1256"/>
      <c r="HV172" s="1256"/>
      <c r="HW172" s="1256"/>
      <c r="HX172" s="1256"/>
      <c r="HY172" s="1256"/>
      <c r="HZ172" s="1256"/>
      <c r="IA172" s="1256"/>
      <c r="IB172" s="1256"/>
      <c r="IC172" s="1256"/>
      <c r="ID172" s="1256"/>
      <c r="IE172" s="1256"/>
      <c r="IF172" s="1256"/>
      <c r="IG172" s="1256"/>
      <c r="IH172" s="1256"/>
      <c r="II172" s="1256"/>
      <c r="IJ172" s="1256"/>
      <c r="IK172" s="1256"/>
    </row>
    <row r="173" spans="1:245" ht="15" customHeight="1" x14ac:dyDescent="0.2">
      <c r="A173" s="1903"/>
      <c r="B173" s="1810" t="s">
        <v>3262</v>
      </c>
      <c r="C173" s="1809"/>
      <c r="D173" s="1810" t="s">
        <v>3271</v>
      </c>
      <c r="E173" s="1811"/>
      <c r="F173" s="2019"/>
      <c r="G173" s="1810"/>
      <c r="H173" s="1919"/>
      <c r="I173" s="1872"/>
      <c r="J173" s="2351"/>
      <c r="K173" s="2089"/>
      <c r="L173" s="2089"/>
      <c r="M173" s="2089"/>
      <c r="N173" s="2089"/>
      <c r="O173" s="2089"/>
      <c r="P173" s="2083"/>
      <c r="Q173" s="2352"/>
      <c r="R173" s="2089"/>
      <c r="S173" s="1989"/>
      <c r="T173" s="1989"/>
      <c r="U173" s="2042"/>
      <c r="V173" s="2353"/>
      <c r="W173" s="1952"/>
      <c r="X173" s="1859"/>
      <c r="Y173" s="1815"/>
      <c r="Z173" s="1977"/>
      <c r="AA173" s="1207"/>
      <c r="AB173" s="1494"/>
      <c r="AC173" s="1765"/>
      <c r="AD173" s="2030"/>
      <c r="AE173" s="1766"/>
      <c r="AF173" s="1901"/>
      <c r="AG173" s="290"/>
      <c r="AH173" s="290"/>
      <c r="AI173" s="290"/>
      <c r="AJ173" s="290"/>
      <c r="AK173" s="290"/>
      <c r="AL173" s="290"/>
      <c r="AM173" s="290"/>
      <c r="AN173" s="1234"/>
      <c r="AO173" s="1234"/>
      <c r="AP173" s="1234"/>
      <c r="AQ173" s="1234"/>
      <c r="AR173" s="1234"/>
      <c r="AS173" s="1234"/>
      <c r="AT173" s="1234"/>
      <c r="AU173" s="1234"/>
      <c r="AV173" s="1234"/>
      <c r="AW173" s="1234"/>
      <c r="AX173" s="1234"/>
      <c r="AY173" s="1234"/>
      <c r="AZ173" s="1234"/>
      <c r="BA173" s="1234"/>
      <c r="BB173" s="1234"/>
      <c r="BC173" s="1234"/>
      <c r="BD173" s="1234"/>
      <c r="BE173" s="1234"/>
      <c r="BF173" s="1234"/>
      <c r="BG173" s="1234"/>
      <c r="BH173" s="1234"/>
      <c r="BI173" s="1234"/>
      <c r="BJ173" s="1234"/>
      <c r="BK173" s="1234"/>
      <c r="BL173" s="1234"/>
      <c r="BM173" s="1234"/>
      <c r="BN173" s="1234"/>
      <c r="BO173" s="1234"/>
      <c r="BP173" s="1234"/>
      <c r="BQ173" s="1234"/>
      <c r="BR173" s="1234"/>
      <c r="BS173" s="1234"/>
      <c r="BT173" s="1234"/>
      <c r="BU173" s="1234"/>
      <c r="BV173" s="1234"/>
      <c r="BW173" s="1234"/>
      <c r="BX173" s="1234"/>
      <c r="BY173" s="1234"/>
      <c r="BZ173" s="1234"/>
      <c r="CA173" s="1234"/>
      <c r="CB173" s="1234"/>
      <c r="CC173" s="1234"/>
      <c r="CD173" s="1234"/>
      <c r="CE173" s="1234"/>
      <c r="CF173" s="1234"/>
      <c r="CG173" s="1234"/>
      <c r="CH173" s="1234"/>
      <c r="CI173" s="1234"/>
      <c r="CJ173" s="1234"/>
      <c r="CK173" s="1234"/>
      <c r="CL173" s="1234"/>
      <c r="CM173" s="1234"/>
      <c r="CN173" s="1234"/>
      <c r="CO173" s="1234"/>
      <c r="CP173" s="1234"/>
      <c r="CQ173" s="1234"/>
      <c r="CR173" s="1234"/>
      <c r="CS173" s="1234"/>
      <c r="CT173" s="1234"/>
      <c r="CU173" s="1234"/>
      <c r="CV173" s="1234"/>
      <c r="CW173" s="1234"/>
      <c r="CX173" s="1234"/>
      <c r="CY173" s="1234"/>
      <c r="CZ173" s="1234"/>
      <c r="DA173" s="1234"/>
      <c r="DB173" s="1234"/>
      <c r="DC173" s="1234"/>
      <c r="DD173" s="1234"/>
      <c r="DE173" s="1234"/>
      <c r="DF173" s="1234"/>
      <c r="DG173" s="1234"/>
      <c r="DH173" s="1234"/>
      <c r="DI173" s="1234"/>
      <c r="DJ173" s="1234"/>
      <c r="DK173" s="1234"/>
      <c r="DL173" s="1234"/>
      <c r="DM173" s="1234"/>
      <c r="DN173" s="1234"/>
      <c r="DO173" s="1234"/>
      <c r="DP173" s="1234"/>
      <c r="DQ173" s="1234"/>
      <c r="DR173" s="1234"/>
      <c r="DS173" s="1234"/>
      <c r="DT173" s="1234"/>
      <c r="DU173" s="1234"/>
      <c r="DV173" s="1234"/>
      <c r="DW173" s="1234"/>
      <c r="DX173" s="1234"/>
      <c r="DY173" s="1234"/>
      <c r="DZ173" s="1234"/>
      <c r="EA173" s="1234"/>
      <c r="EB173" s="1234"/>
      <c r="EC173" s="1234"/>
      <c r="ED173" s="1234"/>
      <c r="EE173" s="1234"/>
      <c r="EF173" s="1234"/>
      <c r="EG173" s="1234"/>
      <c r="EH173" s="1234"/>
      <c r="EI173" s="1234"/>
      <c r="EJ173" s="1234"/>
      <c r="EK173" s="1234"/>
      <c r="EL173" s="1234"/>
      <c r="EM173" s="1234"/>
      <c r="EN173" s="1234"/>
      <c r="EO173" s="1234"/>
      <c r="EP173" s="1234"/>
      <c r="EQ173" s="1234"/>
      <c r="ER173" s="1234"/>
      <c r="ES173" s="1234"/>
      <c r="ET173" s="1234"/>
      <c r="EU173" s="1234"/>
      <c r="EV173" s="1234"/>
      <c r="EW173" s="1234"/>
      <c r="EX173" s="1234"/>
      <c r="EY173" s="1234"/>
      <c r="EZ173" s="1208"/>
      <c r="FA173" s="1234"/>
      <c r="FB173" s="1234"/>
      <c r="FC173" s="1256"/>
      <c r="FD173" s="1256"/>
      <c r="FE173" s="1256"/>
      <c r="FF173" s="1256"/>
      <c r="FG173" s="1256"/>
      <c r="FH173" s="1256"/>
      <c r="FI173" s="1256"/>
      <c r="FJ173" s="1256"/>
      <c r="FK173" s="1256"/>
      <c r="FL173" s="1256"/>
      <c r="FM173" s="1256"/>
      <c r="FN173" s="1256"/>
      <c r="FO173" s="1256"/>
      <c r="FP173" s="1256"/>
      <c r="FQ173" s="1256"/>
      <c r="FR173" s="1256"/>
      <c r="FS173" s="1256"/>
      <c r="FT173" s="1256"/>
      <c r="FU173" s="1256"/>
      <c r="FV173" s="1256"/>
      <c r="FW173" s="1256"/>
      <c r="FX173" s="1256"/>
      <c r="FY173" s="1256"/>
      <c r="FZ173" s="1256"/>
      <c r="GA173" s="1256"/>
      <c r="GB173" s="1256"/>
      <c r="GC173" s="1256"/>
      <c r="GD173" s="1256"/>
      <c r="GE173" s="1256"/>
      <c r="GF173" s="1256"/>
      <c r="GG173" s="1256"/>
      <c r="GH173" s="1256"/>
      <c r="GI173" s="1256"/>
      <c r="GJ173" s="1256"/>
      <c r="GK173" s="1256"/>
      <c r="GL173" s="1256"/>
      <c r="GM173" s="1256"/>
      <c r="GN173" s="1256"/>
      <c r="GO173" s="1256"/>
      <c r="GP173" s="1256"/>
      <c r="GQ173" s="1256"/>
      <c r="GR173" s="1256"/>
      <c r="GS173" s="1256"/>
      <c r="GT173" s="1256"/>
      <c r="GU173" s="1256"/>
      <c r="GV173" s="1256"/>
      <c r="GW173" s="1256"/>
      <c r="GX173" s="1256"/>
      <c r="GY173" s="1256"/>
      <c r="GZ173" s="1256"/>
      <c r="HA173" s="1256"/>
      <c r="HB173" s="1256"/>
      <c r="HC173" s="1256"/>
      <c r="HD173" s="1256"/>
      <c r="HE173" s="1256"/>
      <c r="HF173" s="1256"/>
      <c r="HG173" s="1256"/>
      <c r="HH173" s="1256"/>
      <c r="HI173" s="1256"/>
      <c r="HJ173" s="1256"/>
      <c r="HK173" s="1256"/>
      <c r="HL173" s="1256"/>
      <c r="HM173" s="1256"/>
      <c r="HN173" s="1256"/>
      <c r="HO173" s="1256"/>
      <c r="HP173" s="1256"/>
      <c r="HQ173" s="1256"/>
      <c r="HR173" s="1256"/>
      <c r="HS173" s="1256"/>
      <c r="HT173" s="1256"/>
      <c r="HU173" s="1256"/>
      <c r="HV173" s="1256"/>
      <c r="HW173" s="1256"/>
      <c r="HX173" s="1256"/>
      <c r="HY173" s="1256"/>
      <c r="HZ173" s="1256"/>
      <c r="IA173" s="1256"/>
      <c r="IB173" s="1256"/>
      <c r="IC173" s="1256"/>
      <c r="ID173" s="1256"/>
      <c r="IE173" s="1256"/>
      <c r="IF173" s="1256"/>
      <c r="IG173" s="1256"/>
      <c r="IH173" s="1256"/>
      <c r="II173" s="1256"/>
      <c r="IJ173" s="1256"/>
      <c r="IK173" s="1256"/>
    </row>
    <row r="174" spans="1:245" ht="15" customHeight="1" x14ac:dyDescent="0.2">
      <c r="A174" s="1903"/>
      <c r="B174" s="1810" t="s">
        <v>3257</v>
      </c>
      <c r="C174" s="1809"/>
      <c r="D174" s="1810" t="s">
        <v>3271</v>
      </c>
      <c r="E174" s="1811"/>
      <c r="F174" s="2019"/>
      <c r="G174" s="1810"/>
      <c r="H174" s="1919"/>
      <c r="I174" s="1872"/>
      <c r="J174" s="2351"/>
      <c r="K174" s="2089"/>
      <c r="L174" s="2089"/>
      <c r="M174" s="2089"/>
      <c r="N174" s="2089"/>
      <c r="O174" s="2089"/>
      <c r="P174" s="2083"/>
      <c r="Q174" s="2352"/>
      <c r="R174" s="2089"/>
      <c r="S174" s="1989"/>
      <c r="T174" s="1989"/>
      <c r="U174" s="2042"/>
      <c r="V174" s="2353"/>
      <c r="W174" s="1952"/>
      <c r="X174" s="1859"/>
      <c r="Y174" s="1815"/>
      <c r="Z174" s="1977"/>
      <c r="AA174" s="1207"/>
      <c r="AB174" s="1494"/>
      <c r="AC174" s="1765"/>
      <c r="AD174" s="2030"/>
      <c r="AE174" s="1766"/>
      <c r="AF174" s="1901"/>
      <c r="AG174" s="290"/>
      <c r="AH174" s="290"/>
      <c r="AI174" s="290"/>
      <c r="AJ174" s="290"/>
      <c r="AK174" s="290"/>
      <c r="AL174" s="290"/>
      <c r="AM174" s="290"/>
      <c r="AN174" s="1234"/>
      <c r="AO174" s="1234"/>
      <c r="AP174" s="1234"/>
      <c r="AQ174" s="1234"/>
      <c r="AR174" s="1234"/>
      <c r="AS174" s="1234"/>
      <c r="AT174" s="1234"/>
      <c r="AU174" s="1234"/>
      <c r="AV174" s="1234"/>
      <c r="AW174" s="1234"/>
      <c r="AX174" s="1234"/>
      <c r="AY174" s="1234"/>
      <c r="AZ174" s="1234"/>
      <c r="BA174" s="1234"/>
      <c r="BB174" s="1234"/>
      <c r="BC174" s="1234"/>
      <c r="BD174" s="1234"/>
      <c r="BE174" s="1234"/>
      <c r="BF174" s="1234"/>
      <c r="BG174" s="1234"/>
      <c r="BH174" s="1234"/>
      <c r="BI174" s="1234"/>
      <c r="BJ174" s="1234"/>
      <c r="BK174" s="1234"/>
      <c r="BL174" s="1234"/>
      <c r="BM174" s="1234"/>
      <c r="BN174" s="1234"/>
      <c r="BO174" s="1234"/>
      <c r="BP174" s="1234"/>
      <c r="BQ174" s="1234"/>
      <c r="BR174" s="1234"/>
      <c r="BS174" s="1234"/>
      <c r="BT174" s="1234"/>
      <c r="BU174" s="1234"/>
      <c r="BV174" s="1234"/>
      <c r="BW174" s="1234"/>
      <c r="BX174" s="1234"/>
      <c r="BY174" s="1234"/>
      <c r="BZ174" s="1234"/>
      <c r="CA174" s="1234"/>
      <c r="CB174" s="1234"/>
      <c r="CC174" s="1234"/>
      <c r="CD174" s="1234"/>
      <c r="CE174" s="1234"/>
      <c r="CF174" s="1234"/>
      <c r="CG174" s="1234"/>
      <c r="CH174" s="1234"/>
      <c r="CI174" s="1234"/>
      <c r="CJ174" s="1234"/>
      <c r="CK174" s="1234"/>
      <c r="CL174" s="1234"/>
      <c r="CM174" s="1234"/>
      <c r="CN174" s="1234"/>
      <c r="CO174" s="1234"/>
      <c r="CP174" s="1234"/>
      <c r="CQ174" s="1234"/>
      <c r="CR174" s="1234"/>
      <c r="CS174" s="1234"/>
      <c r="CT174" s="1234"/>
      <c r="CU174" s="1234"/>
      <c r="CV174" s="1234"/>
      <c r="CW174" s="1234"/>
      <c r="CX174" s="1234"/>
      <c r="CY174" s="1234"/>
      <c r="CZ174" s="1234"/>
      <c r="DA174" s="1234"/>
      <c r="DB174" s="1234"/>
      <c r="DC174" s="1234"/>
      <c r="DD174" s="1234"/>
      <c r="DE174" s="1234"/>
      <c r="DF174" s="1234"/>
      <c r="DG174" s="1234"/>
      <c r="DH174" s="1234"/>
      <c r="DI174" s="1234"/>
      <c r="DJ174" s="1234"/>
      <c r="DK174" s="1234"/>
      <c r="DL174" s="1234"/>
      <c r="DM174" s="1234"/>
      <c r="DN174" s="1234"/>
      <c r="DO174" s="1234"/>
      <c r="DP174" s="1234"/>
      <c r="DQ174" s="1234"/>
      <c r="DR174" s="1234"/>
      <c r="DS174" s="1234"/>
      <c r="DT174" s="1234"/>
      <c r="DU174" s="1234"/>
      <c r="DV174" s="1234"/>
      <c r="DW174" s="1234"/>
      <c r="DX174" s="1234"/>
      <c r="DY174" s="1234"/>
      <c r="DZ174" s="1234"/>
      <c r="EA174" s="1234"/>
      <c r="EB174" s="1234"/>
      <c r="EC174" s="1234"/>
      <c r="ED174" s="1234"/>
      <c r="EE174" s="1234"/>
      <c r="EF174" s="1234"/>
      <c r="EG174" s="1234"/>
      <c r="EH174" s="1234"/>
      <c r="EI174" s="1234"/>
      <c r="EJ174" s="1234"/>
      <c r="EK174" s="1234"/>
      <c r="EL174" s="1234"/>
      <c r="EM174" s="1234"/>
      <c r="EN174" s="1234"/>
      <c r="EO174" s="1234"/>
      <c r="EP174" s="1234"/>
      <c r="EQ174" s="1234"/>
      <c r="ER174" s="1234"/>
      <c r="ES174" s="1234"/>
      <c r="ET174" s="1234"/>
      <c r="EU174" s="1234"/>
      <c r="EV174" s="1234"/>
      <c r="EW174" s="1234"/>
      <c r="EX174" s="1234"/>
      <c r="EY174" s="1234"/>
      <c r="EZ174" s="1208"/>
      <c r="FA174" s="1234"/>
      <c r="FB174" s="1234"/>
      <c r="FC174" s="1256"/>
      <c r="FD174" s="1256"/>
      <c r="FE174" s="1256"/>
      <c r="FF174" s="1256"/>
      <c r="FG174" s="1256"/>
      <c r="FH174" s="1256"/>
      <c r="FI174" s="1256"/>
      <c r="FJ174" s="1256"/>
      <c r="FK174" s="1256"/>
      <c r="FL174" s="1256"/>
      <c r="FM174" s="1256"/>
      <c r="FN174" s="1256"/>
      <c r="FO174" s="1256"/>
      <c r="FP174" s="1256"/>
      <c r="FQ174" s="1256"/>
      <c r="FR174" s="1256"/>
      <c r="FS174" s="1256"/>
      <c r="FT174" s="1256"/>
      <c r="FU174" s="1256"/>
      <c r="FV174" s="1256"/>
      <c r="FW174" s="1256"/>
      <c r="FX174" s="1256"/>
      <c r="FY174" s="1256"/>
      <c r="FZ174" s="1256"/>
      <c r="GA174" s="1256"/>
      <c r="GB174" s="1256"/>
      <c r="GC174" s="1256"/>
      <c r="GD174" s="1256"/>
      <c r="GE174" s="1256"/>
      <c r="GF174" s="1256"/>
      <c r="GG174" s="1256"/>
      <c r="GH174" s="1256"/>
      <c r="GI174" s="1256"/>
      <c r="GJ174" s="1256"/>
      <c r="GK174" s="1256"/>
      <c r="GL174" s="1256"/>
      <c r="GM174" s="1256"/>
      <c r="GN174" s="1256"/>
      <c r="GO174" s="1256"/>
      <c r="GP174" s="1256"/>
      <c r="GQ174" s="1256"/>
      <c r="GR174" s="1256"/>
      <c r="GS174" s="1256"/>
      <c r="GT174" s="1256"/>
      <c r="GU174" s="1256"/>
      <c r="GV174" s="1256"/>
      <c r="GW174" s="1256"/>
      <c r="GX174" s="1256"/>
      <c r="GY174" s="1256"/>
      <c r="GZ174" s="1256"/>
      <c r="HA174" s="1256"/>
      <c r="HB174" s="1256"/>
      <c r="HC174" s="1256"/>
      <c r="HD174" s="1256"/>
      <c r="HE174" s="1256"/>
      <c r="HF174" s="1256"/>
      <c r="HG174" s="1256"/>
      <c r="HH174" s="1256"/>
      <c r="HI174" s="1256"/>
      <c r="HJ174" s="1256"/>
      <c r="HK174" s="1256"/>
      <c r="HL174" s="1256"/>
      <c r="HM174" s="1256"/>
      <c r="HN174" s="1256"/>
      <c r="HO174" s="1256"/>
      <c r="HP174" s="1256"/>
      <c r="HQ174" s="1256"/>
      <c r="HR174" s="1256"/>
      <c r="HS174" s="1256"/>
      <c r="HT174" s="1256"/>
      <c r="HU174" s="1256"/>
      <c r="HV174" s="1256"/>
      <c r="HW174" s="1256"/>
      <c r="HX174" s="1256"/>
      <c r="HY174" s="1256"/>
      <c r="HZ174" s="1256"/>
      <c r="IA174" s="1256"/>
      <c r="IB174" s="1256"/>
      <c r="IC174" s="1256"/>
      <c r="ID174" s="1256"/>
      <c r="IE174" s="1256"/>
      <c r="IF174" s="1256"/>
      <c r="IG174" s="1256"/>
      <c r="IH174" s="1256"/>
      <c r="II174" s="1256"/>
      <c r="IJ174" s="1256"/>
      <c r="IK174" s="1256"/>
    </row>
    <row r="175" spans="1:245" ht="15" customHeight="1" x14ac:dyDescent="0.2">
      <c r="A175" s="1903"/>
      <c r="B175" s="1810" t="s">
        <v>3258</v>
      </c>
      <c r="C175" s="1809"/>
      <c r="D175" s="1810" t="s">
        <v>3271</v>
      </c>
      <c r="E175" s="1811"/>
      <c r="F175" s="2019"/>
      <c r="G175" s="1810"/>
      <c r="H175" s="1919"/>
      <c r="I175" s="1872"/>
      <c r="J175" s="2351"/>
      <c r="K175" s="2089"/>
      <c r="L175" s="2089"/>
      <c r="M175" s="2089"/>
      <c r="N175" s="2089"/>
      <c r="O175" s="2089"/>
      <c r="P175" s="2083"/>
      <c r="Q175" s="2352"/>
      <c r="R175" s="2089"/>
      <c r="S175" s="1989"/>
      <c r="T175" s="1989"/>
      <c r="U175" s="2042"/>
      <c r="V175" s="2353"/>
      <c r="W175" s="1952"/>
      <c r="X175" s="1859"/>
      <c r="Y175" s="1815"/>
      <c r="Z175" s="1977"/>
      <c r="AA175" s="1207"/>
      <c r="AB175" s="1494"/>
      <c r="AC175" s="1765"/>
      <c r="AD175" s="2030"/>
      <c r="AE175" s="1766"/>
      <c r="AF175" s="1901"/>
      <c r="AG175" s="290"/>
      <c r="AH175" s="290"/>
      <c r="AI175" s="290"/>
      <c r="AJ175" s="290"/>
      <c r="AK175" s="290"/>
      <c r="AL175" s="290"/>
      <c r="AM175" s="290"/>
      <c r="AN175" s="1234"/>
      <c r="AO175" s="1234"/>
      <c r="AP175" s="1234"/>
      <c r="AQ175" s="1234"/>
      <c r="AR175" s="1234"/>
      <c r="AS175" s="1234"/>
      <c r="AT175" s="1234"/>
      <c r="AU175" s="1234"/>
      <c r="AV175" s="1234"/>
      <c r="AW175" s="1234"/>
      <c r="AX175" s="1234"/>
      <c r="AY175" s="1234"/>
      <c r="AZ175" s="1234"/>
      <c r="BA175" s="1234"/>
      <c r="BB175" s="1234"/>
      <c r="BC175" s="1234"/>
      <c r="BD175" s="1234"/>
      <c r="BE175" s="1234"/>
      <c r="BF175" s="1234"/>
      <c r="BG175" s="1234"/>
      <c r="BH175" s="1234"/>
      <c r="BI175" s="1234"/>
      <c r="BJ175" s="1234"/>
      <c r="BK175" s="1234"/>
      <c r="BL175" s="1234"/>
      <c r="BM175" s="1234"/>
      <c r="BN175" s="1234"/>
      <c r="BO175" s="1234"/>
      <c r="BP175" s="1234"/>
      <c r="BQ175" s="1234"/>
      <c r="BR175" s="1234"/>
      <c r="BS175" s="1234"/>
      <c r="BT175" s="1234"/>
      <c r="BU175" s="1234"/>
      <c r="BV175" s="1234"/>
      <c r="BW175" s="1234"/>
      <c r="BX175" s="1234"/>
      <c r="BY175" s="1234"/>
      <c r="BZ175" s="1234"/>
      <c r="CA175" s="1234"/>
      <c r="CB175" s="1234"/>
      <c r="CC175" s="1234"/>
      <c r="CD175" s="1234"/>
      <c r="CE175" s="1234"/>
      <c r="CF175" s="1234"/>
      <c r="CG175" s="1234"/>
      <c r="CH175" s="1234"/>
      <c r="CI175" s="1234"/>
      <c r="CJ175" s="1234"/>
      <c r="CK175" s="1234"/>
      <c r="CL175" s="1234"/>
      <c r="CM175" s="1234"/>
      <c r="CN175" s="1234"/>
      <c r="CO175" s="1234"/>
      <c r="CP175" s="1234"/>
      <c r="CQ175" s="1234"/>
      <c r="CR175" s="1234"/>
      <c r="CS175" s="1234"/>
      <c r="CT175" s="1234"/>
      <c r="CU175" s="1234"/>
      <c r="CV175" s="1234"/>
      <c r="CW175" s="1234"/>
      <c r="CX175" s="1234"/>
      <c r="CY175" s="1234"/>
      <c r="CZ175" s="1234"/>
      <c r="DA175" s="1234"/>
      <c r="DB175" s="1234"/>
      <c r="DC175" s="1234"/>
      <c r="DD175" s="1234"/>
      <c r="DE175" s="1234"/>
      <c r="DF175" s="1234"/>
      <c r="DG175" s="1234"/>
      <c r="DH175" s="1234"/>
      <c r="DI175" s="1234"/>
      <c r="DJ175" s="1234"/>
      <c r="DK175" s="1234"/>
      <c r="DL175" s="1234"/>
      <c r="DM175" s="1234"/>
      <c r="DN175" s="1234"/>
      <c r="DO175" s="1234"/>
      <c r="DP175" s="1234"/>
      <c r="DQ175" s="1234"/>
      <c r="DR175" s="1234"/>
      <c r="DS175" s="1234"/>
      <c r="DT175" s="1234"/>
      <c r="DU175" s="1234"/>
      <c r="DV175" s="1234"/>
      <c r="DW175" s="1234"/>
      <c r="DX175" s="1234"/>
      <c r="DY175" s="1234"/>
      <c r="DZ175" s="1234"/>
      <c r="EA175" s="1234"/>
      <c r="EB175" s="1234"/>
      <c r="EC175" s="1234"/>
      <c r="ED175" s="1234"/>
      <c r="EE175" s="1234"/>
      <c r="EF175" s="1234"/>
      <c r="EG175" s="1234"/>
      <c r="EH175" s="1234"/>
      <c r="EI175" s="1234"/>
      <c r="EJ175" s="1234"/>
      <c r="EK175" s="1234"/>
      <c r="EL175" s="1234"/>
      <c r="EM175" s="1234"/>
      <c r="EN175" s="1234"/>
      <c r="EO175" s="1234"/>
      <c r="EP175" s="1234"/>
      <c r="EQ175" s="1234"/>
      <c r="ER175" s="1234"/>
      <c r="ES175" s="1234"/>
      <c r="ET175" s="1234"/>
      <c r="EU175" s="1234"/>
      <c r="EV175" s="1234"/>
      <c r="EW175" s="1234"/>
      <c r="EX175" s="1234"/>
      <c r="EY175" s="1234"/>
      <c r="EZ175" s="1208"/>
      <c r="FA175" s="1234"/>
      <c r="FB175" s="1234"/>
      <c r="FC175" s="1256"/>
      <c r="FD175" s="1256"/>
      <c r="FE175" s="1256"/>
      <c r="FF175" s="1256"/>
      <c r="FG175" s="1256"/>
      <c r="FH175" s="1256"/>
      <c r="FI175" s="1256"/>
      <c r="FJ175" s="1256"/>
      <c r="FK175" s="1256"/>
      <c r="FL175" s="1256"/>
      <c r="FM175" s="1256"/>
      <c r="FN175" s="1256"/>
      <c r="FO175" s="1256"/>
      <c r="FP175" s="1256"/>
      <c r="FQ175" s="1256"/>
      <c r="FR175" s="1256"/>
      <c r="FS175" s="1256"/>
      <c r="FT175" s="1256"/>
      <c r="FU175" s="1256"/>
      <c r="FV175" s="1256"/>
      <c r="FW175" s="1256"/>
      <c r="FX175" s="1256"/>
      <c r="FY175" s="1256"/>
      <c r="FZ175" s="1256"/>
      <c r="GA175" s="1256"/>
      <c r="GB175" s="1256"/>
      <c r="GC175" s="1256"/>
      <c r="GD175" s="1256"/>
      <c r="GE175" s="1256"/>
      <c r="GF175" s="1256"/>
      <c r="GG175" s="1256"/>
      <c r="GH175" s="1256"/>
      <c r="GI175" s="1256"/>
      <c r="GJ175" s="1256"/>
      <c r="GK175" s="1256"/>
      <c r="GL175" s="1256"/>
      <c r="GM175" s="1256"/>
      <c r="GN175" s="1256"/>
      <c r="GO175" s="1256"/>
      <c r="GP175" s="1256"/>
      <c r="GQ175" s="1256"/>
      <c r="GR175" s="1256"/>
      <c r="GS175" s="1256"/>
      <c r="GT175" s="1256"/>
      <c r="GU175" s="1256"/>
      <c r="GV175" s="1256"/>
      <c r="GW175" s="1256"/>
      <c r="GX175" s="1256"/>
      <c r="GY175" s="1256"/>
      <c r="GZ175" s="1256"/>
      <c r="HA175" s="1256"/>
      <c r="HB175" s="1256"/>
      <c r="HC175" s="1256"/>
      <c r="HD175" s="1256"/>
      <c r="HE175" s="1256"/>
      <c r="HF175" s="1256"/>
      <c r="HG175" s="1256"/>
      <c r="HH175" s="1256"/>
      <c r="HI175" s="1256"/>
      <c r="HJ175" s="1256"/>
      <c r="HK175" s="1256"/>
      <c r="HL175" s="1256"/>
      <c r="HM175" s="1256"/>
      <c r="HN175" s="1256"/>
      <c r="HO175" s="1256"/>
      <c r="HP175" s="1256"/>
      <c r="HQ175" s="1256"/>
      <c r="HR175" s="1256"/>
      <c r="HS175" s="1256"/>
      <c r="HT175" s="1256"/>
      <c r="HU175" s="1256"/>
      <c r="HV175" s="1256"/>
      <c r="HW175" s="1256"/>
      <c r="HX175" s="1256"/>
      <c r="HY175" s="1256"/>
      <c r="HZ175" s="1256"/>
      <c r="IA175" s="1256"/>
      <c r="IB175" s="1256"/>
      <c r="IC175" s="1256"/>
      <c r="ID175" s="1256"/>
      <c r="IE175" s="1256"/>
      <c r="IF175" s="1256"/>
      <c r="IG175" s="1256"/>
      <c r="IH175" s="1256"/>
      <c r="II175" s="1256"/>
      <c r="IJ175" s="1256"/>
      <c r="IK175" s="1256"/>
    </row>
    <row r="176" spans="1:245" ht="15" customHeight="1" x14ac:dyDescent="0.2">
      <c r="A176" s="1903"/>
      <c r="B176" s="1810" t="s">
        <v>3266</v>
      </c>
      <c r="C176" s="1809"/>
      <c r="D176" s="1810" t="s">
        <v>3271</v>
      </c>
      <c r="E176" s="1811"/>
      <c r="F176" s="2019"/>
      <c r="G176" s="1810"/>
      <c r="H176" s="1919"/>
      <c r="I176" s="1872"/>
      <c r="J176" s="2351"/>
      <c r="K176" s="2089"/>
      <c r="L176" s="2089"/>
      <c r="M176" s="2089"/>
      <c r="N176" s="2089"/>
      <c r="O176" s="2089"/>
      <c r="P176" s="2083"/>
      <c r="Q176" s="2352"/>
      <c r="R176" s="2089"/>
      <c r="S176" s="1989"/>
      <c r="T176" s="1989"/>
      <c r="U176" s="2042"/>
      <c r="V176" s="2353"/>
      <c r="W176" s="1952"/>
      <c r="X176" s="1859"/>
      <c r="Y176" s="1815"/>
      <c r="Z176" s="1977"/>
      <c r="AA176" s="1207"/>
      <c r="AB176" s="1494"/>
      <c r="AC176" s="1765"/>
      <c r="AD176" s="2030"/>
      <c r="AE176" s="1766"/>
      <c r="AF176" s="1901"/>
      <c r="AG176" s="290"/>
      <c r="AH176" s="290"/>
      <c r="AI176" s="290"/>
      <c r="AJ176" s="290"/>
      <c r="AK176" s="290"/>
      <c r="AL176" s="290"/>
      <c r="AM176" s="290"/>
      <c r="AN176" s="1234"/>
      <c r="AO176" s="1234"/>
      <c r="AP176" s="1234"/>
      <c r="AQ176" s="1234"/>
      <c r="AR176" s="1234"/>
      <c r="AS176" s="1234"/>
      <c r="AT176" s="1234"/>
      <c r="AU176" s="1234"/>
      <c r="AV176" s="1234"/>
      <c r="AW176" s="1234"/>
      <c r="AX176" s="1234"/>
      <c r="AY176" s="1234"/>
      <c r="AZ176" s="1234"/>
      <c r="BA176" s="1234"/>
      <c r="BB176" s="1234"/>
      <c r="BC176" s="1234"/>
      <c r="BD176" s="1234"/>
      <c r="BE176" s="1234"/>
      <c r="BF176" s="1234"/>
      <c r="BG176" s="1234"/>
      <c r="BH176" s="1234"/>
      <c r="BI176" s="1234"/>
      <c r="BJ176" s="1234"/>
      <c r="BK176" s="1234"/>
      <c r="BL176" s="1234"/>
      <c r="BM176" s="1234"/>
      <c r="BN176" s="1234"/>
      <c r="BO176" s="1234"/>
      <c r="BP176" s="1234"/>
      <c r="BQ176" s="1234"/>
      <c r="BR176" s="1234"/>
      <c r="BS176" s="1234"/>
      <c r="BT176" s="1234"/>
      <c r="BU176" s="1234"/>
      <c r="BV176" s="1234"/>
      <c r="BW176" s="1234"/>
      <c r="BX176" s="1234"/>
      <c r="BY176" s="1234"/>
      <c r="BZ176" s="1234"/>
      <c r="CA176" s="1234"/>
      <c r="CB176" s="1234"/>
      <c r="CC176" s="1234"/>
      <c r="CD176" s="1234"/>
      <c r="CE176" s="1234"/>
      <c r="CF176" s="1234"/>
      <c r="CG176" s="1234"/>
      <c r="CH176" s="1234"/>
      <c r="CI176" s="1234"/>
      <c r="CJ176" s="1234"/>
      <c r="CK176" s="1234"/>
      <c r="CL176" s="1234"/>
      <c r="CM176" s="1234"/>
      <c r="CN176" s="1234"/>
      <c r="CO176" s="1234"/>
      <c r="CP176" s="1234"/>
      <c r="CQ176" s="1234"/>
      <c r="CR176" s="1234"/>
      <c r="CS176" s="1234"/>
      <c r="CT176" s="1234"/>
      <c r="CU176" s="1234"/>
      <c r="CV176" s="1234"/>
      <c r="CW176" s="1234"/>
      <c r="CX176" s="1234"/>
      <c r="CY176" s="1234"/>
      <c r="CZ176" s="1234"/>
      <c r="DA176" s="1234"/>
      <c r="DB176" s="1234"/>
      <c r="DC176" s="1234"/>
      <c r="DD176" s="1234"/>
      <c r="DE176" s="1234"/>
      <c r="DF176" s="1234"/>
      <c r="DG176" s="1234"/>
      <c r="DH176" s="1234"/>
      <c r="DI176" s="1234"/>
      <c r="DJ176" s="1234"/>
      <c r="DK176" s="1234"/>
      <c r="DL176" s="1234"/>
      <c r="DM176" s="1234"/>
      <c r="DN176" s="1234"/>
      <c r="DO176" s="1234"/>
      <c r="DP176" s="1234"/>
      <c r="DQ176" s="1234"/>
      <c r="DR176" s="1234"/>
      <c r="DS176" s="1234"/>
      <c r="DT176" s="1234"/>
      <c r="DU176" s="1234"/>
      <c r="DV176" s="1234"/>
      <c r="DW176" s="1234"/>
      <c r="DX176" s="1234"/>
      <c r="DY176" s="1234"/>
      <c r="DZ176" s="1234"/>
      <c r="EA176" s="1234"/>
      <c r="EB176" s="1234"/>
      <c r="EC176" s="1234"/>
      <c r="ED176" s="1234"/>
      <c r="EE176" s="1234"/>
      <c r="EF176" s="1234"/>
      <c r="EG176" s="1234"/>
      <c r="EH176" s="1234"/>
      <c r="EI176" s="1234"/>
      <c r="EJ176" s="1234"/>
      <c r="EK176" s="1234"/>
      <c r="EL176" s="1234"/>
      <c r="EM176" s="1234"/>
      <c r="EN176" s="1234"/>
      <c r="EO176" s="1234"/>
      <c r="EP176" s="1234"/>
      <c r="EQ176" s="1234"/>
      <c r="ER176" s="1234"/>
      <c r="ES176" s="1234"/>
      <c r="ET176" s="1234"/>
      <c r="EU176" s="1234"/>
      <c r="EV176" s="1234"/>
      <c r="EW176" s="1234"/>
      <c r="EX176" s="1234"/>
      <c r="EY176" s="1234"/>
      <c r="EZ176" s="1208"/>
      <c r="FA176" s="1234"/>
      <c r="FB176" s="1234"/>
      <c r="FC176" s="1256"/>
      <c r="FD176" s="1256"/>
      <c r="FE176" s="1256"/>
      <c r="FF176" s="1256"/>
      <c r="FG176" s="1256"/>
      <c r="FH176" s="1256"/>
      <c r="FI176" s="1256"/>
      <c r="FJ176" s="1256"/>
      <c r="FK176" s="1256"/>
      <c r="FL176" s="1256"/>
      <c r="FM176" s="1256"/>
      <c r="FN176" s="1256"/>
      <c r="FO176" s="1256"/>
      <c r="FP176" s="1256"/>
      <c r="FQ176" s="1256"/>
      <c r="FR176" s="1256"/>
      <c r="FS176" s="1256"/>
      <c r="FT176" s="1256"/>
      <c r="FU176" s="1256"/>
      <c r="FV176" s="1256"/>
      <c r="FW176" s="1256"/>
      <c r="FX176" s="1256"/>
      <c r="FY176" s="1256"/>
      <c r="FZ176" s="1256"/>
      <c r="GA176" s="1256"/>
      <c r="GB176" s="1256"/>
      <c r="GC176" s="1256"/>
      <c r="GD176" s="1256"/>
      <c r="GE176" s="1256"/>
      <c r="GF176" s="1256"/>
      <c r="GG176" s="1256"/>
      <c r="GH176" s="1256"/>
      <c r="GI176" s="1256"/>
      <c r="GJ176" s="1256"/>
      <c r="GK176" s="1256"/>
      <c r="GL176" s="1256"/>
      <c r="GM176" s="1256"/>
      <c r="GN176" s="1256"/>
      <c r="GO176" s="1256"/>
      <c r="GP176" s="1256"/>
      <c r="GQ176" s="1256"/>
      <c r="GR176" s="1256"/>
      <c r="GS176" s="1256"/>
      <c r="GT176" s="1256"/>
      <c r="GU176" s="1256"/>
      <c r="GV176" s="1256"/>
      <c r="GW176" s="1256"/>
      <c r="GX176" s="1256"/>
      <c r="GY176" s="1256"/>
      <c r="GZ176" s="1256"/>
      <c r="HA176" s="1256"/>
      <c r="HB176" s="1256"/>
      <c r="HC176" s="1256"/>
      <c r="HD176" s="1256"/>
      <c r="HE176" s="1256"/>
      <c r="HF176" s="1256"/>
      <c r="HG176" s="1256"/>
      <c r="HH176" s="1256"/>
      <c r="HI176" s="1256"/>
      <c r="HJ176" s="1256"/>
      <c r="HK176" s="1256"/>
      <c r="HL176" s="1256"/>
      <c r="HM176" s="1256"/>
      <c r="HN176" s="1256"/>
      <c r="HO176" s="1256"/>
      <c r="HP176" s="1256"/>
      <c r="HQ176" s="1256"/>
      <c r="HR176" s="1256"/>
      <c r="HS176" s="1256"/>
      <c r="HT176" s="1256"/>
      <c r="HU176" s="1256"/>
      <c r="HV176" s="1256"/>
      <c r="HW176" s="1256"/>
      <c r="HX176" s="1256"/>
      <c r="HY176" s="1256"/>
      <c r="HZ176" s="1256"/>
      <c r="IA176" s="1256"/>
      <c r="IB176" s="1256"/>
      <c r="IC176" s="1256"/>
      <c r="ID176" s="1256"/>
      <c r="IE176" s="1256"/>
      <c r="IF176" s="1256"/>
      <c r="IG176" s="1256"/>
      <c r="IH176" s="1256"/>
      <c r="II176" s="1256"/>
      <c r="IJ176" s="1256"/>
      <c r="IK176" s="1256"/>
    </row>
    <row r="177" spans="1:245" ht="15" customHeight="1" x14ac:dyDescent="0.2">
      <c r="A177" s="1903"/>
      <c r="B177" s="1810">
        <v>101</v>
      </c>
      <c r="C177" s="1809"/>
      <c r="D177" s="1810" t="s">
        <v>3271</v>
      </c>
      <c r="E177" s="1811"/>
      <c r="F177" s="2019"/>
      <c r="G177" s="1810"/>
      <c r="H177" s="1919"/>
      <c r="I177" s="1872"/>
      <c r="J177" s="2351"/>
      <c r="K177" s="2089"/>
      <c r="L177" s="2089"/>
      <c r="M177" s="2089"/>
      <c r="N177" s="2089"/>
      <c r="O177" s="2089"/>
      <c r="P177" s="2083"/>
      <c r="Q177" s="2352"/>
      <c r="R177" s="2089"/>
      <c r="S177" s="1989"/>
      <c r="T177" s="1989"/>
      <c r="U177" s="2042"/>
      <c r="V177" s="2353"/>
      <c r="W177" s="1952"/>
      <c r="X177" s="1859"/>
      <c r="Y177" s="1815"/>
      <c r="Z177" s="1977"/>
      <c r="AA177" s="1207"/>
      <c r="AB177" s="1494"/>
      <c r="AC177" s="1765"/>
      <c r="AD177" s="2030"/>
      <c r="AE177" s="1766"/>
      <c r="AF177" s="1901"/>
      <c r="AG177" s="290"/>
      <c r="AH177" s="290"/>
      <c r="AI177" s="290"/>
      <c r="AJ177" s="290"/>
      <c r="AK177" s="290"/>
      <c r="AL177" s="290"/>
      <c r="AM177" s="290"/>
      <c r="AN177" s="1234"/>
      <c r="AO177" s="1234"/>
      <c r="AP177" s="1234"/>
      <c r="AQ177" s="1234"/>
      <c r="AR177" s="1234"/>
      <c r="AS177" s="1234"/>
      <c r="AT177" s="1234"/>
      <c r="AU177" s="1234"/>
      <c r="AV177" s="1234"/>
      <c r="AW177" s="1234"/>
      <c r="AX177" s="1234"/>
      <c r="AY177" s="1234"/>
      <c r="AZ177" s="1234"/>
      <c r="BA177" s="1234"/>
      <c r="BB177" s="1234"/>
      <c r="BC177" s="1234"/>
      <c r="BD177" s="1234"/>
      <c r="BE177" s="1234"/>
      <c r="BF177" s="1234"/>
      <c r="BG177" s="1234"/>
      <c r="BH177" s="1234"/>
      <c r="BI177" s="1234"/>
      <c r="BJ177" s="1234"/>
      <c r="BK177" s="1234"/>
      <c r="BL177" s="1234"/>
      <c r="BM177" s="1234"/>
      <c r="BN177" s="1234"/>
      <c r="BO177" s="1234"/>
      <c r="BP177" s="1234"/>
      <c r="BQ177" s="1234"/>
      <c r="BR177" s="1234"/>
      <c r="BS177" s="1234"/>
      <c r="BT177" s="1234"/>
      <c r="BU177" s="1234"/>
      <c r="BV177" s="1234"/>
      <c r="BW177" s="1234"/>
      <c r="BX177" s="1234"/>
      <c r="BY177" s="1234"/>
      <c r="BZ177" s="1234"/>
      <c r="CA177" s="1234"/>
      <c r="CB177" s="1234"/>
      <c r="CC177" s="1234"/>
      <c r="CD177" s="1234"/>
      <c r="CE177" s="1234"/>
      <c r="CF177" s="1234"/>
      <c r="CG177" s="1234"/>
      <c r="CH177" s="1234"/>
      <c r="CI177" s="1234"/>
      <c r="CJ177" s="1234"/>
      <c r="CK177" s="1234"/>
      <c r="CL177" s="1234"/>
      <c r="CM177" s="1234"/>
      <c r="CN177" s="1234"/>
      <c r="CO177" s="1234"/>
      <c r="CP177" s="1234"/>
      <c r="CQ177" s="1234"/>
      <c r="CR177" s="1234"/>
      <c r="CS177" s="1234"/>
      <c r="CT177" s="1234"/>
      <c r="CU177" s="1234"/>
      <c r="CV177" s="1234"/>
      <c r="CW177" s="1234"/>
      <c r="CX177" s="1234"/>
      <c r="CY177" s="1234"/>
      <c r="CZ177" s="1234"/>
      <c r="DA177" s="1234"/>
      <c r="DB177" s="1234"/>
      <c r="DC177" s="1234"/>
      <c r="DD177" s="1234"/>
      <c r="DE177" s="1234"/>
      <c r="DF177" s="1234"/>
      <c r="DG177" s="1234"/>
      <c r="DH177" s="1234"/>
      <c r="DI177" s="1234"/>
      <c r="DJ177" s="1234"/>
      <c r="DK177" s="1234"/>
      <c r="DL177" s="1234"/>
      <c r="DM177" s="1234"/>
      <c r="DN177" s="1234"/>
      <c r="DO177" s="1234"/>
      <c r="DP177" s="1234"/>
      <c r="DQ177" s="1234"/>
      <c r="DR177" s="1234"/>
      <c r="DS177" s="1234"/>
      <c r="DT177" s="1234"/>
      <c r="DU177" s="1234"/>
      <c r="DV177" s="1234"/>
      <c r="DW177" s="1234"/>
      <c r="DX177" s="1234"/>
      <c r="DY177" s="1234"/>
      <c r="DZ177" s="1234"/>
      <c r="EA177" s="1234"/>
      <c r="EB177" s="1234"/>
      <c r="EC177" s="1234"/>
      <c r="ED177" s="1234"/>
      <c r="EE177" s="1234"/>
      <c r="EF177" s="1234"/>
      <c r="EG177" s="1234"/>
      <c r="EH177" s="1234"/>
      <c r="EI177" s="1234"/>
      <c r="EJ177" s="1234"/>
      <c r="EK177" s="1234"/>
      <c r="EL177" s="1234"/>
      <c r="EM177" s="1234"/>
      <c r="EN177" s="1234"/>
      <c r="EO177" s="1234"/>
      <c r="EP177" s="1234"/>
      <c r="EQ177" s="1234"/>
      <c r="ER177" s="1234"/>
      <c r="ES177" s="1234"/>
      <c r="ET177" s="1234"/>
      <c r="EU177" s="1234"/>
      <c r="EV177" s="1234"/>
      <c r="EW177" s="1234"/>
      <c r="EX177" s="1234"/>
      <c r="EY177" s="1234"/>
      <c r="EZ177" s="1208"/>
      <c r="FA177" s="1234"/>
      <c r="FB177" s="1234"/>
      <c r="FC177" s="1256"/>
      <c r="FD177" s="1256"/>
      <c r="FE177" s="1256"/>
      <c r="FF177" s="1256"/>
      <c r="FG177" s="1256"/>
      <c r="FH177" s="1256"/>
      <c r="FI177" s="1256"/>
      <c r="FJ177" s="1256"/>
      <c r="FK177" s="1256"/>
      <c r="FL177" s="1256"/>
      <c r="FM177" s="1256"/>
      <c r="FN177" s="1256"/>
      <c r="FO177" s="1256"/>
      <c r="FP177" s="1256"/>
      <c r="FQ177" s="1256"/>
      <c r="FR177" s="1256"/>
      <c r="FS177" s="1256"/>
      <c r="FT177" s="1256"/>
      <c r="FU177" s="1256"/>
      <c r="FV177" s="1256"/>
      <c r="FW177" s="1256"/>
      <c r="FX177" s="1256"/>
      <c r="FY177" s="1256"/>
      <c r="FZ177" s="1256"/>
      <c r="GA177" s="1256"/>
      <c r="GB177" s="1256"/>
      <c r="GC177" s="1256"/>
      <c r="GD177" s="1256"/>
      <c r="GE177" s="1256"/>
      <c r="GF177" s="1256"/>
      <c r="GG177" s="1256"/>
      <c r="GH177" s="1256"/>
      <c r="GI177" s="1256"/>
      <c r="GJ177" s="1256"/>
      <c r="GK177" s="1256"/>
      <c r="GL177" s="1256"/>
      <c r="GM177" s="1256"/>
      <c r="GN177" s="1256"/>
      <c r="GO177" s="1256"/>
      <c r="GP177" s="1256"/>
      <c r="GQ177" s="1256"/>
      <c r="GR177" s="1256"/>
      <c r="GS177" s="1256"/>
      <c r="GT177" s="1256"/>
      <c r="GU177" s="1256"/>
      <c r="GV177" s="1256"/>
      <c r="GW177" s="1256"/>
      <c r="GX177" s="1256"/>
      <c r="GY177" s="1256"/>
      <c r="GZ177" s="1256"/>
      <c r="HA177" s="1256"/>
      <c r="HB177" s="1256"/>
      <c r="HC177" s="1256"/>
      <c r="HD177" s="1256"/>
      <c r="HE177" s="1256"/>
      <c r="HF177" s="1256"/>
      <c r="HG177" s="1256"/>
      <c r="HH177" s="1256"/>
      <c r="HI177" s="1256"/>
      <c r="HJ177" s="1256"/>
      <c r="HK177" s="1256"/>
      <c r="HL177" s="1256"/>
      <c r="HM177" s="1256"/>
      <c r="HN177" s="1256"/>
      <c r="HO177" s="1256"/>
      <c r="HP177" s="1256"/>
      <c r="HQ177" s="1256"/>
      <c r="HR177" s="1256"/>
      <c r="HS177" s="1256"/>
      <c r="HT177" s="1256"/>
      <c r="HU177" s="1256"/>
      <c r="HV177" s="1256"/>
      <c r="HW177" s="1256"/>
      <c r="HX177" s="1256"/>
      <c r="HY177" s="1256"/>
      <c r="HZ177" s="1256"/>
      <c r="IA177" s="1256"/>
      <c r="IB177" s="1256"/>
      <c r="IC177" s="1256"/>
      <c r="ID177" s="1256"/>
      <c r="IE177" s="1256"/>
      <c r="IF177" s="1256"/>
      <c r="IG177" s="1256"/>
      <c r="IH177" s="1256"/>
      <c r="II177" s="1256"/>
      <c r="IJ177" s="1256"/>
      <c r="IK177" s="1256"/>
    </row>
    <row r="178" spans="1:245" ht="15" customHeight="1" x14ac:dyDescent="0.2">
      <c r="A178" s="1903"/>
      <c r="B178" s="1810" t="s">
        <v>1413</v>
      </c>
      <c r="C178" s="1809"/>
      <c r="D178" s="1810" t="s">
        <v>3271</v>
      </c>
      <c r="E178" s="1811"/>
      <c r="F178" s="2019"/>
      <c r="G178" s="1810"/>
      <c r="H178" s="1919"/>
      <c r="I178" s="1872"/>
      <c r="J178" s="2351"/>
      <c r="K178" s="2089"/>
      <c r="L178" s="2089"/>
      <c r="M178" s="2089"/>
      <c r="N178" s="2089"/>
      <c r="O178" s="2089"/>
      <c r="P178" s="2083"/>
      <c r="Q178" s="2352"/>
      <c r="R178" s="2089"/>
      <c r="S178" s="1989"/>
      <c r="T178" s="1989"/>
      <c r="U178" s="2042"/>
      <c r="V178" s="2353"/>
      <c r="W178" s="1952"/>
      <c r="X178" s="1859"/>
      <c r="Y178" s="1815"/>
      <c r="Z178" s="1977"/>
      <c r="AA178" s="1207"/>
      <c r="AB178" s="1494"/>
      <c r="AC178" s="1765"/>
      <c r="AD178" s="2030"/>
      <c r="AE178" s="1766"/>
      <c r="AF178" s="1901"/>
      <c r="AG178" s="290"/>
      <c r="AH178" s="290"/>
      <c r="AI178" s="290"/>
      <c r="AJ178" s="290"/>
      <c r="AK178" s="290"/>
      <c r="AL178" s="290"/>
      <c r="AM178" s="290"/>
      <c r="AN178" s="1234"/>
      <c r="AO178" s="1234"/>
      <c r="AP178" s="1234"/>
      <c r="AQ178" s="1234"/>
      <c r="AR178" s="1234"/>
      <c r="AS178" s="1234"/>
      <c r="AT178" s="1234"/>
      <c r="AU178" s="1234"/>
      <c r="AV178" s="1234"/>
      <c r="AW178" s="1234"/>
      <c r="AX178" s="1234"/>
      <c r="AY178" s="1234"/>
      <c r="AZ178" s="1234"/>
      <c r="BA178" s="1234"/>
      <c r="BB178" s="1234"/>
      <c r="BC178" s="1234"/>
      <c r="BD178" s="1234"/>
      <c r="BE178" s="1234"/>
      <c r="BF178" s="1234"/>
      <c r="BG178" s="1234"/>
      <c r="BH178" s="1234"/>
      <c r="BI178" s="1234"/>
      <c r="BJ178" s="1234"/>
      <c r="BK178" s="1234"/>
      <c r="BL178" s="1234"/>
      <c r="BM178" s="1234"/>
      <c r="BN178" s="1234"/>
      <c r="BO178" s="1234"/>
      <c r="BP178" s="1234"/>
      <c r="BQ178" s="1234"/>
      <c r="BR178" s="1234"/>
      <c r="BS178" s="1234"/>
      <c r="BT178" s="1234"/>
      <c r="BU178" s="1234"/>
      <c r="BV178" s="1234"/>
      <c r="BW178" s="1234"/>
      <c r="BX178" s="1234"/>
      <c r="BY178" s="1234"/>
      <c r="BZ178" s="1234"/>
      <c r="CA178" s="1234"/>
      <c r="CB178" s="1234"/>
      <c r="CC178" s="1234"/>
      <c r="CD178" s="1234"/>
      <c r="CE178" s="1234"/>
      <c r="CF178" s="1234"/>
      <c r="CG178" s="1234"/>
      <c r="CH178" s="1234"/>
      <c r="CI178" s="1234"/>
      <c r="CJ178" s="1234"/>
      <c r="CK178" s="1234"/>
      <c r="CL178" s="1234"/>
      <c r="CM178" s="1234"/>
      <c r="CN178" s="1234"/>
      <c r="CO178" s="1234"/>
      <c r="CP178" s="1234"/>
      <c r="CQ178" s="1234"/>
      <c r="CR178" s="1234"/>
      <c r="CS178" s="1234"/>
      <c r="CT178" s="1234"/>
      <c r="CU178" s="1234"/>
      <c r="CV178" s="1234"/>
      <c r="CW178" s="1234"/>
      <c r="CX178" s="1234"/>
      <c r="CY178" s="1234"/>
      <c r="CZ178" s="1234"/>
      <c r="DA178" s="1234"/>
      <c r="DB178" s="1234"/>
      <c r="DC178" s="1234"/>
      <c r="DD178" s="1234"/>
      <c r="DE178" s="1234"/>
      <c r="DF178" s="1234"/>
      <c r="DG178" s="1234"/>
      <c r="DH178" s="1234"/>
      <c r="DI178" s="1234"/>
      <c r="DJ178" s="1234"/>
      <c r="DK178" s="1234"/>
      <c r="DL178" s="1234"/>
      <c r="DM178" s="1234"/>
      <c r="DN178" s="1234"/>
      <c r="DO178" s="1234"/>
      <c r="DP178" s="1234"/>
      <c r="DQ178" s="1234"/>
      <c r="DR178" s="1234"/>
      <c r="DS178" s="1234"/>
      <c r="DT178" s="1234"/>
      <c r="DU178" s="1234"/>
      <c r="DV178" s="1234"/>
      <c r="DW178" s="1234"/>
      <c r="DX178" s="1234"/>
      <c r="DY178" s="1234"/>
      <c r="DZ178" s="1234"/>
      <c r="EA178" s="1234"/>
      <c r="EB178" s="1234"/>
      <c r="EC178" s="1234"/>
      <c r="ED178" s="1234"/>
      <c r="EE178" s="1234"/>
      <c r="EF178" s="1234"/>
      <c r="EG178" s="1234"/>
      <c r="EH178" s="1234"/>
      <c r="EI178" s="1234"/>
      <c r="EJ178" s="1234"/>
      <c r="EK178" s="1234"/>
      <c r="EL178" s="1234"/>
      <c r="EM178" s="1234"/>
      <c r="EN178" s="1234"/>
      <c r="EO178" s="1234"/>
      <c r="EP178" s="1234"/>
      <c r="EQ178" s="1234"/>
      <c r="ER178" s="1234"/>
      <c r="ES178" s="1234"/>
      <c r="ET178" s="1234"/>
      <c r="EU178" s="1234"/>
      <c r="EV178" s="1234"/>
      <c r="EW178" s="1234"/>
      <c r="EX178" s="1234"/>
      <c r="EY178" s="1234"/>
      <c r="EZ178" s="1208"/>
      <c r="FA178" s="1234"/>
      <c r="FB178" s="1234"/>
      <c r="FC178" s="1256"/>
      <c r="FD178" s="1256"/>
      <c r="FE178" s="1256"/>
      <c r="FF178" s="1256"/>
      <c r="FG178" s="1256"/>
      <c r="FH178" s="1256"/>
      <c r="FI178" s="1256"/>
      <c r="FJ178" s="1256"/>
      <c r="FK178" s="1256"/>
      <c r="FL178" s="1256"/>
      <c r="FM178" s="1256"/>
      <c r="FN178" s="1256"/>
      <c r="FO178" s="1256"/>
      <c r="FP178" s="1256"/>
      <c r="FQ178" s="1256"/>
      <c r="FR178" s="1256"/>
      <c r="FS178" s="1256"/>
      <c r="FT178" s="1256"/>
      <c r="FU178" s="1256"/>
      <c r="FV178" s="1256"/>
      <c r="FW178" s="1256"/>
      <c r="FX178" s="1256"/>
      <c r="FY178" s="1256"/>
      <c r="FZ178" s="1256"/>
      <c r="GA178" s="1256"/>
      <c r="GB178" s="1256"/>
      <c r="GC178" s="1256"/>
      <c r="GD178" s="1256"/>
      <c r="GE178" s="1256"/>
      <c r="GF178" s="1256"/>
      <c r="GG178" s="1256"/>
      <c r="GH178" s="1256"/>
      <c r="GI178" s="1256"/>
      <c r="GJ178" s="1256"/>
      <c r="GK178" s="1256"/>
      <c r="GL178" s="1256"/>
      <c r="GM178" s="1256"/>
      <c r="GN178" s="1256"/>
      <c r="GO178" s="1256"/>
      <c r="GP178" s="1256"/>
      <c r="GQ178" s="1256"/>
      <c r="GR178" s="1256"/>
      <c r="GS178" s="1256"/>
      <c r="GT178" s="1256"/>
      <c r="GU178" s="1256"/>
      <c r="GV178" s="1256"/>
      <c r="GW178" s="1256"/>
      <c r="GX178" s="1256"/>
      <c r="GY178" s="1256"/>
      <c r="GZ178" s="1256"/>
      <c r="HA178" s="1256"/>
      <c r="HB178" s="1256"/>
      <c r="HC178" s="1256"/>
      <c r="HD178" s="1256"/>
      <c r="HE178" s="1256"/>
      <c r="HF178" s="1256"/>
      <c r="HG178" s="1256"/>
      <c r="HH178" s="1256"/>
      <c r="HI178" s="1256"/>
      <c r="HJ178" s="1256"/>
      <c r="HK178" s="1256"/>
      <c r="HL178" s="1256"/>
      <c r="HM178" s="1256"/>
      <c r="HN178" s="1256"/>
      <c r="HO178" s="1256"/>
      <c r="HP178" s="1256"/>
      <c r="HQ178" s="1256"/>
      <c r="HR178" s="1256"/>
      <c r="HS178" s="1256"/>
      <c r="HT178" s="1256"/>
      <c r="HU178" s="1256"/>
      <c r="HV178" s="1256"/>
      <c r="HW178" s="1256"/>
      <c r="HX178" s="1256"/>
      <c r="HY178" s="1256"/>
      <c r="HZ178" s="1256"/>
      <c r="IA178" s="1256"/>
      <c r="IB178" s="1256"/>
      <c r="IC178" s="1256"/>
      <c r="ID178" s="1256"/>
      <c r="IE178" s="1256"/>
      <c r="IF178" s="1256"/>
      <c r="IG178" s="1256"/>
      <c r="IH178" s="1256"/>
      <c r="II178" s="1256"/>
      <c r="IJ178" s="1256"/>
      <c r="IK178" s="1256"/>
    </row>
    <row r="179" spans="1:245" ht="15" customHeight="1" x14ac:dyDescent="0.2">
      <c r="A179" s="1903"/>
      <c r="B179" s="1810" t="s">
        <v>21</v>
      </c>
      <c r="C179" s="1809"/>
      <c r="D179" s="1810" t="s">
        <v>3271</v>
      </c>
      <c r="E179" s="1811"/>
      <c r="F179" s="2019"/>
      <c r="G179" s="1810"/>
      <c r="H179" s="1919"/>
      <c r="I179" s="1872"/>
      <c r="J179" s="2351"/>
      <c r="K179" s="2089"/>
      <c r="L179" s="2089"/>
      <c r="M179" s="2089"/>
      <c r="N179" s="2089"/>
      <c r="O179" s="2089"/>
      <c r="P179" s="2083"/>
      <c r="Q179" s="2352"/>
      <c r="R179" s="2089"/>
      <c r="S179" s="1989"/>
      <c r="T179" s="1989"/>
      <c r="U179" s="2042"/>
      <c r="V179" s="2353"/>
      <c r="W179" s="1952"/>
      <c r="X179" s="1859"/>
      <c r="Y179" s="1815"/>
      <c r="Z179" s="1977"/>
      <c r="AA179" s="1207"/>
      <c r="AB179" s="1494"/>
      <c r="AC179" s="1765"/>
      <c r="AD179" s="2030"/>
      <c r="AE179" s="1766"/>
      <c r="AF179" s="1901"/>
      <c r="AG179" s="290"/>
      <c r="AH179" s="290"/>
      <c r="AI179" s="290"/>
      <c r="AJ179" s="290"/>
      <c r="AK179" s="290"/>
      <c r="AL179" s="290"/>
      <c r="AM179" s="290"/>
      <c r="AN179" s="1234"/>
      <c r="AO179" s="1234"/>
      <c r="AP179" s="1234"/>
      <c r="AQ179" s="1234"/>
      <c r="AR179" s="1234"/>
      <c r="AS179" s="1234"/>
      <c r="AT179" s="1234"/>
      <c r="AU179" s="1234"/>
      <c r="AV179" s="1234"/>
      <c r="AW179" s="1234"/>
      <c r="AX179" s="1234"/>
      <c r="AY179" s="1234"/>
      <c r="AZ179" s="1234"/>
      <c r="BA179" s="1234"/>
      <c r="BB179" s="1234"/>
      <c r="BC179" s="1234"/>
      <c r="BD179" s="1234"/>
      <c r="BE179" s="1234"/>
      <c r="BF179" s="1234"/>
      <c r="BG179" s="1234"/>
      <c r="BH179" s="1234"/>
      <c r="BI179" s="1234"/>
      <c r="BJ179" s="1234"/>
      <c r="BK179" s="1234"/>
      <c r="BL179" s="1234"/>
      <c r="BM179" s="1234"/>
      <c r="BN179" s="1234"/>
      <c r="BO179" s="1234"/>
      <c r="BP179" s="1234"/>
      <c r="BQ179" s="1234"/>
      <c r="BR179" s="1234"/>
      <c r="BS179" s="1234"/>
      <c r="BT179" s="1234"/>
      <c r="BU179" s="1234"/>
      <c r="BV179" s="1234"/>
      <c r="BW179" s="1234"/>
      <c r="BX179" s="1234"/>
      <c r="BY179" s="1234"/>
      <c r="BZ179" s="1234"/>
      <c r="CA179" s="1234"/>
      <c r="CB179" s="1234"/>
      <c r="CC179" s="1234"/>
      <c r="CD179" s="1234"/>
      <c r="CE179" s="1234"/>
      <c r="CF179" s="1234"/>
      <c r="CG179" s="1234"/>
      <c r="CH179" s="1234"/>
      <c r="CI179" s="1234"/>
      <c r="CJ179" s="1234"/>
      <c r="CK179" s="1234"/>
      <c r="CL179" s="1234"/>
      <c r="CM179" s="1234"/>
      <c r="CN179" s="1234"/>
      <c r="CO179" s="1234"/>
      <c r="CP179" s="1234"/>
      <c r="CQ179" s="1234"/>
      <c r="CR179" s="1234"/>
      <c r="CS179" s="1234"/>
      <c r="CT179" s="1234"/>
      <c r="CU179" s="1234"/>
      <c r="CV179" s="1234"/>
      <c r="CW179" s="1234"/>
      <c r="CX179" s="1234"/>
      <c r="CY179" s="1234"/>
      <c r="CZ179" s="1234"/>
      <c r="DA179" s="1234"/>
      <c r="DB179" s="1234"/>
      <c r="DC179" s="1234"/>
      <c r="DD179" s="1234"/>
      <c r="DE179" s="1234"/>
      <c r="DF179" s="1234"/>
      <c r="DG179" s="1234"/>
      <c r="DH179" s="1234"/>
      <c r="DI179" s="1234"/>
      <c r="DJ179" s="1234"/>
      <c r="DK179" s="1234"/>
      <c r="DL179" s="1234"/>
      <c r="DM179" s="1234"/>
      <c r="DN179" s="1234"/>
      <c r="DO179" s="1234"/>
      <c r="DP179" s="1234"/>
      <c r="DQ179" s="1234"/>
      <c r="DR179" s="1234"/>
      <c r="DS179" s="1234"/>
      <c r="DT179" s="1234"/>
      <c r="DU179" s="1234"/>
      <c r="DV179" s="1234"/>
      <c r="DW179" s="1234"/>
      <c r="DX179" s="1234"/>
      <c r="DY179" s="1234"/>
      <c r="DZ179" s="1234"/>
      <c r="EA179" s="1234"/>
      <c r="EB179" s="1234"/>
      <c r="EC179" s="1234"/>
      <c r="ED179" s="1234"/>
      <c r="EE179" s="1234"/>
      <c r="EF179" s="1234"/>
      <c r="EG179" s="1234"/>
      <c r="EH179" s="1234"/>
      <c r="EI179" s="1234"/>
      <c r="EJ179" s="1234"/>
      <c r="EK179" s="1234"/>
      <c r="EL179" s="1234"/>
      <c r="EM179" s="1234"/>
      <c r="EN179" s="1234"/>
      <c r="EO179" s="1234"/>
      <c r="EP179" s="1234"/>
      <c r="EQ179" s="1234"/>
      <c r="ER179" s="1234"/>
      <c r="ES179" s="1234"/>
      <c r="ET179" s="1234"/>
      <c r="EU179" s="1234"/>
      <c r="EV179" s="1234"/>
      <c r="EW179" s="1234"/>
      <c r="EX179" s="1234"/>
      <c r="EY179" s="1234"/>
      <c r="EZ179" s="1208"/>
      <c r="FA179" s="1234"/>
      <c r="FB179" s="1234"/>
      <c r="FC179" s="1256"/>
      <c r="FD179" s="1256"/>
      <c r="FE179" s="1256"/>
      <c r="FF179" s="1256"/>
      <c r="FG179" s="1256"/>
      <c r="FH179" s="1256"/>
      <c r="FI179" s="1256"/>
      <c r="FJ179" s="1256"/>
      <c r="FK179" s="1256"/>
      <c r="FL179" s="1256"/>
      <c r="FM179" s="1256"/>
      <c r="FN179" s="1256"/>
      <c r="FO179" s="1256"/>
      <c r="FP179" s="1256"/>
      <c r="FQ179" s="1256"/>
      <c r="FR179" s="1256"/>
      <c r="FS179" s="1256"/>
      <c r="FT179" s="1256"/>
      <c r="FU179" s="1256"/>
      <c r="FV179" s="1256"/>
      <c r="FW179" s="1256"/>
      <c r="FX179" s="1256"/>
      <c r="FY179" s="1256"/>
      <c r="FZ179" s="1256"/>
      <c r="GA179" s="1256"/>
      <c r="GB179" s="1256"/>
      <c r="GC179" s="1256"/>
      <c r="GD179" s="1256"/>
      <c r="GE179" s="1256"/>
      <c r="GF179" s="1256"/>
      <c r="GG179" s="1256"/>
      <c r="GH179" s="1256"/>
      <c r="GI179" s="1256"/>
      <c r="GJ179" s="1256"/>
      <c r="GK179" s="1256"/>
      <c r="GL179" s="1256"/>
      <c r="GM179" s="1256"/>
      <c r="GN179" s="1256"/>
      <c r="GO179" s="1256"/>
      <c r="GP179" s="1256"/>
      <c r="GQ179" s="1256"/>
      <c r="GR179" s="1256"/>
      <c r="GS179" s="1256"/>
      <c r="GT179" s="1256"/>
      <c r="GU179" s="1256"/>
      <c r="GV179" s="1256"/>
      <c r="GW179" s="1256"/>
      <c r="GX179" s="1256"/>
      <c r="GY179" s="1256"/>
      <c r="GZ179" s="1256"/>
      <c r="HA179" s="1256"/>
      <c r="HB179" s="1256"/>
      <c r="HC179" s="1256"/>
      <c r="HD179" s="1256"/>
      <c r="HE179" s="1256"/>
      <c r="HF179" s="1256"/>
      <c r="HG179" s="1256"/>
      <c r="HH179" s="1256"/>
      <c r="HI179" s="1256"/>
      <c r="HJ179" s="1256"/>
      <c r="HK179" s="1256"/>
      <c r="HL179" s="1256"/>
      <c r="HM179" s="1256"/>
      <c r="HN179" s="1256"/>
      <c r="HO179" s="1256"/>
      <c r="HP179" s="1256"/>
      <c r="HQ179" s="1256"/>
      <c r="HR179" s="1256"/>
      <c r="HS179" s="1256"/>
      <c r="HT179" s="1256"/>
      <c r="HU179" s="1256"/>
      <c r="HV179" s="1256"/>
      <c r="HW179" s="1256"/>
      <c r="HX179" s="1256"/>
      <c r="HY179" s="1256"/>
      <c r="HZ179" s="1256"/>
      <c r="IA179" s="1256"/>
      <c r="IB179" s="1256"/>
      <c r="IC179" s="1256"/>
      <c r="ID179" s="1256"/>
      <c r="IE179" s="1256"/>
      <c r="IF179" s="1256"/>
      <c r="IG179" s="1256"/>
      <c r="IH179" s="1256"/>
      <c r="II179" s="1256"/>
      <c r="IJ179" s="1256"/>
      <c r="IK179" s="1256"/>
    </row>
    <row r="180" spans="1:245" ht="15" customHeight="1" x14ac:dyDescent="0.2">
      <c r="A180" s="1903"/>
      <c r="B180" s="1810">
        <v>140</v>
      </c>
      <c r="C180" s="1809"/>
      <c r="D180" s="1810" t="s">
        <v>3271</v>
      </c>
      <c r="E180" s="1811"/>
      <c r="F180" s="2019"/>
      <c r="G180" s="1810"/>
      <c r="H180" s="1919"/>
      <c r="I180" s="1872"/>
      <c r="J180" s="2351"/>
      <c r="K180" s="2089"/>
      <c r="L180" s="2089"/>
      <c r="M180" s="2089"/>
      <c r="N180" s="2089"/>
      <c r="O180" s="2089"/>
      <c r="P180" s="2083"/>
      <c r="Q180" s="2352"/>
      <c r="R180" s="2089"/>
      <c r="S180" s="1989"/>
      <c r="T180" s="1989"/>
      <c r="U180" s="2042"/>
      <c r="V180" s="2353"/>
      <c r="W180" s="1952"/>
      <c r="X180" s="1859"/>
      <c r="Y180" s="1815"/>
      <c r="Z180" s="1977"/>
      <c r="AA180" s="1207"/>
      <c r="AB180" s="1494"/>
      <c r="AC180" s="1765"/>
      <c r="AD180" s="2030"/>
      <c r="AE180" s="1766"/>
      <c r="AF180" s="1901"/>
      <c r="AG180" s="290"/>
      <c r="AH180" s="290"/>
      <c r="AI180" s="290"/>
      <c r="AJ180" s="290"/>
      <c r="AK180" s="290"/>
      <c r="AL180" s="290"/>
      <c r="AM180" s="290"/>
      <c r="AN180" s="1234"/>
      <c r="AO180" s="1234"/>
      <c r="AP180" s="1234"/>
      <c r="AQ180" s="1234"/>
      <c r="AR180" s="1234"/>
      <c r="AS180" s="1234"/>
      <c r="AT180" s="1234"/>
      <c r="AU180" s="1234"/>
      <c r="AV180" s="1234"/>
      <c r="AW180" s="1234"/>
      <c r="AX180" s="1234"/>
      <c r="AY180" s="1234"/>
      <c r="AZ180" s="1234"/>
      <c r="BA180" s="1234"/>
      <c r="BB180" s="1234"/>
      <c r="BC180" s="1234"/>
      <c r="BD180" s="1234"/>
      <c r="BE180" s="1234"/>
      <c r="BF180" s="1234"/>
      <c r="BG180" s="1234"/>
      <c r="BH180" s="1234"/>
      <c r="BI180" s="1234"/>
      <c r="BJ180" s="1234"/>
      <c r="BK180" s="1234"/>
      <c r="BL180" s="1234"/>
      <c r="BM180" s="1234"/>
      <c r="BN180" s="1234"/>
      <c r="BO180" s="1234"/>
      <c r="BP180" s="1234"/>
      <c r="BQ180" s="1234"/>
      <c r="BR180" s="1234"/>
      <c r="BS180" s="1234"/>
      <c r="BT180" s="1234"/>
      <c r="BU180" s="1234"/>
      <c r="BV180" s="1234"/>
      <c r="BW180" s="1234"/>
      <c r="BX180" s="1234"/>
      <c r="BY180" s="1234"/>
      <c r="BZ180" s="1234"/>
      <c r="CA180" s="1234"/>
      <c r="CB180" s="1234"/>
      <c r="CC180" s="1234"/>
      <c r="CD180" s="1234"/>
      <c r="CE180" s="1234"/>
      <c r="CF180" s="1234"/>
      <c r="CG180" s="1234"/>
      <c r="CH180" s="1234"/>
      <c r="CI180" s="1234"/>
      <c r="CJ180" s="1234"/>
      <c r="CK180" s="1234"/>
      <c r="CL180" s="1234"/>
      <c r="CM180" s="1234"/>
      <c r="CN180" s="1234"/>
      <c r="CO180" s="1234"/>
      <c r="CP180" s="1234"/>
      <c r="CQ180" s="1234"/>
      <c r="CR180" s="1234"/>
      <c r="CS180" s="1234"/>
      <c r="CT180" s="1234"/>
      <c r="CU180" s="1234"/>
      <c r="CV180" s="1234"/>
      <c r="CW180" s="1234"/>
      <c r="CX180" s="1234"/>
      <c r="CY180" s="1234"/>
      <c r="CZ180" s="1234"/>
      <c r="DA180" s="1234"/>
      <c r="DB180" s="1234"/>
      <c r="DC180" s="1234"/>
      <c r="DD180" s="1234"/>
      <c r="DE180" s="1234"/>
      <c r="DF180" s="1234"/>
      <c r="DG180" s="1234"/>
      <c r="DH180" s="1234"/>
      <c r="DI180" s="1234"/>
      <c r="DJ180" s="1234"/>
      <c r="DK180" s="1234"/>
      <c r="DL180" s="1234"/>
      <c r="DM180" s="1234"/>
      <c r="DN180" s="1234"/>
      <c r="DO180" s="1234"/>
      <c r="DP180" s="1234"/>
      <c r="DQ180" s="1234"/>
      <c r="DR180" s="1234"/>
      <c r="DS180" s="1234"/>
      <c r="DT180" s="1234"/>
      <c r="DU180" s="1234"/>
      <c r="DV180" s="1234"/>
      <c r="DW180" s="1234"/>
      <c r="DX180" s="1234"/>
      <c r="DY180" s="1234"/>
      <c r="DZ180" s="1234"/>
      <c r="EA180" s="1234"/>
      <c r="EB180" s="1234"/>
      <c r="EC180" s="1234"/>
      <c r="ED180" s="1234"/>
      <c r="EE180" s="1234"/>
      <c r="EF180" s="1234"/>
      <c r="EG180" s="1234"/>
      <c r="EH180" s="1234"/>
      <c r="EI180" s="1234"/>
      <c r="EJ180" s="1234"/>
      <c r="EK180" s="1234"/>
      <c r="EL180" s="1234"/>
      <c r="EM180" s="1234"/>
      <c r="EN180" s="1234"/>
      <c r="EO180" s="1234"/>
      <c r="EP180" s="1234"/>
      <c r="EQ180" s="1234"/>
      <c r="ER180" s="1234"/>
      <c r="ES180" s="1234"/>
      <c r="ET180" s="1234"/>
      <c r="EU180" s="1234"/>
      <c r="EV180" s="1234"/>
      <c r="EW180" s="1234"/>
      <c r="EX180" s="1234"/>
      <c r="EY180" s="1234"/>
      <c r="EZ180" s="1208"/>
      <c r="FA180" s="1234"/>
      <c r="FB180" s="1234"/>
      <c r="FC180" s="1256"/>
      <c r="FD180" s="1256"/>
      <c r="FE180" s="1256"/>
      <c r="FF180" s="1256"/>
      <c r="FG180" s="1256"/>
      <c r="FH180" s="1256"/>
      <c r="FI180" s="1256"/>
      <c r="FJ180" s="1256"/>
      <c r="FK180" s="1256"/>
      <c r="FL180" s="1256"/>
      <c r="FM180" s="1256"/>
      <c r="FN180" s="1256"/>
      <c r="FO180" s="1256"/>
      <c r="FP180" s="1256"/>
      <c r="FQ180" s="1256"/>
      <c r="FR180" s="1256"/>
      <c r="FS180" s="1256"/>
      <c r="FT180" s="1256"/>
      <c r="FU180" s="1256"/>
      <c r="FV180" s="1256"/>
      <c r="FW180" s="1256"/>
      <c r="FX180" s="1256"/>
      <c r="FY180" s="1256"/>
      <c r="FZ180" s="1256"/>
      <c r="GA180" s="1256"/>
      <c r="GB180" s="1256"/>
      <c r="GC180" s="1256"/>
      <c r="GD180" s="1256"/>
      <c r="GE180" s="1256"/>
      <c r="GF180" s="1256"/>
      <c r="GG180" s="1256"/>
      <c r="GH180" s="1256"/>
      <c r="GI180" s="1256"/>
      <c r="GJ180" s="1256"/>
      <c r="GK180" s="1256"/>
      <c r="GL180" s="1256"/>
      <c r="GM180" s="1256"/>
      <c r="GN180" s="1256"/>
      <c r="GO180" s="1256"/>
      <c r="GP180" s="1256"/>
      <c r="GQ180" s="1256"/>
      <c r="GR180" s="1256"/>
      <c r="GS180" s="1256"/>
      <c r="GT180" s="1256"/>
      <c r="GU180" s="1256"/>
      <c r="GV180" s="1256"/>
      <c r="GW180" s="1256"/>
      <c r="GX180" s="1256"/>
      <c r="GY180" s="1256"/>
      <c r="GZ180" s="1256"/>
      <c r="HA180" s="1256"/>
      <c r="HB180" s="1256"/>
      <c r="HC180" s="1256"/>
      <c r="HD180" s="1256"/>
      <c r="HE180" s="1256"/>
      <c r="HF180" s="1256"/>
      <c r="HG180" s="1256"/>
      <c r="HH180" s="1256"/>
      <c r="HI180" s="1256"/>
      <c r="HJ180" s="1256"/>
      <c r="HK180" s="1256"/>
      <c r="HL180" s="1256"/>
      <c r="HM180" s="1256"/>
      <c r="HN180" s="1256"/>
      <c r="HO180" s="1256"/>
      <c r="HP180" s="1256"/>
      <c r="HQ180" s="1256"/>
      <c r="HR180" s="1256"/>
      <c r="HS180" s="1256"/>
      <c r="HT180" s="1256"/>
      <c r="HU180" s="1256"/>
      <c r="HV180" s="1256"/>
      <c r="HW180" s="1256"/>
      <c r="HX180" s="1256"/>
      <c r="HY180" s="1256"/>
      <c r="HZ180" s="1256"/>
      <c r="IA180" s="1256"/>
      <c r="IB180" s="1256"/>
      <c r="IC180" s="1256"/>
      <c r="ID180" s="1256"/>
      <c r="IE180" s="1256"/>
      <c r="IF180" s="1256"/>
      <c r="IG180" s="1256"/>
      <c r="IH180" s="1256"/>
      <c r="II180" s="1256"/>
      <c r="IJ180" s="1256"/>
      <c r="IK180" s="1256"/>
    </row>
    <row r="181" spans="1:245" ht="15" customHeight="1" x14ac:dyDescent="0.2">
      <c r="A181" s="1903"/>
      <c r="B181" s="1810">
        <v>140</v>
      </c>
      <c r="C181" s="1809"/>
      <c r="D181" s="1810" t="s">
        <v>3271</v>
      </c>
      <c r="E181" s="1811"/>
      <c r="F181" s="2019"/>
      <c r="G181" s="1810"/>
      <c r="H181" s="1919"/>
      <c r="I181" s="1872"/>
      <c r="J181" s="2351"/>
      <c r="K181" s="2089"/>
      <c r="L181" s="2089"/>
      <c r="M181" s="2089"/>
      <c r="N181" s="2089"/>
      <c r="O181" s="2089"/>
      <c r="P181" s="2083"/>
      <c r="Q181" s="2352"/>
      <c r="R181" s="2089"/>
      <c r="S181" s="1989"/>
      <c r="T181" s="1989"/>
      <c r="U181" s="2042"/>
      <c r="V181" s="2353"/>
      <c r="W181" s="1952"/>
      <c r="X181" s="1859"/>
      <c r="Y181" s="1815"/>
      <c r="Z181" s="1977"/>
      <c r="AA181" s="1207"/>
      <c r="AB181" s="1494"/>
      <c r="AC181" s="1765"/>
      <c r="AD181" s="2030"/>
      <c r="AE181" s="1766"/>
      <c r="AF181" s="1901"/>
      <c r="AG181" s="290"/>
      <c r="AH181" s="290"/>
      <c r="AI181" s="290"/>
      <c r="AJ181" s="290"/>
      <c r="AK181" s="290"/>
      <c r="AL181" s="290"/>
      <c r="AM181" s="290"/>
      <c r="AN181" s="1234"/>
      <c r="AO181" s="1234"/>
      <c r="AP181" s="1234"/>
      <c r="AQ181" s="1234"/>
      <c r="AR181" s="1234"/>
      <c r="AS181" s="1234"/>
      <c r="AT181" s="1234"/>
      <c r="AU181" s="1234"/>
      <c r="AV181" s="1234"/>
      <c r="AW181" s="1234"/>
      <c r="AX181" s="1234"/>
      <c r="AY181" s="1234"/>
      <c r="AZ181" s="1234"/>
      <c r="BA181" s="1234"/>
      <c r="BB181" s="1234"/>
      <c r="BC181" s="1234"/>
      <c r="BD181" s="1234"/>
      <c r="BE181" s="1234"/>
      <c r="BF181" s="1234"/>
      <c r="BG181" s="1234"/>
      <c r="BH181" s="1234"/>
      <c r="BI181" s="1234"/>
      <c r="BJ181" s="1234"/>
      <c r="BK181" s="1234"/>
      <c r="BL181" s="1234"/>
      <c r="BM181" s="1234"/>
      <c r="BN181" s="1234"/>
      <c r="BO181" s="1234"/>
      <c r="BP181" s="1234"/>
      <c r="BQ181" s="1234"/>
      <c r="BR181" s="1234"/>
      <c r="BS181" s="1234"/>
      <c r="BT181" s="1234"/>
      <c r="BU181" s="1234"/>
      <c r="BV181" s="1234"/>
      <c r="BW181" s="1234"/>
      <c r="BX181" s="1234"/>
      <c r="BY181" s="1234"/>
      <c r="BZ181" s="1234"/>
      <c r="CA181" s="1234"/>
      <c r="CB181" s="1234"/>
      <c r="CC181" s="1234"/>
      <c r="CD181" s="1234"/>
      <c r="CE181" s="1234"/>
      <c r="CF181" s="1234"/>
      <c r="CG181" s="1234"/>
      <c r="CH181" s="1234"/>
      <c r="CI181" s="1234"/>
      <c r="CJ181" s="1234"/>
      <c r="CK181" s="1234"/>
      <c r="CL181" s="1234"/>
      <c r="CM181" s="1234"/>
      <c r="CN181" s="1234"/>
      <c r="CO181" s="1234"/>
      <c r="CP181" s="1234"/>
      <c r="CQ181" s="1234"/>
      <c r="CR181" s="1234"/>
      <c r="CS181" s="1234"/>
      <c r="CT181" s="1234"/>
      <c r="CU181" s="1234"/>
      <c r="CV181" s="1234"/>
      <c r="CW181" s="1234"/>
      <c r="CX181" s="1234"/>
      <c r="CY181" s="1234"/>
      <c r="CZ181" s="1234"/>
      <c r="DA181" s="1234"/>
      <c r="DB181" s="1234"/>
      <c r="DC181" s="1234"/>
      <c r="DD181" s="1234"/>
      <c r="DE181" s="1234"/>
      <c r="DF181" s="1234"/>
      <c r="DG181" s="1234"/>
      <c r="DH181" s="1234"/>
      <c r="DI181" s="1234"/>
      <c r="DJ181" s="1234"/>
      <c r="DK181" s="1234"/>
      <c r="DL181" s="1234"/>
      <c r="DM181" s="1234"/>
      <c r="DN181" s="1234"/>
      <c r="DO181" s="1234"/>
      <c r="DP181" s="1234"/>
      <c r="DQ181" s="1234"/>
      <c r="DR181" s="1234"/>
      <c r="DS181" s="1234"/>
      <c r="DT181" s="1234"/>
      <c r="DU181" s="1234"/>
      <c r="DV181" s="1234"/>
      <c r="DW181" s="1234"/>
      <c r="DX181" s="1234"/>
      <c r="DY181" s="1234"/>
      <c r="DZ181" s="1234"/>
      <c r="EA181" s="1234"/>
      <c r="EB181" s="1234"/>
      <c r="EC181" s="1234"/>
      <c r="ED181" s="1234"/>
      <c r="EE181" s="1234"/>
      <c r="EF181" s="1234"/>
      <c r="EG181" s="1234"/>
      <c r="EH181" s="1234"/>
      <c r="EI181" s="1234"/>
      <c r="EJ181" s="1234"/>
      <c r="EK181" s="1234"/>
      <c r="EL181" s="1234"/>
      <c r="EM181" s="1234"/>
      <c r="EN181" s="1234"/>
      <c r="EO181" s="1234"/>
      <c r="EP181" s="1234"/>
      <c r="EQ181" s="1234"/>
      <c r="ER181" s="1234"/>
      <c r="ES181" s="1234"/>
      <c r="ET181" s="1234"/>
      <c r="EU181" s="1234"/>
      <c r="EV181" s="1234"/>
      <c r="EW181" s="1234"/>
      <c r="EX181" s="1234"/>
      <c r="EY181" s="1234"/>
      <c r="EZ181" s="1208"/>
      <c r="FA181" s="1234"/>
      <c r="FB181" s="1234"/>
      <c r="FC181" s="1256"/>
      <c r="FD181" s="1256"/>
      <c r="FE181" s="1256"/>
      <c r="FF181" s="1256"/>
      <c r="FG181" s="1256"/>
      <c r="FH181" s="1256"/>
      <c r="FI181" s="1256"/>
      <c r="FJ181" s="1256"/>
      <c r="FK181" s="1256"/>
      <c r="FL181" s="1256"/>
      <c r="FM181" s="1256"/>
      <c r="FN181" s="1256"/>
      <c r="FO181" s="1256"/>
      <c r="FP181" s="1256"/>
      <c r="FQ181" s="1256"/>
      <c r="FR181" s="1256"/>
      <c r="FS181" s="1256"/>
      <c r="FT181" s="1256"/>
      <c r="FU181" s="1256"/>
      <c r="FV181" s="1256"/>
      <c r="FW181" s="1256"/>
      <c r="FX181" s="1256"/>
      <c r="FY181" s="1256"/>
      <c r="FZ181" s="1256"/>
      <c r="GA181" s="1256"/>
      <c r="GB181" s="1256"/>
      <c r="GC181" s="1256"/>
      <c r="GD181" s="1256"/>
      <c r="GE181" s="1256"/>
      <c r="GF181" s="1256"/>
      <c r="GG181" s="1256"/>
      <c r="GH181" s="1256"/>
      <c r="GI181" s="1256"/>
      <c r="GJ181" s="1256"/>
      <c r="GK181" s="1256"/>
      <c r="GL181" s="1256"/>
      <c r="GM181" s="1256"/>
      <c r="GN181" s="1256"/>
      <c r="GO181" s="1256"/>
      <c r="GP181" s="1256"/>
      <c r="GQ181" s="1256"/>
      <c r="GR181" s="1256"/>
      <c r="GS181" s="1256"/>
      <c r="GT181" s="1256"/>
      <c r="GU181" s="1256"/>
      <c r="GV181" s="1256"/>
      <c r="GW181" s="1256"/>
      <c r="GX181" s="1256"/>
      <c r="GY181" s="1256"/>
      <c r="GZ181" s="1256"/>
      <c r="HA181" s="1256"/>
      <c r="HB181" s="1256"/>
      <c r="HC181" s="1256"/>
      <c r="HD181" s="1256"/>
      <c r="HE181" s="1256"/>
      <c r="HF181" s="1256"/>
      <c r="HG181" s="1256"/>
      <c r="HH181" s="1256"/>
      <c r="HI181" s="1256"/>
      <c r="HJ181" s="1256"/>
      <c r="HK181" s="1256"/>
      <c r="HL181" s="1256"/>
      <c r="HM181" s="1256"/>
      <c r="HN181" s="1256"/>
      <c r="HO181" s="1256"/>
      <c r="HP181" s="1256"/>
      <c r="HQ181" s="1256"/>
      <c r="HR181" s="1256"/>
      <c r="HS181" s="1256"/>
      <c r="HT181" s="1256"/>
      <c r="HU181" s="1256"/>
      <c r="HV181" s="1256"/>
      <c r="HW181" s="1256"/>
      <c r="HX181" s="1256"/>
      <c r="HY181" s="1256"/>
      <c r="HZ181" s="1256"/>
      <c r="IA181" s="1256"/>
      <c r="IB181" s="1256"/>
      <c r="IC181" s="1256"/>
      <c r="ID181" s="1256"/>
      <c r="IE181" s="1256"/>
      <c r="IF181" s="1256"/>
      <c r="IG181" s="1256"/>
      <c r="IH181" s="1256"/>
      <c r="II181" s="1256"/>
      <c r="IJ181" s="1256"/>
      <c r="IK181" s="1256"/>
    </row>
    <row r="182" spans="1:245" ht="15" customHeight="1" x14ac:dyDescent="0.2">
      <c r="A182" s="1903"/>
      <c r="B182" s="1810" t="s">
        <v>3269</v>
      </c>
      <c r="C182" s="1809"/>
      <c r="D182" s="1810" t="s">
        <v>3271</v>
      </c>
      <c r="E182" s="1811"/>
      <c r="F182" s="2019"/>
      <c r="G182" s="1810"/>
      <c r="H182" s="1919"/>
      <c r="I182" s="1872"/>
      <c r="J182" s="2351"/>
      <c r="K182" s="2089"/>
      <c r="L182" s="2089"/>
      <c r="M182" s="2089"/>
      <c r="N182" s="2089"/>
      <c r="O182" s="2089"/>
      <c r="P182" s="2083"/>
      <c r="Q182" s="2352"/>
      <c r="R182" s="2089"/>
      <c r="S182" s="1989"/>
      <c r="T182" s="1989"/>
      <c r="U182" s="2042"/>
      <c r="V182" s="2353"/>
      <c r="W182" s="1952"/>
      <c r="X182" s="1859"/>
      <c r="Y182" s="1815"/>
      <c r="Z182" s="1977"/>
      <c r="AA182" s="1207"/>
      <c r="AB182" s="1494"/>
      <c r="AC182" s="1765"/>
      <c r="AD182" s="2030"/>
      <c r="AE182" s="1766"/>
      <c r="AF182" s="1901"/>
      <c r="AG182" s="290"/>
      <c r="AH182" s="290"/>
      <c r="AI182" s="290"/>
      <c r="AJ182" s="290"/>
      <c r="AK182" s="290"/>
      <c r="AL182" s="290"/>
      <c r="AM182" s="290"/>
      <c r="AN182" s="1234"/>
      <c r="AO182" s="1234"/>
      <c r="AP182" s="1234"/>
      <c r="AQ182" s="1234"/>
      <c r="AR182" s="1234"/>
      <c r="AS182" s="1234"/>
      <c r="AT182" s="1234"/>
      <c r="AU182" s="1234"/>
      <c r="AV182" s="1234"/>
      <c r="AW182" s="1234"/>
      <c r="AX182" s="1234"/>
      <c r="AY182" s="1234"/>
      <c r="AZ182" s="1234"/>
      <c r="BA182" s="1234"/>
      <c r="BB182" s="1234"/>
      <c r="BC182" s="1234"/>
      <c r="BD182" s="1234"/>
      <c r="BE182" s="1234"/>
      <c r="BF182" s="1234"/>
      <c r="BG182" s="1234"/>
      <c r="BH182" s="1234"/>
      <c r="BI182" s="1234"/>
      <c r="BJ182" s="1234"/>
      <c r="BK182" s="1234"/>
      <c r="BL182" s="1234"/>
      <c r="BM182" s="1234"/>
      <c r="BN182" s="1234"/>
      <c r="BO182" s="1234"/>
      <c r="BP182" s="1234"/>
      <c r="BQ182" s="1234"/>
      <c r="BR182" s="1234"/>
      <c r="BS182" s="1234"/>
      <c r="BT182" s="1234"/>
      <c r="BU182" s="1234"/>
      <c r="BV182" s="1234"/>
      <c r="BW182" s="1234"/>
      <c r="BX182" s="1234"/>
      <c r="BY182" s="1234"/>
      <c r="BZ182" s="1234"/>
      <c r="CA182" s="1234"/>
      <c r="CB182" s="1234"/>
      <c r="CC182" s="1234"/>
      <c r="CD182" s="1234"/>
      <c r="CE182" s="1234"/>
      <c r="CF182" s="1234"/>
      <c r="CG182" s="1234"/>
      <c r="CH182" s="1234"/>
      <c r="CI182" s="1234"/>
      <c r="CJ182" s="1234"/>
      <c r="CK182" s="1234"/>
      <c r="CL182" s="1234"/>
      <c r="CM182" s="1234"/>
      <c r="CN182" s="1234"/>
      <c r="CO182" s="1234"/>
      <c r="CP182" s="1234"/>
      <c r="CQ182" s="1234"/>
      <c r="CR182" s="1234"/>
      <c r="CS182" s="1234"/>
      <c r="CT182" s="1234"/>
      <c r="CU182" s="1234"/>
      <c r="CV182" s="1234"/>
      <c r="CW182" s="1234"/>
      <c r="CX182" s="1234"/>
      <c r="CY182" s="1234"/>
      <c r="CZ182" s="1234"/>
      <c r="DA182" s="1234"/>
      <c r="DB182" s="1234"/>
      <c r="DC182" s="1234"/>
      <c r="DD182" s="1234"/>
      <c r="DE182" s="1234"/>
      <c r="DF182" s="1234"/>
      <c r="DG182" s="1234"/>
      <c r="DH182" s="1234"/>
      <c r="DI182" s="1234"/>
      <c r="DJ182" s="1234"/>
      <c r="DK182" s="1234"/>
      <c r="DL182" s="1234"/>
      <c r="DM182" s="1234"/>
      <c r="DN182" s="1234"/>
      <c r="DO182" s="1234"/>
      <c r="DP182" s="1234"/>
      <c r="DQ182" s="1234"/>
      <c r="DR182" s="1234"/>
      <c r="DS182" s="1234"/>
      <c r="DT182" s="1234"/>
      <c r="DU182" s="1234"/>
      <c r="DV182" s="1234"/>
      <c r="DW182" s="1234"/>
      <c r="DX182" s="1234"/>
      <c r="DY182" s="1234"/>
      <c r="DZ182" s="1234"/>
      <c r="EA182" s="1234"/>
      <c r="EB182" s="1234"/>
      <c r="EC182" s="1234"/>
      <c r="ED182" s="1234"/>
      <c r="EE182" s="1234"/>
      <c r="EF182" s="1234"/>
      <c r="EG182" s="1234"/>
      <c r="EH182" s="1234"/>
      <c r="EI182" s="1234"/>
      <c r="EJ182" s="1234"/>
      <c r="EK182" s="1234"/>
      <c r="EL182" s="1234"/>
      <c r="EM182" s="1234"/>
      <c r="EN182" s="1234"/>
      <c r="EO182" s="1234"/>
      <c r="EP182" s="1234"/>
      <c r="EQ182" s="1234"/>
      <c r="ER182" s="1234"/>
      <c r="ES182" s="1234"/>
      <c r="ET182" s="1234"/>
      <c r="EU182" s="1234"/>
      <c r="EV182" s="1234"/>
      <c r="EW182" s="1234"/>
      <c r="EX182" s="1234"/>
      <c r="EY182" s="1234"/>
      <c r="EZ182" s="1208"/>
      <c r="FA182" s="1234"/>
      <c r="FB182" s="1234"/>
      <c r="FC182" s="1256"/>
      <c r="FD182" s="1256"/>
      <c r="FE182" s="1256"/>
      <c r="FF182" s="1256"/>
      <c r="FG182" s="1256"/>
      <c r="FH182" s="1256"/>
      <c r="FI182" s="1256"/>
      <c r="FJ182" s="1256"/>
      <c r="FK182" s="1256"/>
      <c r="FL182" s="1256"/>
      <c r="FM182" s="1256"/>
      <c r="FN182" s="1256"/>
      <c r="FO182" s="1256"/>
      <c r="FP182" s="1256"/>
      <c r="FQ182" s="1256"/>
      <c r="FR182" s="1256"/>
      <c r="FS182" s="1256"/>
      <c r="FT182" s="1256"/>
      <c r="FU182" s="1256"/>
      <c r="FV182" s="1256"/>
      <c r="FW182" s="1256"/>
      <c r="FX182" s="1256"/>
      <c r="FY182" s="1256"/>
      <c r="FZ182" s="1256"/>
      <c r="GA182" s="1256"/>
      <c r="GB182" s="1256"/>
      <c r="GC182" s="1256"/>
      <c r="GD182" s="1256"/>
      <c r="GE182" s="1256"/>
      <c r="GF182" s="1256"/>
      <c r="GG182" s="1256"/>
      <c r="GH182" s="1256"/>
      <c r="GI182" s="1256"/>
      <c r="GJ182" s="1256"/>
      <c r="GK182" s="1256"/>
      <c r="GL182" s="1256"/>
      <c r="GM182" s="1256"/>
      <c r="GN182" s="1256"/>
      <c r="GO182" s="1256"/>
      <c r="GP182" s="1256"/>
      <c r="GQ182" s="1256"/>
      <c r="GR182" s="1256"/>
      <c r="GS182" s="1256"/>
      <c r="GT182" s="1256"/>
      <c r="GU182" s="1256"/>
      <c r="GV182" s="1256"/>
      <c r="GW182" s="1256"/>
      <c r="GX182" s="1256"/>
      <c r="GY182" s="1256"/>
      <c r="GZ182" s="1256"/>
      <c r="HA182" s="1256"/>
      <c r="HB182" s="1256"/>
      <c r="HC182" s="1256"/>
      <c r="HD182" s="1256"/>
      <c r="HE182" s="1256"/>
      <c r="HF182" s="1256"/>
      <c r="HG182" s="1256"/>
      <c r="HH182" s="1256"/>
      <c r="HI182" s="1256"/>
      <c r="HJ182" s="1256"/>
      <c r="HK182" s="1256"/>
      <c r="HL182" s="1256"/>
      <c r="HM182" s="1256"/>
      <c r="HN182" s="1256"/>
      <c r="HO182" s="1256"/>
      <c r="HP182" s="1256"/>
      <c r="HQ182" s="1256"/>
      <c r="HR182" s="1256"/>
      <c r="HS182" s="1256"/>
      <c r="HT182" s="1256"/>
      <c r="HU182" s="1256"/>
      <c r="HV182" s="1256"/>
      <c r="HW182" s="1256"/>
      <c r="HX182" s="1256"/>
      <c r="HY182" s="1256"/>
      <c r="HZ182" s="1256"/>
      <c r="IA182" s="1256"/>
      <c r="IB182" s="1256"/>
      <c r="IC182" s="1256"/>
      <c r="ID182" s="1256"/>
      <c r="IE182" s="1256"/>
      <c r="IF182" s="1256"/>
      <c r="IG182" s="1256"/>
      <c r="IH182" s="1256"/>
      <c r="II182" s="1256"/>
      <c r="IJ182" s="1256"/>
      <c r="IK182" s="1256"/>
    </row>
    <row r="183" spans="1:245" ht="15" customHeight="1" x14ac:dyDescent="0.2">
      <c r="A183" s="1903"/>
      <c r="B183" s="1810" t="s">
        <v>3264</v>
      </c>
      <c r="C183" s="1809"/>
      <c r="D183" s="1810" t="s">
        <v>3271</v>
      </c>
      <c r="E183" s="1811"/>
      <c r="F183" s="2019"/>
      <c r="G183" s="1810"/>
      <c r="H183" s="1919"/>
      <c r="I183" s="1872"/>
      <c r="J183" s="2351"/>
      <c r="K183" s="2089"/>
      <c r="L183" s="2089"/>
      <c r="M183" s="2089"/>
      <c r="N183" s="2089"/>
      <c r="O183" s="2089"/>
      <c r="P183" s="2083"/>
      <c r="Q183" s="2352"/>
      <c r="R183" s="2089"/>
      <c r="S183" s="1989"/>
      <c r="T183" s="1989"/>
      <c r="U183" s="2042"/>
      <c r="V183" s="2353"/>
      <c r="W183" s="1952"/>
      <c r="X183" s="1859"/>
      <c r="Y183" s="1815"/>
      <c r="Z183" s="1977"/>
      <c r="AA183" s="1207"/>
      <c r="AB183" s="1494"/>
      <c r="AC183" s="1765"/>
      <c r="AD183" s="2030"/>
      <c r="AE183" s="1766"/>
      <c r="AF183" s="1901"/>
      <c r="AG183" s="290"/>
      <c r="AH183" s="290"/>
      <c r="AI183" s="290"/>
      <c r="AJ183" s="290"/>
      <c r="AK183" s="290"/>
      <c r="AL183" s="290"/>
      <c r="AM183" s="290"/>
      <c r="AN183" s="1234"/>
      <c r="AO183" s="1234"/>
      <c r="AP183" s="1234"/>
      <c r="AQ183" s="1234"/>
      <c r="AR183" s="1234"/>
      <c r="AS183" s="1234"/>
      <c r="AT183" s="1234"/>
      <c r="AU183" s="1234"/>
      <c r="AV183" s="1234"/>
      <c r="AW183" s="1234"/>
      <c r="AX183" s="1234"/>
      <c r="AY183" s="1234"/>
      <c r="AZ183" s="1234"/>
      <c r="BA183" s="1234"/>
      <c r="BB183" s="1234"/>
      <c r="BC183" s="1234"/>
      <c r="BD183" s="1234"/>
      <c r="BE183" s="1234"/>
      <c r="BF183" s="1234"/>
      <c r="BG183" s="1234"/>
      <c r="BH183" s="1234"/>
      <c r="BI183" s="1234"/>
      <c r="BJ183" s="1234"/>
      <c r="BK183" s="1234"/>
      <c r="BL183" s="1234"/>
      <c r="BM183" s="1234"/>
      <c r="BN183" s="1234"/>
      <c r="BO183" s="1234"/>
      <c r="BP183" s="1234"/>
      <c r="BQ183" s="1234"/>
      <c r="BR183" s="1234"/>
      <c r="BS183" s="1234"/>
      <c r="BT183" s="1234"/>
      <c r="BU183" s="1234"/>
      <c r="BV183" s="1234"/>
      <c r="BW183" s="1234"/>
      <c r="BX183" s="1234"/>
      <c r="BY183" s="1234"/>
      <c r="BZ183" s="1234"/>
      <c r="CA183" s="1234"/>
      <c r="CB183" s="1234"/>
      <c r="CC183" s="1234"/>
      <c r="CD183" s="1234"/>
      <c r="CE183" s="1234"/>
      <c r="CF183" s="1234"/>
      <c r="CG183" s="1234"/>
      <c r="CH183" s="1234"/>
      <c r="CI183" s="1234"/>
      <c r="CJ183" s="1234"/>
      <c r="CK183" s="1234"/>
      <c r="CL183" s="1234"/>
      <c r="CM183" s="1234"/>
      <c r="CN183" s="1234"/>
      <c r="CO183" s="1234"/>
      <c r="CP183" s="1234"/>
      <c r="CQ183" s="1234"/>
      <c r="CR183" s="1234"/>
      <c r="CS183" s="1234"/>
      <c r="CT183" s="1234"/>
      <c r="CU183" s="1234"/>
      <c r="CV183" s="1234"/>
      <c r="CW183" s="1234"/>
      <c r="CX183" s="1234"/>
      <c r="CY183" s="1234"/>
      <c r="CZ183" s="1234"/>
      <c r="DA183" s="1234"/>
      <c r="DB183" s="1234"/>
      <c r="DC183" s="1234"/>
      <c r="DD183" s="1234"/>
      <c r="DE183" s="1234"/>
      <c r="DF183" s="1234"/>
      <c r="DG183" s="1234"/>
      <c r="DH183" s="1234"/>
      <c r="DI183" s="1234"/>
      <c r="DJ183" s="1234"/>
      <c r="DK183" s="1234"/>
      <c r="DL183" s="1234"/>
      <c r="DM183" s="1234"/>
      <c r="DN183" s="1234"/>
      <c r="DO183" s="1234"/>
      <c r="DP183" s="1234"/>
      <c r="DQ183" s="1234"/>
      <c r="DR183" s="1234"/>
      <c r="DS183" s="1234"/>
      <c r="DT183" s="1234"/>
      <c r="DU183" s="1234"/>
      <c r="DV183" s="1234"/>
      <c r="DW183" s="1234"/>
      <c r="DX183" s="1234"/>
      <c r="DY183" s="1234"/>
      <c r="DZ183" s="1234"/>
      <c r="EA183" s="1234"/>
      <c r="EB183" s="1234"/>
      <c r="EC183" s="1234"/>
      <c r="ED183" s="1234"/>
      <c r="EE183" s="1234"/>
      <c r="EF183" s="1234"/>
      <c r="EG183" s="1234"/>
      <c r="EH183" s="1234"/>
      <c r="EI183" s="1234"/>
      <c r="EJ183" s="1234"/>
      <c r="EK183" s="1234"/>
      <c r="EL183" s="1234"/>
      <c r="EM183" s="1234"/>
      <c r="EN183" s="1234"/>
      <c r="EO183" s="1234"/>
      <c r="EP183" s="1234"/>
      <c r="EQ183" s="1234"/>
      <c r="ER183" s="1234"/>
      <c r="ES183" s="1234"/>
      <c r="ET183" s="1234"/>
      <c r="EU183" s="1234"/>
      <c r="EV183" s="1234"/>
      <c r="EW183" s="1234"/>
      <c r="EX183" s="1234"/>
      <c r="EY183" s="1234"/>
      <c r="EZ183" s="1208"/>
      <c r="FA183" s="1234"/>
      <c r="FB183" s="1234"/>
      <c r="FC183" s="1256"/>
      <c r="FD183" s="1256"/>
      <c r="FE183" s="1256"/>
      <c r="FF183" s="1256"/>
      <c r="FG183" s="1256"/>
      <c r="FH183" s="1256"/>
      <c r="FI183" s="1256"/>
      <c r="FJ183" s="1256"/>
      <c r="FK183" s="1256"/>
      <c r="FL183" s="1256"/>
      <c r="FM183" s="1256"/>
      <c r="FN183" s="1256"/>
      <c r="FO183" s="1256"/>
      <c r="FP183" s="1256"/>
      <c r="FQ183" s="1256"/>
      <c r="FR183" s="1256"/>
      <c r="FS183" s="1256"/>
      <c r="FT183" s="1256"/>
      <c r="FU183" s="1256"/>
      <c r="FV183" s="1256"/>
      <c r="FW183" s="1256"/>
      <c r="FX183" s="1256"/>
      <c r="FY183" s="1256"/>
      <c r="FZ183" s="1256"/>
      <c r="GA183" s="1256"/>
      <c r="GB183" s="1256"/>
      <c r="GC183" s="1256"/>
      <c r="GD183" s="1256"/>
      <c r="GE183" s="1256"/>
      <c r="GF183" s="1256"/>
      <c r="GG183" s="1256"/>
      <c r="GH183" s="1256"/>
      <c r="GI183" s="1256"/>
      <c r="GJ183" s="1256"/>
      <c r="GK183" s="1256"/>
      <c r="GL183" s="1256"/>
      <c r="GM183" s="1256"/>
      <c r="GN183" s="1256"/>
      <c r="GO183" s="1256"/>
      <c r="GP183" s="1256"/>
      <c r="GQ183" s="1256"/>
      <c r="GR183" s="1256"/>
      <c r="GS183" s="1256"/>
      <c r="GT183" s="1256"/>
      <c r="GU183" s="1256"/>
      <c r="GV183" s="1256"/>
      <c r="GW183" s="1256"/>
      <c r="GX183" s="1256"/>
      <c r="GY183" s="1256"/>
      <c r="GZ183" s="1256"/>
      <c r="HA183" s="1256"/>
      <c r="HB183" s="1256"/>
      <c r="HC183" s="1256"/>
      <c r="HD183" s="1256"/>
      <c r="HE183" s="1256"/>
      <c r="HF183" s="1256"/>
      <c r="HG183" s="1256"/>
      <c r="HH183" s="1256"/>
      <c r="HI183" s="1256"/>
      <c r="HJ183" s="1256"/>
      <c r="HK183" s="1256"/>
      <c r="HL183" s="1256"/>
      <c r="HM183" s="1256"/>
      <c r="HN183" s="1256"/>
      <c r="HO183" s="1256"/>
      <c r="HP183" s="1256"/>
      <c r="HQ183" s="1256"/>
      <c r="HR183" s="1256"/>
      <c r="HS183" s="1256"/>
      <c r="HT183" s="1256"/>
      <c r="HU183" s="1256"/>
      <c r="HV183" s="1256"/>
      <c r="HW183" s="1256"/>
      <c r="HX183" s="1256"/>
      <c r="HY183" s="1256"/>
      <c r="HZ183" s="1256"/>
      <c r="IA183" s="1256"/>
      <c r="IB183" s="1256"/>
      <c r="IC183" s="1256"/>
      <c r="ID183" s="1256"/>
      <c r="IE183" s="1256"/>
      <c r="IF183" s="1256"/>
      <c r="IG183" s="1256"/>
      <c r="IH183" s="1256"/>
      <c r="II183" s="1256"/>
      <c r="IJ183" s="1256"/>
      <c r="IK183" s="1256"/>
    </row>
    <row r="184" spans="1:245" ht="15" customHeight="1" x14ac:dyDescent="0.2">
      <c r="A184" s="1903"/>
      <c r="B184" s="1810">
        <v>164</v>
      </c>
      <c r="C184" s="1809"/>
      <c r="D184" s="1810" t="s">
        <v>3271</v>
      </c>
      <c r="E184" s="1811"/>
      <c r="F184" s="2019"/>
      <c r="G184" s="1810"/>
      <c r="H184" s="1919"/>
      <c r="I184" s="1872"/>
      <c r="J184" s="2351"/>
      <c r="K184" s="2089"/>
      <c r="L184" s="2089"/>
      <c r="M184" s="2089"/>
      <c r="N184" s="2089"/>
      <c r="O184" s="2089"/>
      <c r="P184" s="2083"/>
      <c r="Q184" s="2352"/>
      <c r="R184" s="2089"/>
      <c r="S184" s="1989"/>
      <c r="T184" s="1989"/>
      <c r="U184" s="2042"/>
      <c r="V184" s="2353"/>
      <c r="W184" s="1952"/>
      <c r="X184" s="1859"/>
      <c r="Y184" s="1815"/>
      <c r="Z184" s="1977"/>
      <c r="AA184" s="1207"/>
      <c r="AB184" s="1494"/>
      <c r="AC184" s="1765"/>
      <c r="AD184" s="2030"/>
      <c r="AE184" s="1766"/>
      <c r="AF184" s="1901"/>
      <c r="AG184" s="290"/>
      <c r="AH184" s="290"/>
      <c r="AI184" s="290"/>
      <c r="AJ184" s="290"/>
      <c r="AK184" s="290"/>
      <c r="AL184" s="290"/>
      <c r="AM184" s="290"/>
      <c r="AN184" s="1234"/>
      <c r="AO184" s="1234"/>
      <c r="AP184" s="1234"/>
      <c r="AQ184" s="1234"/>
      <c r="AR184" s="1234"/>
      <c r="AS184" s="1234"/>
      <c r="AT184" s="1234"/>
      <c r="AU184" s="1234"/>
      <c r="AV184" s="1234"/>
      <c r="AW184" s="1234"/>
      <c r="AX184" s="1234"/>
      <c r="AY184" s="1234"/>
      <c r="AZ184" s="1234"/>
      <c r="BA184" s="1234"/>
      <c r="BB184" s="1234"/>
      <c r="BC184" s="1234"/>
      <c r="BD184" s="1234"/>
      <c r="BE184" s="1234"/>
      <c r="BF184" s="1234"/>
      <c r="BG184" s="1234"/>
      <c r="BH184" s="1234"/>
      <c r="BI184" s="1234"/>
      <c r="BJ184" s="1234"/>
      <c r="BK184" s="1234"/>
      <c r="BL184" s="1234"/>
      <c r="BM184" s="1234"/>
      <c r="BN184" s="1234"/>
      <c r="BO184" s="1234"/>
      <c r="BP184" s="1234"/>
      <c r="BQ184" s="1234"/>
      <c r="BR184" s="1234"/>
      <c r="BS184" s="1234"/>
      <c r="BT184" s="1234"/>
      <c r="BU184" s="1234"/>
      <c r="BV184" s="1234"/>
      <c r="BW184" s="1234"/>
      <c r="BX184" s="1234"/>
      <c r="BY184" s="1234"/>
      <c r="BZ184" s="1234"/>
      <c r="CA184" s="1234"/>
      <c r="CB184" s="1234"/>
      <c r="CC184" s="1234"/>
      <c r="CD184" s="1234"/>
      <c r="CE184" s="1234"/>
      <c r="CF184" s="1234"/>
      <c r="CG184" s="1234"/>
      <c r="CH184" s="1234"/>
      <c r="CI184" s="1234"/>
      <c r="CJ184" s="1234"/>
      <c r="CK184" s="1234"/>
      <c r="CL184" s="1234"/>
      <c r="CM184" s="1234"/>
      <c r="CN184" s="1234"/>
      <c r="CO184" s="1234"/>
      <c r="CP184" s="1234"/>
      <c r="CQ184" s="1234"/>
      <c r="CR184" s="1234"/>
      <c r="CS184" s="1234"/>
      <c r="CT184" s="1234"/>
      <c r="CU184" s="1234"/>
      <c r="CV184" s="1234"/>
      <c r="CW184" s="1234"/>
      <c r="CX184" s="1234"/>
      <c r="CY184" s="1234"/>
      <c r="CZ184" s="1234"/>
      <c r="DA184" s="1234"/>
      <c r="DB184" s="1234"/>
      <c r="DC184" s="1234"/>
      <c r="DD184" s="1234"/>
      <c r="DE184" s="1234"/>
      <c r="DF184" s="1234"/>
      <c r="DG184" s="1234"/>
      <c r="DH184" s="1234"/>
      <c r="DI184" s="1234"/>
      <c r="DJ184" s="1234"/>
      <c r="DK184" s="1234"/>
      <c r="DL184" s="1234"/>
      <c r="DM184" s="1234"/>
      <c r="DN184" s="1234"/>
      <c r="DO184" s="1234"/>
      <c r="DP184" s="1234"/>
      <c r="DQ184" s="1234"/>
      <c r="DR184" s="1234"/>
      <c r="DS184" s="1234"/>
      <c r="DT184" s="1234"/>
      <c r="DU184" s="1234"/>
      <c r="DV184" s="1234"/>
      <c r="DW184" s="1234"/>
      <c r="DX184" s="1234"/>
      <c r="DY184" s="1234"/>
      <c r="DZ184" s="1234"/>
      <c r="EA184" s="1234"/>
      <c r="EB184" s="1234"/>
      <c r="EC184" s="1234"/>
      <c r="ED184" s="1234"/>
      <c r="EE184" s="1234"/>
      <c r="EF184" s="1234"/>
      <c r="EG184" s="1234"/>
      <c r="EH184" s="1234"/>
      <c r="EI184" s="1234"/>
      <c r="EJ184" s="1234"/>
      <c r="EK184" s="1234"/>
      <c r="EL184" s="1234"/>
      <c r="EM184" s="1234"/>
      <c r="EN184" s="1234"/>
      <c r="EO184" s="1234"/>
      <c r="EP184" s="1234"/>
      <c r="EQ184" s="1234"/>
      <c r="ER184" s="1234"/>
      <c r="ES184" s="1234"/>
      <c r="ET184" s="1234"/>
      <c r="EU184" s="1234"/>
      <c r="EV184" s="1234"/>
      <c r="EW184" s="1234"/>
      <c r="EX184" s="1234"/>
      <c r="EY184" s="1234"/>
      <c r="EZ184" s="1208"/>
      <c r="FA184" s="1234"/>
      <c r="FB184" s="1234"/>
      <c r="FC184" s="1256"/>
      <c r="FD184" s="1256"/>
      <c r="FE184" s="1256"/>
      <c r="FF184" s="1256"/>
      <c r="FG184" s="1256"/>
      <c r="FH184" s="1256"/>
      <c r="FI184" s="1256"/>
      <c r="FJ184" s="1256"/>
      <c r="FK184" s="1256"/>
      <c r="FL184" s="1256"/>
      <c r="FM184" s="1256"/>
      <c r="FN184" s="1256"/>
      <c r="FO184" s="1256"/>
      <c r="FP184" s="1256"/>
      <c r="FQ184" s="1256"/>
      <c r="FR184" s="1256"/>
      <c r="FS184" s="1256"/>
      <c r="FT184" s="1256"/>
      <c r="FU184" s="1256"/>
      <c r="FV184" s="1256"/>
      <c r="FW184" s="1256"/>
      <c r="FX184" s="1256"/>
      <c r="FY184" s="1256"/>
      <c r="FZ184" s="1256"/>
      <c r="GA184" s="1256"/>
      <c r="GB184" s="1256"/>
      <c r="GC184" s="1256"/>
      <c r="GD184" s="1256"/>
      <c r="GE184" s="1256"/>
      <c r="GF184" s="1256"/>
      <c r="GG184" s="1256"/>
      <c r="GH184" s="1256"/>
      <c r="GI184" s="1256"/>
      <c r="GJ184" s="1256"/>
      <c r="GK184" s="1256"/>
      <c r="GL184" s="1256"/>
      <c r="GM184" s="1256"/>
      <c r="GN184" s="1256"/>
      <c r="GO184" s="1256"/>
      <c r="GP184" s="1256"/>
      <c r="GQ184" s="1256"/>
      <c r="GR184" s="1256"/>
      <c r="GS184" s="1256"/>
      <c r="GT184" s="1256"/>
      <c r="GU184" s="1256"/>
      <c r="GV184" s="1256"/>
      <c r="GW184" s="1256"/>
      <c r="GX184" s="1256"/>
      <c r="GY184" s="1256"/>
      <c r="GZ184" s="1256"/>
      <c r="HA184" s="1256"/>
      <c r="HB184" s="1256"/>
      <c r="HC184" s="1256"/>
      <c r="HD184" s="1256"/>
      <c r="HE184" s="1256"/>
      <c r="HF184" s="1256"/>
      <c r="HG184" s="1256"/>
      <c r="HH184" s="1256"/>
      <c r="HI184" s="1256"/>
      <c r="HJ184" s="1256"/>
      <c r="HK184" s="1256"/>
      <c r="HL184" s="1256"/>
      <c r="HM184" s="1256"/>
      <c r="HN184" s="1256"/>
      <c r="HO184" s="1256"/>
      <c r="HP184" s="1256"/>
      <c r="HQ184" s="1256"/>
      <c r="HR184" s="1256"/>
      <c r="HS184" s="1256"/>
      <c r="HT184" s="1256"/>
      <c r="HU184" s="1256"/>
      <c r="HV184" s="1256"/>
      <c r="HW184" s="1256"/>
      <c r="HX184" s="1256"/>
      <c r="HY184" s="1256"/>
      <c r="HZ184" s="1256"/>
      <c r="IA184" s="1256"/>
      <c r="IB184" s="1256"/>
      <c r="IC184" s="1256"/>
      <c r="ID184" s="1256"/>
      <c r="IE184" s="1256"/>
      <c r="IF184" s="1256"/>
      <c r="IG184" s="1256"/>
      <c r="IH184" s="1256"/>
      <c r="II184" s="1256"/>
      <c r="IJ184" s="1256"/>
      <c r="IK184" s="1256"/>
    </row>
    <row r="185" spans="1:245" ht="15" customHeight="1" x14ac:dyDescent="0.2">
      <c r="A185" s="1903"/>
      <c r="B185" s="1810">
        <v>166</v>
      </c>
      <c r="C185" s="1809"/>
      <c r="D185" s="1810" t="s">
        <v>3271</v>
      </c>
      <c r="E185" s="1811"/>
      <c r="F185" s="2019"/>
      <c r="G185" s="1810"/>
      <c r="H185" s="1919"/>
      <c r="I185" s="1872"/>
      <c r="J185" s="2351"/>
      <c r="K185" s="2089"/>
      <c r="L185" s="2089"/>
      <c r="M185" s="2089"/>
      <c r="N185" s="2089"/>
      <c r="O185" s="2089"/>
      <c r="P185" s="2083"/>
      <c r="Q185" s="2352"/>
      <c r="R185" s="2089"/>
      <c r="S185" s="1989"/>
      <c r="T185" s="1989"/>
      <c r="U185" s="2042"/>
      <c r="V185" s="2353"/>
      <c r="W185" s="1952"/>
      <c r="X185" s="1859"/>
      <c r="Y185" s="1815"/>
      <c r="Z185" s="1977"/>
      <c r="AA185" s="1207"/>
      <c r="AB185" s="1494"/>
      <c r="AC185" s="1765"/>
      <c r="AD185" s="2030"/>
      <c r="AE185" s="1766"/>
      <c r="AF185" s="1901"/>
      <c r="AG185" s="290"/>
      <c r="AH185" s="290"/>
      <c r="AI185" s="290"/>
      <c r="AJ185" s="290"/>
      <c r="AK185" s="290"/>
      <c r="AL185" s="290"/>
      <c r="AM185" s="290"/>
      <c r="AN185" s="1234"/>
      <c r="AO185" s="1234"/>
      <c r="AP185" s="1234"/>
      <c r="AQ185" s="1234"/>
      <c r="AR185" s="1234"/>
      <c r="AS185" s="1234"/>
      <c r="AT185" s="1234"/>
      <c r="AU185" s="1234"/>
      <c r="AV185" s="1234"/>
      <c r="AW185" s="1234"/>
      <c r="AX185" s="1234"/>
      <c r="AY185" s="1234"/>
      <c r="AZ185" s="1234"/>
      <c r="BA185" s="1234"/>
      <c r="BB185" s="1234"/>
      <c r="BC185" s="1234"/>
      <c r="BD185" s="1234"/>
      <c r="BE185" s="1234"/>
      <c r="BF185" s="1234"/>
      <c r="BG185" s="1234"/>
      <c r="BH185" s="1234"/>
      <c r="BI185" s="1234"/>
      <c r="BJ185" s="1234"/>
      <c r="BK185" s="1234"/>
      <c r="BL185" s="1234"/>
      <c r="BM185" s="1234"/>
      <c r="BN185" s="1234"/>
      <c r="BO185" s="1234"/>
      <c r="BP185" s="1234"/>
      <c r="BQ185" s="1234"/>
      <c r="BR185" s="1234"/>
      <c r="BS185" s="1234"/>
      <c r="BT185" s="1234"/>
      <c r="BU185" s="1234"/>
      <c r="BV185" s="1234"/>
      <c r="BW185" s="1234"/>
      <c r="BX185" s="1234"/>
      <c r="BY185" s="1234"/>
      <c r="BZ185" s="1234"/>
      <c r="CA185" s="1234"/>
      <c r="CB185" s="1234"/>
      <c r="CC185" s="1234"/>
      <c r="CD185" s="1234"/>
      <c r="CE185" s="1234"/>
      <c r="CF185" s="1234"/>
      <c r="CG185" s="1234"/>
      <c r="CH185" s="1234"/>
      <c r="CI185" s="1234"/>
      <c r="CJ185" s="1234"/>
      <c r="CK185" s="1234"/>
      <c r="CL185" s="1234"/>
      <c r="CM185" s="1234"/>
      <c r="CN185" s="1234"/>
      <c r="CO185" s="1234"/>
      <c r="CP185" s="1234"/>
      <c r="CQ185" s="1234"/>
      <c r="CR185" s="1234"/>
      <c r="CS185" s="1234"/>
      <c r="CT185" s="1234"/>
      <c r="CU185" s="1234"/>
      <c r="CV185" s="1234"/>
      <c r="CW185" s="1234"/>
      <c r="CX185" s="1234"/>
      <c r="CY185" s="1234"/>
      <c r="CZ185" s="1234"/>
      <c r="DA185" s="1234"/>
      <c r="DB185" s="1234"/>
      <c r="DC185" s="1234"/>
      <c r="DD185" s="1234"/>
      <c r="DE185" s="1234"/>
      <c r="DF185" s="1234"/>
      <c r="DG185" s="1234"/>
      <c r="DH185" s="1234"/>
      <c r="DI185" s="1234"/>
      <c r="DJ185" s="1234"/>
      <c r="DK185" s="1234"/>
      <c r="DL185" s="1234"/>
      <c r="DM185" s="1234"/>
      <c r="DN185" s="1234"/>
      <c r="DO185" s="1234"/>
      <c r="DP185" s="1234"/>
      <c r="DQ185" s="1234"/>
      <c r="DR185" s="1234"/>
      <c r="DS185" s="1234"/>
      <c r="DT185" s="1234"/>
      <c r="DU185" s="1234"/>
      <c r="DV185" s="1234"/>
      <c r="DW185" s="1234"/>
      <c r="DX185" s="1234"/>
      <c r="DY185" s="1234"/>
      <c r="DZ185" s="1234"/>
      <c r="EA185" s="1234"/>
      <c r="EB185" s="1234"/>
      <c r="EC185" s="1234"/>
      <c r="ED185" s="1234"/>
      <c r="EE185" s="1234"/>
      <c r="EF185" s="1234"/>
      <c r="EG185" s="1234"/>
      <c r="EH185" s="1234"/>
      <c r="EI185" s="1234"/>
      <c r="EJ185" s="1234"/>
      <c r="EK185" s="1234"/>
      <c r="EL185" s="1234"/>
      <c r="EM185" s="1234"/>
      <c r="EN185" s="1234"/>
      <c r="EO185" s="1234"/>
      <c r="EP185" s="1234"/>
      <c r="EQ185" s="1234"/>
      <c r="ER185" s="1234"/>
      <c r="ES185" s="1234"/>
      <c r="ET185" s="1234"/>
      <c r="EU185" s="1234"/>
      <c r="EV185" s="1234"/>
      <c r="EW185" s="1234"/>
      <c r="EX185" s="1234"/>
      <c r="EY185" s="1234"/>
      <c r="EZ185" s="1208"/>
      <c r="FA185" s="1234"/>
      <c r="FB185" s="1234"/>
      <c r="FC185" s="1256"/>
      <c r="FD185" s="1256"/>
      <c r="FE185" s="1256"/>
      <c r="FF185" s="1256"/>
      <c r="FG185" s="1256"/>
      <c r="FH185" s="1256"/>
      <c r="FI185" s="1256"/>
      <c r="FJ185" s="1256"/>
      <c r="FK185" s="1256"/>
      <c r="FL185" s="1256"/>
      <c r="FM185" s="1256"/>
      <c r="FN185" s="1256"/>
      <c r="FO185" s="1256"/>
      <c r="FP185" s="1256"/>
      <c r="FQ185" s="1256"/>
      <c r="FR185" s="1256"/>
      <c r="FS185" s="1256"/>
      <c r="FT185" s="1256"/>
      <c r="FU185" s="1256"/>
      <c r="FV185" s="1256"/>
      <c r="FW185" s="1256"/>
      <c r="FX185" s="1256"/>
      <c r="FY185" s="1256"/>
      <c r="FZ185" s="1256"/>
      <c r="GA185" s="1256"/>
      <c r="GB185" s="1256"/>
      <c r="GC185" s="1256"/>
      <c r="GD185" s="1256"/>
      <c r="GE185" s="1256"/>
      <c r="GF185" s="1256"/>
      <c r="GG185" s="1256"/>
      <c r="GH185" s="1256"/>
      <c r="GI185" s="1256"/>
      <c r="GJ185" s="1256"/>
      <c r="GK185" s="1256"/>
      <c r="GL185" s="1256"/>
      <c r="GM185" s="1256"/>
      <c r="GN185" s="1256"/>
      <c r="GO185" s="1256"/>
      <c r="GP185" s="1256"/>
      <c r="GQ185" s="1256"/>
      <c r="GR185" s="1256"/>
      <c r="GS185" s="1256"/>
      <c r="GT185" s="1256"/>
      <c r="GU185" s="1256"/>
      <c r="GV185" s="1256"/>
      <c r="GW185" s="1256"/>
      <c r="GX185" s="1256"/>
      <c r="GY185" s="1256"/>
      <c r="GZ185" s="1256"/>
      <c r="HA185" s="1256"/>
      <c r="HB185" s="1256"/>
      <c r="HC185" s="1256"/>
      <c r="HD185" s="1256"/>
      <c r="HE185" s="1256"/>
      <c r="HF185" s="1256"/>
      <c r="HG185" s="1256"/>
      <c r="HH185" s="1256"/>
      <c r="HI185" s="1256"/>
      <c r="HJ185" s="1256"/>
      <c r="HK185" s="1256"/>
      <c r="HL185" s="1256"/>
      <c r="HM185" s="1256"/>
      <c r="HN185" s="1256"/>
      <c r="HO185" s="1256"/>
      <c r="HP185" s="1256"/>
      <c r="HQ185" s="1256"/>
      <c r="HR185" s="1256"/>
      <c r="HS185" s="1256"/>
      <c r="HT185" s="1256"/>
      <c r="HU185" s="1256"/>
      <c r="HV185" s="1256"/>
      <c r="HW185" s="1256"/>
      <c r="HX185" s="1256"/>
      <c r="HY185" s="1256"/>
      <c r="HZ185" s="1256"/>
      <c r="IA185" s="1256"/>
      <c r="IB185" s="1256"/>
      <c r="IC185" s="1256"/>
      <c r="ID185" s="1256"/>
      <c r="IE185" s="1256"/>
      <c r="IF185" s="1256"/>
      <c r="IG185" s="1256"/>
      <c r="IH185" s="1256"/>
      <c r="II185" s="1256"/>
      <c r="IJ185" s="1256"/>
      <c r="IK185" s="1256"/>
    </row>
    <row r="186" spans="1:245" ht="15" customHeight="1" x14ac:dyDescent="0.2">
      <c r="A186" s="1903"/>
      <c r="B186" s="1810">
        <v>174</v>
      </c>
      <c r="C186" s="1809"/>
      <c r="D186" s="1810" t="s">
        <v>3271</v>
      </c>
      <c r="E186" s="1811"/>
      <c r="F186" s="2019"/>
      <c r="G186" s="1810"/>
      <c r="H186" s="1919"/>
      <c r="I186" s="1872"/>
      <c r="J186" s="2351"/>
      <c r="K186" s="2089"/>
      <c r="L186" s="2089"/>
      <c r="M186" s="2089"/>
      <c r="N186" s="2089"/>
      <c r="O186" s="2089"/>
      <c r="P186" s="2083"/>
      <c r="Q186" s="2352"/>
      <c r="R186" s="2089"/>
      <c r="S186" s="1989"/>
      <c r="T186" s="1989"/>
      <c r="U186" s="2042"/>
      <c r="V186" s="2353"/>
      <c r="W186" s="1952"/>
      <c r="X186" s="1859"/>
      <c r="Y186" s="1815"/>
      <c r="Z186" s="1977"/>
      <c r="AA186" s="1207"/>
      <c r="AB186" s="1494"/>
      <c r="AC186" s="1765"/>
      <c r="AD186" s="2030"/>
      <c r="AE186" s="1766"/>
      <c r="AF186" s="1901"/>
      <c r="AG186" s="290"/>
      <c r="AH186" s="290"/>
      <c r="AI186" s="290"/>
      <c r="AJ186" s="290"/>
      <c r="AK186" s="290"/>
      <c r="AL186" s="290"/>
      <c r="AM186" s="290"/>
      <c r="AN186" s="1234"/>
      <c r="AO186" s="1234"/>
      <c r="AP186" s="1234"/>
      <c r="AQ186" s="1234"/>
      <c r="AR186" s="1234"/>
      <c r="AS186" s="1234"/>
      <c r="AT186" s="1234"/>
      <c r="AU186" s="1234"/>
      <c r="AV186" s="1234"/>
      <c r="AW186" s="1234"/>
      <c r="AX186" s="1234"/>
      <c r="AY186" s="1234"/>
      <c r="AZ186" s="1234"/>
      <c r="BA186" s="1234"/>
      <c r="BB186" s="1234"/>
      <c r="BC186" s="1234"/>
      <c r="BD186" s="1234"/>
      <c r="BE186" s="1234"/>
      <c r="BF186" s="1234"/>
      <c r="BG186" s="1234"/>
      <c r="BH186" s="1234"/>
      <c r="BI186" s="1234"/>
      <c r="BJ186" s="1234"/>
      <c r="BK186" s="1234"/>
      <c r="BL186" s="1234"/>
      <c r="BM186" s="1234"/>
      <c r="BN186" s="1234"/>
      <c r="BO186" s="1234"/>
      <c r="BP186" s="1234"/>
      <c r="BQ186" s="1234"/>
      <c r="BR186" s="1234"/>
      <c r="BS186" s="1234"/>
      <c r="BT186" s="1234"/>
      <c r="BU186" s="1234"/>
      <c r="BV186" s="1234"/>
      <c r="BW186" s="1234"/>
      <c r="BX186" s="1234"/>
      <c r="BY186" s="1234"/>
      <c r="BZ186" s="1234"/>
      <c r="CA186" s="1234"/>
      <c r="CB186" s="1234"/>
      <c r="CC186" s="1234"/>
      <c r="CD186" s="1234"/>
      <c r="CE186" s="1234"/>
      <c r="CF186" s="1234"/>
      <c r="CG186" s="1234"/>
      <c r="CH186" s="1234"/>
      <c r="CI186" s="1234"/>
      <c r="CJ186" s="1234"/>
      <c r="CK186" s="1234"/>
      <c r="CL186" s="1234"/>
      <c r="CM186" s="1234"/>
      <c r="CN186" s="1234"/>
      <c r="CO186" s="1234"/>
      <c r="CP186" s="1234"/>
      <c r="CQ186" s="1234"/>
      <c r="CR186" s="1234"/>
      <c r="CS186" s="1234"/>
      <c r="CT186" s="1234"/>
      <c r="CU186" s="1234"/>
      <c r="CV186" s="1234"/>
      <c r="CW186" s="1234"/>
      <c r="CX186" s="1234"/>
      <c r="CY186" s="1234"/>
      <c r="CZ186" s="1234"/>
      <c r="DA186" s="1234"/>
      <c r="DB186" s="1234"/>
      <c r="DC186" s="1234"/>
      <c r="DD186" s="1234"/>
      <c r="DE186" s="1234"/>
      <c r="DF186" s="1234"/>
      <c r="DG186" s="1234"/>
      <c r="DH186" s="1234"/>
      <c r="DI186" s="1234"/>
      <c r="DJ186" s="1234"/>
      <c r="DK186" s="1234"/>
      <c r="DL186" s="1234"/>
      <c r="DM186" s="1234"/>
      <c r="DN186" s="1234"/>
      <c r="DO186" s="1234"/>
      <c r="DP186" s="1234"/>
      <c r="DQ186" s="1234"/>
      <c r="DR186" s="1234"/>
      <c r="DS186" s="1234"/>
      <c r="DT186" s="1234"/>
      <c r="DU186" s="1234"/>
      <c r="DV186" s="1234"/>
      <c r="DW186" s="1234"/>
      <c r="DX186" s="1234"/>
      <c r="DY186" s="1234"/>
      <c r="DZ186" s="1234"/>
      <c r="EA186" s="1234"/>
      <c r="EB186" s="1234"/>
      <c r="EC186" s="1234"/>
      <c r="ED186" s="1234"/>
      <c r="EE186" s="1234"/>
      <c r="EF186" s="1234"/>
      <c r="EG186" s="1234"/>
      <c r="EH186" s="1234"/>
      <c r="EI186" s="1234"/>
      <c r="EJ186" s="1234"/>
      <c r="EK186" s="1234"/>
      <c r="EL186" s="1234"/>
      <c r="EM186" s="1234"/>
      <c r="EN186" s="1234"/>
      <c r="EO186" s="1234"/>
      <c r="EP186" s="1234"/>
      <c r="EQ186" s="1234"/>
      <c r="ER186" s="1234"/>
      <c r="ES186" s="1234"/>
      <c r="ET186" s="1234"/>
      <c r="EU186" s="1234"/>
      <c r="EV186" s="1234"/>
      <c r="EW186" s="1234"/>
      <c r="EX186" s="1234"/>
      <c r="EY186" s="1234"/>
      <c r="EZ186" s="1208"/>
      <c r="FA186" s="1234"/>
      <c r="FB186" s="1234"/>
      <c r="FC186" s="1256"/>
      <c r="FD186" s="1256"/>
      <c r="FE186" s="1256"/>
      <c r="FF186" s="1256"/>
      <c r="FG186" s="1256"/>
      <c r="FH186" s="1256"/>
      <c r="FI186" s="1256"/>
      <c r="FJ186" s="1256"/>
      <c r="FK186" s="1256"/>
      <c r="FL186" s="1256"/>
      <c r="FM186" s="1256"/>
      <c r="FN186" s="1256"/>
      <c r="FO186" s="1256"/>
      <c r="FP186" s="1256"/>
      <c r="FQ186" s="1256"/>
      <c r="FR186" s="1256"/>
      <c r="FS186" s="1256"/>
      <c r="FT186" s="1256"/>
      <c r="FU186" s="1256"/>
      <c r="FV186" s="1256"/>
      <c r="FW186" s="1256"/>
      <c r="FX186" s="1256"/>
      <c r="FY186" s="1256"/>
      <c r="FZ186" s="1256"/>
      <c r="GA186" s="1256"/>
      <c r="GB186" s="1256"/>
      <c r="GC186" s="1256"/>
      <c r="GD186" s="1256"/>
      <c r="GE186" s="1256"/>
      <c r="GF186" s="1256"/>
      <c r="GG186" s="1256"/>
      <c r="GH186" s="1256"/>
      <c r="GI186" s="1256"/>
      <c r="GJ186" s="1256"/>
      <c r="GK186" s="1256"/>
      <c r="GL186" s="1256"/>
      <c r="GM186" s="1256"/>
      <c r="GN186" s="1256"/>
      <c r="GO186" s="1256"/>
      <c r="GP186" s="1256"/>
      <c r="GQ186" s="1256"/>
      <c r="GR186" s="1256"/>
      <c r="GS186" s="1256"/>
      <c r="GT186" s="1256"/>
      <c r="GU186" s="1256"/>
      <c r="GV186" s="1256"/>
      <c r="GW186" s="1256"/>
      <c r="GX186" s="1256"/>
      <c r="GY186" s="1256"/>
      <c r="GZ186" s="1256"/>
      <c r="HA186" s="1256"/>
      <c r="HB186" s="1256"/>
      <c r="HC186" s="1256"/>
      <c r="HD186" s="1256"/>
      <c r="HE186" s="1256"/>
      <c r="HF186" s="1256"/>
      <c r="HG186" s="1256"/>
      <c r="HH186" s="1256"/>
      <c r="HI186" s="1256"/>
      <c r="HJ186" s="1256"/>
      <c r="HK186" s="1256"/>
      <c r="HL186" s="1256"/>
      <c r="HM186" s="1256"/>
      <c r="HN186" s="1256"/>
      <c r="HO186" s="1256"/>
      <c r="HP186" s="1256"/>
      <c r="HQ186" s="1256"/>
      <c r="HR186" s="1256"/>
      <c r="HS186" s="1256"/>
      <c r="HT186" s="1256"/>
      <c r="HU186" s="1256"/>
      <c r="HV186" s="1256"/>
      <c r="HW186" s="1256"/>
      <c r="HX186" s="1256"/>
      <c r="HY186" s="1256"/>
      <c r="HZ186" s="1256"/>
      <c r="IA186" s="1256"/>
      <c r="IB186" s="1256"/>
      <c r="IC186" s="1256"/>
      <c r="ID186" s="1256"/>
      <c r="IE186" s="1256"/>
      <c r="IF186" s="1256"/>
      <c r="IG186" s="1256"/>
      <c r="IH186" s="1256"/>
      <c r="II186" s="1256"/>
      <c r="IJ186" s="1256"/>
      <c r="IK186" s="1256"/>
    </row>
    <row r="187" spans="1:245" ht="15" customHeight="1" x14ac:dyDescent="0.2">
      <c r="A187" s="1903"/>
      <c r="B187" s="1810" t="s">
        <v>3270</v>
      </c>
      <c r="C187" s="1809"/>
      <c r="D187" s="1810" t="s">
        <v>3271</v>
      </c>
      <c r="E187" s="1811"/>
      <c r="F187" s="2019"/>
      <c r="G187" s="1810"/>
      <c r="H187" s="1919"/>
      <c r="I187" s="1872"/>
      <c r="J187" s="2351"/>
      <c r="K187" s="2089"/>
      <c r="L187" s="2089"/>
      <c r="M187" s="2089"/>
      <c r="N187" s="2089"/>
      <c r="O187" s="2089"/>
      <c r="P187" s="2083"/>
      <c r="Q187" s="2352"/>
      <c r="R187" s="2089"/>
      <c r="S187" s="1989"/>
      <c r="T187" s="1989"/>
      <c r="U187" s="2042"/>
      <c r="V187" s="2353"/>
      <c r="W187" s="1952"/>
      <c r="X187" s="1859"/>
      <c r="Y187" s="1815"/>
      <c r="Z187" s="1977"/>
      <c r="AA187" s="1207"/>
      <c r="AB187" s="1494"/>
      <c r="AC187" s="1765"/>
      <c r="AD187" s="2030"/>
      <c r="AE187" s="1766"/>
      <c r="AF187" s="1901"/>
      <c r="AG187" s="290"/>
      <c r="AH187" s="290"/>
      <c r="AI187" s="290"/>
      <c r="AJ187" s="290"/>
      <c r="AK187" s="290"/>
      <c r="AL187" s="290"/>
      <c r="AM187" s="290"/>
      <c r="AN187" s="1234"/>
      <c r="AO187" s="1234"/>
      <c r="AP187" s="1234"/>
      <c r="AQ187" s="1234"/>
      <c r="AR187" s="1234"/>
      <c r="AS187" s="1234"/>
      <c r="AT187" s="1234"/>
      <c r="AU187" s="1234"/>
      <c r="AV187" s="1234"/>
      <c r="AW187" s="1234"/>
      <c r="AX187" s="1234"/>
      <c r="AY187" s="1234"/>
      <c r="AZ187" s="1234"/>
      <c r="BA187" s="1234"/>
      <c r="BB187" s="1234"/>
      <c r="BC187" s="1234"/>
      <c r="BD187" s="1234"/>
      <c r="BE187" s="1234"/>
      <c r="BF187" s="1234"/>
      <c r="BG187" s="1234"/>
      <c r="BH187" s="1234"/>
      <c r="BI187" s="1234"/>
      <c r="BJ187" s="1234"/>
      <c r="BK187" s="1234"/>
      <c r="BL187" s="1234"/>
      <c r="BM187" s="1234"/>
      <c r="BN187" s="1234"/>
      <c r="BO187" s="1234"/>
      <c r="BP187" s="1234"/>
      <c r="BQ187" s="1234"/>
      <c r="BR187" s="1234"/>
      <c r="BS187" s="1234"/>
      <c r="BT187" s="1234"/>
      <c r="BU187" s="1234"/>
      <c r="BV187" s="1234"/>
      <c r="BW187" s="1234"/>
      <c r="BX187" s="1234"/>
      <c r="BY187" s="1234"/>
      <c r="BZ187" s="1234"/>
      <c r="CA187" s="1234"/>
      <c r="CB187" s="1234"/>
      <c r="CC187" s="1234"/>
      <c r="CD187" s="1234"/>
      <c r="CE187" s="1234"/>
      <c r="CF187" s="1234"/>
      <c r="CG187" s="1234"/>
      <c r="CH187" s="1234"/>
      <c r="CI187" s="1234"/>
      <c r="CJ187" s="1234"/>
      <c r="CK187" s="1234"/>
      <c r="CL187" s="1234"/>
      <c r="CM187" s="1234"/>
      <c r="CN187" s="1234"/>
      <c r="CO187" s="1234"/>
      <c r="CP187" s="1234"/>
      <c r="CQ187" s="1234"/>
      <c r="CR187" s="1234"/>
      <c r="CS187" s="1234"/>
      <c r="CT187" s="1234"/>
      <c r="CU187" s="1234"/>
      <c r="CV187" s="1234"/>
      <c r="CW187" s="1234"/>
      <c r="CX187" s="1234"/>
      <c r="CY187" s="1234"/>
      <c r="CZ187" s="1234"/>
      <c r="DA187" s="1234"/>
      <c r="DB187" s="1234"/>
      <c r="DC187" s="1234"/>
      <c r="DD187" s="1234"/>
      <c r="DE187" s="1234"/>
      <c r="DF187" s="1234"/>
      <c r="DG187" s="1234"/>
      <c r="DH187" s="1234"/>
      <c r="DI187" s="1234"/>
      <c r="DJ187" s="1234"/>
      <c r="DK187" s="1234"/>
      <c r="DL187" s="1234"/>
      <c r="DM187" s="1234"/>
      <c r="DN187" s="1234"/>
      <c r="DO187" s="1234"/>
      <c r="DP187" s="1234"/>
      <c r="DQ187" s="1234"/>
      <c r="DR187" s="1234"/>
      <c r="DS187" s="1234"/>
      <c r="DT187" s="1234"/>
      <c r="DU187" s="1234"/>
      <c r="DV187" s="1234"/>
      <c r="DW187" s="1234"/>
      <c r="DX187" s="1234"/>
      <c r="DY187" s="1234"/>
      <c r="DZ187" s="1234"/>
      <c r="EA187" s="1234"/>
      <c r="EB187" s="1234"/>
      <c r="EC187" s="1234"/>
      <c r="ED187" s="1234"/>
      <c r="EE187" s="1234"/>
      <c r="EF187" s="1234"/>
      <c r="EG187" s="1234"/>
      <c r="EH187" s="1234"/>
      <c r="EI187" s="1234"/>
      <c r="EJ187" s="1234"/>
      <c r="EK187" s="1234"/>
      <c r="EL187" s="1234"/>
      <c r="EM187" s="1234"/>
      <c r="EN187" s="1234"/>
      <c r="EO187" s="1234"/>
      <c r="EP187" s="1234"/>
      <c r="EQ187" s="1234"/>
      <c r="ER187" s="1234"/>
      <c r="ES187" s="1234"/>
      <c r="ET187" s="1234"/>
      <c r="EU187" s="1234"/>
      <c r="EV187" s="1234"/>
      <c r="EW187" s="1234"/>
      <c r="EX187" s="1234"/>
      <c r="EY187" s="1234"/>
      <c r="EZ187" s="1208"/>
      <c r="FA187" s="1234"/>
      <c r="FB187" s="1234"/>
      <c r="FC187" s="1256"/>
      <c r="FD187" s="1256"/>
      <c r="FE187" s="1256"/>
      <c r="FF187" s="1256"/>
      <c r="FG187" s="1256"/>
      <c r="FH187" s="1256"/>
      <c r="FI187" s="1256"/>
      <c r="FJ187" s="1256"/>
      <c r="FK187" s="1256"/>
      <c r="FL187" s="1256"/>
      <c r="FM187" s="1256"/>
      <c r="FN187" s="1256"/>
      <c r="FO187" s="1256"/>
      <c r="FP187" s="1256"/>
      <c r="FQ187" s="1256"/>
      <c r="FR187" s="1256"/>
      <c r="FS187" s="1256"/>
      <c r="FT187" s="1256"/>
      <c r="FU187" s="1256"/>
      <c r="FV187" s="1256"/>
      <c r="FW187" s="1256"/>
      <c r="FX187" s="1256"/>
      <c r="FY187" s="1256"/>
      <c r="FZ187" s="1256"/>
      <c r="GA187" s="1256"/>
      <c r="GB187" s="1256"/>
      <c r="GC187" s="1256"/>
      <c r="GD187" s="1256"/>
      <c r="GE187" s="1256"/>
      <c r="GF187" s="1256"/>
      <c r="GG187" s="1256"/>
      <c r="GH187" s="1256"/>
      <c r="GI187" s="1256"/>
      <c r="GJ187" s="1256"/>
      <c r="GK187" s="1256"/>
      <c r="GL187" s="1256"/>
      <c r="GM187" s="1256"/>
      <c r="GN187" s="1256"/>
      <c r="GO187" s="1256"/>
      <c r="GP187" s="1256"/>
      <c r="GQ187" s="1256"/>
      <c r="GR187" s="1256"/>
      <c r="GS187" s="1256"/>
      <c r="GT187" s="1256"/>
      <c r="GU187" s="1256"/>
      <c r="GV187" s="1256"/>
      <c r="GW187" s="1256"/>
      <c r="GX187" s="1256"/>
      <c r="GY187" s="1256"/>
      <c r="GZ187" s="1256"/>
      <c r="HA187" s="1256"/>
      <c r="HB187" s="1256"/>
      <c r="HC187" s="1256"/>
      <c r="HD187" s="1256"/>
      <c r="HE187" s="1256"/>
      <c r="HF187" s="1256"/>
      <c r="HG187" s="1256"/>
      <c r="HH187" s="1256"/>
      <c r="HI187" s="1256"/>
      <c r="HJ187" s="1256"/>
      <c r="HK187" s="1256"/>
      <c r="HL187" s="1256"/>
      <c r="HM187" s="1256"/>
      <c r="HN187" s="1256"/>
      <c r="HO187" s="1256"/>
      <c r="HP187" s="1256"/>
      <c r="HQ187" s="1256"/>
      <c r="HR187" s="1256"/>
      <c r="HS187" s="1256"/>
      <c r="HT187" s="1256"/>
      <c r="HU187" s="1256"/>
      <c r="HV187" s="1256"/>
      <c r="HW187" s="1256"/>
      <c r="HX187" s="1256"/>
      <c r="HY187" s="1256"/>
      <c r="HZ187" s="1256"/>
      <c r="IA187" s="1256"/>
      <c r="IB187" s="1256"/>
      <c r="IC187" s="1256"/>
      <c r="ID187" s="1256"/>
      <c r="IE187" s="1256"/>
      <c r="IF187" s="1256"/>
      <c r="IG187" s="1256"/>
      <c r="IH187" s="1256"/>
      <c r="II187" s="1256"/>
      <c r="IJ187" s="1256"/>
      <c r="IK187" s="1256"/>
    </row>
    <row r="188" spans="1:245" ht="15" customHeight="1" x14ac:dyDescent="0.2">
      <c r="A188" s="1903"/>
      <c r="B188" s="1810">
        <v>191</v>
      </c>
      <c r="C188" s="1809"/>
      <c r="D188" s="1810" t="s">
        <v>3271</v>
      </c>
      <c r="E188" s="1811"/>
      <c r="F188" s="2019"/>
      <c r="G188" s="1810"/>
      <c r="H188" s="1919"/>
      <c r="I188" s="1872"/>
      <c r="J188" s="2351"/>
      <c r="K188" s="2089"/>
      <c r="L188" s="2089"/>
      <c r="M188" s="2089"/>
      <c r="N188" s="2089"/>
      <c r="O188" s="2089"/>
      <c r="P188" s="2083"/>
      <c r="Q188" s="2352"/>
      <c r="R188" s="2089"/>
      <c r="S188" s="1989"/>
      <c r="T188" s="1989"/>
      <c r="U188" s="2042"/>
      <c r="V188" s="2353"/>
      <c r="W188" s="1952"/>
      <c r="X188" s="1859"/>
      <c r="Y188" s="1815"/>
      <c r="Z188" s="1977"/>
      <c r="AA188" s="1207"/>
      <c r="AB188" s="1494"/>
      <c r="AC188" s="1765"/>
      <c r="AD188" s="2030"/>
      <c r="AE188" s="1766"/>
      <c r="AF188" s="1901"/>
      <c r="AG188" s="290"/>
      <c r="AH188" s="290"/>
      <c r="AI188" s="290"/>
      <c r="AJ188" s="290"/>
      <c r="AK188" s="290"/>
      <c r="AL188" s="290"/>
      <c r="AM188" s="290"/>
      <c r="AN188" s="1234"/>
      <c r="AO188" s="1234"/>
      <c r="AP188" s="1234"/>
      <c r="AQ188" s="1234"/>
      <c r="AR188" s="1234"/>
      <c r="AS188" s="1234"/>
      <c r="AT188" s="1234"/>
      <c r="AU188" s="1234"/>
      <c r="AV188" s="1234"/>
      <c r="AW188" s="1234"/>
      <c r="AX188" s="1234"/>
      <c r="AY188" s="1234"/>
      <c r="AZ188" s="1234"/>
      <c r="BA188" s="1234"/>
      <c r="BB188" s="1234"/>
      <c r="BC188" s="1234"/>
      <c r="BD188" s="1234"/>
      <c r="BE188" s="1234"/>
      <c r="BF188" s="1234"/>
      <c r="BG188" s="1234"/>
      <c r="BH188" s="1234"/>
      <c r="BI188" s="1234"/>
      <c r="BJ188" s="1234"/>
      <c r="BK188" s="1234"/>
      <c r="BL188" s="1234"/>
      <c r="BM188" s="1234"/>
      <c r="BN188" s="1234"/>
      <c r="BO188" s="1234"/>
      <c r="BP188" s="1234"/>
      <c r="BQ188" s="1234"/>
      <c r="BR188" s="1234"/>
      <c r="BS188" s="1234"/>
      <c r="BT188" s="1234"/>
      <c r="BU188" s="1234"/>
      <c r="BV188" s="1234"/>
      <c r="BW188" s="1234"/>
      <c r="BX188" s="1234"/>
      <c r="BY188" s="1234"/>
      <c r="BZ188" s="1234"/>
      <c r="CA188" s="1234"/>
      <c r="CB188" s="1234"/>
      <c r="CC188" s="1234"/>
      <c r="CD188" s="1234"/>
      <c r="CE188" s="1234"/>
      <c r="CF188" s="1234"/>
      <c r="CG188" s="1234"/>
      <c r="CH188" s="1234"/>
      <c r="CI188" s="1234"/>
      <c r="CJ188" s="1234"/>
      <c r="CK188" s="1234"/>
      <c r="CL188" s="1234"/>
      <c r="CM188" s="1234"/>
      <c r="CN188" s="1234"/>
      <c r="CO188" s="1234"/>
      <c r="CP188" s="1234"/>
      <c r="CQ188" s="1234"/>
      <c r="CR188" s="1234"/>
      <c r="CS188" s="1234"/>
      <c r="CT188" s="1234"/>
      <c r="CU188" s="1234"/>
      <c r="CV188" s="1234"/>
      <c r="CW188" s="1234"/>
      <c r="CX188" s="1234"/>
      <c r="CY188" s="1234"/>
      <c r="CZ188" s="1234"/>
      <c r="DA188" s="1234"/>
      <c r="DB188" s="1234"/>
      <c r="DC188" s="1234"/>
      <c r="DD188" s="1234"/>
      <c r="DE188" s="1234"/>
      <c r="DF188" s="1234"/>
      <c r="DG188" s="1234"/>
      <c r="DH188" s="1234"/>
      <c r="DI188" s="1234"/>
      <c r="DJ188" s="1234"/>
      <c r="DK188" s="1234"/>
      <c r="DL188" s="1234"/>
      <c r="DM188" s="1234"/>
      <c r="DN188" s="1234"/>
      <c r="DO188" s="1234"/>
      <c r="DP188" s="1234"/>
      <c r="DQ188" s="1234"/>
      <c r="DR188" s="1234"/>
      <c r="DS188" s="1234"/>
      <c r="DT188" s="1234"/>
      <c r="DU188" s="1234"/>
      <c r="DV188" s="1234"/>
      <c r="DW188" s="1234"/>
      <c r="DX188" s="1234"/>
      <c r="DY188" s="1234"/>
      <c r="DZ188" s="1234"/>
      <c r="EA188" s="1234"/>
      <c r="EB188" s="1234"/>
      <c r="EC188" s="1234"/>
      <c r="ED188" s="1234"/>
      <c r="EE188" s="1234"/>
      <c r="EF188" s="1234"/>
      <c r="EG188" s="1234"/>
      <c r="EH188" s="1234"/>
      <c r="EI188" s="1234"/>
      <c r="EJ188" s="1234"/>
      <c r="EK188" s="1234"/>
      <c r="EL188" s="1234"/>
      <c r="EM188" s="1234"/>
      <c r="EN188" s="1234"/>
      <c r="EO188" s="1234"/>
      <c r="EP188" s="1234"/>
      <c r="EQ188" s="1234"/>
      <c r="ER188" s="1234"/>
      <c r="ES188" s="1234"/>
      <c r="ET188" s="1234"/>
      <c r="EU188" s="1234"/>
      <c r="EV188" s="1234"/>
      <c r="EW188" s="1234"/>
      <c r="EX188" s="1234"/>
      <c r="EY188" s="1234"/>
      <c r="EZ188" s="1208"/>
      <c r="FA188" s="1234"/>
      <c r="FB188" s="1234"/>
      <c r="FC188" s="1256"/>
      <c r="FD188" s="1256"/>
      <c r="FE188" s="1256"/>
      <c r="FF188" s="1256"/>
      <c r="FG188" s="1256"/>
      <c r="FH188" s="1256"/>
      <c r="FI188" s="1256"/>
      <c r="FJ188" s="1256"/>
      <c r="FK188" s="1256"/>
      <c r="FL188" s="1256"/>
      <c r="FM188" s="1256"/>
      <c r="FN188" s="1256"/>
      <c r="FO188" s="1256"/>
      <c r="FP188" s="1256"/>
      <c r="FQ188" s="1256"/>
      <c r="FR188" s="1256"/>
      <c r="FS188" s="1256"/>
      <c r="FT188" s="1256"/>
      <c r="FU188" s="1256"/>
      <c r="FV188" s="1256"/>
      <c r="FW188" s="1256"/>
      <c r="FX188" s="1256"/>
      <c r="FY188" s="1256"/>
      <c r="FZ188" s="1256"/>
      <c r="GA188" s="1256"/>
      <c r="GB188" s="1256"/>
      <c r="GC188" s="1256"/>
      <c r="GD188" s="1256"/>
      <c r="GE188" s="1256"/>
      <c r="GF188" s="1256"/>
      <c r="GG188" s="1256"/>
      <c r="GH188" s="1256"/>
      <c r="GI188" s="1256"/>
      <c r="GJ188" s="1256"/>
      <c r="GK188" s="1256"/>
      <c r="GL188" s="1256"/>
      <c r="GM188" s="1256"/>
      <c r="GN188" s="1256"/>
      <c r="GO188" s="1256"/>
      <c r="GP188" s="1256"/>
      <c r="GQ188" s="1256"/>
      <c r="GR188" s="1256"/>
      <c r="GS188" s="1256"/>
      <c r="GT188" s="1256"/>
      <c r="GU188" s="1256"/>
      <c r="GV188" s="1256"/>
      <c r="GW188" s="1256"/>
      <c r="GX188" s="1256"/>
      <c r="GY188" s="1256"/>
      <c r="GZ188" s="1256"/>
      <c r="HA188" s="1256"/>
      <c r="HB188" s="1256"/>
      <c r="HC188" s="1256"/>
      <c r="HD188" s="1256"/>
      <c r="HE188" s="1256"/>
      <c r="HF188" s="1256"/>
      <c r="HG188" s="1256"/>
      <c r="HH188" s="1256"/>
      <c r="HI188" s="1256"/>
      <c r="HJ188" s="1256"/>
      <c r="HK188" s="1256"/>
      <c r="HL188" s="1256"/>
      <c r="HM188" s="1256"/>
      <c r="HN188" s="1256"/>
      <c r="HO188" s="1256"/>
      <c r="HP188" s="1256"/>
      <c r="HQ188" s="1256"/>
      <c r="HR188" s="1256"/>
      <c r="HS188" s="1256"/>
      <c r="HT188" s="1256"/>
      <c r="HU188" s="1256"/>
      <c r="HV188" s="1256"/>
      <c r="HW188" s="1256"/>
      <c r="HX188" s="1256"/>
      <c r="HY188" s="1256"/>
      <c r="HZ188" s="1256"/>
      <c r="IA188" s="1256"/>
      <c r="IB188" s="1256"/>
      <c r="IC188" s="1256"/>
      <c r="ID188" s="1256"/>
      <c r="IE188" s="1256"/>
      <c r="IF188" s="1256"/>
      <c r="IG188" s="1256"/>
      <c r="IH188" s="1256"/>
      <c r="II188" s="1256"/>
      <c r="IJ188" s="1256"/>
      <c r="IK188" s="1256"/>
    </row>
    <row r="189" spans="1:245" ht="15" customHeight="1" x14ac:dyDescent="0.2">
      <c r="A189" s="1903"/>
      <c r="B189" s="1810">
        <v>192</v>
      </c>
      <c r="C189" s="1809"/>
      <c r="D189" s="1810" t="s">
        <v>3271</v>
      </c>
      <c r="E189" s="1811"/>
      <c r="F189" s="2019"/>
      <c r="G189" s="1810"/>
      <c r="H189" s="1919"/>
      <c r="I189" s="1872"/>
      <c r="J189" s="2351"/>
      <c r="K189" s="2089"/>
      <c r="L189" s="2089"/>
      <c r="M189" s="2089"/>
      <c r="N189" s="2089"/>
      <c r="O189" s="2089"/>
      <c r="P189" s="2083"/>
      <c r="Q189" s="2352"/>
      <c r="R189" s="2089"/>
      <c r="S189" s="1989"/>
      <c r="T189" s="1989"/>
      <c r="U189" s="2042"/>
      <c r="V189" s="2353"/>
      <c r="W189" s="1952"/>
      <c r="X189" s="1859"/>
      <c r="Y189" s="1815"/>
      <c r="Z189" s="1977"/>
      <c r="AA189" s="1207"/>
      <c r="AB189" s="1494"/>
      <c r="AC189" s="1765"/>
      <c r="AD189" s="2030"/>
      <c r="AE189" s="1766"/>
      <c r="AF189" s="1901"/>
      <c r="AG189" s="290"/>
      <c r="AH189" s="290"/>
      <c r="AI189" s="290"/>
      <c r="AJ189" s="290"/>
      <c r="AK189" s="290"/>
      <c r="AL189" s="290"/>
      <c r="AM189" s="290"/>
      <c r="AN189" s="1234"/>
      <c r="AO189" s="1234"/>
      <c r="AP189" s="1234"/>
      <c r="AQ189" s="1234"/>
      <c r="AR189" s="1234"/>
      <c r="AS189" s="1234"/>
      <c r="AT189" s="1234"/>
      <c r="AU189" s="1234"/>
      <c r="AV189" s="1234"/>
      <c r="AW189" s="1234"/>
      <c r="AX189" s="1234"/>
      <c r="AY189" s="1234"/>
      <c r="AZ189" s="1234"/>
      <c r="BA189" s="1234"/>
      <c r="BB189" s="1234"/>
      <c r="BC189" s="1234"/>
      <c r="BD189" s="1234"/>
      <c r="BE189" s="1234"/>
      <c r="BF189" s="1234"/>
      <c r="BG189" s="1234"/>
      <c r="BH189" s="1234"/>
      <c r="BI189" s="1234"/>
      <c r="BJ189" s="1234"/>
      <c r="BK189" s="1234"/>
      <c r="BL189" s="1234"/>
      <c r="BM189" s="1234"/>
      <c r="BN189" s="1234"/>
      <c r="BO189" s="1234"/>
      <c r="BP189" s="1234"/>
      <c r="BQ189" s="1234"/>
      <c r="BR189" s="1234"/>
      <c r="BS189" s="1234"/>
      <c r="BT189" s="1234"/>
      <c r="BU189" s="1234"/>
      <c r="BV189" s="1234"/>
      <c r="BW189" s="1234"/>
      <c r="BX189" s="1234"/>
      <c r="BY189" s="1234"/>
      <c r="BZ189" s="1234"/>
      <c r="CA189" s="1234"/>
      <c r="CB189" s="1234"/>
      <c r="CC189" s="1234"/>
      <c r="CD189" s="1234"/>
      <c r="CE189" s="1234"/>
      <c r="CF189" s="1234"/>
      <c r="CG189" s="1234"/>
      <c r="CH189" s="1234"/>
      <c r="CI189" s="1234"/>
      <c r="CJ189" s="1234"/>
      <c r="CK189" s="1234"/>
      <c r="CL189" s="1234"/>
      <c r="CM189" s="1234"/>
      <c r="CN189" s="1234"/>
      <c r="CO189" s="1234"/>
      <c r="CP189" s="1234"/>
      <c r="CQ189" s="1234"/>
      <c r="CR189" s="1234"/>
      <c r="CS189" s="1234"/>
      <c r="CT189" s="1234"/>
      <c r="CU189" s="1234"/>
      <c r="CV189" s="1234"/>
      <c r="CW189" s="1234"/>
      <c r="CX189" s="1234"/>
      <c r="CY189" s="1234"/>
      <c r="CZ189" s="1234"/>
      <c r="DA189" s="1234"/>
      <c r="DB189" s="1234"/>
      <c r="DC189" s="1234"/>
      <c r="DD189" s="1234"/>
      <c r="DE189" s="1234"/>
      <c r="DF189" s="1234"/>
      <c r="DG189" s="1234"/>
      <c r="DH189" s="1234"/>
      <c r="DI189" s="1234"/>
      <c r="DJ189" s="1234"/>
      <c r="DK189" s="1234"/>
      <c r="DL189" s="1234"/>
      <c r="DM189" s="1234"/>
      <c r="DN189" s="1234"/>
      <c r="DO189" s="1234"/>
      <c r="DP189" s="1234"/>
      <c r="DQ189" s="1234"/>
      <c r="DR189" s="1234"/>
      <c r="DS189" s="1234"/>
      <c r="DT189" s="1234"/>
      <c r="DU189" s="1234"/>
      <c r="DV189" s="1234"/>
      <c r="DW189" s="1234"/>
      <c r="DX189" s="1234"/>
      <c r="DY189" s="1234"/>
      <c r="DZ189" s="1234"/>
      <c r="EA189" s="1234"/>
      <c r="EB189" s="1234"/>
      <c r="EC189" s="1234"/>
      <c r="ED189" s="1234"/>
      <c r="EE189" s="1234"/>
      <c r="EF189" s="1234"/>
      <c r="EG189" s="1234"/>
      <c r="EH189" s="1234"/>
      <c r="EI189" s="1234"/>
      <c r="EJ189" s="1234"/>
      <c r="EK189" s="1234"/>
      <c r="EL189" s="1234"/>
      <c r="EM189" s="1234"/>
      <c r="EN189" s="1234"/>
      <c r="EO189" s="1234"/>
      <c r="EP189" s="1234"/>
      <c r="EQ189" s="1234"/>
      <c r="ER189" s="1234"/>
      <c r="ES189" s="1234"/>
      <c r="ET189" s="1234"/>
      <c r="EU189" s="1234"/>
      <c r="EV189" s="1234"/>
      <c r="EW189" s="1234"/>
      <c r="EX189" s="1234"/>
      <c r="EY189" s="1234"/>
      <c r="EZ189" s="1208"/>
      <c r="FA189" s="1234"/>
      <c r="FB189" s="1234"/>
      <c r="FC189" s="1256"/>
      <c r="FD189" s="1256"/>
      <c r="FE189" s="1256"/>
      <c r="FF189" s="1256"/>
      <c r="FG189" s="1256"/>
      <c r="FH189" s="1256"/>
      <c r="FI189" s="1256"/>
      <c r="FJ189" s="1256"/>
      <c r="FK189" s="1256"/>
      <c r="FL189" s="1256"/>
      <c r="FM189" s="1256"/>
      <c r="FN189" s="1256"/>
      <c r="FO189" s="1256"/>
      <c r="FP189" s="1256"/>
      <c r="FQ189" s="1256"/>
      <c r="FR189" s="1256"/>
      <c r="FS189" s="1256"/>
      <c r="FT189" s="1256"/>
      <c r="FU189" s="1256"/>
      <c r="FV189" s="1256"/>
      <c r="FW189" s="1256"/>
      <c r="FX189" s="1256"/>
      <c r="FY189" s="1256"/>
      <c r="FZ189" s="1256"/>
      <c r="GA189" s="1256"/>
      <c r="GB189" s="1256"/>
      <c r="GC189" s="1256"/>
      <c r="GD189" s="1256"/>
      <c r="GE189" s="1256"/>
      <c r="GF189" s="1256"/>
      <c r="GG189" s="1256"/>
      <c r="GH189" s="1256"/>
      <c r="GI189" s="1256"/>
      <c r="GJ189" s="1256"/>
      <c r="GK189" s="1256"/>
      <c r="GL189" s="1256"/>
      <c r="GM189" s="1256"/>
      <c r="GN189" s="1256"/>
      <c r="GO189" s="1256"/>
      <c r="GP189" s="1256"/>
      <c r="GQ189" s="1256"/>
      <c r="GR189" s="1256"/>
      <c r="GS189" s="1256"/>
      <c r="GT189" s="1256"/>
      <c r="GU189" s="1256"/>
      <c r="GV189" s="1256"/>
      <c r="GW189" s="1256"/>
      <c r="GX189" s="1256"/>
      <c r="GY189" s="1256"/>
      <c r="GZ189" s="1256"/>
      <c r="HA189" s="1256"/>
      <c r="HB189" s="1256"/>
      <c r="HC189" s="1256"/>
      <c r="HD189" s="1256"/>
      <c r="HE189" s="1256"/>
      <c r="HF189" s="1256"/>
      <c r="HG189" s="1256"/>
      <c r="HH189" s="1256"/>
      <c r="HI189" s="1256"/>
      <c r="HJ189" s="1256"/>
      <c r="HK189" s="1256"/>
      <c r="HL189" s="1256"/>
      <c r="HM189" s="1256"/>
      <c r="HN189" s="1256"/>
      <c r="HO189" s="1256"/>
      <c r="HP189" s="1256"/>
      <c r="HQ189" s="1256"/>
      <c r="HR189" s="1256"/>
      <c r="HS189" s="1256"/>
      <c r="HT189" s="1256"/>
      <c r="HU189" s="1256"/>
      <c r="HV189" s="1256"/>
      <c r="HW189" s="1256"/>
      <c r="HX189" s="1256"/>
      <c r="HY189" s="1256"/>
      <c r="HZ189" s="1256"/>
      <c r="IA189" s="1256"/>
      <c r="IB189" s="1256"/>
      <c r="IC189" s="1256"/>
      <c r="ID189" s="1256"/>
      <c r="IE189" s="1256"/>
      <c r="IF189" s="1256"/>
      <c r="IG189" s="1256"/>
      <c r="IH189" s="1256"/>
      <c r="II189" s="1256"/>
      <c r="IJ189" s="1256"/>
      <c r="IK189" s="1256"/>
    </row>
    <row r="190" spans="1:245" ht="15" customHeight="1" x14ac:dyDescent="0.2">
      <c r="A190" s="1903"/>
      <c r="B190" s="1810">
        <v>202</v>
      </c>
      <c r="C190" s="1809"/>
      <c r="D190" s="1810" t="s">
        <v>3271</v>
      </c>
      <c r="E190" s="1811"/>
      <c r="F190" s="2019"/>
      <c r="G190" s="1810"/>
      <c r="H190" s="1919"/>
      <c r="I190" s="1872"/>
      <c r="J190" s="2351"/>
      <c r="K190" s="2089"/>
      <c r="L190" s="2089"/>
      <c r="M190" s="2089"/>
      <c r="N190" s="2089"/>
      <c r="O190" s="2089"/>
      <c r="P190" s="2083"/>
      <c r="Q190" s="2352"/>
      <c r="R190" s="2089"/>
      <c r="S190" s="1989"/>
      <c r="T190" s="1989"/>
      <c r="U190" s="2042"/>
      <c r="V190" s="2353"/>
      <c r="W190" s="1952"/>
      <c r="X190" s="1859"/>
      <c r="Y190" s="1815"/>
      <c r="Z190" s="1977"/>
      <c r="AA190" s="1207"/>
      <c r="AB190" s="1494"/>
      <c r="AC190" s="1765"/>
      <c r="AD190" s="2030"/>
      <c r="AE190" s="1766"/>
      <c r="AF190" s="1901"/>
      <c r="AG190" s="290"/>
      <c r="AH190" s="290"/>
      <c r="AI190" s="290"/>
      <c r="AJ190" s="290"/>
      <c r="AK190" s="290"/>
      <c r="AL190" s="290"/>
      <c r="AM190" s="290"/>
      <c r="AN190" s="1234"/>
      <c r="AO190" s="1234"/>
      <c r="AP190" s="1234"/>
      <c r="AQ190" s="1234"/>
      <c r="AR190" s="1234"/>
      <c r="AS190" s="1234"/>
      <c r="AT190" s="1234"/>
      <c r="AU190" s="1234"/>
      <c r="AV190" s="1234"/>
      <c r="AW190" s="1234"/>
      <c r="AX190" s="1234"/>
      <c r="AY190" s="1234"/>
      <c r="AZ190" s="1234"/>
      <c r="BA190" s="1234"/>
      <c r="BB190" s="1234"/>
      <c r="BC190" s="1234"/>
      <c r="BD190" s="1234"/>
      <c r="BE190" s="1234"/>
      <c r="BF190" s="1234"/>
      <c r="BG190" s="1234"/>
      <c r="BH190" s="1234"/>
      <c r="BI190" s="1234"/>
      <c r="BJ190" s="1234"/>
      <c r="BK190" s="1234"/>
      <c r="BL190" s="1234"/>
      <c r="BM190" s="1234"/>
      <c r="BN190" s="1234"/>
      <c r="BO190" s="1234"/>
      <c r="BP190" s="1234"/>
      <c r="BQ190" s="1234"/>
      <c r="BR190" s="1234"/>
      <c r="BS190" s="1234"/>
      <c r="BT190" s="1234"/>
      <c r="BU190" s="1234"/>
      <c r="BV190" s="1234"/>
      <c r="BW190" s="1234"/>
      <c r="BX190" s="1234"/>
      <c r="BY190" s="1234"/>
      <c r="BZ190" s="1234"/>
      <c r="CA190" s="1234"/>
      <c r="CB190" s="1234"/>
      <c r="CC190" s="1234"/>
      <c r="CD190" s="1234"/>
      <c r="CE190" s="1234"/>
      <c r="CF190" s="1234"/>
      <c r="CG190" s="1234"/>
      <c r="CH190" s="1234"/>
      <c r="CI190" s="1234"/>
      <c r="CJ190" s="1234"/>
      <c r="CK190" s="1234"/>
      <c r="CL190" s="1234"/>
      <c r="CM190" s="1234"/>
      <c r="CN190" s="1234"/>
      <c r="CO190" s="1234"/>
      <c r="CP190" s="1234"/>
      <c r="CQ190" s="1234"/>
      <c r="CR190" s="1234"/>
      <c r="CS190" s="1234"/>
      <c r="CT190" s="1234"/>
      <c r="CU190" s="1234"/>
      <c r="CV190" s="1234"/>
      <c r="CW190" s="1234"/>
      <c r="CX190" s="1234"/>
      <c r="CY190" s="1234"/>
      <c r="CZ190" s="1234"/>
      <c r="DA190" s="1234"/>
      <c r="DB190" s="1234"/>
      <c r="DC190" s="1234"/>
      <c r="DD190" s="1234"/>
      <c r="DE190" s="1234"/>
      <c r="DF190" s="1234"/>
      <c r="DG190" s="1234"/>
      <c r="DH190" s="1234"/>
      <c r="DI190" s="1234"/>
      <c r="DJ190" s="1234"/>
      <c r="DK190" s="1234"/>
      <c r="DL190" s="1234"/>
      <c r="DM190" s="1234"/>
      <c r="DN190" s="1234"/>
      <c r="DO190" s="1234"/>
      <c r="DP190" s="1234"/>
      <c r="DQ190" s="1234"/>
      <c r="DR190" s="1234"/>
      <c r="DS190" s="1234"/>
      <c r="DT190" s="1234"/>
      <c r="DU190" s="1234"/>
      <c r="DV190" s="1234"/>
      <c r="DW190" s="1234"/>
      <c r="DX190" s="1234"/>
      <c r="DY190" s="1234"/>
      <c r="DZ190" s="1234"/>
      <c r="EA190" s="1234"/>
      <c r="EB190" s="1234"/>
      <c r="EC190" s="1234"/>
      <c r="ED190" s="1234"/>
      <c r="EE190" s="1234"/>
      <c r="EF190" s="1234"/>
      <c r="EG190" s="1234"/>
      <c r="EH190" s="1234"/>
      <c r="EI190" s="1234"/>
      <c r="EJ190" s="1234"/>
      <c r="EK190" s="1234"/>
      <c r="EL190" s="1234"/>
      <c r="EM190" s="1234"/>
      <c r="EN190" s="1234"/>
      <c r="EO190" s="1234"/>
      <c r="EP190" s="1234"/>
      <c r="EQ190" s="1234"/>
      <c r="ER190" s="1234"/>
      <c r="ES190" s="1234"/>
      <c r="ET190" s="1234"/>
      <c r="EU190" s="1234"/>
      <c r="EV190" s="1234"/>
      <c r="EW190" s="1234"/>
      <c r="EX190" s="1234"/>
      <c r="EY190" s="1234"/>
      <c r="EZ190" s="1208"/>
      <c r="FA190" s="1234"/>
      <c r="FB190" s="1234"/>
      <c r="FC190" s="1256"/>
      <c r="FD190" s="1256"/>
      <c r="FE190" s="1256"/>
      <c r="FF190" s="1256"/>
      <c r="FG190" s="1256"/>
      <c r="FH190" s="1256"/>
      <c r="FI190" s="1256"/>
      <c r="FJ190" s="1256"/>
      <c r="FK190" s="1256"/>
      <c r="FL190" s="1256"/>
      <c r="FM190" s="1256"/>
      <c r="FN190" s="1256"/>
      <c r="FO190" s="1256"/>
      <c r="FP190" s="1256"/>
      <c r="FQ190" s="1256"/>
      <c r="FR190" s="1256"/>
      <c r="FS190" s="1256"/>
      <c r="FT190" s="1256"/>
      <c r="FU190" s="1256"/>
      <c r="FV190" s="1256"/>
      <c r="FW190" s="1256"/>
      <c r="FX190" s="1256"/>
      <c r="FY190" s="1256"/>
      <c r="FZ190" s="1256"/>
      <c r="GA190" s="1256"/>
      <c r="GB190" s="1256"/>
      <c r="GC190" s="1256"/>
      <c r="GD190" s="1256"/>
      <c r="GE190" s="1256"/>
      <c r="GF190" s="1256"/>
      <c r="GG190" s="1256"/>
      <c r="GH190" s="1256"/>
      <c r="GI190" s="1256"/>
      <c r="GJ190" s="1256"/>
      <c r="GK190" s="1256"/>
      <c r="GL190" s="1256"/>
      <c r="GM190" s="1256"/>
      <c r="GN190" s="1256"/>
      <c r="GO190" s="1256"/>
      <c r="GP190" s="1256"/>
      <c r="GQ190" s="1256"/>
      <c r="GR190" s="1256"/>
      <c r="GS190" s="1256"/>
      <c r="GT190" s="1256"/>
      <c r="GU190" s="1256"/>
      <c r="GV190" s="1256"/>
      <c r="GW190" s="1256"/>
      <c r="GX190" s="1256"/>
      <c r="GY190" s="1256"/>
      <c r="GZ190" s="1256"/>
      <c r="HA190" s="1256"/>
      <c r="HB190" s="1256"/>
      <c r="HC190" s="1256"/>
      <c r="HD190" s="1256"/>
      <c r="HE190" s="1256"/>
      <c r="HF190" s="1256"/>
      <c r="HG190" s="1256"/>
      <c r="HH190" s="1256"/>
      <c r="HI190" s="1256"/>
      <c r="HJ190" s="1256"/>
      <c r="HK190" s="1256"/>
      <c r="HL190" s="1256"/>
      <c r="HM190" s="1256"/>
      <c r="HN190" s="1256"/>
      <c r="HO190" s="1256"/>
      <c r="HP190" s="1256"/>
      <c r="HQ190" s="1256"/>
      <c r="HR190" s="1256"/>
      <c r="HS190" s="1256"/>
      <c r="HT190" s="1256"/>
      <c r="HU190" s="1256"/>
      <c r="HV190" s="1256"/>
      <c r="HW190" s="1256"/>
      <c r="HX190" s="1256"/>
      <c r="HY190" s="1256"/>
      <c r="HZ190" s="1256"/>
      <c r="IA190" s="1256"/>
      <c r="IB190" s="1256"/>
      <c r="IC190" s="1256"/>
      <c r="ID190" s="1256"/>
      <c r="IE190" s="1256"/>
      <c r="IF190" s="1256"/>
      <c r="IG190" s="1256"/>
      <c r="IH190" s="1256"/>
      <c r="II190" s="1256"/>
      <c r="IJ190" s="1256"/>
      <c r="IK190" s="1256"/>
    </row>
    <row r="191" spans="1:245" ht="15" customHeight="1" x14ac:dyDescent="0.2">
      <c r="A191" s="1903"/>
      <c r="B191" s="1810" t="s">
        <v>3259</v>
      </c>
      <c r="C191" s="1809"/>
      <c r="D191" s="1810" t="s">
        <v>3271</v>
      </c>
      <c r="E191" s="1811"/>
      <c r="F191" s="2019"/>
      <c r="G191" s="1810"/>
      <c r="H191" s="1919"/>
      <c r="I191" s="1872"/>
      <c r="J191" s="2351"/>
      <c r="K191" s="2089"/>
      <c r="L191" s="2089"/>
      <c r="M191" s="2089"/>
      <c r="N191" s="2089"/>
      <c r="O191" s="2089"/>
      <c r="P191" s="2083"/>
      <c r="Q191" s="2352"/>
      <c r="R191" s="2089"/>
      <c r="S191" s="1989"/>
      <c r="T191" s="1989"/>
      <c r="U191" s="2042"/>
      <c r="V191" s="2353"/>
      <c r="W191" s="1952"/>
      <c r="X191" s="1859"/>
      <c r="Y191" s="1815"/>
      <c r="Z191" s="1977"/>
      <c r="AA191" s="1207"/>
      <c r="AB191" s="1494"/>
      <c r="AC191" s="1765"/>
      <c r="AD191" s="2030"/>
      <c r="AE191" s="1766"/>
      <c r="AF191" s="1901"/>
      <c r="AG191" s="290"/>
      <c r="AH191" s="290"/>
      <c r="AI191" s="290"/>
      <c r="AJ191" s="290"/>
      <c r="AK191" s="290"/>
      <c r="AL191" s="290"/>
      <c r="AM191" s="290"/>
      <c r="AN191" s="1234"/>
      <c r="AO191" s="1234"/>
      <c r="AP191" s="1234"/>
      <c r="AQ191" s="1234"/>
      <c r="AR191" s="1234"/>
      <c r="AS191" s="1234"/>
      <c r="AT191" s="1234"/>
      <c r="AU191" s="1234"/>
      <c r="AV191" s="1234"/>
      <c r="AW191" s="1234"/>
      <c r="AX191" s="1234"/>
      <c r="AY191" s="1234"/>
      <c r="AZ191" s="1234"/>
      <c r="BA191" s="1234"/>
      <c r="BB191" s="1234"/>
      <c r="BC191" s="1234"/>
      <c r="BD191" s="1234"/>
      <c r="BE191" s="1234"/>
      <c r="BF191" s="1234"/>
      <c r="BG191" s="1234"/>
      <c r="BH191" s="1234"/>
      <c r="BI191" s="1234"/>
      <c r="BJ191" s="1234"/>
      <c r="BK191" s="1234"/>
      <c r="BL191" s="1234"/>
      <c r="BM191" s="1234"/>
      <c r="BN191" s="1234"/>
      <c r="BO191" s="1234"/>
      <c r="BP191" s="1234"/>
      <c r="BQ191" s="1234"/>
      <c r="BR191" s="1234"/>
      <c r="BS191" s="1234"/>
      <c r="BT191" s="1234"/>
      <c r="BU191" s="1234"/>
      <c r="BV191" s="1234"/>
      <c r="BW191" s="1234"/>
      <c r="BX191" s="1234"/>
      <c r="BY191" s="1234"/>
      <c r="BZ191" s="1234"/>
      <c r="CA191" s="1234"/>
      <c r="CB191" s="1234"/>
      <c r="CC191" s="1234"/>
      <c r="CD191" s="1234"/>
      <c r="CE191" s="1234"/>
      <c r="CF191" s="1234"/>
      <c r="CG191" s="1234"/>
      <c r="CH191" s="1234"/>
      <c r="CI191" s="1234"/>
      <c r="CJ191" s="1234"/>
      <c r="CK191" s="1234"/>
      <c r="CL191" s="1234"/>
      <c r="CM191" s="1234"/>
      <c r="CN191" s="1234"/>
      <c r="CO191" s="1234"/>
      <c r="CP191" s="1234"/>
      <c r="CQ191" s="1234"/>
      <c r="CR191" s="1234"/>
      <c r="CS191" s="1234"/>
      <c r="CT191" s="1234"/>
      <c r="CU191" s="1234"/>
      <c r="CV191" s="1234"/>
      <c r="CW191" s="1234"/>
      <c r="CX191" s="1234"/>
      <c r="CY191" s="1234"/>
      <c r="CZ191" s="1234"/>
      <c r="DA191" s="1234"/>
      <c r="DB191" s="1234"/>
      <c r="DC191" s="1234"/>
      <c r="DD191" s="1234"/>
      <c r="DE191" s="1234"/>
      <c r="DF191" s="1234"/>
      <c r="DG191" s="1234"/>
      <c r="DH191" s="1234"/>
      <c r="DI191" s="1234"/>
      <c r="DJ191" s="1234"/>
      <c r="DK191" s="1234"/>
      <c r="DL191" s="1234"/>
      <c r="DM191" s="1234"/>
      <c r="DN191" s="1234"/>
      <c r="DO191" s="1234"/>
      <c r="DP191" s="1234"/>
      <c r="DQ191" s="1234"/>
      <c r="DR191" s="1234"/>
      <c r="DS191" s="1234"/>
      <c r="DT191" s="1234"/>
      <c r="DU191" s="1234"/>
      <c r="DV191" s="1234"/>
      <c r="DW191" s="1234"/>
      <c r="DX191" s="1234"/>
      <c r="DY191" s="1234"/>
      <c r="DZ191" s="1234"/>
      <c r="EA191" s="1234"/>
      <c r="EB191" s="1234"/>
      <c r="EC191" s="1234"/>
      <c r="ED191" s="1234"/>
      <c r="EE191" s="1234"/>
      <c r="EF191" s="1234"/>
      <c r="EG191" s="1234"/>
      <c r="EH191" s="1234"/>
      <c r="EI191" s="1234"/>
      <c r="EJ191" s="1234"/>
      <c r="EK191" s="1234"/>
      <c r="EL191" s="1234"/>
      <c r="EM191" s="1234"/>
      <c r="EN191" s="1234"/>
      <c r="EO191" s="1234"/>
      <c r="EP191" s="1234"/>
      <c r="EQ191" s="1234"/>
      <c r="ER191" s="1234"/>
      <c r="ES191" s="1234"/>
      <c r="ET191" s="1234"/>
      <c r="EU191" s="1234"/>
      <c r="EV191" s="1234"/>
      <c r="EW191" s="1234"/>
      <c r="EX191" s="1234"/>
      <c r="EY191" s="1234"/>
      <c r="EZ191" s="1208"/>
      <c r="FA191" s="1234"/>
      <c r="FB191" s="1234"/>
      <c r="FC191" s="1256"/>
      <c r="FD191" s="1256"/>
      <c r="FE191" s="1256"/>
      <c r="FF191" s="1256"/>
      <c r="FG191" s="1256"/>
      <c r="FH191" s="1256"/>
      <c r="FI191" s="1256"/>
      <c r="FJ191" s="1256"/>
      <c r="FK191" s="1256"/>
      <c r="FL191" s="1256"/>
      <c r="FM191" s="1256"/>
      <c r="FN191" s="1256"/>
      <c r="FO191" s="1256"/>
      <c r="FP191" s="1256"/>
      <c r="FQ191" s="1256"/>
      <c r="FR191" s="1256"/>
      <c r="FS191" s="1256"/>
      <c r="FT191" s="1256"/>
      <c r="FU191" s="1256"/>
      <c r="FV191" s="1256"/>
      <c r="FW191" s="1256"/>
      <c r="FX191" s="1256"/>
      <c r="FY191" s="1256"/>
      <c r="FZ191" s="1256"/>
      <c r="GA191" s="1256"/>
      <c r="GB191" s="1256"/>
      <c r="GC191" s="1256"/>
      <c r="GD191" s="1256"/>
      <c r="GE191" s="1256"/>
      <c r="GF191" s="1256"/>
      <c r="GG191" s="1256"/>
      <c r="GH191" s="1256"/>
      <c r="GI191" s="1256"/>
      <c r="GJ191" s="1256"/>
      <c r="GK191" s="1256"/>
      <c r="GL191" s="1256"/>
      <c r="GM191" s="1256"/>
      <c r="GN191" s="1256"/>
      <c r="GO191" s="1256"/>
      <c r="GP191" s="1256"/>
      <c r="GQ191" s="1256"/>
      <c r="GR191" s="1256"/>
      <c r="GS191" s="1256"/>
      <c r="GT191" s="1256"/>
      <c r="GU191" s="1256"/>
      <c r="GV191" s="1256"/>
      <c r="GW191" s="1256"/>
      <c r="GX191" s="1256"/>
      <c r="GY191" s="1256"/>
      <c r="GZ191" s="1256"/>
      <c r="HA191" s="1256"/>
      <c r="HB191" s="1256"/>
      <c r="HC191" s="1256"/>
      <c r="HD191" s="1256"/>
      <c r="HE191" s="1256"/>
      <c r="HF191" s="1256"/>
      <c r="HG191" s="1256"/>
      <c r="HH191" s="1256"/>
      <c r="HI191" s="1256"/>
      <c r="HJ191" s="1256"/>
      <c r="HK191" s="1256"/>
      <c r="HL191" s="1256"/>
      <c r="HM191" s="1256"/>
      <c r="HN191" s="1256"/>
      <c r="HO191" s="1256"/>
      <c r="HP191" s="1256"/>
      <c r="HQ191" s="1256"/>
      <c r="HR191" s="1256"/>
      <c r="HS191" s="1256"/>
      <c r="HT191" s="1256"/>
      <c r="HU191" s="1256"/>
      <c r="HV191" s="1256"/>
      <c r="HW191" s="1256"/>
      <c r="HX191" s="1256"/>
      <c r="HY191" s="1256"/>
      <c r="HZ191" s="1256"/>
      <c r="IA191" s="1256"/>
      <c r="IB191" s="1256"/>
      <c r="IC191" s="1256"/>
      <c r="ID191" s="1256"/>
      <c r="IE191" s="1256"/>
      <c r="IF191" s="1256"/>
      <c r="IG191" s="1256"/>
      <c r="IH191" s="1256"/>
      <c r="II191" s="1256"/>
      <c r="IJ191" s="1256"/>
      <c r="IK191" s="1256"/>
    </row>
    <row r="192" spans="1:245" ht="15" customHeight="1" x14ac:dyDescent="0.2">
      <c r="A192" s="1903"/>
      <c r="B192" s="1810" t="s">
        <v>3261</v>
      </c>
      <c r="C192" s="1809"/>
      <c r="D192" s="1810" t="s">
        <v>3271</v>
      </c>
      <c r="E192" s="1811"/>
      <c r="F192" s="2019"/>
      <c r="G192" s="1810"/>
      <c r="H192" s="1919"/>
      <c r="I192" s="1872"/>
      <c r="J192" s="2351"/>
      <c r="K192" s="2089"/>
      <c r="L192" s="2089"/>
      <c r="M192" s="2089"/>
      <c r="N192" s="2089"/>
      <c r="O192" s="2089"/>
      <c r="P192" s="2083"/>
      <c r="Q192" s="2352"/>
      <c r="R192" s="2089"/>
      <c r="S192" s="1989"/>
      <c r="T192" s="1989"/>
      <c r="U192" s="2042"/>
      <c r="V192" s="2353"/>
      <c r="W192" s="1952"/>
      <c r="X192" s="1859"/>
      <c r="Y192" s="1815"/>
      <c r="Z192" s="1977"/>
      <c r="AA192" s="1207"/>
      <c r="AB192" s="1494"/>
      <c r="AC192" s="1765"/>
      <c r="AD192" s="2030"/>
      <c r="AE192" s="1766"/>
      <c r="AF192" s="1901"/>
      <c r="AG192" s="290"/>
      <c r="AH192" s="290"/>
      <c r="AI192" s="290"/>
      <c r="AJ192" s="290"/>
      <c r="AK192" s="290"/>
      <c r="AL192" s="290"/>
      <c r="AM192" s="290"/>
      <c r="AN192" s="1234"/>
      <c r="AO192" s="1234"/>
      <c r="AP192" s="1234"/>
      <c r="AQ192" s="1234"/>
      <c r="AR192" s="1234"/>
      <c r="AS192" s="1234"/>
      <c r="AT192" s="1234"/>
      <c r="AU192" s="1234"/>
      <c r="AV192" s="1234"/>
      <c r="AW192" s="1234"/>
      <c r="AX192" s="1234"/>
      <c r="AY192" s="1234"/>
      <c r="AZ192" s="1234"/>
      <c r="BA192" s="1234"/>
      <c r="BB192" s="1234"/>
      <c r="BC192" s="1234"/>
      <c r="BD192" s="1234"/>
      <c r="BE192" s="1234"/>
      <c r="BF192" s="1234"/>
      <c r="BG192" s="1234"/>
      <c r="BH192" s="1234"/>
      <c r="BI192" s="1234"/>
      <c r="BJ192" s="1234"/>
      <c r="BK192" s="1234"/>
      <c r="BL192" s="1234"/>
      <c r="BM192" s="1234"/>
      <c r="BN192" s="1234"/>
      <c r="BO192" s="1234"/>
      <c r="BP192" s="1234"/>
      <c r="BQ192" s="1234"/>
      <c r="BR192" s="1234"/>
      <c r="BS192" s="1234"/>
      <c r="BT192" s="1234"/>
      <c r="BU192" s="1234"/>
      <c r="BV192" s="1234"/>
      <c r="BW192" s="1234"/>
      <c r="BX192" s="1234"/>
      <c r="BY192" s="1234"/>
      <c r="BZ192" s="1234"/>
      <c r="CA192" s="1234"/>
      <c r="CB192" s="1234"/>
      <c r="CC192" s="1234"/>
      <c r="CD192" s="1234"/>
      <c r="CE192" s="1234"/>
      <c r="CF192" s="1234"/>
      <c r="CG192" s="1234"/>
      <c r="CH192" s="1234"/>
      <c r="CI192" s="1234"/>
      <c r="CJ192" s="1234"/>
      <c r="CK192" s="1234"/>
      <c r="CL192" s="1234"/>
      <c r="CM192" s="1234"/>
      <c r="CN192" s="1234"/>
      <c r="CO192" s="1234"/>
      <c r="CP192" s="1234"/>
      <c r="CQ192" s="1234"/>
      <c r="CR192" s="1234"/>
      <c r="CS192" s="1234"/>
      <c r="CT192" s="1234"/>
      <c r="CU192" s="1234"/>
      <c r="CV192" s="1234"/>
      <c r="CW192" s="1234"/>
      <c r="CX192" s="1234"/>
      <c r="CY192" s="1234"/>
      <c r="CZ192" s="1234"/>
      <c r="DA192" s="1234"/>
      <c r="DB192" s="1234"/>
      <c r="DC192" s="1234"/>
      <c r="DD192" s="1234"/>
      <c r="DE192" s="1234"/>
      <c r="DF192" s="1234"/>
      <c r="DG192" s="1234"/>
      <c r="DH192" s="1234"/>
      <c r="DI192" s="1234"/>
      <c r="DJ192" s="1234"/>
      <c r="DK192" s="1234"/>
      <c r="DL192" s="1234"/>
      <c r="DM192" s="1234"/>
      <c r="DN192" s="1234"/>
      <c r="DO192" s="1234"/>
      <c r="DP192" s="1234"/>
      <c r="DQ192" s="1234"/>
      <c r="DR192" s="1234"/>
      <c r="DS192" s="1234"/>
      <c r="DT192" s="1234"/>
      <c r="DU192" s="1234"/>
      <c r="DV192" s="1234"/>
      <c r="DW192" s="1234"/>
      <c r="DX192" s="1234"/>
      <c r="DY192" s="1234"/>
      <c r="DZ192" s="1234"/>
      <c r="EA192" s="1234"/>
      <c r="EB192" s="1234"/>
      <c r="EC192" s="1234"/>
      <c r="ED192" s="1234"/>
      <c r="EE192" s="1234"/>
      <c r="EF192" s="1234"/>
      <c r="EG192" s="1234"/>
      <c r="EH192" s="1234"/>
      <c r="EI192" s="1234"/>
      <c r="EJ192" s="1234"/>
      <c r="EK192" s="1234"/>
      <c r="EL192" s="1234"/>
      <c r="EM192" s="1234"/>
      <c r="EN192" s="1234"/>
      <c r="EO192" s="1234"/>
      <c r="EP192" s="1234"/>
      <c r="EQ192" s="1234"/>
      <c r="ER192" s="1234"/>
      <c r="ES192" s="1234"/>
      <c r="ET192" s="1234"/>
      <c r="EU192" s="1234"/>
      <c r="EV192" s="1234"/>
      <c r="EW192" s="1234"/>
      <c r="EX192" s="1234"/>
      <c r="EY192" s="1234"/>
      <c r="EZ192" s="1208"/>
      <c r="FA192" s="1234"/>
      <c r="FB192" s="1234"/>
      <c r="FC192" s="1256"/>
      <c r="FD192" s="1256"/>
      <c r="FE192" s="1256"/>
      <c r="FF192" s="1256"/>
      <c r="FG192" s="1256"/>
      <c r="FH192" s="1256"/>
      <c r="FI192" s="1256"/>
      <c r="FJ192" s="1256"/>
      <c r="FK192" s="1256"/>
      <c r="FL192" s="1256"/>
      <c r="FM192" s="1256"/>
      <c r="FN192" s="1256"/>
      <c r="FO192" s="1256"/>
      <c r="FP192" s="1256"/>
      <c r="FQ192" s="1256"/>
      <c r="FR192" s="1256"/>
      <c r="FS192" s="1256"/>
      <c r="FT192" s="1256"/>
      <c r="FU192" s="1256"/>
      <c r="FV192" s="1256"/>
      <c r="FW192" s="1256"/>
      <c r="FX192" s="1256"/>
      <c r="FY192" s="1256"/>
      <c r="FZ192" s="1256"/>
      <c r="GA192" s="1256"/>
      <c r="GB192" s="1256"/>
      <c r="GC192" s="1256"/>
      <c r="GD192" s="1256"/>
      <c r="GE192" s="1256"/>
      <c r="GF192" s="1256"/>
      <c r="GG192" s="1256"/>
      <c r="GH192" s="1256"/>
      <c r="GI192" s="1256"/>
      <c r="GJ192" s="1256"/>
      <c r="GK192" s="1256"/>
      <c r="GL192" s="1256"/>
      <c r="GM192" s="1256"/>
      <c r="GN192" s="1256"/>
      <c r="GO192" s="1256"/>
      <c r="GP192" s="1256"/>
      <c r="GQ192" s="1256"/>
      <c r="GR192" s="1256"/>
      <c r="GS192" s="1256"/>
      <c r="GT192" s="1256"/>
      <c r="GU192" s="1256"/>
      <c r="GV192" s="1256"/>
      <c r="GW192" s="1256"/>
      <c r="GX192" s="1256"/>
      <c r="GY192" s="1256"/>
      <c r="GZ192" s="1256"/>
      <c r="HA192" s="1256"/>
      <c r="HB192" s="1256"/>
      <c r="HC192" s="1256"/>
      <c r="HD192" s="1256"/>
      <c r="HE192" s="1256"/>
      <c r="HF192" s="1256"/>
      <c r="HG192" s="1256"/>
      <c r="HH192" s="1256"/>
      <c r="HI192" s="1256"/>
      <c r="HJ192" s="1256"/>
      <c r="HK192" s="1256"/>
      <c r="HL192" s="1256"/>
      <c r="HM192" s="1256"/>
      <c r="HN192" s="1256"/>
      <c r="HO192" s="1256"/>
      <c r="HP192" s="1256"/>
      <c r="HQ192" s="1256"/>
      <c r="HR192" s="1256"/>
      <c r="HS192" s="1256"/>
      <c r="HT192" s="1256"/>
      <c r="HU192" s="1256"/>
      <c r="HV192" s="1256"/>
      <c r="HW192" s="1256"/>
      <c r="HX192" s="1256"/>
      <c r="HY192" s="1256"/>
      <c r="HZ192" s="1256"/>
      <c r="IA192" s="1256"/>
      <c r="IB192" s="1256"/>
      <c r="IC192" s="1256"/>
      <c r="ID192" s="1256"/>
      <c r="IE192" s="1256"/>
      <c r="IF192" s="1256"/>
      <c r="IG192" s="1256"/>
      <c r="IH192" s="1256"/>
      <c r="II192" s="1256"/>
      <c r="IJ192" s="1256"/>
      <c r="IK192" s="1256"/>
    </row>
    <row r="193" spans="1:245" ht="15" customHeight="1" x14ac:dyDescent="0.2">
      <c r="A193" s="1903"/>
      <c r="B193" s="1810" t="s">
        <v>3260</v>
      </c>
      <c r="C193" s="1809"/>
      <c r="D193" s="1810" t="s">
        <v>3271</v>
      </c>
      <c r="E193" s="1811"/>
      <c r="F193" s="2019"/>
      <c r="G193" s="1810"/>
      <c r="H193" s="1919"/>
      <c r="I193" s="1872"/>
      <c r="J193" s="2351"/>
      <c r="K193" s="2089"/>
      <c r="L193" s="2089"/>
      <c r="M193" s="2089"/>
      <c r="N193" s="2089"/>
      <c r="O193" s="2089"/>
      <c r="P193" s="2083"/>
      <c r="Q193" s="2352"/>
      <c r="R193" s="2089"/>
      <c r="S193" s="1989"/>
      <c r="T193" s="1989"/>
      <c r="U193" s="2042"/>
      <c r="V193" s="2353"/>
      <c r="W193" s="1952"/>
      <c r="X193" s="1859"/>
      <c r="Y193" s="1815"/>
      <c r="Z193" s="1977"/>
      <c r="AA193" s="1207"/>
      <c r="AB193" s="1494"/>
      <c r="AC193" s="1765"/>
      <c r="AD193" s="2030"/>
      <c r="AE193" s="1766"/>
      <c r="AF193" s="1901"/>
      <c r="AG193" s="290"/>
      <c r="AH193" s="290"/>
      <c r="AI193" s="290"/>
      <c r="AJ193" s="290"/>
      <c r="AK193" s="290"/>
      <c r="AL193" s="290"/>
      <c r="AM193" s="290"/>
      <c r="AN193" s="1234"/>
      <c r="AO193" s="1234"/>
      <c r="AP193" s="1234"/>
      <c r="AQ193" s="1234"/>
      <c r="AR193" s="1234"/>
      <c r="AS193" s="1234"/>
      <c r="AT193" s="1234"/>
      <c r="AU193" s="1234"/>
      <c r="AV193" s="1234"/>
      <c r="AW193" s="1234"/>
      <c r="AX193" s="1234"/>
      <c r="AY193" s="1234"/>
      <c r="AZ193" s="1234"/>
      <c r="BA193" s="1234"/>
      <c r="BB193" s="1234"/>
      <c r="BC193" s="1234"/>
      <c r="BD193" s="1234"/>
      <c r="BE193" s="1234"/>
      <c r="BF193" s="1234"/>
      <c r="BG193" s="1234"/>
      <c r="BH193" s="1234"/>
      <c r="BI193" s="1234"/>
      <c r="BJ193" s="1234"/>
      <c r="BK193" s="1234"/>
      <c r="BL193" s="1234"/>
      <c r="BM193" s="1234"/>
      <c r="BN193" s="1234"/>
      <c r="BO193" s="1234"/>
      <c r="BP193" s="1234"/>
      <c r="BQ193" s="1234"/>
      <c r="BR193" s="1234"/>
      <c r="BS193" s="1234"/>
      <c r="BT193" s="1234"/>
      <c r="BU193" s="1234"/>
      <c r="BV193" s="1234"/>
      <c r="BW193" s="1234"/>
      <c r="BX193" s="1234"/>
      <c r="BY193" s="1234"/>
      <c r="BZ193" s="1234"/>
      <c r="CA193" s="1234"/>
      <c r="CB193" s="1234"/>
      <c r="CC193" s="1234"/>
      <c r="CD193" s="1234"/>
      <c r="CE193" s="1234"/>
      <c r="CF193" s="1234"/>
      <c r="CG193" s="1234"/>
      <c r="CH193" s="1234"/>
      <c r="CI193" s="1234"/>
      <c r="CJ193" s="1234"/>
      <c r="CK193" s="1234"/>
      <c r="CL193" s="1234"/>
      <c r="CM193" s="1234"/>
      <c r="CN193" s="1234"/>
      <c r="CO193" s="1234"/>
      <c r="CP193" s="1234"/>
      <c r="CQ193" s="1234"/>
      <c r="CR193" s="1234"/>
      <c r="CS193" s="1234"/>
      <c r="CT193" s="1234"/>
      <c r="CU193" s="1234"/>
      <c r="CV193" s="1234"/>
      <c r="CW193" s="1234"/>
      <c r="CX193" s="1234"/>
      <c r="CY193" s="1234"/>
      <c r="CZ193" s="1234"/>
      <c r="DA193" s="1234"/>
      <c r="DB193" s="1234"/>
      <c r="DC193" s="1234"/>
      <c r="DD193" s="1234"/>
      <c r="DE193" s="1234"/>
      <c r="DF193" s="1234"/>
      <c r="DG193" s="1234"/>
      <c r="DH193" s="1234"/>
      <c r="DI193" s="1234"/>
      <c r="DJ193" s="1234"/>
      <c r="DK193" s="1234"/>
      <c r="DL193" s="1234"/>
      <c r="DM193" s="1234"/>
      <c r="DN193" s="1234"/>
      <c r="DO193" s="1234"/>
      <c r="DP193" s="1234"/>
      <c r="DQ193" s="1234"/>
      <c r="DR193" s="1234"/>
      <c r="DS193" s="1234"/>
      <c r="DT193" s="1234"/>
      <c r="DU193" s="1234"/>
      <c r="DV193" s="1234"/>
      <c r="DW193" s="1234"/>
      <c r="DX193" s="1234"/>
      <c r="DY193" s="1234"/>
      <c r="DZ193" s="1234"/>
      <c r="EA193" s="1234"/>
      <c r="EB193" s="1234"/>
      <c r="EC193" s="1234"/>
      <c r="ED193" s="1234"/>
      <c r="EE193" s="1234"/>
      <c r="EF193" s="1234"/>
      <c r="EG193" s="1234"/>
      <c r="EH193" s="1234"/>
      <c r="EI193" s="1234"/>
      <c r="EJ193" s="1234"/>
      <c r="EK193" s="1234"/>
      <c r="EL193" s="1234"/>
      <c r="EM193" s="1234"/>
      <c r="EN193" s="1234"/>
      <c r="EO193" s="1234"/>
      <c r="EP193" s="1234"/>
      <c r="EQ193" s="1234"/>
      <c r="ER193" s="1234"/>
      <c r="ES193" s="1234"/>
      <c r="ET193" s="1234"/>
      <c r="EU193" s="1234"/>
      <c r="EV193" s="1234"/>
      <c r="EW193" s="1234"/>
      <c r="EX193" s="1234"/>
      <c r="EY193" s="1234"/>
      <c r="EZ193" s="1208"/>
      <c r="FA193" s="1234"/>
      <c r="FB193" s="1234"/>
      <c r="FC193" s="1256"/>
      <c r="FD193" s="1256"/>
      <c r="FE193" s="1256"/>
      <c r="FF193" s="1256"/>
      <c r="FG193" s="1256"/>
      <c r="FH193" s="1256"/>
      <c r="FI193" s="1256"/>
      <c r="FJ193" s="1256"/>
      <c r="FK193" s="1256"/>
      <c r="FL193" s="1256"/>
      <c r="FM193" s="1256"/>
      <c r="FN193" s="1256"/>
      <c r="FO193" s="1256"/>
      <c r="FP193" s="1256"/>
      <c r="FQ193" s="1256"/>
      <c r="FR193" s="1256"/>
      <c r="FS193" s="1256"/>
      <c r="FT193" s="1256"/>
      <c r="FU193" s="1256"/>
      <c r="FV193" s="1256"/>
      <c r="FW193" s="1256"/>
      <c r="FX193" s="1256"/>
      <c r="FY193" s="1256"/>
      <c r="FZ193" s="1256"/>
      <c r="GA193" s="1256"/>
      <c r="GB193" s="1256"/>
      <c r="GC193" s="1256"/>
      <c r="GD193" s="1256"/>
      <c r="GE193" s="1256"/>
      <c r="GF193" s="1256"/>
      <c r="GG193" s="1256"/>
      <c r="GH193" s="1256"/>
      <c r="GI193" s="1256"/>
      <c r="GJ193" s="1256"/>
      <c r="GK193" s="1256"/>
      <c r="GL193" s="1256"/>
      <c r="GM193" s="1256"/>
      <c r="GN193" s="1256"/>
      <c r="GO193" s="1256"/>
      <c r="GP193" s="1256"/>
      <c r="GQ193" s="1256"/>
      <c r="GR193" s="1256"/>
      <c r="GS193" s="1256"/>
      <c r="GT193" s="1256"/>
      <c r="GU193" s="1256"/>
      <c r="GV193" s="1256"/>
      <c r="GW193" s="1256"/>
      <c r="GX193" s="1256"/>
      <c r="GY193" s="1256"/>
      <c r="GZ193" s="1256"/>
      <c r="HA193" s="1256"/>
      <c r="HB193" s="1256"/>
      <c r="HC193" s="1256"/>
      <c r="HD193" s="1256"/>
      <c r="HE193" s="1256"/>
      <c r="HF193" s="1256"/>
      <c r="HG193" s="1256"/>
      <c r="HH193" s="1256"/>
      <c r="HI193" s="1256"/>
      <c r="HJ193" s="1256"/>
      <c r="HK193" s="1256"/>
      <c r="HL193" s="1256"/>
      <c r="HM193" s="1256"/>
      <c r="HN193" s="1256"/>
      <c r="HO193" s="1256"/>
      <c r="HP193" s="1256"/>
      <c r="HQ193" s="1256"/>
      <c r="HR193" s="1256"/>
      <c r="HS193" s="1256"/>
      <c r="HT193" s="1256"/>
      <c r="HU193" s="1256"/>
      <c r="HV193" s="1256"/>
      <c r="HW193" s="1256"/>
      <c r="HX193" s="1256"/>
      <c r="HY193" s="1256"/>
      <c r="HZ193" s="1256"/>
      <c r="IA193" s="1256"/>
      <c r="IB193" s="1256"/>
      <c r="IC193" s="1256"/>
      <c r="ID193" s="1256"/>
      <c r="IE193" s="1256"/>
      <c r="IF193" s="1256"/>
      <c r="IG193" s="1256"/>
      <c r="IH193" s="1256"/>
      <c r="II193" s="1256"/>
      <c r="IJ193" s="1256"/>
      <c r="IK193" s="1256"/>
    </row>
    <row r="194" spans="1:245" ht="15" customHeight="1" x14ac:dyDescent="0.2">
      <c r="A194" s="1903"/>
      <c r="B194" s="1810" t="s">
        <v>3253</v>
      </c>
      <c r="C194" s="1809"/>
      <c r="D194" s="1810" t="s">
        <v>3271</v>
      </c>
      <c r="E194" s="1811"/>
      <c r="F194" s="2019"/>
      <c r="G194" s="1810"/>
      <c r="H194" s="1919"/>
      <c r="I194" s="1872"/>
      <c r="J194" s="2351"/>
      <c r="K194" s="2089"/>
      <c r="L194" s="2089"/>
      <c r="M194" s="2089"/>
      <c r="N194" s="2089"/>
      <c r="O194" s="2089"/>
      <c r="P194" s="2083"/>
      <c r="Q194" s="2352"/>
      <c r="R194" s="2089"/>
      <c r="S194" s="1989"/>
      <c r="T194" s="1989"/>
      <c r="U194" s="2042"/>
      <c r="V194" s="2353"/>
      <c r="W194" s="1952"/>
      <c r="X194" s="1859"/>
      <c r="Y194" s="1815"/>
      <c r="Z194" s="1977"/>
      <c r="AA194" s="1207"/>
      <c r="AB194" s="1494"/>
      <c r="AC194" s="1765"/>
      <c r="AD194" s="2030"/>
      <c r="AE194" s="1766"/>
      <c r="AF194" s="1901"/>
      <c r="AG194" s="290"/>
      <c r="AH194" s="290"/>
      <c r="AI194" s="290"/>
      <c r="AJ194" s="290"/>
      <c r="AK194" s="290"/>
      <c r="AL194" s="290"/>
      <c r="AM194" s="290"/>
      <c r="AN194" s="1234"/>
      <c r="AO194" s="1234"/>
      <c r="AP194" s="1234"/>
      <c r="AQ194" s="1234"/>
      <c r="AR194" s="1234"/>
      <c r="AS194" s="1234"/>
      <c r="AT194" s="1234"/>
      <c r="AU194" s="1234"/>
      <c r="AV194" s="1234"/>
      <c r="AW194" s="1234"/>
      <c r="AX194" s="1234"/>
      <c r="AY194" s="1234"/>
      <c r="AZ194" s="1234"/>
      <c r="BA194" s="1234"/>
      <c r="BB194" s="1234"/>
      <c r="BC194" s="1234"/>
      <c r="BD194" s="1234"/>
      <c r="BE194" s="1234"/>
      <c r="BF194" s="1234"/>
      <c r="BG194" s="1234"/>
      <c r="BH194" s="1234"/>
      <c r="BI194" s="1234"/>
      <c r="BJ194" s="1234"/>
      <c r="BK194" s="1234"/>
      <c r="BL194" s="1234"/>
      <c r="BM194" s="1234"/>
      <c r="BN194" s="1234"/>
      <c r="BO194" s="1234"/>
      <c r="BP194" s="1234"/>
      <c r="BQ194" s="1234"/>
      <c r="BR194" s="1234"/>
      <c r="BS194" s="1234"/>
      <c r="BT194" s="1234"/>
      <c r="BU194" s="1234"/>
      <c r="BV194" s="1234"/>
      <c r="BW194" s="1234"/>
      <c r="BX194" s="1234"/>
      <c r="BY194" s="1234"/>
      <c r="BZ194" s="1234"/>
      <c r="CA194" s="1234"/>
      <c r="CB194" s="1234"/>
      <c r="CC194" s="1234"/>
      <c r="CD194" s="1234"/>
      <c r="CE194" s="1234"/>
      <c r="CF194" s="1234"/>
      <c r="CG194" s="1234"/>
      <c r="CH194" s="1234"/>
      <c r="CI194" s="1234"/>
      <c r="CJ194" s="1234"/>
      <c r="CK194" s="1234"/>
      <c r="CL194" s="1234"/>
      <c r="CM194" s="1234"/>
      <c r="CN194" s="1234"/>
      <c r="CO194" s="1234"/>
      <c r="CP194" s="1234"/>
      <c r="CQ194" s="1234"/>
      <c r="CR194" s="1234"/>
      <c r="CS194" s="1234"/>
      <c r="CT194" s="1234"/>
      <c r="CU194" s="1234"/>
      <c r="CV194" s="1234"/>
      <c r="CW194" s="1234"/>
      <c r="CX194" s="1234"/>
      <c r="CY194" s="1234"/>
      <c r="CZ194" s="1234"/>
      <c r="DA194" s="1234"/>
      <c r="DB194" s="1234"/>
      <c r="DC194" s="1234"/>
      <c r="DD194" s="1234"/>
      <c r="DE194" s="1234"/>
      <c r="DF194" s="1234"/>
      <c r="DG194" s="1234"/>
      <c r="DH194" s="1234"/>
      <c r="DI194" s="1234"/>
      <c r="DJ194" s="1234"/>
      <c r="DK194" s="1234"/>
      <c r="DL194" s="1234"/>
      <c r="DM194" s="1234"/>
      <c r="DN194" s="1234"/>
      <c r="DO194" s="1234"/>
      <c r="DP194" s="1234"/>
      <c r="DQ194" s="1234"/>
      <c r="DR194" s="1234"/>
      <c r="DS194" s="1234"/>
      <c r="DT194" s="1234"/>
      <c r="DU194" s="1234"/>
      <c r="DV194" s="1234"/>
      <c r="DW194" s="1234"/>
      <c r="DX194" s="1234"/>
      <c r="DY194" s="1234"/>
      <c r="DZ194" s="1234"/>
      <c r="EA194" s="1234"/>
      <c r="EB194" s="1234"/>
      <c r="EC194" s="1234"/>
      <c r="ED194" s="1234"/>
      <c r="EE194" s="1234"/>
      <c r="EF194" s="1234"/>
      <c r="EG194" s="1234"/>
      <c r="EH194" s="1234"/>
      <c r="EI194" s="1234"/>
      <c r="EJ194" s="1234"/>
      <c r="EK194" s="1234"/>
      <c r="EL194" s="1234"/>
      <c r="EM194" s="1234"/>
      <c r="EN194" s="1234"/>
      <c r="EO194" s="1234"/>
      <c r="EP194" s="1234"/>
      <c r="EQ194" s="1234"/>
      <c r="ER194" s="1234"/>
      <c r="ES194" s="1234"/>
      <c r="ET194" s="1234"/>
      <c r="EU194" s="1234"/>
      <c r="EV194" s="1234"/>
      <c r="EW194" s="1234"/>
      <c r="EX194" s="1234"/>
      <c r="EY194" s="1234"/>
      <c r="EZ194" s="1208"/>
      <c r="FA194" s="1234"/>
      <c r="FB194" s="1234"/>
      <c r="FC194" s="1256"/>
      <c r="FD194" s="1256"/>
      <c r="FE194" s="1256"/>
      <c r="FF194" s="1256"/>
      <c r="FG194" s="1256"/>
      <c r="FH194" s="1256"/>
      <c r="FI194" s="1256"/>
      <c r="FJ194" s="1256"/>
      <c r="FK194" s="1256"/>
      <c r="FL194" s="1256"/>
      <c r="FM194" s="1256"/>
      <c r="FN194" s="1256"/>
      <c r="FO194" s="1256"/>
      <c r="FP194" s="1256"/>
      <c r="FQ194" s="1256"/>
      <c r="FR194" s="1256"/>
      <c r="FS194" s="1256"/>
      <c r="FT194" s="1256"/>
      <c r="FU194" s="1256"/>
      <c r="FV194" s="1256"/>
      <c r="FW194" s="1256"/>
      <c r="FX194" s="1256"/>
      <c r="FY194" s="1256"/>
      <c r="FZ194" s="1256"/>
      <c r="GA194" s="1256"/>
      <c r="GB194" s="1256"/>
      <c r="GC194" s="1256"/>
      <c r="GD194" s="1256"/>
      <c r="GE194" s="1256"/>
      <c r="GF194" s="1256"/>
      <c r="GG194" s="1256"/>
      <c r="GH194" s="1256"/>
      <c r="GI194" s="1256"/>
      <c r="GJ194" s="1256"/>
      <c r="GK194" s="1256"/>
      <c r="GL194" s="1256"/>
      <c r="GM194" s="1256"/>
      <c r="GN194" s="1256"/>
      <c r="GO194" s="1256"/>
      <c r="GP194" s="1256"/>
      <c r="GQ194" s="1256"/>
      <c r="GR194" s="1256"/>
      <c r="GS194" s="1256"/>
      <c r="GT194" s="1256"/>
      <c r="GU194" s="1256"/>
      <c r="GV194" s="1256"/>
      <c r="GW194" s="1256"/>
      <c r="GX194" s="1256"/>
      <c r="GY194" s="1256"/>
      <c r="GZ194" s="1256"/>
      <c r="HA194" s="1256"/>
      <c r="HB194" s="1256"/>
      <c r="HC194" s="1256"/>
      <c r="HD194" s="1256"/>
      <c r="HE194" s="1256"/>
      <c r="HF194" s="1256"/>
      <c r="HG194" s="1256"/>
      <c r="HH194" s="1256"/>
      <c r="HI194" s="1256"/>
      <c r="HJ194" s="1256"/>
      <c r="HK194" s="1256"/>
      <c r="HL194" s="1256"/>
      <c r="HM194" s="1256"/>
      <c r="HN194" s="1256"/>
      <c r="HO194" s="1256"/>
      <c r="HP194" s="1256"/>
      <c r="HQ194" s="1256"/>
      <c r="HR194" s="1256"/>
      <c r="HS194" s="1256"/>
      <c r="HT194" s="1256"/>
      <c r="HU194" s="1256"/>
      <c r="HV194" s="1256"/>
      <c r="HW194" s="1256"/>
      <c r="HX194" s="1256"/>
      <c r="HY194" s="1256"/>
      <c r="HZ194" s="1256"/>
      <c r="IA194" s="1256"/>
      <c r="IB194" s="1256"/>
      <c r="IC194" s="1256"/>
      <c r="ID194" s="1256"/>
      <c r="IE194" s="1256"/>
      <c r="IF194" s="1256"/>
      <c r="IG194" s="1256"/>
      <c r="IH194" s="1256"/>
      <c r="II194" s="1256"/>
      <c r="IJ194" s="1256"/>
      <c r="IK194" s="1256"/>
    </row>
    <row r="195" spans="1:245" s="1606" customFormat="1" ht="18" customHeight="1" x14ac:dyDescent="0.2">
      <c r="A195" s="1821" t="s">
        <v>3097</v>
      </c>
      <c r="B195" s="1821"/>
      <c r="C195" s="1821"/>
      <c r="D195" s="1940"/>
      <c r="E195" s="1815"/>
      <c r="F195" s="1815"/>
      <c r="G195" s="1945" t="s">
        <v>2348</v>
      </c>
      <c r="H195" s="1794" t="s">
        <v>2135</v>
      </c>
      <c r="I195" s="1946" t="s">
        <v>790</v>
      </c>
      <c r="J195" s="2327"/>
      <c r="K195" s="1959"/>
      <c r="L195" s="1959"/>
      <c r="M195" s="1959"/>
      <c r="N195" s="1959"/>
      <c r="O195" s="1959"/>
      <c r="P195" s="1959"/>
      <c r="Q195" s="2073"/>
      <c r="R195" s="1959"/>
      <c r="S195" s="1959"/>
      <c r="T195" s="1959"/>
      <c r="U195" s="1959"/>
      <c r="V195" s="1928"/>
      <c r="X195" s="1822"/>
      <c r="Y195" s="1858"/>
      <c r="Z195" s="1800"/>
      <c r="AA195" s="1772"/>
      <c r="AB195" s="1464"/>
      <c r="AC195" s="1719"/>
      <c r="AD195" s="1433"/>
      <c r="AE195" s="1434"/>
      <c r="AF195" s="1571"/>
      <c r="AG195" s="1434"/>
      <c r="AH195" s="1434"/>
      <c r="AI195" s="1434"/>
      <c r="AJ195" s="1434"/>
      <c r="AK195" s="1434"/>
      <c r="AL195" s="1434"/>
      <c r="AM195" s="1434"/>
    </row>
    <row r="196" spans="1:245" s="1315" customFormat="1" ht="20" customHeight="1" x14ac:dyDescent="0.2">
      <c r="A196" s="2031"/>
      <c r="B196" s="2002" t="s">
        <v>1278</v>
      </c>
      <c r="C196" s="2003" t="s">
        <v>129</v>
      </c>
      <c r="D196" s="2032" t="s">
        <v>150</v>
      </c>
      <c r="E196" s="2004" t="s">
        <v>1921</v>
      </c>
      <c r="F196" s="2005" t="s">
        <v>1920</v>
      </c>
      <c r="G196" s="2006" t="s">
        <v>1928</v>
      </c>
      <c r="H196" s="2003" t="s">
        <v>1893</v>
      </c>
      <c r="I196" s="2003" t="s">
        <v>984</v>
      </c>
      <c r="J196" s="2313" t="s">
        <v>3161</v>
      </c>
      <c r="K196" s="2320" t="s">
        <v>3114</v>
      </c>
      <c r="L196" s="2147">
        <v>44232</v>
      </c>
      <c r="M196" s="2147" t="s">
        <v>2941</v>
      </c>
      <c r="N196" s="2147" t="s">
        <v>2876</v>
      </c>
      <c r="O196" s="2147" t="s">
        <v>2888</v>
      </c>
      <c r="P196" s="2147" t="s">
        <v>2848</v>
      </c>
      <c r="Q196" s="2080">
        <v>43931</v>
      </c>
      <c r="R196" s="1987" t="s">
        <v>2769</v>
      </c>
      <c r="S196" s="1875" t="s">
        <v>2748</v>
      </c>
      <c r="T196" s="2033" t="s">
        <v>2736</v>
      </c>
      <c r="U196" s="2007">
        <v>43796</v>
      </c>
      <c r="V196" s="2007">
        <v>43736</v>
      </c>
      <c r="W196" s="1875" t="s">
        <v>2500</v>
      </c>
      <c r="X196" s="1830" t="s">
        <v>2490</v>
      </c>
      <c r="Y196" s="1830" t="s">
        <v>2465</v>
      </c>
      <c r="Z196" s="1780" t="s">
        <v>2451</v>
      </c>
      <c r="AA196" s="1670">
        <f>AA211</f>
        <v>0</v>
      </c>
      <c r="AB196" s="1650" t="s">
        <v>2386</v>
      </c>
      <c r="AC196" s="1710" t="s">
        <v>2344</v>
      </c>
      <c r="AD196" s="1519" t="s">
        <v>2333</v>
      </c>
      <c r="AE196" s="1036" t="s">
        <v>2318</v>
      </c>
      <c r="AF196" s="1572" t="s">
        <v>2295</v>
      </c>
      <c r="AG196" s="1036" t="s">
        <v>2237</v>
      </c>
      <c r="AH196" s="1036" t="s">
        <v>2203</v>
      </c>
      <c r="AI196" s="1036" t="s">
        <v>2187</v>
      </c>
      <c r="AJ196" s="1036" t="s">
        <v>2158</v>
      </c>
      <c r="AK196" s="1516"/>
      <c r="AL196" s="1516"/>
      <c r="AM196" s="1036" t="s">
        <v>2105</v>
      </c>
      <c r="AN196" s="1514"/>
      <c r="AO196" s="1514"/>
      <c r="AP196" s="1514"/>
      <c r="AQ196" s="1514"/>
      <c r="AR196" s="1514"/>
      <c r="AS196" s="1514"/>
      <c r="AT196" s="1514"/>
      <c r="AU196" s="1514"/>
      <c r="AV196" s="1514"/>
      <c r="AW196" s="1514"/>
      <c r="AX196" s="1514"/>
      <c r="AY196" s="1514"/>
      <c r="AZ196" s="1514"/>
      <c r="BA196" s="1514"/>
      <c r="BB196" s="1514"/>
      <c r="BC196" s="1514"/>
      <c r="BD196" s="1514"/>
      <c r="BE196" s="1514"/>
      <c r="BF196" s="1514"/>
      <c r="BG196" s="1514"/>
      <c r="BH196" s="1514"/>
      <c r="BI196" s="1514"/>
      <c r="BJ196" s="1514"/>
      <c r="BK196" s="1514"/>
      <c r="BL196" s="1514"/>
      <c r="BM196" s="1514"/>
      <c r="BN196" s="1514"/>
      <c r="BO196" s="1514"/>
      <c r="BP196" s="1514"/>
      <c r="BQ196" s="1514"/>
      <c r="BR196" s="1514"/>
      <c r="BS196" s="1514"/>
      <c r="BT196" s="1514"/>
      <c r="BU196" s="1514"/>
      <c r="BV196" s="1514"/>
      <c r="BW196" s="1514"/>
      <c r="BX196" s="1514"/>
      <c r="BY196" s="1514"/>
      <c r="BZ196" s="1514"/>
      <c r="CA196" s="1514"/>
      <c r="CB196" s="1514"/>
      <c r="CC196" s="1514"/>
      <c r="CD196" s="1514"/>
      <c r="CE196" s="1514"/>
      <c r="CF196" s="1514"/>
      <c r="CG196" s="1514"/>
      <c r="CH196" s="1514"/>
      <c r="CI196" s="1514"/>
      <c r="CJ196" s="1514"/>
      <c r="CK196" s="1514"/>
      <c r="CL196" s="1514"/>
      <c r="CM196" s="1514"/>
      <c r="CN196" s="1514"/>
      <c r="CO196" s="1514"/>
      <c r="CP196" s="1514"/>
      <c r="CQ196" s="1514"/>
      <c r="CR196" s="1514"/>
      <c r="CS196" s="1514"/>
      <c r="CT196" s="1514"/>
      <c r="CU196" s="1514"/>
      <c r="CV196" s="1514"/>
      <c r="CW196" s="1514"/>
      <c r="CX196" s="1514"/>
      <c r="CY196" s="1514"/>
      <c r="CZ196" s="1514"/>
      <c r="DA196" s="1514"/>
      <c r="DB196" s="1514"/>
      <c r="DC196" s="1514"/>
      <c r="DD196" s="1514"/>
      <c r="DE196" s="1514"/>
      <c r="DF196" s="1514"/>
      <c r="DG196" s="1514"/>
      <c r="DH196" s="1514"/>
      <c r="DI196" s="1514"/>
      <c r="DJ196" s="1514"/>
      <c r="DK196" s="1514"/>
      <c r="DL196" s="1514"/>
      <c r="DM196" s="1514"/>
      <c r="DN196" s="1514"/>
      <c r="DO196" s="1514"/>
      <c r="DP196" s="1514"/>
      <c r="DQ196" s="1514"/>
      <c r="DR196" s="1514"/>
      <c r="DS196" s="1514"/>
      <c r="DT196" s="1514"/>
      <c r="DU196" s="1514"/>
      <c r="DV196" s="1514"/>
      <c r="DW196" s="1514"/>
      <c r="DX196" s="1514"/>
      <c r="DY196" s="1514"/>
      <c r="DZ196" s="1514"/>
      <c r="EA196" s="1514"/>
      <c r="EB196" s="1514"/>
      <c r="EC196" s="1514"/>
      <c r="ED196" s="1514"/>
      <c r="EE196" s="1514"/>
      <c r="EF196" s="1514"/>
      <c r="EG196" s="1514"/>
      <c r="EH196" s="1514"/>
      <c r="EI196" s="1514"/>
      <c r="EJ196" s="1514"/>
      <c r="EK196" s="1514"/>
      <c r="EL196" s="1514"/>
      <c r="EM196" s="1514"/>
      <c r="EN196" s="1514"/>
      <c r="EO196" s="1514"/>
      <c r="EP196" s="1514"/>
      <c r="EQ196" s="1514"/>
      <c r="ER196" s="1514"/>
      <c r="ES196" s="1514"/>
      <c r="ET196" s="1514"/>
      <c r="EU196" s="1514"/>
      <c r="EV196" s="1514"/>
      <c r="EW196" s="1514"/>
      <c r="EX196" s="1514"/>
      <c r="EY196" s="1514"/>
      <c r="EZ196" s="1591"/>
    </row>
    <row r="197" spans="1:245" s="1209" customFormat="1" ht="20" customHeight="1" x14ac:dyDescent="0.2">
      <c r="A197" s="2411" t="s">
        <v>3098</v>
      </c>
      <c r="B197" s="1808">
        <v>1904</v>
      </c>
      <c r="C197" s="1810" t="s">
        <v>196</v>
      </c>
      <c r="D197" s="1810" t="s">
        <v>148</v>
      </c>
      <c r="E197" s="1811">
        <v>43510</v>
      </c>
      <c r="F197" s="2019">
        <f t="shared" ref="F197:F211" ca="1" si="4">(YEAR(NOW())-YEAR(E197))*12+MONTH(NOW())-MONTH(E197)</f>
        <v>54</v>
      </c>
      <c r="G197" s="1809" t="s">
        <v>1281</v>
      </c>
      <c r="H197" s="1919" t="s">
        <v>78</v>
      </c>
      <c r="I197" s="1872" t="s">
        <v>2432</v>
      </c>
      <c r="J197" s="1851" t="s">
        <v>3187</v>
      </c>
      <c r="K197" s="1851" t="s">
        <v>3097</v>
      </c>
      <c r="L197" s="1851" t="s">
        <v>3187</v>
      </c>
      <c r="M197" s="1872" t="s">
        <v>2159</v>
      </c>
      <c r="N197" s="1872" t="s">
        <v>2741</v>
      </c>
      <c r="O197" s="1872" t="s">
        <v>2741</v>
      </c>
      <c r="P197" s="1810" t="s">
        <v>2741</v>
      </c>
      <c r="Q197" s="1810" t="s">
        <v>2741</v>
      </c>
      <c r="R197" s="1810" t="s">
        <v>2741</v>
      </c>
      <c r="S197" s="1810" t="s">
        <v>2741</v>
      </c>
      <c r="T197" s="1810" t="s">
        <v>2741</v>
      </c>
      <c r="U197" s="1810" t="s">
        <v>2055</v>
      </c>
      <c r="V197" s="1872"/>
      <c r="W197" s="1810" t="s">
        <v>2502</v>
      </c>
      <c r="X197" s="1810" t="s">
        <v>1841</v>
      </c>
      <c r="Y197" s="1815" t="s">
        <v>1795</v>
      </c>
      <c r="Z197" s="287"/>
      <c r="AA197" s="1775" t="s">
        <v>2433</v>
      </c>
      <c r="AB197" s="1450"/>
      <c r="AC197" s="1450"/>
      <c r="AD197" s="1221"/>
      <c r="AE197" s="1450"/>
      <c r="AF197" s="1639"/>
      <c r="AG197" s="123"/>
      <c r="AH197" s="123"/>
      <c r="AI197" s="123"/>
      <c r="AJ197" s="102"/>
      <c r="AK197" s="102"/>
      <c r="AM197" s="102"/>
    </row>
    <row r="198" spans="1:245" s="1207" customFormat="1" ht="20" customHeight="1" x14ac:dyDescent="0.2">
      <c r="A198" s="2411" t="s">
        <v>3099</v>
      </c>
      <c r="B198" s="1808">
        <v>1905</v>
      </c>
      <c r="C198" s="1810" t="s">
        <v>196</v>
      </c>
      <c r="D198" s="1810" t="s">
        <v>148</v>
      </c>
      <c r="E198" s="1811">
        <v>43510</v>
      </c>
      <c r="F198" s="2019">
        <f t="shared" ca="1" si="4"/>
        <v>54</v>
      </c>
      <c r="G198" s="1809" t="s">
        <v>1281</v>
      </c>
      <c r="H198" s="1919" t="s">
        <v>1033</v>
      </c>
      <c r="I198" s="1872" t="s">
        <v>2432</v>
      </c>
      <c r="J198" s="1851" t="s">
        <v>3187</v>
      </c>
      <c r="K198" s="1851" t="s">
        <v>3097</v>
      </c>
      <c r="L198" s="1851" t="s">
        <v>3187</v>
      </c>
      <c r="M198" s="1872" t="s">
        <v>2159</v>
      </c>
      <c r="N198" s="1872" t="s">
        <v>2741</v>
      </c>
      <c r="O198" s="1872" t="s">
        <v>2741</v>
      </c>
      <c r="P198" s="1810" t="s">
        <v>2741</v>
      </c>
      <c r="Q198" s="1810" t="s">
        <v>2741</v>
      </c>
      <c r="R198" s="1810" t="s">
        <v>2741</v>
      </c>
      <c r="S198" s="1810" t="s">
        <v>2741</v>
      </c>
      <c r="T198" s="1810" t="s">
        <v>2741</v>
      </c>
      <c r="U198" s="1810" t="s">
        <v>2055</v>
      </c>
      <c r="V198" s="1872"/>
      <c r="W198" s="1810" t="s">
        <v>2502</v>
      </c>
      <c r="X198" s="1810" t="s">
        <v>1841</v>
      </c>
      <c r="Y198" s="1815" t="s">
        <v>1795</v>
      </c>
      <c r="Z198" s="287"/>
      <c r="AA198" s="1775" t="s">
        <v>2433</v>
      </c>
      <c r="AB198" s="1450"/>
      <c r="AC198" s="1450"/>
      <c r="AD198" s="1221"/>
      <c r="AE198" s="1450"/>
      <c r="AF198" s="1864"/>
      <c r="AG198" s="99"/>
      <c r="AH198" s="99"/>
      <c r="AI198" s="99"/>
      <c r="AJ198" s="98"/>
      <c r="AK198" s="98"/>
      <c r="AM198" s="98"/>
    </row>
    <row r="199" spans="1:245" s="1209" customFormat="1" ht="20" customHeight="1" x14ac:dyDescent="0.2">
      <c r="A199" s="2411" t="s">
        <v>3100</v>
      </c>
      <c r="B199" s="1808">
        <v>1906</v>
      </c>
      <c r="C199" s="1810" t="s">
        <v>196</v>
      </c>
      <c r="D199" s="1809" t="s">
        <v>1675</v>
      </c>
      <c r="E199" s="1811">
        <v>43510</v>
      </c>
      <c r="F199" s="2019">
        <f t="shared" ca="1" si="4"/>
        <v>54</v>
      </c>
      <c r="G199" s="1809" t="s">
        <v>1281</v>
      </c>
      <c r="H199" s="1919" t="s">
        <v>1030</v>
      </c>
      <c r="I199" s="1872" t="s">
        <v>2432</v>
      </c>
      <c r="J199" s="1851" t="s">
        <v>3187</v>
      </c>
      <c r="K199" s="1851" t="s">
        <v>3097</v>
      </c>
      <c r="L199" s="1851" t="s">
        <v>3187</v>
      </c>
      <c r="M199" s="1872" t="s">
        <v>2159</v>
      </c>
      <c r="N199" s="1872" t="s">
        <v>2741</v>
      </c>
      <c r="O199" s="1872" t="s">
        <v>2741</v>
      </c>
      <c r="P199" s="1810" t="s">
        <v>2741</v>
      </c>
      <c r="Q199" s="1810" t="s">
        <v>2741</v>
      </c>
      <c r="R199" s="1810" t="s">
        <v>2741</v>
      </c>
      <c r="S199" s="1810" t="s">
        <v>2741</v>
      </c>
      <c r="T199" s="1810" t="s">
        <v>2741</v>
      </c>
      <c r="U199" s="1810" t="s">
        <v>2055</v>
      </c>
      <c r="V199" s="1872"/>
      <c r="W199" s="1810" t="s">
        <v>2502</v>
      </c>
      <c r="X199" s="1810" t="s">
        <v>1841</v>
      </c>
      <c r="Y199" s="1815" t="s">
        <v>1795</v>
      </c>
      <c r="Z199" s="287"/>
      <c r="AA199" s="1775" t="s">
        <v>2433</v>
      </c>
      <c r="AB199" s="1450"/>
      <c r="AC199" s="1450"/>
      <c r="AD199" s="1221"/>
      <c r="AE199" s="1450"/>
      <c r="AF199" s="1639"/>
      <c r="AG199" s="123"/>
      <c r="AH199" s="123"/>
      <c r="AI199" s="123"/>
      <c r="AJ199" s="102"/>
      <c r="AK199" s="102"/>
      <c r="AM199" s="102"/>
    </row>
    <row r="200" spans="1:245" s="1209" customFormat="1" ht="20" customHeight="1" x14ac:dyDescent="0.2">
      <c r="A200" s="2411" t="s">
        <v>3101</v>
      </c>
      <c r="B200" s="1808">
        <v>1916</v>
      </c>
      <c r="C200" s="1810" t="s">
        <v>186</v>
      </c>
      <c r="D200" s="1841" t="s">
        <v>148</v>
      </c>
      <c r="E200" s="1811">
        <v>43523</v>
      </c>
      <c r="F200" s="2019">
        <f t="shared" ca="1" si="4"/>
        <v>54</v>
      </c>
      <c r="G200" s="1809" t="s">
        <v>1281</v>
      </c>
      <c r="H200" s="1919" t="s">
        <v>2539</v>
      </c>
      <c r="I200" s="1872" t="s">
        <v>2432</v>
      </c>
      <c r="J200" s="1851" t="s">
        <v>3187</v>
      </c>
      <c r="K200" s="1851" t="s">
        <v>3097</v>
      </c>
      <c r="L200" s="1851" t="s">
        <v>3187</v>
      </c>
      <c r="M200" s="1872" t="s">
        <v>2159</v>
      </c>
      <c r="N200" s="1872" t="s">
        <v>2741</v>
      </c>
      <c r="O200" s="1872" t="s">
        <v>2741</v>
      </c>
      <c r="P200" s="1810" t="s">
        <v>2741</v>
      </c>
      <c r="Q200" s="1810" t="s">
        <v>2741</v>
      </c>
      <c r="R200" s="1810" t="s">
        <v>2741</v>
      </c>
      <c r="S200" s="1810" t="s">
        <v>2055</v>
      </c>
      <c r="T200" s="1810" t="s">
        <v>2055</v>
      </c>
      <c r="U200" s="1810" t="s">
        <v>2055</v>
      </c>
      <c r="V200" s="1872"/>
      <c r="W200" s="1810" t="s">
        <v>2502</v>
      </c>
      <c r="X200" s="1810" t="s">
        <v>1841</v>
      </c>
      <c r="Y200" s="1815" t="s">
        <v>1795</v>
      </c>
      <c r="Z200" s="287"/>
      <c r="AA200" s="1775" t="s">
        <v>2433</v>
      </c>
      <c r="AB200" s="1450"/>
      <c r="AC200" s="1450"/>
      <c r="AD200" s="1221"/>
      <c r="AE200" s="1450"/>
      <c r="AF200" s="1639"/>
      <c r="AG200" s="123"/>
      <c r="AH200" s="123"/>
      <c r="AI200" s="123"/>
      <c r="AJ200" s="102"/>
      <c r="AK200" s="102"/>
      <c r="AM200" s="102"/>
    </row>
    <row r="201" spans="1:245" s="1209" customFormat="1" ht="20" customHeight="1" x14ac:dyDescent="0.2">
      <c r="A201" s="2411" t="s">
        <v>3102</v>
      </c>
      <c r="B201" s="1808">
        <v>1918</v>
      </c>
      <c r="C201" s="1810" t="s">
        <v>186</v>
      </c>
      <c r="D201" s="1851" t="s">
        <v>2443</v>
      </c>
      <c r="E201" s="1811">
        <v>43523</v>
      </c>
      <c r="F201" s="2019">
        <f t="shared" ca="1" si="4"/>
        <v>54</v>
      </c>
      <c r="G201" s="1809" t="s">
        <v>1281</v>
      </c>
      <c r="H201" s="1919" t="s">
        <v>655</v>
      </c>
      <c r="I201" s="1872" t="s">
        <v>2432</v>
      </c>
      <c r="J201" s="1851" t="s">
        <v>3187</v>
      </c>
      <c r="K201" s="1851" t="s">
        <v>3097</v>
      </c>
      <c r="L201" s="1851" t="s">
        <v>3187</v>
      </c>
      <c r="M201" s="1872" t="s">
        <v>2159</v>
      </c>
      <c r="N201" s="1872" t="s">
        <v>2741</v>
      </c>
      <c r="O201" s="1872" t="s">
        <v>2741</v>
      </c>
      <c r="P201" s="1810" t="s">
        <v>2741</v>
      </c>
      <c r="Q201" s="1810" t="s">
        <v>2741</v>
      </c>
      <c r="R201" s="1810" t="s">
        <v>2741</v>
      </c>
      <c r="S201" s="1810" t="s">
        <v>2741</v>
      </c>
      <c r="T201" s="1810" t="s">
        <v>2741</v>
      </c>
      <c r="U201" s="1810" t="s">
        <v>2055</v>
      </c>
      <c r="V201" s="1872"/>
      <c r="W201" s="1810" t="s">
        <v>2502</v>
      </c>
      <c r="X201" s="1810" t="s">
        <v>1841</v>
      </c>
      <c r="Y201" s="1815" t="s">
        <v>1795</v>
      </c>
      <c r="Z201" s="287"/>
      <c r="AA201" s="1775" t="s">
        <v>2433</v>
      </c>
      <c r="AB201" s="1450"/>
      <c r="AC201" s="1450"/>
      <c r="AD201" s="1221"/>
      <c r="AE201" s="1450"/>
      <c r="AF201" s="1639"/>
      <c r="AG201" s="123"/>
      <c r="AH201" s="123"/>
      <c r="AI201" s="123"/>
      <c r="AJ201" s="102"/>
      <c r="AK201" s="102"/>
      <c r="AM201" s="102"/>
    </row>
    <row r="202" spans="1:245" s="1315" customFormat="1" ht="20" customHeight="1" x14ac:dyDescent="0.2">
      <c r="A202" s="2411" t="s">
        <v>3103</v>
      </c>
      <c r="B202" s="1808">
        <v>1920</v>
      </c>
      <c r="C202" s="1810" t="s">
        <v>186</v>
      </c>
      <c r="D202" s="1810" t="s">
        <v>148</v>
      </c>
      <c r="E202" s="1811">
        <v>43527</v>
      </c>
      <c r="F202" s="2019">
        <f t="shared" ca="1" si="4"/>
        <v>53</v>
      </c>
      <c r="G202" s="1809" t="s">
        <v>1281</v>
      </c>
      <c r="H202" s="1919" t="s">
        <v>2</v>
      </c>
      <c r="I202" s="1872" t="s">
        <v>2432</v>
      </c>
      <c r="J202" s="1851" t="s">
        <v>3187</v>
      </c>
      <c r="K202" s="1851" t="s">
        <v>3097</v>
      </c>
      <c r="L202" s="1851" t="s">
        <v>3187</v>
      </c>
      <c r="M202" s="1872" t="s">
        <v>2159</v>
      </c>
      <c r="N202" s="1872" t="s">
        <v>2741</v>
      </c>
      <c r="O202" s="1872" t="s">
        <v>2741</v>
      </c>
      <c r="P202" s="1810" t="s">
        <v>2741</v>
      </c>
      <c r="Q202" s="2057" t="s">
        <v>2741</v>
      </c>
      <c r="R202" s="2057" t="s">
        <v>2741</v>
      </c>
      <c r="S202" s="1810" t="s">
        <v>1734</v>
      </c>
      <c r="T202" s="1810" t="s">
        <v>1734</v>
      </c>
      <c r="U202" s="1810" t="s">
        <v>1734</v>
      </c>
      <c r="V202" s="1872"/>
      <c r="W202" s="2292" t="s">
        <v>2109</v>
      </c>
      <c r="X202" s="1872" t="s">
        <v>2491</v>
      </c>
      <c r="Y202" s="1815"/>
      <c r="Z202" s="287"/>
      <c r="AA202" s="1775" t="s">
        <v>2433</v>
      </c>
      <c r="AB202" s="1450"/>
      <c r="AC202" s="1715"/>
      <c r="AD202" s="1221"/>
      <c r="AE202" s="1450"/>
      <c r="AF202" s="1639"/>
      <c r="AG202" s="123"/>
      <c r="AH202" s="123"/>
      <c r="AI202" s="123"/>
      <c r="AJ202" s="102"/>
      <c r="AK202" s="102"/>
      <c r="AL202" s="1209"/>
      <c r="AM202" s="102"/>
      <c r="AN202" s="1209"/>
      <c r="AO202" s="1209"/>
      <c r="AP202" s="1209"/>
      <c r="AQ202" s="1209"/>
      <c r="AR202" s="1209"/>
      <c r="AS202" s="1209"/>
      <c r="AT202" s="1209"/>
      <c r="AU202" s="1209"/>
      <c r="AV202" s="1209"/>
      <c r="AW202" s="1209"/>
      <c r="AX202" s="1209"/>
      <c r="AY202" s="1209"/>
      <c r="AZ202" s="1209"/>
      <c r="BA202" s="1209"/>
      <c r="BB202" s="1209"/>
      <c r="BC202" s="1209"/>
      <c r="BD202" s="1209"/>
      <c r="BE202" s="1209"/>
      <c r="BF202" s="1209"/>
      <c r="BG202" s="1209"/>
      <c r="BH202" s="1209"/>
      <c r="BI202" s="1209"/>
      <c r="BJ202" s="1209"/>
      <c r="BK202" s="1209"/>
      <c r="BL202" s="1209"/>
      <c r="BM202" s="1209"/>
      <c r="BN202" s="1209"/>
      <c r="BO202" s="1209"/>
      <c r="BP202" s="1209"/>
      <c r="BQ202" s="1209"/>
      <c r="BR202" s="1209"/>
      <c r="BS202" s="1209"/>
      <c r="BT202" s="1209"/>
      <c r="BU202" s="1209"/>
      <c r="BV202" s="1209"/>
      <c r="BW202" s="1209"/>
      <c r="BX202" s="1209"/>
      <c r="BY202" s="1209"/>
      <c r="BZ202" s="1209"/>
      <c r="CA202" s="1209"/>
      <c r="CB202" s="1209"/>
      <c r="CC202" s="1209"/>
      <c r="CD202" s="1209"/>
      <c r="CE202" s="1209"/>
      <c r="CF202" s="1209"/>
      <c r="CG202" s="1209"/>
      <c r="CH202" s="1209"/>
      <c r="CI202" s="1209"/>
      <c r="CJ202" s="1209"/>
      <c r="CK202" s="1209"/>
      <c r="CL202" s="1209"/>
      <c r="CM202" s="1209"/>
      <c r="CN202" s="1209"/>
      <c r="CO202" s="1209"/>
      <c r="CP202" s="1209"/>
      <c r="CQ202" s="1209"/>
      <c r="CR202" s="1209"/>
      <c r="CS202" s="1209"/>
      <c r="CT202" s="1209"/>
      <c r="CU202" s="1209"/>
      <c r="CV202" s="1209"/>
      <c r="CW202" s="1209"/>
      <c r="CX202" s="1209"/>
      <c r="CY202" s="1209"/>
      <c r="CZ202" s="1209"/>
      <c r="DA202" s="1209"/>
      <c r="DB202" s="1209"/>
      <c r="DC202" s="1209"/>
      <c r="DD202" s="1209"/>
      <c r="DE202" s="1209"/>
      <c r="DF202" s="1209"/>
      <c r="DG202" s="1209"/>
      <c r="DH202" s="1209"/>
      <c r="DI202" s="1209"/>
      <c r="DJ202" s="1209"/>
      <c r="DK202" s="1209"/>
      <c r="DL202" s="1209"/>
      <c r="DM202" s="1209"/>
      <c r="DN202" s="1209"/>
      <c r="DO202" s="1209"/>
      <c r="DP202" s="1209"/>
      <c r="DQ202" s="1209"/>
      <c r="DR202" s="1209"/>
      <c r="DS202" s="1209"/>
      <c r="DT202" s="1209"/>
      <c r="DU202" s="1209"/>
      <c r="DV202" s="1209"/>
      <c r="DW202" s="1209"/>
      <c r="DX202" s="1209"/>
      <c r="DY202" s="1209"/>
      <c r="DZ202" s="1209"/>
      <c r="EA202" s="1209"/>
      <c r="EB202" s="1209"/>
      <c r="EC202" s="1209"/>
      <c r="ED202" s="1209"/>
      <c r="EE202" s="1209"/>
      <c r="EF202" s="1209"/>
      <c r="EG202" s="1209"/>
      <c r="EH202" s="1209"/>
      <c r="EI202" s="1209"/>
      <c r="EJ202" s="1209"/>
      <c r="EK202" s="1209"/>
      <c r="EL202" s="1209"/>
      <c r="EM202" s="1209"/>
      <c r="EN202" s="1209"/>
      <c r="EO202" s="1209"/>
      <c r="EP202" s="1209"/>
      <c r="EQ202" s="1209"/>
      <c r="ER202" s="1209"/>
      <c r="ES202" s="1209"/>
      <c r="ET202" s="1209"/>
      <c r="EU202" s="1209"/>
      <c r="EV202" s="1209"/>
      <c r="EW202" s="1209"/>
      <c r="EX202" s="1209"/>
      <c r="EY202" s="1209"/>
      <c r="EZ202" s="1209"/>
      <c r="FA202" s="1209"/>
      <c r="FB202" s="1209"/>
      <c r="FC202" s="1209"/>
      <c r="FD202" s="1209"/>
      <c r="FE202" s="1209"/>
      <c r="FF202" s="1209"/>
      <c r="FG202" s="1209"/>
      <c r="FH202" s="1209"/>
      <c r="FI202" s="1209"/>
      <c r="FJ202" s="1209"/>
      <c r="FK202" s="1209"/>
      <c r="FL202" s="1209"/>
      <c r="FM202" s="1209"/>
      <c r="FN202" s="1209"/>
      <c r="FO202" s="1209"/>
      <c r="FP202" s="1209"/>
      <c r="FQ202" s="1209"/>
      <c r="FR202" s="1209"/>
      <c r="FS202" s="1209"/>
      <c r="FT202" s="1209"/>
      <c r="FU202" s="1209"/>
      <c r="FV202" s="1209"/>
      <c r="FW202" s="1209"/>
      <c r="FX202" s="1209"/>
      <c r="FY202" s="1209"/>
      <c r="FZ202" s="1209"/>
      <c r="GA202" s="1209"/>
      <c r="GB202" s="1209"/>
      <c r="GC202" s="1209"/>
      <c r="GD202" s="1209"/>
      <c r="GE202" s="1209"/>
      <c r="GF202" s="1209"/>
      <c r="GG202" s="1209"/>
      <c r="GH202" s="1209"/>
      <c r="GI202" s="1209"/>
      <c r="GJ202" s="1209"/>
      <c r="GK202" s="1209"/>
      <c r="GL202" s="1209"/>
      <c r="GM202" s="1209"/>
      <c r="GN202" s="1209"/>
      <c r="GO202" s="1209"/>
      <c r="GP202" s="1209"/>
      <c r="GQ202" s="1209"/>
      <c r="GR202" s="1209"/>
      <c r="GS202" s="1209"/>
      <c r="GT202" s="1209"/>
      <c r="GU202" s="1209"/>
      <c r="GV202" s="1209"/>
      <c r="GW202" s="1209"/>
      <c r="GX202" s="1209"/>
      <c r="GY202" s="1209"/>
      <c r="GZ202" s="1209"/>
      <c r="HA202" s="1209"/>
      <c r="HB202" s="1209"/>
      <c r="HC202" s="1209"/>
      <c r="HD202" s="1209"/>
      <c r="HE202" s="1209"/>
      <c r="HF202" s="1209"/>
      <c r="HG202" s="1209"/>
      <c r="HH202" s="1209"/>
      <c r="HI202" s="1209"/>
      <c r="HJ202" s="1209"/>
      <c r="HK202" s="1209"/>
      <c r="HL202" s="1209"/>
      <c r="HM202" s="1209"/>
      <c r="HN202" s="1209"/>
      <c r="HO202" s="1209"/>
      <c r="HP202" s="1209"/>
      <c r="HQ202" s="1209"/>
      <c r="HR202" s="1209"/>
      <c r="HS202" s="1209"/>
      <c r="HT202" s="1209"/>
      <c r="HU202" s="1209"/>
      <c r="HV202" s="1209"/>
      <c r="HW202" s="1209"/>
      <c r="HX202" s="1209"/>
      <c r="HY202" s="1209"/>
      <c r="HZ202" s="1209"/>
      <c r="IA202" s="1209"/>
      <c r="IB202" s="1209"/>
      <c r="IC202" s="1209"/>
      <c r="ID202" s="1209"/>
      <c r="IE202" s="1209"/>
      <c r="IF202" s="1209"/>
      <c r="IG202" s="1209"/>
      <c r="IH202" s="1209"/>
      <c r="II202" s="1209"/>
      <c r="IJ202" s="1209"/>
      <c r="IK202" s="1209"/>
    </row>
    <row r="203" spans="1:245" s="1209" customFormat="1" ht="20" customHeight="1" x14ac:dyDescent="0.2">
      <c r="A203" s="2411" t="s">
        <v>3104</v>
      </c>
      <c r="B203" s="1808" t="s">
        <v>2938</v>
      </c>
      <c r="C203" s="1810" t="s">
        <v>196</v>
      </c>
      <c r="D203" s="1841" t="s">
        <v>148</v>
      </c>
      <c r="E203" s="1811">
        <v>43527</v>
      </c>
      <c r="F203" s="2019">
        <f t="shared" ca="1" si="4"/>
        <v>53</v>
      </c>
      <c r="G203" s="1809" t="s">
        <v>1281</v>
      </c>
      <c r="H203" s="1919" t="s">
        <v>807</v>
      </c>
      <c r="I203" s="1872" t="s">
        <v>2432</v>
      </c>
      <c r="J203" s="1851" t="s">
        <v>3187</v>
      </c>
      <c r="K203" s="1851" t="s">
        <v>3097</v>
      </c>
      <c r="L203" s="1851" t="s">
        <v>3187</v>
      </c>
      <c r="M203" s="1872" t="s">
        <v>2159</v>
      </c>
      <c r="N203" s="1872" t="s">
        <v>2741</v>
      </c>
      <c r="O203" s="1872" t="s">
        <v>2741</v>
      </c>
      <c r="P203" s="1810" t="s">
        <v>2741</v>
      </c>
      <c r="Q203" s="1810" t="s">
        <v>2741</v>
      </c>
      <c r="R203" s="1810" t="s">
        <v>2741</v>
      </c>
      <c r="S203" s="1810" t="s">
        <v>2741</v>
      </c>
      <c r="T203" s="1810" t="s">
        <v>2741</v>
      </c>
      <c r="U203" s="1810" t="s">
        <v>2055</v>
      </c>
      <c r="V203" s="1872"/>
      <c r="W203" s="1810" t="s">
        <v>2502</v>
      </c>
      <c r="X203" s="1810" t="s">
        <v>1841</v>
      </c>
      <c r="Y203" s="1815" t="s">
        <v>1795</v>
      </c>
      <c r="Z203" s="1779"/>
      <c r="AA203" s="1775" t="s">
        <v>2433</v>
      </c>
      <c r="AB203" s="1450"/>
      <c r="AC203" s="1715"/>
      <c r="AD203" s="1770"/>
      <c r="AE203" s="1865"/>
      <c r="AF203" s="1639"/>
      <c r="AG203" s="123"/>
      <c r="AH203" s="123"/>
      <c r="AI203" s="123"/>
      <c r="AJ203" s="102"/>
      <c r="AK203" s="102"/>
      <c r="AM203" s="102"/>
    </row>
    <row r="204" spans="1:245" s="1224" customFormat="1" ht="20" customHeight="1" x14ac:dyDescent="0.2">
      <c r="A204" s="2411" t="s">
        <v>3105</v>
      </c>
      <c r="B204" s="1850">
        <v>1917</v>
      </c>
      <c r="C204" s="1810" t="s">
        <v>196</v>
      </c>
      <c r="D204" s="1851" t="s">
        <v>2441</v>
      </c>
      <c r="E204" s="1811">
        <v>43526</v>
      </c>
      <c r="F204" s="2019">
        <f t="shared" ca="1" si="4"/>
        <v>53</v>
      </c>
      <c r="G204" s="1809" t="s">
        <v>1281</v>
      </c>
      <c r="H204" s="1919" t="s">
        <v>210</v>
      </c>
      <c r="I204" s="1872" t="s">
        <v>2432</v>
      </c>
      <c r="J204" s="1851" t="s">
        <v>3187</v>
      </c>
      <c r="K204" s="1851" t="s">
        <v>3097</v>
      </c>
      <c r="L204" s="1851" t="s">
        <v>3187</v>
      </c>
      <c r="M204" s="1872" t="s">
        <v>2159</v>
      </c>
      <c r="N204" s="1872" t="s">
        <v>2741</v>
      </c>
      <c r="O204" s="1872" t="s">
        <v>2741</v>
      </c>
      <c r="P204" s="1810" t="s">
        <v>2741</v>
      </c>
      <c r="Q204" s="1810" t="s">
        <v>2741</v>
      </c>
      <c r="R204" s="1810" t="s">
        <v>2741</v>
      </c>
      <c r="S204" s="1810" t="s">
        <v>2741</v>
      </c>
      <c r="T204" s="1810" t="s">
        <v>2741</v>
      </c>
      <c r="U204" s="1810" t="s">
        <v>2055</v>
      </c>
      <c r="V204" s="1872"/>
      <c r="W204" s="1810" t="s">
        <v>2502</v>
      </c>
      <c r="X204" s="1810" t="s">
        <v>1841</v>
      </c>
      <c r="Y204" s="1815" t="s">
        <v>1795</v>
      </c>
      <c r="Z204" s="1779"/>
      <c r="AA204" s="1775" t="s">
        <v>2433</v>
      </c>
      <c r="AB204" s="1764"/>
      <c r="AC204" s="1765"/>
      <c r="AD204" s="1490"/>
      <c r="AE204" s="1766"/>
      <c r="AF204" s="1901"/>
      <c r="AG204" s="361"/>
      <c r="AH204" s="361"/>
      <c r="AI204" s="361"/>
      <c r="AJ204" s="290"/>
      <c r="AK204" s="290"/>
      <c r="AL204" s="290"/>
      <c r="AM204" s="290"/>
    </row>
    <row r="205" spans="1:245" s="1209" customFormat="1" ht="20" customHeight="1" x14ac:dyDescent="0.2">
      <c r="A205" s="2411" t="s">
        <v>3106</v>
      </c>
      <c r="B205" s="1850">
        <v>1924</v>
      </c>
      <c r="C205" s="1809" t="s">
        <v>196</v>
      </c>
      <c r="D205" s="1841"/>
      <c r="E205" s="1811">
        <v>43566</v>
      </c>
      <c r="F205" s="2019">
        <f t="shared" ca="1" si="4"/>
        <v>52</v>
      </c>
      <c r="G205" s="1809" t="s">
        <v>1281</v>
      </c>
      <c r="H205" s="1937" t="s">
        <v>811</v>
      </c>
      <c r="I205" s="1872" t="s">
        <v>2432</v>
      </c>
      <c r="J205" s="1851" t="s">
        <v>3187</v>
      </c>
      <c r="K205" s="1851" t="s">
        <v>3097</v>
      </c>
      <c r="L205" s="1851" t="s">
        <v>3187</v>
      </c>
      <c r="M205" s="1872" t="s">
        <v>2159</v>
      </c>
      <c r="N205" s="1872" t="s">
        <v>2741</v>
      </c>
      <c r="O205" s="1872" t="s">
        <v>2741</v>
      </c>
      <c r="P205" s="1810" t="s">
        <v>2741</v>
      </c>
      <c r="Q205" s="1810" t="s">
        <v>2741</v>
      </c>
      <c r="R205" s="1810" t="s">
        <v>2741</v>
      </c>
      <c r="S205" s="1810" t="s">
        <v>2741</v>
      </c>
      <c r="T205" s="1810" t="s">
        <v>2741</v>
      </c>
      <c r="U205" s="1810" t="s">
        <v>2055</v>
      </c>
      <c r="V205" s="1872"/>
      <c r="W205" s="1810" t="s">
        <v>2502</v>
      </c>
      <c r="X205" s="1810" t="s">
        <v>1841</v>
      </c>
      <c r="Y205" s="1815" t="s">
        <v>1795</v>
      </c>
      <c r="Z205" s="1221"/>
      <c r="AA205" s="1651"/>
      <c r="AB205" s="1450"/>
      <c r="AC205" s="1450"/>
      <c r="AD205" s="1221"/>
      <c r="AE205" s="1450"/>
      <c r="AF205" s="1639"/>
      <c r="AG205" s="123"/>
      <c r="AH205" s="123"/>
      <c r="AI205" s="123"/>
      <c r="AJ205" s="102"/>
      <c r="AK205" s="102"/>
      <c r="AL205" s="102"/>
      <c r="AM205" s="102"/>
    </row>
    <row r="206" spans="1:245" s="1209" customFormat="1" ht="20" customHeight="1" x14ac:dyDescent="0.2">
      <c r="A206" s="2411" t="s">
        <v>3107</v>
      </c>
      <c r="B206" s="1808">
        <v>1925</v>
      </c>
      <c r="C206" s="1853" t="s">
        <v>196</v>
      </c>
      <c r="D206" s="1810" t="s">
        <v>2598</v>
      </c>
      <c r="E206" s="1853">
        <v>43673</v>
      </c>
      <c r="F206" s="1927">
        <f t="shared" ca="1" si="4"/>
        <v>49</v>
      </c>
      <c r="G206" s="1810" t="s">
        <v>1280</v>
      </c>
      <c r="H206" s="1919" t="s">
        <v>1922</v>
      </c>
      <c r="I206" s="1920" t="s">
        <v>2534</v>
      </c>
      <c r="J206" s="1851" t="s">
        <v>3187</v>
      </c>
      <c r="K206" s="1851" t="s">
        <v>3097</v>
      </c>
      <c r="L206" s="1851" t="s">
        <v>3187</v>
      </c>
      <c r="M206" s="1872" t="s">
        <v>2159</v>
      </c>
      <c r="N206" s="1920" t="s">
        <v>1798</v>
      </c>
      <c r="O206" s="1810" t="s">
        <v>2741</v>
      </c>
      <c r="P206" s="1810" t="s">
        <v>2741</v>
      </c>
      <c r="Q206" s="1810" t="s">
        <v>2741</v>
      </c>
      <c r="R206" s="1810" t="s">
        <v>2741</v>
      </c>
      <c r="S206" s="1810" t="s">
        <v>2046</v>
      </c>
      <c r="T206" s="1810" t="s">
        <v>2046</v>
      </c>
      <c r="U206" s="1810" t="s">
        <v>2340</v>
      </c>
      <c r="V206" s="1920"/>
      <c r="W206" s="1921" t="s">
        <v>1745</v>
      </c>
      <c r="X206" s="1872"/>
      <c r="Y206" s="1815"/>
      <c r="Z206" s="287"/>
      <c r="AA206" s="1651"/>
      <c r="AB206" s="1651"/>
      <c r="AC206" s="1804"/>
      <c r="AD206" s="2123"/>
      <c r="AE206" s="1580"/>
      <c r="AF206" s="2129"/>
      <c r="AG206" s="1580"/>
      <c r="AH206" s="1580"/>
      <c r="AI206" s="1580"/>
      <c r="AJ206" s="1580"/>
      <c r="AK206" s="1580"/>
      <c r="AL206" s="1580"/>
      <c r="AM206" s="1580"/>
    </row>
    <row r="207" spans="1:245" s="1209" customFormat="1" ht="20" customHeight="1" x14ac:dyDescent="0.2">
      <c r="A207" s="2411" t="s">
        <v>3108</v>
      </c>
      <c r="B207" s="1808">
        <v>1926</v>
      </c>
      <c r="C207" s="1810" t="s">
        <v>186</v>
      </c>
      <c r="D207" s="1810" t="s">
        <v>148</v>
      </c>
      <c r="E207" s="1853">
        <v>43692</v>
      </c>
      <c r="F207" s="1927">
        <f t="shared" ca="1" si="4"/>
        <v>48</v>
      </c>
      <c r="G207" s="1810" t="s">
        <v>1280</v>
      </c>
      <c r="H207" s="1919" t="s">
        <v>1922</v>
      </c>
      <c r="I207" s="1920" t="s">
        <v>2534</v>
      </c>
      <c r="J207" s="1851" t="s">
        <v>3187</v>
      </c>
      <c r="K207" s="1851" t="s">
        <v>3097</v>
      </c>
      <c r="L207" s="1851" t="s">
        <v>3187</v>
      </c>
      <c r="M207" s="1872" t="s">
        <v>2159</v>
      </c>
      <c r="N207" s="1872" t="s">
        <v>2741</v>
      </c>
      <c r="O207" s="1872" t="s">
        <v>2741</v>
      </c>
      <c r="P207" s="1810" t="s">
        <v>2741</v>
      </c>
      <c r="Q207" s="1810" t="s">
        <v>2741</v>
      </c>
      <c r="R207" s="1810" t="s">
        <v>2741</v>
      </c>
      <c r="S207" s="1810" t="s">
        <v>2046</v>
      </c>
      <c r="T207" s="1810" t="s">
        <v>2046</v>
      </c>
      <c r="U207" s="1810" t="s">
        <v>2340</v>
      </c>
      <c r="V207" s="1920"/>
      <c r="W207" s="1921" t="s">
        <v>1745</v>
      </c>
      <c r="X207" s="1872"/>
      <c r="Y207" s="1815"/>
      <c r="Z207" s="287"/>
      <c r="AA207" s="1651"/>
      <c r="AB207" s="1450"/>
      <c r="AC207" s="1804"/>
      <c r="AD207" s="2114"/>
      <c r="AE207" s="2115"/>
      <c r="AF207" s="2121"/>
      <c r="AG207" s="1580"/>
      <c r="AH207" s="1580"/>
      <c r="AI207" s="1580"/>
      <c r="AJ207" s="1580"/>
      <c r="AK207" s="1580"/>
      <c r="AL207" s="1580"/>
      <c r="AM207" s="1580"/>
    </row>
    <row r="208" spans="1:245" s="1224" customFormat="1" ht="20" customHeight="1" x14ac:dyDescent="0.2">
      <c r="A208" s="2411" t="s">
        <v>3109</v>
      </c>
      <c r="B208" s="1808">
        <v>1927</v>
      </c>
      <c r="C208" s="1810" t="s">
        <v>186</v>
      </c>
      <c r="D208" s="1810" t="s">
        <v>2755</v>
      </c>
      <c r="E208" s="1853">
        <v>43696</v>
      </c>
      <c r="F208" s="1927">
        <f t="shared" ca="1" si="4"/>
        <v>48</v>
      </c>
      <c r="G208" s="1810" t="s">
        <v>1280</v>
      </c>
      <c r="H208" s="1919" t="s">
        <v>1922</v>
      </c>
      <c r="I208" s="1920" t="s">
        <v>2534</v>
      </c>
      <c r="J208" s="1851" t="s">
        <v>3187</v>
      </c>
      <c r="K208" s="1851" t="s">
        <v>3097</v>
      </c>
      <c r="L208" s="1851" t="s">
        <v>3187</v>
      </c>
      <c r="M208" s="1872" t="s">
        <v>2159</v>
      </c>
      <c r="N208" s="1920" t="s">
        <v>1798</v>
      </c>
      <c r="O208" s="1810" t="s">
        <v>2741</v>
      </c>
      <c r="P208" s="1810" t="s">
        <v>2741</v>
      </c>
      <c r="Q208" s="1810" t="s">
        <v>2741</v>
      </c>
      <c r="R208" s="1810" t="s">
        <v>2741</v>
      </c>
      <c r="S208" s="1810" t="s">
        <v>2046</v>
      </c>
      <c r="T208" s="1810" t="s">
        <v>2046</v>
      </c>
      <c r="U208" s="1810" t="s">
        <v>2340</v>
      </c>
      <c r="V208" s="1920"/>
      <c r="W208" s="1921" t="s">
        <v>1745</v>
      </c>
      <c r="X208" s="1872"/>
      <c r="Y208" s="1815"/>
      <c r="Z208" s="1779"/>
      <c r="AA208" s="1651"/>
      <c r="AB208" s="1764"/>
      <c r="AC208" s="2027"/>
      <c r="AD208" s="2118"/>
      <c r="AE208" s="2119"/>
      <c r="AF208" s="2120"/>
      <c r="AG208" s="1449"/>
      <c r="AH208" s="1449"/>
      <c r="AI208" s="1449"/>
      <c r="AJ208" s="1449"/>
      <c r="AK208" s="1449"/>
      <c r="AL208" s="1449"/>
      <c r="AM208" s="1449"/>
    </row>
    <row r="209" spans="1:245" s="1209" customFormat="1" ht="20" customHeight="1" x14ac:dyDescent="0.2">
      <c r="A209" s="2411" t="s">
        <v>3110</v>
      </c>
      <c r="B209" s="1808" t="s">
        <v>2582</v>
      </c>
      <c r="C209" s="1810" t="s">
        <v>196</v>
      </c>
      <c r="D209" s="1810" t="s">
        <v>148</v>
      </c>
      <c r="E209" s="1853">
        <v>43739</v>
      </c>
      <c r="F209" s="1927">
        <f t="shared" ca="1" si="4"/>
        <v>46</v>
      </c>
      <c r="G209" s="1810" t="s">
        <v>1280</v>
      </c>
      <c r="H209" s="1919" t="s">
        <v>1922</v>
      </c>
      <c r="I209" s="1920" t="s">
        <v>2534</v>
      </c>
      <c r="J209" s="1851" t="s">
        <v>3187</v>
      </c>
      <c r="K209" s="1851" t="s">
        <v>3097</v>
      </c>
      <c r="L209" s="1851" t="s">
        <v>3187</v>
      </c>
      <c r="M209" s="1872" t="s">
        <v>2159</v>
      </c>
      <c r="N209" s="1920" t="s">
        <v>1798</v>
      </c>
      <c r="O209" s="1810" t="s">
        <v>2741</v>
      </c>
      <c r="P209" s="1810" t="s">
        <v>2741</v>
      </c>
      <c r="Q209" s="1810" t="s">
        <v>2741</v>
      </c>
      <c r="R209" s="1810" t="s">
        <v>2741</v>
      </c>
      <c r="S209" s="1810" t="s">
        <v>2046</v>
      </c>
      <c r="T209" s="1810" t="s">
        <v>2046</v>
      </c>
      <c r="U209" s="1810" t="s">
        <v>2340</v>
      </c>
      <c r="V209" s="1920"/>
      <c r="W209" s="1921"/>
      <c r="X209" s="1872"/>
      <c r="Y209" s="1815"/>
      <c r="Z209" s="287"/>
      <c r="AA209" s="1651"/>
      <c r="AB209" s="1450"/>
      <c r="AC209" s="1727"/>
      <c r="AD209" s="2114"/>
      <c r="AE209" s="2115"/>
      <c r="AF209" s="2121"/>
      <c r="AG209" s="1580"/>
      <c r="AH209" s="1580"/>
      <c r="AI209" s="1580"/>
      <c r="AJ209" s="1580"/>
      <c r="AK209" s="1580"/>
      <c r="AL209" s="1580"/>
      <c r="AM209" s="1580"/>
    </row>
    <row r="210" spans="1:245" s="1224" customFormat="1" ht="20" customHeight="1" x14ac:dyDescent="0.2">
      <c r="A210" s="2411" t="s">
        <v>3111</v>
      </c>
      <c r="B210" s="1808">
        <v>1933</v>
      </c>
      <c r="C210" s="1810" t="s">
        <v>196</v>
      </c>
      <c r="D210" s="1810" t="s">
        <v>148</v>
      </c>
      <c r="E210" s="1853">
        <v>43740</v>
      </c>
      <c r="F210" s="1927">
        <f t="shared" ca="1" si="4"/>
        <v>46</v>
      </c>
      <c r="G210" s="1810" t="s">
        <v>1280</v>
      </c>
      <c r="H210" s="1919" t="s">
        <v>1922</v>
      </c>
      <c r="I210" s="1920" t="s">
        <v>2534</v>
      </c>
      <c r="J210" s="1851" t="s">
        <v>3187</v>
      </c>
      <c r="K210" s="1851" t="s">
        <v>3097</v>
      </c>
      <c r="L210" s="1851" t="s">
        <v>3187</v>
      </c>
      <c r="M210" s="1872" t="s">
        <v>2159</v>
      </c>
      <c r="N210" s="1872" t="s">
        <v>2741</v>
      </c>
      <c r="O210" s="1872" t="s">
        <v>2741</v>
      </c>
      <c r="P210" s="1810" t="s">
        <v>2741</v>
      </c>
      <c r="Q210" s="1810" t="s">
        <v>2741</v>
      </c>
      <c r="R210" s="1810" t="s">
        <v>2741</v>
      </c>
      <c r="S210" s="1810" t="s">
        <v>2046</v>
      </c>
      <c r="T210" s="1810" t="s">
        <v>2046</v>
      </c>
      <c r="U210" s="1810" t="s">
        <v>2340</v>
      </c>
      <c r="V210" s="1920"/>
      <c r="W210" s="1921"/>
      <c r="X210" s="1872"/>
      <c r="Y210" s="1815"/>
      <c r="Z210" s="1779"/>
      <c r="AA210" s="1651"/>
      <c r="AB210" s="1764"/>
      <c r="AC210" s="2027"/>
      <c r="AD210" s="2118"/>
      <c r="AE210" s="2119"/>
      <c r="AF210" s="2120"/>
      <c r="AG210" s="1449"/>
      <c r="AH210" s="1449"/>
      <c r="AI210" s="1449"/>
      <c r="AJ210" s="1449"/>
      <c r="AK210" s="1449"/>
      <c r="AL210" s="1449"/>
      <c r="AM210" s="1449"/>
    </row>
    <row r="211" spans="1:245" s="1209" customFormat="1" ht="20" customHeight="1" x14ac:dyDescent="0.2">
      <c r="A211" s="2411" t="s">
        <v>3112</v>
      </c>
      <c r="B211" s="1808">
        <v>2002</v>
      </c>
      <c r="C211" s="1994" t="s">
        <v>196</v>
      </c>
      <c r="D211" s="1810"/>
      <c r="E211" s="1811">
        <v>43801</v>
      </c>
      <c r="F211" s="1927">
        <f t="shared" ca="1" si="4"/>
        <v>44</v>
      </c>
      <c r="G211" s="1809" t="s">
        <v>1281</v>
      </c>
      <c r="H211" s="1990" t="s">
        <v>2720</v>
      </c>
      <c r="I211" s="1809" t="s">
        <v>2715</v>
      </c>
      <c r="J211" s="1851" t="s">
        <v>3187</v>
      </c>
      <c r="K211" s="1851" t="s">
        <v>3097</v>
      </c>
      <c r="L211" s="1851" t="s">
        <v>3187</v>
      </c>
      <c r="M211" s="1872" t="s">
        <v>2159</v>
      </c>
      <c r="N211" s="1920" t="s">
        <v>1798</v>
      </c>
      <c r="O211" s="1920" t="s">
        <v>1798</v>
      </c>
      <c r="P211" s="1810" t="s">
        <v>2245</v>
      </c>
      <c r="Q211" s="2072" t="s">
        <v>2796</v>
      </c>
      <c r="R211" s="1810" t="s">
        <v>1841</v>
      </c>
      <c r="S211" s="1810" t="s">
        <v>1841</v>
      </c>
      <c r="T211" s="1810" t="s">
        <v>1841</v>
      </c>
      <c r="U211" s="1810"/>
      <c r="V211" s="1995"/>
      <c r="W211" s="1995"/>
      <c r="X211" s="1995"/>
      <c r="Y211" s="1815"/>
      <c r="Z211" s="2294"/>
      <c r="AA211" s="2112"/>
      <c r="AB211" s="2126"/>
      <c r="AC211" s="2308"/>
      <c r="AD211" s="2128"/>
      <c r="AE211" s="2126"/>
      <c r="AF211" s="2130"/>
      <c r="AG211" s="2131"/>
      <c r="AH211" s="2131"/>
      <c r="AI211" s="2131"/>
      <c r="AJ211" s="2131"/>
      <c r="AK211" s="2131"/>
      <c r="AL211" s="2131"/>
      <c r="AM211" s="2131"/>
      <c r="AN211" s="2132"/>
      <c r="AO211" s="2132"/>
      <c r="AP211" s="2132"/>
      <c r="AQ211" s="2132"/>
      <c r="AR211" s="2132"/>
      <c r="AS211" s="2132"/>
      <c r="AT211" s="2132"/>
      <c r="AU211" s="2132"/>
      <c r="AV211" s="2132"/>
      <c r="AW211" s="2132"/>
      <c r="AX211" s="2132"/>
      <c r="AY211" s="2132"/>
      <c r="AZ211" s="2132"/>
      <c r="BA211" s="2132"/>
      <c r="BB211" s="2132"/>
      <c r="BC211" s="2132"/>
      <c r="BD211" s="2132"/>
      <c r="BE211" s="2132"/>
      <c r="BF211" s="2132"/>
      <c r="BG211" s="2132"/>
      <c r="BH211" s="2132"/>
      <c r="BI211" s="2132"/>
      <c r="BJ211" s="2132"/>
      <c r="BK211" s="2132"/>
      <c r="BL211" s="2132"/>
      <c r="BM211" s="2132"/>
      <c r="BN211" s="2132"/>
      <c r="BO211" s="2132"/>
      <c r="BP211" s="2132"/>
      <c r="BQ211" s="2132"/>
      <c r="BR211" s="2132"/>
      <c r="BS211" s="2132"/>
      <c r="BT211" s="2132"/>
      <c r="BU211" s="2132"/>
      <c r="BV211" s="2132"/>
      <c r="BW211" s="2132"/>
      <c r="BX211" s="2132"/>
      <c r="BY211" s="2132"/>
      <c r="BZ211" s="2132"/>
      <c r="CA211" s="2132"/>
      <c r="CB211" s="2132"/>
      <c r="CC211" s="2132"/>
      <c r="CD211" s="2132"/>
      <c r="CE211" s="2132"/>
      <c r="CF211" s="2132"/>
      <c r="CG211" s="2132"/>
      <c r="CH211" s="2132"/>
      <c r="CI211" s="2132"/>
      <c r="CJ211" s="2132"/>
      <c r="CK211" s="2132"/>
      <c r="CL211" s="2132"/>
      <c r="CM211" s="2132"/>
      <c r="CN211" s="2132"/>
      <c r="CO211" s="2132"/>
      <c r="CP211" s="2132"/>
      <c r="CQ211" s="2132"/>
      <c r="CR211" s="2132"/>
      <c r="CS211" s="2132"/>
      <c r="CT211" s="2132"/>
      <c r="CU211" s="2132"/>
      <c r="CV211" s="2132"/>
      <c r="CW211" s="2132"/>
      <c r="CX211" s="2132"/>
      <c r="CY211" s="2132"/>
      <c r="CZ211" s="2132"/>
      <c r="DA211" s="2132"/>
      <c r="DB211" s="2132"/>
      <c r="DC211" s="2132"/>
      <c r="DD211" s="2132"/>
      <c r="DE211" s="2132"/>
      <c r="DF211" s="2132"/>
      <c r="DG211" s="2132"/>
      <c r="DH211" s="2132"/>
      <c r="DI211" s="2132"/>
      <c r="DJ211" s="2132"/>
      <c r="DK211" s="2132"/>
      <c r="DL211" s="2132"/>
      <c r="DM211" s="2132"/>
      <c r="DN211" s="2132"/>
      <c r="DO211" s="2132"/>
      <c r="DP211" s="2132"/>
      <c r="DQ211" s="2132"/>
      <c r="DR211" s="2132"/>
      <c r="DS211" s="2132"/>
      <c r="DT211" s="2132"/>
      <c r="DU211" s="2132"/>
      <c r="DV211" s="2132"/>
      <c r="DW211" s="2132"/>
      <c r="DX211" s="2132"/>
      <c r="DY211" s="2132"/>
      <c r="DZ211" s="2132"/>
      <c r="EA211" s="2132"/>
      <c r="EB211" s="2132"/>
      <c r="EC211" s="2132"/>
      <c r="ED211" s="2132"/>
      <c r="EE211" s="2132"/>
      <c r="EF211" s="2132"/>
      <c r="EG211" s="2132"/>
      <c r="EH211" s="2132"/>
      <c r="EI211" s="2132"/>
      <c r="EJ211" s="2132"/>
      <c r="EK211" s="2132"/>
      <c r="EL211" s="2132"/>
      <c r="EM211" s="2132"/>
      <c r="EN211" s="2132"/>
      <c r="EO211" s="2132"/>
      <c r="EP211" s="2132"/>
      <c r="EQ211" s="2132"/>
      <c r="ER211" s="2132"/>
      <c r="ES211" s="2132"/>
      <c r="ET211" s="2132"/>
      <c r="EU211" s="2132"/>
      <c r="EV211" s="2132"/>
      <c r="EW211" s="2132"/>
      <c r="EX211" s="2132"/>
      <c r="EY211" s="2132"/>
      <c r="EZ211" s="2133"/>
      <c r="FA211" s="1261"/>
      <c r="FB211" s="1261"/>
    </row>
    <row r="212" spans="1:245" s="1611" customFormat="1" ht="20" customHeight="1" x14ac:dyDescent="0.2">
      <c r="A212" s="2411" t="s">
        <v>3189</v>
      </c>
      <c r="B212" s="1808" t="s">
        <v>2934</v>
      </c>
      <c r="C212" s="1994" t="s">
        <v>196</v>
      </c>
      <c r="D212" s="1810" t="s">
        <v>148</v>
      </c>
      <c r="E212" s="1853">
        <v>43795</v>
      </c>
      <c r="F212" s="2019">
        <f t="shared" ref="F212:F221" ca="1" si="5">(YEAR(NOW())-YEAR(E212))*12+MONTH(NOW())-MONTH(E212)</f>
        <v>45</v>
      </c>
      <c r="G212" s="1809" t="s">
        <v>1281</v>
      </c>
      <c r="H212" s="1927" t="s">
        <v>176</v>
      </c>
      <c r="I212" s="1809" t="s">
        <v>2715</v>
      </c>
      <c r="J212" s="1851" t="s">
        <v>3188</v>
      </c>
      <c r="K212" s="1851" t="s">
        <v>2055</v>
      </c>
      <c r="L212" s="1851"/>
      <c r="M212" s="2292" t="s">
        <v>2330</v>
      </c>
      <c r="N212" s="1920" t="s">
        <v>1798</v>
      </c>
      <c r="O212" s="1920" t="s">
        <v>1798</v>
      </c>
      <c r="P212" s="1810" t="s">
        <v>2245</v>
      </c>
      <c r="Q212" s="2085" t="s">
        <v>2796</v>
      </c>
      <c r="R212" s="2057" t="s">
        <v>1841</v>
      </c>
      <c r="S212" s="1810" t="s">
        <v>1841</v>
      </c>
      <c r="T212" s="1810" t="s">
        <v>1841</v>
      </c>
      <c r="U212" s="1810"/>
      <c r="V212" s="1995"/>
      <c r="W212" s="2293"/>
      <c r="X212" s="1995"/>
      <c r="Y212" s="1815"/>
      <c r="Z212" s="2125"/>
      <c r="AA212" s="2112"/>
      <c r="AB212" s="2126"/>
      <c r="AC212" s="2308"/>
      <c r="AD212" s="2128"/>
      <c r="AE212" s="2126"/>
      <c r="AF212" s="2130"/>
      <c r="AG212" s="2131"/>
      <c r="AH212" s="2131"/>
      <c r="AI212" s="2131"/>
      <c r="AJ212" s="2131"/>
      <c r="AK212" s="2131"/>
      <c r="AL212" s="2131"/>
      <c r="AM212" s="2131"/>
      <c r="AN212" s="2132"/>
      <c r="AO212" s="2132"/>
      <c r="AP212" s="2132"/>
      <c r="AQ212" s="2132"/>
      <c r="AR212" s="2132"/>
      <c r="AS212" s="2132"/>
      <c r="AT212" s="2132"/>
      <c r="AU212" s="2132"/>
      <c r="AV212" s="2132"/>
      <c r="AW212" s="2132"/>
      <c r="AX212" s="2132"/>
      <c r="AY212" s="2132"/>
      <c r="AZ212" s="2132"/>
      <c r="BA212" s="2132"/>
      <c r="BB212" s="2132"/>
      <c r="BC212" s="2132"/>
      <c r="BD212" s="2132"/>
      <c r="BE212" s="2132"/>
      <c r="BF212" s="2132"/>
      <c r="BG212" s="2132"/>
      <c r="BH212" s="2132"/>
      <c r="BI212" s="2132"/>
      <c r="BJ212" s="2132"/>
      <c r="BK212" s="2132"/>
      <c r="BL212" s="2132"/>
      <c r="BM212" s="2132"/>
      <c r="BN212" s="2132"/>
      <c r="BO212" s="2132"/>
      <c r="BP212" s="2132"/>
      <c r="BQ212" s="2132"/>
      <c r="BR212" s="2132"/>
      <c r="BS212" s="2132"/>
      <c r="BT212" s="2132"/>
      <c r="BU212" s="2132"/>
      <c r="BV212" s="2132"/>
      <c r="BW212" s="2132"/>
      <c r="BX212" s="2132"/>
      <c r="BY212" s="2132"/>
      <c r="BZ212" s="2132"/>
      <c r="CA212" s="2132"/>
      <c r="CB212" s="2132"/>
      <c r="CC212" s="2132"/>
      <c r="CD212" s="2132"/>
      <c r="CE212" s="2132"/>
      <c r="CF212" s="2132"/>
      <c r="CG212" s="2132"/>
      <c r="CH212" s="2132"/>
      <c r="CI212" s="2132"/>
      <c r="CJ212" s="2132"/>
      <c r="CK212" s="2132"/>
      <c r="CL212" s="2132"/>
      <c r="CM212" s="2132"/>
      <c r="CN212" s="2132"/>
      <c r="CO212" s="2132"/>
      <c r="CP212" s="2132"/>
      <c r="CQ212" s="2132"/>
      <c r="CR212" s="2132"/>
      <c r="CS212" s="2132"/>
      <c r="CT212" s="2132"/>
      <c r="CU212" s="2132"/>
      <c r="CV212" s="2132"/>
      <c r="CW212" s="2132"/>
      <c r="CX212" s="2132"/>
      <c r="CY212" s="2132"/>
      <c r="CZ212" s="2132"/>
      <c r="DA212" s="2132"/>
      <c r="DB212" s="2132"/>
      <c r="DC212" s="2132"/>
      <c r="DD212" s="2132"/>
      <c r="DE212" s="2132"/>
      <c r="DF212" s="2132"/>
      <c r="DG212" s="2132"/>
      <c r="DH212" s="2132"/>
      <c r="DI212" s="2132"/>
      <c r="DJ212" s="2132"/>
      <c r="DK212" s="2132"/>
      <c r="DL212" s="2132"/>
      <c r="DM212" s="2132"/>
      <c r="DN212" s="2132"/>
      <c r="DO212" s="2132"/>
      <c r="DP212" s="2132"/>
      <c r="DQ212" s="2132"/>
      <c r="DR212" s="2132"/>
      <c r="DS212" s="2132"/>
      <c r="DT212" s="2132"/>
      <c r="DU212" s="2132"/>
      <c r="DV212" s="2132"/>
      <c r="DW212" s="2132"/>
      <c r="DX212" s="2132"/>
      <c r="DY212" s="2132"/>
      <c r="DZ212" s="2132"/>
      <c r="EA212" s="2132"/>
      <c r="EB212" s="2132"/>
      <c r="EC212" s="2132"/>
      <c r="ED212" s="2132"/>
      <c r="EE212" s="2132"/>
      <c r="EF212" s="2132"/>
      <c r="EG212" s="2132"/>
      <c r="EH212" s="2132"/>
      <c r="EI212" s="2132"/>
      <c r="EJ212" s="2132"/>
      <c r="EK212" s="2132"/>
      <c r="EL212" s="2132"/>
      <c r="EM212" s="2132"/>
      <c r="EN212" s="2132"/>
      <c r="EO212" s="2132"/>
      <c r="EP212" s="2132"/>
      <c r="EQ212" s="2132"/>
      <c r="ER212" s="2132"/>
      <c r="ES212" s="2132"/>
      <c r="ET212" s="2132"/>
      <c r="EU212" s="2132"/>
      <c r="EV212" s="2132"/>
      <c r="EW212" s="2132"/>
      <c r="EX212" s="2132"/>
      <c r="EY212" s="2132"/>
      <c r="EZ212" s="2133"/>
      <c r="FA212" s="1261"/>
      <c r="FB212" s="1261"/>
      <c r="FC212" s="1209"/>
      <c r="FD212" s="1209"/>
      <c r="FE212" s="1209"/>
      <c r="FF212" s="1209"/>
      <c r="FG212" s="1209"/>
      <c r="FH212" s="1209"/>
      <c r="FI212" s="1209"/>
      <c r="FJ212" s="1209"/>
      <c r="FK212" s="1209"/>
      <c r="FL212" s="1209"/>
      <c r="FM212" s="1209"/>
      <c r="FN212" s="1209"/>
      <c r="FO212" s="1209"/>
      <c r="FP212" s="1209"/>
      <c r="FQ212" s="1209"/>
      <c r="FR212" s="1209"/>
      <c r="FS212" s="1209"/>
      <c r="FT212" s="1209"/>
      <c r="FU212" s="1209"/>
      <c r="FV212" s="1209"/>
      <c r="FW212" s="1209"/>
      <c r="FX212" s="1209"/>
      <c r="FY212" s="1209"/>
      <c r="FZ212" s="1209"/>
      <c r="GA212" s="1209"/>
      <c r="GB212" s="1209"/>
      <c r="GC212" s="1209"/>
      <c r="GD212" s="1209"/>
      <c r="GE212" s="1209"/>
      <c r="GF212" s="1209"/>
      <c r="GG212" s="1209"/>
      <c r="GH212" s="1209"/>
      <c r="GI212" s="1209"/>
      <c r="GJ212" s="1209"/>
      <c r="GK212" s="1209"/>
      <c r="GL212" s="1209"/>
      <c r="GM212" s="1209"/>
      <c r="GN212" s="1209"/>
      <c r="GO212" s="1209"/>
      <c r="GP212" s="1209"/>
      <c r="GQ212" s="1209"/>
      <c r="GR212" s="1209"/>
      <c r="GS212" s="1209"/>
      <c r="GT212" s="1209"/>
      <c r="GU212" s="1209"/>
      <c r="GV212" s="1209"/>
      <c r="GW212" s="1209"/>
      <c r="GX212" s="1209"/>
      <c r="GY212" s="1209"/>
      <c r="GZ212" s="1209"/>
      <c r="HA212" s="1209"/>
      <c r="HB212" s="1209"/>
      <c r="HC212" s="1209"/>
      <c r="HD212" s="1209"/>
      <c r="HE212" s="1209"/>
      <c r="HF212" s="1209"/>
      <c r="HG212" s="1209"/>
      <c r="HH212" s="1209"/>
      <c r="HI212" s="1209"/>
      <c r="HJ212" s="1209"/>
      <c r="HK212" s="1209"/>
      <c r="HL212" s="1209"/>
      <c r="HM212" s="1209"/>
      <c r="HN212" s="1209"/>
      <c r="HO212" s="1209"/>
      <c r="HP212" s="1209"/>
      <c r="HQ212" s="1209"/>
      <c r="HR212" s="1209"/>
      <c r="HS212" s="1209"/>
      <c r="HT212" s="1209"/>
      <c r="HU212" s="1209"/>
      <c r="HV212" s="1209"/>
      <c r="HW212" s="1209"/>
      <c r="HX212" s="1209"/>
      <c r="HY212" s="1209"/>
      <c r="HZ212" s="1209"/>
      <c r="IA212" s="1209"/>
      <c r="IB212" s="1209"/>
      <c r="IC212" s="1209"/>
      <c r="ID212" s="1209"/>
      <c r="IE212" s="1209"/>
      <c r="IF212" s="1209"/>
      <c r="IG212" s="1209"/>
      <c r="IH212" s="1209"/>
      <c r="II212" s="1209"/>
      <c r="IJ212" s="1209"/>
      <c r="IK212" s="1209"/>
    </row>
    <row r="213" spans="1:245" s="1224" customFormat="1" ht="20" customHeight="1" x14ac:dyDescent="0.2">
      <c r="A213" s="2411" t="s">
        <v>3190</v>
      </c>
      <c r="B213" s="2015">
        <v>2024</v>
      </c>
      <c r="C213" s="1810" t="s">
        <v>196</v>
      </c>
      <c r="D213" s="1810" t="s">
        <v>148</v>
      </c>
      <c r="E213" s="1811">
        <v>43918</v>
      </c>
      <c r="F213" s="2019">
        <f t="shared" ca="1" si="5"/>
        <v>41</v>
      </c>
      <c r="G213" s="1810" t="s">
        <v>1281</v>
      </c>
      <c r="H213" s="1937" t="s">
        <v>4</v>
      </c>
      <c r="I213" s="1810" t="s">
        <v>2432</v>
      </c>
      <c r="J213" s="1851" t="s">
        <v>3188</v>
      </c>
      <c r="K213" s="1851" t="s">
        <v>2055</v>
      </c>
      <c r="L213" s="1810"/>
      <c r="M213" s="2318" t="s">
        <v>2868</v>
      </c>
      <c r="N213" s="1920" t="s">
        <v>1798</v>
      </c>
      <c r="O213" s="1851" t="s">
        <v>2872</v>
      </c>
      <c r="P213" s="1810" t="s">
        <v>2159</v>
      </c>
      <c r="Q213" s="2075" t="s">
        <v>2340</v>
      </c>
      <c r="R213" s="2056" t="s">
        <v>2749</v>
      </c>
      <c r="S213" s="1992"/>
      <c r="T213" s="1810"/>
      <c r="U213" s="1810"/>
      <c r="V213" s="1872"/>
      <c r="W213" s="1989"/>
      <c r="X213" s="1810"/>
      <c r="Y213" s="1815"/>
      <c r="Z213" s="487"/>
      <c r="AA213" s="1207"/>
      <c r="AB213" s="2029"/>
      <c r="AC213" s="1765"/>
      <c r="AD213" s="2030"/>
      <c r="AE213" s="1766"/>
      <c r="AF213" s="1901"/>
      <c r="AG213" s="290"/>
      <c r="AH213" s="290"/>
      <c r="AI213" s="361"/>
      <c r="AJ213" s="290"/>
      <c r="AK213" s="290"/>
      <c r="AM213" s="290"/>
    </row>
    <row r="214" spans="1:245" s="1224" customFormat="1" ht="20" customHeight="1" x14ac:dyDescent="0.2">
      <c r="A214" s="2411" t="s">
        <v>3191</v>
      </c>
      <c r="B214" s="2134" t="s">
        <v>3009</v>
      </c>
      <c r="C214" s="1810" t="s">
        <v>196</v>
      </c>
      <c r="D214" s="1810" t="s">
        <v>148</v>
      </c>
      <c r="E214" s="1811">
        <v>43918</v>
      </c>
      <c r="F214" s="2019">
        <f t="shared" ca="1" si="5"/>
        <v>41</v>
      </c>
      <c r="G214" s="1810" t="s">
        <v>1281</v>
      </c>
      <c r="H214" s="1937" t="s">
        <v>0</v>
      </c>
      <c r="I214" s="1810" t="s">
        <v>2432</v>
      </c>
      <c r="J214" s="1851" t="s">
        <v>3188</v>
      </c>
      <c r="K214" s="1851" t="s">
        <v>2055</v>
      </c>
      <c r="L214" s="1810"/>
      <c r="M214" s="2318" t="s">
        <v>2868</v>
      </c>
      <c r="N214" s="1920" t="s">
        <v>1798</v>
      </c>
      <c r="O214" s="1851" t="s">
        <v>2872</v>
      </c>
      <c r="P214" s="1810" t="s">
        <v>2159</v>
      </c>
      <c r="Q214" s="2075" t="s">
        <v>2340</v>
      </c>
      <c r="R214" s="2056" t="s">
        <v>2749</v>
      </c>
      <c r="S214" s="1992"/>
      <c r="T214" s="1810"/>
      <c r="U214" s="1810"/>
      <c r="V214" s="1872"/>
      <c r="W214" s="1736"/>
      <c r="X214" s="1810"/>
      <c r="Y214" s="1815"/>
      <c r="Z214" s="2159"/>
      <c r="AA214" s="1318"/>
      <c r="AB214" s="2161"/>
      <c r="AC214" s="1765"/>
      <c r="AD214" s="2030"/>
      <c r="AE214" s="1766"/>
      <c r="AF214" s="1901"/>
      <c r="AG214" s="290"/>
      <c r="AH214" s="290"/>
      <c r="AI214" s="361"/>
      <c r="AJ214" s="290"/>
      <c r="AK214" s="290"/>
      <c r="AM214" s="290"/>
    </row>
    <row r="215" spans="1:245" s="1207" customFormat="1" ht="20" customHeight="1" x14ac:dyDescent="0.2">
      <c r="A215" s="2411" t="s">
        <v>3192</v>
      </c>
      <c r="B215" s="2010">
        <v>2012</v>
      </c>
      <c r="C215" s="1810" t="s">
        <v>186</v>
      </c>
      <c r="D215" s="1810" t="s">
        <v>148</v>
      </c>
      <c r="E215" s="1811">
        <v>43908</v>
      </c>
      <c r="F215" s="1927">
        <f t="shared" ca="1" si="5"/>
        <v>41</v>
      </c>
      <c r="G215" s="1809" t="s">
        <v>1281</v>
      </c>
      <c r="H215" s="1919" t="s">
        <v>1740</v>
      </c>
      <c r="I215" s="1810" t="s">
        <v>2432</v>
      </c>
      <c r="J215" s="1851" t="s">
        <v>3188</v>
      </c>
      <c r="K215" s="1851" t="s">
        <v>2055</v>
      </c>
      <c r="L215" s="1810"/>
      <c r="M215" s="1872" t="s">
        <v>2329</v>
      </c>
      <c r="N215" s="1872" t="s">
        <v>2885</v>
      </c>
      <c r="O215" s="1992" t="s">
        <v>2329</v>
      </c>
      <c r="P215" s="1876" t="s">
        <v>2849</v>
      </c>
      <c r="Q215" s="2122" t="s">
        <v>2340</v>
      </c>
      <c r="R215" s="1992" t="s">
        <v>2749</v>
      </c>
      <c r="S215" s="1810"/>
      <c r="T215" s="1810"/>
      <c r="U215" s="1810"/>
      <c r="V215" s="1809"/>
      <c r="W215" s="1736"/>
      <c r="X215" s="1815"/>
      <c r="Y215" s="1815"/>
      <c r="Z215" s="1663"/>
      <c r="AB215" s="98"/>
      <c r="AC215" s="1857"/>
      <c r="AE215" s="98"/>
      <c r="AF215" s="98"/>
      <c r="AG215" s="98"/>
      <c r="AH215" s="98"/>
      <c r="AI215" s="98"/>
      <c r="AJ215" s="98"/>
      <c r="AK215" s="98"/>
      <c r="FC215" s="1354"/>
      <c r="FD215" s="1354"/>
      <c r="FE215" s="1354"/>
      <c r="FF215" s="1354"/>
      <c r="FG215" s="1354"/>
      <c r="FH215" s="1354"/>
      <c r="FI215" s="1354"/>
      <c r="FJ215" s="1354"/>
      <c r="FK215" s="1354"/>
      <c r="FL215" s="1354"/>
      <c r="FM215" s="1354"/>
      <c r="FN215" s="1354"/>
      <c r="FO215" s="1354"/>
      <c r="FP215" s="1354"/>
      <c r="FQ215" s="1354"/>
      <c r="FR215" s="1354"/>
      <c r="FS215" s="1354"/>
      <c r="FT215" s="1354"/>
      <c r="FU215" s="1354"/>
      <c r="FV215" s="1354"/>
      <c r="FW215" s="1354"/>
      <c r="FX215" s="1354"/>
      <c r="FY215" s="1354"/>
      <c r="FZ215" s="1354"/>
      <c r="GA215" s="1354"/>
      <c r="GB215" s="1354"/>
      <c r="GC215" s="1354"/>
      <c r="GD215" s="1354"/>
      <c r="GE215" s="1354"/>
      <c r="GF215" s="1354"/>
      <c r="GG215" s="1354"/>
      <c r="GH215" s="1354"/>
      <c r="GI215" s="1354"/>
      <c r="GJ215" s="1354"/>
      <c r="GK215" s="1354"/>
      <c r="GL215" s="1354"/>
      <c r="GM215" s="1354"/>
      <c r="GN215" s="1354"/>
      <c r="GO215" s="1354"/>
      <c r="GP215" s="1354"/>
      <c r="GQ215" s="1354"/>
      <c r="GR215" s="1354"/>
      <c r="GS215" s="1354"/>
      <c r="GT215" s="1354"/>
      <c r="GU215" s="1354"/>
      <c r="GV215" s="1354"/>
      <c r="GW215" s="1354"/>
      <c r="GX215" s="1354"/>
      <c r="GY215" s="1354"/>
      <c r="GZ215" s="1354"/>
      <c r="HA215" s="1354"/>
      <c r="HB215" s="1354"/>
      <c r="HC215" s="1354"/>
      <c r="HD215" s="1354"/>
      <c r="HE215" s="1354"/>
      <c r="HF215" s="1354"/>
      <c r="HG215" s="1354"/>
      <c r="HH215" s="1354"/>
      <c r="HI215" s="1354"/>
      <c r="HJ215" s="1354"/>
      <c r="HK215" s="1354"/>
      <c r="HL215" s="1354"/>
      <c r="HM215" s="1354"/>
      <c r="HN215" s="1354"/>
      <c r="HO215" s="1354"/>
      <c r="HP215" s="1354"/>
      <c r="HQ215" s="1354"/>
      <c r="HR215" s="1354"/>
      <c r="HS215" s="1354"/>
      <c r="HT215" s="1354"/>
      <c r="HU215" s="1354"/>
      <c r="HV215" s="1354"/>
      <c r="HW215" s="1354"/>
      <c r="HX215" s="1354"/>
      <c r="HY215" s="1354"/>
      <c r="HZ215" s="1354"/>
      <c r="IA215" s="1354"/>
      <c r="IB215" s="1354"/>
      <c r="IC215" s="1354"/>
      <c r="ID215" s="1354"/>
      <c r="IE215" s="1354"/>
      <c r="IF215" s="1354"/>
      <c r="IG215" s="1354"/>
      <c r="IH215" s="1354"/>
    </row>
    <row r="216" spans="1:245" s="1207" customFormat="1" ht="20" customHeight="1" x14ac:dyDescent="0.2">
      <c r="A216" s="2411" t="s">
        <v>3193</v>
      </c>
      <c r="B216" s="1808" t="s">
        <v>3200</v>
      </c>
      <c r="C216" s="11" t="s">
        <v>186</v>
      </c>
      <c r="D216" s="1810" t="s">
        <v>148</v>
      </c>
      <c r="E216" s="1853">
        <v>43911</v>
      </c>
      <c r="F216" s="1927">
        <f t="shared" ca="1" si="5"/>
        <v>41</v>
      </c>
      <c r="G216" s="1810" t="s">
        <v>1280</v>
      </c>
      <c r="H216" s="1919" t="s">
        <v>2200</v>
      </c>
      <c r="I216" s="2034" t="s">
        <v>2432</v>
      </c>
      <c r="J216" s="1851" t="s">
        <v>3188</v>
      </c>
      <c r="K216" s="1851" t="s">
        <v>2055</v>
      </c>
      <c r="L216" s="2034"/>
      <c r="M216" s="1872" t="s">
        <v>2329</v>
      </c>
      <c r="N216" s="1872" t="s">
        <v>2885</v>
      </c>
      <c r="O216" s="1992" t="s">
        <v>2329</v>
      </c>
      <c r="P216" s="1876" t="s">
        <v>2849</v>
      </c>
      <c r="Q216" s="2122" t="s">
        <v>2340</v>
      </c>
      <c r="R216" s="1920" t="s">
        <v>2773</v>
      </c>
      <c r="S216" s="1920"/>
      <c r="T216" s="1920"/>
      <c r="U216" s="1810"/>
      <c r="V216" s="1919"/>
      <c r="W216" s="1969"/>
      <c r="X216" s="1872"/>
      <c r="Y216" s="1815"/>
      <c r="Z216" s="1816"/>
      <c r="AA216" s="98"/>
      <c r="AB216" s="98"/>
      <c r="AC216" s="1721"/>
      <c r="AD216" s="1289"/>
      <c r="AE216" s="1289"/>
      <c r="AF216" s="1574"/>
      <c r="AG216" s="1289"/>
      <c r="AH216" s="1289"/>
      <c r="AI216" s="1289"/>
      <c r="AJ216" s="1289"/>
      <c r="AK216" s="1289"/>
      <c r="AL216" s="1289"/>
      <c r="AM216" s="1289"/>
      <c r="EZ216" s="1197"/>
      <c r="FA216" s="1197"/>
      <c r="FB216" s="1197"/>
      <c r="FC216" s="1197"/>
      <c r="FD216" s="1197"/>
      <c r="FE216" s="1197"/>
      <c r="FF216" s="1197"/>
      <c r="FG216" s="1197"/>
      <c r="FH216" s="1197"/>
      <c r="FI216" s="1197"/>
      <c r="FJ216" s="1197"/>
      <c r="FK216" s="1197"/>
      <c r="FL216" s="1197"/>
      <c r="FM216" s="1197"/>
      <c r="FN216" s="1197"/>
      <c r="FO216" s="1197"/>
      <c r="FP216" s="1197"/>
      <c r="FQ216" s="1197"/>
      <c r="FR216" s="1197"/>
      <c r="FS216" s="1197"/>
      <c r="FT216" s="1197"/>
      <c r="FU216" s="1197"/>
      <c r="FV216" s="1197"/>
      <c r="FW216" s="1197"/>
      <c r="FX216" s="1197"/>
      <c r="FY216" s="1197"/>
      <c r="FZ216" s="1197"/>
      <c r="GA216" s="1197"/>
      <c r="GB216" s="1197"/>
      <c r="GC216" s="1197"/>
      <c r="GD216" s="1197"/>
      <c r="GE216" s="1197"/>
      <c r="GF216" s="1197"/>
      <c r="GG216" s="1197"/>
      <c r="GH216" s="1197"/>
      <c r="GI216" s="1197"/>
      <c r="GJ216" s="1197"/>
      <c r="GK216" s="1197"/>
      <c r="GL216" s="1197"/>
      <c r="GM216" s="1197"/>
      <c r="GN216" s="1197"/>
      <c r="GO216" s="1197"/>
      <c r="GP216" s="1197"/>
      <c r="GQ216" s="1197"/>
      <c r="GR216" s="1197"/>
      <c r="GS216" s="1197"/>
      <c r="GT216" s="1197"/>
      <c r="GU216" s="1197"/>
      <c r="GV216" s="1197"/>
      <c r="GW216" s="1197"/>
      <c r="GX216" s="1197"/>
      <c r="GY216" s="1197"/>
      <c r="GZ216" s="1197"/>
      <c r="HA216" s="1197"/>
      <c r="HB216" s="1197"/>
      <c r="HC216" s="1197"/>
      <c r="HD216" s="1197"/>
      <c r="HE216" s="1197"/>
      <c r="HF216" s="1197"/>
      <c r="HG216" s="1197"/>
      <c r="HH216" s="1197"/>
      <c r="HI216" s="1197"/>
      <c r="HJ216" s="1197"/>
      <c r="HK216" s="1197"/>
      <c r="HL216" s="1197"/>
      <c r="HM216" s="1197"/>
      <c r="HN216" s="1197"/>
      <c r="HO216" s="1197"/>
      <c r="HP216" s="1197"/>
      <c r="HQ216" s="1197"/>
      <c r="HR216" s="1197"/>
      <c r="HS216" s="1197"/>
      <c r="HT216" s="1197"/>
      <c r="HU216" s="1197"/>
      <c r="HV216" s="1197"/>
      <c r="HW216" s="1197"/>
      <c r="HX216" s="1197"/>
      <c r="HY216" s="1197"/>
      <c r="HZ216" s="1197"/>
      <c r="IA216" s="1197"/>
      <c r="IB216" s="1197"/>
      <c r="IC216" s="1197"/>
      <c r="ID216" s="1197"/>
      <c r="IE216" s="1197"/>
      <c r="IF216" s="1197"/>
      <c r="IG216" s="1197"/>
      <c r="IH216" s="1197"/>
      <c r="II216" s="1213"/>
      <c r="IJ216" s="1213"/>
      <c r="IK216" s="1213"/>
    </row>
    <row r="217" spans="1:245" s="1207" customFormat="1" ht="20" customHeight="1" x14ac:dyDescent="0.2">
      <c r="A217" s="2411" t="s">
        <v>3194</v>
      </c>
      <c r="B217" s="2015">
        <v>2015</v>
      </c>
      <c r="C217" s="1810" t="s">
        <v>196</v>
      </c>
      <c r="D217" s="1810" t="s">
        <v>148</v>
      </c>
      <c r="E217" s="1811">
        <v>43912</v>
      </c>
      <c r="F217" s="2024">
        <f t="shared" ca="1" si="5"/>
        <v>41</v>
      </c>
      <c r="G217" s="1809" t="s">
        <v>1281</v>
      </c>
      <c r="H217" s="1919" t="s">
        <v>1529</v>
      </c>
      <c r="I217" s="1810" t="s">
        <v>2432</v>
      </c>
      <c r="J217" s="1851" t="s">
        <v>3188</v>
      </c>
      <c r="K217" s="1851" t="s">
        <v>2055</v>
      </c>
      <c r="L217" s="1810"/>
      <c r="M217" s="1872" t="s">
        <v>2329</v>
      </c>
      <c r="N217" s="1872" t="s">
        <v>2885</v>
      </c>
      <c r="O217" s="1992" t="s">
        <v>2329</v>
      </c>
      <c r="P217" s="1876" t="s">
        <v>2849</v>
      </c>
      <c r="Q217" s="2122" t="s">
        <v>2340</v>
      </c>
      <c r="R217" s="1810" t="s">
        <v>2749</v>
      </c>
      <c r="S217" s="1992"/>
      <c r="T217" s="1810"/>
      <c r="U217" s="1810"/>
      <c r="V217" s="1872"/>
      <c r="W217" s="1736"/>
      <c r="X217" s="1810"/>
      <c r="Y217" s="1815"/>
      <c r="Z217" s="2157"/>
      <c r="AB217" s="487"/>
      <c r="AC217" s="1857"/>
      <c r="AD217" s="2162"/>
      <c r="AE217" s="98"/>
      <c r="AF217" s="1864"/>
      <c r="AG217" s="98"/>
      <c r="AH217" s="98"/>
      <c r="AI217" s="99"/>
      <c r="AJ217" s="98"/>
      <c r="AK217" s="98"/>
      <c r="AM217" s="98"/>
      <c r="II217" s="1213"/>
      <c r="IJ217" s="1213"/>
      <c r="IK217" s="1213"/>
    </row>
    <row r="218" spans="1:245" s="1207" customFormat="1" ht="20" customHeight="1" x14ac:dyDescent="0.2">
      <c r="A218" s="2411" t="s">
        <v>3195</v>
      </c>
      <c r="B218" s="2015">
        <v>2016</v>
      </c>
      <c r="C218" s="1810" t="s">
        <v>186</v>
      </c>
      <c r="D218" s="1810" t="s">
        <v>148</v>
      </c>
      <c r="E218" s="1811">
        <v>43912</v>
      </c>
      <c r="F218" s="2024">
        <f t="shared" ca="1" si="5"/>
        <v>41</v>
      </c>
      <c r="G218" s="1809" t="s">
        <v>1281</v>
      </c>
      <c r="H218" s="1919" t="s">
        <v>1810</v>
      </c>
      <c r="I218" s="1810" t="s">
        <v>2432</v>
      </c>
      <c r="J218" s="1851" t="s">
        <v>3188</v>
      </c>
      <c r="K218" s="1851" t="s">
        <v>2055</v>
      </c>
      <c r="L218" s="1810"/>
      <c r="M218" s="1872" t="s">
        <v>2329</v>
      </c>
      <c r="N218" s="1872" t="s">
        <v>2885</v>
      </c>
      <c r="O218" s="1992" t="s">
        <v>2329</v>
      </c>
      <c r="P218" s="1876" t="s">
        <v>2849</v>
      </c>
      <c r="Q218" s="2122" t="s">
        <v>2340</v>
      </c>
      <c r="R218" s="1810" t="s">
        <v>2749</v>
      </c>
      <c r="S218" s="1992"/>
      <c r="T218" s="1810"/>
      <c r="U218" s="1810"/>
      <c r="V218" s="1872"/>
      <c r="W218" s="1736"/>
      <c r="X218" s="1810"/>
      <c r="Y218" s="1815"/>
      <c r="Z218" s="2157"/>
      <c r="AB218" s="487"/>
      <c r="AC218" s="1857"/>
      <c r="AD218" s="2162"/>
      <c r="AE218" s="98"/>
      <c r="AF218" s="1864"/>
      <c r="AG218" s="98"/>
      <c r="AH218" s="98"/>
      <c r="AI218" s="99"/>
      <c r="AJ218" s="98"/>
      <c r="AK218" s="98"/>
      <c r="AM218" s="98"/>
      <c r="II218" s="1197"/>
      <c r="IJ218" s="1197"/>
      <c r="IK218" s="1197"/>
    </row>
    <row r="219" spans="1:245" s="1209" customFormat="1" ht="20" customHeight="1" x14ac:dyDescent="0.2">
      <c r="A219" s="2411" t="s">
        <v>3196</v>
      </c>
      <c r="B219" s="2015">
        <v>2018</v>
      </c>
      <c r="C219" s="1810" t="s">
        <v>186</v>
      </c>
      <c r="D219" s="1810" t="s">
        <v>2777</v>
      </c>
      <c r="E219" s="1811">
        <v>43912</v>
      </c>
      <c r="F219" s="2024">
        <f t="shared" ca="1" si="5"/>
        <v>41</v>
      </c>
      <c r="G219" s="1809" t="s">
        <v>1281</v>
      </c>
      <c r="H219" s="1919" t="s">
        <v>1030</v>
      </c>
      <c r="I219" s="1810" t="s">
        <v>2432</v>
      </c>
      <c r="J219" s="1851" t="s">
        <v>3188</v>
      </c>
      <c r="K219" s="1851" t="s">
        <v>2055</v>
      </c>
      <c r="L219" s="1810"/>
      <c r="M219" s="1872" t="s">
        <v>2329</v>
      </c>
      <c r="N219" s="1872" t="s">
        <v>2885</v>
      </c>
      <c r="O219" s="1992" t="s">
        <v>2329</v>
      </c>
      <c r="P219" s="1876" t="s">
        <v>2849</v>
      </c>
      <c r="Q219" s="2122" t="s">
        <v>2340</v>
      </c>
      <c r="R219" s="1810" t="s">
        <v>2749</v>
      </c>
      <c r="S219" s="1992"/>
      <c r="T219" s="1810"/>
      <c r="U219" s="1810"/>
      <c r="V219" s="1872"/>
      <c r="W219" s="1810"/>
      <c r="X219" s="1810"/>
      <c r="Y219" s="1815"/>
      <c r="Z219" s="2025"/>
      <c r="AA219" s="1318"/>
      <c r="AB219" s="484"/>
      <c r="AC219" s="1450"/>
      <c r="AD219" s="2017"/>
      <c r="AE219" s="1450"/>
      <c r="AF219" s="1639"/>
      <c r="AG219" s="102"/>
      <c r="AH219" s="102"/>
      <c r="AI219" s="123"/>
      <c r="AJ219" s="102"/>
      <c r="AK219" s="102"/>
      <c r="AM219" s="102"/>
    </row>
    <row r="220" spans="1:245" s="1295" customFormat="1" ht="20" customHeight="1" x14ac:dyDescent="0.2">
      <c r="A220" s="2411" t="s">
        <v>3197</v>
      </c>
      <c r="B220" s="2015">
        <v>2022</v>
      </c>
      <c r="C220" s="1810" t="s">
        <v>186</v>
      </c>
      <c r="D220" s="1810" t="s">
        <v>148</v>
      </c>
      <c r="E220" s="1811">
        <v>43915</v>
      </c>
      <c r="F220" s="2024">
        <f t="shared" ca="1" si="5"/>
        <v>41</v>
      </c>
      <c r="G220" s="1809" t="s">
        <v>1281</v>
      </c>
      <c r="H220" s="1937">
        <v>1722</v>
      </c>
      <c r="I220" s="1810" t="s">
        <v>2432</v>
      </c>
      <c r="J220" s="1851" t="s">
        <v>3188</v>
      </c>
      <c r="K220" s="1851" t="s">
        <v>2055</v>
      </c>
      <c r="L220" s="1810"/>
      <c r="M220" s="1872" t="s">
        <v>2329</v>
      </c>
      <c r="N220" s="1872" t="s">
        <v>2885</v>
      </c>
      <c r="O220" s="1992" t="s">
        <v>2329</v>
      </c>
      <c r="P220" s="1876" t="s">
        <v>2849</v>
      </c>
      <c r="Q220" s="2122" t="s">
        <v>2340</v>
      </c>
      <c r="R220" s="1810" t="s">
        <v>2749</v>
      </c>
      <c r="S220" s="1992"/>
      <c r="T220" s="1810"/>
      <c r="U220" s="1810"/>
      <c r="V220" s="1872"/>
      <c r="W220" s="1810"/>
      <c r="X220" s="1810"/>
      <c r="Y220" s="1815"/>
      <c r="Z220" s="2025"/>
      <c r="AA220" s="1318"/>
      <c r="AB220" s="484"/>
      <c r="AC220" s="1450"/>
      <c r="AD220" s="2017"/>
      <c r="AE220" s="1450"/>
      <c r="AF220" s="1640"/>
      <c r="AG220" s="1472"/>
      <c r="AH220" s="1472"/>
      <c r="AI220" s="448"/>
      <c r="AJ220" s="1472"/>
      <c r="AK220" s="1472"/>
      <c r="AM220" s="1472"/>
    </row>
    <row r="221" spans="1:245" s="1207" customFormat="1" ht="20" customHeight="1" x14ac:dyDescent="0.2">
      <c r="A221" s="2411" t="s">
        <v>3198</v>
      </c>
      <c r="B221" s="2015">
        <v>2027</v>
      </c>
      <c r="C221" s="1810" t="s">
        <v>186</v>
      </c>
      <c r="D221" s="1810" t="s">
        <v>148</v>
      </c>
      <c r="E221" s="1811">
        <v>43921</v>
      </c>
      <c r="F221" s="2019">
        <f t="shared" ca="1" si="5"/>
        <v>41</v>
      </c>
      <c r="G221" s="1809" t="s">
        <v>1281</v>
      </c>
      <c r="H221" s="1937" t="s">
        <v>793</v>
      </c>
      <c r="I221" s="1810" t="s">
        <v>2432</v>
      </c>
      <c r="J221" s="1851" t="s">
        <v>3188</v>
      </c>
      <c r="K221" s="1851" t="s">
        <v>2055</v>
      </c>
      <c r="L221" s="1810"/>
      <c r="M221" s="1872" t="s">
        <v>2329</v>
      </c>
      <c r="N221" s="1872" t="s">
        <v>2885</v>
      </c>
      <c r="O221" s="2056" t="s">
        <v>2329</v>
      </c>
      <c r="P221" s="2215" t="s">
        <v>2849</v>
      </c>
      <c r="Q221" s="2075" t="s">
        <v>2340</v>
      </c>
      <c r="R221" s="1992" t="s">
        <v>2749</v>
      </c>
      <c r="S221" s="1992"/>
      <c r="T221" s="1810"/>
      <c r="U221" s="1810"/>
      <c r="V221" s="1872"/>
      <c r="W221" s="1810"/>
      <c r="X221" s="1810"/>
      <c r="Y221" s="1966"/>
      <c r="Z221" s="487"/>
      <c r="AB221" s="487"/>
      <c r="AC221" s="98"/>
      <c r="AD221" s="2162"/>
      <c r="AE221" s="98"/>
      <c r="AF221" s="1864"/>
      <c r="AG221" s="98"/>
      <c r="AH221" s="98"/>
      <c r="AI221" s="99"/>
      <c r="AJ221" s="98"/>
      <c r="AK221" s="98"/>
      <c r="AM221" s="98"/>
    </row>
    <row r="222" spans="1:245" s="1209" customFormat="1" ht="17" customHeight="1" x14ac:dyDescent="0.2">
      <c r="A222" s="1884"/>
      <c r="B222" s="1826"/>
      <c r="C222" s="1827"/>
      <c r="D222" s="1885"/>
      <c r="E222" s="1886"/>
      <c r="F222" s="1938"/>
      <c r="G222" s="1827"/>
      <c r="H222" s="1938"/>
      <c r="I222" s="1887"/>
      <c r="J222" s="2325"/>
      <c r="K222" s="1887"/>
      <c r="L222" s="1887"/>
      <c r="M222" s="1887"/>
      <c r="N222" s="1887"/>
      <c r="O222" s="1887"/>
      <c r="P222" s="1887"/>
      <c r="Q222" s="2300"/>
      <c r="R222" s="1887"/>
      <c r="S222" s="1887"/>
      <c r="T222" s="1887"/>
      <c r="U222" s="1887"/>
      <c r="V222" s="1887"/>
      <c r="W222" s="1887"/>
      <c r="X222" s="1887"/>
      <c r="Y222" s="1888"/>
      <c r="Z222" s="1754"/>
      <c r="AA222" s="1889"/>
      <c r="AB222" s="1303"/>
      <c r="AC222" s="1303"/>
      <c r="AD222" s="1754"/>
      <c r="AE222" s="1303"/>
      <c r="AF222" s="1755"/>
      <c r="AG222" s="1230"/>
      <c r="AH222" s="1230"/>
      <c r="AI222" s="1230"/>
      <c r="AJ222" s="1230"/>
      <c r="AK222" s="1230"/>
      <c r="AL222" s="1230"/>
      <c r="AM222" s="1230"/>
      <c r="EZ222" s="1199"/>
      <c r="FA222" s="1199"/>
      <c r="FB222" s="1199"/>
      <c r="FC222" s="1199"/>
      <c r="FD222" s="1199"/>
      <c r="FE222" s="1199"/>
      <c r="FF222" s="1199"/>
      <c r="FG222" s="1199"/>
      <c r="FH222" s="1199"/>
      <c r="FI222" s="1199"/>
      <c r="FJ222" s="1199"/>
      <c r="FK222" s="1199"/>
      <c r="FL222" s="1199"/>
      <c r="FM222" s="1199"/>
      <c r="FN222" s="1199"/>
      <c r="FO222" s="1199"/>
      <c r="FP222" s="1199"/>
      <c r="FQ222" s="1199"/>
      <c r="FR222" s="1199"/>
      <c r="FS222" s="1199"/>
      <c r="FT222" s="1199"/>
      <c r="FU222" s="1199"/>
      <c r="FV222" s="1199"/>
      <c r="FW222" s="1199"/>
      <c r="FX222" s="1199"/>
      <c r="FY222" s="1199"/>
      <c r="FZ222" s="1199"/>
      <c r="GA222" s="1199"/>
      <c r="GB222" s="1199"/>
      <c r="GC222" s="1199"/>
      <c r="GD222" s="1199"/>
      <c r="GE222" s="1199"/>
      <c r="GF222" s="1199"/>
      <c r="GG222" s="1199"/>
      <c r="GH222" s="1199"/>
      <c r="GI222" s="1199"/>
      <c r="GJ222" s="1199"/>
      <c r="GK222" s="1199"/>
      <c r="GL222" s="1199"/>
      <c r="GM222" s="1199"/>
      <c r="GN222" s="1199"/>
      <c r="GO222" s="1199"/>
      <c r="GP222" s="1199"/>
      <c r="GQ222" s="1199"/>
      <c r="GR222" s="1199"/>
      <c r="GS222" s="1199"/>
      <c r="GT222" s="1199"/>
      <c r="GU222" s="1199"/>
      <c r="GV222" s="1199"/>
      <c r="GW222" s="1199"/>
      <c r="GX222" s="1199"/>
      <c r="GY222" s="1199"/>
      <c r="GZ222" s="1199"/>
      <c r="HA222" s="1199"/>
      <c r="HB222" s="1199"/>
      <c r="HC222" s="1199"/>
      <c r="HD222" s="1199"/>
      <c r="HE222" s="1199"/>
      <c r="HF222" s="1199"/>
      <c r="HG222" s="1199"/>
      <c r="HH222" s="1199"/>
      <c r="HI222" s="1199"/>
      <c r="HJ222" s="1199"/>
      <c r="HK222" s="1199"/>
      <c r="HL222" s="1199"/>
      <c r="HM222" s="1199"/>
      <c r="HN222" s="1199"/>
      <c r="HO222" s="1199"/>
      <c r="HP222" s="1199"/>
      <c r="HQ222" s="1199"/>
      <c r="HR222" s="1199"/>
      <c r="HS222" s="1199"/>
      <c r="HT222" s="1199"/>
      <c r="HU222" s="1199"/>
      <c r="HV222" s="1199"/>
      <c r="HW222" s="1199"/>
      <c r="HX222" s="1199"/>
      <c r="HY222" s="1199"/>
      <c r="HZ222" s="1199"/>
      <c r="IA222" s="1199"/>
      <c r="IB222" s="1199"/>
      <c r="IC222" s="1199"/>
      <c r="ID222" s="1199"/>
      <c r="IE222" s="1199"/>
      <c r="IF222" s="1199"/>
      <c r="IG222" s="1199"/>
      <c r="IH222" s="1199"/>
      <c r="II222" s="1199"/>
      <c r="IJ222" s="1199"/>
      <c r="IK222" s="1199"/>
    </row>
    <row r="223" spans="1:245" s="1209" customFormat="1" ht="17" customHeight="1" x14ac:dyDescent="0.2">
      <c r="A223" s="1884"/>
      <c r="B223" s="1826"/>
      <c r="C223" s="1827"/>
      <c r="D223" s="1885"/>
      <c r="E223" s="1886"/>
      <c r="F223" s="1938"/>
      <c r="G223" s="1827"/>
      <c r="H223" s="1938"/>
      <c r="I223" s="1887"/>
      <c r="J223" s="2325"/>
      <c r="K223" s="1887"/>
      <c r="L223" s="1887"/>
      <c r="M223" s="1887"/>
      <c r="N223" s="1887"/>
      <c r="O223" s="1887"/>
      <c r="P223" s="1887"/>
      <c r="Q223" s="2300"/>
      <c r="R223" s="1887"/>
      <c r="S223" s="1887"/>
      <c r="T223" s="1887"/>
      <c r="U223" s="1887"/>
      <c r="V223" s="1887"/>
      <c r="W223" s="1887"/>
      <c r="X223" s="1887"/>
      <c r="Y223" s="1888"/>
      <c r="Z223" s="1754"/>
      <c r="AA223" s="1889"/>
      <c r="AB223" s="1303"/>
      <c r="AC223" s="1303"/>
      <c r="AD223" s="1754"/>
      <c r="AE223" s="1303"/>
      <c r="AF223" s="1755"/>
      <c r="AG223" s="1230"/>
      <c r="AH223" s="1230"/>
      <c r="AI223" s="1230"/>
      <c r="AJ223" s="1230"/>
      <c r="AK223" s="1230"/>
      <c r="AL223" s="1230"/>
      <c r="AM223" s="1230"/>
      <c r="EZ223" s="1199"/>
      <c r="FA223" s="1199"/>
      <c r="FB223" s="1199"/>
      <c r="FC223" s="1199"/>
      <c r="FD223" s="1199"/>
      <c r="FE223" s="1199"/>
      <c r="FF223" s="1199"/>
      <c r="FG223" s="1199"/>
      <c r="FH223" s="1199"/>
      <c r="FI223" s="1199"/>
      <c r="FJ223" s="1199"/>
      <c r="FK223" s="1199"/>
      <c r="FL223" s="1199"/>
      <c r="FM223" s="1199"/>
      <c r="FN223" s="1199"/>
      <c r="FO223" s="1199"/>
      <c r="FP223" s="1199"/>
      <c r="FQ223" s="1199"/>
      <c r="FR223" s="1199"/>
      <c r="FS223" s="1199"/>
      <c r="FT223" s="1199"/>
      <c r="FU223" s="1199"/>
      <c r="FV223" s="1199"/>
      <c r="FW223" s="1199"/>
      <c r="FX223" s="1199"/>
      <c r="FY223" s="1199"/>
      <c r="FZ223" s="1199"/>
      <c r="GA223" s="1199"/>
      <c r="GB223" s="1199"/>
      <c r="GC223" s="1199"/>
      <c r="GD223" s="1199"/>
      <c r="GE223" s="1199"/>
      <c r="GF223" s="1199"/>
      <c r="GG223" s="1199"/>
      <c r="GH223" s="1199"/>
      <c r="GI223" s="1199"/>
      <c r="GJ223" s="1199"/>
      <c r="GK223" s="1199"/>
      <c r="GL223" s="1199"/>
      <c r="GM223" s="1199"/>
      <c r="GN223" s="1199"/>
      <c r="GO223" s="1199"/>
      <c r="GP223" s="1199"/>
      <c r="GQ223" s="1199"/>
      <c r="GR223" s="1199"/>
      <c r="GS223" s="1199"/>
      <c r="GT223" s="1199"/>
      <c r="GU223" s="1199"/>
      <c r="GV223" s="1199"/>
      <c r="GW223" s="1199"/>
      <c r="GX223" s="1199"/>
      <c r="GY223" s="1199"/>
      <c r="GZ223" s="1199"/>
      <c r="HA223" s="1199"/>
      <c r="HB223" s="1199"/>
      <c r="HC223" s="1199"/>
      <c r="HD223" s="1199"/>
      <c r="HE223" s="1199"/>
      <c r="HF223" s="1199"/>
      <c r="HG223" s="1199"/>
      <c r="HH223" s="1199"/>
      <c r="HI223" s="1199"/>
      <c r="HJ223" s="1199"/>
      <c r="HK223" s="1199"/>
      <c r="HL223" s="1199"/>
      <c r="HM223" s="1199"/>
      <c r="HN223" s="1199"/>
      <c r="HO223" s="1199"/>
      <c r="HP223" s="1199"/>
      <c r="HQ223" s="1199"/>
      <c r="HR223" s="1199"/>
      <c r="HS223" s="1199"/>
      <c r="HT223" s="1199"/>
      <c r="HU223" s="1199"/>
      <c r="HV223" s="1199"/>
      <c r="HW223" s="1199"/>
      <c r="HX223" s="1199"/>
      <c r="HY223" s="1199"/>
      <c r="HZ223" s="1199"/>
      <c r="IA223" s="1199"/>
      <c r="IB223" s="1199"/>
      <c r="IC223" s="1199"/>
      <c r="ID223" s="1199"/>
      <c r="IE223" s="1199"/>
      <c r="IF223" s="1199"/>
      <c r="IG223" s="1199"/>
      <c r="IH223" s="1199"/>
      <c r="II223" s="1199"/>
      <c r="IJ223" s="1199"/>
      <c r="IK223" s="1199"/>
    </row>
    <row r="224" spans="1:245" s="1209" customFormat="1" ht="17" customHeight="1" x14ac:dyDescent="0.2">
      <c r="A224" s="1884"/>
      <c r="B224" s="1826"/>
      <c r="C224" s="1827"/>
      <c r="D224" s="1885"/>
      <c r="E224" s="1886"/>
      <c r="F224" s="1938"/>
      <c r="G224" s="1827"/>
      <c r="H224" s="1938"/>
      <c r="I224" s="1887"/>
      <c r="J224" s="2325"/>
      <c r="K224" s="1887"/>
      <c r="L224" s="1887"/>
      <c r="M224" s="1887"/>
      <c r="N224" s="1887"/>
      <c r="O224" s="1887"/>
      <c r="P224" s="1887"/>
      <c r="Q224" s="2300"/>
      <c r="R224" s="1887"/>
      <c r="S224" s="1887"/>
      <c r="T224" s="1887"/>
      <c r="U224" s="1887"/>
      <c r="V224" s="1887"/>
      <c r="W224" s="1887"/>
      <c r="X224" s="1887"/>
      <c r="Y224" s="1888"/>
      <c r="Z224" s="1754"/>
      <c r="AA224" s="1889"/>
      <c r="AB224" s="1303"/>
      <c r="AC224" s="1303"/>
      <c r="AD224" s="1754"/>
      <c r="AE224" s="1303"/>
      <c r="AF224" s="1755"/>
      <c r="AG224" s="1230"/>
      <c r="AH224" s="1230"/>
      <c r="AI224" s="1230"/>
      <c r="AJ224" s="1230"/>
      <c r="AK224" s="1230"/>
      <c r="AL224" s="1230"/>
      <c r="AM224" s="1230"/>
      <c r="EZ224" s="1199"/>
      <c r="FA224" s="1199"/>
      <c r="FB224" s="1199"/>
      <c r="FC224" s="1199"/>
      <c r="FD224" s="1199"/>
      <c r="FE224" s="1199"/>
      <c r="FF224" s="1199"/>
      <c r="FG224" s="1199"/>
      <c r="FH224" s="1199"/>
      <c r="FI224" s="1199"/>
      <c r="FJ224" s="1199"/>
      <c r="FK224" s="1199"/>
      <c r="FL224" s="1199"/>
      <c r="FM224" s="1199"/>
      <c r="FN224" s="1199"/>
      <c r="FO224" s="1199"/>
      <c r="FP224" s="1199"/>
      <c r="FQ224" s="1199"/>
      <c r="FR224" s="1199"/>
      <c r="FS224" s="1199"/>
      <c r="FT224" s="1199"/>
      <c r="FU224" s="1199"/>
      <c r="FV224" s="1199"/>
      <c r="FW224" s="1199"/>
      <c r="FX224" s="1199"/>
      <c r="FY224" s="1199"/>
      <c r="FZ224" s="1199"/>
      <c r="GA224" s="1199"/>
      <c r="GB224" s="1199"/>
      <c r="GC224" s="1199"/>
      <c r="GD224" s="1199"/>
      <c r="GE224" s="1199"/>
      <c r="GF224" s="1199"/>
      <c r="GG224" s="1199"/>
      <c r="GH224" s="1199"/>
      <c r="GI224" s="1199"/>
      <c r="GJ224" s="1199"/>
      <c r="GK224" s="1199"/>
      <c r="GL224" s="1199"/>
      <c r="GM224" s="1199"/>
      <c r="GN224" s="1199"/>
      <c r="GO224" s="1199"/>
      <c r="GP224" s="1199"/>
      <c r="GQ224" s="1199"/>
      <c r="GR224" s="1199"/>
      <c r="GS224" s="1199"/>
      <c r="GT224" s="1199"/>
      <c r="GU224" s="1199"/>
      <c r="GV224" s="1199"/>
      <c r="GW224" s="1199"/>
      <c r="GX224" s="1199"/>
      <c r="GY224" s="1199"/>
      <c r="GZ224" s="1199"/>
      <c r="HA224" s="1199"/>
      <c r="HB224" s="1199"/>
      <c r="HC224" s="1199"/>
      <c r="HD224" s="1199"/>
      <c r="HE224" s="1199"/>
      <c r="HF224" s="1199"/>
      <c r="HG224" s="1199"/>
      <c r="HH224" s="1199"/>
      <c r="HI224" s="1199"/>
      <c r="HJ224" s="1199"/>
      <c r="HK224" s="1199"/>
      <c r="HL224" s="1199"/>
      <c r="HM224" s="1199"/>
      <c r="HN224" s="1199"/>
      <c r="HO224" s="1199"/>
      <c r="HP224" s="1199"/>
      <c r="HQ224" s="1199"/>
      <c r="HR224" s="1199"/>
      <c r="HS224" s="1199"/>
      <c r="HT224" s="1199"/>
      <c r="HU224" s="1199"/>
      <c r="HV224" s="1199"/>
      <c r="HW224" s="1199"/>
      <c r="HX224" s="1199"/>
      <c r="HY224" s="1199"/>
      <c r="HZ224" s="1199"/>
      <c r="IA224" s="1199"/>
      <c r="IB224" s="1199"/>
      <c r="IC224" s="1199"/>
      <c r="ID224" s="1199"/>
      <c r="IE224" s="1199"/>
      <c r="IF224" s="1199"/>
      <c r="IG224" s="1199"/>
      <c r="IH224" s="1199"/>
      <c r="II224" s="1199"/>
      <c r="IJ224" s="1199"/>
      <c r="IK224" s="1199"/>
    </row>
    <row r="225" ht="20" customHeight="1" x14ac:dyDescent="0.2"/>
    <row r="226" ht="20" customHeight="1" x14ac:dyDescent="0.2"/>
    <row r="227" ht="20" customHeight="1" x14ac:dyDescent="0.2"/>
  </sheetData>
  <mergeCells count="2">
    <mergeCell ref="A1:D1"/>
    <mergeCell ref="A35:D35"/>
  </mergeCells>
  <phoneticPr fontId="106" type="noConversion"/>
  <printOptions horizontalCentered="1" verticalCentered="1"/>
  <pageMargins left="0.5" right="0" top="0.5" bottom="0.5" header="0" footer="0"/>
  <pageSetup scale="69" fitToWidth="0" fitToHeight="0" orientation="landscape"/>
  <headerFooter alignWithMargins="0">
    <oddHeader>&amp;L&amp;K000000Silver Trailer 12-15 800wt beef 
Red Trailer 8, 800wt beef
Bulls in 6/30/20-9/15/20
Calving dates: 4/8/21-6/24/21&amp;R&amp;12&amp;K000000Last Printed: &amp;D</oddHeader>
    <oddFooter>&amp;L&amp;Z&amp;F&amp;A&amp;R&amp;P</oddFooter>
  </headerFooter>
  <rowBreaks count="5" manualBreakCount="5">
    <brk id="34" max="36" man="1"/>
    <brk id="55" max="36" man="1"/>
    <brk id="99" max="38" man="1"/>
    <brk id="125" max="38" man="1"/>
    <brk id="194" max="37" man="1"/>
  </rowBreaks>
  <ignoredErrors>
    <ignoredError sqref="J2:P2 J196:O196 K36 K44:P44 K127:P127" twoDigitTextYear="1"/>
    <ignoredError sqref="B166:B183 B187:B194 H71 H97 I109 I101 I117 H119" numberStoredAsText="1"/>
  </ignoredErrors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W185"/>
  <sheetViews>
    <sheetView view="pageBreakPreview" topLeftCell="A60" zoomScale="110" zoomScaleNormal="120" zoomScaleSheetLayoutView="110" zoomScalePageLayoutView="75" workbookViewId="0">
      <selection activeCell="B11" sqref="B11"/>
    </sheetView>
  </sheetViews>
  <sheetFormatPr baseColWidth="10" defaultColWidth="11.5" defaultRowHeight="15" customHeight="1" x14ac:dyDescent="0.2"/>
  <cols>
    <col min="1" max="1" width="12" style="1417" customWidth="1"/>
    <col min="2" max="2" width="24.1640625" style="1204" customWidth="1"/>
    <col min="3" max="3" width="8" style="1197" bestFit="1" customWidth="1"/>
    <col min="4" max="4" width="22.6640625" style="1290" customWidth="1"/>
    <col min="5" max="5" width="11.1640625" style="1305" customWidth="1"/>
    <col min="6" max="6" width="5.6640625" style="1197" customWidth="1"/>
    <col min="7" max="7" width="9.33203125" style="1197" customWidth="1"/>
    <col min="8" max="8" width="10.6640625" style="1233" customWidth="1"/>
    <col min="9" max="10" width="11.6640625" style="1289" customWidth="1"/>
    <col min="11" max="11" width="9.5" style="1289" customWidth="1"/>
    <col min="12" max="12" width="12.1640625" style="1289" customWidth="1"/>
    <col min="13" max="13" width="9.5" style="1289" customWidth="1"/>
    <col min="14" max="14" width="13.1640625" style="1862" customWidth="1"/>
    <col min="15" max="18" width="13.1640625" style="1289" customWidth="1"/>
    <col min="19" max="19" width="12" style="1289" customWidth="1"/>
    <col min="20" max="20" width="16.6640625" style="1289" customWidth="1"/>
    <col min="21" max="21" width="15.33203125" style="1574" customWidth="1"/>
    <col min="22" max="22" width="12.6640625" style="1289" customWidth="1"/>
    <col min="23" max="23" width="17.6640625" style="1289" customWidth="1"/>
    <col min="24" max="24" width="16.5" style="1289" bestFit="1" customWidth="1"/>
    <col min="25" max="26" width="10.6640625" style="1289" customWidth="1"/>
    <col min="27" max="27" width="16.6640625" style="1289" customWidth="1"/>
    <col min="28" max="28" width="15.6640625" style="1289" customWidth="1"/>
    <col min="29" max="144" width="11.5" style="1207"/>
    <col min="145" max="16384" width="11.5" style="1197"/>
  </cols>
  <sheetData>
    <row r="1" spans="1:147" s="1482" customFormat="1" ht="20.25" customHeight="1" x14ac:dyDescent="0.2">
      <c r="A1" s="3715" t="s">
        <v>2492</v>
      </c>
      <c r="B1" s="3715"/>
      <c r="C1" s="3715"/>
      <c r="D1" s="3715"/>
      <c r="G1" s="1945" t="s">
        <v>2348</v>
      </c>
      <c r="H1" s="1794" t="s">
        <v>2135</v>
      </c>
      <c r="I1" s="1946" t="s">
        <v>790</v>
      </c>
      <c r="J1" s="1946"/>
      <c r="K1" s="1798"/>
      <c r="L1" s="1798"/>
      <c r="M1" s="1798"/>
      <c r="N1" s="1855"/>
      <c r="O1" s="1799"/>
      <c r="P1" s="1781"/>
      <c r="Q1" s="1547"/>
      <c r="R1" s="1714"/>
      <c r="S1" s="1539"/>
      <c r="T1" s="1538"/>
      <c r="U1" s="1567"/>
      <c r="V1" s="1538"/>
      <c r="W1" s="1538"/>
      <c r="X1" s="1538"/>
      <c r="Y1" s="1538"/>
      <c r="Z1" s="1582" t="s">
        <v>2135</v>
      </c>
      <c r="AA1" s="1538"/>
      <c r="AB1" s="1583" t="s">
        <v>2113</v>
      </c>
    </row>
    <row r="2" spans="1:147" s="1315" customFormat="1" ht="20" customHeight="1" x14ac:dyDescent="0.2">
      <c r="A2" s="1823"/>
      <c r="B2" s="1784" t="s">
        <v>1278</v>
      </c>
      <c r="C2" s="1785" t="s">
        <v>129</v>
      </c>
      <c r="D2" s="1939" t="s">
        <v>150</v>
      </c>
      <c r="E2" s="1786" t="s">
        <v>1921</v>
      </c>
      <c r="F2" s="1787" t="s">
        <v>1920</v>
      </c>
      <c r="G2" s="1788" t="s">
        <v>1928</v>
      </c>
      <c r="H2" s="1785" t="s">
        <v>1893</v>
      </c>
      <c r="I2" s="1942" t="s">
        <v>984</v>
      </c>
      <c r="J2" s="1929">
        <v>43796</v>
      </c>
      <c r="K2" s="1929">
        <v>43736</v>
      </c>
      <c r="L2" s="1875" t="s">
        <v>2500</v>
      </c>
      <c r="M2" s="1875" t="s">
        <v>2490</v>
      </c>
      <c r="N2" s="1830" t="s">
        <v>2465</v>
      </c>
      <c r="O2" s="1813" t="s">
        <v>2451</v>
      </c>
      <c r="P2" s="1780" t="s">
        <v>2434</v>
      </c>
      <c r="Q2" s="1650" t="s">
        <v>2386</v>
      </c>
      <c r="R2" s="1710" t="s">
        <v>2344</v>
      </c>
      <c r="S2" s="1519" t="s">
        <v>2333</v>
      </c>
      <c r="T2" s="1572">
        <v>43358</v>
      </c>
      <c r="U2" s="1568"/>
      <c r="V2" s="1036" t="s">
        <v>2237</v>
      </c>
      <c r="W2" s="1036" t="s">
        <v>2203</v>
      </c>
      <c r="X2" s="1036" t="s">
        <v>2187</v>
      </c>
      <c r="Y2" s="1036" t="s">
        <v>2158</v>
      </c>
      <c r="Z2" s="1036" t="s">
        <v>2131</v>
      </c>
      <c r="AA2" s="1036" t="s">
        <v>2125</v>
      </c>
      <c r="AB2" s="1036" t="s">
        <v>2105</v>
      </c>
      <c r="AC2" s="1514"/>
      <c r="AD2" s="1514"/>
      <c r="AE2" s="1514"/>
      <c r="AF2" s="1514"/>
      <c r="AG2" s="1514"/>
      <c r="AH2" s="1514"/>
      <c r="AI2" s="1514"/>
      <c r="AJ2" s="1514"/>
      <c r="AK2" s="1514"/>
      <c r="AL2" s="1514"/>
      <c r="AM2" s="1514"/>
      <c r="AN2" s="1514"/>
      <c r="AO2" s="1514"/>
      <c r="AP2" s="1514"/>
      <c r="AQ2" s="1514"/>
      <c r="AR2" s="1514"/>
      <c r="AS2" s="1514"/>
      <c r="AT2" s="1514"/>
      <c r="AU2" s="1514"/>
      <c r="AV2" s="1514"/>
      <c r="AW2" s="1514"/>
      <c r="AX2" s="1514"/>
      <c r="AY2" s="1514"/>
      <c r="AZ2" s="1514"/>
      <c r="BA2" s="1514"/>
      <c r="BB2" s="1514"/>
      <c r="BC2" s="1514"/>
      <c r="BD2" s="1514"/>
      <c r="BE2" s="1514"/>
      <c r="BF2" s="1514"/>
      <c r="BG2" s="1514"/>
      <c r="BH2" s="1514"/>
      <c r="BI2" s="1514"/>
      <c r="BJ2" s="1514"/>
      <c r="BK2" s="1514"/>
      <c r="BL2" s="1514"/>
      <c r="BM2" s="1514"/>
      <c r="BN2" s="1514"/>
      <c r="BO2" s="1514"/>
      <c r="BP2" s="1514"/>
      <c r="BQ2" s="1514"/>
      <c r="BR2" s="1514"/>
      <c r="BS2" s="1514"/>
      <c r="BT2" s="1514"/>
      <c r="BU2" s="1514"/>
      <c r="BV2" s="1514"/>
      <c r="BW2" s="1514"/>
      <c r="BX2" s="1514"/>
      <c r="BY2" s="1514"/>
      <c r="BZ2" s="1514"/>
      <c r="CA2" s="1514"/>
      <c r="CB2" s="1514"/>
      <c r="CC2" s="1514"/>
      <c r="CD2" s="1514"/>
      <c r="CE2" s="1514"/>
      <c r="CF2" s="1514"/>
      <c r="CG2" s="1514"/>
      <c r="CH2" s="1514"/>
      <c r="CI2" s="1514"/>
      <c r="CJ2" s="1514"/>
      <c r="CK2" s="1514"/>
      <c r="CL2" s="1514"/>
      <c r="CM2" s="1514"/>
      <c r="CN2" s="1514"/>
      <c r="CO2" s="1514"/>
      <c r="CP2" s="1514"/>
      <c r="CQ2" s="1514"/>
      <c r="CR2" s="1514"/>
      <c r="CS2" s="1514"/>
      <c r="CT2" s="1514"/>
      <c r="CU2" s="1514"/>
      <c r="CV2" s="1514"/>
      <c r="CW2" s="1514"/>
      <c r="CX2" s="1514"/>
      <c r="CY2" s="1514"/>
      <c r="CZ2" s="1514"/>
      <c r="DA2" s="1514"/>
      <c r="DB2" s="1514"/>
      <c r="DC2" s="1514"/>
      <c r="DD2" s="1514"/>
      <c r="DE2" s="1514"/>
      <c r="DF2" s="1514"/>
      <c r="DG2" s="1514"/>
      <c r="DH2" s="1514"/>
      <c r="DI2" s="1514"/>
      <c r="DJ2" s="1514"/>
      <c r="DK2" s="1514"/>
      <c r="DL2" s="1514"/>
      <c r="DM2" s="1514"/>
      <c r="DN2" s="1514"/>
      <c r="DO2" s="1514"/>
      <c r="DP2" s="1514"/>
      <c r="DQ2" s="1514"/>
      <c r="DR2" s="1514"/>
      <c r="DS2" s="1514"/>
      <c r="DT2" s="1514"/>
      <c r="DU2" s="1514"/>
      <c r="DV2" s="1514"/>
      <c r="DW2" s="1514"/>
      <c r="DX2" s="1514"/>
      <c r="DY2" s="1514"/>
      <c r="DZ2" s="1514"/>
      <c r="EA2" s="1514"/>
      <c r="EB2" s="1514"/>
      <c r="EC2" s="1514"/>
      <c r="ED2" s="1514"/>
      <c r="EE2" s="1514"/>
      <c r="EF2" s="1514"/>
      <c r="EG2" s="1514"/>
      <c r="EH2" s="1514"/>
      <c r="EI2" s="1514"/>
      <c r="EJ2" s="1514"/>
      <c r="EK2" s="1514"/>
      <c r="EL2" s="1514"/>
      <c r="EM2" s="1514"/>
      <c r="EN2" s="1514"/>
      <c r="EO2" s="1591"/>
    </row>
    <row r="3" spans="1:147" s="1209" customFormat="1" ht="17" customHeight="1" x14ac:dyDescent="0.2">
      <c r="A3" s="1802" t="s">
        <v>2572</v>
      </c>
      <c r="B3" s="1808" t="s">
        <v>2569</v>
      </c>
      <c r="C3" s="1809" t="s">
        <v>315</v>
      </c>
      <c r="D3" s="1810" t="s">
        <v>2430</v>
      </c>
      <c r="E3" s="1811">
        <v>40330</v>
      </c>
      <c r="F3" s="1812">
        <f t="shared" ref="F3:F13" ca="1" si="0">(YEAR(NOW())-YEAR(E3))*12+MONTH(NOW())-MONTH(E3)</f>
        <v>158</v>
      </c>
      <c r="G3" s="1810" t="s">
        <v>1280</v>
      </c>
      <c r="H3" s="1927" t="s">
        <v>1027</v>
      </c>
      <c r="I3" s="1810" t="s">
        <v>1027</v>
      </c>
      <c r="J3" s="1872" t="s">
        <v>1885</v>
      </c>
      <c r="K3" s="1876" t="s">
        <v>2550</v>
      </c>
      <c r="L3" s="1791" t="s">
        <v>2502</v>
      </c>
      <c r="M3" s="1791" t="s">
        <v>1841</v>
      </c>
      <c r="N3" s="1859" t="s">
        <v>1795</v>
      </c>
      <c r="O3" s="1688"/>
      <c r="P3" s="1762" t="s">
        <v>2046</v>
      </c>
      <c r="Q3" s="1762" t="s">
        <v>2340</v>
      </c>
      <c r="R3" s="50" t="s">
        <v>2340</v>
      </c>
      <c r="S3" s="1219"/>
      <c r="T3" s="1744" t="s">
        <v>2324</v>
      </c>
      <c r="U3" s="164" t="s">
        <v>2204</v>
      </c>
      <c r="V3" s="123" t="s">
        <v>2204</v>
      </c>
      <c r="W3" s="123" t="s">
        <v>2204</v>
      </c>
      <c r="X3" s="264" t="s">
        <v>2190</v>
      </c>
      <c r="Y3" s="48" t="s">
        <v>1798</v>
      </c>
      <c r="Z3" s="48" t="s">
        <v>1885</v>
      </c>
      <c r="AA3" s="104" t="s">
        <v>2122</v>
      </c>
      <c r="AB3" s="104" t="s">
        <v>2122</v>
      </c>
      <c r="EO3" s="1199"/>
      <c r="EP3" s="1199"/>
      <c r="EQ3" s="1199"/>
    </row>
    <row r="4" spans="1:147" s="1209" customFormat="1" ht="17" customHeight="1" x14ac:dyDescent="0.2">
      <c r="A4" s="1802" t="s">
        <v>2573</v>
      </c>
      <c r="B4" s="1808" t="s">
        <v>2541</v>
      </c>
      <c r="C4" s="1809" t="s">
        <v>315</v>
      </c>
      <c r="D4" s="1810" t="s">
        <v>2479</v>
      </c>
      <c r="E4" s="1811">
        <v>41511</v>
      </c>
      <c r="F4" s="1812">
        <f t="shared" ca="1" si="0"/>
        <v>120</v>
      </c>
      <c r="G4" s="1810" t="s">
        <v>1280</v>
      </c>
      <c r="H4" s="1927" t="s">
        <v>760</v>
      </c>
      <c r="I4" s="1809" t="s">
        <v>1693</v>
      </c>
      <c r="J4" s="1872" t="s">
        <v>1885</v>
      </c>
      <c r="K4" s="1809"/>
      <c r="L4" s="1893" t="s">
        <v>2330</v>
      </c>
      <c r="M4" s="1859" t="s">
        <v>2330</v>
      </c>
      <c r="N4" s="1859"/>
      <c r="O4" s="1814" t="s">
        <v>2453</v>
      </c>
      <c r="P4" s="1688"/>
      <c r="Q4" s="1717" t="s">
        <v>2382</v>
      </c>
      <c r="R4" s="1713" t="s">
        <v>2334</v>
      </c>
      <c r="S4" s="1665" t="s">
        <v>2334</v>
      </c>
      <c r="T4" s="48" t="s">
        <v>2298</v>
      </c>
      <c r="U4" s="52" t="s">
        <v>2316</v>
      </c>
      <c r="V4" s="264" t="s">
        <v>2190</v>
      </c>
      <c r="W4" s="48" t="s">
        <v>1885</v>
      </c>
      <c r="X4" s="48" t="s">
        <v>1885</v>
      </c>
      <c r="Y4" s="48" t="s">
        <v>1885</v>
      </c>
      <c r="Z4" s="48" t="s">
        <v>1885</v>
      </c>
      <c r="AA4" s="104" t="s">
        <v>2122</v>
      </c>
      <c r="AB4" s="104" t="s">
        <v>2122</v>
      </c>
      <c r="AC4" s="1592"/>
      <c r="AD4" s="1592"/>
      <c r="AE4" s="1592"/>
      <c r="AF4" s="1592"/>
      <c r="AG4" s="1592"/>
      <c r="AH4" s="1592"/>
      <c r="AI4" s="1592"/>
      <c r="AJ4" s="1592"/>
      <c r="AK4" s="1592"/>
      <c r="AL4" s="1592"/>
      <c r="AM4" s="1592"/>
      <c r="AN4" s="1592"/>
      <c r="AO4" s="1592"/>
      <c r="AP4" s="1592"/>
      <c r="AQ4" s="1592"/>
      <c r="AR4" s="1592"/>
      <c r="AS4" s="1592"/>
      <c r="AT4" s="1592"/>
      <c r="AU4" s="1592"/>
      <c r="AV4" s="1592"/>
      <c r="AW4" s="1592"/>
      <c r="AX4" s="1592"/>
      <c r="AY4" s="1592"/>
      <c r="AZ4" s="1592"/>
      <c r="BA4" s="1592"/>
      <c r="BB4" s="1592"/>
      <c r="BC4" s="1592"/>
      <c r="BD4" s="1592"/>
      <c r="BE4" s="1592"/>
      <c r="BF4" s="1592"/>
      <c r="BG4" s="1592"/>
      <c r="BH4" s="1592"/>
      <c r="BI4" s="1592"/>
      <c r="BJ4" s="1592"/>
      <c r="BK4" s="1592"/>
      <c r="BL4" s="1592"/>
      <c r="BM4" s="1592"/>
      <c r="BN4" s="1592"/>
      <c r="BO4" s="1592"/>
      <c r="BP4" s="1592"/>
      <c r="BQ4" s="1592"/>
      <c r="BR4" s="1592"/>
      <c r="BS4" s="1592"/>
      <c r="BT4" s="1592"/>
      <c r="BU4" s="1592"/>
      <c r="BV4" s="1592"/>
      <c r="BW4" s="1592"/>
      <c r="BX4" s="1592"/>
      <c r="BY4" s="1592"/>
      <c r="BZ4" s="1592"/>
      <c r="CA4" s="1592"/>
      <c r="CB4" s="1592"/>
      <c r="CC4" s="1592"/>
      <c r="CD4" s="1592"/>
      <c r="CE4" s="1592"/>
      <c r="CF4" s="1592"/>
      <c r="CG4" s="1592"/>
      <c r="CH4" s="1592"/>
      <c r="CI4" s="1592"/>
      <c r="CJ4" s="1592"/>
      <c r="CK4" s="1592"/>
      <c r="CL4" s="1592"/>
      <c r="CM4" s="1592"/>
      <c r="CN4" s="1592"/>
      <c r="CO4" s="1592"/>
      <c r="CP4" s="1592"/>
      <c r="CQ4" s="1592"/>
      <c r="CR4" s="1592"/>
      <c r="CS4" s="1592"/>
      <c r="CT4" s="1592"/>
      <c r="CU4" s="1592"/>
      <c r="CV4" s="1592"/>
      <c r="CW4" s="1592"/>
      <c r="CX4" s="1592"/>
      <c r="CY4" s="1592"/>
      <c r="CZ4" s="1592"/>
      <c r="DA4" s="1592"/>
      <c r="DB4" s="1592"/>
      <c r="DC4" s="1592"/>
      <c r="DD4" s="1592"/>
      <c r="DE4" s="1592"/>
      <c r="DF4" s="1592"/>
      <c r="DG4" s="1592"/>
      <c r="DH4" s="1592"/>
      <c r="DI4" s="1592"/>
      <c r="DJ4" s="1592"/>
      <c r="DK4" s="1592"/>
      <c r="DL4" s="1592"/>
      <c r="DM4" s="1592"/>
      <c r="DN4" s="1592"/>
      <c r="DO4" s="1592"/>
      <c r="DP4" s="1592"/>
      <c r="DQ4" s="1592"/>
      <c r="DR4" s="1592"/>
      <c r="DS4" s="1592"/>
      <c r="DT4" s="1592"/>
      <c r="DU4" s="1592"/>
      <c r="DV4" s="1592"/>
      <c r="DW4" s="1592"/>
      <c r="DX4" s="1592"/>
      <c r="DY4" s="1592"/>
      <c r="DZ4" s="1592"/>
      <c r="EA4" s="1592"/>
      <c r="EB4" s="1592"/>
      <c r="EC4" s="1592"/>
      <c r="ED4" s="1592"/>
      <c r="EE4" s="1592"/>
      <c r="EF4" s="1592"/>
      <c r="EG4" s="1592"/>
      <c r="EH4" s="1592"/>
      <c r="EI4" s="1592"/>
      <c r="EJ4" s="1592"/>
      <c r="EK4" s="1592"/>
      <c r="EL4" s="1592"/>
      <c r="EM4" s="1592"/>
      <c r="EN4" s="1592"/>
      <c r="EO4" s="1199"/>
      <c r="EP4" s="1199"/>
      <c r="EQ4" s="1199"/>
    </row>
    <row r="5" spans="1:147" s="1592" customFormat="1" ht="17" customHeight="1" x14ac:dyDescent="0.2">
      <c r="A5" s="1802" t="s">
        <v>2574</v>
      </c>
      <c r="B5" s="1808" t="s">
        <v>2570</v>
      </c>
      <c r="C5" s="1809" t="s">
        <v>315</v>
      </c>
      <c r="D5" s="1921" t="s">
        <v>2438</v>
      </c>
      <c r="E5" s="1811">
        <v>41621</v>
      </c>
      <c r="F5" s="1812">
        <f t="shared" ca="1" si="0"/>
        <v>116</v>
      </c>
      <c r="G5" s="1810" t="s">
        <v>1280</v>
      </c>
      <c r="H5" s="1919" t="s">
        <v>978</v>
      </c>
      <c r="I5" s="1810" t="s">
        <v>1152</v>
      </c>
      <c r="J5" s="1872" t="s">
        <v>1885</v>
      </c>
      <c r="K5" s="1876" t="s">
        <v>2550</v>
      </c>
      <c r="L5" s="1791" t="s">
        <v>2502</v>
      </c>
      <c r="M5" s="1791" t="s">
        <v>1841</v>
      </c>
      <c r="N5" s="1859" t="s">
        <v>1795</v>
      </c>
      <c r="O5" s="1688"/>
      <c r="P5" s="1762" t="s">
        <v>2046</v>
      </c>
      <c r="Q5" s="294" t="s">
        <v>2340</v>
      </c>
      <c r="R5" s="50" t="s">
        <v>2340</v>
      </c>
      <c r="S5" s="1219"/>
      <c r="T5" s="1742" t="s">
        <v>2325</v>
      </c>
      <c r="U5" s="1641" t="s">
        <v>2316</v>
      </c>
      <c r="V5" s="48" t="s">
        <v>2238</v>
      </c>
      <c r="W5" s="48" t="s">
        <v>1885</v>
      </c>
      <c r="X5" s="48" t="s">
        <v>1885</v>
      </c>
      <c r="Y5" s="48" t="s">
        <v>1885</v>
      </c>
      <c r="Z5" s="48" t="s">
        <v>1885</v>
      </c>
      <c r="AA5" s="104" t="s">
        <v>2122</v>
      </c>
      <c r="AB5" s="104" t="s">
        <v>2122</v>
      </c>
      <c r="EO5" s="1611"/>
      <c r="EP5" s="1621"/>
      <c r="EQ5" s="1621"/>
    </row>
    <row r="6" spans="1:147" s="1209" customFormat="1" ht="15" customHeight="1" x14ac:dyDescent="0.2">
      <c r="A6" s="1802" t="s">
        <v>2575</v>
      </c>
      <c r="B6" s="1808" t="s">
        <v>1130</v>
      </c>
      <c r="C6" s="1809" t="s">
        <v>315</v>
      </c>
      <c r="D6" s="1810" t="s">
        <v>2426</v>
      </c>
      <c r="E6" s="1811">
        <v>41647</v>
      </c>
      <c r="F6" s="1812">
        <f t="shared" ca="1" si="0"/>
        <v>115</v>
      </c>
      <c r="G6" s="1810" t="s">
        <v>1280</v>
      </c>
      <c r="H6" s="1927" t="s">
        <v>473</v>
      </c>
      <c r="I6" s="1809" t="s">
        <v>1152</v>
      </c>
      <c r="J6" s="1872" t="s">
        <v>1885</v>
      </c>
      <c r="K6" s="1790"/>
      <c r="L6" s="1893" t="s">
        <v>2330</v>
      </c>
      <c r="M6" s="1859" t="s">
        <v>2330</v>
      </c>
      <c r="N6" s="1859"/>
      <c r="O6" s="1814" t="s">
        <v>2453</v>
      </c>
      <c r="P6" s="1688"/>
      <c r="Q6" s="1717" t="s">
        <v>2424</v>
      </c>
      <c r="R6" s="1713" t="s">
        <v>2334</v>
      </c>
      <c r="S6" s="1665" t="s">
        <v>2334</v>
      </c>
      <c r="T6" s="48" t="s">
        <v>2298</v>
      </c>
      <c r="U6" s="52" t="s">
        <v>2316</v>
      </c>
      <c r="V6" s="48" t="s">
        <v>2238</v>
      </c>
      <c r="W6" s="48" t="s">
        <v>1885</v>
      </c>
      <c r="X6" s="48" t="s">
        <v>1885</v>
      </c>
      <c r="Y6" s="48" t="s">
        <v>1885</v>
      </c>
      <c r="Z6" s="48" t="s">
        <v>1885</v>
      </c>
      <c r="AA6" s="104" t="s">
        <v>2122</v>
      </c>
      <c r="AB6" s="104" t="s">
        <v>2122</v>
      </c>
      <c r="EO6" s="1199"/>
      <c r="EP6" s="1611"/>
      <c r="EQ6" s="1611"/>
    </row>
    <row r="7" spans="1:147" s="1209" customFormat="1" ht="17" customHeight="1" thickBot="1" x14ac:dyDescent="0.25">
      <c r="A7" s="1802" t="s">
        <v>2576</v>
      </c>
      <c r="B7" s="1808" t="s">
        <v>1508</v>
      </c>
      <c r="C7" s="1809" t="s">
        <v>315</v>
      </c>
      <c r="D7" s="1810" t="s">
        <v>2478</v>
      </c>
      <c r="E7" s="1811">
        <v>41709</v>
      </c>
      <c r="F7" s="1809">
        <f t="shared" ca="1" si="0"/>
        <v>113</v>
      </c>
      <c r="G7" s="1810" t="s">
        <v>1280</v>
      </c>
      <c r="H7" s="1927" t="s">
        <v>1127</v>
      </c>
      <c r="I7" s="1810" t="s">
        <v>1542</v>
      </c>
      <c r="J7" s="1872" t="s">
        <v>1885</v>
      </c>
      <c r="K7" s="1876" t="s">
        <v>2550</v>
      </c>
      <c r="L7" s="1893" t="s">
        <v>2330</v>
      </c>
      <c r="M7" s="1859" t="s">
        <v>2330</v>
      </c>
      <c r="N7" s="1859"/>
      <c r="O7" s="1819" t="s">
        <v>2453</v>
      </c>
      <c r="P7" s="1771"/>
      <c r="Q7" s="1717" t="s">
        <v>2383</v>
      </c>
      <c r="R7" s="1713" t="s">
        <v>2334</v>
      </c>
      <c r="S7" s="1906" t="s">
        <v>2334</v>
      </c>
      <c r="T7" s="1740" t="s">
        <v>2298</v>
      </c>
      <c r="U7" s="1641" t="s">
        <v>2316</v>
      </c>
      <c r="V7" s="48" t="s">
        <v>2238</v>
      </c>
      <c r="W7" s="48" t="s">
        <v>1885</v>
      </c>
      <c r="X7" s="48" t="s">
        <v>1885</v>
      </c>
      <c r="Y7" s="48" t="s">
        <v>1885</v>
      </c>
      <c r="Z7" s="48" t="s">
        <v>1885</v>
      </c>
      <c r="AA7" s="104" t="s">
        <v>2122</v>
      </c>
      <c r="AB7" s="104" t="s">
        <v>2122</v>
      </c>
      <c r="EO7" s="1199"/>
      <c r="EP7" s="1199"/>
      <c r="EQ7" s="1199"/>
    </row>
    <row r="8" spans="1:147" s="1199" customFormat="1" ht="15" customHeight="1" x14ac:dyDescent="0.2">
      <c r="A8" s="1802" t="s">
        <v>2577</v>
      </c>
      <c r="B8" s="1808" t="s">
        <v>2371</v>
      </c>
      <c r="C8" s="1809" t="s">
        <v>315</v>
      </c>
      <c r="D8" s="1810" t="s">
        <v>2464</v>
      </c>
      <c r="E8" s="1811">
        <v>41973</v>
      </c>
      <c r="F8" s="1809">
        <f t="shared" ca="1" si="0"/>
        <v>105</v>
      </c>
      <c r="G8" s="1810" t="s">
        <v>1280</v>
      </c>
      <c r="H8" s="1927" t="s">
        <v>1416</v>
      </c>
      <c r="I8" s="1872" t="s">
        <v>1542</v>
      </c>
      <c r="J8" s="1872" t="s">
        <v>1885</v>
      </c>
      <c r="K8" s="1872"/>
      <c r="L8" s="1810" t="s">
        <v>2502</v>
      </c>
      <c r="M8" s="1815" t="s">
        <v>2330</v>
      </c>
      <c r="N8" s="1859" t="s">
        <v>1795</v>
      </c>
      <c r="O8" s="1819" t="s">
        <v>2453</v>
      </c>
      <c r="P8" s="1771"/>
      <c r="Q8" s="1717" t="s">
        <v>2387</v>
      </c>
      <c r="R8" s="1713" t="s">
        <v>2334</v>
      </c>
      <c r="S8" s="1664" t="s">
        <v>2334</v>
      </c>
      <c r="T8" s="50" t="s">
        <v>2298</v>
      </c>
      <c r="U8" s="1639" t="s">
        <v>2238</v>
      </c>
      <c r="V8" s="48" t="s">
        <v>2238</v>
      </c>
      <c r="W8" s="48" t="s">
        <v>1885</v>
      </c>
      <c r="X8" s="48" t="s">
        <v>1885</v>
      </c>
      <c r="Y8" s="48" t="s">
        <v>1885</v>
      </c>
      <c r="Z8" s="102" t="s">
        <v>1734</v>
      </c>
      <c r="AA8" s="104" t="s">
        <v>2122</v>
      </c>
      <c r="AB8" s="102" t="s">
        <v>1734</v>
      </c>
      <c r="AC8" s="1209"/>
      <c r="AD8" s="1209"/>
      <c r="AE8" s="1209"/>
      <c r="AF8" s="1209"/>
      <c r="AG8" s="1209"/>
      <c r="AH8" s="1209"/>
      <c r="AI8" s="1209"/>
      <c r="AJ8" s="1209"/>
      <c r="AK8" s="1209"/>
      <c r="AL8" s="1209"/>
      <c r="AM8" s="1209"/>
      <c r="AN8" s="1209"/>
      <c r="AO8" s="1209"/>
      <c r="AP8" s="1209"/>
      <c r="AQ8" s="1209"/>
      <c r="AR8" s="1209"/>
      <c r="AS8" s="1209"/>
      <c r="AT8" s="1209"/>
      <c r="AU8" s="1209"/>
      <c r="AV8" s="1209"/>
      <c r="AW8" s="1209"/>
      <c r="AX8" s="1209"/>
      <c r="AY8" s="1209"/>
      <c r="AZ8" s="1209"/>
      <c r="BA8" s="1209"/>
      <c r="BB8" s="1209"/>
      <c r="BC8" s="1209"/>
      <c r="BD8" s="1209"/>
      <c r="BE8" s="1209"/>
      <c r="BF8" s="1209"/>
      <c r="BG8" s="1209"/>
      <c r="BH8" s="1209"/>
      <c r="BI8" s="1209"/>
      <c r="BJ8" s="1209"/>
      <c r="BK8" s="1209"/>
      <c r="BL8" s="1209"/>
      <c r="BM8" s="1209"/>
      <c r="BN8" s="1209"/>
      <c r="BO8" s="1209"/>
      <c r="BP8" s="1209"/>
      <c r="BQ8" s="1209"/>
      <c r="BR8" s="1209"/>
      <c r="BS8" s="1209"/>
      <c r="BT8" s="1209"/>
      <c r="BU8" s="1209"/>
      <c r="BV8" s="1209"/>
      <c r="BW8" s="1209"/>
      <c r="BX8" s="1209"/>
      <c r="BY8" s="1209"/>
      <c r="BZ8" s="1209"/>
      <c r="CA8" s="1209"/>
      <c r="CB8" s="1209"/>
      <c r="CC8" s="1209"/>
      <c r="CD8" s="1209"/>
      <c r="CE8" s="1209"/>
      <c r="CF8" s="1209"/>
      <c r="CG8" s="1209"/>
      <c r="CH8" s="1209"/>
      <c r="CI8" s="1209"/>
      <c r="CJ8" s="1209"/>
      <c r="CK8" s="1209"/>
      <c r="CL8" s="1209"/>
      <c r="CM8" s="1209"/>
      <c r="CN8" s="1209"/>
      <c r="CO8" s="1209"/>
      <c r="CP8" s="1209"/>
      <c r="CQ8" s="1209"/>
      <c r="CR8" s="1209"/>
      <c r="CS8" s="1209"/>
      <c r="CT8" s="1209"/>
      <c r="CU8" s="1209"/>
      <c r="CV8" s="1209"/>
      <c r="CW8" s="1209"/>
      <c r="CX8" s="1209"/>
      <c r="CY8" s="1209"/>
      <c r="CZ8" s="1209"/>
      <c r="DA8" s="1209"/>
      <c r="DB8" s="1209"/>
      <c r="DC8" s="1209"/>
      <c r="DD8" s="1209"/>
      <c r="DE8" s="1209"/>
      <c r="DF8" s="1209"/>
      <c r="DG8" s="1209"/>
      <c r="DH8" s="1209"/>
      <c r="DI8" s="1209"/>
      <c r="DJ8" s="1209"/>
      <c r="DK8" s="1209"/>
      <c r="DL8" s="1209"/>
      <c r="DM8" s="1209"/>
      <c r="DN8" s="1209"/>
      <c r="DO8" s="1209"/>
      <c r="DP8" s="1209"/>
      <c r="DQ8" s="1209"/>
      <c r="DR8" s="1209"/>
      <c r="DS8" s="1209"/>
      <c r="DT8" s="1209"/>
      <c r="DU8" s="1209"/>
      <c r="DV8" s="1209"/>
      <c r="DW8" s="1209"/>
      <c r="DX8" s="1209"/>
      <c r="DY8" s="1209"/>
      <c r="DZ8" s="1209"/>
      <c r="EA8" s="1209"/>
      <c r="EB8" s="1209"/>
      <c r="EC8" s="1209"/>
      <c r="ED8" s="1209"/>
      <c r="EE8" s="1209"/>
      <c r="EF8" s="1209"/>
      <c r="EG8" s="1209"/>
      <c r="EH8" s="1209"/>
      <c r="EI8" s="1209"/>
      <c r="EJ8" s="1209"/>
      <c r="EK8" s="1209"/>
      <c r="EL8" s="1209"/>
      <c r="EM8" s="1209"/>
      <c r="EN8" s="1209"/>
      <c r="EO8" s="1209"/>
      <c r="EP8" s="1209"/>
      <c r="EQ8" s="1209"/>
    </row>
    <row r="9" spans="1:147" s="1209" customFormat="1" ht="17" customHeight="1" x14ac:dyDescent="0.2">
      <c r="A9" s="1802" t="s">
        <v>2578</v>
      </c>
      <c r="B9" s="1808" t="s">
        <v>2145</v>
      </c>
      <c r="C9" s="1809" t="s">
        <v>315</v>
      </c>
      <c r="D9" s="1810" t="s">
        <v>2542</v>
      </c>
      <c r="E9" s="1811">
        <v>41997</v>
      </c>
      <c r="F9" s="1809">
        <f t="shared" ca="1" si="0"/>
        <v>104</v>
      </c>
      <c r="G9" s="1810" t="s">
        <v>1280</v>
      </c>
      <c r="H9" s="1919" t="s">
        <v>2200</v>
      </c>
      <c r="I9" s="1809" t="s">
        <v>1152</v>
      </c>
      <c r="J9" s="1872" t="s">
        <v>1885</v>
      </c>
      <c r="K9" s="1790"/>
      <c r="L9" s="1791" t="s">
        <v>2502</v>
      </c>
      <c r="M9" s="1791" t="s">
        <v>1841</v>
      </c>
      <c r="N9" s="1859" t="s">
        <v>1795</v>
      </c>
      <c r="O9" s="1960"/>
      <c r="P9" s="1782" t="s">
        <v>2046</v>
      </c>
      <c r="Q9" s="1717" t="s">
        <v>2384</v>
      </c>
      <c r="R9" s="1713" t="s">
        <v>2334</v>
      </c>
      <c r="S9" s="1665" t="s">
        <v>2334</v>
      </c>
      <c r="T9" s="48" t="s">
        <v>2298</v>
      </c>
      <c r="U9" s="1569" t="s">
        <v>2238</v>
      </c>
      <c r="V9" s="102" t="s">
        <v>1737</v>
      </c>
      <c r="W9" s="102" t="s">
        <v>1737</v>
      </c>
      <c r="X9" s="264" t="s">
        <v>2190</v>
      </c>
      <c r="Y9" s="1376" t="s">
        <v>1798</v>
      </c>
      <c r="Z9" s="1376" t="s">
        <v>1734</v>
      </c>
      <c r="AA9" s="1373"/>
      <c r="AB9" s="1376" t="s">
        <v>1734</v>
      </c>
      <c r="AC9" s="1373"/>
      <c r="AD9" s="1373"/>
      <c r="AE9" s="1373"/>
      <c r="AF9" s="1373"/>
      <c r="AG9" s="1373"/>
      <c r="AH9" s="1373"/>
      <c r="AI9" s="1373"/>
      <c r="AJ9" s="1373"/>
      <c r="AK9" s="1373"/>
      <c r="AL9" s="1373"/>
      <c r="AM9" s="1373"/>
      <c r="AN9" s="1373"/>
      <c r="AO9" s="1373"/>
      <c r="AP9" s="1373"/>
      <c r="AQ9" s="1373"/>
      <c r="AR9" s="1373"/>
      <c r="AS9" s="1373"/>
      <c r="AT9" s="1373"/>
      <c r="AU9" s="1373"/>
      <c r="AV9" s="1373"/>
      <c r="AW9" s="1373"/>
      <c r="AX9" s="1373"/>
      <c r="AY9" s="1373"/>
      <c r="AZ9" s="1373"/>
      <c r="BA9" s="1373"/>
      <c r="BB9" s="1373"/>
      <c r="BC9" s="1373"/>
      <c r="BD9" s="1373"/>
      <c r="BE9" s="1373"/>
      <c r="BF9" s="1373"/>
      <c r="BG9" s="1373"/>
      <c r="BH9" s="1373"/>
      <c r="BI9" s="1373"/>
      <c r="BJ9" s="1373"/>
      <c r="BK9" s="1373"/>
      <c r="BL9" s="1373"/>
      <c r="BM9" s="1373"/>
      <c r="BN9" s="1373"/>
      <c r="BO9" s="1373"/>
      <c r="BP9" s="1373"/>
      <c r="BQ9" s="1373"/>
      <c r="BR9" s="1373"/>
      <c r="BS9" s="1373"/>
      <c r="BT9" s="1373"/>
      <c r="BU9" s="1373"/>
      <c r="BV9" s="1373"/>
      <c r="BW9" s="1373"/>
      <c r="BX9" s="1373"/>
      <c r="BY9" s="1373"/>
      <c r="BZ9" s="1373"/>
      <c r="CA9" s="1373"/>
      <c r="CB9" s="1373"/>
      <c r="CC9" s="1373"/>
      <c r="CD9" s="1373"/>
      <c r="CE9" s="1373"/>
      <c r="CF9" s="1373"/>
      <c r="CG9" s="1373"/>
      <c r="CH9" s="1373"/>
      <c r="CI9" s="1373"/>
      <c r="CJ9" s="1373"/>
      <c r="CK9" s="1373"/>
      <c r="CL9" s="1373"/>
      <c r="CM9" s="1373"/>
      <c r="CN9" s="1373"/>
      <c r="CO9" s="1373"/>
      <c r="CP9" s="1373"/>
      <c r="CQ9" s="1373"/>
      <c r="CR9" s="1373"/>
      <c r="CS9" s="1373"/>
      <c r="CT9" s="1373"/>
      <c r="CU9" s="1373"/>
      <c r="CV9" s="1373"/>
      <c r="CW9" s="1373"/>
      <c r="CX9" s="1373"/>
      <c r="CY9" s="1373"/>
      <c r="CZ9" s="1373"/>
      <c r="DA9" s="1373"/>
      <c r="DB9" s="1373"/>
      <c r="DC9" s="1373"/>
      <c r="DD9" s="1373"/>
      <c r="DE9" s="1373"/>
      <c r="DF9" s="1373"/>
      <c r="DG9" s="1373"/>
      <c r="DH9" s="1373"/>
      <c r="DI9" s="1373"/>
      <c r="DJ9" s="1373"/>
      <c r="DK9" s="1373"/>
      <c r="DL9" s="1373"/>
      <c r="DM9" s="1373"/>
      <c r="DN9" s="1373"/>
      <c r="DO9" s="1373"/>
      <c r="DP9" s="1373"/>
      <c r="DQ9" s="1373"/>
      <c r="DR9" s="1373"/>
      <c r="DS9" s="1373"/>
      <c r="DT9" s="1373"/>
      <c r="DU9" s="1373"/>
      <c r="DV9" s="1373"/>
      <c r="DW9" s="1373"/>
      <c r="DX9" s="1373"/>
      <c r="DY9" s="1373"/>
      <c r="DZ9" s="1373"/>
      <c r="EA9" s="1373"/>
      <c r="EB9" s="1373"/>
      <c r="EC9" s="1373"/>
      <c r="ED9" s="1373"/>
      <c r="EE9" s="1373"/>
      <c r="EF9" s="1373"/>
      <c r="EG9" s="1373"/>
      <c r="EH9" s="1373"/>
      <c r="EI9" s="1373"/>
      <c r="EJ9" s="1373"/>
      <c r="EK9" s="1373"/>
      <c r="EL9" s="1373"/>
      <c r="EM9" s="1373"/>
      <c r="EN9" s="1373"/>
      <c r="EO9" s="1373"/>
      <c r="EP9" s="1373"/>
      <c r="EQ9" s="1373"/>
    </row>
    <row r="10" spans="1:147" s="1209" customFormat="1" ht="15" customHeight="1" x14ac:dyDescent="0.2">
      <c r="A10" s="1802" t="s">
        <v>2579</v>
      </c>
      <c r="B10" s="1808" t="s">
        <v>1706</v>
      </c>
      <c r="C10" s="1809" t="s">
        <v>315</v>
      </c>
      <c r="D10" s="1809" t="s">
        <v>259</v>
      </c>
      <c r="E10" s="1811">
        <v>42373</v>
      </c>
      <c r="F10" s="1809">
        <f t="shared" ca="1" si="0"/>
        <v>91</v>
      </c>
      <c r="G10" s="1810" t="s">
        <v>1280</v>
      </c>
      <c r="H10" s="1927" t="s">
        <v>1416</v>
      </c>
      <c r="I10" s="1810" t="s">
        <v>1541</v>
      </c>
      <c r="J10" s="1872" t="s">
        <v>2571</v>
      </c>
      <c r="K10" s="1876" t="s">
        <v>2550</v>
      </c>
      <c r="L10" s="1791" t="s">
        <v>2502</v>
      </c>
      <c r="M10" s="1859" t="s">
        <v>2486</v>
      </c>
      <c r="N10" s="1859" t="s">
        <v>2486</v>
      </c>
      <c r="O10" s="1904"/>
      <c r="P10" s="1771"/>
      <c r="Q10" s="1717" t="s">
        <v>2394</v>
      </c>
      <c r="R10" s="1715" t="s">
        <v>2046</v>
      </c>
      <c r="S10" s="1963"/>
      <c r="T10" s="1964" t="s">
        <v>2329</v>
      </c>
      <c r="U10" s="1641" t="s">
        <v>2316</v>
      </c>
      <c r="V10" s="48" t="s">
        <v>2238</v>
      </c>
      <c r="W10" s="48" t="s">
        <v>1885</v>
      </c>
      <c r="X10" s="48" t="s">
        <v>1885</v>
      </c>
      <c r="Y10" s="48" t="s">
        <v>1885</v>
      </c>
      <c r="Z10" s="48" t="s">
        <v>1885</v>
      </c>
      <c r="AA10" s="104" t="s">
        <v>2122</v>
      </c>
      <c r="AB10" s="104" t="s">
        <v>2122</v>
      </c>
    </row>
    <row r="11" spans="1:147" s="1209" customFormat="1" ht="15" customHeight="1" thickBot="1" x14ac:dyDescent="0.25">
      <c r="A11" s="1802" t="s">
        <v>2580</v>
      </c>
      <c r="B11" s="1808" t="s">
        <v>1687</v>
      </c>
      <c r="C11" s="1809" t="s">
        <v>315</v>
      </c>
      <c r="D11" s="1810" t="s">
        <v>2146</v>
      </c>
      <c r="E11" s="1811">
        <v>42381</v>
      </c>
      <c r="F11" s="1809">
        <f t="shared" ca="1" si="0"/>
        <v>91</v>
      </c>
      <c r="G11" s="1810" t="s">
        <v>1280</v>
      </c>
      <c r="H11" s="1927" t="s">
        <v>1688</v>
      </c>
      <c r="I11" s="1809" t="s">
        <v>1689</v>
      </c>
      <c r="J11" s="1872" t="s">
        <v>1885</v>
      </c>
      <c r="K11" s="1809"/>
      <c r="L11" s="1810" t="s">
        <v>2502</v>
      </c>
      <c r="M11" s="1815" t="s">
        <v>2330</v>
      </c>
      <c r="N11" s="1859" t="s">
        <v>2486</v>
      </c>
      <c r="O11" s="1688"/>
      <c r="P11" s="1771"/>
      <c r="Q11" s="1687" t="s">
        <v>2395</v>
      </c>
      <c r="R11" s="1668" t="s">
        <v>2334</v>
      </c>
      <c r="S11" s="1732" t="s">
        <v>2334</v>
      </c>
      <c r="T11" s="1737" t="s">
        <v>2298</v>
      </c>
      <c r="U11" s="1639" t="s">
        <v>2238</v>
      </c>
      <c r="V11" s="48" t="s">
        <v>2238</v>
      </c>
      <c r="W11" s="102" t="s">
        <v>1737</v>
      </c>
      <c r="X11" s="264" t="s">
        <v>2190</v>
      </c>
      <c r="Y11" s="102" t="s">
        <v>1798</v>
      </c>
      <c r="Z11" s="102" t="s">
        <v>1734</v>
      </c>
      <c r="AB11" s="102" t="s">
        <v>1734</v>
      </c>
      <c r="AC11" s="1373"/>
      <c r="AD11" s="1373"/>
      <c r="AE11" s="1373"/>
      <c r="AF11" s="1373"/>
      <c r="AG11" s="1373"/>
      <c r="AH11" s="1373"/>
      <c r="AI11" s="1373"/>
      <c r="AJ11" s="1373"/>
      <c r="AK11" s="1373"/>
      <c r="AL11" s="1373"/>
      <c r="AM11" s="1373"/>
      <c r="AN11" s="1373"/>
      <c r="AO11" s="1373"/>
      <c r="AP11" s="1373"/>
      <c r="AQ11" s="1373"/>
      <c r="AR11" s="1373"/>
      <c r="AS11" s="1373"/>
      <c r="AT11" s="1373"/>
      <c r="AU11" s="1373"/>
      <c r="AV11" s="1373"/>
      <c r="AW11" s="1373"/>
      <c r="AX11" s="1373"/>
      <c r="AY11" s="1373"/>
      <c r="AZ11" s="1373"/>
      <c r="BA11" s="1373"/>
      <c r="BB11" s="1373"/>
      <c r="BC11" s="1373"/>
      <c r="BD11" s="1373"/>
      <c r="BE11" s="1373"/>
      <c r="BF11" s="1373"/>
      <c r="BG11" s="1373"/>
      <c r="BH11" s="1373"/>
      <c r="BI11" s="1373"/>
      <c r="BJ11" s="1373"/>
      <c r="BK11" s="1373"/>
      <c r="BL11" s="1373"/>
      <c r="BM11" s="1373"/>
      <c r="BN11" s="1373"/>
      <c r="BO11" s="1373"/>
      <c r="BP11" s="1373"/>
      <c r="BQ11" s="1373"/>
      <c r="BR11" s="1373"/>
      <c r="BS11" s="1373"/>
      <c r="BT11" s="1373"/>
      <c r="BU11" s="1373"/>
      <c r="BV11" s="1373"/>
      <c r="BW11" s="1373"/>
      <c r="BX11" s="1373"/>
      <c r="BY11" s="1373"/>
      <c r="BZ11" s="1373"/>
      <c r="CA11" s="1373"/>
      <c r="CB11" s="1373"/>
      <c r="CC11" s="1373"/>
      <c r="CD11" s="1373"/>
      <c r="CE11" s="1373"/>
      <c r="CF11" s="1373"/>
      <c r="CG11" s="1373"/>
      <c r="CH11" s="1373"/>
      <c r="CI11" s="1373"/>
      <c r="CJ11" s="1373"/>
      <c r="CK11" s="1373"/>
      <c r="CL11" s="1373"/>
      <c r="CM11" s="1373"/>
      <c r="CN11" s="1373"/>
      <c r="CO11" s="1373"/>
      <c r="CP11" s="1373"/>
      <c r="CQ11" s="1373"/>
      <c r="CR11" s="1373"/>
      <c r="CS11" s="1373"/>
      <c r="CT11" s="1373"/>
      <c r="CU11" s="1373"/>
      <c r="CV11" s="1373"/>
      <c r="CW11" s="1373"/>
      <c r="CX11" s="1373"/>
      <c r="CY11" s="1373"/>
      <c r="CZ11" s="1373"/>
      <c r="DA11" s="1373"/>
      <c r="DB11" s="1373"/>
      <c r="DC11" s="1373"/>
      <c r="DD11" s="1373"/>
      <c r="DE11" s="1373"/>
      <c r="DF11" s="1373"/>
      <c r="DG11" s="1373"/>
      <c r="DH11" s="1373"/>
      <c r="DI11" s="1373"/>
      <c r="DJ11" s="1373"/>
      <c r="DK11" s="1373"/>
      <c r="DL11" s="1373"/>
      <c r="DM11" s="1373"/>
      <c r="DN11" s="1373"/>
      <c r="DO11" s="1373"/>
      <c r="DP11" s="1373"/>
      <c r="DQ11" s="1373"/>
      <c r="DR11" s="1373"/>
      <c r="DS11" s="1373"/>
      <c r="DT11" s="1373"/>
      <c r="DU11" s="1373"/>
      <c r="DV11" s="1373"/>
      <c r="DW11" s="1373"/>
      <c r="DX11" s="1373"/>
      <c r="DY11" s="1373"/>
      <c r="DZ11" s="1373"/>
      <c r="EA11" s="1373"/>
      <c r="EB11" s="1373"/>
      <c r="EC11" s="1373"/>
      <c r="ED11" s="1373"/>
      <c r="EE11" s="1373"/>
      <c r="EF11" s="1373"/>
      <c r="EG11" s="1373"/>
      <c r="EH11" s="1373"/>
      <c r="EI11" s="1373"/>
      <c r="EJ11" s="1373"/>
      <c r="EK11" s="1373"/>
      <c r="EL11" s="1373"/>
      <c r="EM11" s="1373"/>
      <c r="EN11" s="1373"/>
      <c r="EO11" s="1373"/>
      <c r="EP11" s="1594"/>
      <c r="EQ11" s="1594"/>
    </row>
    <row r="12" spans="1:147" s="1224" customFormat="1" ht="15" customHeight="1" x14ac:dyDescent="0.2">
      <c r="A12" s="1802" t="s">
        <v>2353</v>
      </c>
      <c r="B12" s="1808" t="s">
        <v>1797</v>
      </c>
      <c r="C12" s="1809" t="s">
        <v>315</v>
      </c>
      <c r="D12" s="1810" t="s">
        <v>2154</v>
      </c>
      <c r="E12" s="1811">
        <v>42809</v>
      </c>
      <c r="F12" s="1809">
        <f t="shared" ca="1" si="0"/>
        <v>77</v>
      </c>
      <c r="G12" s="1810" t="s">
        <v>1280</v>
      </c>
      <c r="H12" s="1927" t="s">
        <v>980</v>
      </c>
      <c r="I12" s="1892" t="s">
        <v>2496</v>
      </c>
      <c r="J12" s="1872" t="s">
        <v>1885</v>
      </c>
      <c r="K12" s="1876" t="s">
        <v>2550</v>
      </c>
      <c r="L12" s="1791" t="s">
        <v>2502</v>
      </c>
      <c r="M12" s="1791" t="s">
        <v>1841</v>
      </c>
      <c r="N12" s="1859" t="s">
        <v>1795</v>
      </c>
      <c r="O12" s="1905"/>
      <c r="P12" s="1774"/>
      <c r="Q12" s="1717" t="s">
        <v>2411</v>
      </c>
      <c r="R12" s="1715" t="s">
        <v>2046</v>
      </c>
      <c r="S12" s="1221"/>
      <c r="T12" s="1643" t="s">
        <v>2329</v>
      </c>
      <c r="U12" s="1748" t="s">
        <v>1842</v>
      </c>
      <c r="V12" s="290" t="s">
        <v>2245</v>
      </c>
      <c r="W12" s="361" t="s">
        <v>2196</v>
      </c>
      <c r="Y12" s="290" t="s">
        <v>1504</v>
      </c>
      <c r="Z12" s="290" t="s">
        <v>1734</v>
      </c>
      <c r="AB12" s="291" t="s">
        <v>1734</v>
      </c>
      <c r="EP12" s="1223"/>
      <c r="EQ12" s="1223"/>
    </row>
    <row r="13" spans="1:147" s="1223" customFormat="1" ht="17" customHeight="1" x14ac:dyDescent="0.2">
      <c r="A13" s="1802" t="s">
        <v>2566</v>
      </c>
      <c r="B13" s="1808" t="s">
        <v>2563</v>
      </c>
      <c r="C13" s="1810" t="s">
        <v>315</v>
      </c>
      <c r="D13" s="1810" t="s">
        <v>2564</v>
      </c>
      <c r="E13" s="1811">
        <v>41126</v>
      </c>
      <c r="F13" s="1812">
        <f t="shared" ca="1" si="0"/>
        <v>132</v>
      </c>
      <c r="G13" s="1810" t="s">
        <v>1280</v>
      </c>
      <c r="H13" s="1919" t="s">
        <v>2581</v>
      </c>
      <c r="I13" s="1919" t="s">
        <v>2581</v>
      </c>
      <c r="J13" s="1872" t="s">
        <v>1885</v>
      </c>
      <c r="K13" s="1951"/>
      <c r="L13" s="1952"/>
      <c r="M13" s="1859"/>
      <c r="N13" s="1859"/>
      <c r="O13" s="1953"/>
      <c r="P13" s="1863"/>
      <c r="Q13" s="1954"/>
      <c r="R13" s="1955"/>
      <c r="S13" s="1956"/>
      <c r="T13" s="291"/>
      <c r="U13" s="1957"/>
      <c r="V13" s="290"/>
      <c r="W13" s="290"/>
      <c r="X13" s="291"/>
      <c r="Y13" s="291"/>
      <c r="Z13" s="291"/>
      <c r="AA13" s="1543"/>
      <c r="AB13" s="1543"/>
      <c r="AC13" s="1224"/>
      <c r="AD13" s="1224"/>
      <c r="AE13" s="1224"/>
      <c r="AF13" s="1224"/>
      <c r="AG13" s="1224"/>
      <c r="AH13" s="1224"/>
      <c r="AI13" s="1224"/>
      <c r="AJ13" s="1224"/>
      <c r="AK13" s="1224"/>
      <c r="AL13" s="1224"/>
      <c r="AM13" s="1224"/>
      <c r="AN13" s="1224"/>
      <c r="AO13" s="1224"/>
      <c r="AP13" s="1224"/>
      <c r="AQ13" s="1224"/>
      <c r="AR13" s="1224"/>
      <c r="AS13" s="1224"/>
      <c r="AT13" s="1224"/>
      <c r="AU13" s="1224"/>
      <c r="AV13" s="1224"/>
      <c r="AW13" s="1224"/>
      <c r="AX13" s="1224"/>
      <c r="AY13" s="1224"/>
      <c r="AZ13" s="1224"/>
      <c r="BA13" s="1224"/>
      <c r="BB13" s="1224"/>
      <c r="BC13" s="1224"/>
      <c r="BD13" s="1224"/>
      <c r="BE13" s="1224"/>
      <c r="BF13" s="1224"/>
      <c r="BG13" s="1224"/>
      <c r="BH13" s="1224"/>
      <c r="BI13" s="1224"/>
      <c r="BJ13" s="1224"/>
      <c r="BK13" s="1224"/>
      <c r="BL13" s="1224"/>
      <c r="BM13" s="1224"/>
      <c r="BN13" s="1224"/>
      <c r="BO13" s="1224"/>
      <c r="BP13" s="1224"/>
      <c r="BQ13" s="1224"/>
      <c r="BR13" s="1224"/>
      <c r="BS13" s="1224"/>
      <c r="BT13" s="1224"/>
      <c r="BU13" s="1224"/>
      <c r="BV13" s="1224"/>
      <c r="BW13" s="1224"/>
      <c r="BX13" s="1224"/>
      <c r="BY13" s="1224"/>
      <c r="BZ13" s="1224"/>
      <c r="CA13" s="1224"/>
      <c r="CB13" s="1224"/>
      <c r="CC13" s="1224"/>
      <c r="CD13" s="1224"/>
      <c r="CE13" s="1224"/>
      <c r="CF13" s="1224"/>
      <c r="CG13" s="1224"/>
      <c r="CH13" s="1224"/>
      <c r="CI13" s="1224"/>
      <c r="CJ13" s="1224"/>
      <c r="CK13" s="1224"/>
      <c r="CL13" s="1224"/>
      <c r="CM13" s="1224"/>
      <c r="CN13" s="1224"/>
      <c r="CO13" s="1224"/>
      <c r="CP13" s="1224"/>
      <c r="CQ13" s="1224"/>
      <c r="CR13" s="1224"/>
      <c r="CS13" s="1224"/>
      <c r="CT13" s="1224"/>
      <c r="CU13" s="1224"/>
      <c r="CV13" s="1224"/>
      <c r="CW13" s="1224"/>
      <c r="CX13" s="1224"/>
      <c r="CY13" s="1224"/>
      <c r="CZ13" s="1224"/>
      <c r="DA13" s="1224"/>
      <c r="DB13" s="1224"/>
      <c r="DC13" s="1224"/>
      <c r="DD13" s="1224"/>
      <c r="DE13" s="1224"/>
      <c r="DF13" s="1224"/>
      <c r="DG13" s="1224"/>
      <c r="DH13" s="1224"/>
      <c r="DI13" s="1224"/>
      <c r="DJ13" s="1224"/>
      <c r="DK13" s="1224"/>
      <c r="DL13" s="1224"/>
      <c r="DM13" s="1224"/>
      <c r="DN13" s="1224"/>
      <c r="DO13" s="1224"/>
      <c r="DP13" s="1224"/>
      <c r="DQ13" s="1224"/>
      <c r="DR13" s="1224"/>
      <c r="DS13" s="1224"/>
      <c r="DT13" s="1224"/>
      <c r="DU13" s="1224"/>
      <c r="DV13" s="1224"/>
      <c r="DW13" s="1224"/>
      <c r="DX13" s="1224"/>
      <c r="DY13" s="1224"/>
      <c r="DZ13" s="1224"/>
      <c r="EA13" s="1224"/>
      <c r="EB13" s="1224"/>
      <c r="EC13" s="1224"/>
      <c r="ED13" s="1224"/>
      <c r="EE13" s="1224"/>
      <c r="EF13" s="1224"/>
      <c r="EG13" s="1224"/>
      <c r="EH13" s="1224"/>
      <c r="EI13" s="1224"/>
      <c r="EJ13" s="1224"/>
      <c r="EK13" s="1224"/>
      <c r="EL13" s="1224"/>
      <c r="EM13" s="1224"/>
      <c r="EN13" s="1224"/>
      <c r="EP13" s="1958"/>
      <c r="EQ13" s="1958"/>
    </row>
    <row r="14" spans="1:147" s="1611" customFormat="1" ht="15" customHeight="1" x14ac:dyDescent="0.2">
      <c r="A14" s="1802" t="s">
        <v>2567</v>
      </c>
      <c r="B14" s="1789" t="s">
        <v>2536</v>
      </c>
      <c r="C14" s="1790" t="s">
        <v>315</v>
      </c>
      <c r="D14" s="1791" t="s">
        <v>2362</v>
      </c>
      <c r="E14" s="1792">
        <v>40179</v>
      </c>
      <c r="F14" s="1793">
        <f ca="1">(YEAR(NOW())-YEAR(E14))*12+MONTH(NOW())-MONTH(E14)</f>
        <v>163</v>
      </c>
      <c r="G14" s="1791" t="s">
        <v>1280</v>
      </c>
      <c r="H14" s="1931" t="s">
        <v>1027</v>
      </c>
      <c r="I14" s="1791" t="s">
        <v>1027</v>
      </c>
      <c r="J14" s="1791"/>
      <c r="K14" s="1791"/>
      <c r="L14" s="1893" t="s">
        <v>2330</v>
      </c>
      <c r="M14" s="1859" t="s">
        <v>2330</v>
      </c>
      <c r="N14" s="1859"/>
      <c r="O14" s="1814" t="s">
        <v>2453</v>
      </c>
      <c r="P14" s="1783" t="s">
        <v>2446</v>
      </c>
      <c r="Q14" s="1671" t="s">
        <v>1745</v>
      </c>
      <c r="R14" s="1713" t="s">
        <v>2334</v>
      </c>
      <c r="S14" s="1665" t="s">
        <v>2334</v>
      </c>
      <c r="T14" s="1450" t="s">
        <v>2329</v>
      </c>
      <c r="U14" s="1641" t="s">
        <v>2316</v>
      </c>
      <c r="V14" s="264" t="s">
        <v>2257</v>
      </c>
      <c r="W14" s="102" t="s">
        <v>1737</v>
      </c>
      <c r="X14" s="264" t="s">
        <v>2190</v>
      </c>
      <c r="Y14" s="102" t="s">
        <v>1798</v>
      </c>
      <c r="Z14" s="102" t="s">
        <v>1885</v>
      </c>
      <c r="AA14" s="104" t="s">
        <v>2122</v>
      </c>
      <c r="AB14" s="104" t="s">
        <v>2122</v>
      </c>
      <c r="AC14" s="1620"/>
      <c r="AD14" s="1620"/>
      <c r="AE14" s="1620"/>
      <c r="AF14" s="1620"/>
      <c r="AG14" s="1620"/>
      <c r="AH14" s="1620"/>
      <c r="AI14" s="1620"/>
      <c r="AJ14" s="1620"/>
      <c r="AK14" s="1620"/>
      <c r="AL14" s="1620"/>
      <c r="AM14" s="1620"/>
      <c r="AN14" s="1620"/>
      <c r="AO14" s="1620"/>
      <c r="AP14" s="1620"/>
      <c r="AQ14" s="1620"/>
      <c r="AR14" s="1620"/>
      <c r="AS14" s="1620"/>
      <c r="AT14" s="1620"/>
      <c r="AU14" s="1620"/>
      <c r="AV14" s="1620"/>
      <c r="AW14" s="1620"/>
      <c r="AX14" s="1620"/>
      <c r="AY14" s="1620"/>
      <c r="AZ14" s="1620"/>
      <c r="BA14" s="1620"/>
      <c r="BB14" s="1620"/>
      <c r="BC14" s="1620"/>
      <c r="BD14" s="1620"/>
      <c r="BE14" s="1620"/>
      <c r="BF14" s="1620"/>
      <c r="BG14" s="1620"/>
      <c r="BH14" s="1620"/>
      <c r="BI14" s="1620"/>
      <c r="BJ14" s="1620"/>
      <c r="BK14" s="1620"/>
      <c r="BL14" s="1620"/>
      <c r="BM14" s="1620"/>
      <c r="BN14" s="1620"/>
      <c r="BO14" s="1620"/>
      <c r="BP14" s="1620"/>
      <c r="BQ14" s="1620"/>
      <c r="BR14" s="1620"/>
      <c r="BS14" s="1620"/>
      <c r="BT14" s="1620"/>
      <c r="BU14" s="1620"/>
      <c r="BV14" s="1620"/>
      <c r="BW14" s="1620"/>
      <c r="BX14" s="1620"/>
      <c r="BY14" s="1620"/>
      <c r="BZ14" s="1620"/>
      <c r="CA14" s="1620"/>
      <c r="CB14" s="1620"/>
      <c r="CC14" s="1620"/>
      <c r="CD14" s="1620"/>
      <c r="CE14" s="1620"/>
      <c r="CF14" s="1620"/>
      <c r="CG14" s="1620"/>
      <c r="CH14" s="1620"/>
      <c r="CI14" s="1620"/>
      <c r="CJ14" s="1620"/>
      <c r="CK14" s="1620"/>
      <c r="CL14" s="1620"/>
      <c r="CM14" s="1620"/>
      <c r="CN14" s="1620"/>
      <c r="CO14" s="1620"/>
      <c r="CP14" s="1620"/>
      <c r="CQ14" s="1620"/>
      <c r="CR14" s="1620"/>
      <c r="CS14" s="1620"/>
      <c r="CT14" s="1620"/>
      <c r="CU14" s="1620"/>
      <c r="CV14" s="1620"/>
      <c r="CW14" s="1620"/>
      <c r="CX14" s="1620"/>
      <c r="CY14" s="1620"/>
      <c r="CZ14" s="1620"/>
      <c r="DA14" s="1620"/>
      <c r="DB14" s="1620"/>
      <c r="DC14" s="1620"/>
      <c r="DD14" s="1620"/>
      <c r="DE14" s="1620"/>
      <c r="DF14" s="1620"/>
      <c r="DG14" s="1620"/>
      <c r="DH14" s="1620"/>
      <c r="DI14" s="1620"/>
      <c r="DJ14" s="1620"/>
      <c r="DK14" s="1620"/>
      <c r="DL14" s="1620"/>
      <c r="DM14" s="1620"/>
      <c r="DN14" s="1620"/>
      <c r="DO14" s="1620"/>
      <c r="DP14" s="1620"/>
      <c r="DQ14" s="1620"/>
      <c r="DR14" s="1620"/>
      <c r="DS14" s="1620"/>
      <c r="DT14" s="1620"/>
      <c r="DU14" s="1620"/>
      <c r="DV14" s="1620"/>
      <c r="DW14" s="1620"/>
      <c r="DX14" s="1620"/>
      <c r="DY14" s="1620"/>
      <c r="DZ14" s="1620"/>
      <c r="EA14" s="1620"/>
      <c r="EB14" s="1620"/>
      <c r="EC14" s="1620"/>
      <c r="ED14" s="1620"/>
      <c r="EE14" s="1620"/>
      <c r="EF14" s="1620"/>
      <c r="EG14" s="1620"/>
      <c r="EH14" s="1620"/>
      <c r="EI14" s="1620"/>
      <c r="EJ14" s="1620"/>
      <c r="EK14" s="1620"/>
      <c r="EL14" s="1620"/>
      <c r="EM14" s="1620"/>
      <c r="EN14" s="1620"/>
      <c r="EO14" s="1497"/>
      <c r="EP14" s="1497"/>
      <c r="EQ14" s="1497"/>
    </row>
    <row r="15" spans="1:147" s="1209" customFormat="1" ht="17" customHeight="1" x14ac:dyDescent="0.2">
      <c r="A15" s="1802" t="s">
        <v>2568</v>
      </c>
      <c r="B15" s="1789" t="s">
        <v>2439</v>
      </c>
      <c r="C15" s="1790" t="s">
        <v>315</v>
      </c>
      <c r="D15" s="1790" t="s">
        <v>1784</v>
      </c>
      <c r="E15" s="1833">
        <v>40603</v>
      </c>
      <c r="F15" s="1793">
        <f ca="1">(YEAR(NOW())-YEAR(E15))*12+MONTH(NOW())-MONTH(E15)</f>
        <v>149</v>
      </c>
      <c r="G15" s="1790" t="s">
        <v>1281</v>
      </c>
      <c r="H15" s="1932" t="s">
        <v>1783</v>
      </c>
      <c r="I15" s="1794" t="s">
        <v>2440</v>
      </c>
      <c r="J15" s="1922"/>
      <c r="K15" s="1794"/>
      <c r="L15" s="1915" t="s">
        <v>2502</v>
      </c>
      <c r="M15" s="1878" t="s">
        <v>1841</v>
      </c>
      <c r="N15" s="1859" t="s">
        <v>1795</v>
      </c>
      <c r="O15" s="1814"/>
      <c r="P15" s="1818" t="s">
        <v>2046</v>
      </c>
      <c r="Q15" s="1476" t="s">
        <v>2046</v>
      </c>
      <c r="R15" s="1715" t="s">
        <v>2046</v>
      </c>
      <c r="S15" s="1229"/>
      <c r="T15" s="102" t="s">
        <v>2329</v>
      </c>
      <c r="U15" s="52" t="s">
        <v>2316</v>
      </c>
      <c r="V15" s="264" t="s">
        <v>2190</v>
      </c>
      <c r="W15" s="264" t="s">
        <v>2190</v>
      </c>
      <c r="X15" s="264" t="s">
        <v>2190</v>
      </c>
      <c r="Y15" s="48" t="s">
        <v>1798</v>
      </c>
      <c r="Z15" s="48" t="s">
        <v>1841</v>
      </c>
      <c r="AA15" s="48" t="s">
        <v>2126</v>
      </c>
      <c r="AB15" s="48" t="s">
        <v>1734</v>
      </c>
      <c r="EO15" s="1199"/>
      <c r="EP15" s="1618"/>
      <c r="EQ15" s="1618"/>
    </row>
    <row r="16" spans="1:147" s="1606" customFormat="1" ht="18" customHeight="1" x14ac:dyDescent="0.2">
      <c r="A16" s="1821" t="s">
        <v>2493</v>
      </c>
      <c r="B16" s="1821"/>
      <c r="C16" s="1821"/>
      <c r="D16" s="1940"/>
      <c r="E16" s="1815"/>
      <c r="F16" s="1815"/>
      <c r="G16" s="1945" t="s">
        <v>2348</v>
      </c>
      <c r="H16" s="1794" t="s">
        <v>2135</v>
      </c>
      <c r="I16" s="1946" t="s">
        <v>790</v>
      </c>
      <c r="J16" s="1959"/>
      <c r="K16" s="1928"/>
      <c r="M16" s="1822"/>
      <c r="N16" s="1858"/>
      <c r="O16" s="1800"/>
      <c r="P16" s="1772"/>
      <c r="Q16" s="1464"/>
      <c r="R16" s="1719"/>
      <c r="S16" s="1433"/>
      <c r="T16" s="1434"/>
      <c r="U16" s="1571"/>
      <c r="V16" s="1434"/>
      <c r="W16" s="1434"/>
      <c r="X16" s="1434"/>
      <c r="Y16" s="1434"/>
      <c r="Z16" s="1434"/>
      <c r="AA16" s="1434"/>
      <c r="AB16" s="1434"/>
    </row>
    <row r="17" spans="1:145" s="1199" customFormat="1" ht="20" customHeight="1" x14ac:dyDescent="0.2">
      <c r="A17" s="1823"/>
      <c r="B17" s="1784" t="s">
        <v>1278</v>
      </c>
      <c r="C17" s="1785" t="s">
        <v>129</v>
      </c>
      <c r="D17" s="1939" t="s">
        <v>150</v>
      </c>
      <c r="E17" s="1786" t="s">
        <v>1921</v>
      </c>
      <c r="F17" s="1787" t="s">
        <v>1920</v>
      </c>
      <c r="G17" s="1788" t="s">
        <v>1928</v>
      </c>
      <c r="H17" s="1785" t="s">
        <v>1893</v>
      </c>
      <c r="I17" s="1943" t="s">
        <v>984</v>
      </c>
      <c r="J17" s="1929">
        <v>43796</v>
      </c>
      <c r="K17" s="1929">
        <v>43736</v>
      </c>
      <c r="L17" s="1875" t="s">
        <v>2500</v>
      </c>
      <c r="M17" s="1830" t="s">
        <v>2490</v>
      </c>
      <c r="N17" s="1830" t="s">
        <v>2465</v>
      </c>
      <c r="O17" s="1780" t="s">
        <v>2451</v>
      </c>
      <c r="P17" s="1670" t="str">
        <f>P2</f>
        <v>2/18/19</v>
      </c>
      <c r="Q17" s="1650" t="s">
        <v>2386</v>
      </c>
      <c r="R17" s="1710" t="s">
        <v>2344</v>
      </c>
      <c r="S17" s="1519" t="s">
        <v>2333</v>
      </c>
      <c r="T17" s="1036" t="s">
        <v>2318</v>
      </c>
      <c r="U17" s="1572" t="s">
        <v>2295</v>
      </c>
      <c r="V17" s="1036" t="s">
        <v>2237</v>
      </c>
      <c r="W17" s="1036" t="s">
        <v>2203</v>
      </c>
      <c r="X17" s="1036" t="s">
        <v>2187</v>
      </c>
      <c r="Y17" s="1036" t="s">
        <v>2158</v>
      </c>
      <c r="Z17" s="1341"/>
      <c r="AA17" s="1341"/>
      <c r="AB17" s="1342" t="s">
        <v>2105</v>
      </c>
      <c r="AC17" s="1337"/>
      <c r="AD17" s="1337"/>
      <c r="AE17" s="1337"/>
      <c r="AF17" s="1337"/>
      <c r="AG17" s="1337"/>
      <c r="AH17" s="1337"/>
      <c r="AI17" s="1337"/>
      <c r="AJ17" s="1337"/>
      <c r="AK17" s="1337"/>
      <c r="AL17" s="1337"/>
      <c r="AM17" s="1337"/>
      <c r="AN17" s="1337"/>
      <c r="AO17" s="1337"/>
      <c r="AP17" s="1337"/>
      <c r="AQ17" s="1337"/>
      <c r="AR17" s="1337"/>
      <c r="AS17" s="1337"/>
      <c r="AT17" s="1337"/>
      <c r="AU17" s="1337"/>
      <c r="AV17" s="1337"/>
      <c r="AW17" s="1337"/>
      <c r="AX17" s="1337"/>
      <c r="AY17" s="1337"/>
      <c r="AZ17" s="1337"/>
      <c r="BA17" s="1337"/>
      <c r="BB17" s="1337"/>
      <c r="BC17" s="1337"/>
      <c r="BD17" s="1337"/>
      <c r="BE17" s="1337"/>
      <c r="BF17" s="1337"/>
      <c r="BG17" s="1337"/>
      <c r="BH17" s="1337"/>
      <c r="BI17" s="1337"/>
      <c r="BJ17" s="1337"/>
      <c r="BK17" s="1337"/>
      <c r="BL17" s="1337"/>
      <c r="BM17" s="1337"/>
      <c r="BN17" s="1337"/>
      <c r="BO17" s="1337"/>
      <c r="BP17" s="1337"/>
      <c r="BQ17" s="1337"/>
      <c r="BR17" s="1337"/>
      <c r="BS17" s="1337"/>
      <c r="BT17" s="1337"/>
      <c r="BU17" s="1337"/>
      <c r="BV17" s="1337"/>
      <c r="BW17" s="1337"/>
      <c r="BX17" s="1337"/>
      <c r="BY17" s="1337"/>
      <c r="BZ17" s="1337"/>
      <c r="CA17" s="1337"/>
      <c r="CB17" s="1337"/>
      <c r="CC17" s="1337"/>
      <c r="CD17" s="1337"/>
      <c r="CE17" s="1337"/>
      <c r="CF17" s="1337"/>
      <c r="CG17" s="1337"/>
      <c r="CH17" s="1337"/>
      <c r="CI17" s="1337"/>
      <c r="CJ17" s="1337"/>
      <c r="CK17" s="1337"/>
      <c r="CL17" s="1337"/>
      <c r="CM17" s="1337"/>
      <c r="CN17" s="1337"/>
      <c r="CO17" s="1337"/>
      <c r="CP17" s="1337"/>
      <c r="CQ17" s="1337"/>
      <c r="CR17" s="1337"/>
      <c r="CS17" s="1337"/>
      <c r="CT17" s="1337"/>
      <c r="CU17" s="1337"/>
      <c r="CV17" s="1337"/>
      <c r="CW17" s="1337"/>
      <c r="CX17" s="1337"/>
      <c r="CY17" s="1337"/>
      <c r="CZ17" s="1337"/>
      <c r="DA17" s="1337"/>
      <c r="DB17" s="1337"/>
      <c r="DC17" s="1337"/>
      <c r="DD17" s="1337"/>
      <c r="DE17" s="1337"/>
      <c r="DF17" s="1337"/>
      <c r="DG17" s="1337"/>
      <c r="DH17" s="1337"/>
      <c r="DI17" s="1337"/>
      <c r="DJ17" s="1337"/>
      <c r="DK17" s="1337"/>
      <c r="DL17" s="1337"/>
      <c r="DM17" s="1337"/>
      <c r="DN17" s="1337"/>
      <c r="DO17" s="1337"/>
      <c r="DP17" s="1337"/>
      <c r="DQ17" s="1337"/>
      <c r="DR17" s="1337"/>
      <c r="DS17" s="1337"/>
      <c r="DT17" s="1337"/>
      <c r="DU17" s="1337"/>
      <c r="DV17" s="1337"/>
      <c r="DW17" s="1337"/>
      <c r="DX17" s="1337"/>
      <c r="DY17" s="1337"/>
      <c r="DZ17" s="1337"/>
      <c r="EA17" s="1337"/>
      <c r="EB17" s="1337"/>
      <c r="EC17" s="1337"/>
      <c r="ED17" s="1337"/>
      <c r="EE17" s="1337"/>
      <c r="EF17" s="1337"/>
      <c r="EG17" s="1337"/>
      <c r="EH17" s="1337"/>
      <c r="EI17" s="1337"/>
      <c r="EJ17" s="1337"/>
      <c r="EK17" s="1337"/>
      <c r="EL17" s="1337"/>
      <c r="EM17" s="1337"/>
      <c r="EN17" s="1337"/>
      <c r="EO17" s="1610"/>
    </row>
    <row r="18" spans="1:145" ht="17" customHeight="1" x14ac:dyDescent="0.2">
      <c r="A18" s="1824" t="s">
        <v>2207</v>
      </c>
      <c r="B18" s="1808" t="s">
        <v>2582</v>
      </c>
      <c r="C18" s="11" t="s">
        <v>196</v>
      </c>
      <c r="D18" s="1810" t="s">
        <v>148</v>
      </c>
      <c r="E18" s="1853">
        <v>43739</v>
      </c>
      <c r="F18" s="1927">
        <f t="shared" ref="F18:F31" ca="1" si="1">(YEAR(NOW())-YEAR(E18))*12+MONTH(NOW())-MONTH(E18)</f>
        <v>46</v>
      </c>
      <c r="G18" s="1810" t="s">
        <v>1280</v>
      </c>
      <c r="H18" s="1919" t="s">
        <v>1922</v>
      </c>
      <c r="I18" s="1920" t="s">
        <v>2534</v>
      </c>
      <c r="J18" s="1810" t="s">
        <v>2340</v>
      </c>
      <c r="K18" s="1920"/>
      <c r="L18" s="1969"/>
      <c r="M18" s="1872"/>
      <c r="N18" s="1815"/>
      <c r="O18" s="1816"/>
      <c r="P18" s="1816"/>
      <c r="Q18" s="1816"/>
      <c r="R18" s="1721"/>
    </row>
    <row r="19" spans="1:145" ht="17" customHeight="1" x14ac:dyDescent="0.2">
      <c r="A19" s="1824" t="s">
        <v>2303</v>
      </c>
      <c r="B19" s="1808">
        <v>1933</v>
      </c>
      <c r="C19" s="11" t="s">
        <v>196</v>
      </c>
      <c r="D19" s="1810" t="s">
        <v>148</v>
      </c>
      <c r="E19" s="1853">
        <v>43740</v>
      </c>
      <c r="F19" s="1927">
        <f t="shared" ca="1" si="1"/>
        <v>46</v>
      </c>
      <c r="G19" s="1810" t="s">
        <v>1280</v>
      </c>
      <c r="H19" s="1919" t="s">
        <v>1922</v>
      </c>
      <c r="I19" s="1920" t="s">
        <v>2534</v>
      </c>
      <c r="J19" s="1810" t="s">
        <v>2340</v>
      </c>
      <c r="K19" s="1920"/>
      <c r="L19" s="1969"/>
      <c r="M19" s="1872"/>
      <c r="N19" s="1815"/>
      <c r="O19" s="1816"/>
      <c r="P19" s="1816"/>
      <c r="Q19" s="1816"/>
      <c r="R19" s="1721"/>
    </row>
    <row r="20" spans="1:145" ht="17" customHeight="1" x14ac:dyDescent="0.2">
      <c r="A20" s="1824" t="s">
        <v>2208</v>
      </c>
      <c r="B20" s="1808" t="s">
        <v>2532</v>
      </c>
      <c r="C20" s="1853" t="s">
        <v>196</v>
      </c>
      <c r="D20" s="1809" t="s">
        <v>259</v>
      </c>
      <c r="E20" s="1853">
        <v>43695</v>
      </c>
      <c r="F20" s="1927">
        <f t="shared" ca="1" si="1"/>
        <v>48</v>
      </c>
      <c r="G20" s="1810" t="s">
        <v>1280</v>
      </c>
      <c r="H20" s="1919" t="s">
        <v>2233</v>
      </c>
      <c r="I20" s="1810" t="s">
        <v>1541</v>
      </c>
      <c r="J20" s="1810" t="s">
        <v>2340</v>
      </c>
      <c r="K20" s="1810"/>
      <c r="L20" s="1969" t="s">
        <v>1745</v>
      </c>
      <c r="M20" s="1872"/>
      <c r="N20" s="1815"/>
      <c r="O20" s="1816"/>
      <c r="P20" s="1816"/>
      <c r="Q20" s="1816"/>
      <c r="R20" s="1721"/>
    </row>
    <row r="21" spans="1:145" ht="17" customHeight="1" x14ac:dyDescent="0.2">
      <c r="A21" s="1824" t="s">
        <v>2209</v>
      </c>
      <c r="B21" s="1808">
        <v>1926</v>
      </c>
      <c r="C21" s="1810" t="s">
        <v>186</v>
      </c>
      <c r="D21" s="1810" t="s">
        <v>148</v>
      </c>
      <c r="E21" s="1853">
        <v>43692</v>
      </c>
      <c r="F21" s="1927">
        <f t="shared" ca="1" si="1"/>
        <v>48</v>
      </c>
      <c r="G21" s="1810" t="s">
        <v>1280</v>
      </c>
      <c r="H21" s="1919" t="s">
        <v>1922</v>
      </c>
      <c r="I21" s="1920" t="s">
        <v>2534</v>
      </c>
      <c r="J21" s="1810" t="s">
        <v>2340</v>
      </c>
      <c r="K21" s="1920"/>
      <c r="L21" s="1969" t="s">
        <v>1745</v>
      </c>
      <c r="M21" s="1872"/>
      <c r="N21" s="1815"/>
      <c r="O21" s="1816"/>
      <c r="P21" s="1816"/>
      <c r="Q21" s="1816"/>
      <c r="R21" s="1721"/>
    </row>
    <row r="22" spans="1:145" ht="17" customHeight="1" x14ac:dyDescent="0.2">
      <c r="A22" s="1824" t="s">
        <v>2210</v>
      </c>
      <c r="B22" s="1808">
        <v>1927</v>
      </c>
      <c r="C22" s="11" t="s">
        <v>186</v>
      </c>
      <c r="D22" s="1810" t="s">
        <v>148</v>
      </c>
      <c r="E22" s="1853">
        <v>43696</v>
      </c>
      <c r="F22" s="1927">
        <f t="shared" ca="1" si="1"/>
        <v>48</v>
      </c>
      <c r="G22" s="1810" t="s">
        <v>1280</v>
      </c>
      <c r="H22" s="1919" t="s">
        <v>1922</v>
      </c>
      <c r="I22" s="1920" t="s">
        <v>2534</v>
      </c>
      <c r="J22" s="1810" t="s">
        <v>2340</v>
      </c>
      <c r="K22" s="1920"/>
      <c r="L22" s="1969" t="s">
        <v>1745</v>
      </c>
      <c r="M22" s="1872"/>
      <c r="N22" s="1815"/>
      <c r="O22" s="1816"/>
      <c r="P22" s="1816"/>
      <c r="Q22" s="1816"/>
      <c r="R22" s="1721"/>
    </row>
    <row r="23" spans="1:145" ht="15" customHeight="1" x14ac:dyDescent="0.2">
      <c r="A23" s="1824" t="s">
        <v>2211</v>
      </c>
      <c r="B23" s="1808">
        <v>1925</v>
      </c>
      <c r="C23" s="1853" t="s">
        <v>196</v>
      </c>
      <c r="D23" s="1810" t="s">
        <v>2598</v>
      </c>
      <c r="E23" s="1853">
        <v>43673</v>
      </c>
      <c r="F23" s="1927">
        <f t="shared" ca="1" si="1"/>
        <v>49</v>
      </c>
      <c r="G23" s="1810" t="s">
        <v>1280</v>
      </c>
      <c r="H23" s="1919" t="s">
        <v>1922</v>
      </c>
      <c r="I23" s="1920" t="s">
        <v>2534</v>
      </c>
      <c r="J23" s="1810" t="s">
        <v>2340</v>
      </c>
      <c r="K23" s="1920"/>
      <c r="L23" s="1883" t="s">
        <v>1745</v>
      </c>
      <c r="M23" s="1965"/>
      <c r="N23" s="1966"/>
      <c r="O23" s="98"/>
      <c r="P23" s="98"/>
      <c r="Q23" s="98"/>
      <c r="R23" s="1898"/>
    </row>
    <row r="24" spans="1:145" ht="17" customHeight="1" x14ac:dyDescent="0.2">
      <c r="A24" s="1824" t="s">
        <v>2235</v>
      </c>
      <c r="B24" s="1826">
        <v>1928</v>
      </c>
      <c r="C24" s="11" t="s">
        <v>186</v>
      </c>
      <c r="D24" s="1809" t="s">
        <v>259</v>
      </c>
      <c r="E24" s="1853">
        <v>43747</v>
      </c>
      <c r="F24" s="1927">
        <f t="shared" ca="1" si="1"/>
        <v>46</v>
      </c>
      <c r="G24" s="1810" t="s">
        <v>1280</v>
      </c>
      <c r="H24" s="1933" t="s">
        <v>1543</v>
      </c>
      <c r="I24" s="1920" t="s">
        <v>2588</v>
      </c>
      <c r="J24" s="1842" t="s">
        <v>2590</v>
      </c>
      <c r="K24" s="1887"/>
      <c r="L24" s="1970"/>
      <c r="M24" s="1887"/>
      <c r="N24" s="1888"/>
      <c r="O24" s="1967"/>
      <c r="P24" s="1967"/>
      <c r="Q24" s="1967"/>
      <c r="R24" s="1968"/>
    </row>
    <row r="25" spans="1:145" ht="17" customHeight="1" x14ac:dyDescent="0.2">
      <c r="A25" s="1916" t="s">
        <v>2597</v>
      </c>
      <c r="B25" s="1789" t="s">
        <v>2601</v>
      </c>
      <c r="C25" s="1791" t="s">
        <v>257</v>
      </c>
      <c r="D25" s="1791" t="s">
        <v>2591</v>
      </c>
      <c r="E25" s="1853">
        <v>43754</v>
      </c>
      <c r="F25" s="1927">
        <f t="shared" ca="1" si="1"/>
        <v>46</v>
      </c>
      <c r="G25" s="1810" t="s">
        <v>1280</v>
      </c>
      <c r="H25" s="1919" t="s">
        <v>1540</v>
      </c>
      <c r="I25" s="1920" t="s">
        <v>2584</v>
      </c>
      <c r="J25" s="1842" t="s">
        <v>2590</v>
      </c>
      <c r="K25" s="1920"/>
      <c r="L25" s="1969"/>
      <c r="M25" s="1872"/>
      <c r="N25" s="1815"/>
      <c r="O25" s="1816"/>
      <c r="P25" s="1816"/>
      <c r="Q25" s="1816"/>
      <c r="R25" s="1721"/>
    </row>
    <row r="26" spans="1:145" ht="17" customHeight="1" x14ac:dyDescent="0.2">
      <c r="A26" s="1824" t="s">
        <v>2592</v>
      </c>
      <c r="B26" s="1808">
        <v>1931</v>
      </c>
      <c r="C26" s="11" t="s">
        <v>186</v>
      </c>
      <c r="D26" s="1810" t="s">
        <v>2435</v>
      </c>
      <c r="E26" s="1853">
        <v>43739</v>
      </c>
      <c r="F26" s="1927">
        <f t="shared" ca="1" si="1"/>
        <v>46</v>
      </c>
      <c r="G26" s="1810" t="s">
        <v>1280</v>
      </c>
      <c r="H26" s="1919" t="s">
        <v>1922</v>
      </c>
      <c r="I26" s="1920" t="s">
        <v>2534</v>
      </c>
      <c r="J26" s="1842" t="s">
        <v>2590</v>
      </c>
      <c r="K26" s="1920"/>
      <c r="L26" s="1969"/>
      <c r="M26" s="1872"/>
      <c r="N26" s="1815"/>
      <c r="O26" s="1816"/>
      <c r="P26" s="1816"/>
      <c r="Q26" s="1816"/>
      <c r="R26" s="1721"/>
    </row>
    <row r="27" spans="1:145" ht="17" customHeight="1" x14ac:dyDescent="0.2">
      <c r="A27" s="1824" t="s">
        <v>2593</v>
      </c>
      <c r="B27" s="1808" t="s">
        <v>2535</v>
      </c>
      <c r="C27" s="1853" t="s">
        <v>196</v>
      </c>
      <c r="D27" s="1809" t="s">
        <v>259</v>
      </c>
      <c r="E27" s="1853">
        <v>43697</v>
      </c>
      <c r="F27" s="1927">
        <f t="shared" ca="1" si="1"/>
        <v>48</v>
      </c>
      <c r="G27" s="1810" t="s">
        <v>1280</v>
      </c>
      <c r="H27" s="1919" t="s">
        <v>2533</v>
      </c>
      <c r="I27" s="1810" t="s">
        <v>1541</v>
      </c>
      <c r="J27" s="1810" t="s">
        <v>2340</v>
      </c>
      <c r="K27" s="1810"/>
      <c r="L27" s="1969" t="s">
        <v>1745</v>
      </c>
      <c r="M27" s="1872"/>
      <c r="N27" s="1815"/>
      <c r="O27" s="1816"/>
      <c r="P27" s="98"/>
      <c r="Q27" s="98"/>
      <c r="R27" s="1721"/>
    </row>
    <row r="28" spans="1:145" ht="17" customHeight="1" x14ac:dyDescent="0.2">
      <c r="A28" s="1824" t="s">
        <v>2594</v>
      </c>
      <c r="B28" s="1808">
        <v>1930</v>
      </c>
      <c r="C28" s="11" t="s">
        <v>186</v>
      </c>
      <c r="D28" s="1810" t="s">
        <v>259</v>
      </c>
      <c r="E28" s="1853">
        <v>43767</v>
      </c>
      <c r="F28" s="1927">
        <f t="shared" ca="1" si="1"/>
        <v>46</v>
      </c>
      <c r="G28" s="1810" t="s">
        <v>1280</v>
      </c>
      <c r="H28" s="1919" t="s">
        <v>2586</v>
      </c>
      <c r="I28" s="1920" t="s">
        <v>2587</v>
      </c>
      <c r="J28" s="1810" t="s">
        <v>2104</v>
      </c>
      <c r="K28" s="1920"/>
      <c r="L28" s="1969"/>
      <c r="M28" s="1872"/>
      <c r="N28" s="1815"/>
      <c r="O28" s="1816"/>
      <c r="P28" s="98"/>
      <c r="Q28" s="98"/>
      <c r="R28" s="1721"/>
    </row>
    <row r="29" spans="1:145" ht="17" customHeight="1" x14ac:dyDescent="0.2">
      <c r="A29" s="1824" t="s">
        <v>2595</v>
      </c>
      <c r="B29" s="1808" t="s">
        <v>2583</v>
      </c>
      <c r="C29" s="11" t="s">
        <v>196</v>
      </c>
      <c r="D29" s="1810" t="s">
        <v>259</v>
      </c>
      <c r="E29" s="1853">
        <v>43779</v>
      </c>
      <c r="F29" s="1927">
        <f t="shared" ca="1" si="1"/>
        <v>45</v>
      </c>
      <c r="G29" s="1810" t="s">
        <v>1280</v>
      </c>
      <c r="H29" s="1919" t="s">
        <v>2415</v>
      </c>
      <c r="I29" s="1920" t="s">
        <v>2584</v>
      </c>
      <c r="J29" s="1810" t="s">
        <v>2104</v>
      </c>
      <c r="K29" s="1920"/>
      <c r="L29" s="1969"/>
      <c r="M29" s="1872"/>
      <c r="N29" s="1815"/>
      <c r="O29" s="1816"/>
      <c r="P29" s="98"/>
      <c r="Q29" s="98"/>
      <c r="R29" s="1721"/>
    </row>
    <row r="30" spans="1:145" ht="17" customHeight="1" x14ac:dyDescent="0.2">
      <c r="A30" s="1824" t="s">
        <v>2596</v>
      </c>
      <c r="B30" s="1808" t="s">
        <v>2585</v>
      </c>
      <c r="C30" s="11" t="s">
        <v>196</v>
      </c>
      <c r="D30" s="1810" t="s">
        <v>259</v>
      </c>
      <c r="E30" s="1853">
        <v>43780</v>
      </c>
      <c r="F30" s="1927">
        <f t="shared" ca="1" si="1"/>
        <v>45</v>
      </c>
      <c r="G30" s="1810" t="s">
        <v>1280</v>
      </c>
      <c r="H30" s="1919" t="s">
        <v>1127</v>
      </c>
      <c r="I30" s="1920" t="s">
        <v>2584</v>
      </c>
      <c r="J30" s="1810" t="s">
        <v>2104</v>
      </c>
      <c r="K30" s="1919"/>
      <c r="L30" s="1969"/>
      <c r="M30" s="1872"/>
      <c r="N30" s="1815"/>
      <c r="O30" s="1816"/>
      <c r="P30" s="98"/>
      <c r="Q30" s="98"/>
      <c r="R30" s="1721"/>
    </row>
    <row r="31" spans="1:145" ht="17" customHeight="1" x14ac:dyDescent="0.2">
      <c r="A31" s="1824" t="s">
        <v>2710</v>
      </c>
      <c r="B31" s="1808" t="s">
        <v>2711</v>
      </c>
      <c r="C31" s="11" t="s">
        <v>196</v>
      </c>
      <c r="D31" s="1810" t="s">
        <v>259</v>
      </c>
      <c r="E31" s="1853">
        <v>43808</v>
      </c>
      <c r="F31" s="1927">
        <f t="shared" ca="1" si="1"/>
        <v>44</v>
      </c>
      <c r="G31" s="1810" t="s">
        <v>1280</v>
      </c>
      <c r="H31" s="1919" t="s">
        <v>1268</v>
      </c>
      <c r="I31" s="1920" t="s">
        <v>1541</v>
      </c>
      <c r="J31" s="1810" t="s">
        <v>2104</v>
      </c>
      <c r="K31" s="1919"/>
      <c r="L31" s="1969"/>
      <c r="M31" s="1872"/>
      <c r="N31" s="1815"/>
      <c r="O31" s="1816"/>
      <c r="P31" s="98"/>
      <c r="Q31" s="98"/>
      <c r="R31" s="1721"/>
    </row>
    <row r="32" spans="1:145" s="1684" customFormat="1" ht="20" customHeight="1" x14ac:dyDescent="0.2">
      <c r="A32" s="3716" t="s">
        <v>2466</v>
      </c>
      <c r="B32" s="3716"/>
      <c r="C32" s="3716"/>
      <c r="D32" s="3716"/>
      <c r="E32" s="1815"/>
      <c r="F32" s="1815"/>
      <c r="G32" s="1945" t="s">
        <v>2348</v>
      </c>
      <c r="H32" s="1794" t="s">
        <v>2135</v>
      </c>
      <c r="I32" s="1946" t="s">
        <v>790</v>
      </c>
      <c r="J32" s="1946"/>
      <c r="K32" s="1828"/>
      <c r="L32" s="1971"/>
      <c r="M32" s="1828"/>
      <c r="N32" s="1815"/>
      <c r="O32" s="1816"/>
      <c r="P32" s="1773"/>
      <c r="Q32" s="1674"/>
      <c r="R32" s="1709"/>
      <c r="S32" s="1675"/>
      <c r="T32" s="1676"/>
      <c r="U32" s="1677"/>
      <c r="V32" s="1673"/>
      <c r="W32" s="1673"/>
      <c r="X32" s="1673"/>
      <c r="Y32" s="1673"/>
      <c r="Z32" s="1673"/>
      <c r="AA32" s="1673"/>
      <c r="AB32" s="1673"/>
    </row>
    <row r="33" spans="1:147" s="1315" customFormat="1" ht="20" customHeight="1" x14ac:dyDescent="0.2">
      <c r="A33" s="1823"/>
      <c r="B33" s="1784" t="s">
        <v>1278</v>
      </c>
      <c r="C33" s="1785" t="s">
        <v>129</v>
      </c>
      <c r="D33" s="1939" t="s">
        <v>150</v>
      </c>
      <c r="E33" s="1786" t="s">
        <v>1921</v>
      </c>
      <c r="F33" s="1787" t="s">
        <v>1920</v>
      </c>
      <c r="G33" s="1788" t="s">
        <v>1928</v>
      </c>
      <c r="H33" s="1930" t="s">
        <v>1893</v>
      </c>
      <c r="I33" s="1942" t="s">
        <v>984</v>
      </c>
      <c r="J33" s="1929">
        <v>43796</v>
      </c>
      <c r="K33" s="1929">
        <v>43736</v>
      </c>
      <c r="L33" s="1875" t="s">
        <v>2500</v>
      </c>
      <c r="M33" s="1875" t="s">
        <v>2490</v>
      </c>
      <c r="N33" s="1830"/>
      <c r="O33" s="1816"/>
      <c r="P33" s="1670" t="str">
        <f>P2</f>
        <v>2/18/19</v>
      </c>
      <c r="Q33" s="1650" t="s">
        <v>2386</v>
      </c>
      <c r="R33" s="1710" t="s">
        <v>2344</v>
      </c>
      <c r="S33" s="1519" t="s">
        <v>2333</v>
      </c>
      <c r="T33" s="1572">
        <v>43358</v>
      </c>
      <c r="U33" s="1572" t="s">
        <v>2295</v>
      </c>
      <c r="V33" s="1036" t="s">
        <v>2237</v>
      </c>
      <c r="W33" s="1036" t="s">
        <v>2203</v>
      </c>
      <c r="X33" s="1036" t="s">
        <v>2216</v>
      </c>
      <c r="Y33" s="1036" t="s">
        <v>2158</v>
      </c>
      <c r="Z33" s="1516"/>
      <c r="AA33" s="1516"/>
      <c r="AB33" s="1036" t="s">
        <v>2105</v>
      </c>
      <c r="AC33" s="1514"/>
      <c r="AD33" s="1514"/>
      <c r="AE33" s="1514"/>
      <c r="AF33" s="1514"/>
      <c r="AG33" s="1514"/>
      <c r="AH33" s="1514"/>
      <c r="AI33" s="1514"/>
      <c r="AJ33" s="1514"/>
      <c r="AK33" s="1514"/>
      <c r="AL33" s="1514"/>
      <c r="AM33" s="1514"/>
      <c r="AN33" s="1514"/>
      <c r="AO33" s="1514"/>
      <c r="AP33" s="1514"/>
      <c r="AQ33" s="1514"/>
      <c r="AR33" s="1514"/>
      <c r="AS33" s="1514"/>
      <c r="AT33" s="1514"/>
      <c r="AU33" s="1514"/>
      <c r="AV33" s="1514"/>
      <c r="AW33" s="1514"/>
      <c r="AX33" s="1514"/>
      <c r="AY33" s="1514"/>
      <c r="AZ33" s="1514"/>
      <c r="BA33" s="1514"/>
      <c r="BB33" s="1514"/>
      <c r="BC33" s="1514"/>
      <c r="BD33" s="1514"/>
      <c r="BE33" s="1514"/>
      <c r="BF33" s="1514"/>
      <c r="BG33" s="1514"/>
      <c r="BH33" s="1514"/>
      <c r="BI33" s="1514"/>
      <c r="BJ33" s="1514"/>
      <c r="BK33" s="1514"/>
      <c r="BL33" s="1514"/>
      <c r="BM33" s="1514"/>
      <c r="BN33" s="1514"/>
      <c r="BO33" s="1514"/>
      <c r="BP33" s="1514"/>
      <c r="BQ33" s="1514"/>
      <c r="BR33" s="1514"/>
      <c r="BS33" s="1514"/>
      <c r="BT33" s="1514"/>
      <c r="BU33" s="1514"/>
      <c r="BV33" s="1514"/>
      <c r="BW33" s="1514"/>
      <c r="BX33" s="1514"/>
      <c r="BY33" s="1514"/>
      <c r="BZ33" s="1514"/>
      <c r="CA33" s="1514"/>
      <c r="CB33" s="1514"/>
      <c r="CC33" s="1514"/>
      <c r="CD33" s="1514"/>
      <c r="CE33" s="1514"/>
      <c r="CF33" s="1514"/>
      <c r="CG33" s="1514"/>
      <c r="CH33" s="1514"/>
      <c r="CI33" s="1514"/>
      <c r="CJ33" s="1514"/>
      <c r="CK33" s="1514"/>
      <c r="CL33" s="1514"/>
      <c r="CM33" s="1514"/>
      <c r="CN33" s="1514"/>
      <c r="CO33" s="1514"/>
      <c r="CP33" s="1514"/>
      <c r="CQ33" s="1514"/>
      <c r="CR33" s="1514"/>
      <c r="CS33" s="1514"/>
      <c r="CT33" s="1514"/>
      <c r="CU33" s="1514"/>
      <c r="CV33" s="1514"/>
      <c r="CW33" s="1514"/>
      <c r="CX33" s="1514"/>
      <c r="CY33" s="1514"/>
      <c r="CZ33" s="1514"/>
      <c r="DA33" s="1514"/>
      <c r="DB33" s="1514"/>
      <c r="DC33" s="1514"/>
      <c r="DD33" s="1514"/>
      <c r="DE33" s="1514"/>
      <c r="DF33" s="1514"/>
      <c r="DG33" s="1514"/>
      <c r="DH33" s="1514"/>
      <c r="DI33" s="1514"/>
      <c r="DJ33" s="1514"/>
      <c r="DK33" s="1514"/>
      <c r="DL33" s="1514"/>
      <c r="DM33" s="1514"/>
      <c r="DN33" s="1514"/>
      <c r="DO33" s="1514"/>
      <c r="DP33" s="1514"/>
      <c r="DQ33" s="1514"/>
      <c r="DR33" s="1514"/>
      <c r="DS33" s="1514"/>
      <c r="DT33" s="1514"/>
      <c r="DU33" s="1514"/>
      <c r="DV33" s="1514"/>
      <c r="DW33" s="1514"/>
      <c r="DX33" s="1514"/>
      <c r="DY33" s="1514"/>
      <c r="DZ33" s="1514"/>
      <c r="EA33" s="1514"/>
      <c r="EB33" s="1514"/>
      <c r="EC33" s="1514"/>
      <c r="ED33" s="1514"/>
      <c r="EE33" s="1514"/>
      <c r="EF33" s="1514"/>
      <c r="EG33" s="1514"/>
      <c r="EH33" s="1514"/>
      <c r="EI33" s="1514"/>
      <c r="EJ33" s="1514"/>
      <c r="EK33" s="1514"/>
      <c r="EL33" s="1514"/>
      <c r="EM33" s="1514"/>
      <c r="EN33" s="1514"/>
      <c r="EO33" s="1591"/>
    </row>
    <row r="34" spans="1:147" s="1373" customFormat="1" ht="17" customHeight="1" x14ac:dyDescent="0.2">
      <c r="A34" s="1869" t="s">
        <v>2304</v>
      </c>
      <c r="B34" s="1789" t="s">
        <v>2359</v>
      </c>
      <c r="C34" s="1791" t="s">
        <v>257</v>
      </c>
      <c r="D34" s="1791" t="s">
        <v>148</v>
      </c>
      <c r="E34" s="1792">
        <v>43157</v>
      </c>
      <c r="F34" s="1793">
        <f ca="1">(YEAR(NOW())-YEAR(E34))*12+MONTH(NOW())-MONTH(E34)</f>
        <v>66</v>
      </c>
      <c r="G34" s="1790" t="s">
        <v>1281</v>
      </c>
      <c r="H34" s="1931" t="s">
        <v>1033</v>
      </c>
      <c r="I34" s="1791" t="s">
        <v>2134</v>
      </c>
      <c r="J34" s="1791" t="s">
        <v>2299</v>
      </c>
      <c r="K34" s="1791"/>
      <c r="L34" s="1893" t="s">
        <v>1741</v>
      </c>
      <c r="M34" s="1791" t="s">
        <v>2126</v>
      </c>
      <c r="N34" s="1859"/>
      <c r="O34" s="1782"/>
      <c r="P34" s="1762"/>
      <c r="Q34" s="294" t="s">
        <v>2109</v>
      </c>
      <c r="R34" s="1712" t="s">
        <v>2126</v>
      </c>
      <c r="S34" s="1466"/>
      <c r="T34" s="104" t="s">
        <v>2126</v>
      </c>
      <c r="U34" s="1692" t="s">
        <v>1906</v>
      </c>
      <c r="V34" s="264" t="s">
        <v>2190</v>
      </c>
      <c r="W34" s="264" t="s">
        <v>2190</v>
      </c>
      <c r="X34" s="264" t="s">
        <v>2190</v>
      </c>
      <c r="Y34" s="104" t="s">
        <v>1798</v>
      </c>
      <c r="Z34" s="104" t="s">
        <v>1841</v>
      </c>
      <c r="AA34" s="1273"/>
      <c r="AB34" s="104"/>
      <c r="AC34" s="1209"/>
      <c r="AD34" s="1209"/>
      <c r="AE34" s="1209"/>
      <c r="AF34" s="1209"/>
      <c r="AG34" s="1209"/>
      <c r="AH34" s="1209"/>
      <c r="AI34" s="1209"/>
      <c r="AJ34" s="1209"/>
      <c r="AK34" s="1209"/>
      <c r="AL34" s="1209"/>
      <c r="AM34" s="1209"/>
      <c r="AN34" s="1209"/>
      <c r="AO34" s="1209"/>
      <c r="AP34" s="1209"/>
      <c r="AQ34" s="1209"/>
      <c r="AR34" s="1209"/>
      <c r="AS34" s="1209"/>
      <c r="AT34" s="1209"/>
      <c r="AU34" s="1209"/>
      <c r="AV34" s="1209"/>
      <c r="AW34" s="1209"/>
      <c r="AX34" s="1209"/>
      <c r="AY34" s="1209"/>
      <c r="AZ34" s="1209"/>
      <c r="BA34" s="1209"/>
      <c r="BB34" s="1209"/>
      <c r="BC34" s="1209"/>
      <c r="BD34" s="1209"/>
      <c r="BE34" s="1209"/>
      <c r="BF34" s="1209"/>
      <c r="BG34" s="1209"/>
      <c r="BH34" s="1209"/>
      <c r="BI34" s="1209"/>
      <c r="BJ34" s="1209"/>
      <c r="BK34" s="1209"/>
      <c r="BL34" s="1209"/>
      <c r="BM34" s="1209"/>
      <c r="BN34" s="1209"/>
      <c r="BO34" s="1209"/>
      <c r="BP34" s="1209"/>
      <c r="BQ34" s="1209"/>
      <c r="BR34" s="1209"/>
      <c r="BS34" s="1209"/>
      <c r="BT34" s="1209"/>
      <c r="BU34" s="1209"/>
      <c r="BV34" s="1209"/>
      <c r="BW34" s="1209"/>
      <c r="BX34" s="1209"/>
      <c r="BY34" s="1209"/>
      <c r="BZ34" s="1209"/>
      <c r="CA34" s="1209"/>
      <c r="CB34" s="1209"/>
      <c r="CC34" s="1209"/>
      <c r="CD34" s="1209"/>
      <c r="CE34" s="1209"/>
      <c r="CF34" s="1209"/>
      <c r="CG34" s="1209"/>
      <c r="CH34" s="1209"/>
      <c r="CI34" s="1209"/>
      <c r="CJ34" s="1209"/>
      <c r="CK34" s="1209"/>
      <c r="CL34" s="1209"/>
      <c r="CM34" s="1209"/>
      <c r="CN34" s="1209"/>
      <c r="CO34" s="1209"/>
      <c r="CP34" s="1209"/>
      <c r="CQ34" s="1209"/>
      <c r="CR34" s="1209"/>
      <c r="CS34" s="1209"/>
      <c r="CT34" s="1209"/>
      <c r="CU34" s="1209"/>
      <c r="CV34" s="1209"/>
      <c r="CW34" s="1209"/>
      <c r="CX34" s="1209"/>
      <c r="CY34" s="1209"/>
      <c r="CZ34" s="1209"/>
      <c r="DA34" s="1209"/>
      <c r="DB34" s="1209"/>
      <c r="DC34" s="1209"/>
      <c r="DD34" s="1209"/>
      <c r="DE34" s="1209"/>
      <c r="DF34" s="1209"/>
      <c r="DG34" s="1209"/>
      <c r="DH34" s="1209"/>
      <c r="DI34" s="1209"/>
      <c r="DJ34" s="1209"/>
      <c r="DK34" s="1209"/>
      <c r="DL34" s="1209"/>
      <c r="DM34" s="1209"/>
      <c r="DN34" s="1209"/>
      <c r="DO34" s="1209"/>
      <c r="DP34" s="1209"/>
      <c r="DQ34" s="1209"/>
      <c r="DR34" s="1209"/>
      <c r="DS34" s="1209"/>
      <c r="DT34" s="1209"/>
      <c r="DU34" s="1209"/>
      <c r="DV34" s="1209"/>
      <c r="DW34" s="1209"/>
      <c r="DX34" s="1209"/>
      <c r="DY34" s="1209"/>
      <c r="DZ34" s="1209"/>
      <c r="EA34" s="1209"/>
      <c r="EB34" s="1209"/>
      <c r="EC34" s="1209"/>
      <c r="ED34" s="1209"/>
      <c r="EE34" s="1209"/>
      <c r="EF34" s="1209"/>
      <c r="EG34" s="1209"/>
      <c r="EH34" s="1209"/>
      <c r="EI34" s="1209"/>
      <c r="EJ34" s="1209"/>
      <c r="EK34" s="1209"/>
      <c r="EL34" s="1209"/>
      <c r="EM34" s="1209"/>
      <c r="EN34" s="1209"/>
      <c r="EO34" s="1209"/>
      <c r="EP34" s="1209"/>
      <c r="EQ34" s="1209"/>
    </row>
    <row r="35" spans="1:147" s="1295" customFormat="1" ht="17" customHeight="1" x14ac:dyDescent="0.2">
      <c r="A35" s="1916" t="s">
        <v>2307</v>
      </c>
      <c r="B35" s="1789" t="s">
        <v>2101</v>
      </c>
      <c r="C35" s="1791" t="s">
        <v>257</v>
      </c>
      <c r="D35" s="1790" t="s">
        <v>259</v>
      </c>
      <c r="E35" s="1792">
        <v>43112</v>
      </c>
      <c r="F35" s="1790">
        <f ca="1">(YEAR(NOW())-YEAR(E35))*12+MONTH(NOW())-MONTH(E35)</f>
        <v>67</v>
      </c>
      <c r="G35" s="1791" t="s">
        <v>1280</v>
      </c>
      <c r="H35" s="1931" t="s">
        <v>1416</v>
      </c>
      <c r="I35" s="1791" t="s">
        <v>2103</v>
      </c>
      <c r="J35" s="1791" t="s">
        <v>2299</v>
      </c>
      <c r="K35" s="1791"/>
      <c r="L35" s="1893" t="s">
        <v>1741</v>
      </c>
      <c r="M35" s="1791"/>
      <c r="N35" s="1870" t="s">
        <v>2477</v>
      </c>
      <c r="O35" s="1871"/>
      <c r="P35" s="1782"/>
      <c r="Q35" s="294" t="s">
        <v>2109</v>
      </c>
      <c r="R35" s="1713" t="s">
        <v>2337</v>
      </c>
      <c r="S35" s="1665" t="s">
        <v>2334</v>
      </c>
      <c r="T35" s="104" t="s">
        <v>2126</v>
      </c>
      <c r="U35" s="1694" t="s">
        <v>1906</v>
      </c>
      <c r="V35" s="1348" t="s">
        <v>2239</v>
      </c>
      <c r="W35" s="1348" t="s">
        <v>1737</v>
      </c>
      <c r="X35" s="1348" t="s">
        <v>2104</v>
      </c>
      <c r="Y35" s="1348" t="s">
        <v>2104</v>
      </c>
      <c r="Z35" s="1348" t="s">
        <v>2104</v>
      </c>
      <c r="AA35" s="1348" t="s">
        <v>2104</v>
      </c>
      <c r="AB35" s="1348" t="s">
        <v>2104</v>
      </c>
    </row>
    <row r="36" spans="1:147" s="1209" customFormat="1" ht="17" customHeight="1" x14ac:dyDescent="0.2">
      <c r="A36" s="1916" t="s">
        <v>2338</v>
      </c>
      <c r="B36" s="1789" t="s">
        <v>2202</v>
      </c>
      <c r="C36" s="1791" t="s">
        <v>257</v>
      </c>
      <c r="D36" s="1791" t="s">
        <v>259</v>
      </c>
      <c r="E36" s="1792">
        <v>43247</v>
      </c>
      <c r="F36" s="1790">
        <f ca="1">(YEAR(NOW())-YEAR(E36))*12+MONTH(NOW())-MONTH(E36)</f>
        <v>63</v>
      </c>
      <c r="G36" s="1791" t="s">
        <v>1280</v>
      </c>
      <c r="H36" s="1931" t="s">
        <v>1127</v>
      </c>
      <c r="I36" s="1876" t="s">
        <v>1884</v>
      </c>
      <c r="J36" s="1791" t="s">
        <v>2299</v>
      </c>
      <c r="K36" s="1874"/>
      <c r="L36" s="1893" t="s">
        <v>1741</v>
      </c>
      <c r="M36" s="1791" t="s">
        <v>2126</v>
      </c>
      <c r="N36" s="1859"/>
      <c r="O36" s="1818"/>
      <c r="P36" s="1806"/>
      <c r="Q36" s="1476" t="s">
        <v>2109</v>
      </c>
      <c r="R36" s="1713" t="s">
        <v>2337</v>
      </c>
      <c r="S36" s="1696" t="s">
        <v>2339</v>
      </c>
      <c r="T36" s="1697" t="s">
        <v>2331</v>
      </c>
      <c r="U36" s="1638" t="s">
        <v>2299</v>
      </c>
      <c r="V36" s="264"/>
      <c r="W36" s="264"/>
      <c r="X36" s="104"/>
      <c r="Y36" s="104"/>
      <c r="Z36" s="104"/>
      <c r="AA36" s="104"/>
      <c r="AB36" s="104"/>
    </row>
    <row r="37" spans="1:147" s="1621" customFormat="1" ht="17" customHeight="1" x14ac:dyDescent="0.2">
      <c r="A37" s="1916" t="s">
        <v>2470</v>
      </c>
      <c r="B37" s="1789" t="s">
        <v>2484</v>
      </c>
      <c r="C37" s="1791" t="s">
        <v>257</v>
      </c>
      <c r="D37" s="1791" t="s">
        <v>259</v>
      </c>
      <c r="E37" s="1792">
        <v>43329</v>
      </c>
      <c r="F37" s="1790">
        <f ca="1">(YEAR(NOW())-YEAR(E37))*12+MONTH(NOW())-MONTH(E37)</f>
        <v>60</v>
      </c>
      <c r="G37" s="1791" t="s">
        <v>1280</v>
      </c>
      <c r="H37" s="1931" t="s">
        <v>983</v>
      </c>
      <c r="I37" s="1791" t="s">
        <v>1923</v>
      </c>
      <c r="J37" s="1791" t="s">
        <v>2299</v>
      </c>
      <c r="K37" s="1791"/>
      <c r="L37" s="1893" t="s">
        <v>1741</v>
      </c>
      <c r="M37" s="1791" t="s">
        <v>2126</v>
      </c>
      <c r="N37" s="1859"/>
      <c r="O37" s="1782"/>
      <c r="P37" s="1762"/>
      <c r="Q37" s="294"/>
      <c r="R37" s="294" t="s">
        <v>2046</v>
      </c>
      <c r="S37" s="1688"/>
      <c r="T37" s="294" t="s">
        <v>2329</v>
      </c>
      <c r="U37" s="1641"/>
      <c r="V37" s="102"/>
      <c r="W37" s="102"/>
      <c r="X37" s="102"/>
      <c r="Y37" s="102"/>
      <c r="Z37" s="102"/>
      <c r="AA37" s="102"/>
      <c r="AB37" s="102"/>
      <c r="AC37" s="1209"/>
      <c r="AD37" s="1209"/>
      <c r="AE37" s="1209"/>
      <c r="AF37" s="1209"/>
      <c r="AG37" s="1209"/>
      <c r="AH37" s="1209"/>
      <c r="AI37" s="1209"/>
      <c r="AJ37" s="1209"/>
      <c r="AK37" s="1209"/>
      <c r="AL37" s="1209"/>
      <c r="AM37" s="1209"/>
      <c r="AN37" s="1209"/>
      <c r="AO37" s="1209"/>
      <c r="AP37" s="1209"/>
      <c r="AQ37" s="1209"/>
      <c r="AR37" s="1209"/>
      <c r="AS37" s="1209"/>
      <c r="AT37" s="1209"/>
      <c r="AU37" s="1209"/>
      <c r="AV37" s="1209"/>
      <c r="AW37" s="1209"/>
      <c r="AX37" s="1209"/>
      <c r="AY37" s="1209"/>
      <c r="AZ37" s="1209"/>
      <c r="BA37" s="1209"/>
      <c r="BB37" s="1209"/>
      <c r="BC37" s="1209"/>
      <c r="BD37" s="1209"/>
      <c r="BE37" s="1209"/>
      <c r="BF37" s="1209"/>
      <c r="BG37" s="1209"/>
      <c r="BH37" s="1209"/>
      <c r="BI37" s="1209"/>
      <c r="BJ37" s="1209"/>
      <c r="BK37" s="1209"/>
      <c r="BL37" s="1209"/>
      <c r="BM37" s="1209"/>
      <c r="BN37" s="1209"/>
      <c r="BO37" s="1209"/>
      <c r="BP37" s="1209"/>
      <c r="BQ37" s="1209"/>
      <c r="BR37" s="1209"/>
      <c r="BS37" s="1209"/>
      <c r="BT37" s="1209"/>
      <c r="BU37" s="1209"/>
      <c r="BV37" s="1209"/>
      <c r="BW37" s="1209"/>
      <c r="BX37" s="1209"/>
      <c r="BY37" s="1209"/>
      <c r="BZ37" s="1209"/>
      <c r="CA37" s="1209"/>
      <c r="CB37" s="1209"/>
      <c r="CC37" s="1209"/>
      <c r="CD37" s="1209"/>
      <c r="CE37" s="1209"/>
      <c r="CF37" s="1209"/>
      <c r="CG37" s="1209"/>
      <c r="CH37" s="1209"/>
      <c r="CI37" s="1209"/>
      <c r="CJ37" s="1209"/>
      <c r="CK37" s="1209"/>
      <c r="CL37" s="1209"/>
      <c r="CM37" s="1209"/>
      <c r="CN37" s="1209"/>
      <c r="CO37" s="1209"/>
      <c r="CP37" s="1209"/>
      <c r="CQ37" s="1209"/>
      <c r="CR37" s="1209"/>
      <c r="CS37" s="1209"/>
      <c r="CT37" s="1209"/>
      <c r="CU37" s="1209"/>
      <c r="CV37" s="1209"/>
      <c r="CW37" s="1209"/>
      <c r="CX37" s="1209"/>
      <c r="CY37" s="1209"/>
      <c r="CZ37" s="1209"/>
      <c r="DA37" s="1209"/>
      <c r="DB37" s="1209"/>
      <c r="DC37" s="1209"/>
      <c r="DD37" s="1209"/>
      <c r="DE37" s="1209"/>
      <c r="DF37" s="1209"/>
      <c r="DG37" s="1209"/>
      <c r="DH37" s="1209"/>
      <c r="DI37" s="1209"/>
      <c r="DJ37" s="1209"/>
      <c r="DK37" s="1209"/>
      <c r="DL37" s="1209"/>
      <c r="DM37" s="1209"/>
      <c r="DN37" s="1209"/>
      <c r="DO37" s="1209"/>
      <c r="DP37" s="1209"/>
      <c r="DQ37" s="1209"/>
      <c r="DR37" s="1209"/>
      <c r="DS37" s="1209"/>
      <c r="DT37" s="1209"/>
      <c r="DU37" s="1209"/>
      <c r="DV37" s="1209"/>
      <c r="DW37" s="1209"/>
      <c r="DX37" s="1209"/>
      <c r="DY37" s="1209"/>
      <c r="DZ37" s="1209"/>
      <c r="EA37" s="1209"/>
      <c r="EB37" s="1209"/>
      <c r="EC37" s="1209"/>
      <c r="ED37" s="1209"/>
      <c r="EE37" s="1209"/>
      <c r="EF37" s="1209"/>
      <c r="EG37" s="1209"/>
      <c r="EH37" s="1209"/>
      <c r="EI37" s="1209"/>
      <c r="EJ37" s="1209"/>
      <c r="EK37" s="1209"/>
      <c r="EL37" s="1209"/>
      <c r="EM37" s="1209"/>
      <c r="EN37" s="1209"/>
      <c r="EO37" s="1209"/>
      <c r="EP37" s="1209"/>
      <c r="EQ37" s="1209"/>
    </row>
    <row r="38" spans="1:147" s="1611" customFormat="1" ht="17" customHeight="1" x14ac:dyDescent="0.2">
      <c r="A38" s="1916" t="s">
        <v>2480</v>
      </c>
      <c r="B38" s="1789" t="s">
        <v>2538</v>
      </c>
      <c r="C38" s="1791" t="s">
        <v>257</v>
      </c>
      <c r="D38" s="1791" t="s">
        <v>1714</v>
      </c>
      <c r="E38" s="1792">
        <v>43421</v>
      </c>
      <c r="F38" s="1790">
        <f ca="1">(YEAR(NOW())-YEAR(E38))*12+MONTH(NOW())-MONTH(E38)</f>
        <v>57</v>
      </c>
      <c r="G38" s="1791" t="s">
        <v>1280</v>
      </c>
      <c r="H38" s="1931" t="s">
        <v>978</v>
      </c>
      <c r="I38" s="1791" t="s">
        <v>2173</v>
      </c>
      <c r="J38" s="1791" t="s">
        <v>2299</v>
      </c>
      <c r="K38" s="1791"/>
      <c r="L38" s="1893" t="s">
        <v>1741</v>
      </c>
      <c r="M38" s="1791"/>
      <c r="N38" s="1859"/>
      <c r="O38" s="1782"/>
      <c r="P38" s="1762"/>
      <c r="Q38" s="1762" t="s">
        <v>2055</v>
      </c>
      <c r="R38" s="1753" t="s">
        <v>2340</v>
      </c>
      <c r="S38" s="1754"/>
      <c r="T38" s="1303"/>
      <c r="U38" s="1755"/>
      <c r="V38" s="1230"/>
      <c r="W38" s="1230"/>
      <c r="X38" s="1230"/>
      <c r="Y38" s="1230"/>
      <c r="Z38" s="1230"/>
      <c r="AA38" s="1230"/>
      <c r="AB38" s="1230"/>
      <c r="AC38" s="1209"/>
      <c r="AD38" s="1209"/>
      <c r="AE38" s="1209"/>
      <c r="AF38" s="1209"/>
      <c r="AG38" s="1209"/>
      <c r="AH38" s="1209"/>
      <c r="AI38" s="1209"/>
      <c r="AJ38" s="1209"/>
      <c r="AK38" s="1209"/>
      <c r="AL38" s="1209"/>
      <c r="AM38" s="1209"/>
      <c r="AN38" s="1209"/>
      <c r="AO38" s="1209"/>
      <c r="AP38" s="1209"/>
      <c r="AQ38" s="1209"/>
      <c r="AR38" s="1209"/>
      <c r="AS38" s="1209"/>
      <c r="AT38" s="1209"/>
      <c r="AU38" s="1209"/>
      <c r="AV38" s="1209"/>
      <c r="AW38" s="1209"/>
      <c r="AX38" s="1209"/>
      <c r="AY38" s="1209"/>
      <c r="AZ38" s="1209"/>
      <c r="BA38" s="1209"/>
      <c r="BB38" s="1209"/>
      <c r="BC38" s="1209"/>
      <c r="BD38" s="1209"/>
      <c r="BE38" s="1209"/>
      <c r="BF38" s="1209"/>
      <c r="BG38" s="1209"/>
      <c r="BH38" s="1209"/>
      <c r="BI38" s="1209"/>
      <c r="BJ38" s="1209"/>
      <c r="BK38" s="1209"/>
      <c r="BL38" s="1209"/>
      <c r="BM38" s="1209"/>
      <c r="BN38" s="1209"/>
      <c r="BO38" s="1209"/>
      <c r="BP38" s="1209"/>
      <c r="BQ38" s="1209"/>
      <c r="BR38" s="1209"/>
      <c r="BS38" s="1209"/>
      <c r="BT38" s="1209"/>
      <c r="BU38" s="1209"/>
      <c r="BV38" s="1209"/>
      <c r="BW38" s="1209"/>
      <c r="BX38" s="1209"/>
      <c r="BY38" s="1209"/>
      <c r="BZ38" s="1209"/>
      <c r="CA38" s="1209"/>
      <c r="CB38" s="1209"/>
      <c r="CC38" s="1209"/>
      <c r="CD38" s="1209"/>
      <c r="CE38" s="1209"/>
      <c r="CF38" s="1209"/>
      <c r="CG38" s="1209"/>
      <c r="CH38" s="1209"/>
      <c r="CI38" s="1209"/>
      <c r="CJ38" s="1209"/>
      <c r="CK38" s="1209"/>
      <c r="CL38" s="1209"/>
      <c r="CM38" s="1209"/>
      <c r="CN38" s="1209"/>
      <c r="CO38" s="1209"/>
      <c r="CP38" s="1209"/>
      <c r="CQ38" s="1209"/>
      <c r="CR38" s="1209"/>
      <c r="CS38" s="1209"/>
      <c r="CT38" s="1209"/>
      <c r="CU38" s="1209"/>
      <c r="CV38" s="1209"/>
      <c r="CW38" s="1209"/>
      <c r="CX38" s="1209"/>
      <c r="CY38" s="1209"/>
      <c r="CZ38" s="1209"/>
      <c r="DA38" s="1209"/>
      <c r="DB38" s="1209"/>
      <c r="DC38" s="1209"/>
      <c r="DD38" s="1209"/>
      <c r="DE38" s="1209"/>
      <c r="DF38" s="1209"/>
      <c r="DG38" s="1209"/>
      <c r="DH38" s="1209"/>
      <c r="DI38" s="1209"/>
      <c r="DJ38" s="1209"/>
      <c r="DK38" s="1209"/>
      <c r="DL38" s="1209"/>
      <c r="DM38" s="1209"/>
      <c r="DN38" s="1209"/>
      <c r="DO38" s="1209"/>
      <c r="DP38" s="1209"/>
      <c r="DQ38" s="1209"/>
      <c r="DR38" s="1209"/>
      <c r="DS38" s="1209"/>
      <c r="DT38" s="1209"/>
      <c r="DU38" s="1209"/>
      <c r="DV38" s="1209"/>
      <c r="DW38" s="1209"/>
      <c r="DX38" s="1209"/>
      <c r="DY38" s="1209"/>
      <c r="DZ38" s="1209"/>
      <c r="EA38" s="1209"/>
      <c r="EB38" s="1209"/>
      <c r="EC38" s="1209"/>
      <c r="ED38" s="1209"/>
      <c r="EE38" s="1209"/>
      <c r="EF38" s="1209"/>
      <c r="EG38" s="1209"/>
      <c r="EH38" s="1209"/>
      <c r="EI38" s="1209"/>
      <c r="EJ38" s="1209"/>
      <c r="EK38" s="1209"/>
      <c r="EL38" s="1209"/>
      <c r="EM38" s="1209"/>
      <c r="EN38" s="1209"/>
      <c r="EO38" s="1199"/>
      <c r="EP38" s="1199"/>
      <c r="EQ38" s="1199"/>
    </row>
    <row r="39" spans="1:147" s="1482" customFormat="1" ht="20" customHeight="1" x14ac:dyDescent="0.2">
      <c r="A39" s="3715" t="s">
        <v>2602</v>
      </c>
      <c r="B39" s="3715"/>
      <c r="C39" s="3715"/>
      <c r="D39" s="3715"/>
      <c r="E39" s="1815"/>
      <c r="F39" s="1815"/>
      <c r="G39" s="1973" t="s">
        <v>2348</v>
      </c>
      <c r="H39" s="1794" t="s">
        <v>2135</v>
      </c>
      <c r="I39" s="1946" t="s">
        <v>790</v>
      </c>
      <c r="J39" s="1946"/>
      <c r="K39" s="1829"/>
      <c r="L39" s="1875"/>
      <c r="M39" s="1829"/>
      <c r="N39" s="1858"/>
      <c r="O39" s="1801"/>
      <c r="R39" s="1723"/>
      <c r="S39" s="1649"/>
      <c r="T39" s="1649"/>
      <c r="U39" s="1646"/>
      <c r="V39" s="1581"/>
      <c r="W39" s="1581"/>
      <c r="X39" s="1581"/>
      <c r="Y39" s="1581"/>
      <c r="Z39" s="1458" t="s">
        <v>2114</v>
      </c>
      <c r="AA39" s="1481"/>
      <c r="AC39" s="1404"/>
      <c r="AD39" s="1404"/>
      <c r="AE39" s="1404"/>
      <c r="AF39" s="1404"/>
      <c r="AG39" s="1404"/>
      <c r="AH39" s="1404"/>
      <c r="AI39" s="1404"/>
      <c r="AJ39" s="1404"/>
      <c r="AK39" s="1404"/>
      <c r="AL39" s="1404"/>
      <c r="AM39" s="1404"/>
      <c r="AN39" s="1404"/>
      <c r="AO39" s="1404"/>
      <c r="AP39" s="1404"/>
      <c r="AQ39" s="1404"/>
      <c r="AR39" s="1404"/>
      <c r="AS39" s="1404"/>
      <c r="AT39" s="1404"/>
      <c r="AU39" s="1404"/>
      <c r="AV39" s="1404"/>
      <c r="AW39" s="1404"/>
      <c r="AX39" s="1404"/>
      <c r="AY39" s="1404"/>
      <c r="AZ39" s="1404"/>
      <c r="BA39" s="1404"/>
      <c r="BB39" s="1404"/>
      <c r="BC39" s="1404"/>
      <c r="BD39" s="1404"/>
      <c r="BE39" s="1404"/>
      <c r="BF39" s="1404"/>
      <c r="BG39" s="1404"/>
      <c r="BH39" s="1404"/>
      <c r="BI39" s="1404"/>
      <c r="BJ39" s="1404"/>
      <c r="BK39" s="1404"/>
      <c r="BL39" s="1404"/>
      <c r="BM39" s="1404"/>
      <c r="BN39" s="1404"/>
      <c r="BO39" s="1404"/>
      <c r="BP39" s="1404"/>
      <c r="BQ39" s="1404"/>
      <c r="BR39" s="1404"/>
      <c r="BS39" s="1404"/>
      <c r="BT39" s="1404"/>
      <c r="BU39" s="1404"/>
      <c r="BV39" s="1404"/>
      <c r="BW39" s="1404"/>
      <c r="BX39" s="1404"/>
      <c r="BY39" s="1404"/>
      <c r="BZ39" s="1404"/>
      <c r="CA39" s="1404"/>
      <c r="CB39" s="1404"/>
      <c r="CC39" s="1404"/>
      <c r="CD39" s="1404"/>
      <c r="CE39" s="1404"/>
      <c r="CF39" s="1404"/>
      <c r="CG39" s="1404"/>
      <c r="CH39" s="1404"/>
      <c r="CI39" s="1404"/>
      <c r="CJ39" s="1404"/>
      <c r="CK39" s="1404"/>
      <c r="CL39" s="1404"/>
      <c r="CM39" s="1404"/>
      <c r="CN39" s="1404"/>
      <c r="CO39" s="1404"/>
      <c r="CP39" s="1404"/>
      <c r="CQ39" s="1404"/>
      <c r="CR39" s="1404"/>
      <c r="CS39" s="1404"/>
      <c r="CT39" s="1404"/>
      <c r="CU39" s="1404"/>
      <c r="CV39" s="1404"/>
      <c r="CW39" s="1404"/>
      <c r="CX39" s="1404"/>
      <c r="CY39" s="1404"/>
      <c r="CZ39" s="1404"/>
      <c r="DA39" s="1404"/>
      <c r="DB39" s="1404"/>
      <c r="DC39" s="1404"/>
      <c r="DD39" s="1404"/>
      <c r="DE39" s="1404"/>
      <c r="DF39" s="1404"/>
      <c r="DG39" s="1404"/>
      <c r="DH39" s="1404"/>
      <c r="DI39" s="1404"/>
      <c r="DJ39" s="1404"/>
      <c r="DK39" s="1404"/>
      <c r="DL39" s="1404"/>
      <c r="DM39" s="1404"/>
      <c r="DN39" s="1404"/>
      <c r="DO39" s="1404"/>
      <c r="DP39" s="1404"/>
      <c r="DQ39" s="1404"/>
      <c r="DR39" s="1404"/>
      <c r="DS39" s="1404"/>
      <c r="DT39" s="1404"/>
      <c r="DU39" s="1404"/>
      <c r="DV39" s="1404"/>
      <c r="DW39" s="1404"/>
      <c r="DX39" s="1404"/>
      <c r="DY39" s="1404"/>
      <c r="DZ39" s="1404"/>
      <c r="EA39" s="1404"/>
      <c r="EB39" s="1404"/>
      <c r="EC39" s="1404"/>
      <c r="ED39" s="1404"/>
      <c r="EE39" s="1404"/>
      <c r="EF39" s="1404"/>
      <c r="EG39" s="1404"/>
      <c r="EH39" s="1404"/>
      <c r="EI39" s="1404"/>
      <c r="EJ39" s="1404"/>
      <c r="EK39" s="1404"/>
      <c r="EL39" s="1404"/>
      <c r="EM39" s="1404"/>
      <c r="EN39" s="1404"/>
    </row>
    <row r="40" spans="1:147" s="1315" customFormat="1" ht="20" customHeight="1" x14ac:dyDescent="0.2">
      <c r="A40" s="1823"/>
      <c r="B40" s="1784" t="s">
        <v>1278</v>
      </c>
      <c r="C40" s="1785" t="s">
        <v>129</v>
      </c>
      <c r="D40" s="1855" t="s">
        <v>2142</v>
      </c>
      <c r="E40" s="1786" t="s">
        <v>1921</v>
      </c>
      <c r="F40" s="1787" t="s">
        <v>1920</v>
      </c>
      <c r="G40" s="1788" t="s">
        <v>1928</v>
      </c>
      <c r="H40" s="1930" t="s">
        <v>1893</v>
      </c>
      <c r="I40" s="1942" t="s">
        <v>984</v>
      </c>
      <c r="J40" s="1929">
        <v>43796</v>
      </c>
      <c r="K40" s="1929">
        <v>43736</v>
      </c>
      <c r="L40" s="1875" t="s">
        <v>2500</v>
      </c>
      <c r="M40" s="1875" t="s">
        <v>2490</v>
      </c>
      <c r="N40" s="1830" t="s">
        <v>2465</v>
      </c>
      <c r="O40" s="1780" t="s">
        <v>2451</v>
      </c>
      <c r="P40" s="1670">
        <v>43514</v>
      </c>
      <c r="Q40" s="1650" t="s">
        <v>2386</v>
      </c>
      <c r="R40" s="1710" t="s">
        <v>2344</v>
      </c>
      <c r="S40" s="1519" t="s">
        <v>2333</v>
      </c>
      <c r="T40" s="1650">
        <v>43358</v>
      </c>
      <c r="U40" s="1647" t="s">
        <v>2295</v>
      </c>
      <c r="V40" s="1036" t="s">
        <v>2237</v>
      </c>
      <c r="W40" s="1036" t="s">
        <v>2203</v>
      </c>
      <c r="X40" s="1036" t="s">
        <v>2187</v>
      </c>
      <c r="Y40" s="1036" t="s">
        <v>2158</v>
      </c>
      <c r="Z40" s="1036" t="s">
        <v>2131</v>
      </c>
      <c r="AA40" s="1036" t="s">
        <v>2125</v>
      </c>
      <c r="AB40" s="1036" t="s">
        <v>2105</v>
      </c>
      <c r="AC40" s="1514"/>
      <c r="AD40" s="1514"/>
      <c r="AE40" s="1514"/>
      <c r="AF40" s="1514"/>
      <c r="AG40" s="1514"/>
      <c r="AH40" s="1514"/>
      <c r="AI40" s="1514"/>
      <c r="AJ40" s="1514"/>
      <c r="AK40" s="1514"/>
      <c r="AL40" s="1514"/>
      <c r="AM40" s="1514"/>
      <c r="AN40" s="1514"/>
      <c r="AO40" s="1514"/>
      <c r="AP40" s="1514"/>
      <c r="AQ40" s="1514"/>
      <c r="AR40" s="1514"/>
      <c r="AS40" s="1514"/>
      <c r="AT40" s="1514"/>
      <c r="AU40" s="1514"/>
      <c r="AV40" s="1514"/>
      <c r="AW40" s="1514"/>
      <c r="AX40" s="1514"/>
      <c r="AY40" s="1514"/>
      <c r="AZ40" s="1514"/>
      <c r="BA40" s="1514"/>
      <c r="BB40" s="1514"/>
      <c r="BC40" s="1514"/>
      <c r="BD40" s="1514"/>
      <c r="BE40" s="1514"/>
      <c r="BF40" s="1514"/>
      <c r="BG40" s="1514"/>
      <c r="BH40" s="1514"/>
      <c r="BI40" s="1514"/>
      <c r="BJ40" s="1514"/>
      <c r="BK40" s="1514"/>
      <c r="BL40" s="1514"/>
      <c r="BM40" s="1514"/>
      <c r="BN40" s="1514"/>
      <c r="BO40" s="1514"/>
      <c r="BP40" s="1514"/>
      <c r="BQ40" s="1514"/>
      <c r="BR40" s="1514"/>
      <c r="BS40" s="1514"/>
      <c r="BT40" s="1514"/>
      <c r="BU40" s="1514"/>
      <c r="BV40" s="1514"/>
      <c r="BW40" s="1514"/>
      <c r="BX40" s="1514"/>
      <c r="BY40" s="1514"/>
      <c r="BZ40" s="1514"/>
      <c r="CA40" s="1514"/>
      <c r="CB40" s="1514"/>
      <c r="CC40" s="1514"/>
      <c r="CD40" s="1514"/>
      <c r="CE40" s="1514"/>
      <c r="CF40" s="1514"/>
      <c r="CG40" s="1514"/>
      <c r="CH40" s="1514"/>
      <c r="CI40" s="1514"/>
      <c r="CJ40" s="1514"/>
      <c r="CK40" s="1514"/>
      <c r="CL40" s="1514"/>
      <c r="CM40" s="1514"/>
      <c r="CN40" s="1514"/>
      <c r="CO40" s="1514"/>
      <c r="CP40" s="1514"/>
      <c r="CQ40" s="1514"/>
      <c r="CR40" s="1514"/>
      <c r="CS40" s="1514"/>
      <c r="CT40" s="1514"/>
      <c r="CU40" s="1514"/>
      <c r="CV40" s="1514"/>
      <c r="CW40" s="1514"/>
      <c r="CX40" s="1514"/>
      <c r="CY40" s="1514"/>
      <c r="CZ40" s="1514"/>
      <c r="DA40" s="1514"/>
      <c r="DB40" s="1514"/>
      <c r="DC40" s="1514"/>
      <c r="DD40" s="1514"/>
      <c r="DE40" s="1514"/>
      <c r="DF40" s="1514"/>
      <c r="DG40" s="1514"/>
      <c r="DH40" s="1514"/>
      <c r="DI40" s="1514"/>
      <c r="DJ40" s="1514"/>
      <c r="DK40" s="1514"/>
      <c r="DL40" s="1514"/>
      <c r="DM40" s="1514"/>
      <c r="DN40" s="1514"/>
      <c r="DO40" s="1514"/>
      <c r="DP40" s="1514"/>
      <c r="DQ40" s="1514"/>
      <c r="DR40" s="1514"/>
      <c r="DS40" s="1514"/>
      <c r="DT40" s="1514"/>
      <c r="DU40" s="1514"/>
      <c r="DV40" s="1514"/>
      <c r="DW40" s="1514"/>
      <c r="DX40" s="1514"/>
      <c r="DY40" s="1514"/>
      <c r="DZ40" s="1514"/>
      <c r="EA40" s="1514"/>
      <c r="EB40" s="1514"/>
      <c r="EC40" s="1514"/>
      <c r="ED40" s="1514"/>
      <c r="EE40" s="1514"/>
      <c r="EF40" s="1514"/>
      <c r="EG40" s="1514"/>
      <c r="EH40" s="1514"/>
      <c r="EI40" s="1514"/>
      <c r="EJ40" s="1514"/>
      <c r="EK40" s="1514"/>
      <c r="EL40" s="1514"/>
      <c r="EM40" s="1514"/>
      <c r="EN40" s="1514"/>
      <c r="EO40" s="1591"/>
    </row>
    <row r="41" spans="1:147" s="1619" customFormat="1" ht="15" customHeight="1" x14ac:dyDescent="0.2">
      <c r="A41" s="1947" t="s">
        <v>2503</v>
      </c>
      <c r="B41" s="1789" t="s">
        <v>2499</v>
      </c>
      <c r="C41" s="1790" t="s">
        <v>315</v>
      </c>
      <c r="D41" s="1791" t="s">
        <v>2372</v>
      </c>
      <c r="E41" s="1792">
        <v>39950</v>
      </c>
      <c r="F41" s="1793">
        <f t="shared" ref="F41:F60" ca="1" si="2">(YEAR(NOW())-YEAR(E41))*12+MONTH(NOW())-MONTH(E41)</f>
        <v>171</v>
      </c>
      <c r="G41" s="1791" t="s">
        <v>1280</v>
      </c>
      <c r="H41" s="1932" t="s">
        <v>1043</v>
      </c>
      <c r="I41" s="1791" t="s">
        <v>1043</v>
      </c>
      <c r="J41" s="1791" t="s">
        <v>1734</v>
      </c>
      <c r="K41" s="1876" t="s">
        <v>2550</v>
      </c>
      <c r="L41" s="1791" t="s">
        <v>2502</v>
      </c>
      <c r="M41" s="1791" t="s">
        <v>1681</v>
      </c>
      <c r="N41" s="1859" t="s">
        <v>2469</v>
      </c>
      <c r="O41" s="1814" t="s">
        <v>2453</v>
      </c>
      <c r="P41" s="1221"/>
      <c r="Q41" s="1671" t="s">
        <v>1745</v>
      </c>
      <c r="R41" s="1715" t="s">
        <v>2046</v>
      </c>
      <c r="S41" s="1664" t="s">
        <v>2334</v>
      </c>
      <c r="T41" s="50" t="s">
        <v>2298</v>
      </c>
      <c r="U41" s="1639" t="s">
        <v>2238</v>
      </c>
      <c r="V41" s="48" t="s">
        <v>2238</v>
      </c>
      <c r="W41" s="48" t="s">
        <v>1885</v>
      </c>
      <c r="X41" s="48" t="s">
        <v>1885</v>
      </c>
      <c r="Y41" s="48" t="s">
        <v>1885</v>
      </c>
      <c r="Z41" s="102" t="s">
        <v>1734</v>
      </c>
      <c r="AA41" s="104" t="s">
        <v>2122</v>
      </c>
      <c r="AB41" s="104" t="s">
        <v>2122</v>
      </c>
      <c r="AC41" s="1209"/>
      <c r="AD41" s="1209"/>
      <c r="AE41" s="1209"/>
      <c r="AF41" s="1209"/>
      <c r="AG41" s="1209"/>
      <c r="AH41" s="1209"/>
      <c r="AI41" s="1209"/>
      <c r="AJ41" s="1209"/>
      <c r="AK41" s="1209"/>
      <c r="AL41" s="1209"/>
      <c r="AM41" s="1209"/>
      <c r="AN41" s="1209"/>
      <c r="AO41" s="1209"/>
      <c r="AP41" s="1209"/>
      <c r="AQ41" s="1209"/>
      <c r="AR41" s="1209"/>
      <c r="AS41" s="1209"/>
      <c r="AT41" s="1209"/>
      <c r="AU41" s="1209"/>
      <c r="AV41" s="1209"/>
      <c r="AW41" s="1209"/>
      <c r="AX41" s="1209"/>
      <c r="AY41" s="1209"/>
      <c r="AZ41" s="1209"/>
      <c r="BA41" s="1209"/>
      <c r="BB41" s="1209"/>
      <c r="BC41" s="1209"/>
      <c r="BD41" s="1209"/>
      <c r="BE41" s="1209"/>
      <c r="BF41" s="1209"/>
      <c r="BG41" s="1209"/>
      <c r="BH41" s="1209"/>
      <c r="BI41" s="1209"/>
      <c r="BJ41" s="1209"/>
      <c r="BK41" s="1209"/>
      <c r="BL41" s="1209"/>
      <c r="BM41" s="1209"/>
      <c r="BN41" s="1209"/>
      <c r="BO41" s="1209"/>
      <c r="BP41" s="1209"/>
      <c r="BQ41" s="1209"/>
      <c r="BR41" s="1209"/>
      <c r="BS41" s="1209"/>
      <c r="BT41" s="1209"/>
      <c r="BU41" s="1209"/>
      <c r="BV41" s="1209"/>
      <c r="BW41" s="1209"/>
      <c r="BX41" s="1209"/>
      <c r="BY41" s="1209"/>
      <c r="BZ41" s="1209"/>
      <c r="CA41" s="1209"/>
      <c r="CB41" s="1209"/>
      <c r="CC41" s="1209"/>
      <c r="CD41" s="1209"/>
      <c r="CE41" s="1209"/>
      <c r="CF41" s="1209"/>
      <c r="CG41" s="1209"/>
      <c r="CH41" s="1209"/>
      <c r="CI41" s="1209"/>
      <c r="CJ41" s="1209"/>
      <c r="CK41" s="1209"/>
      <c r="CL41" s="1209"/>
      <c r="CM41" s="1209"/>
      <c r="CN41" s="1209"/>
      <c r="CO41" s="1209"/>
      <c r="CP41" s="1209"/>
      <c r="CQ41" s="1209"/>
      <c r="CR41" s="1209"/>
      <c r="CS41" s="1209"/>
      <c r="CT41" s="1209"/>
      <c r="CU41" s="1209"/>
      <c r="CV41" s="1209"/>
      <c r="CW41" s="1209"/>
      <c r="CX41" s="1209"/>
      <c r="CY41" s="1209"/>
      <c r="CZ41" s="1209"/>
      <c r="DA41" s="1209"/>
      <c r="DB41" s="1209"/>
      <c r="DC41" s="1209"/>
      <c r="DD41" s="1209"/>
      <c r="DE41" s="1209"/>
      <c r="DF41" s="1209"/>
      <c r="DG41" s="1209"/>
      <c r="DH41" s="1209"/>
      <c r="DI41" s="1209"/>
      <c r="DJ41" s="1209"/>
      <c r="DK41" s="1209"/>
      <c r="DL41" s="1209"/>
      <c r="DM41" s="1209"/>
      <c r="DN41" s="1209"/>
      <c r="DO41" s="1209"/>
      <c r="DP41" s="1209"/>
      <c r="DQ41" s="1209"/>
      <c r="DR41" s="1209"/>
      <c r="DS41" s="1209"/>
      <c r="DT41" s="1209"/>
      <c r="DU41" s="1209"/>
      <c r="DV41" s="1209"/>
      <c r="DW41" s="1209"/>
      <c r="DX41" s="1209"/>
      <c r="DY41" s="1209"/>
      <c r="DZ41" s="1209"/>
      <c r="EA41" s="1209"/>
      <c r="EB41" s="1209"/>
      <c r="EC41" s="1209"/>
      <c r="ED41" s="1209"/>
      <c r="EE41" s="1209"/>
      <c r="EF41" s="1209"/>
      <c r="EG41" s="1209"/>
      <c r="EH41" s="1209"/>
      <c r="EI41" s="1209"/>
      <c r="EJ41" s="1209"/>
      <c r="EK41" s="1209"/>
      <c r="EL41" s="1209"/>
      <c r="EM41" s="1209"/>
      <c r="EN41" s="1209"/>
      <c r="EO41" s="1209"/>
      <c r="EP41" s="1209"/>
      <c r="EQ41" s="1209"/>
    </row>
    <row r="42" spans="1:147" s="1209" customFormat="1" ht="15" customHeight="1" x14ac:dyDescent="0.2">
      <c r="A42" s="1947" t="s">
        <v>2504</v>
      </c>
      <c r="B42" s="1789" t="s">
        <v>2448</v>
      </c>
      <c r="C42" s="1790" t="s">
        <v>315</v>
      </c>
      <c r="D42" s="1791" t="s">
        <v>2141</v>
      </c>
      <c r="E42" s="1792">
        <v>39965</v>
      </c>
      <c r="F42" s="1793">
        <f t="shared" ca="1" si="2"/>
        <v>170</v>
      </c>
      <c r="G42" s="1791" t="s">
        <v>1280</v>
      </c>
      <c r="H42" s="1932" t="s">
        <v>1027</v>
      </c>
      <c r="I42" s="1791" t="s">
        <v>1027</v>
      </c>
      <c r="J42" s="1791" t="s">
        <v>1734</v>
      </c>
      <c r="K42" s="1876" t="s">
        <v>2550</v>
      </c>
      <c r="L42" s="1791" t="s">
        <v>2502</v>
      </c>
      <c r="M42" s="1791" t="s">
        <v>1841</v>
      </c>
      <c r="N42" s="1859" t="s">
        <v>1795</v>
      </c>
      <c r="O42" s="1904"/>
      <c r="P42" s="1687" t="s">
        <v>2447</v>
      </c>
      <c r="Q42" s="1450" t="s">
        <v>2046</v>
      </c>
      <c r="R42" s="1715" t="s">
        <v>2046</v>
      </c>
      <c r="S42" s="1221"/>
      <c r="T42" s="1450" t="s">
        <v>2329</v>
      </c>
      <c r="U42" s="1641" t="s">
        <v>2316</v>
      </c>
      <c r="V42" s="48" t="s">
        <v>1737</v>
      </c>
      <c r="W42" s="48" t="s">
        <v>1737</v>
      </c>
      <c r="X42" s="48" t="s">
        <v>1885</v>
      </c>
      <c r="Y42" s="102" t="s">
        <v>1798</v>
      </c>
      <c r="Z42" s="102" t="s">
        <v>1734</v>
      </c>
      <c r="AB42" s="102" t="s">
        <v>1734</v>
      </c>
    </row>
    <row r="43" spans="1:147" s="1209" customFormat="1" ht="15" customHeight="1" x14ac:dyDescent="0.2">
      <c r="A43" s="1947" t="s">
        <v>2505</v>
      </c>
      <c r="B43" s="1832" t="s">
        <v>2471</v>
      </c>
      <c r="C43" s="1790" t="s">
        <v>315</v>
      </c>
      <c r="D43" s="1791" t="s">
        <v>2372</v>
      </c>
      <c r="E43" s="1792">
        <v>40381</v>
      </c>
      <c r="F43" s="1793">
        <f t="shared" ca="1" si="2"/>
        <v>157</v>
      </c>
      <c r="G43" s="1791" t="s">
        <v>1280</v>
      </c>
      <c r="H43" s="1932" t="s">
        <v>746</v>
      </c>
      <c r="I43" s="1791" t="s">
        <v>1922</v>
      </c>
      <c r="J43" s="1791" t="s">
        <v>1734</v>
      </c>
      <c r="K43" s="1876" t="s">
        <v>2550</v>
      </c>
      <c r="L43" s="1791" t="s">
        <v>2502</v>
      </c>
      <c r="M43" s="1791" t="s">
        <v>1681</v>
      </c>
      <c r="N43" s="1859" t="s">
        <v>2469</v>
      </c>
      <c r="O43" s="1219"/>
      <c r="P43" s="1454"/>
      <c r="Q43" s="1450" t="s">
        <v>2046</v>
      </c>
      <c r="R43" s="1715" t="s">
        <v>2046</v>
      </c>
      <c r="S43" s="1219"/>
      <c r="T43" s="1643" t="s">
        <v>2329</v>
      </c>
      <c r="U43" s="1641" t="s">
        <v>2316</v>
      </c>
      <c r="V43" s="264" t="s">
        <v>2242</v>
      </c>
      <c r="W43" s="264" t="s">
        <v>2192</v>
      </c>
      <c r="X43" s="264" t="s">
        <v>2192</v>
      </c>
      <c r="Y43" s="48" t="s">
        <v>1798</v>
      </c>
      <c r="Z43" s="102" t="s">
        <v>1734</v>
      </c>
      <c r="AA43" s="1199"/>
      <c r="AB43" s="48" t="s">
        <v>1734</v>
      </c>
      <c r="EO43" s="1199"/>
    </row>
    <row r="44" spans="1:147" s="1611" customFormat="1" ht="15" customHeight="1" x14ac:dyDescent="0.2">
      <c r="A44" s="1947" t="s">
        <v>2506</v>
      </c>
      <c r="B44" s="1789" t="s">
        <v>2476</v>
      </c>
      <c r="C44" s="1790" t="s">
        <v>315</v>
      </c>
      <c r="D44" s="1791" t="s">
        <v>2475</v>
      </c>
      <c r="E44" s="1792">
        <v>40565</v>
      </c>
      <c r="F44" s="1793">
        <f t="shared" ca="1" si="2"/>
        <v>151</v>
      </c>
      <c r="G44" s="1791" t="s">
        <v>1280</v>
      </c>
      <c r="H44" s="1932" t="s">
        <v>846</v>
      </c>
      <c r="I44" s="1791" t="s">
        <v>1149</v>
      </c>
      <c r="J44" s="1791" t="s">
        <v>1734</v>
      </c>
      <c r="K44" s="1876" t="s">
        <v>2550</v>
      </c>
      <c r="L44" s="1791" t="s">
        <v>2502</v>
      </c>
      <c r="M44" s="1791" t="s">
        <v>1681</v>
      </c>
      <c r="N44" s="1859" t="s">
        <v>2469</v>
      </c>
      <c r="O44" s="1221"/>
      <c r="P44" s="1318"/>
      <c r="Q44" s="1450" t="s">
        <v>2055</v>
      </c>
      <c r="R44" s="1715" t="s">
        <v>2340</v>
      </c>
      <c r="S44" s="1249"/>
      <c r="T44" s="102" t="s">
        <v>2329</v>
      </c>
      <c r="U44" s="1569" t="s">
        <v>2316</v>
      </c>
      <c r="V44" s="123" t="s">
        <v>2190</v>
      </c>
      <c r="W44" s="123" t="s">
        <v>2190</v>
      </c>
      <c r="X44" s="123" t="s">
        <v>2190</v>
      </c>
      <c r="Y44" s="102" t="s">
        <v>1798</v>
      </c>
      <c r="Z44" s="102" t="s">
        <v>1734</v>
      </c>
      <c r="AA44" s="1209"/>
      <c r="AB44" s="102" t="s">
        <v>1734</v>
      </c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  <c r="AS44" s="1209"/>
      <c r="AT44" s="1209"/>
      <c r="AU44" s="1209"/>
      <c r="AV44" s="1209"/>
      <c r="AW44" s="1209"/>
      <c r="AX44" s="1209"/>
      <c r="AY44" s="1209"/>
      <c r="AZ44" s="1209"/>
      <c r="BA44" s="1209"/>
      <c r="BB44" s="1209"/>
      <c r="BC44" s="1209"/>
      <c r="BD44" s="1209"/>
      <c r="BE44" s="1209"/>
      <c r="BF44" s="1209"/>
      <c r="BG44" s="1209"/>
      <c r="BH44" s="1209"/>
      <c r="BI44" s="1209"/>
      <c r="BJ44" s="1209"/>
      <c r="BK44" s="1209"/>
      <c r="BL44" s="1209"/>
      <c r="BM44" s="1209"/>
      <c r="BN44" s="1209"/>
      <c r="BO44" s="1209"/>
      <c r="BP44" s="1209"/>
      <c r="BQ44" s="1209"/>
      <c r="BR44" s="1209"/>
      <c r="BS44" s="1209"/>
      <c r="BT44" s="1209"/>
      <c r="BU44" s="1209"/>
      <c r="BV44" s="1209"/>
      <c r="BW44" s="1209"/>
      <c r="BX44" s="1209"/>
      <c r="BY44" s="1209"/>
      <c r="BZ44" s="1209"/>
      <c r="CA44" s="1209"/>
      <c r="CB44" s="1209"/>
      <c r="CC44" s="1209"/>
      <c r="CD44" s="1209"/>
      <c r="CE44" s="1209"/>
      <c r="CF44" s="1209"/>
      <c r="CG44" s="1209"/>
      <c r="CH44" s="1209"/>
      <c r="CI44" s="1209"/>
      <c r="CJ44" s="1209"/>
      <c r="CK44" s="1209"/>
      <c r="CL44" s="1209"/>
      <c r="CM44" s="1209"/>
      <c r="CN44" s="1209"/>
      <c r="CO44" s="1209"/>
      <c r="CP44" s="1209"/>
      <c r="CQ44" s="1209"/>
      <c r="CR44" s="1209"/>
      <c r="CS44" s="1209"/>
      <c r="CT44" s="1209"/>
      <c r="CU44" s="1209"/>
      <c r="CV44" s="1209"/>
      <c r="CW44" s="1209"/>
      <c r="CX44" s="1209"/>
      <c r="CY44" s="1209"/>
      <c r="CZ44" s="1209"/>
      <c r="DA44" s="1209"/>
      <c r="DB44" s="1209"/>
      <c r="DC44" s="1209"/>
      <c r="DD44" s="1209"/>
      <c r="DE44" s="1209"/>
      <c r="DF44" s="1209"/>
      <c r="DG44" s="1209"/>
      <c r="DH44" s="1209"/>
      <c r="DI44" s="1209"/>
      <c r="DJ44" s="1209"/>
      <c r="DK44" s="1209"/>
      <c r="DL44" s="1209"/>
      <c r="DM44" s="1209"/>
      <c r="DN44" s="1209"/>
      <c r="DO44" s="1209"/>
      <c r="DP44" s="1209"/>
      <c r="DQ44" s="1209"/>
      <c r="DR44" s="1209"/>
      <c r="DS44" s="1209"/>
      <c r="DT44" s="1209"/>
      <c r="DU44" s="1209"/>
      <c r="DV44" s="1209"/>
      <c r="DW44" s="1209"/>
      <c r="DX44" s="1209"/>
      <c r="DY44" s="1209"/>
      <c r="DZ44" s="1209"/>
      <c r="EA44" s="1209"/>
      <c r="EB44" s="1209"/>
      <c r="EC44" s="1209"/>
      <c r="ED44" s="1209"/>
      <c r="EE44" s="1209"/>
      <c r="EF44" s="1209"/>
      <c r="EG44" s="1209"/>
      <c r="EH44" s="1209"/>
      <c r="EI44" s="1209"/>
      <c r="EJ44" s="1209"/>
      <c r="EK44" s="1209"/>
      <c r="EL44" s="1209"/>
      <c r="EM44" s="1209"/>
      <c r="EN44" s="1209"/>
      <c r="EO44" s="1209"/>
      <c r="EP44" s="1209"/>
      <c r="EQ44" s="1209"/>
    </row>
    <row r="45" spans="1:147" s="1625" customFormat="1" ht="17" customHeight="1" x14ac:dyDescent="0.2">
      <c r="A45" s="1947" t="s">
        <v>2507</v>
      </c>
      <c r="B45" s="1789" t="s">
        <v>2537</v>
      </c>
      <c r="C45" s="1790" t="s">
        <v>315</v>
      </c>
      <c r="D45" s="1791" t="s">
        <v>2396</v>
      </c>
      <c r="E45" s="1792">
        <v>40664</v>
      </c>
      <c r="F45" s="1793">
        <f t="shared" ca="1" si="2"/>
        <v>147</v>
      </c>
      <c r="G45" s="1791" t="s">
        <v>1280</v>
      </c>
      <c r="H45" s="1932" t="s">
        <v>438</v>
      </c>
      <c r="I45" s="1876" t="s">
        <v>1150</v>
      </c>
      <c r="J45" s="1791" t="s">
        <v>1734</v>
      </c>
      <c r="K45" s="1874"/>
      <c r="L45" s="1893" t="s">
        <v>2330</v>
      </c>
      <c r="M45" s="1859" t="s">
        <v>2330</v>
      </c>
      <c r="N45" s="1815"/>
      <c r="O45" s="1814" t="s">
        <v>2453</v>
      </c>
      <c r="P45" s="1221"/>
      <c r="Q45" s="1450" t="s">
        <v>2055</v>
      </c>
      <c r="R45" s="1450" t="s">
        <v>2055</v>
      </c>
      <c r="S45" s="1686" t="s">
        <v>2334</v>
      </c>
      <c r="T45" s="102" t="s">
        <v>2298</v>
      </c>
      <c r="U45" s="1569" t="s">
        <v>2238</v>
      </c>
      <c r="V45" s="102" t="s">
        <v>2238</v>
      </c>
      <c r="W45" s="102" t="s">
        <v>2217</v>
      </c>
      <c r="X45" s="102" t="s">
        <v>1885</v>
      </c>
      <c r="Y45" s="102" t="s">
        <v>1885</v>
      </c>
      <c r="Z45" s="102" t="s">
        <v>1885</v>
      </c>
      <c r="AA45" s="102" t="s">
        <v>2122</v>
      </c>
      <c r="AB45" s="102" t="s">
        <v>1734</v>
      </c>
      <c r="AC45" s="1273"/>
      <c r="AD45" s="1273"/>
      <c r="AE45" s="1273"/>
      <c r="AF45" s="1273"/>
      <c r="AG45" s="1273"/>
      <c r="AH45" s="1273"/>
      <c r="AI45" s="1273"/>
      <c r="AJ45" s="1273"/>
      <c r="AK45" s="1273"/>
      <c r="AL45" s="1273"/>
      <c r="AM45" s="1273"/>
      <c r="AN45" s="1273"/>
      <c r="AO45" s="1273"/>
      <c r="AP45" s="1273"/>
      <c r="AQ45" s="1273"/>
      <c r="AR45" s="1273"/>
      <c r="AS45" s="1273"/>
      <c r="AT45" s="1273"/>
      <c r="AU45" s="1273"/>
      <c r="AV45" s="1273"/>
      <c r="AW45" s="1273"/>
      <c r="AX45" s="1273"/>
      <c r="AY45" s="1273"/>
      <c r="AZ45" s="1273"/>
      <c r="BA45" s="1273"/>
      <c r="BB45" s="1273"/>
      <c r="BC45" s="1273"/>
      <c r="BD45" s="1273"/>
      <c r="BE45" s="1273"/>
      <c r="BF45" s="1273"/>
      <c r="BG45" s="1273"/>
      <c r="BH45" s="1273"/>
      <c r="BI45" s="1273"/>
      <c r="BJ45" s="1273"/>
      <c r="BK45" s="1273"/>
      <c r="BL45" s="1273"/>
      <c r="BM45" s="1273"/>
      <c r="BN45" s="1273"/>
      <c r="BO45" s="1273"/>
      <c r="BP45" s="1273"/>
      <c r="BQ45" s="1273"/>
      <c r="BR45" s="1273"/>
      <c r="BS45" s="1273"/>
      <c r="BT45" s="1273"/>
      <c r="BU45" s="1273"/>
      <c r="BV45" s="1273"/>
      <c r="BW45" s="1273"/>
      <c r="BX45" s="1273"/>
      <c r="BY45" s="1273"/>
      <c r="BZ45" s="1273"/>
      <c r="CA45" s="1273"/>
      <c r="CB45" s="1273"/>
      <c r="CC45" s="1273"/>
      <c r="CD45" s="1273"/>
      <c r="CE45" s="1273"/>
      <c r="CF45" s="1273"/>
      <c r="CG45" s="1273"/>
      <c r="CH45" s="1273"/>
      <c r="CI45" s="1273"/>
      <c r="CJ45" s="1273"/>
      <c r="CK45" s="1273"/>
      <c r="CL45" s="1273"/>
      <c r="CM45" s="1273"/>
      <c r="CN45" s="1273"/>
      <c r="CO45" s="1273"/>
      <c r="CP45" s="1273"/>
      <c r="CQ45" s="1273"/>
      <c r="CR45" s="1273"/>
      <c r="CS45" s="1273"/>
      <c r="CT45" s="1273"/>
      <c r="CU45" s="1273"/>
      <c r="CV45" s="1273"/>
      <c r="CW45" s="1273"/>
      <c r="CX45" s="1273"/>
      <c r="CY45" s="1273"/>
      <c r="CZ45" s="1273"/>
      <c r="DA45" s="1273"/>
      <c r="DB45" s="1273"/>
      <c r="DC45" s="1273"/>
      <c r="DD45" s="1273"/>
      <c r="DE45" s="1273"/>
      <c r="DF45" s="1273"/>
      <c r="DG45" s="1273"/>
      <c r="DH45" s="1273"/>
      <c r="DI45" s="1273"/>
      <c r="DJ45" s="1273"/>
      <c r="DK45" s="1273"/>
      <c r="DL45" s="1273"/>
      <c r="DM45" s="1273"/>
      <c r="DN45" s="1273"/>
      <c r="DO45" s="1273"/>
      <c r="DP45" s="1273"/>
      <c r="DQ45" s="1273"/>
      <c r="DR45" s="1273"/>
      <c r="DS45" s="1273"/>
      <c r="DT45" s="1273"/>
      <c r="DU45" s="1273"/>
      <c r="DV45" s="1273"/>
      <c r="DW45" s="1273"/>
      <c r="DX45" s="1273"/>
      <c r="DY45" s="1273"/>
      <c r="DZ45" s="1273"/>
      <c r="EA45" s="1273"/>
      <c r="EB45" s="1273"/>
      <c r="EC45" s="1273"/>
      <c r="ED45" s="1273"/>
      <c r="EE45" s="1273"/>
      <c r="EF45" s="1273"/>
      <c r="EG45" s="1273"/>
      <c r="EH45" s="1273"/>
      <c r="EI45" s="1273"/>
      <c r="EJ45" s="1273"/>
      <c r="EK45" s="1273"/>
      <c r="EL45" s="1273"/>
      <c r="EM45" s="1273"/>
      <c r="EN45" s="1273"/>
      <c r="EO45" s="1660"/>
      <c r="EP45" s="1273"/>
      <c r="EQ45" s="1273"/>
    </row>
    <row r="46" spans="1:147" s="1373" customFormat="1" ht="15" customHeight="1" x14ac:dyDescent="0.2">
      <c r="A46" s="1947" t="s">
        <v>2508</v>
      </c>
      <c r="B46" s="1789" t="s">
        <v>2545</v>
      </c>
      <c r="C46" s="1790" t="s">
        <v>315</v>
      </c>
      <c r="D46" s="1791" t="s">
        <v>2425</v>
      </c>
      <c r="E46" s="1792">
        <v>40848</v>
      </c>
      <c r="F46" s="1793">
        <f t="shared" ca="1" si="2"/>
        <v>141</v>
      </c>
      <c r="G46" s="1791" t="s">
        <v>1280</v>
      </c>
      <c r="H46" s="1932" t="s">
        <v>480</v>
      </c>
      <c r="I46" s="1790" t="s">
        <v>1692</v>
      </c>
      <c r="J46" s="1791" t="s">
        <v>1734</v>
      </c>
      <c r="K46" s="1790"/>
      <c r="L46" s="1893" t="s">
        <v>2330</v>
      </c>
      <c r="M46" s="1859" t="s">
        <v>2330</v>
      </c>
      <c r="N46" s="1859"/>
      <c r="O46" s="1961" t="s">
        <v>2453</v>
      </c>
      <c r="P46" s="1688"/>
      <c r="Q46" s="1717" t="s">
        <v>2423</v>
      </c>
      <c r="R46" s="1713" t="s">
        <v>2334</v>
      </c>
      <c r="S46" s="1664" t="s">
        <v>2334</v>
      </c>
      <c r="T46" s="50" t="s">
        <v>2298</v>
      </c>
      <c r="U46" s="1639" t="s">
        <v>2238</v>
      </c>
      <c r="V46" s="102" t="s">
        <v>1737</v>
      </c>
      <c r="W46" s="102" t="s">
        <v>1885</v>
      </c>
      <c r="X46" s="48" t="s">
        <v>1885</v>
      </c>
      <c r="Y46" s="48" t="s">
        <v>1885</v>
      </c>
      <c r="Z46" s="48" t="s">
        <v>1885</v>
      </c>
      <c r="AA46" s="104" t="s">
        <v>2122</v>
      </c>
      <c r="AB46" s="104" t="s">
        <v>2122</v>
      </c>
      <c r="AC46" s="1209"/>
      <c r="AD46" s="1209"/>
      <c r="AE46" s="1209"/>
      <c r="AF46" s="1209"/>
      <c r="AG46" s="1209"/>
      <c r="AH46" s="1209"/>
      <c r="AI46" s="1209"/>
      <c r="AJ46" s="1209"/>
      <c r="AK46" s="1209"/>
      <c r="AL46" s="1209"/>
      <c r="AM46" s="1209"/>
      <c r="AN46" s="1209"/>
      <c r="AO46" s="1209"/>
      <c r="AP46" s="1209"/>
      <c r="AQ46" s="1209"/>
      <c r="AR46" s="1209"/>
      <c r="AS46" s="1209"/>
      <c r="AT46" s="1209"/>
      <c r="AU46" s="1209"/>
      <c r="AV46" s="1209"/>
      <c r="AW46" s="1209"/>
      <c r="AX46" s="1209"/>
      <c r="AY46" s="1209"/>
      <c r="AZ46" s="1209"/>
      <c r="BA46" s="1209"/>
      <c r="BB46" s="1209"/>
      <c r="BC46" s="1209"/>
      <c r="BD46" s="1209"/>
      <c r="BE46" s="1209"/>
      <c r="BF46" s="1209"/>
      <c r="BG46" s="1209"/>
      <c r="BH46" s="1209"/>
      <c r="BI46" s="1209"/>
      <c r="BJ46" s="1209"/>
      <c r="BK46" s="1209"/>
      <c r="BL46" s="1209"/>
      <c r="BM46" s="1209"/>
      <c r="BN46" s="1209"/>
      <c r="BO46" s="1209"/>
      <c r="BP46" s="1209"/>
      <c r="BQ46" s="1209"/>
      <c r="BR46" s="1209"/>
      <c r="BS46" s="1209"/>
      <c r="BT46" s="1209"/>
      <c r="BU46" s="1209"/>
      <c r="BV46" s="1209"/>
      <c r="BW46" s="1209"/>
      <c r="BX46" s="1209"/>
      <c r="BY46" s="1209"/>
      <c r="BZ46" s="1209"/>
      <c r="CA46" s="1209"/>
      <c r="CB46" s="1209"/>
      <c r="CC46" s="1209"/>
      <c r="CD46" s="1209"/>
      <c r="CE46" s="1209"/>
      <c r="CF46" s="1209"/>
      <c r="CG46" s="1209"/>
      <c r="CH46" s="1209"/>
      <c r="CI46" s="1209"/>
      <c r="CJ46" s="1209"/>
      <c r="CK46" s="1209"/>
      <c r="CL46" s="1209"/>
      <c r="CM46" s="1209"/>
      <c r="CN46" s="1209"/>
      <c r="CO46" s="1209"/>
      <c r="CP46" s="1209"/>
      <c r="CQ46" s="1209"/>
      <c r="CR46" s="1209"/>
      <c r="CS46" s="1209"/>
      <c r="CT46" s="1209"/>
      <c r="CU46" s="1209"/>
      <c r="CV46" s="1209"/>
      <c r="CW46" s="1209"/>
      <c r="CX46" s="1209"/>
      <c r="CY46" s="1209"/>
      <c r="CZ46" s="1209"/>
      <c r="DA46" s="1209"/>
      <c r="DB46" s="1209"/>
      <c r="DC46" s="1209"/>
      <c r="DD46" s="1209"/>
      <c r="DE46" s="1209"/>
      <c r="DF46" s="1209"/>
      <c r="DG46" s="1209"/>
      <c r="DH46" s="1209"/>
      <c r="DI46" s="1209"/>
      <c r="DJ46" s="1209"/>
      <c r="DK46" s="1209"/>
      <c r="DL46" s="1209"/>
      <c r="DM46" s="1209"/>
      <c r="DN46" s="1209"/>
      <c r="DO46" s="1209"/>
      <c r="DP46" s="1209"/>
      <c r="DQ46" s="1209"/>
      <c r="DR46" s="1209"/>
      <c r="DS46" s="1209"/>
      <c r="DT46" s="1209"/>
      <c r="DU46" s="1209"/>
      <c r="DV46" s="1209"/>
      <c r="DW46" s="1209"/>
      <c r="DX46" s="1209"/>
      <c r="DY46" s="1209"/>
      <c r="DZ46" s="1209"/>
      <c r="EA46" s="1209"/>
      <c r="EB46" s="1209"/>
      <c r="EC46" s="1209"/>
      <c r="ED46" s="1209"/>
      <c r="EE46" s="1209"/>
      <c r="EF46" s="1209"/>
      <c r="EG46" s="1209"/>
      <c r="EH46" s="1209"/>
      <c r="EI46" s="1209"/>
      <c r="EJ46" s="1209"/>
      <c r="EK46" s="1209"/>
      <c r="EL46" s="1209"/>
      <c r="EM46" s="1209"/>
      <c r="EN46" s="1209"/>
      <c r="EO46" s="1199"/>
      <c r="EP46" s="1593"/>
      <c r="EQ46" s="1593"/>
    </row>
    <row r="47" spans="1:147" s="1224" customFormat="1" ht="15" customHeight="1" x14ac:dyDescent="0.2">
      <c r="A47" s="1947" t="s">
        <v>2509</v>
      </c>
      <c r="B47" s="1789" t="s">
        <v>2455</v>
      </c>
      <c r="C47" s="1790" t="s">
        <v>315</v>
      </c>
      <c r="D47" s="1791" t="s">
        <v>2429</v>
      </c>
      <c r="E47" s="1792">
        <v>40966</v>
      </c>
      <c r="F47" s="1793">
        <f t="shared" ca="1" si="2"/>
        <v>138</v>
      </c>
      <c r="G47" s="1791" t="s">
        <v>1280</v>
      </c>
      <c r="H47" s="1932" t="s">
        <v>846</v>
      </c>
      <c r="I47" s="1791" t="s">
        <v>1150</v>
      </c>
      <c r="J47" s="1791" t="s">
        <v>1734</v>
      </c>
      <c r="K47" s="1876" t="s">
        <v>2550</v>
      </c>
      <c r="L47" s="1791" t="s">
        <v>2502</v>
      </c>
      <c r="M47" s="1791" t="s">
        <v>1681</v>
      </c>
      <c r="N47" s="1859" t="s">
        <v>2469</v>
      </c>
      <c r="O47" s="1897" t="s">
        <v>2456</v>
      </c>
      <c r="P47" s="1318"/>
      <c r="Q47" s="1972" t="s">
        <v>1745</v>
      </c>
      <c r="R47" s="1980" t="s">
        <v>2337</v>
      </c>
      <c r="S47" s="1779"/>
      <c r="T47" s="1766" t="s">
        <v>2329</v>
      </c>
      <c r="U47" s="1901" t="s">
        <v>2316</v>
      </c>
      <c r="V47" s="361" t="s">
        <v>2190</v>
      </c>
      <c r="W47" s="361" t="s">
        <v>2190</v>
      </c>
      <c r="X47" s="361" t="s">
        <v>2190</v>
      </c>
      <c r="Y47" s="290" t="s">
        <v>1798</v>
      </c>
      <c r="Z47" s="290" t="s">
        <v>1734</v>
      </c>
      <c r="AB47" s="290" t="s">
        <v>1734</v>
      </c>
    </row>
    <row r="48" spans="1:147" s="1224" customFormat="1" ht="15" customHeight="1" x14ac:dyDescent="0.2">
      <c r="A48" s="1947" t="s">
        <v>2554</v>
      </c>
      <c r="B48" s="1789" t="s">
        <v>2498</v>
      </c>
      <c r="C48" s="1790" t="s">
        <v>315</v>
      </c>
      <c r="D48" s="1791" t="s">
        <v>2449</v>
      </c>
      <c r="E48" s="1792">
        <v>41326</v>
      </c>
      <c r="F48" s="1790">
        <f t="shared" ca="1" si="2"/>
        <v>126</v>
      </c>
      <c r="G48" s="1791" t="s">
        <v>1280</v>
      </c>
      <c r="H48" s="1932" t="s">
        <v>983</v>
      </c>
      <c r="I48" s="1876" t="s">
        <v>1149</v>
      </c>
      <c r="J48" s="1791" t="s">
        <v>1734</v>
      </c>
      <c r="K48" s="1873"/>
      <c r="L48" s="1894" t="s">
        <v>2330</v>
      </c>
      <c r="M48" s="1815" t="s">
        <v>2330</v>
      </c>
      <c r="N48" s="1815"/>
      <c r="O48" s="1897" t="s">
        <v>2453</v>
      </c>
      <c r="P48" s="1318"/>
      <c r="Q48" s="1764" t="s">
        <v>2055</v>
      </c>
      <c r="R48" s="1765" t="s">
        <v>2055</v>
      </c>
      <c r="S48" s="1974" t="s">
        <v>2334</v>
      </c>
      <c r="T48" s="1975" t="s">
        <v>2298</v>
      </c>
      <c r="U48" s="1901" t="s">
        <v>2238</v>
      </c>
      <c r="V48" s="291" t="s">
        <v>2238</v>
      </c>
      <c r="W48" s="291" t="s">
        <v>1885</v>
      </c>
      <c r="X48" s="291" t="s">
        <v>1885</v>
      </c>
      <c r="Y48" s="291" t="s">
        <v>1885</v>
      </c>
      <c r="Z48" s="291" t="s">
        <v>1885</v>
      </c>
      <c r="AA48" s="1543" t="s">
        <v>2122</v>
      </c>
      <c r="AB48" s="290" t="s">
        <v>1734</v>
      </c>
    </row>
    <row r="49" spans="1:147" s="1611" customFormat="1" ht="17" customHeight="1" x14ac:dyDescent="0.2">
      <c r="A49" s="1947" t="s">
        <v>2555</v>
      </c>
      <c r="B49" s="1789" t="s">
        <v>2544</v>
      </c>
      <c r="C49" s="1790" t="s">
        <v>315</v>
      </c>
      <c r="D49" s="1791" t="s">
        <v>2543</v>
      </c>
      <c r="E49" s="1792">
        <v>41387</v>
      </c>
      <c r="F49" s="1793">
        <f t="shared" ca="1" si="2"/>
        <v>124</v>
      </c>
      <c r="G49" s="1791" t="s">
        <v>1280</v>
      </c>
      <c r="H49" s="1932" t="s">
        <v>1127</v>
      </c>
      <c r="I49" s="1876" t="s">
        <v>1710</v>
      </c>
      <c r="J49" s="1791" t="s">
        <v>1734</v>
      </c>
      <c r="K49" s="1874"/>
      <c r="L49" s="1893" t="s">
        <v>2330</v>
      </c>
      <c r="M49" s="1859" t="s">
        <v>2330</v>
      </c>
      <c r="N49" s="1922" t="s">
        <v>2487</v>
      </c>
      <c r="O49" s="1814" t="s">
        <v>2453</v>
      </c>
      <c r="P49" s="1219"/>
      <c r="Q49" s="1671" t="s">
        <v>1745</v>
      </c>
      <c r="R49" s="1715" t="s">
        <v>2046</v>
      </c>
      <c r="S49" s="1219"/>
      <c r="T49" s="1450" t="s">
        <v>2329</v>
      </c>
      <c r="U49" s="1641" t="s">
        <v>2316</v>
      </c>
      <c r="V49" s="264" t="s">
        <v>2242</v>
      </c>
      <c r="W49" s="264" t="s">
        <v>2192</v>
      </c>
      <c r="X49" s="48" t="s">
        <v>1885</v>
      </c>
      <c r="Y49" s="48" t="s">
        <v>1885</v>
      </c>
      <c r="Z49" s="48" t="s">
        <v>1885</v>
      </c>
      <c r="AA49" s="104" t="s">
        <v>2122</v>
      </c>
      <c r="AB49" s="104" t="s">
        <v>2122</v>
      </c>
      <c r="AC49" s="1209"/>
      <c r="AD49" s="1209"/>
      <c r="AE49" s="1209"/>
      <c r="AF49" s="1209"/>
      <c r="AG49" s="1209"/>
      <c r="AH49" s="1209"/>
      <c r="AI49" s="1209"/>
      <c r="AJ49" s="1209"/>
      <c r="AK49" s="1209"/>
      <c r="AL49" s="1209"/>
      <c r="AM49" s="1209"/>
      <c r="AN49" s="1209"/>
      <c r="AO49" s="1209"/>
      <c r="AP49" s="1209"/>
      <c r="AQ49" s="1209"/>
      <c r="AR49" s="1209"/>
      <c r="AS49" s="1209"/>
      <c r="AT49" s="1209"/>
      <c r="AU49" s="1209"/>
      <c r="AV49" s="1209"/>
      <c r="AW49" s="1209"/>
      <c r="AX49" s="1209"/>
      <c r="AY49" s="1209"/>
      <c r="AZ49" s="1209"/>
      <c r="BA49" s="1209"/>
      <c r="BB49" s="1209"/>
      <c r="BC49" s="1209"/>
      <c r="BD49" s="1209"/>
      <c r="BE49" s="1209"/>
      <c r="BF49" s="1209"/>
      <c r="BG49" s="1209"/>
      <c r="BH49" s="1209"/>
      <c r="BI49" s="1209"/>
      <c r="BJ49" s="1209"/>
      <c r="BK49" s="1209"/>
      <c r="BL49" s="1209"/>
      <c r="BM49" s="1209"/>
      <c r="BN49" s="1209"/>
      <c r="BO49" s="1209"/>
      <c r="BP49" s="1209"/>
      <c r="BQ49" s="1209"/>
      <c r="BR49" s="1209"/>
      <c r="BS49" s="1209"/>
      <c r="BT49" s="1209"/>
      <c r="BU49" s="1209"/>
      <c r="BV49" s="1209"/>
      <c r="BW49" s="1209"/>
      <c r="BX49" s="1209"/>
      <c r="BY49" s="1209"/>
      <c r="BZ49" s="1209"/>
      <c r="CA49" s="1209"/>
      <c r="CB49" s="1209"/>
      <c r="CC49" s="1209"/>
      <c r="CD49" s="1209"/>
      <c r="CE49" s="1209"/>
      <c r="CF49" s="1209"/>
      <c r="CG49" s="1209"/>
      <c r="CH49" s="1209"/>
      <c r="CI49" s="1209"/>
      <c r="CJ49" s="1209"/>
      <c r="CK49" s="1209"/>
      <c r="CL49" s="1209"/>
      <c r="CM49" s="1209"/>
      <c r="CN49" s="1209"/>
      <c r="CO49" s="1209"/>
      <c r="CP49" s="1209"/>
      <c r="CQ49" s="1209"/>
      <c r="CR49" s="1209"/>
      <c r="CS49" s="1209"/>
      <c r="CT49" s="1209"/>
      <c r="CU49" s="1209"/>
      <c r="CV49" s="1209"/>
      <c r="CW49" s="1209"/>
      <c r="CX49" s="1209"/>
      <c r="CY49" s="1209"/>
      <c r="CZ49" s="1209"/>
      <c r="DA49" s="1209"/>
      <c r="DB49" s="1209"/>
      <c r="DC49" s="1209"/>
      <c r="DD49" s="1209"/>
      <c r="DE49" s="1209"/>
      <c r="DF49" s="1209"/>
      <c r="DG49" s="1209"/>
      <c r="DH49" s="1209"/>
      <c r="DI49" s="1209"/>
      <c r="DJ49" s="1209"/>
      <c r="DK49" s="1209"/>
      <c r="DL49" s="1209"/>
      <c r="DM49" s="1209"/>
      <c r="DN49" s="1209"/>
      <c r="DO49" s="1209"/>
      <c r="DP49" s="1209"/>
      <c r="DQ49" s="1209"/>
      <c r="DR49" s="1209"/>
      <c r="DS49" s="1209"/>
      <c r="DT49" s="1209"/>
      <c r="DU49" s="1209"/>
      <c r="DV49" s="1209"/>
      <c r="DW49" s="1209"/>
      <c r="DX49" s="1209"/>
      <c r="DY49" s="1209"/>
      <c r="DZ49" s="1209"/>
      <c r="EA49" s="1209"/>
      <c r="EB49" s="1209"/>
      <c r="EC49" s="1209"/>
      <c r="ED49" s="1209"/>
      <c r="EE49" s="1209"/>
      <c r="EF49" s="1209"/>
      <c r="EG49" s="1209"/>
      <c r="EH49" s="1209"/>
      <c r="EI49" s="1209"/>
      <c r="EJ49" s="1209"/>
      <c r="EK49" s="1209"/>
      <c r="EL49" s="1209"/>
      <c r="EM49" s="1209"/>
      <c r="EN49" s="1209"/>
      <c r="EO49" s="1199"/>
      <c r="EP49" s="1209"/>
      <c r="EQ49" s="1209"/>
    </row>
    <row r="50" spans="1:147" s="1209" customFormat="1" ht="15" customHeight="1" x14ac:dyDescent="0.2">
      <c r="A50" s="1947" t="s">
        <v>2510</v>
      </c>
      <c r="B50" s="1789" t="s">
        <v>2481</v>
      </c>
      <c r="C50" s="1790" t="s">
        <v>196</v>
      </c>
      <c r="D50" s="1791" t="s">
        <v>2468</v>
      </c>
      <c r="E50" s="1792">
        <v>42405</v>
      </c>
      <c r="F50" s="1793">
        <f t="shared" ca="1" si="2"/>
        <v>90</v>
      </c>
      <c r="G50" s="1791" t="s">
        <v>1280</v>
      </c>
      <c r="H50" s="1932" t="s">
        <v>473</v>
      </c>
      <c r="I50" s="1791" t="s">
        <v>1686</v>
      </c>
      <c r="J50" s="1791" t="s">
        <v>1734</v>
      </c>
      <c r="K50" s="1876" t="s">
        <v>2550</v>
      </c>
      <c r="L50" s="1791" t="s">
        <v>2502</v>
      </c>
      <c r="M50" s="1791" t="s">
        <v>1681</v>
      </c>
      <c r="N50" s="1859" t="s">
        <v>2469</v>
      </c>
      <c r="O50" s="1221"/>
      <c r="P50" s="1651" t="s">
        <v>2046</v>
      </c>
      <c r="Q50" s="1450" t="s">
        <v>2046</v>
      </c>
      <c r="R50" s="1715" t="s">
        <v>2046</v>
      </c>
      <c r="S50" s="1664" t="s">
        <v>2334</v>
      </c>
      <c r="T50" s="50" t="s">
        <v>2298</v>
      </c>
      <c r="U50" s="1639" t="s">
        <v>2238</v>
      </c>
      <c r="V50" s="48" t="s">
        <v>2238</v>
      </c>
      <c r="W50" s="102" t="s">
        <v>1737</v>
      </c>
      <c r="X50" s="264" t="s">
        <v>2190</v>
      </c>
      <c r="Y50" s="102" t="s">
        <v>1798</v>
      </c>
      <c r="Z50" s="102" t="s">
        <v>1734</v>
      </c>
      <c r="AB50" s="102" t="s">
        <v>1734</v>
      </c>
      <c r="AC50" s="1373"/>
      <c r="AD50" s="1373"/>
      <c r="AE50" s="1373"/>
      <c r="AF50" s="1373"/>
      <c r="AG50" s="1373"/>
      <c r="AH50" s="1373"/>
      <c r="AI50" s="1373"/>
      <c r="AJ50" s="1373"/>
      <c r="AK50" s="1373"/>
      <c r="AL50" s="1373"/>
      <c r="AM50" s="1373"/>
      <c r="AN50" s="1373"/>
      <c r="AO50" s="1373"/>
      <c r="AP50" s="1373"/>
      <c r="AQ50" s="1373"/>
      <c r="AR50" s="1373"/>
      <c r="AS50" s="1373"/>
      <c r="AT50" s="1373"/>
      <c r="AU50" s="1373"/>
      <c r="AV50" s="1373"/>
      <c r="AW50" s="1373"/>
      <c r="AX50" s="1373"/>
      <c r="AY50" s="1373"/>
      <c r="AZ50" s="1373"/>
      <c r="BA50" s="1373"/>
      <c r="BB50" s="1373"/>
      <c r="BC50" s="1373"/>
      <c r="BD50" s="1373"/>
      <c r="BE50" s="1373"/>
      <c r="BF50" s="1373"/>
      <c r="BG50" s="1373"/>
      <c r="BH50" s="1373"/>
      <c r="BI50" s="1373"/>
      <c r="BJ50" s="1373"/>
      <c r="BK50" s="1373"/>
      <c r="BL50" s="1373"/>
      <c r="BM50" s="1373"/>
      <c r="BN50" s="1373"/>
      <c r="BO50" s="1373"/>
      <c r="BP50" s="1373"/>
      <c r="BQ50" s="1373"/>
      <c r="BR50" s="1373"/>
      <c r="BS50" s="1373"/>
      <c r="BT50" s="1373"/>
      <c r="BU50" s="1373"/>
      <c r="BV50" s="1373"/>
      <c r="BW50" s="1373"/>
      <c r="BX50" s="1373"/>
      <c r="BY50" s="1373"/>
      <c r="BZ50" s="1373"/>
      <c r="CA50" s="1373"/>
      <c r="CB50" s="1373"/>
      <c r="CC50" s="1373"/>
      <c r="CD50" s="1373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3"/>
      <c r="CP50" s="1373"/>
      <c r="CQ50" s="1373"/>
      <c r="CR50" s="1373"/>
      <c r="CS50" s="1373"/>
      <c r="CT50" s="1373"/>
      <c r="CU50" s="1373"/>
      <c r="CV50" s="1373"/>
      <c r="CW50" s="1373"/>
      <c r="CX50" s="1373"/>
      <c r="CY50" s="1373"/>
      <c r="CZ50" s="1373"/>
      <c r="DA50" s="1373"/>
      <c r="DB50" s="1373"/>
      <c r="DC50" s="1373"/>
      <c r="DD50" s="1373"/>
      <c r="DE50" s="1373"/>
      <c r="DF50" s="1373"/>
      <c r="DG50" s="1373"/>
      <c r="DH50" s="1373"/>
      <c r="DI50" s="1373"/>
      <c r="DJ50" s="1373"/>
      <c r="DK50" s="1373"/>
      <c r="DL50" s="1373"/>
      <c r="DM50" s="1373"/>
      <c r="DN50" s="1373"/>
      <c r="DO50" s="1373"/>
      <c r="DP50" s="1373"/>
      <c r="DQ50" s="1373"/>
      <c r="DR50" s="1373"/>
      <c r="DS50" s="1373"/>
      <c r="DT50" s="1373"/>
      <c r="DU50" s="1373"/>
      <c r="DV50" s="1373"/>
      <c r="DW50" s="1373"/>
      <c r="DX50" s="1373"/>
      <c r="DY50" s="1373"/>
      <c r="DZ50" s="1373"/>
      <c r="EA50" s="1373"/>
      <c r="EB50" s="1373"/>
      <c r="EC50" s="1373"/>
      <c r="ED50" s="1373"/>
      <c r="EE50" s="1373"/>
      <c r="EF50" s="1373"/>
      <c r="EG50" s="1373"/>
      <c r="EH50" s="1373"/>
      <c r="EI50" s="1373"/>
      <c r="EJ50" s="1373"/>
      <c r="EK50" s="1373"/>
      <c r="EL50" s="1373"/>
      <c r="EM50" s="1373"/>
      <c r="EN50" s="1373"/>
      <c r="EO50" s="1373"/>
      <c r="EP50" s="1373"/>
      <c r="EQ50" s="1373"/>
    </row>
    <row r="51" spans="1:147" s="1199" customFormat="1" ht="15" customHeight="1" x14ac:dyDescent="0.2">
      <c r="A51" s="1947" t="s">
        <v>2556</v>
      </c>
      <c r="B51" s="1832" t="s">
        <v>2483</v>
      </c>
      <c r="C51" s="1791" t="s">
        <v>196</v>
      </c>
      <c r="D51" s="1791" t="s">
        <v>2148</v>
      </c>
      <c r="E51" s="1833">
        <v>42436</v>
      </c>
      <c r="F51" s="1834">
        <f t="shared" ca="1" si="2"/>
        <v>89</v>
      </c>
      <c r="G51" s="1791" t="s">
        <v>1280</v>
      </c>
      <c r="H51" s="1931" t="s">
        <v>979</v>
      </c>
      <c r="I51" s="1791" t="s">
        <v>1690</v>
      </c>
      <c r="J51" s="1791" t="s">
        <v>1734</v>
      </c>
      <c r="K51" s="1876" t="s">
        <v>2550</v>
      </c>
      <c r="L51" s="1791" t="s">
        <v>2502</v>
      </c>
      <c r="M51" s="1791" t="s">
        <v>1681</v>
      </c>
      <c r="N51" s="1859" t="s">
        <v>2469</v>
      </c>
      <c r="O51" s="287"/>
      <c r="P51" s="1651"/>
      <c r="Q51" s="1450" t="s">
        <v>2046</v>
      </c>
      <c r="R51" s="1450" t="s">
        <v>2046</v>
      </c>
      <c r="S51" s="287"/>
      <c r="T51" s="1450" t="s">
        <v>2329</v>
      </c>
      <c r="U51" s="1639" t="s">
        <v>2316</v>
      </c>
      <c r="V51" s="123" t="s">
        <v>2242</v>
      </c>
      <c r="W51" s="123" t="s">
        <v>2192</v>
      </c>
      <c r="X51" s="123" t="s">
        <v>2192</v>
      </c>
      <c r="Y51" s="298" t="s">
        <v>1798</v>
      </c>
      <c r="Z51" s="298" t="s">
        <v>1734</v>
      </c>
      <c r="AA51" s="1212"/>
      <c r="AB51" s="298" t="s">
        <v>1734</v>
      </c>
      <c r="AC51" s="1212"/>
      <c r="AD51" s="1212"/>
      <c r="AE51" s="1212"/>
      <c r="AF51" s="1212"/>
      <c r="AG51" s="1212"/>
      <c r="AH51" s="1212"/>
      <c r="AI51" s="1212"/>
      <c r="AJ51" s="1212"/>
      <c r="AK51" s="1212"/>
      <c r="AL51" s="1212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2"/>
      <c r="AX51" s="1212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2"/>
      <c r="BJ51" s="1212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2"/>
      <c r="BV51" s="1212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2"/>
      <c r="CH51" s="1212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2"/>
      <c r="CT51" s="1212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2"/>
      <c r="DF51" s="1212"/>
      <c r="DG51" s="1212"/>
      <c r="DH51" s="1212"/>
      <c r="DI51" s="1212"/>
      <c r="DJ51" s="1212"/>
      <c r="DK51" s="1212"/>
      <c r="DL51" s="1212"/>
      <c r="DM51" s="1212"/>
      <c r="DN51" s="1212"/>
      <c r="DO51" s="1212"/>
      <c r="DP51" s="1212"/>
      <c r="DQ51" s="1212"/>
      <c r="DR51" s="1212"/>
      <c r="DS51" s="1212"/>
      <c r="DT51" s="1212"/>
      <c r="DU51" s="1212"/>
      <c r="DV51" s="1212"/>
      <c r="DW51" s="1212"/>
      <c r="DX51" s="1212"/>
      <c r="DY51" s="1212"/>
      <c r="DZ51" s="1212"/>
      <c r="EA51" s="1212"/>
      <c r="EB51" s="1212"/>
      <c r="EC51" s="1212"/>
      <c r="ED51" s="1212"/>
      <c r="EE51" s="1212"/>
      <c r="EF51" s="1212"/>
      <c r="EG51" s="1212"/>
      <c r="EH51" s="1212"/>
      <c r="EI51" s="1212"/>
      <c r="EJ51" s="1212"/>
      <c r="EK51" s="1212"/>
      <c r="EL51" s="1212"/>
      <c r="EM51" s="1212"/>
      <c r="EN51" s="1212"/>
      <c r="EO51" s="1212"/>
      <c r="EP51" s="1212"/>
      <c r="EQ51" s="1212"/>
    </row>
    <row r="52" spans="1:147" ht="15" customHeight="1" x14ac:dyDescent="0.2">
      <c r="A52" s="1947" t="s">
        <v>2511</v>
      </c>
      <c r="B52" s="1835" t="s">
        <v>2600</v>
      </c>
      <c r="C52" s="1836" t="s">
        <v>196</v>
      </c>
      <c r="D52" s="1836" t="s">
        <v>259</v>
      </c>
      <c r="E52" s="1838">
        <v>42491</v>
      </c>
      <c r="F52" s="1839">
        <f t="shared" ca="1" si="2"/>
        <v>87</v>
      </c>
      <c r="G52" s="1854" t="s">
        <v>1280</v>
      </c>
      <c r="H52" s="1936" t="s">
        <v>1127</v>
      </c>
      <c r="I52" s="1854" t="s">
        <v>1691</v>
      </c>
      <c r="J52" s="1854" t="s">
        <v>1734</v>
      </c>
      <c r="K52" s="1876" t="s">
        <v>2550</v>
      </c>
      <c r="L52" s="1791" t="s">
        <v>2502</v>
      </c>
      <c r="M52" s="1791" t="s">
        <v>1681</v>
      </c>
      <c r="N52" s="1859" t="s">
        <v>2469</v>
      </c>
      <c r="O52" s="1819" t="s">
        <v>2457</v>
      </c>
      <c r="P52" s="1771"/>
      <c r="Q52" s="294" t="s">
        <v>2046</v>
      </c>
      <c r="R52" s="1711" t="s">
        <v>2046</v>
      </c>
      <c r="S52" s="1688"/>
      <c r="T52" s="294" t="s">
        <v>2329</v>
      </c>
      <c r="U52" s="1983" t="s">
        <v>2316</v>
      </c>
      <c r="V52" s="373" t="s">
        <v>2242</v>
      </c>
      <c r="W52" s="373" t="s">
        <v>2192</v>
      </c>
      <c r="X52" s="373" t="s">
        <v>2194</v>
      </c>
      <c r="Y52" s="1984" t="s">
        <v>1798</v>
      </c>
      <c r="Z52" s="1984" t="s">
        <v>1734</v>
      </c>
      <c r="AA52" s="1354"/>
      <c r="AB52" s="1984" t="s">
        <v>1734</v>
      </c>
      <c r="AC52" s="1354"/>
      <c r="AD52" s="1354"/>
      <c r="AE52" s="1354"/>
      <c r="AF52" s="1354"/>
      <c r="AG52" s="1354"/>
      <c r="AH52" s="1354"/>
      <c r="AI52" s="1354"/>
      <c r="AJ52" s="1354"/>
      <c r="AK52" s="1354"/>
      <c r="AL52" s="1354"/>
      <c r="AM52" s="1354"/>
      <c r="AN52" s="1354"/>
      <c r="AO52" s="1354"/>
      <c r="AP52" s="1354"/>
      <c r="AQ52" s="1354"/>
      <c r="AR52" s="1354"/>
      <c r="AS52" s="1354"/>
      <c r="AT52" s="1354"/>
      <c r="AU52" s="1354"/>
      <c r="AV52" s="1354"/>
      <c r="AW52" s="1354"/>
      <c r="AX52" s="1354"/>
      <c r="AY52" s="1354"/>
      <c r="AZ52" s="1354"/>
      <c r="BA52" s="1354"/>
      <c r="BB52" s="1354"/>
      <c r="BC52" s="1354"/>
      <c r="BD52" s="1354"/>
      <c r="BE52" s="1354"/>
      <c r="BF52" s="1354"/>
      <c r="BG52" s="1354"/>
      <c r="BH52" s="1354"/>
      <c r="BI52" s="1354"/>
      <c r="BJ52" s="1354"/>
      <c r="BK52" s="1354"/>
      <c r="BL52" s="1354"/>
      <c r="BM52" s="1354"/>
      <c r="BN52" s="1354"/>
      <c r="BO52" s="1354"/>
      <c r="BP52" s="1354"/>
      <c r="BQ52" s="1354"/>
      <c r="BR52" s="1354"/>
      <c r="BS52" s="1354"/>
      <c r="BT52" s="1354"/>
      <c r="BU52" s="1354"/>
      <c r="BV52" s="1354"/>
      <c r="BW52" s="1354"/>
      <c r="BX52" s="1354"/>
      <c r="BY52" s="1354"/>
      <c r="BZ52" s="1354"/>
      <c r="CA52" s="1354"/>
      <c r="CB52" s="1354"/>
      <c r="CC52" s="1354"/>
      <c r="CD52" s="1354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4"/>
      <c r="CU52" s="1354"/>
      <c r="CV52" s="1354"/>
      <c r="CW52" s="1354"/>
      <c r="CX52" s="1354"/>
      <c r="CY52" s="1354"/>
      <c r="CZ52" s="1354"/>
      <c r="DA52" s="1354"/>
      <c r="DB52" s="1354"/>
      <c r="DC52" s="1354"/>
      <c r="DD52" s="1354"/>
      <c r="DE52" s="1354"/>
      <c r="DF52" s="1354"/>
      <c r="DG52" s="1354"/>
      <c r="DH52" s="1354"/>
      <c r="DI52" s="1354"/>
      <c r="DJ52" s="1354"/>
      <c r="DK52" s="1354"/>
      <c r="DL52" s="1354"/>
      <c r="DM52" s="1354"/>
      <c r="DN52" s="1354"/>
      <c r="DO52" s="1354"/>
      <c r="DP52" s="1354"/>
      <c r="DQ52" s="1354"/>
      <c r="DR52" s="1354"/>
      <c r="DS52" s="1354"/>
      <c r="DT52" s="1354"/>
      <c r="DU52" s="1354"/>
      <c r="DV52" s="1354"/>
      <c r="DW52" s="1354"/>
      <c r="DX52" s="1354"/>
      <c r="DY52" s="1354"/>
      <c r="DZ52" s="1354"/>
      <c r="EA52" s="1354"/>
      <c r="EB52" s="1354"/>
      <c r="EC52" s="1354"/>
      <c r="ED52" s="1354"/>
      <c r="EE52" s="1354"/>
      <c r="EF52" s="1354"/>
      <c r="EG52" s="1354"/>
      <c r="EH52" s="1354"/>
      <c r="EI52" s="1354"/>
      <c r="EJ52" s="1354"/>
      <c r="EK52" s="1354"/>
      <c r="EL52" s="1354"/>
      <c r="EM52" s="1354"/>
      <c r="EN52" s="1354"/>
      <c r="EO52" s="1354"/>
      <c r="EP52" s="1354"/>
      <c r="EQ52" s="1354"/>
    </row>
    <row r="53" spans="1:147" s="1611" customFormat="1" ht="15" customHeight="1" x14ac:dyDescent="0.2">
      <c r="A53" s="1947" t="s">
        <v>2512</v>
      </c>
      <c r="B53" s="1789" t="s">
        <v>2450</v>
      </c>
      <c r="C53" s="1790" t="s">
        <v>196</v>
      </c>
      <c r="D53" s="1790" t="s">
        <v>259</v>
      </c>
      <c r="E53" s="1792">
        <v>42525</v>
      </c>
      <c r="F53" s="1790">
        <f t="shared" ca="1" si="2"/>
        <v>86</v>
      </c>
      <c r="G53" s="1791" t="s">
        <v>1280</v>
      </c>
      <c r="H53" s="1932" t="s">
        <v>983</v>
      </c>
      <c r="I53" s="1790" t="s">
        <v>1683</v>
      </c>
      <c r="J53" s="1791" t="s">
        <v>1734</v>
      </c>
      <c r="K53" s="1876" t="s">
        <v>2550</v>
      </c>
      <c r="L53" s="1791" t="s">
        <v>2502</v>
      </c>
      <c r="M53" s="1791" t="s">
        <v>1841</v>
      </c>
      <c r="N53" s="1859" t="s">
        <v>1795</v>
      </c>
      <c r="O53" s="1978" t="s">
        <v>2452</v>
      </c>
      <c r="P53" s="1771"/>
      <c r="Q53" s="1718" t="s">
        <v>2411</v>
      </c>
      <c r="R53" s="1715" t="s">
        <v>2046</v>
      </c>
      <c r="S53" s="1664" t="s">
        <v>2334</v>
      </c>
      <c r="T53" s="50" t="s">
        <v>2298</v>
      </c>
      <c r="U53" s="1639" t="s">
        <v>2238</v>
      </c>
      <c r="V53" s="48" t="s">
        <v>2238</v>
      </c>
      <c r="W53" s="48" t="s">
        <v>1885</v>
      </c>
      <c r="X53" s="264" t="s">
        <v>2190</v>
      </c>
      <c r="Y53" s="102" t="s">
        <v>1798</v>
      </c>
      <c r="Z53" s="102" t="s">
        <v>1734</v>
      </c>
      <c r="AA53" s="1209"/>
      <c r="AB53" s="102" t="s">
        <v>1734</v>
      </c>
      <c r="AC53" s="1373"/>
      <c r="AD53" s="1373"/>
      <c r="AE53" s="1373"/>
      <c r="AF53" s="1373"/>
      <c r="AG53" s="1373"/>
      <c r="AH53" s="1373"/>
      <c r="AI53" s="1373"/>
      <c r="AJ53" s="1373"/>
      <c r="AK53" s="1373"/>
      <c r="AL53" s="1373"/>
      <c r="AM53" s="1373"/>
      <c r="AN53" s="1373"/>
      <c r="AO53" s="1373"/>
      <c r="AP53" s="1373"/>
      <c r="AQ53" s="1373"/>
      <c r="AR53" s="1373"/>
      <c r="AS53" s="1373"/>
      <c r="AT53" s="1373"/>
      <c r="AU53" s="1373"/>
      <c r="AV53" s="1373"/>
      <c r="AW53" s="1373"/>
      <c r="AX53" s="1373"/>
      <c r="AY53" s="1373"/>
      <c r="AZ53" s="1373"/>
      <c r="BA53" s="1373"/>
      <c r="BB53" s="1373"/>
      <c r="BC53" s="1373"/>
      <c r="BD53" s="1373"/>
      <c r="BE53" s="1373"/>
      <c r="BF53" s="1373"/>
      <c r="BG53" s="1373"/>
      <c r="BH53" s="1373"/>
      <c r="BI53" s="1373"/>
      <c r="BJ53" s="1373"/>
      <c r="BK53" s="1373"/>
      <c r="BL53" s="1373"/>
      <c r="BM53" s="1373"/>
      <c r="BN53" s="1373"/>
      <c r="BO53" s="1373"/>
      <c r="BP53" s="1373"/>
      <c r="BQ53" s="1373"/>
      <c r="BR53" s="1373"/>
      <c r="BS53" s="1373"/>
      <c r="BT53" s="1373"/>
      <c r="BU53" s="1373"/>
      <c r="BV53" s="1373"/>
      <c r="BW53" s="1373"/>
      <c r="BX53" s="1373"/>
      <c r="BY53" s="1373"/>
      <c r="BZ53" s="1373"/>
      <c r="CA53" s="1373"/>
      <c r="CB53" s="1373"/>
      <c r="CC53" s="1373"/>
      <c r="CD53" s="1373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3"/>
      <c r="CP53" s="1373"/>
      <c r="CQ53" s="1373"/>
      <c r="CR53" s="1373"/>
      <c r="CS53" s="1373"/>
      <c r="CT53" s="1373"/>
      <c r="CU53" s="1373"/>
      <c r="CV53" s="1373"/>
      <c r="CW53" s="1373"/>
      <c r="CX53" s="1373"/>
      <c r="CY53" s="1373"/>
      <c r="CZ53" s="1373"/>
      <c r="DA53" s="1373"/>
      <c r="DB53" s="1373"/>
      <c r="DC53" s="1373"/>
      <c r="DD53" s="1373"/>
      <c r="DE53" s="1373"/>
      <c r="DF53" s="1373"/>
      <c r="DG53" s="1373"/>
      <c r="DH53" s="1373"/>
      <c r="DI53" s="1373"/>
      <c r="DJ53" s="1373"/>
      <c r="DK53" s="1373"/>
      <c r="DL53" s="1373"/>
      <c r="DM53" s="1373"/>
      <c r="DN53" s="1373"/>
      <c r="DO53" s="1373"/>
      <c r="DP53" s="1373"/>
      <c r="DQ53" s="1373"/>
      <c r="DR53" s="1373"/>
      <c r="DS53" s="1373"/>
      <c r="DT53" s="1373"/>
      <c r="DU53" s="1373"/>
      <c r="DV53" s="1373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3"/>
      <c r="EI53" s="1373"/>
      <c r="EJ53" s="1373"/>
      <c r="EK53" s="1373"/>
      <c r="EL53" s="1373"/>
      <c r="EM53" s="1373"/>
      <c r="EN53" s="1373"/>
      <c r="EO53" s="1373"/>
      <c r="EP53" s="1373"/>
      <c r="EQ53" s="1373"/>
    </row>
    <row r="54" spans="1:147" s="1224" customFormat="1" ht="15" customHeight="1" x14ac:dyDescent="0.2">
      <c r="A54" s="1947" t="s">
        <v>2513</v>
      </c>
      <c r="B54" s="1789" t="s">
        <v>2485</v>
      </c>
      <c r="C54" s="1790" t="s">
        <v>196</v>
      </c>
      <c r="D54" s="1791" t="s">
        <v>2398</v>
      </c>
      <c r="E54" s="1792">
        <v>42666</v>
      </c>
      <c r="F54" s="1790">
        <f t="shared" ca="1" si="2"/>
        <v>82</v>
      </c>
      <c r="G54" s="1791" t="s">
        <v>1280</v>
      </c>
      <c r="H54" s="1932" t="s">
        <v>978</v>
      </c>
      <c r="I54" s="1895" t="s">
        <v>2496</v>
      </c>
      <c r="J54" s="1791" t="s">
        <v>1734</v>
      </c>
      <c r="K54" s="1876" t="s">
        <v>2550</v>
      </c>
      <c r="L54" s="1791" t="s">
        <v>2502</v>
      </c>
      <c r="M54" s="1791" t="s">
        <v>1841</v>
      </c>
      <c r="N54" s="1859" t="s">
        <v>1795</v>
      </c>
      <c r="O54" s="1979"/>
      <c r="P54" s="1775" t="s">
        <v>2433</v>
      </c>
      <c r="Q54" s="1764" t="s">
        <v>2055</v>
      </c>
      <c r="R54" s="1765" t="s">
        <v>2055</v>
      </c>
      <c r="S54" s="1490"/>
      <c r="T54" s="1766" t="s">
        <v>2329</v>
      </c>
      <c r="U54" s="1901" t="s">
        <v>2316</v>
      </c>
      <c r="V54" s="361" t="s">
        <v>2190</v>
      </c>
      <c r="W54" s="361" t="s">
        <v>2190</v>
      </c>
      <c r="X54" s="361" t="s">
        <v>2190</v>
      </c>
      <c r="Y54" s="290" t="s">
        <v>1798</v>
      </c>
      <c r="Z54" s="290" t="s">
        <v>1734</v>
      </c>
      <c r="AB54" s="290" t="s">
        <v>1734</v>
      </c>
      <c r="AC54" s="1962"/>
      <c r="AD54" s="1962"/>
      <c r="AE54" s="1962"/>
      <c r="AF54" s="1962"/>
      <c r="AG54" s="1962"/>
      <c r="AH54" s="1962"/>
      <c r="AI54" s="1962"/>
      <c r="AJ54" s="1962"/>
      <c r="AK54" s="1962"/>
      <c r="AL54" s="1962"/>
      <c r="AM54" s="1962"/>
      <c r="AN54" s="1962"/>
      <c r="AO54" s="1962"/>
      <c r="AP54" s="1962"/>
      <c r="AQ54" s="1962"/>
      <c r="AR54" s="1962"/>
      <c r="AS54" s="1962"/>
      <c r="AT54" s="1962"/>
      <c r="AU54" s="1962"/>
      <c r="AV54" s="1962"/>
      <c r="AW54" s="1962"/>
      <c r="AX54" s="1962"/>
      <c r="AY54" s="1962"/>
      <c r="AZ54" s="1962"/>
      <c r="BA54" s="1962"/>
      <c r="BB54" s="1962"/>
      <c r="BC54" s="1962"/>
      <c r="BD54" s="1962"/>
      <c r="BE54" s="1962"/>
      <c r="BF54" s="1962"/>
      <c r="BG54" s="1962"/>
      <c r="BH54" s="1962"/>
      <c r="BI54" s="1962"/>
      <c r="BJ54" s="1962"/>
      <c r="BK54" s="1962"/>
      <c r="BL54" s="1962"/>
      <c r="BM54" s="1962"/>
      <c r="BN54" s="1962"/>
      <c r="BO54" s="1962"/>
      <c r="BP54" s="1962"/>
      <c r="BQ54" s="1962"/>
      <c r="BR54" s="1962"/>
      <c r="BS54" s="1962"/>
      <c r="BT54" s="1962"/>
      <c r="BU54" s="1962"/>
      <c r="BV54" s="1962"/>
      <c r="BW54" s="1962"/>
      <c r="BX54" s="1962"/>
      <c r="BY54" s="1962"/>
      <c r="BZ54" s="1962"/>
      <c r="CA54" s="1962"/>
      <c r="CB54" s="1962"/>
      <c r="CC54" s="1962"/>
      <c r="CD54" s="1962"/>
      <c r="CE54" s="1962"/>
      <c r="CF54" s="1962"/>
      <c r="CG54" s="1962"/>
      <c r="CH54" s="1962"/>
      <c r="CI54" s="1962"/>
      <c r="CJ54" s="1962"/>
      <c r="CK54" s="1962"/>
      <c r="CL54" s="1962"/>
      <c r="CM54" s="1962"/>
      <c r="CN54" s="1962"/>
      <c r="CO54" s="1962"/>
      <c r="CP54" s="1962"/>
      <c r="CQ54" s="1962"/>
      <c r="CR54" s="1962"/>
      <c r="CS54" s="1962"/>
      <c r="CT54" s="1962"/>
      <c r="CU54" s="1962"/>
      <c r="CV54" s="1962"/>
      <c r="CW54" s="1962"/>
      <c r="CX54" s="1962"/>
      <c r="CY54" s="1962"/>
      <c r="CZ54" s="1962"/>
      <c r="DA54" s="1962"/>
      <c r="DB54" s="1962"/>
      <c r="DC54" s="1962"/>
      <c r="DD54" s="1962"/>
      <c r="DE54" s="1962"/>
      <c r="DF54" s="1962"/>
      <c r="DG54" s="1962"/>
      <c r="DH54" s="1962"/>
      <c r="DI54" s="1962"/>
      <c r="DJ54" s="1962"/>
      <c r="DK54" s="1962"/>
      <c r="DL54" s="1962"/>
      <c r="DM54" s="1962"/>
      <c r="DN54" s="1962"/>
      <c r="DO54" s="1962"/>
      <c r="DP54" s="1962"/>
      <c r="DQ54" s="1962"/>
      <c r="DR54" s="1962"/>
      <c r="DS54" s="1962"/>
      <c r="DT54" s="1962"/>
      <c r="DU54" s="1962"/>
      <c r="DV54" s="1962"/>
      <c r="DW54" s="1962"/>
      <c r="DX54" s="1962"/>
      <c r="DY54" s="1962"/>
      <c r="DZ54" s="1962"/>
      <c r="EA54" s="1962"/>
      <c r="EB54" s="1962"/>
      <c r="EC54" s="1962"/>
      <c r="ED54" s="1962"/>
      <c r="EE54" s="1962"/>
      <c r="EF54" s="1962"/>
      <c r="EG54" s="1962"/>
      <c r="EH54" s="1962"/>
      <c r="EI54" s="1962"/>
      <c r="EJ54" s="1962"/>
      <c r="EK54" s="1962"/>
      <c r="EL54" s="1962"/>
      <c r="EM54" s="1962"/>
      <c r="EN54" s="1962"/>
      <c r="EO54" s="1962"/>
      <c r="EP54" s="1962"/>
      <c r="EQ54" s="1962"/>
    </row>
    <row r="55" spans="1:147" ht="15" customHeight="1" x14ac:dyDescent="0.2">
      <c r="A55" s="1947" t="s">
        <v>2514</v>
      </c>
      <c r="B55" s="1789" t="s">
        <v>2458</v>
      </c>
      <c r="C55" s="1790" t="s">
        <v>196</v>
      </c>
      <c r="D55" s="1791" t="s">
        <v>2069</v>
      </c>
      <c r="E55" s="1792">
        <v>42801</v>
      </c>
      <c r="F55" s="1790">
        <f t="shared" ca="1" si="2"/>
        <v>77</v>
      </c>
      <c r="G55" s="1791" t="s">
        <v>1280</v>
      </c>
      <c r="H55" s="1932" t="s">
        <v>1540</v>
      </c>
      <c r="I55" s="1790" t="s">
        <v>1815</v>
      </c>
      <c r="J55" s="1791" t="s">
        <v>1734</v>
      </c>
      <c r="K55" s="1876" t="s">
        <v>2550</v>
      </c>
      <c r="L55" s="1791" t="s">
        <v>2502</v>
      </c>
      <c r="M55" s="1791" t="s">
        <v>1841</v>
      </c>
      <c r="N55" s="1859" t="s">
        <v>1795</v>
      </c>
      <c r="O55" s="1977" t="s">
        <v>2457</v>
      </c>
      <c r="P55" s="1207"/>
      <c r="Q55" s="12" t="s">
        <v>2340</v>
      </c>
      <c r="R55" s="12" t="s">
        <v>2340</v>
      </c>
      <c r="S55" s="1207"/>
      <c r="T55" s="1207"/>
      <c r="U55" s="98" t="s">
        <v>1842</v>
      </c>
      <c r="V55" s="98" t="s">
        <v>2245</v>
      </c>
      <c r="W55" s="99" t="s">
        <v>2196</v>
      </c>
      <c r="X55" s="1207"/>
      <c r="Y55" s="98" t="s">
        <v>1504</v>
      </c>
      <c r="Z55" s="12" t="s">
        <v>1734</v>
      </c>
      <c r="AA55" s="1207"/>
      <c r="AB55" s="98" t="s">
        <v>2109</v>
      </c>
      <c r="EO55" s="1207"/>
      <c r="EP55" s="1207"/>
      <c r="EQ55" s="1207"/>
    </row>
    <row r="56" spans="1:147" ht="15" customHeight="1" x14ac:dyDescent="0.2">
      <c r="A56" s="1947" t="s">
        <v>2515</v>
      </c>
      <c r="B56" s="1832" t="s">
        <v>2551</v>
      </c>
      <c r="C56" s="1790" t="s">
        <v>196</v>
      </c>
      <c r="D56" s="1791" t="s">
        <v>2156</v>
      </c>
      <c r="E56" s="1792">
        <v>42853</v>
      </c>
      <c r="F56" s="1790">
        <f t="shared" ca="1" si="2"/>
        <v>76</v>
      </c>
      <c r="G56" s="1791" t="s">
        <v>1280</v>
      </c>
      <c r="H56" s="1932" t="s">
        <v>1127</v>
      </c>
      <c r="I56" s="1895" t="s">
        <v>2496</v>
      </c>
      <c r="J56" s="1791" t="s">
        <v>1734</v>
      </c>
      <c r="K56" s="1876" t="s">
        <v>2550</v>
      </c>
      <c r="L56" s="1791" t="s">
        <v>2502</v>
      </c>
      <c r="M56" s="1791" t="s">
        <v>1681</v>
      </c>
      <c r="N56" s="1859" t="s">
        <v>2469</v>
      </c>
      <c r="O56" s="1883"/>
      <c r="P56" s="98" t="s">
        <v>2046</v>
      </c>
      <c r="Q56" s="98" t="s">
        <v>2046</v>
      </c>
      <c r="R56" s="98" t="s">
        <v>2046</v>
      </c>
      <c r="S56" s="1207"/>
      <c r="T56" s="98" t="s">
        <v>2329</v>
      </c>
      <c r="U56" s="98" t="s">
        <v>1842</v>
      </c>
      <c r="V56" s="98" t="s">
        <v>2245</v>
      </c>
      <c r="W56" s="99" t="s">
        <v>2196</v>
      </c>
      <c r="X56" s="1207"/>
      <c r="Y56" s="98" t="s">
        <v>1504</v>
      </c>
      <c r="Z56" s="98" t="s">
        <v>1734</v>
      </c>
      <c r="AA56" s="1207"/>
      <c r="AB56" s="1207"/>
      <c r="EO56" s="1207"/>
      <c r="EP56" s="1207"/>
      <c r="EQ56" s="1207"/>
    </row>
    <row r="57" spans="1:147" ht="15" customHeight="1" x14ac:dyDescent="0.2">
      <c r="A57" s="1947" t="s">
        <v>2516</v>
      </c>
      <c r="B57" s="1832" t="s">
        <v>2553</v>
      </c>
      <c r="C57" s="1790" t="s">
        <v>196</v>
      </c>
      <c r="D57" s="1790" t="s">
        <v>1903</v>
      </c>
      <c r="E57" s="1792">
        <v>42940</v>
      </c>
      <c r="F57" s="1793">
        <f t="shared" ca="1" si="2"/>
        <v>73</v>
      </c>
      <c r="G57" s="1791" t="s">
        <v>1280</v>
      </c>
      <c r="H57" s="1932" t="s">
        <v>982</v>
      </c>
      <c r="I57" s="1876" t="s">
        <v>1902</v>
      </c>
      <c r="J57" s="1791" t="s">
        <v>1734</v>
      </c>
      <c r="K57" s="1876" t="s">
        <v>2550</v>
      </c>
      <c r="L57" s="1791" t="s">
        <v>2502</v>
      </c>
      <c r="M57" s="1791" t="s">
        <v>1681</v>
      </c>
      <c r="N57" s="1859" t="s">
        <v>2469</v>
      </c>
      <c r="O57" s="1207"/>
      <c r="P57" s="98" t="s">
        <v>2046</v>
      </c>
      <c r="Q57" s="98" t="s">
        <v>2046</v>
      </c>
      <c r="R57" s="98" t="s">
        <v>2046</v>
      </c>
      <c r="S57" s="1207"/>
      <c r="T57" s="98" t="s">
        <v>2329</v>
      </c>
      <c r="U57" s="98" t="s">
        <v>1842</v>
      </c>
      <c r="V57" s="98" t="s">
        <v>2245</v>
      </c>
      <c r="W57" s="99" t="s">
        <v>2196</v>
      </c>
      <c r="X57" s="1207"/>
      <c r="Y57" s="98" t="s">
        <v>1504</v>
      </c>
      <c r="Z57" s="12" t="s">
        <v>1734</v>
      </c>
      <c r="AA57" s="1207"/>
      <c r="AB57" s="98" t="s">
        <v>2109</v>
      </c>
    </row>
    <row r="58" spans="1:147" s="1209" customFormat="1" ht="15" customHeight="1" x14ac:dyDescent="0.2">
      <c r="A58" s="1947" t="s">
        <v>2517</v>
      </c>
      <c r="B58" s="1832" t="s">
        <v>2482</v>
      </c>
      <c r="C58" s="1790" t="s">
        <v>196</v>
      </c>
      <c r="D58" s="1790" t="s">
        <v>259</v>
      </c>
      <c r="E58" s="1792">
        <v>42996</v>
      </c>
      <c r="F58" s="1790">
        <f t="shared" ca="1" si="2"/>
        <v>71</v>
      </c>
      <c r="G58" s="1791" t="s">
        <v>1280</v>
      </c>
      <c r="H58" s="1932" t="s">
        <v>1543</v>
      </c>
      <c r="I58" s="1790" t="s">
        <v>1815</v>
      </c>
      <c r="J58" s="1791" t="s">
        <v>1734</v>
      </c>
      <c r="K58" s="1876" t="s">
        <v>2550</v>
      </c>
      <c r="L58" s="1791" t="s">
        <v>2502</v>
      </c>
      <c r="M58" s="1791" t="s">
        <v>1681</v>
      </c>
      <c r="N58" s="1859" t="s">
        <v>2469</v>
      </c>
      <c r="O58" s="1221"/>
      <c r="P58" s="1651" t="s">
        <v>2046</v>
      </c>
      <c r="Q58" s="1450" t="s">
        <v>2046</v>
      </c>
      <c r="R58" s="1450" t="s">
        <v>2046</v>
      </c>
      <c r="S58" s="1221"/>
      <c r="T58" s="1450" t="s">
        <v>2329</v>
      </c>
      <c r="U58" s="1467" t="s">
        <v>1842</v>
      </c>
      <c r="V58" s="102" t="s">
        <v>2245</v>
      </c>
      <c r="W58" s="102" t="s">
        <v>1842</v>
      </c>
      <c r="X58" s="102" t="s">
        <v>1842</v>
      </c>
      <c r="Y58" s="102" t="s">
        <v>1504</v>
      </c>
      <c r="Z58" s="48" t="s">
        <v>1734</v>
      </c>
      <c r="AB58" s="102" t="s">
        <v>2109</v>
      </c>
      <c r="EP58" s="1199"/>
      <c r="EQ58" s="1199"/>
    </row>
    <row r="59" spans="1:147" s="1209" customFormat="1" ht="15" customHeight="1" thickBot="1" x14ac:dyDescent="0.25">
      <c r="A59" s="1947" t="s">
        <v>2518</v>
      </c>
      <c r="B59" s="1789" t="s">
        <v>2474</v>
      </c>
      <c r="C59" s="1790" t="s">
        <v>196</v>
      </c>
      <c r="D59" s="1790" t="s">
        <v>259</v>
      </c>
      <c r="E59" s="1792">
        <v>42998</v>
      </c>
      <c r="F59" s="1790">
        <f t="shared" ca="1" si="2"/>
        <v>71</v>
      </c>
      <c r="G59" s="1791" t="s">
        <v>1280</v>
      </c>
      <c r="H59" s="1931" t="s">
        <v>978</v>
      </c>
      <c r="I59" s="1790" t="s">
        <v>1815</v>
      </c>
      <c r="J59" s="1791" t="s">
        <v>1734</v>
      </c>
      <c r="K59" s="1876" t="s">
        <v>2550</v>
      </c>
      <c r="L59" s="1791" t="s">
        <v>2502</v>
      </c>
      <c r="M59" s="1791" t="s">
        <v>1681</v>
      </c>
      <c r="N59" s="1976" t="s">
        <v>2469</v>
      </c>
      <c r="O59" s="1809"/>
      <c r="P59" s="1221"/>
      <c r="Q59" s="1450" t="s">
        <v>2055</v>
      </c>
      <c r="R59" s="1715" t="s">
        <v>2046</v>
      </c>
      <c r="S59" s="1221"/>
      <c r="T59" s="1643" t="s">
        <v>2329</v>
      </c>
      <c r="U59" s="1467" t="s">
        <v>1842</v>
      </c>
      <c r="V59" s="102" t="s">
        <v>2245</v>
      </c>
      <c r="W59" s="123" t="s">
        <v>2196</v>
      </c>
      <c r="Y59" s="102" t="s">
        <v>1504</v>
      </c>
      <c r="Z59" s="102" t="s">
        <v>1734</v>
      </c>
      <c r="AB59" s="48" t="s">
        <v>1734</v>
      </c>
      <c r="EP59" s="1199"/>
      <c r="EQ59" s="1199"/>
    </row>
    <row r="60" spans="1:147" s="1611" customFormat="1" ht="15" customHeight="1" x14ac:dyDescent="0.2">
      <c r="A60" s="1947" t="s">
        <v>2519</v>
      </c>
      <c r="B60" s="1789" t="s">
        <v>2552</v>
      </c>
      <c r="C60" s="1790" t="s">
        <v>196</v>
      </c>
      <c r="D60" s="1790" t="s">
        <v>259</v>
      </c>
      <c r="E60" s="1792">
        <v>42990</v>
      </c>
      <c r="F60" s="1790">
        <f t="shared" ca="1" si="2"/>
        <v>71</v>
      </c>
      <c r="G60" s="1791" t="s">
        <v>1280</v>
      </c>
      <c r="H60" s="1932" t="s">
        <v>1939</v>
      </c>
      <c r="I60" s="1790" t="s">
        <v>1815</v>
      </c>
      <c r="J60" s="1791" t="s">
        <v>1734</v>
      </c>
      <c r="K60" s="1876" t="s">
        <v>2550</v>
      </c>
      <c r="L60" s="1791" t="s">
        <v>2502</v>
      </c>
      <c r="M60" s="1791" t="s">
        <v>1681</v>
      </c>
      <c r="N60" s="1976" t="s">
        <v>2469</v>
      </c>
      <c r="O60" s="1809"/>
      <c r="P60" s="1221"/>
      <c r="Q60" s="1450" t="s">
        <v>2055</v>
      </c>
      <c r="R60" s="1715" t="s">
        <v>2046</v>
      </c>
      <c r="S60" s="1653"/>
      <c r="T60" s="1739" t="s">
        <v>2329</v>
      </c>
      <c r="U60" s="1467" t="s">
        <v>1842</v>
      </c>
      <c r="V60" s="102" t="s">
        <v>2245</v>
      </c>
      <c r="W60" s="123" t="s">
        <v>2196</v>
      </c>
      <c r="X60" s="1209"/>
      <c r="Y60" s="102" t="s">
        <v>1504</v>
      </c>
      <c r="Z60" s="48" t="s">
        <v>1734</v>
      </c>
      <c r="AA60" s="1209"/>
      <c r="AB60" s="102" t="s">
        <v>2109</v>
      </c>
      <c r="AC60" s="1209"/>
      <c r="AD60" s="1209"/>
      <c r="AE60" s="1209"/>
      <c r="AF60" s="1209"/>
      <c r="AG60" s="1209"/>
      <c r="AH60" s="1209"/>
      <c r="AI60" s="1209"/>
      <c r="AJ60" s="1209"/>
      <c r="AK60" s="1209"/>
      <c r="AL60" s="1209"/>
      <c r="AM60" s="1209"/>
      <c r="AN60" s="1209"/>
      <c r="AO60" s="1209"/>
      <c r="AP60" s="1209"/>
      <c r="AQ60" s="1209"/>
      <c r="AR60" s="1209"/>
      <c r="AS60" s="1209"/>
      <c r="AT60" s="1209"/>
      <c r="AU60" s="1209"/>
      <c r="AV60" s="1209"/>
      <c r="AW60" s="1209"/>
      <c r="AX60" s="1209"/>
      <c r="AY60" s="1209"/>
      <c r="AZ60" s="1209"/>
      <c r="BA60" s="1209"/>
      <c r="BB60" s="1209"/>
      <c r="BC60" s="1209"/>
      <c r="BD60" s="1209"/>
      <c r="BE60" s="1209"/>
      <c r="BF60" s="1209"/>
      <c r="BG60" s="1209"/>
      <c r="BH60" s="1209"/>
      <c r="BI60" s="1209"/>
      <c r="BJ60" s="1209"/>
      <c r="BK60" s="1209"/>
      <c r="BL60" s="1209"/>
      <c r="BM60" s="1209"/>
      <c r="BN60" s="1209"/>
      <c r="BO60" s="1209"/>
      <c r="BP60" s="1209"/>
      <c r="BQ60" s="1209"/>
      <c r="BR60" s="1209"/>
      <c r="BS60" s="1209"/>
      <c r="BT60" s="1209"/>
      <c r="BU60" s="1209"/>
      <c r="BV60" s="1209"/>
      <c r="BW60" s="1209"/>
      <c r="BX60" s="1209"/>
      <c r="BY60" s="1209"/>
      <c r="BZ60" s="1209"/>
      <c r="CA60" s="1209"/>
      <c r="CB60" s="1209"/>
      <c r="CC60" s="1209"/>
      <c r="CD60" s="1209"/>
      <c r="CE60" s="1209"/>
      <c r="CF60" s="1209"/>
      <c r="CG60" s="1209"/>
      <c r="CH60" s="1209"/>
      <c r="CI60" s="1209"/>
      <c r="CJ60" s="1209"/>
      <c r="CK60" s="1209"/>
      <c r="CL60" s="1209"/>
      <c r="CM60" s="1209"/>
      <c r="CN60" s="1209"/>
      <c r="CO60" s="1209"/>
      <c r="CP60" s="1209"/>
      <c r="CQ60" s="1209"/>
      <c r="CR60" s="1209"/>
      <c r="CS60" s="1209"/>
      <c r="CT60" s="1209"/>
      <c r="CU60" s="1209"/>
      <c r="CV60" s="1209"/>
      <c r="CW60" s="1209"/>
      <c r="CX60" s="1209"/>
      <c r="CY60" s="1209"/>
      <c r="CZ60" s="1209"/>
      <c r="DA60" s="1209"/>
      <c r="DB60" s="1209"/>
      <c r="DC60" s="1209"/>
      <c r="DD60" s="1209"/>
      <c r="DE60" s="1209"/>
      <c r="DF60" s="1209"/>
      <c r="DG60" s="1209"/>
      <c r="DH60" s="1209"/>
      <c r="DI60" s="1209"/>
      <c r="DJ60" s="1209"/>
      <c r="DK60" s="1209"/>
      <c r="DL60" s="1209"/>
      <c r="DM60" s="1209"/>
      <c r="DN60" s="1209"/>
      <c r="DO60" s="1209"/>
      <c r="DP60" s="1209"/>
      <c r="DQ60" s="1209"/>
      <c r="DR60" s="1209"/>
      <c r="DS60" s="1209"/>
      <c r="DT60" s="1209"/>
      <c r="DU60" s="1209"/>
      <c r="DV60" s="1209"/>
      <c r="DW60" s="1209"/>
      <c r="DX60" s="1209"/>
      <c r="DY60" s="1209"/>
      <c r="DZ60" s="1209"/>
      <c r="EA60" s="1209"/>
      <c r="EB60" s="1209"/>
      <c r="EC60" s="1209"/>
      <c r="ED60" s="1209"/>
      <c r="EE60" s="1209"/>
      <c r="EF60" s="1209"/>
      <c r="EG60" s="1209"/>
      <c r="EH60" s="1209"/>
      <c r="EI60" s="1209"/>
      <c r="EJ60" s="1209"/>
      <c r="EK60" s="1209"/>
      <c r="EL60" s="1209"/>
      <c r="EM60" s="1209"/>
      <c r="EN60" s="1209"/>
      <c r="EO60" s="1209"/>
      <c r="EP60" s="1199"/>
      <c r="EQ60" s="1199"/>
    </row>
    <row r="61" spans="1:147" s="1482" customFormat="1" ht="20" customHeight="1" x14ac:dyDescent="0.2">
      <c r="A61" s="3709" t="s">
        <v>2603</v>
      </c>
      <c r="B61" s="3710"/>
      <c r="C61" s="3710"/>
      <c r="D61" s="3711"/>
      <c r="E61" s="1815"/>
      <c r="F61" s="1815"/>
      <c r="G61" s="1945" t="s">
        <v>2348</v>
      </c>
      <c r="H61" s="1794" t="s">
        <v>2135</v>
      </c>
      <c r="I61" s="1946" t="s">
        <v>790</v>
      </c>
      <c r="J61" s="1929"/>
      <c r="K61" s="1829"/>
      <c r="L61" s="1875"/>
      <c r="M61" s="1829"/>
      <c r="N61" s="1858"/>
      <c r="O61" s="1801"/>
      <c r="R61" s="1723"/>
      <c r="S61" s="1649"/>
      <c r="T61" s="1649"/>
      <c r="U61" s="1646"/>
      <c r="V61" s="1581"/>
      <c r="W61" s="1581"/>
      <c r="X61" s="1581"/>
      <c r="Y61" s="1581"/>
      <c r="Z61" s="1458" t="s">
        <v>2114</v>
      </c>
      <c r="AA61" s="1481"/>
      <c r="AC61" s="1404"/>
      <c r="AD61" s="1404"/>
      <c r="AE61" s="1404"/>
      <c r="AF61" s="1404"/>
      <c r="AG61" s="1404"/>
      <c r="AH61" s="1404"/>
      <c r="AI61" s="1404"/>
      <c r="AJ61" s="1404"/>
      <c r="AK61" s="1404"/>
      <c r="AL61" s="1404"/>
      <c r="AM61" s="1404"/>
      <c r="AN61" s="1404"/>
      <c r="AO61" s="1404"/>
      <c r="AP61" s="1404"/>
      <c r="AQ61" s="1404"/>
      <c r="AR61" s="1404"/>
      <c r="AS61" s="1404"/>
      <c r="AT61" s="1404"/>
      <c r="AU61" s="1404"/>
      <c r="AV61" s="1404"/>
      <c r="AW61" s="1404"/>
      <c r="AX61" s="1404"/>
      <c r="AY61" s="1404"/>
      <c r="AZ61" s="1404"/>
      <c r="BA61" s="1404"/>
      <c r="BB61" s="1404"/>
      <c r="BC61" s="1404"/>
      <c r="BD61" s="1404"/>
      <c r="BE61" s="1404"/>
      <c r="BF61" s="1404"/>
      <c r="BG61" s="1404"/>
      <c r="BH61" s="1404"/>
      <c r="BI61" s="1404"/>
      <c r="BJ61" s="1404"/>
      <c r="BK61" s="1404"/>
      <c r="BL61" s="1404"/>
      <c r="BM61" s="1404"/>
      <c r="BN61" s="1404"/>
      <c r="BO61" s="1404"/>
      <c r="BP61" s="1404"/>
      <c r="BQ61" s="1404"/>
      <c r="BR61" s="1404"/>
      <c r="BS61" s="1404"/>
      <c r="BT61" s="1404"/>
      <c r="BU61" s="1404"/>
      <c r="BV61" s="1404"/>
      <c r="BW61" s="1404"/>
      <c r="BX61" s="1404"/>
      <c r="BY61" s="1404"/>
      <c r="BZ61" s="1404"/>
      <c r="CA61" s="1404"/>
      <c r="CB61" s="1404"/>
      <c r="CC61" s="1404"/>
      <c r="CD61" s="1404"/>
      <c r="CE61" s="1404"/>
      <c r="CF61" s="1404"/>
      <c r="CG61" s="1404"/>
      <c r="CH61" s="1404"/>
      <c r="CI61" s="1404"/>
      <c r="CJ61" s="1404"/>
      <c r="CK61" s="1404"/>
      <c r="CL61" s="1404"/>
      <c r="CM61" s="1404"/>
      <c r="CN61" s="1404"/>
      <c r="CO61" s="1404"/>
      <c r="CP61" s="1404"/>
      <c r="CQ61" s="1404"/>
      <c r="CR61" s="1404"/>
      <c r="CS61" s="1404"/>
      <c r="CT61" s="1404"/>
      <c r="CU61" s="1404"/>
      <c r="CV61" s="1404"/>
      <c r="CW61" s="1404"/>
      <c r="CX61" s="1404"/>
      <c r="CY61" s="1404"/>
      <c r="CZ61" s="1404"/>
      <c r="DA61" s="1404"/>
      <c r="DB61" s="1404"/>
      <c r="DC61" s="1404"/>
      <c r="DD61" s="1404"/>
      <c r="DE61" s="1404"/>
      <c r="DF61" s="1404"/>
      <c r="DG61" s="1404"/>
      <c r="DH61" s="1404"/>
      <c r="DI61" s="1404"/>
      <c r="DJ61" s="1404"/>
      <c r="DK61" s="1404"/>
      <c r="DL61" s="1404"/>
      <c r="DM61" s="1404"/>
      <c r="DN61" s="1404"/>
      <c r="DO61" s="1404"/>
      <c r="DP61" s="1404"/>
      <c r="DQ61" s="1404"/>
      <c r="DR61" s="1404"/>
      <c r="DS61" s="1404"/>
      <c r="DT61" s="1404"/>
      <c r="DU61" s="1404"/>
      <c r="DV61" s="1404"/>
      <c r="DW61" s="1404"/>
      <c r="DX61" s="1404"/>
      <c r="DY61" s="1404"/>
      <c r="DZ61" s="1404"/>
      <c r="EA61" s="1404"/>
      <c r="EB61" s="1404"/>
      <c r="EC61" s="1404"/>
      <c r="ED61" s="1404"/>
      <c r="EE61" s="1404"/>
      <c r="EF61" s="1404"/>
      <c r="EG61" s="1404"/>
      <c r="EH61" s="1404"/>
      <c r="EI61" s="1404"/>
      <c r="EJ61" s="1404"/>
      <c r="EK61" s="1404"/>
      <c r="EL61" s="1404"/>
      <c r="EM61" s="1404"/>
      <c r="EN61" s="1404"/>
    </row>
    <row r="62" spans="1:147" s="1315" customFormat="1" ht="20" customHeight="1" x14ac:dyDescent="0.2">
      <c r="A62" s="1823"/>
      <c r="B62" s="1784" t="s">
        <v>1278</v>
      </c>
      <c r="C62" s="1785" t="s">
        <v>129</v>
      </c>
      <c r="D62" s="1855" t="s">
        <v>2142</v>
      </c>
      <c r="E62" s="1786" t="s">
        <v>1921</v>
      </c>
      <c r="F62" s="1787" t="s">
        <v>1920</v>
      </c>
      <c r="G62" s="1788" t="s">
        <v>1928</v>
      </c>
      <c r="H62" s="1930" t="s">
        <v>1893</v>
      </c>
      <c r="I62" s="1942" t="s">
        <v>984</v>
      </c>
      <c r="J62" s="1929">
        <v>43796</v>
      </c>
      <c r="K62" s="1929">
        <v>43736</v>
      </c>
      <c r="L62" s="1875" t="s">
        <v>2500</v>
      </c>
      <c r="M62" s="1875" t="s">
        <v>2490</v>
      </c>
      <c r="N62" s="1830" t="s">
        <v>2465</v>
      </c>
      <c r="O62" s="1780" t="s">
        <v>2451</v>
      </c>
      <c r="P62" s="1670">
        <v>43514</v>
      </c>
      <c r="Q62" s="1650" t="s">
        <v>2386</v>
      </c>
      <c r="R62" s="1923" t="s">
        <v>2344</v>
      </c>
      <c r="S62" s="1924" t="s">
        <v>2333</v>
      </c>
      <c r="T62" s="1650">
        <v>43358</v>
      </c>
      <c r="U62" s="1647" t="s">
        <v>2295</v>
      </c>
      <c r="V62" s="1572" t="s">
        <v>2237</v>
      </c>
      <c r="W62" s="1036" t="s">
        <v>2203</v>
      </c>
      <c r="X62" s="1036" t="s">
        <v>2187</v>
      </c>
      <c r="Y62" s="1036" t="s">
        <v>2158</v>
      </c>
      <c r="Z62" s="1036" t="s">
        <v>2131</v>
      </c>
      <c r="AA62" s="1036" t="s">
        <v>2125</v>
      </c>
      <c r="AB62" s="1036" t="s">
        <v>2105</v>
      </c>
      <c r="AC62" s="1514"/>
      <c r="AD62" s="1514"/>
      <c r="AE62" s="1514"/>
      <c r="AF62" s="1514"/>
      <c r="AG62" s="1514"/>
      <c r="AH62" s="1514"/>
      <c r="AI62" s="1514"/>
      <c r="AJ62" s="1514"/>
      <c r="AK62" s="1514"/>
      <c r="AL62" s="1514"/>
      <c r="AM62" s="1514"/>
      <c r="AN62" s="1514"/>
      <c r="AO62" s="1514"/>
      <c r="AP62" s="1514"/>
      <c r="AQ62" s="1514"/>
      <c r="AR62" s="1514"/>
      <c r="AS62" s="1514"/>
      <c r="AT62" s="1514"/>
      <c r="AU62" s="1514"/>
      <c r="AV62" s="1514"/>
      <c r="AW62" s="1514"/>
      <c r="AX62" s="1514"/>
      <c r="AY62" s="1514"/>
      <c r="AZ62" s="1514"/>
      <c r="BA62" s="1514"/>
      <c r="BB62" s="1514"/>
      <c r="BC62" s="1514"/>
      <c r="BD62" s="1514"/>
      <c r="BE62" s="1514"/>
      <c r="BF62" s="1514"/>
      <c r="BG62" s="1514"/>
      <c r="BH62" s="1514"/>
      <c r="BI62" s="1514"/>
      <c r="BJ62" s="1514"/>
      <c r="BK62" s="1514"/>
      <c r="BL62" s="1514"/>
      <c r="BM62" s="1514"/>
      <c r="BN62" s="1514"/>
      <c r="BO62" s="1514"/>
      <c r="BP62" s="1514"/>
      <c r="BQ62" s="1514"/>
      <c r="BR62" s="1514"/>
      <c r="BS62" s="1514"/>
      <c r="BT62" s="1514"/>
      <c r="BU62" s="1514"/>
      <c r="BV62" s="1514"/>
      <c r="BW62" s="1514"/>
      <c r="BX62" s="1514"/>
      <c r="BY62" s="1514"/>
      <c r="BZ62" s="1514"/>
      <c r="CA62" s="1514"/>
      <c r="CB62" s="1514"/>
      <c r="CC62" s="1514"/>
      <c r="CD62" s="1514"/>
      <c r="CE62" s="1514"/>
      <c r="CF62" s="1514"/>
      <c r="CG62" s="1514"/>
      <c r="CH62" s="1514"/>
      <c r="CI62" s="1514"/>
      <c r="CJ62" s="1514"/>
      <c r="CK62" s="1514"/>
      <c r="CL62" s="1514"/>
      <c r="CM62" s="1514"/>
      <c r="CN62" s="1514"/>
      <c r="CO62" s="1514"/>
      <c r="CP62" s="1514"/>
      <c r="CQ62" s="1514"/>
      <c r="CR62" s="1514"/>
      <c r="CS62" s="1514"/>
      <c r="CT62" s="1514"/>
      <c r="CU62" s="1514"/>
      <c r="CV62" s="1514"/>
      <c r="CW62" s="1514"/>
      <c r="CX62" s="1514"/>
      <c r="CY62" s="1514"/>
      <c r="CZ62" s="1514"/>
      <c r="DA62" s="1514"/>
      <c r="DB62" s="1514"/>
      <c r="DC62" s="1514"/>
      <c r="DD62" s="1514"/>
      <c r="DE62" s="1514"/>
      <c r="DF62" s="1514"/>
      <c r="DG62" s="1514"/>
      <c r="DH62" s="1514"/>
      <c r="DI62" s="1514"/>
      <c r="DJ62" s="1514"/>
      <c r="DK62" s="1514"/>
      <c r="DL62" s="1514"/>
      <c r="DM62" s="1514"/>
      <c r="DN62" s="1514"/>
      <c r="DO62" s="1514"/>
      <c r="DP62" s="1514"/>
      <c r="DQ62" s="1514"/>
      <c r="DR62" s="1514"/>
      <c r="DS62" s="1514"/>
      <c r="DT62" s="1514"/>
      <c r="DU62" s="1514"/>
      <c r="DV62" s="1514"/>
      <c r="DW62" s="1514"/>
      <c r="DX62" s="1514"/>
      <c r="DY62" s="1514"/>
      <c r="DZ62" s="1514"/>
      <c r="EA62" s="1514"/>
      <c r="EB62" s="1514"/>
      <c r="EC62" s="1514"/>
      <c r="ED62" s="1514"/>
      <c r="EE62" s="1514"/>
      <c r="EF62" s="1514"/>
      <c r="EG62" s="1514"/>
      <c r="EH62" s="1514"/>
      <c r="EI62" s="1514"/>
      <c r="EJ62" s="1514"/>
      <c r="EK62" s="1514"/>
      <c r="EL62" s="1514"/>
      <c r="EM62" s="1514"/>
      <c r="EN62" s="1514"/>
      <c r="EO62" s="1591"/>
    </row>
    <row r="63" spans="1:147" s="1199" customFormat="1" ht="17" customHeight="1" x14ac:dyDescent="0.2">
      <c r="A63" s="1903" t="s">
        <v>2604</v>
      </c>
      <c r="B63" s="1831" t="s">
        <v>73</v>
      </c>
      <c r="C63" s="1790" t="s">
        <v>315</v>
      </c>
      <c r="D63" s="1790" t="s">
        <v>27</v>
      </c>
      <c r="E63" s="1792">
        <v>40643</v>
      </c>
      <c r="F63" s="1793">
        <f t="shared" ref="F63:F76" ca="1" si="3">(YEAR(NOW())-YEAR(E63))*12+MONTH(NOW())-MONTH(E63)</f>
        <v>148</v>
      </c>
      <c r="G63" s="1790" t="s">
        <v>1281</v>
      </c>
      <c r="H63" s="1932"/>
      <c r="I63" s="1790"/>
      <c r="J63" s="1791" t="s">
        <v>1734</v>
      </c>
      <c r="K63" s="1790"/>
      <c r="L63" s="1791" t="s">
        <v>2502</v>
      </c>
      <c r="M63" s="1791" t="s">
        <v>1841</v>
      </c>
      <c r="N63" s="1859" t="s">
        <v>1795</v>
      </c>
      <c r="O63" s="1219"/>
      <c r="P63" s="1651" t="s">
        <v>2046</v>
      </c>
      <c r="Q63" s="1450" t="s">
        <v>2046</v>
      </c>
      <c r="R63" s="1715" t="s">
        <v>2046</v>
      </c>
      <c r="S63" s="1219"/>
      <c r="T63" s="1450" t="s">
        <v>2329</v>
      </c>
      <c r="U63" s="1641" t="s">
        <v>2316</v>
      </c>
      <c r="V63" s="264" t="s">
        <v>2190</v>
      </c>
      <c r="W63" s="264" t="s">
        <v>2190</v>
      </c>
      <c r="X63" s="264" t="s">
        <v>2190</v>
      </c>
      <c r="Y63" s="48" t="s">
        <v>1798</v>
      </c>
      <c r="Z63" s="48" t="s">
        <v>1841</v>
      </c>
      <c r="AA63" s="48" t="s">
        <v>2126</v>
      </c>
      <c r="AB63" s="48" t="s">
        <v>1734</v>
      </c>
      <c r="AC63" s="1592"/>
      <c r="AD63" s="1592"/>
      <c r="AE63" s="1592"/>
      <c r="AF63" s="1592"/>
      <c r="AG63" s="1592"/>
      <c r="AH63" s="1592"/>
      <c r="AI63" s="1592"/>
      <c r="AJ63" s="1592"/>
      <c r="AK63" s="1592"/>
      <c r="AL63" s="1592"/>
      <c r="AM63" s="1592"/>
      <c r="AN63" s="1592"/>
      <c r="AO63" s="1592"/>
      <c r="AP63" s="1592"/>
      <c r="AQ63" s="1592"/>
      <c r="AR63" s="1592"/>
      <c r="AS63" s="1592"/>
      <c r="AT63" s="1592"/>
      <c r="AU63" s="1592"/>
      <c r="AV63" s="1592"/>
      <c r="AW63" s="1592"/>
      <c r="AX63" s="1592"/>
      <c r="AY63" s="1592"/>
      <c r="AZ63" s="1592"/>
      <c r="BA63" s="1592"/>
      <c r="BB63" s="1592"/>
      <c r="BC63" s="1592"/>
      <c r="BD63" s="1592"/>
      <c r="BE63" s="1592"/>
      <c r="BF63" s="1592"/>
      <c r="BG63" s="1592"/>
      <c r="BH63" s="1592"/>
      <c r="BI63" s="1592"/>
      <c r="BJ63" s="1592"/>
      <c r="BK63" s="1592"/>
      <c r="BL63" s="1592"/>
      <c r="BM63" s="1592"/>
      <c r="BN63" s="1592"/>
      <c r="BO63" s="1592"/>
      <c r="BP63" s="1592"/>
      <c r="BQ63" s="1592"/>
      <c r="BR63" s="1592"/>
      <c r="BS63" s="1592"/>
      <c r="BT63" s="1592"/>
      <c r="BU63" s="1592"/>
      <c r="BV63" s="1592"/>
      <c r="BW63" s="1592"/>
      <c r="BX63" s="1592"/>
      <c r="BY63" s="1592"/>
      <c r="BZ63" s="1592"/>
      <c r="CA63" s="1592"/>
      <c r="CB63" s="1592"/>
      <c r="CC63" s="1592"/>
      <c r="CD63" s="1592"/>
      <c r="CE63" s="1592"/>
      <c r="CF63" s="1592"/>
      <c r="CG63" s="1592"/>
      <c r="CH63" s="1592"/>
      <c r="CI63" s="1592"/>
      <c r="CJ63" s="1592"/>
      <c r="CK63" s="1592"/>
      <c r="CL63" s="1592"/>
      <c r="CM63" s="1592"/>
      <c r="CN63" s="1592"/>
      <c r="CO63" s="1592"/>
      <c r="CP63" s="1592"/>
      <c r="CQ63" s="1592"/>
      <c r="CR63" s="1592"/>
      <c r="CS63" s="1592"/>
      <c r="CT63" s="1592"/>
      <c r="CU63" s="1592"/>
      <c r="CV63" s="1592"/>
      <c r="CW63" s="1592"/>
      <c r="CX63" s="1592"/>
      <c r="CY63" s="1592"/>
      <c r="CZ63" s="1592"/>
      <c r="DA63" s="1592"/>
      <c r="DB63" s="1592"/>
      <c r="DC63" s="1592"/>
      <c r="DD63" s="1592"/>
      <c r="DE63" s="1592"/>
      <c r="DF63" s="1592"/>
      <c r="DG63" s="1592"/>
      <c r="DH63" s="1592"/>
      <c r="DI63" s="1592"/>
      <c r="DJ63" s="1592"/>
      <c r="DK63" s="1592"/>
      <c r="DL63" s="1592"/>
      <c r="DM63" s="1592"/>
      <c r="DN63" s="1592"/>
      <c r="DO63" s="1592"/>
      <c r="DP63" s="1592"/>
      <c r="DQ63" s="1592"/>
      <c r="DR63" s="1592"/>
      <c r="DS63" s="1592"/>
      <c r="DT63" s="1592"/>
      <c r="DU63" s="1592"/>
      <c r="DV63" s="1592"/>
      <c r="DW63" s="1592"/>
      <c r="DX63" s="1592"/>
      <c r="DY63" s="1592"/>
      <c r="DZ63" s="1592"/>
      <c r="EA63" s="1592"/>
      <c r="EB63" s="1592"/>
      <c r="EC63" s="1592"/>
      <c r="ED63" s="1592"/>
      <c r="EE63" s="1592"/>
      <c r="EF63" s="1592"/>
      <c r="EG63" s="1592"/>
      <c r="EH63" s="1592"/>
      <c r="EI63" s="1592"/>
      <c r="EJ63" s="1592"/>
      <c r="EK63" s="1592"/>
      <c r="EL63" s="1592"/>
      <c r="EM63" s="1592"/>
      <c r="EN63" s="1592"/>
      <c r="EP63" s="1209"/>
      <c r="EQ63" s="1209"/>
    </row>
    <row r="64" spans="1:147" s="1223" customFormat="1" ht="17" customHeight="1" x14ac:dyDescent="0.2">
      <c r="A64" s="1903" t="s">
        <v>2605</v>
      </c>
      <c r="B64" s="1831" t="s">
        <v>78</v>
      </c>
      <c r="C64" s="1790" t="s">
        <v>315</v>
      </c>
      <c r="D64" s="1790" t="s">
        <v>571</v>
      </c>
      <c r="E64" s="1792">
        <v>40645</v>
      </c>
      <c r="F64" s="1793">
        <f t="shared" ca="1" si="3"/>
        <v>148</v>
      </c>
      <c r="G64" s="1790" t="s">
        <v>1281</v>
      </c>
      <c r="H64" s="1932"/>
      <c r="I64" s="1790" t="s">
        <v>1690</v>
      </c>
      <c r="J64" s="1791" t="s">
        <v>1734</v>
      </c>
      <c r="K64" s="1790"/>
      <c r="L64" s="1791" t="s">
        <v>2502</v>
      </c>
      <c r="M64" s="1791" t="s">
        <v>1841</v>
      </c>
      <c r="N64" s="1859" t="s">
        <v>1795</v>
      </c>
      <c r="O64" s="1807"/>
      <c r="P64" s="1775" t="s">
        <v>2433</v>
      </c>
      <c r="Q64" s="1764" t="s">
        <v>2046</v>
      </c>
      <c r="R64" s="1765" t="s">
        <v>2046</v>
      </c>
      <c r="S64" s="1807"/>
      <c r="T64" s="1764" t="s">
        <v>2329</v>
      </c>
      <c r="U64" s="1767" t="s">
        <v>2316</v>
      </c>
      <c r="V64" s="1768" t="s">
        <v>2190</v>
      </c>
      <c r="W64" s="1768" t="s">
        <v>2190</v>
      </c>
      <c r="X64" s="1768" t="s">
        <v>2190</v>
      </c>
      <c r="Y64" s="291" t="s">
        <v>1798</v>
      </c>
      <c r="Z64" s="291" t="s">
        <v>1841</v>
      </c>
      <c r="AA64" s="291" t="s">
        <v>2126</v>
      </c>
      <c r="AB64" s="291" t="s">
        <v>1734</v>
      </c>
      <c r="AC64" s="1224"/>
      <c r="AD64" s="1224"/>
      <c r="AE64" s="1224"/>
      <c r="AF64" s="1224"/>
      <c r="AG64" s="1224"/>
      <c r="AH64" s="1224"/>
      <c r="AI64" s="1224"/>
      <c r="AJ64" s="1224"/>
      <c r="AK64" s="1224"/>
      <c r="AL64" s="1224"/>
      <c r="AM64" s="1224"/>
      <c r="AN64" s="1224"/>
      <c r="AO64" s="1224"/>
      <c r="AP64" s="1224"/>
      <c r="AQ64" s="1224"/>
      <c r="AR64" s="1224"/>
      <c r="AS64" s="1224"/>
      <c r="AT64" s="1224"/>
      <c r="AU64" s="1224"/>
      <c r="AV64" s="1224"/>
      <c r="AW64" s="1224"/>
      <c r="AX64" s="1224"/>
      <c r="AY64" s="1224"/>
      <c r="AZ64" s="1224"/>
      <c r="BA64" s="1224"/>
      <c r="BB64" s="1224"/>
      <c r="BC64" s="1224"/>
      <c r="BD64" s="1224"/>
      <c r="BE64" s="1224"/>
      <c r="BF64" s="1224"/>
      <c r="BG64" s="1224"/>
      <c r="BH64" s="1224"/>
      <c r="BI64" s="1224"/>
      <c r="BJ64" s="1224"/>
      <c r="BK64" s="1224"/>
      <c r="BL64" s="1224"/>
      <c r="BM64" s="1224"/>
      <c r="BN64" s="1224"/>
      <c r="BO64" s="1224"/>
      <c r="BP64" s="1224"/>
      <c r="BQ64" s="1224"/>
      <c r="BR64" s="1224"/>
      <c r="BS64" s="1224"/>
      <c r="BT64" s="1224"/>
      <c r="BU64" s="1224"/>
      <c r="BV64" s="1224"/>
      <c r="BW64" s="1224"/>
      <c r="BX64" s="1224"/>
      <c r="BY64" s="1224"/>
      <c r="BZ64" s="1224"/>
      <c r="CA64" s="1224"/>
      <c r="CB64" s="1224"/>
      <c r="CC64" s="1224"/>
      <c r="CD64" s="1224"/>
      <c r="CE64" s="1224"/>
      <c r="CF64" s="1224"/>
      <c r="CG64" s="1224"/>
      <c r="CH64" s="1224"/>
      <c r="CI64" s="1224"/>
      <c r="CJ64" s="1224"/>
      <c r="CK64" s="1224"/>
      <c r="CL64" s="1224"/>
      <c r="CM64" s="1224"/>
      <c r="CN64" s="1224"/>
      <c r="CO64" s="1224"/>
      <c r="CP64" s="1224"/>
      <c r="CQ64" s="1224"/>
      <c r="CR64" s="1224"/>
      <c r="CS64" s="1224"/>
      <c r="CT64" s="1224"/>
      <c r="CU64" s="1224"/>
      <c r="CV64" s="1224"/>
      <c r="CW64" s="1224"/>
      <c r="CX64" s="1224"/>
      <c r="CY64" s="1224"/>
      <c r="CZ64" s="1224"/>
      <c r="DA64" s="1224"/>
      <c r="DB64" s="1224"/>
      <c r="DC64" s="1224"/>
      <c r="DD64" s="1224"/>
      <c r="DE64" s="1224"/>
      <c r="DF64" s="1224"/>
      <c r="DG64" s="1224"/>
      <c r="DH64" s="1224"/>
      <c r="DI64" s="1224"/>
      <c r="DJ64" s="1224"/>
      <c r="DK64" s="1224"/>
      <c r="DL64" s="1224"/>
      <c r="DM64" s="1224"/>
      <c r="DN64" s="1224"/>
      <c r="DO64" s="1224"/>
      <c r="DP64" s="1224"/>
      <c r="DQ64" s="1224"/>
      <c r="DR64" s="1224"/>
      <c r="DS64" s="1224"/>
      <c r="DT64" s="1224"/>
      <c r="DU64" s="1224"/>
      <c r="DV64" s="1224"/>
      <c r="DW64" s="1224"/>
      <c r="DX64" s="1224"/>
      <c r="DY64" s="1224"/>
      <c r="DZ64" s="1224"/>
      <c r="EA64" s="1224"/>
      <c r="EB64" s="1224"/>
      <c r="EC64" s="1224"/>
      <c r="ED64" s="1224"/>
      <c r="EE64" s="1224"/>
      <c r="EF64" s="1224"/>
      <c r="EG64" s="1224"/>
      <c r="EH64" s="1224"/>
      <c r="EI64" s="1224"/>
      <c r="EJ64" s="1224"/>
      <c r="EK64" s="1224"/>
      <c r="EL64" s="1224"/>
      <c r="EM64" s="1224"/>
      <c r="EN64" s="1224"/>
      <c r="EP64" s="1797"/>
      <c r="EQ64" s="1797"/>
    </row>
    <row r="65" spans="1:147" s="1223" customFormat="1" ht="17" customHeight="1" x14ac:dyDescent="0.2">
      <c r="A65" s="1903" t="s">
        <v>2606</v>
      </c>
      <c r="B65" s="1831" t="s">
        <v>210</v>
      </c>
      <c r="C65" s="1790" t="s">
        <v>315</v>
      </c>
      <c r="D65" s="1895" t="s">
        <v>1672</v>
      </c>
      <c r="E65" s="1792">
        <v>40655</v>
      </c>
      <c r="F65" s="1793">
        <f t="shared" ca="1" si="3"/>
        <v>148</v>
      </c>
      <c r="G65" s="1790" t="s">
        <v>1281</v>
      </c>
      <c r="H65" s="1932"/>
      <c r="I65" s="1790" t="s">
        <v>1690</v>
      </c>
      <c r="J65" s="1791" t="s">
        <v>1734</v>
      </c>
      <c r="K65" s="1790"/>
      <c r="L65" s="1791" t="s">
        <v>2502</v>
      </c>
      <c r="M65" s="1791" t="s">
        <v>1841</v>
      </c>
      <c r="N65" s="1859" t="s">
        <v>1795</v>
      </c>
      <c r="O65" s="1807"/>
      <c r="P65" s="1775" t="s">
        <v>2433</v>
      </c>
      <c r="Q65" s="1764" t="s">
        <v>2046</v>
      </c>
      <c r="R65" s="1765" t="s">
        <v>2046</v>
      </c>
      <c r="S65" s="1807"/>
      <c r="T65" s="1764" t="s">
        <v>2329</v>
      </c>
      <c r="U65" s="1767" t="s">
        <v>2316</v>
      </c>
      <c r="V65" s="1768" t="s">
        <v>2190</v>
      </c>
      <c r="W65" s="1768" t="s">
        <v>2190</v>
      </c>
      <c r="X65" s="1768" t="s">
        <v>2190</v>
      </c>
      <c r="Y65" s="291" t="s">
        <v>1798</v>
      </c>
      <c r="Z65" s="291" t="s">
        <v>1841</v>
      </c>
      <c r="AA65" s="291" t="s">
        <v>2126</v>
      </c>
      <c r="AB65" s="291" t="s">
        <v>1734</v>
      </c>
      <c r="AC65" s="1224"/>
      <c r="AD65" s="1224"/>
      <c r="AE65" s="1224"/>
      <c r="AF65" s="1224"/>
      <c r="AG65" s="1224"/>
      <c r="AH65" s="1224"/>
      <c r="AI65" s="1224"/>
      <c r="AJ65" s="1224"/>
      <c r="AK65" s="1224"/>
      <c r="AL65" s="1224"/>
      <c r="AM65" s="1224"/>
      <c r="AN65" s="1224"/>
      <c r="AO65" s="1224"/>
      <c r="AP65" s="1224"/>
      <c r="AQ65" s="1224"/>
      <c r="AR65" s="1224"/>
      <c r="AS65" s="1224"/>
      <c r="AT65" s="1224"/>
      <c r="AU65" s="1224"/>
      <c r="AV65" s="1224"/>
      <c r="AW65" s="1224"/>
      <c r="AX65" s="1224"/>
      <c r="AY65" s="1224"/>
      <c r="AZ65" s="1224"/>
      <c r="BA65" s="1224"/>
      <c r="BB65" s="1224"/>
      <c r="BC65" s="1224"/>
      <c r="BD65" s="1224"/>
      <c r="BE65" s="1224"/>
      <c r="BF65" s="1224"/>
      <c r="BG65" s="1224"/>
      <c r="BH65" s="1224"/>
      <c r="BI65" s="1224"/>
      <c r="BJ65" s="1224"/>
      <c r="BK65" s="1224"/>
      <c r="BL65" s="1224"/>
      <c r="BM65" s="1224"/>
      <c r="BN65" s="1224"/>
      <c r="BO65" s="1224"/>
      <c r="BP65" s="1224"/>
      <c r="BQ65" s="1224"/>
      <c r="BR65" s="1224"/>
      <c r="BS65" s="1224"/>
      <c r="BT65" s="1224"/>
      <c r="BU65" s="1224"/>
      <c r="BV65" s="1224"/>
      <c r="BW65" s="1224"/>
      <c r="BX65" s="1224"/>
      <c r="BY65" s="1224"/>
      <c r="BZ65" s="1224"/>
      <c r="CA65" s="1224"/>
      <c r="CB65" s="1224"/>
      <c r="CC65" s="1224"/>
      <c r="CD65" s="1224"/>
      <c r="CE65" s="1224"/>
      <c r="CF65" s="1224"/>
      <c r="CG65" s="1224"/>
      <c r="CH65" s="1224"/>
      <c r="CI65" s="1224"/>
      <c r="CJ65" s="1224"/>
      <c r="CK65" s="1224"/>
      <c r="CL65" s="1224"/>
      <c r="CM65" s="1224"/>
      <c r="CN65" s="1224"/>
      <c r="CO65" s="1224"/>
      <c r="CP65" s="1224"/>
      <c r="CQ65" s="1224"/>
      <c r="CR65" s="1224"/>
      <c r="CS65" s="1224"/>
      <c r="CT65" s="1224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4"/>
      <c r="DF65" s="1224"/>
      <c r="DG65" s="1224"/>
      <c r="DH65" s="1224"/>
      <c r="DI65" s="1224"/>
      <c r="DJ65" s="1224"/>
      <c r="DK65" s="1224"/>
      <c r="DL65" s="1224"/>
      <c r="DM65" s="1224"/>
      <c r="DN65" s="1224"/>
      <c r="DO65" s="1224"/>
      <c r="DP65" s="1224"/>
      <c r="DQ65" s="1224"/>
      <c r="DR65" s="1224"/>
      <c r="DS65" s="1224"/>
      <c r="DT65" s="1224"/>
      <c r="DU65" s="1224"/>
      <c r="DV65" s="1224"/>
      <c r="DW65" s="1224"/>
      <c r="DX65" s="1224"/>
      <c r="DY65" s="1224"/>
      <c r="DZ65" s="1224"/>
      <c r="EA65" s="1224"/>
      <c r="EB65" s="1224"/>
      <c r="EC65" s="1224"/>
      <c r="ED65" s="1224"/>
      <c r="EE65" s="1224"/>
      <c r="EF65" s="1224"/>
      <c r="EG65" s="1224"/>
      <c r="EH65" s="1224"/>
      <c r="EI65" s="1224"/>
      <c r="EJ65" s="1224"/>
      <c r="EK65" s="1224"/>
      <c r="EL65" s="1224"/>
      <c r="EM65" s="1224"/>
      <c r="EN65" s="1224"/>
      <c r="EP65" s="1805"/>
      <c r="EQ65" s="1805"/>
    </row>
    <row r="66" spans="1:147" s="1593" customFormat="1" ht="17" customHeight="1" x14ac:dyDescent="0.2">
      <c r="A66" s="1903" t="s">
        <v>2607</v>
      </c>
      <c r="B66" s="1949" t="s">
        <v>2462</v>
      </c>
      <c r="C66" s="1881" t="s">
        <v>315</v>
      </c>
      <c r="D66" s="24" t="s">
        <v>35</v>
      </c>
      <c r="E66" s="1882">
        <v>40658</v>
      </c>
      <c r="F66" s="1950">
        <f t="shared" ca="1" si="3"/>
        <v>148</v>
      </c>
      <c r="G66" s="1881" t="s">
        <v>1281</v>
      </c>
      <c r="H66" s="1932"/>
      <c r="I66" s="1790"/>
      <c r="J66" s="1791" t="s">
        <v>1734</v>
      </c>
      <c r="K66" s="1790"/>
      <c r="L66" s="1791" t="s">
        <v>2502</v>
      </c>
      <c r="M66" s="1791" t="s">
        <v>1841</v>
      </c>
      <c r="N66" s="1859" t="s">
        <v>1795</v>
      </c>
      <c r="O66" s="1820"/>
      <c r="P66" s="1775" t="s">
        <v>2433</v>
      </c>
      <c r="Q66" s="1450" t="s">
        <v>2046</v>
      </c>
      <c r="R66" s="1715" t="s">
        <v>2046</v>
      </c>
      <c r="S66" s="1221"/>
      <c r="T66" s="1450" t="s">
        <v>2329</v>
      </c>
      <c r="U66" s="1641" t="s">
        <v>2316</v>
      </c>
      <c r="V66" s="264" t="s">
        <v>2190</v>
      </c>
      <c r="W66" s="264" t="s">
        <v>2190</v>
      </c>
      <c r="X66" s="264" t="s">
        <v>2190</v>
      </c>
      <c r="Y66" s="48" t="s">
        <v>1798</v>
      </c>
      <c r="Z66" s="102" t="s">
        <v>1734</v>
      </c>
      <c r="AA66" s="1209"/>
      <c r="AB66" s="102" t="s">
        <v>1734</v>
      </c>
      <c r="AC66" s="1209"/>
      <c r="AD66" s="1209"/>
      <c r="AE66" s="1209"/>
      <c r="AF66" s="1209"/>
      <c r="AG66" s="1209"/>
      <c r="AH66" s="1209"/>
      <c r="AI66" s="1209"/>
      <c r="AJ66" s="1209"/>
      <c r="AK66" s="1209"/>
      <c r="AL66" s="1209"/>
      <c r="AM66" s="1209"/>
      <c r="AN66" s="1209"/>
      <c r="AO66" s="1209"/>
      <c r="AP66" s="1209"/>
      <c r="AQ66" s="1209"/>
      <c r="AR66" s="1209"/>
      <c r="AS66" s="1209"/>
      <c r="AT66" s="1209"/>
      <c r="AU66" s="1209"/>
      <c r="AV66" s="1209"/>
      <c r="AW66" s="1209"/>
      <c r="AX66" s="1209"/>
      <c r="AY66" s="1209"/>
      <c r="AZ66" s="1209"/>
      <c r="BA66" s="1209"/>
      <c r="BB66" s="1209"/>
      <c r="BC66" s="1209"/>
      <c r="BD66" s="1209"/>
      <c r="BE66" s="1209"/>
      <c r="BF66" s="1209"/>
      <c r="BG66" s="1209"/>
      <c r="BH66" s="1209"/>
      <c r="BI66" s="1209"/>
      <c r="BJ66" s="1209"/>
      <c r="BK66" s="1209"/>
      <c r="BL66" s="1209"/>
      <c r="BM66" s="1209"/>
      <c r="BN66" s="1209"/>
      <c r="BO66" s="1209"/>
      <c r="BP66" s="1209"/>
      <c r="BQ66" s="1209"/>
      <c r="BR66" s="1209"/>
      <c r="BS66" s="1209"/>
      <c r="BT66" s="1209"/>
      <c r="BU66" s="1209"/>
      <c r="BV66" s="1209"/>
      <c r="BW66" s="1209"/>
      <c r="BX66" s="1209"/>
      <c r="BY66" s="1209"/>
      <c r="BZ66" s="1209"/>
      <c r="CA66" s="1209"/>
      <c r="CB66" s="1209"/>
      <c r="CC66" s="1209"/>
      <c r="CD66" s="1209"/>
      <c r="CE66" s="1209"/>
      <c r="CF66" s="1209"/>
      <c r="CG66" s="1209"/>
      <c r="CH66" s="1209"/>
      <c r="CI66" s="1209"/>
      <c r="CJ66" s="1209"/>
      <c r="CK66" s="1209"/>
      <c r="CL66" s="1209"/>
      <c r="CM66" s="1209"/>
      <c r="CN66" s="1209"/>
      <c r="CO66" s="1209"/>
      <c r="CP66" s="1209"/>
      <c r="CQ66" s="1209"/>
      <c r="CR66" s="1209"/>
      <c r="CS66" s="1209"/>
      <c r="CT66" s="1209"/>
      <c r="CU66" s="1209"/>
      <c r="CV66" s="1209"/>
      <c r="CW66" s="1209"/>
      <c r="CX66" s="1209"/>
      <c r="CY66" s="1209"/>
      <c r="CZ66" s="1209"/>
      <c r="DA66" s="1209"/>
      <c r="DB66" s="1209"/>
      <c r="DC66" s="1209"/>
      <c r="DD66" s="1209"/>
      <c r="DE66" s="1209"/>
      <c r="DF66" s="1209"/>
      <c r="DG66" s="1209"/>
      <c r="DH66" s="1209"/>
      <c r="DI66" s="1209"/>
      <c r="DJ66" s="1209"/>
      <c r="DK66" s="1209"/>
      <c r="DL66" s="1209"/>
      <c r="DM66" s="1209"/>
      <c r="DN66" s="1209"/>
      <c r="DO66" s="1209"/>
      <c r="DP66" s="1209"/>
      <c r="DQ66" s="1209"/>
      <c r="DR66" s="1209"/>
      <c r="DS66" s="1209"/>
      <c r="DT66" s="1209"/>
      <c r="DU66" s="1209"/>
      <c r="DV66" s="1209"/>
      <c r="DW66" s="1209"/>
      <c r="DX66" s="1209"/>
      <c r="DY66" s="1209"/>
      <c r="DZ66" s="1209"/>
      <c r="EA66" s="1209"/>
      <c r="EB66" s="1209"/>
      <c r="EC66" s="1209"/>
      <c r="ED66" s="1209"/>
      <c r="EE66" s="1209"/>
      <c r="EF66" s="1209"/>
      <c r="EG66" s="1209"/>
      <c r="EH66" s="1209"/>
      <c r="EI66" s="1209"/>
      <c r="EJ66" s="1209"/>
      <c r="EK66" s="1209"/>
      <c r="EL66" s="1209"/>
      <c r="EM66" s="1209"/>
      <c r="EN66" s="1209"/>
      <c r="EO66" s="1209"/>
      <c r="EP66" s="1209"/>
      <c r="EQ66" s="1209"/>
    </row>
    <row r="67" spans="1:147" s="1199" customFormat="1" ht="17" customHeight="1" x14ac:dyDescent="0.2">
      <c r="A67" s="1903" t="s">
        <v>2608</v>
      </c>
      <c r="B67" s="1831" t="s">
        <v>4</v>
      </c>
      <c r="C67" s="1790" t="s">
        <v>315</v>
      </c>
      <c r="D67" s="1791" t="s">
        <v>152</v>
      </c>
      <c r="E67" s="1792">
        <v>40667</v>
      </c>
      <c r="F67" s="1793">
        <f t="shared" ca="1" si="3"/>
        <v>147</v>
      </c>
      <c r="G67" s="1790" t="s">
        <v>1281</v>
      </c>
      <c r="H67" s="1932"/>
      <c r="I67" s="1790"/>
      <c r="J67" s="1791" t="s">
        <v>1734</v>
      </c>
      <c r="K67" s="1790"/>
      <c r="L67" s="1791" t="s">
        <v>2502</v>
      </c>
      <c r="M67" s="1791" t="s">
        <v>1841</v>
      </c>
      <c r="N67" s="1859" t="s">
        <v>1795</v>
      </c>
      <c r="O67" s="1221"/>
      <c r="P67" s="1775" t="s">
        <v>2433</v>
      </c>
      <c r="Q67" s="1450" t="s">
        <v>2046</v>
      </c>
      <c r="R67" s="1715" t="s">
        <v>2046</v>
      </c>
      <c r="S67" s="1221"/>
      <c r="T67" s="1450" t="s">
        <v>2329</v>
      </c>
      <c r="U67" s="1641" t="s">
        <v>2316</v>
      </c>
      <c r="V67" s="264" t="s">
        <v>2190</v>
      </c>
      <c r="W67" s="264" t="s">
        <v>2190</v>
      </c>
      <c r="X67" s="264" t="s">
        <v>2190</v>
      </c>
      <c r="Y67" s="48" t="s">
        <v>1798</v>
      </c>
      <c r="Z67" s="48" t="s">
        <v>1841</v>
      </c>
      <c r="AA67" s="48" t="s">
        <v>2126</v>
      </c>
      <c r="AB67" s="48" t="s">
        <v>1734</v>
      </c>
      <c r="AC67" s="1209"/>
      <c r="AD67" s="1209"/>
      <c r="AE67" s="1209"/>
      <c r="AF67" s="1209"/>
      <c r="AG67" s="1209"/>
      <c r="AH67" s="1209"/>
      <c r="AI67" s="1209"/>
      <c r="AJ67" s="1209"/>
      <c r="AK67" s="1209"/>
      <c r="AL67" s="1209"/>
      <c r="AM67" s="1209"/>
      <c r="AN67" s="1209"/>
      <c r="AO67" s="1209"/>
      <c r="AP67" s="1209"/>
      <c r="AQ67" s="1209"/>
      <c r="AR67" s="1209"/>
      <c r="AS67" s="1209"/>
      <c r="AT67" s="1209"/>
      <c r="AU67" s="1209"/>
      <c r="AV67" s="1209"/>
      <c r="AW67" s="1209"/>
      <c r="AX67" s="1209"/>
      <c r="AY67" s="1209"/>
      <c r="AZ67" s="1209"/>
      <c r="BA67" s="1209"/>
      <c r="BB67" s="1209"/>
      <c r="BC67" s="1209"/>
      <c r="BD67" s="1209"/>
      <c r="BE67" s="1209"/>
      <c r="BF67" s="1209"/>
      <c r="BG67" s="1209"/>
      <c r="BH67" s="1209"/>
      <c r="BI67" s="1209"/>
      <c r="BJ67" s="1209"/>
      <c r="BK67" s="1209"/>
      <c r="BL67" s="1209"/>
      <c r="BM67" s="1209"/>
      <c r="BN67" s="1209"/>
      <c r="BO67" s="1209"/>
      <c r="BP67" s="1209"/>
      <c r="BQ67" s="1209"/>
      <c r="BR67" s="1209"/>
      <c r="BS67" s="1209"/>
      <c r="BT67" s="1209"/>
      <c r="BU67" s="1209"/>
      <c r="BV67" s="1209"/>
      <c r="BW67" s="1209"/>
      <c r="BX67" s="1209"/>
      <c r="BY67" s="1209"/>
      <c r="BZ67" s="1209"/>
      <c r="CA67" s="1209"/>
      <c r="CB67" s="1209"/>
      <c r="CC67" s="1209"/>
      <c r="CD67" s="1209"/>
      <c r="CE67" s="1209"/>
      <c r="CF67" s="1209"/>
      <c r="CG67" s="1209"/>
      <c r="CH67" s="1209"/>
      <c r="CI67" s="1209"/>
      <c r="CJ67" s="1209"/>
      <c r="CK67" s="1209"/>
      <c r="CL67" s="1209"/>
      <c r="CM67" s="1209"/>
      <c r="CN67" s="1209"/>
      <c r="CO67" s="1209"/>
      <c r="CP67" s="1209"/>
      <c r="CQ67" s="1209"/>
      <c r="CR67" s="1209"/>
      <c r="CS67" s="1209"/>
      <c r="CT67" s="1209"/>
      <c r="CU67" s="1209"/>
      <c r="CV67" s="1209"/>
      <c r="CW67" s="1209"/>
      <c r="CX67" s="1209"/>
      <c r="CY67" s="1209"/>
      <c r="CZ67" s="1209"/>
      <c r="DA67" s="1209"/>
      <c r="DB67" s="1209"/>
      <c r="DC67" s="1209"/>
      <c r="DD67" s="1209"/>
      <c r="DE67" s="1209"/>
      <c r="DF67" s="1209"/>
      <c r="DG67" s="1209"/>
      <c r="DH67" s="1209"/>
      <c r="DI67" s="1209"/>
      <c r="DJ67" s="1209"/>
      <c r="DK67" s="1209"/>
      <c r="DL67" s="1209"/>
      <c r="DM67" s="1209"/>
      <c r="DN67" s="1209"/>
      <c r="DO67" s="1209"/>
      <c r="DP67" s="1209"/>
      <c r="DQ67" s="1209"/>
      <c r="DR67" s="1209"/>
      <c r="DS67" s="1209"/>
      <c r="DT67" s="1209"/>
      <c r="DU67" s="1209"/>
      <c r="DV67" s="1209"/>
      <c r="DW67" s="1209"/>
      <c r="DX67" s="1209"/>
      <c r="DY67" s="1209"/>
      <c r="DZ67" s="1209"/>
      <c r="EA67" s="1209"/>
      <c r="EB67" s="1209"/>
      <c r="EC67" s="1209"/>
      <c r="ED67" s="1209"/>
      <c r="EE67" s="1209"/>
      <c r="EF67" s="1209"/>
      <c r="EG67" s="1209"/>
      <c r="EH67" s="1209"/>
      <c r="EI67" s="1209"/>
      <c r="EJ67" s="1209"/>
      <c r="EK67" s="1209"/>
      <c r="EL67" s="1209"/>
      <c r="EM67" s="1209"/>
      <c r="EN67" s="1209"/>
      <c r="EO67" s="1209"/>
    </row>
    <row r="68" spans="1:147" s="1209" customFormat="1" ht="17" customHeight="1" x14ac:dyDescent="0.2">
      <c r="A68" s="1903" t="s">
        <v>2609</v>
      </c>
      <c r="B68" s="1831" t="s">
        <v>635</v>
      </c>
      <c r="C68" s="1790" t="s">
        <v>315</v>
      </c>
      <c r="D68" s="1793" t="s">
        <v>1593</v>
      </c>
      <c r="E68" s="1792">
        <v>40603</v>
      </c>
      <c r="F68" s="1831">
        <f t="shared" ca="1" si="3"/>
        <v>149</v>
      </c>
      <c r="G68" s="1790" t="s">
        <v>1281</v>
      </c>
      <c r="H68" s="1932"/>
      <c r="I68" s="1790"/>
      <c r="J68" s="1791" t="s">
        <v>1734</v>
      </c>
      <c r="K68" s="1790"/>
      <c r="L68" s="1791" t="s">
        <v>2502</v>
      </c>
      <c r="M68" s="1791" t="s">
        <v>1841</v>
      </c>
      <c r="N68" s="1859" t="s">
        <v>1795</v>
      </c>
      <c r="O68" s="1219"/>
      <c r="P68" s="1775" t="s">
        <v>2433</v>
      </c>
      <c r="Q68" s="1450" t="s">
        <v>2046</v>
      </c>
      <c r="R68" s="1715" t="s">
        <v>2046</v>
      </c>
      <c r="S68" s="1219"/>
      <c r="T68" s="1450" t="s">
        <v>2329</v>
      </c>
      <c r="U68" s="1641" t="s">
        <v>2316</v>
      </c>
      <c r="V68" s="264" t="s">
        <v>2190</v>
      </c>
      <c r="W68" s="264" t="s">
        <v>2190</v>
      </c>
      <c r="X68" s="264" t="s">
        <v>2190</v>
      </c>
      <c r="Y68" s="48" t="s">
        <v>1798</v>
      </c>
      <c r="Z68" s="48" t="s">
        <v>1841</v>
      </c>
      <c r="AA68" s="48" t="s">
        <v>2126</v>
      </c>
      <c r="AB68" s="48" t="s">
        <v>1734</v>
      </c>
      <c r="AC68" s="1199"/>
      <c r="AD68" s="1199"/>
      <c r="AE68" s="1199"/>
      <c r="AF68" s="1199"/>
      <c r="AG68" s="1199"/>
      <c r="AH68" s="1199"/>
      <c r="AI68" s="1199"/>
      <c r="AJ68" s="1199"/>
      <c r="AK68" s="1199"/>
      <c r="AL68" s="1199"/>
      <c r="AM68" s="1199"/>
      <c r="AN68" s="1199"/>
      <c r="AO68" s="1199"/>
      <c r="AP68" s="1199"/>
      <c r="AQ68" s="1199"/>
      <c r="AR68" s="1199"/>
      <c r="AS68" s="1199"/>
      <c r="AT68" s="1199"/>
      <c r="AU68" s="1199"/>
      <c r="AV68" s="1199"/>
      <c r="AW68" s="1199"/>
      <c r="AX68" s="1199"/>
      <c r="AY68" s="1199"/>
      <c r="AZ68" s="1199"/>
      <c r="BA68" s="1199"/>
      <c r="BB68" s="1199"/>
      <c r="BC68" s="1199"/>
      <c r="BD68" s="1199"/>
      <c r="BE68" s="1199"/>
      <c r="BF68" s="1199"/>
      <c r="BG68" s="1199"/>
      <c r="BH68" s="1199"/>
      <c r="BI68" s="1199"/>
      <c r="BJ68" s="1199"/>
      <c r="BK68" s="1199"/>
      <c r="BL68" s="1199"/>
      <c r="BM68" s="1199"/>
      <c r="BN68" s="1199"/>
      <c r="BO68" s="1199"/>
      <c r="BP68" s="1199"/>
      <c r="BQ68" s="1199"/>
      <c r="BR68" s="1199"/>
      <c r="BS68" s="1199"/>
      <c r="BT68" s="1199"/>
      <c r="BU68" s="1199"/>
      <c r="BV68" s="1199"/>
      <c r="BW68" s="1199"/>
      <c r="BX68" s="1199"/>
      <c r="BY68" s="1199"/>
      <c r="BZ68" s="1199"/>
      <c r="CA68" s="1199"/>
      <c r="CB68" s="1199"/>
      <c r="CC68" s="1199"/>
      <c r="CD68" s="1199"/>
      <c r="CE68" s="1199"/>
      <c r="CF68" s="1199"/>
      <c r="CG68" s="1199"/>
      <c r="CH68" s="1199"/>
      <c r="CI68" s="1199"/>
      <c r="CJ68" s="1199"/>
      <c r="CK68" s="1199"/>
      <c r="CL68" s="1199"/>
      <c r="CM68" s="1199"/>
      <c r="CN68" s="1199"/>
      <c r="CO68" s="1199"/>
      <c r="CP68" s="1199"/>
      <c r="CQ68" s="1199"/>
      <c r="CR68" s="1199"/>
      <c r="CS68" s="1199"/>
      <c r="CT68" s="1199"/>
      <c r="CU68" s="1199"/>
      <c r="CV68" s="1199"/>
      <c r="CW68" s="1199"/>
      <c r="CX68" s="1199"/>
      <c r="CY68" s="1199"/>
      <c r="CZ68" s="1199"/>
      <c r="DA68" s="1199"/>
      <c r="DB68" s="1199"/>
      <c r="DC68" s="1199"/>
      <c r="DD68" s="1199"/>
      <c r="DE68" s="1199"/>
      <c r="DF68" s="1199"/>
      <c r="DG68" s="1199"/>
      <c r="DH68" s="1199"/>
      <c r="DI68" s="1199"/>
      <c r="DJ68" s="1199"/>
      <c r="DK68" s="1199"/>
      <c r="DL68" s="1199"/>
      <c r="DM68" s="1199"/>
      <c r="DN68" s="1199"/>
      <c r="DO68" s="1199"/>
      <c r="DP68" s="1199"/>
      <c r="DQ68" s="1199"/>
      <c r="DR68" s="1199"/>
      <c r="DS68" s="1199"/>
      <c r="DT68" s="1199"/>
      <c r="DU68" s="1199"/>
      <c r="DV68" s="1199"/>
      <c r="DW68" s="1199"/>
      <c r="DX68" s="1199"/>
      <c r="DY68" s="1199"/>
      <c r="DZ68" s="1199"/>
      <c r="EA68" s="1199"/>
      <c r="EB68" s="1199"/>
      <c r="EC68" s="1199"/>
      <c r="ED68" s="1199"/>
      <c r="EE68" s="1199"/>
      <c r="EF68" s="1199"/>
      <c r="EG68" s="1199"/>
      <c r="EH68" s="1199"/>
      <c r="EI68" s="1199"/>
      <c r="EJ68" s="1199"/>
      <c r="EK68" s="1199"/>
      <c r="EL68" s="1199"/>
      <c r="EM68" s="1199"/>
      <c r="EN68" s="1199"/>
      <c r="EO68" s="1199"/>
      <c r="EP68" s="1593"/>
      <c r="EQ68" s="1593"/>
    </row>
    <row r="69" spans="1:147" s="1199" customFormat="1" ht="17" customHeight="1" x14ac:dyDescent="0.2">
      <c r="A69" s="1903" t="s">
        <v>2610</v>
      </c>
      <c r="B69" s="1831" t="s">
        <v>655</v>
      </c>
      <c r="C69" s="1790" t="s">
        <v>315</v>
      </c>
      <c r="D69" s="1793" t="s">
        <v>1431</v>
      </c>
      <c r="E69" s="1792">
        <v>40797</v>
      </c>
      <c r="F69" s="1831">
        <f t="shared" ca="1" si="3"/>
        <v>143</v>
      </c>
      <c r="G69" s="1790" t="s">
        <v>1281</v>
      </c>
      <c r="H69" s="1932" t="s">
        <v>1</v>
      </c>
      <c r="I69" s="1790"/>
      <c r="J69" s="1791" t="s">
        <v>1734</v>
      </c>
      <c r="K69" s="1790"/>
      <c r="L69" s="1791" t="s">
        <v>2502</v>
      </c>
      <c r="M69" s="1791" t="s">
        <v>1841</v>
      </c>
      <c r="N69" s="1859" t="s">
        <v>1795</v>
      </c>
      <c r="O69" s="1219"/>
      <c r="P69" s="1775" t="s">
        <v>2433</v>
      </c>
      <c r="Q69" s="1450" t="s">
        <v>2046</v>
      </c>
      <c r="R69" s="1715" t="s">
        <v>2046</v>
      </c>
      <c r="S69" s="1219"/>
      <c r="T69" s="1450" t="s">
        <v>2329</v>
      </c>
      <c r="U69" s="1641" t="s">
        <v>2316</v>
      </c>
      <c r="V69" s="264" t="s">
        <v>2190</v>
      </c>
      <c r="W69" s="264" t="s">
        <v>2190</v>
      </c>
      <c r="X69" s="264" t="s">
        <v>2190</v>
      </c>
      <c r="Y69" s="48" t="s">
        <v>1798</v>
      </c>
      <c r="Z69" s="48" t="s">
        <v>1841</v>
      </c>
      <c r="AA69" s="48" t="s">
        <v>2126</v>
      </c>
      <c r="AB69" s="48" t="s">
        <v>1734</v>
      </c>
      <c r="EO69" s="1618"/>
      <c r="EP69" s="1618"/>
      <c r="EQ69" s="1618"/>
    </row>
    <row r="70" spans="1:147" s="1611" customFormat="1" ht="17" customHeight="1" thickBot="1" x14ac:dyDescent="0.25">
      <c r="A70" s="1903" t="s">
        <v>2611</v>
      </c>
      <c r="B70" s="1831" t="s">
        <v>849</v>
      </c>
      <c r="C70" s="1790" t="s">
        <v>315</v>
      </c>
      <c r="D70" s="1793" t="s">
        <v>146</v>
      </c>
      <c r="E70" s="1792">
        <v>40948</v>
      </c>
      <c r="F70" s="1831">
        <f t="shared" ca="1" si="3"/>
        <v>138</v>
      </c>
      <c r="G70" s="1790" t="s">
        <v>1281</v>
      </c>
      <c r="H70" s="1932" t="s">
        <v>180</v>
      </c>
      <c r="I70" s="1790"/>
      <c r="J70" s="1791" t="s">
        <v>1734</v>
      </c>
      <c r="K70" s="1790"/>
      <c r="L70" s="1791" t="s">
        <v>2502</v>
      </c>
      <c r="M70" s="1791" t="s">
        <v>1841</v>
      </c>
      <c r="N70" s="1859" t="s">
        <v>1795</v>
      </c>
      <c r="O70" s="1219"/>
      <c r="P70" s="1775" t="s">
        <v>2433</v>
      </c>
      <c r="Q70" s="1450" t="s">
        <v>2046</v>
      </c>
      <c r="R70" s="1715" t="s">
        <v>2046</v>
      </c>
      <c r="S70" s="1219"/>
      <c r="T70" s="1450" t="s">
        <v>2329</v>
      </c>
      <c r="U70" s="1641" t="s">
        <v>2316</v>
      </c>
      <c r="V70" s="264" t="s">
        <v>2190</v>
      </c>
      <c r="W70" s="264" t="s">
        <v>2190</v>
      </c>
      <c r="X70" s="264" t="s">
        <v>2190</v>
      </c>
      <c r="Y70" s="48" t="s">
        <v>1798</v>
      </c>
      <c r="Z70" s="48" t="s">
        <v>1841</v>
      </c>
      <c r="AA70" s="48" t="s">
        <v>2126</v>
      </c>
      <c r="AB70" s="48" t="s">
        <v>1734</v>
      </c>
      <c r="AC70" s="1199"/>
      <c r="AD70" s="1199"/>
      <c r="AE70" s="1199"/>
      <c r="AF70" s="1199"/>
      <c r="AG70" s="1199"/>
      <c r="AH70" s="1199"/>
      <c r="AI70" s="1199"/>
      <c r="AJ70" s="1199"/>
      <c r="AK70" s="1199"/>
      <c r="AL70" s="1199"/>
      <c r="AM70" s="1199"/>
      <c r="AN70" s="1199"/>
      <c r="AO70" s="1199"/>
      <c r="AP70" s="1199"/>
      <c r="AQ70" s="1199"/>
      <c r="AR70" s="1199"/>
      <c r="AS70" s="1199"/>
      <c r="AT70" s="1199"/>
      <c r="AU70" s="1199"/>
      <c r="AV70" s="1199"/>
      <c r="AW70" s="1199"/>
      <c r="AX70" s="1199"/>
      <c r="AY70" s="1199"/>
      <c r="AZ70" s="1199"/>
      <c r="BA70" s="1199"/>
      <c r="BB70" s="1199"/>
      <c r="BC70" s="1199"/>
      <c r="BD70" s="1199"/>
      <c r="BE70" s="1199"/>
      <c r="BF70" s="1199"/>
      <c r="BG70" s="1199"/>
      <c r="BH70" s="1199"/>
      <c r="BI70" s="1199"/>
      <c r="BJ70" s="1199"/>
      <c r="BK70" s="1199"/>
      <c r="BL70" s="1199"/>
      <c r="BM70" s="1199"/>
      <c r="BN70" s="1199"/>
      <c r="BO70" s="1199"/>
      <c r="BP70" s="1199"/>
      <c r="BQ70" s="1199"/>
      <c r="BR70" s="1199"/>
      <c r="BS70" s="1199"/>
      <c r="BT70" s="1199"/>
      <c r="BU70" s="1199"/>
      <c r="BV70" s="1199"/>
      <c r="BW70" s="1199"/>
      <c r="BX70" s="1199"/>
      <c r="BY70" s="1199"/>
      <c r="BZ70" s="1199"/>
      <c r="CA70" s="1199"/>
      <c r="CB70" s="1199"/>
      <c r="CC70" s="1199"/>
      <c r="CD70" s="1199"/>
      <c r="CE70" s="1199"/>
      <c r="CF70" s="1199"/>
      <c r="CG70" s="1199"/>
      <c r="CH70" s="1199"/>
      <c r="CI70" s="1199"/>
      <c r="CJ70" s="1199"/>
      <c r="CK70" s="1199"/>
      <c r="CL70" s="1199"/>
      <c r="CM70" s="1199"/>
      <c r="CN70" s="1199"/>
      <c r="CO70" s="1199"/>
      <c r="CP70" s="1199"/>
      <c r="CQ70" s="1199"/>
      <c r="CR70" s="1199"/>
      <c r="CS70" s="1199"/>
      <c r="CT70" s="1199"/>
      <c r="CU70" s="1199"/>
      <c r="CV70" s="1199"/>
      <c r="CW70" s="1199"/>
      <c r="CX70" s="1199"/>
      <c r="CY70" s="1199"/>
      <c r="CZ70" s="1199"/>
      <c r="DA70" s="1199"/>
      <c r="DB70" s="1199"/>
      <c r="DC70" s="1199"/>
      <c r="DD70" s="1199"/>
      <c r="DE70" s="1199"/>
      <c r="DF70" s="1199"/>
      <c r="DG70" s="1199"/>
      <c r="DH70" s="1199"/>
      <c r="DI70" s="1199"/>
      <c r="DJ70" s="1199"/>
      <c r="DK70" s="1199"/>
      <c r="DL70" s="1199"/>
      <c r="DM70" s="1199"/>
      <c r="DN70" s="1199"/>
      <c r="DO70" s="1199"/>
      <c r="DP70" s="1199"/>
      <c r="DQ70" s="1199"/>
      <c r="DR70" s="1199"/>
      <c r="DS70" s="1199"/>
      <c r="DT70" s="1199"/>
      <c r="DU70" s="1199"/>
      <c r="DV70" s="1199"/>
      <c r="DW70" s="1199"/>
      <c r="DX70" s="1199"/>
      <c r="DY70" s="1199"/>
      <c r="DZ70" s="1199"/>
      <c r="EA70" s="1199"/>
      <c r="EB70" s="1199"/>
      <c r="EC70" s="1199"/>
      <c r="ED70" s="1199"/>
      <c r="EE70" s="1199"/>
      <c r="EF70" s="1199"/>
      <c r="EG70" s="1199"/>
      <c r="EH70" s="1199"/>
      <c r="EI70" s="1199"/>
      <c r="EJ70" s="1199"/>
      <c r="EK70" s="1199"/>
      <c r="EL70" s="1199"/>
      <c r="EM70" s="1199"/>
      <c r="EN70" s="1199"/>
      <c r="EO70" s="1199"/>
      <c r="EP70" s="1199"/>
      <c r="EQ70" s="1199"/>
    </row>
    <row r="71" spans="1:147" s="1209" customFormat="1" ht="17" customHeight="1" thickBot="1" x14ac:dyDescent="0.25">
      <c r="A71" s="1903" t="s">
        <v>2612</v>
      </c>
      <c r="B71" s="1789" t="s">
        <v>793</v>
      </c>
      <c r="C71" s="1790" t="s">
        <v>315</v>
      </c>
      <c r="D71" s="1834" t="s">
        <v>2427</v>
      </c>
      <c r="E71" s="1792">
        <v>40955</v>
      </c>
      <c r="F71" s="1831">
        <f t="shared" ca="1" si="3"/>
        <v>138</v>
      </c>
      <c r="G71" s="1790" t="s">
        <v>1281</v>
      </c>
      <c r="H71" s="1931" t="s">
        <v>855</v>
      </c>
      <c r="I71" s="1790"/>
      <c r="J71" s="1791" t="s">
        <v>1734</v>
      </c>
      <c r="K71" s="1790"/>
      <c r="L71" s="1791" t="s">
        <v>2502</v>
      </c>
      <c r="M71" s="1791" t="s">
        <v>1841</v>
      </c>
      <c r="N71" s="1859" t="s">
        <v>1795</v>
      </c>
      <c r="O71" s="1219"/>
      <c r="P71" s="1775" t="s">
        <v>2433</v>
      </c>
      <c r="Q71" s="1450" t="s">
        <v>2046</v>
      </c>
      <c r="R71" s="1715" t="s">
        <v>2046</v>
      </c>
      <c r="S71" s="1655"/>
      <c r="T71" s="1739" t="s">
        <v>2329</v>
      </c>
      <c r="U71" s="1641" t="s">
        <v>2316</v>
      </c>
      <c r="V71" s="264" t="s">
        <v>2190</v>
      </c>
      <c r="W71" s="264" t="s">
        <v>2190</v>
      </c>
      <c r="X71" s="264" t="s">
        <v>2190</v>
      </c>
      <c r="Y71" s="48" t="s">
        <v>1798</v>
      </c>
      <c r="Z71" s="48" t="s">
        <v>1734</v>
      </c>
      <c r="AA71" s="1199"/>
      <c r="AB71" s="48" t="s">
        <v>1734</v>
      </c>
      <c r="AC71" s="1199"/>
      <c r="AD71" s="1199"/>
      <c r="AE71" s="1199"/>
      <c r="AF71" s="1199"/>
      <c r="AG71" s="1199"/>
      <c r="AH71" s="1199"/>
      <c r="AI71" s="1199"/>
      <c r="AJ71" s="1199"/>
      <c r="AK71" s="1199"/>
      <c r="AL71" s="1199"/>
      <c r="AM71" s="1199"/>
      <c r="AN71" s="1199"/>
      <c r="AO71" s="1199"/>
      <c r="AP71" s="1199"/>
      <c r="AQ71" s="1199"/>
      <c r="AR71" s="1199"/>
      <c r="AS71" s="1199"/>
      <c r="AT71" s="1199"/>
      <c r="AU71" s="1199"/>
      <c r="AV71" s="1199"/>
      <c r="AW71" s="1199"/>
      <c r="AX71" s="1199"/>
      <c r="AY71" s="1199"/>
      <c r="AZ71" s="1199"/>
      <c r="BA71" s="1199"/>
      <c r="BB71" s="1199"/>
      <c r="BC71" s="1199"/>
      <c r="BD71" s="1199"/>
      <c r="BE71" s="1199"/>
      <c r="BF71" s="1199"/>
      <c r="BG71" s="1199"/>
      <c r="BH71" s="1199"/>
      <c r="BI71" s="1199"/>
      <c r="BJ71" s="1199"/>
      <c r="BK71" s="1199"/>
      <c r="BL71" s="1199"/>
      <c r="BM71" s="1199"/>
      <c r="BN71" s="1199"/>
      <c r="BO71" s="1199"/>
      <c r="BP71" s="1199"/>
      <c r="BQ71" s="1199"/>
      <c r="BR71" s="1199"/>
      <c r="BS71" s="1199"/>
      <c r="BT71" s="1199"/>
      <c r="BU71" s="1199"/>
      <c r="BV71" s="1199"/>
      <c r="BW71" s="1199"/>
      <c r="BX71" s="1199"/>
      <c r="BY71" s="1199"/>
      <c r="BZ71" s="1199"/>
      <c r="CA71" s="1199"/>
      <c r="CB71" s="1199"/>
      <c r="CC71" s="1199"/>
      <c r="CD71" s="1199"/>
      <c r="CE71" s="1199"/>
      <c r="CF71" s="1199"/>
      <c r="CG71" s="1199"/>
      <c r="CH71" s="1199"/>
      <c r="CI71" s="1199"/>
      <c r="CJ71" s="1199"/>
      <c r="CK71" s="1199"/>
      <c r="CL71" s="1199"/>
      <c r="CM71" s="1199"/>
      <c r="CN71" s="1199"/>
      <c r="CO71" s="1199"/>
      <c r="CP71" s="1199"/>
      <c r="CQ71" s="1199"/>
      <c r="CR71" s="1199"/>
      <c r="CS71" s="1199"/>
      <c r="CT71" s="1199"/>
      <c r="CU71" s="1199"/>
      <c r="CV71" s="1199"/>
      <c r="CW71" s="1199"/>
      <c r="CX71" s="1199"/>
      <c r="CY71" s="1199"/>
      <c r="CZ71" s="1199"/>
      <c r="DA71" s="1199"/>
      <c r="DB71" s="1199"/>
      <c r="DC71" s="1199"/>
      <c r="DD71" s="1199"/>
      <c r="DE71" s="1199"/>
      <c r="DF71" s="1199"/>
      <c r="DG71" s="1199"/>
      <c r="DH71" s="1199"/>
      <c r="DI71" s="1199"/>
      <c r="DJ71" s="1199"/>
      <c r="DK71" s="1199"/>
      <c r="DL71" s="1199"/>
      <c r="DM71" s="1199"/>
      <c r="DN71" s="1199"/>
      <c r="DO71" s="1199"/>
      <c r="DP71" s="1199"/>
      <c r="DQ71" s="1199"/>
      <c r="DR71" s="1199"/>
      <c r="DS71" s="1199"/>
      <c r="DT71" s="1199"/>
      <c r="DU71" s="1199"/>
      <c r="DV71" s="1199"/>
      <c r="DW71" s="1199"/>
      <c r="DX71" s="1199"/>
      <c r="DY71" s="1199"/>
      <c r="DZ71" s="1199"/>
      <c r="EA71" s="1199"/>
      <c r="EB71" s="1199"/>
      <c r="EC71" s="1199"/>
      <c r="ED71" s="1199"/>
      <c r="EE71" s="1199"/>
      <c r="EF71" s="1199"/>
      <c r="EG71" s="1199"/>
      <c r="EH71" s="1199"/>
      <c r="EI71" s="1199"/>
      <c r="EJ71" s="1199"/>
      <c r="EK71" s="1199"/>
      <c r="EL71" s="1199"/>
      <c r="EM71" s="1199"/>
      <c r="EN71" s="1199"/>
    </row>
    <row r="72" spans="1:147" s="1199" customFormat="1" ht="17" customHeight="1" x14ac:dyDescent="0.2">
      <c r="A72" s="1903" t="s">
        <v>2613</v>
      </c>
      <c r="B72" s="1831" t="s">
        <v>797</v>
      </c>
      <c r="C72" s="1790" t="s">
        <v>315</v>
      </c>
      <c r="D72" s="1793" t="s">
        <v>636</v>
      </c>
      <c r="E72" s="1792">
        <v>40959</v>
      </c>
      <c r="F72" s="1831">
        <f t="shared" ca="1" si="3"/>
        <v>138</v>
      </c>
      <c r="G72" s="1790" t="s">
        <v>1281</v>
      </c>
      <c r="H72" s="1932" t="s">
        <v>221</v>
      </c>
      <c r="I72" s="1790"/>
      <c r="J72" s="1791" t="s">
        <v>1734</v>
      </c>
      <c r="K72" s="1790"/>
      <c r="L72" s="1791" t="s">
        <v>2502</v>
      </c>
      <c r="M72" s="1791" t="s">
        <v>1841</v>
      </c>
      <c r="N72" s="1859" t="s">
        <v>1795</v>
      </c>
      <c r="O72" s="1221"/>
      <c r="P72" s="1775" t="s">
        <v>2433</v>
      </c>
      <c r="Q72" s="1450" t="s">
        <v>2046</v>
      </c>
      <c r="R72" s="1715" t="s">
        <v>2046</v>
      </c>
      <c r="S72" s="1653"/>
      <c r="T72" s="1739" t="s">
        <v>2329</v>
      </c>
      <c r="U72" s="1641" t="s">
        <v>2316</v>
      </c>
      <c r="V72" s="264" t="s">
        <v>2190</v>
      </c>
      <c r="W72" s="264" t="s">
        <v>2190</v>
      </c>
      <c r="X72" s="264" t="s">
        <v>2190</v>
      </c>
      <c r="Y72" s="48" t="s">
        <v>1798</v>
      </c>
      <c r="Z72" s="48" t="s">
        <v>1841</v>
      </c>
      <c r="AA72" s="48" t="s">
        <v>2126</v>
      </c>
      <c r="AB72" s="48" t="s">
        <v>1734</v>
      </c>
      <c r="AC72" s="1209"/>
      <c r="AD72" s="1209"/>
      <c r="AE72" s="1209"/>
      <c r="AF72" s="1209"/>
      <c r="AG72" s="1209"/>
      <c r="AH72" s="1209"/>
      <c r="AI72" s="1209"/>
      <c r="AJ72" s="1209"/>
      <c r="AK72" s="1209"/>
      <c r="AL72" s="1209"/>
      <c r="AM72" s="1209"/>
      <c r="AN72" s="1209"/>
      <c r="AO72" s="1209"/>
      <c r="AP72" s="1209"/>
      <c r="AQ72" s="1209"/>
      <c r="AR72" s="1209"/>
      <c r="AS72" s="1209"/>
      <c r="AT72" s="1209"/>
      <c r="AU72" s="1209"/>
      <c r="AV72" s="1209"/>
      <c r="AW72" s="1209"/>
      <c r="AX72" s="1209"/>
      <c r="AY72" s="1209"/>
      <c r="AZ72" s="1209"/>
      <c r="BA72" s="1209"/>
      <c r="BB72" s="1209"/>
      <c r="BC72" s="1209"/>
      <c r="BD72" s="1209"/>
      <c r="BE72" s="1209"/>
      <c r="BF72" s="1209"/>
      <c r="BG72" s="1209"/>
      <c r="BH72" s="1209"/>
      <c r="BI72" s="1209"/>
      <c r="BJ72" s="1209"/>
      <c r="BK72" s="1209"/>
      <c r="BL72" s="1209"/>
      <c r="BM72" s="1209"/>
      <c r="BN72" s="1209"/>
      <c r="BO72" s="1209"/>
      <c r="BP72" s="1209"/>
      <c r="BQ72" s="1209"/>
      <c r="BR72" s="1209"/>
      <c r="BS72" s="1209"/>
      <c r="BT72" s="1209"/>
      <c r="BU72" s="1209"/>
      <c r="BV72" s="1209"/>
      <c r="BW72" s="1209"/>
      <c r="BX72" s="1209"/>
      <c r="BY72" s="1209"/>
      <c r="BZ72" s="1209"/>
      <c r="CA72" s="1209"/>
      <c r="CB72" s="1209"/>
      <c r="CC72" s="1209"/>
      <c r="CD72" s="1209"/>
      <c r="CE72" s="1209"/>
      <c r="CF72" s="1209"/>
      <c r="CG72" s="1209"/>
      <c r="CH72" s="1209"/>
      <c r="CI72" s="1209"/>
      <c r="CJ72" s="1209"/>
      <c r="CK72" s="1209"/>
      <c r="CL72" s="1209"/>
      <c r="CM72" s="1209"/>
      <c r="CN72" s="1209"/>
      <c r="CO72" s="1209"/>
      <c r="CP72" s="1209"/>
      <c r="CQ72" s="1209"/>
      <c r="CR72" s="1209"/>
      <c r="CS72" s="1209"/>
      <c r="CT72" s="1209"/>
      <c r="CU72" s="1209"/>
      <c r="CV72" s="1209"/>
      <c r="CW72" s="1209"/>
      <c r="CX72" s="1209"/>
      <c r="CY72" s="1209"/>
      <c r="CZ72" s="1209"/>
      <c r="DA72" s="1209"/>
      <c r="DB72" s="1209"/>
      <c r="DC72" s="1209"/>
      <c r="DD72" s="1209"/>
      <c r="DE72" s="1209"/>
      <c r="DF72" s="1209"/>
      <c r="DG72" s="1209"/>
      <c r="DH72" s="1209"/>
      <c r="DI72" s="1209"/>
      <c r="DJ72" s="1209"/>
      <c r="DK72" s="1209"/>
      <c r="DL72" s="1209"/>
      <c r="DM72" s="1209"/>
      <c r="DN72" s="1209"/>
      <c r="DO72" s="1209"/>
      <c r="DP72" s="1209"/>
      <c r="DQ72" s="1209"/>
      <c r="DR72" s="1209"/>
      <c r="DS72" s="1209"/>
      <c r="DT72" s="1209"/>
      <c r="DU72" s="1209"/>
      <c r="DV72" s="1209"/>
      <c r="DW72" s="1209"/>
      <c r="DX72" s="1209"/>
      <c r="DY72" s="1209"/>
      <c r="DZ72" s="1209"/>
      <c r="EA72" s="1209"/>
      <c r="EB72" s="1209"/>
      <c r="EC72" s="1209"/>
      <c r="ED72" s="1209"/>
      <c r="EE72" s="1209"/>
      <c r="EF72" s="1209"/>
      <c r="EG72" s="1209"/>
      <c r="EH72" s="1209"/>
      <c r="EI72" s="1209"/>
      <c r="EJ72" s="1209"/>
      <c r="EK72" s="1209"/>
      <c r="EL72" s="1209"/>
      <c r="EM72" s="1209"/>
      <c r="EN72" s="1209"/>
      <c r="EO72" s="1209"/>
      <c r="EP72" s="1209"/>
      <c r="EQ72" s="1209"/>
    </row>
    <row r="73" spans="1:147" s="1611" customFormat="1" ht="17" customHeight="1" x14ac:dyDescent="0.2">
      <c r="A73" s="1903" t="s">
        <v>2614</v>
      </c>
      <c r="B73" s="1789" t="s">
        <v>794</v>
      </c>
      <c r="C73" s="1790" t="s">
        <v>315</v>
      </c>
      <c r="D73" s="1793" t="s">
        <v>27</v>
      </c>
      <c r="E73" s="1792">
        <v>40961</v>
      </c>
      <c r="F73" s="1831">
        <f t="shared" ca="1" si="3"/>
        <v>138</v>
      </c>
      <c r="G73" s="1790" t="s">
        <v>1281</v>
      </c>
      <c r="H73" s="1934">
        <v>218</v>
      </c>
      <c r="I73" s="1790"/>
      <c r="J73" s="1791" t="s">
        <v>1734</v>
      </c>
      <c r="K73" s="1790"/>
      <c r="L73" s="1791" t="s">
        <v>2502</v>
      </c>
      <c r="M73" s="1791" t="s">
        <v>1841</v>
      </c>
      <c r="N73" s="1859" t="s">
        <v>1795</v>
      </c>
      <c r="O73" s="1221"/>
      <c r="P73" s="1775" t="s">
        <v>2433</v>
      </c>
      <c r="Q73" s="1450" t="s">
        <v>2046</v>
      </c>
      <c r="R73" s="1715" t="s">
        <v>2046</v>
      </c>
      <c r="S73" s="1221"/>
      <c r="T73" s="1450" t="s">
        <v>2329</v>
      </c>
      <c r="U73" s="1641" t="s">
        <v>2316</v>
      </c>
      <c r="V73" s="264" t="s">
        <v>2190</v>
      </c>
      <c r="W73" s="264" t="s">
        <v>2190</v>
      </c>
      <c r="X73" s="264" t="s">
        <v>2190</v>
      </c>
      <c r="Y73" s="48" t="s">
        <v>1798</v>
      </c>
      <c r="Z73" s="48" t="s">
        <v>1841</v>
      </c>
      <c r="AA73" s="48" t="s">
        <v>2126</v>
      </c>
      <c r="AB73" s="48" t="s">
        <v>1734</v>
      </c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  <c r="BA73" s="1209"/>
      <c r="BB73" s="1209"/>
      <c r="BC73" s="1209"/>
      <c r="BD73" s="1209"/>
      <c r="BE73" s="1209"/>
      <c r="BF73" s="1209"/>
      <c r="BG73" s="1209"/>
      <c r="BH73" s="1209"/>
      <c r="BI73" s="1209"/>
      <c r="BJ73" s="1209"/>
      <c r="BK73" s="1209"/>
      <c r="BL73" s="1209"/>
      <c r="BM73" s="1209"/>
      <c r="BN73" s="1209"/>
      <c r="BO73" s="1209"/>
      <c r="BP73" s="1209"/>
      <c r="BQ73" s="1209"/>
      <c r="BR73" s="1209"/>
      <c r="BS73" s="1209"/>
      <c r="BT73" s="1209"/>
      <c r="BU73" s="1209"/>
      <c r="BV73" s="1209"/>
      <c r="BW73" s="1209"/>
      <c r="BX73" s="1209"/>
      <c r="BY73" s="1209"/>
      <c r="BZ73" s="1209"/>
      <c r="CA73" s="1209"/>
      <c r="CB73" s="1209"/>
      <c r="CC73" s="1209"/>
      <c r="CD73" s="1209"/>
      <c r="CE73" s="1209"/>
      <c r="CF73" s="1209"/>
      <c r="CG73" s="1209"/>
      <c r="CH73" s="1209"/>
      <c r="CI73" s="1209"/>
      <c r="CJ73" s="1209"/>
      <c r="CK73" s="1209"/>
      <c r="CL73" s="1209"/>
      <c r="CM73" s="1209"/>
      <c r="CN73" s="1209"/>
      <c r="CO73" s="1209"/>
      <c r="CP73" s="1209"/>
      <c r="CQ73" s="1209"/>
      <c r="CR73" s="1209"/>
      <c r="CS73" s="1209"/>
      <c r="CT73" s="1209"/>
      <c r="CU73" s="1209"/>
      <c r="CV73" s="1209"/>
      <c r="CW73" s="1209"/>
      <c r="CX73" s="1209"/>
      <c r="CY73" s="1209"/>
      <c r="CZ73" s="1209"/>
      <c r="DA73" s="1209"/>
      <c r="DB73" s="1209"/>
      <c r="DC73" s="1209"/>
      <c r="DD73" s="1209"/>
      <c r="DE73" s="1209"/>
      <c r="DF73" s="1209"/>
      <c r="DG73" s="1209"/>
      <c r="DH73" s="1209"/>
      <c r="DI73" s="1209"/>
      <c r="DJ73" s="1209"/>
      <c r="DK73" s="1209"/>
      <c r="DL73" s="1209"/>
      <c r="DM73" s="1209"/>
      <c r="DN73" s="1209"/>
      <c r="DO73" s="1209"/>
      <c r="DP73" s="1209"/>
      <c r="DQ73" s="1209"/>
      <c r="DR73" s="1209"/>
      <c r="DS73" s="1209"/>
      <c r="DT73" s="1209"/>
      <c r="DU73" s="1209"/>
      <c r="DV73" s="1209"/>
      <c r="DW73" s="1209"/>
      <c r="DX73" s="1209"/>
      <c r="DY73" s="1209"/>
      <c r="DZ73" s="1209"/>
      <c r="EA73" s="1209"/>
      <c r="EB73" s="1209"/>
      <c r="EC73" s="1209"/>
      <c r="ED73" s="1209"/>
      <c r="EE73" s="1209"/>
      <c r="EF73" s="1209"/>
      <c r="EG73" s="1209"/>
      <c r="EH73" s="1209"/>
      <c r="EI73" s="1209"/>
      <c r="EJ73" s="1209"/>
      <c r="EK73" s="1209"/>
      <c r="EL73" s="1209"/>
      <c r="EM73" s="1209"/>
      <c r="EN73" s="1209"/>
      <c r="EO73" s="1209"/>
      <c r="EP73" s="1209"/>
      <c r="EQ73" s="1209"/>
    </row>
    <row r="74" spans="1:147" s="1209" customFormat="1" ht="17" customHeight="1" x14ac:dyDescent="0.2">
      <c r="A74" s="1903" t="s">
        <v>2615</v>
      </c>
      <c r="B74" s="1789" t="s">
        <v>807</v>
      </c>
      <c r="C74" s="1790" t="s">
        <v>315</v>
      </c>
      <c r="D74" s="1793" t="s">
        <v>152</v>
      </c>
      <c r="E74" s="1792">
        <v>40963</v>
      </c>
      <c r="F74" s="1831">
        <f t="shared" ca="1" si="3"/>
        <v>138</v>
      </c>
      <c r="G74" s="1790" t="s">
        <v>1281</v>
      </c>
      <c r="H74" s="1932" t="s">
        <v>0</v>
      </c>
      <c r="I74" s="1790" t="s">
        <v>1690</v>
      </c>
      <c r="J74" s="1791" t="s">
        <v>1734</v>
      </c>
      <c r="K74" s="1790"/>
      <c r="L74" s="1791" t="s">
        <v>2502</v>
      </c>
      <c r="M74" s="1791" t="s">
        <v>1841</v>
      </c>
      <c r="N74" s="1859" t="s">
        <v>1795</v>
      </c>
      <c r="O74" s="1796"/>
      <c r="P74" s="1775" t="s">
        <v>2433</v>
      </c>
      <c r="Q74" s="1450" t="s">
        <v>2046</v>
      </c>
      <c r="R74" s="1715" t="s">
        <v>2046</v>
      </c>
      <c r="S74" s="1221"/>
      <c r="T74" s="1450" t="s">
        <v>2329</v>
      </c>
      <c r="U74" s="1641" t="s">
        <v>2316</v>
      </c>
      <c r="V74" s="264" t="s">
        <v>2190</v>
      </c>
      <c r="W74" s="264" t="s">
        <v>2190</v>
      </c>
      <c r="X74" s="264" t="s">
        <v>2190</v>
      </c>
      <c r="Y74" s="48" t="s">
        <v>1798</v>
      </c>
      <c r="Z74" s="102" t="s">
        <v>1734</v>
      </c>
      <c r="AB74" s="48" t="s">
        <v>1734</v>
      </c>
    </row>
    <row r="75" spans="1:147" s="1611" customFormat="1" ht="17" customHeight="1" x14ac:dyDescent="0.2">
      <c r="A75" s="1903" t="s">
        <v>2616</v>
      </c>
      <c r="B75" s="1831" t="s">
        <v>811</v>
      </c>
      <c r="C75" s="1791" t="s">
        <v>315</v>
      </c>
      <c r="D75" s="1834" t="s">
        <v>2428</v>
      </c>
      <c r="E75" s="1792">
        <v>40966</v>
      </c>
      <c r="F75" s="1831">
        <f t="shared" ca="1" si="3"/>
        <v>138</v>
      </c>
      <c r="G75" s="1790" t="s">
        <v>1281</v>
      </c>
      <c r="H75" s="1934">
        <v>255</v>
      </c>
      <c r="I75" s="1790"/>
      <c r="J75" s="1791" t="s">
        <v>1734</v>
      </c>
      <c r="K75" s="1790"/>
      <c r="L75" s="1791" t="s">
        <v>2502</v>
      </c>
      <c r="M75" s="1791" t="s">
        <v>1841</v>
      </c>
      <c r="N75" s="1859" t="s">
        <v>1795</v>
      </c>
      <c r="O75" s="1249"/>
      <c r="P75" s="102" t="s">
        <v>2046</v>
      </c>
      <c r="Q75" s="1450" t="s">
        <v>2046</v>
      </c>
      <c r="R75" s="1715" t="s">
        <v>2046</v>
      </c>
      <c r="S75" s="1221"/>
      <c r="T75" s="1450" t="s">
        <v>2329</v>
      </c>
      <c r="U75" s="1641" t="s">
        <v>2316</v>
      </c>
      <c r="V75" s="264" t="s">
        <v>2190</v>
      </c>
      <c r="W75" s="264" t="s">
        <v>2190</v>
      </c>
      <c r="X75" s="264" t="s">
        <v>2190</v>
      </c>
      <c r="Y75" s="48" t="s">
        <v>1798</v>
      </c>
      <c r="Z75" s="48" t="s">
        <v>1841</v>
      </c>
      <c r="AA75" s="48" t="s">
        <v>2126</v>
      </c>
      <c r="AB75" s="48" t="s">
        <v>1734</v>
      </c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  <c r="BA75" s="1209"/>
      <c r="BB75" s="1209"/>
      <c r="BC75" s="1209"/>
      <c r="BD75" s="1209"/>
      <c r="BE75" s="1209"/>
      <c r="BF75" s="1209"/>
      <c r="BG75" s="1209"/>
      <c r="BH75" s="1209"/>
      <c r="BI75" s="1209"/>
      <c r="BJ75" s="1209"/>
      <c r="BK75" s="1209"/>
      <c r="BL75" s="1209"/>
      <c r="BM75" s="1209"/>
      <c r="BN75" s="1209"/>
      <c r="BO75" s="1209"/>
      <c r="BP75" s="1209"/>
      <c r="BQ75" s="1209"/>
      <c r="BR75" s="1209"/>
      <c r="BS75" s="1209"/>
      <c r="BT75" s="1209"/>
      <c r="BU75" s="1209"/>
      <c r="BV75" s="1209"/>
      <c r="BW75" s="1209"/>
      <c r="BX75" s="1209"/>
      <c r="BY75" s="1209"/>
      <c r="BZ75" s="1209"/>
      <c r="CA75" s="1209"/>
      <c r="CB75" s="1209"/>
      <c r="CC75" s="1209"/>
      <c r="CD75" s="1209"/>
      <c r="CE75" s="1209"/>
      <c r="CF75" s="1209"/>
      <c r="CG75" s="1209"/>
      <c r="CH75" s="1209"/>
      <c r="CI75" s="1209"/>
      <c r="CJ75" s="1209"/>
      <c r="CK75" s="1209"/>
      <c r="CL75" s="1209"/>
      <c r="CM75" s="1209"/>
      <c r="CN75" s="1209"/>
      <c r="CO75" s="1209"/>
      <c r="CP75" s="1209"/>
      <c r="CQ75" s="1209"/>
      <c r="CR75" s="1209"/>
      <c r="CS75" s="1209"/>
      <c r="CT75" s="1209"/>
      <c r="CU75" s="1209"/>
      <c r="CV75" s="1209"/>
      <c r="CW75" s="1209"/>
      <c r="CX75" s="1209"/>
      <c r="CY75" s="1209"/>
      <c r="CZ75" s="1209"/>
      <c r="DA75" s="1209"/>
      <c r="DB75" s="1209"/>
      <c r="DC75" s="1209"/>
      <c r="DD75" s="1209"/>
      <c r="DE75" s="1209"/>
      <c r="DF75" s="1209"/>
      <c r="DG75" s="1209"/>
      <c r="DH75" s="1209"/>
      <c r="DI75" s="1209"/>
      <c r="DJ75" s="1209"/>
      <c r="DK75" s="1209"/>
      <c r="DL75" s="1209"/>
      <c r="DM75" s="1209"/>
      <c r="DN75" s="1209"/>
      <c r="DO75" s="1209"/>
      <c r="DP75" s="1209"/>
      <c r="DQ75" s="1209"/>
      <c r="DR75" s="1209"/>
      <c r="DS75" s="1209"/>
      <c r="DT75" s="1209"/>
      <c r="DU75" s="1209"/>
      <c r="DV75" s="1209"/>
      <c r="DW75" s="1209"/>
      <c r="DX75" s="1209"/>
      <c r="DY75" s="1209"/>
      <c r="DZ75" s="1209"/>
      <c r="EA75" s="1209"/>
      <c r="EB75" s="1209"/>
      <c r="EC75" s="1209"/>
      <c r="ED75" s="1209"/>
      <c r="EE75" s="1209"/>
      <c r="EF75" s="1209"/>
      <c r="EG75" s="1209"/>
      <c r="EH75" s="1209"/>
      <c r="EI75" s="1209"/>
      <c r="EJ75" s="1209"/>
      <c r="EK75" s="1209"/>
      <c r="EL75" s="1209"/>
      <c r="EM75" s="1209"/>
      <c r="EN75" s="1209"/>
      <c r="EO75" s="1209"/>
      <c r="EP75" s="1209"/>
      <c r="EQ75" s="1209"/>
    </row>
    <row r="76" spans="1:147" s="1315" customFormat="1" ht="17" customHeight="1" x14ac:dyDescent="0.2">
      <c r="A76" s="1903" t="s">
        <v>2617</v>
      </c>
      <c r="B76" s="1831" t="s">
        <v>840</v>
      </c>
      <c r="C76" s="1790" t="s">
        <v>315</v>
      </c>
      <c r="D76" s="1793" t="s">
        <v>152</v>
      </c>
      <c r="E76" s="1792">
        <v>41016</v>
      </c>
      <c r="F76" s="1831">
        <f t="shared" ca="1" si="3"/>
        <v>136</v>
      </c>
      <c r="G76" s="1790" t="s">
        <v>1281</v>
      </c>
      <c r="H76" s="1934">
        <v>255</v>
      </c>
      <c r="I76" s="1790"/>
      <c r="J76" s="1791" t="s">
        <v>1734</v>
      </c>
      <c r="K76" s="1790"/>
      <c r="L76" s="1791" t="s">
        <v>2502</v>
      </c>
      <c r="M76" s="1791" t="s">
        <v>1841</v>
      </c>
      <c r="N76" s="1859" t="s">
        <v>1795</v>
      </c>
      <c r="O76" s="1221"/>
      <c r="P76" s="1775" t="s">
        <v>2433</v>
      </c>
      <c r="Q76" s="1450" t="s">
        <v>2046</v>
      </c>
      <c r="R76" s="1715" t="s">
        <v>2046</v>
      </c>
      <c r="S76" s="1221"/>
      <c r="T76" s="1450" t="s">
        <v>2329</v>
      </c>
      <c r="U76" s="1641" t="s">
        <v>2316</v>
      </c>
      <c r="V76" s="264" t="s">
        <v>2190</v>
      </c>
      <c r="W76" s="264" t="s">
        <v>2190</v>
      </c>
      <c r="X76" s="264" t="s">
        <v>2190</v>
      </c>
      <c r="Y76" s="48" t="s">
        <v>1798</v>
      </c>
      <c r="Z76" s="48" t="s">
        <v>1841</v>
      </c>
      <c r="AA76" s="48" t="s">
        <v>2126</v>
      </c>
      <c r="AB76" s="48" t="s">
        <v>1734</v>
      </c>
      <c r="AC76" s="1209"/>
      <c r="AD76" s="1209"/>
      <c r="AE76" s="1209"/>
      <c r="AF76" s="1209"/>
      <c r="AG76" s="1209"/>
      <c r="AH76" s="1209"/>
      <c r="AI76" s="1209"/>
      <c r="AJ76" s="1209"/>
      <c r="AK76" s="1209"/>
      <c r="AL76" s="1209"/>
      <c r="AM76" s="1209"/>
      <c r="AN76" s="1209"/>
      <c r="AO76" s="1209"/>
      <c r="AP76" s="1209"/>
      <c r="AQ76" s="1209"/>
      <c r="AR76" s="1209"/>
      <c r="AS76" s="1209"/>
      <c r="AT76" s="1209"/>
      <c r="AU76" s="1209"/>
      <c r="AV76" s="1209"/>
      <c r="AW76" s="1209"/>
      <c r="AX76" s="1209"/>
      <c r="AY76" s="1209"/>
      <c r="AZ76" s="1209"/>
      <c r="BA76" s="1209"/>
      <c r="BB76" s="1209"/>
      <c r="BC76" s="1209"/>
      <c r="BD76" s="1209"/>
      <c r="BE76" s="1209"/>
      <c r="BF76" s="1209"/>
      <c r="BG76" s="1209"/>
      <c r="BH76" s="1209"/>
      <c r="BI76" s="1209"/>
      <c r="BJ76" s="1209"/>
      <c r="BK76" s="1209"/>
      <c r="BL76" s="1209"/>
      <c r="BM76" s="1209"/>
      <c r="BN76" s="1209"/>
      <c r="BO76" s="1209"/>
      <c r="BP76" s="1209"/>
      <c r="BQ76" s="1209"/>
      <c r="BR76" s="1209"/>
      <c r="BS76" s="1209"/>
      <c r="BT76" s="1209"/>
      <c r="BU76" s="1209"/>
      <c r="BV76" s="1209"/>
      <c r="BW76" s="1209"/>
      <c r="BX76" s="1209"/>
      <c r="BY76" s="1209"/>
      <c r="BZ76" s="1209"/>
      <c r="CA76" s="1209"/>
      <c r="CB76" s="1209"/>
      <c r="CC76" s="1209"/>
      <c r="CD76" s="1209"/>
      <c r="CE76" s="1209"/>
      <c r="CF76" s="1209"/>
      <c r="CG76" s="1209"/>
      <c r="CH76" s="1209"/>
      <c r="CI76" s="1209"/>
      <c r="CJ76" s="1209"/>
      <c r="CK76" s="1209"/>
      <c r="CL76" s="1209"/>
      <c r="CM76" s="1209"/>
      <c r="CN76" s="1209"/>
      <c r="CO76" s="1209"/>
      <c r="CP76" s="1209"/>
      <c r="CQ76" s="1209"/>
      <c r="CR76" s="1209"/>
      <c r="CS76" s="1209"/>
      <c r="CT76" s="1209"/>
      <c r="CU76" s="1209"/>
      <c r="CV76" s="1209"/>
      <c r="CW76" s="1209"/>
      <c r="CX76" s="1209"/>
      <c r="CY76" s="1209"/>
      <c r="CZ76" s="1209"/>
      <c r="DA76" s="1209"/>
      <c r="DB76" s="1209"/>
      <c r="DC76" s="1209"/>
      <c r="DD76" s="1209"/>
      <c r="DE76" s="1209"/>
      <c r="DF76" s="1209"/>
      <c r="DG76" s="1209"/>
      <c r="DH76" s="1209"/>
      <c r="DI76" s="1209"/>
      <c r="DJ76" s="1209"/>
      <c r="DK76" s="1209"/>
      <c r="DL76" s="1209"/>
      <c r="DM76" s="1209"/>
      <c r="DN76" s="1209"/>
      <c r="DO76" s="1209"/>
      <c r="DP76" s="1209"/>
      <c r="DQ76" s="1209"/>
      <c r="DR76" s="1209"/>
      <c r="DS76" s="1209"/>
      <c r="DT76" s="1209"/>
      <c r="DU76" s="1209"/>
      <c r="DV76" s="1209"/>
      <c r="DW76" s="1209"/>
      <c r="DX76" s="1209"/>
      <c r="DY76" s="1209"/>
      <c r="DZ76" s="1209"/>
      <c r="EA76" s="1209"/>
      <c r="EB76" s="1209"/>
      <c r="EC76" s="1209"/>
      <c r="ED76" s="1209"/>
      <c r="EE76" s="1209"/>
      <c r="EF76" s="1209"/>
      <c r="EG76" s="1209"/>
      <c r="EH76" s="1209"/>
      <c r="EI76" s="1209"/>
      <c r="EJ76" s="1209"/>
      <c r="EK76" s="1209"/>
      <c r="EL76" s="1209"/>
      <c r="EM76" s="1209"/>
      <c r="EN76" s="1209"/>
      <c r="EO76" s="1209"/>
      <c r="EP76" s="1209"/>
      <c r="EQ76" s="1209"/>
    </row>
    <row r="77" spans="1:147" s="1224" customFormat="1" ht="17" customHeight="1" x14ac:dyDescent="0.2">
      <c r="A77" s="1903" t="s">
        <v>2618</v>
      </c>
      <c r="B77" s="1831" t="s">
        <v>1810</v>
      </c>
      <c r="C77" s="1790" t="s">
        <v>315</v>
      </c>
      <c r="D77" s="1791" t="s">
        <v>2038</v>
      </c>
      <c r="E77" s="1833" t="s">
        <v>2054</v>
      </c>
      <c r="F77" s="1793">
        <v>79</v>
      </c>
      <c r="G77" s="1790" t="s">
        <v>1281</v>
      </c>
      <c r="H77" s="1935" t="s">
        <v>1678</v>
      </c>
      <c r="I77" s="1790"/>
      <c r="J77" s="1791" t="s">
        <v>1734</v>
      </c>
      <c r="K77" s="1790"/>
      <c r="L77" s="1791" t="s">
        <v>2502</v>
      </c>
      <c r="M77" s="1791" t="s">
        <v>1841</v>
      </c>
      <c r="N77" s="1859" t="s">
        <v>1795</v>
      </c>
      <c r="O77" s="1490"/>
      <c r="P77" s="1775" t="s">
        <v>2433</v>
      </c>
      <c r="Q77" s="1764" t="s">
        <v>2046</v>
      </c>
      <c r="R77" s="1765" t="s">
        <v>2046</v>
      </c>
      <c r="S77" s="1490"/>
      <c r="T77" s="1766" t="s">
        <v>2329</v>
      </c>
      <c r="U77" s="1767" t="s">
        <v>2316</v>
      </c>
      <c r="V77" s="1768" t="s">
        <v>2190</v>
      </c>
      <c r="W77" s="1768" t="s">
        <v>2190</v>
      </c>
      <c r="X77" s="1768" t="s">
        <v>2190</v>
      </c>
      <c r="Y77" s="291" t="s">
        <v>1798</v>
      </c>
      <c r="Z77" s="290" t="s">
        <v>1734</v>
      </c>
      <c r="AB77" s="291" t="s">
        <v>1734</v>
      </c>
    </row>
    <row r="78" spans="1:147" s="1199" customFormat="1" ht="17" customHeight="1" x14ac:dyDescent="0.2">
      <c r="A78" s="1903" t="s">
        <v>2619</v>
      </c>
      <c r="B78" s="1831" t="s">
        <v>1020</v>
      </c>
      <c r="C78" s="1790" t="s">
        <v>315</v>
      </c>
      <c r="D78" s="1791" t="s">
        <v>148</v>
      </c>
      <c r="E78" s="1792">
        <v>41330</v>
      </c>
      <c r="F78" s="1831">
        <f ca="1">(YEAR(NOW())-YEAR(E78))*12+MONTH(NOW())-MONTH(E78)</f>
        <v>126</v>
      </c>
      <c r="G78" s="1790" t="s">
        <v>1281</v>
      </c>
      <c r="H78" s="1932"/>
      <c r="I78" s="1790"/>
      <c r="J78" s="1791" t="s">
        <v>1734</v>
      </c>
      <c r="K78" s="1790"/>
      <c r="L78" s="1791" t="s">
        <v>2502</v>
      </c>
      <c r="M78" s="1791" t="s">
        <v>1841</v>
      </c>
      <c r="N78" s="1859" t="s">
        <v>1795</v>
      </c>
      <c r="O78" s="1221"/>
      <c r="P78" s="1775" t="s">
        <v>2433</v>
      </c>
      <c r="Q78" s="1450" t="s">
        <v>2046</v>
      </c>
      <c r="R78" s="1715" t="s">
        <v>2046</v>
      </c>
      <c r="S78" s="1221"/>
      <c r="T78" s="1450" t="s">
        <v>2329</v>
      </c>
      <c r="U78" s="1641" t="s">
        <v>2316</v>
      </c>
      <c r="V78" s="264" t="s">
        <v>2190</v>
      </c>
      <c r="W78" s="264" t="s">
        <v>2190</v>
      </c>
      <c r="X78" s="264" t="s">
        <v>2190</v>
      </c>
      <c r="Y78" s="48" t="s">
        <v>1798</v>
      </c>
      <c r="Z78" s="48" t="s">
        <v>1841</v>
      </c>
      <c r="AA78" s="1209"/>
      <c r="AB78" s="48" t="s">
        <v>1734</v>
      </c>
      <c r="AC78" s="1209"/>
      <c r="AD78" s="1209"/>
      <c r="AE78" s="1209"/>
      <c r="AF78" s="1209"/>
      <c r="AG78" s="1209"/>
      <c r="AH78" s="1209"/>
      <c r="AI78" s="1209"/>
      <c r="AJ78" s="1209"/>
      <c r="AK78" s="1209"/>
      <c r="AL78" s="1209"/>
      <c r="AM78" s="1209"/>
      <c r="AN78" s="1209"/>
      <c r="AO78" s="1209"/>
      <c r="AP78" s="1209"/>
      <c r="AQ78" s="1209"/>
      <c r="AR78" s="1209"/>
      <c r="AS78" s="1209"/>
      <c r="AT78" s="1209"/>
      <c r="AU78" s="1209"/>
      <c r="AV78" s="1209"/>
      <c r="AW78" s="1209"/>
      <c r="AX78" s="1209"/>
      <c r="AY78" s="1209"/>
      <c r="AZ78" s="1209"/>
      <c r="BA78" s="1209"/>
      <c r="BB78" s="1209"/>
      <c r="BC78" s="1209"/>
      <c r="BD78" s="1209"/>
      <c r="BE78" s="1209"/>
      <c r="BF78" s="1209"/>
      <c r="BG78" s="1209"/>
      <c r="BH78" s="1209"/>
      <c r="BI78" s="1209"/>
      <c r="BJ78" s="1209"/>
      <c r="BK78" s="1209"/>
      <c r="BL78" s="1209"/>
      <c r="BM78" s="1209"/>
      <c r="BN78" s="1209"/>
      <c r="BO78" s="1209"/>
      <c r="BP78" s="1209"/>
      <c r="BQ78" s="1209"/>
      <c r="BR78" s="1209"/>
      <c r="BS78" s="1209"/>
      <c r="BT78" s="1209"/>
      <c r="BU78" s="1209"/>
      <c r="BV78" s="1209"/>
      <c r="BW78" s="1209"/>
      <c r="BX78" s="1209"/>
      <c r="BY78" s="1209"/>
      <c r="BZ78" s="1209"/>
      <c r="CA78" s="1209"/>
      <c r="CB78" s="1209"/>
      <c r="CC78" s="1209"/>
      <c r="CD78" s="1209"/>
      <c r="CE78" s="1209"/>
      <c r="CF78" s="1209"/>
      <c r="CG78" s="1209"/>
      <c r="CH78" s="1209"/>
      <c r="CI78" s="1209"/>
      <c r="CJ78" s="1209"/>
      <c r="CK78" s="1209"/>
      <c r="CL78" s="1209"/>
      <c r="CM78" s="1209"/>
      <c r="CN78" s="1209"/>
      <c r="CO78" s="1209"/>
      <c r="CP78" s="1209"/>
      <c r="CQ78" s="1209"/>
      <c r="CR78" s="1209"/>
      <c r="CS78" s="1209"/>
      <c r="CT78" s="1209"/>
      <c r="CU78" s="1209"/>
      <c r="CV78" s="1209"/>
      <c r="CW78" s="1209"/>
      <c r="CX78" s="1209"/>
      <c r="CY78" s="1209"/>
      <c r="CZ78" s="1209"/>
      <c r="DA78" s="1209"/>
      <c r="DB78" s="1209"/>
      <c r="DC78" s="1209"/>
      <c r="DD78" s="1209"/>
      <c r="DE78" s="1209"/>
      <c r="DF78" s="1209"/>
      <c r="DG78" s="1209"/>
      <c r="DH78" s="1209"/>
      <c r="DI78" s="1209"/>
      <c r="DJ78" s="1209"/>
      <c r="DK78" s="1209"/>
      <c r="DL78" s="1209"/>
      <c r="DM78" s="1209"/>
      <c r="DN78" s="1209"/>
      <c r="DO78" s="1209"/>
      <c r="DP78" s="1209"/>
      <c r="DQ78" s="1209"/>
      <c r="DR78" s="1209"/>
      <c r="DS78" s="1209"/>
      <c r="DT78" s="1209"/>
      <c r="DU78" s="1209"/>
      <c r="DV78" s="1209"/>
      <c r="DW78" s="1209"/>
      <c r="DX78" s="1209"/>
      <c r="DY78" s="1209"/>
      <c r="DZ78" s="1209"/>
      <c r="EA78" s="1209"/>
      <c r="EB78" s="1209"/>
      <c r="EC78" s="1209"/>
      <c r="ED78" s="1209"/>
      <c r="EE78" s="1209"/>
      <c r="EF78" s="1209"/>
      <c r="EG78" s="1209"/>
      <c r="EH78" s="1209"/>
      <c r="EI78" s="1209"/>
      <c r="EJ78" s="1209"/>
      <c r="EK78" s="1209"/>
      <c r="EL78" s="1209"/>
      <c r="EM78" s="1209"/>
      <c r="EN78" s="1209"/>
      <c r="EO78" s="1209"/>
      <c r="EP78" s="1209"/>
      <c r="EQ78" s="1209"/>
    </row>
    <row r="79" spans="1:147" s="1199" customFormat="1" ht="17" customHeight="1" x14ac:dyDescent="0.2">
      <c r="A79" s="1903" t="s">
        <v>2620</v>
      </c>
      <c r="B79" s="1789" t="s">
        <v>1030</v>
      </c>
      <c r="C79" s="1790" t="s">
        <v>315</v>
      </c>
      <c r="D79" s="1790" t="s">
        <v>1675</v>
      </c>
      <c r="E79" s="1792">
        <v>41336</v>
      </c>
      <c r="F79" s="1831">
        <f ca="1">(YEAR(NOW())-YEAR(E79))*12+MONTH(NOW())-MONTH(E79)</f>
        <v>125</v>
      </c>
      <c r="G79" s="1790" t="s">
        <v>1281</v>
      </c>
      <c r="H79" s="1932" t="s">
        <v>155</v>
      </c>
      <c r="I79" s="1790"/>
      <c r="J79" s="1791" t="s">
        <v>1734</v>
      </c>
      <c r="K79" s="1790"/>
      <c r="L79" s="1791" t="s">
        <v>2502</v>
      </c>
      <c r="M79" s="1791" t="s">
        <v>1841</v>
      </c>
      <c r="N79" s="1859" t="s">
        <v>1795</v>
      </c>
      <c r="O79" s="1221"/>
      <c r="P79" s="1775" t="s">
        <v>2433</v>
      </c>
      <c r="Q79" s="1450" t="s">
        <v>2046</v>
      </c>
      <c r="R79" s="1715" t="s">
        <v>2046</v>
      </c>
      <c r="S79" s="1221"/>
      <c r="T79" s="1450" t="s">
        <v>2329</v>
      </c>
      <c r="U79" s="1641" t="s">
        <v>2316</v>
      </c>
      <c r="V79" s="264" t="s">
        <v>2190</v>
      </c>
      <c r="W79" s="264" t="s">
        <v>2190</v>
      </c>
      <c r="X79" s="264" t="s">
        <v>2190</v>
      </c>
      <c r="Y79" s="48" t="s">
        <v>1798</v>
      </c>
      <c r="Z79" s="102" t="s">
        <v>1734</v>
      </c>
      <c r="AA79" s="1209"/>
      <c r="AB79" s="48" t="s">
        <v>1734</v>
      </c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  <c r="BA79" s="1209"/>
      <c r="BB79" s="1209"/>
      <c r="BC79" s="1209"/>
      <c r="BD79" s="1209"/>
      <c r="BE79" s="1209"/>
      <c r="BF79" s="1209"/>
      <c r="BG79" s="1209"/>
      <c r="BH79" s="1209"/>
      <c r="BI79" s="1209"/>
      <c r="BJ79" s="1209"/>
      <c r="BK79" s="1209"/>
      <c r="BL79" s="1209"/>
      <c r="BM79" s="1209"/>
      <c r="BN79" s="1209"/>
      <c r="BO79" s="1209"/>
      <c r="BP79" s="1209"/>
      <c r="BQ79" s="1209"/>
      <c r="BR79" s="1209"/>
      <c r="BS79" s="1209"/>
      <c r="BT79" s="1209"/>
      <c r="BU79" s="1209"/>
      <c r="BV79" s="1209"/>
      <c r="BW79" s="1209"/>
      <c r="BX79" s="1209"/>
      <c r="BY79" s="1209"/>
      <c r="BZ79" s="1209"/>
      <c r="CA79" s="1209"/>
      <c r="CB79" s="1209"/>
      <c r="CC79" s="1209"/>
      <c r="CD79" s="1209"/>
      <c r="CE79" s="1209"/>
      <c r="CF79" s="1209"/>
      <c r="CG79" s="1209"/>
      <c r="CH79" s="1209"/>
      <c r="CI79" s="1209"/>
      <c r="CJ79" s="1209"/>
      <c r="CK79" s="1209"/>
      <c r="CL79" s="1209"/>
      <c r="CM79" s="1209"/>
      <c r="CN79" s="1209"/>
      <c r="CO79" s="1209"/>
      <c r="CP79" s="1209"/>
      <c r="CQ79" s="1209"/>
      <c r="CR79" s="1209"/>
      <c r="CS79" s="1209"/>
      <c r="CT79" s="1209"/>
      <c r="CU79" s="1209"/>
      <c r="CV79" s="1209"/>
      <c r="CW79" s="1209"/>
      <c r="CX79" s="1209"/>
      <c r="CY79" s="1209"/>
      <c r="CZ79" s="1209"/>
      <c r="DA79" s="1209"/>
      <c r="DB79" s="1209"/>
      <c r="DC79" s="1209"/>
      <c r="DD79" s="1209"/>
      <c r="DE79" s="1209"/>
      <c r="DF79" s="1209"/>
      <c r="DG79" s="1209"/>
      <c r="DH79" s="1209"/>
      <c r="DI79" s="1209"/>
      <c r="DJ79" s="1209"/>
      <c r="DK79" s="1209"/>
      <c r="DL79" s="1209"/>
      <c r="DM79" s="1209"/>
      <c r="DN79" s="1209"/>
      <c r="DO79" s="1209"/>
      <c r="DP79" s="1209"/>
      <c r="DQ79" s="1209"/>
      <c r="DR79" s="1209"/>
      <c r="DS79" s="1209"/>
      <c r="DT79" s="1209"/>
      <c r="DU79" s="1209"/>
      <c r="DV79" s="1209"/>
      <c r="DW79" s="1209"/>
      <c r="DX79" s="1209"/>
      <c r="DY79" s="1209"/>
      <c r="DZ79" s="1209"/>
      <c r="EA79" s="1209"/>
      <c r="EB79" s="1209"/>
      <c r="EC79" s="1209"/>
      <c r="ED79" s="1209"/>
      <c r="EE79" s="1209"/>
      <c r="EF79" s="1209"/>
      <c r="EG79" s="1209"/>
      <c r="EH79" s="1209"/>
      <c r="EI79" s="1209"/>
      <c r="EJ79" s="1209"/>
      <c r="EK79" s="1209"/>
      <c r="EL79" s="1209"/>
      <c r="EM79" s="1209"/>
      <c r="EN79" s="1209"/>
      <c r="EO79" s="1209"/>
      <c r="EP79" s="1209"/>
      <c r="EQ79" s="1209"/>
    </row>
    <row r="80" spans="1:147" s="1199" customFormat="1" ht="17" customHeight="1" x14ac:dyDescent="0.2">
      <c r="A80" s="1903" t="s">
        <v>2621</v>
      </c>
      <c r="B80" s="1831" t="s">
        <v>1033</v>
      </c>
      <c r="C80" s="1790" t="s">
        <v>315</v>
      </c>
      <c r="D80" s="1791" t="s">
        <v>37</v>
      </c>
      <c r="E80" s="1792">
        <v>41337</v>
      </c>
      <c r="F80" s="1831">
        <f ca="1">(YEAR(NOW())-YEAR(E80))*12+MONTH(NOW())-MONTH(E80)</f>
        <v>125</v>
      </c>
      <c r="G80" s="1790" t="s">
        <v>1281</v>
      </c>
      <c r="H80" s="1932" t="s">
        <v>223</v>
      </c>
      <c r="I80" s="1790"/>
      <c r="J80" s="1791" t="s">
        <v>1734</v>
      </c>
      <c r="K80" s="1790"/>
      <c r="L80" s="1791" t="s">
        <v>2502</v>
      </c>
      <c r="M80" s="1791" t="s">
        <v>1841</v>
      </c>
      <c r="N80" s="1859" t="s">
        <v>1795</v>
      </c>
      <c r="O80" s="1221"/>
      <c r="P80" s="1775" t="s">
        <v>2433</v>
      </c>
      <c r="Q80" s="1450" t="s">
        <v>2046</v>
      </c>
      <c r="R80" s="1715" t="s">
        <v>2046</v>
      </c>
      <c r="S80" s="1221"/>
      <c r="T80" s="294" t="s">
        <v>2126</v>
      </c>
      <c r="U80" s="1638" t="s">
        <v>1906</v>
      </c>
      <c r="V80" s="264" t="s">
        <v>2190</v>
      </c>
      <c r="W80" s="264" t="s">
        <v>2190</v>
      </c>
      <c r="X80" s="264" t="s">
        <v>2190</v>
      </c>
      <c r="Y80" s="48" t="s">
        <v>1798</v>
      </c>
      <c r="Z80" s="48" t="s">
        <v>1841</v>
      </c>
      <c r="AA80" s="1209"/>
      <c r="AB80" s="48" t="s">
        <v>1734</v>
      </c>
      <c r="AC80" s="1209"/>
      <c r="AD80" s="1209"/>
      <c r="AE80" s="1209"/>
      <c r="AF80" s="1209"/>
      <c r="AG80" s="1209"/>
      <c r="AH80" s="1209"/>
      <c r="AI80" s="1209"/>
      <c r="AJ80" s="1209"/>
      <c r="AK80" s="1209"/>
      <c r="AL80" s="1209"/>
      <c r="AM80" s="1209"/>
      <c r="AN80" s="1209"/>
      <c r="AO80" s="1209"/>
      <c r="AP80" s="1209"/>
      <c r="AQ80" s="1209"/>
      <c r="AR80" s="1209"/>
      <c r="AS80" s="1209"/>
      <c r="AT80" s="1209"/>
      <c r="AU80" s="1209"/>
      <c r="AV80" s="1209"/>
      <c r="AW80" s="1209"/>
      <c r="AX80" s="1209"/>
      <c r="AY80" s="1209"/>
      <c r="AZ80" s="1209"/>
      <c r="BA80" s="1209"/>
      <c r="BB80" s="1209"/>
      <c r="BC80" s="1209"/>
      <c r="BD80" s="1209"/>
      <c r="BE80" s="1209"/>
      <c r="BF80" s="1209"/>
      <c r="BG80" s="1209"/>
      <c r="BH80" s="1209"/>
      <c r="BI80" s="1209"/>
      <c r="BJ80" s="1209"/>
      <c r="BK80" s="1209"/>
      <c r="BL80" s="1209"/>
      <c r="BM80" s="1209"/>
      <c r="BN80" s="1209"/>
      <c r="BO80" s="1209"/>
      <c r="BP80" s="1209"/>
      <c r="BQ80" s="1209"/>
      <c r="BR80" s="1209"/>
      <c r="BS80" s="1209"/>
      <c r="BT80" s="1209"/>
      <c r="BU80" s="1209"/>
      <c r="BV80" s="1209"/>
      <c r="BW80" s="1209"/>
      <c r="BX80" s="1209"/>
      <c r="BY80" s="1209"/>
      <c r="BZ80" s="1209"/>
      <c r="CA80" s="1209"/>
      <c r="CB80" s="1209"/>
      <c r="CC80" s="1209"/>
      <c r="CD80" s="1209"/>
      <c r="CE80" s="1209"/>
      <c r="CF80" s="1209"/>
      <c r="CG80" s="1209"/>
      <c r="CH80" s="1209"/>
      <c r="CI80" s="1209"/>
      <c r="CJ80" s="1209"/>
      <c r="CK80" s="1209"/>
      <c r="CL80" s="1209"/>
      <c r="CM80" s="1209"/>
      <c r="CN80" s="1209"/>
      <c r="CO80" s="1209"/>
      <c r="CP80" s="1209"/>
      <c r="CQ80" s="1209"/>
      <c r="CR80" s="1209"/>
      <c r="CS80" s="1209"/>
      <c r="CT80" s="1209"/>
      <c r="CU80" s="1209"/>
      <c r="CV80" s="1209"/>
      <c r="CW80" s="1209"/>
      <c r="CX80" s="1209"/>
      <c r="CY80" s="1209"/>
      <c r="CZ80" s="1209"/>
      <c r="DA80" s="1209"/>
      <c r="DB80" s="1209"/>
      <c r="DC80" s="1209"/>
      <c r="DD80" s="1209"/>
      <c r="DE80" s="1209"/>
      <c r="DF80" s="1209"/>
      <c r="DG80" s="1209"/>
      <c r="DH80" s="1209"/>
      <c r="DI80" s="1209"/>
      <c r="DJ80" s="1209"/>
      <c r="DK80" s="1209"/>
      <c r="DL80" s="1209"/>
      <c r="DM80" s="1209"/>
      <c r="DN80" s="1209"/>
      <c r="DO80" s="1209"/>
      <c r="DP80" s="1209"/>
      <c r="DQ80" s="1209"/>
      <c r="DR80" s="1209"/>
      <c r="DS80" s="1209"/>
      <c r="DT80" s="1209"/>
      <c r="DU80" s="1209"/>
      <c r="DV80" s="1209"/>
      <c r="DW80" s="1209"/>
      <c r="DX80" s="1209"/>
      <c r="DY80" s="1209"/>
      <c r="DZ80" s="1209"/>
      <c r="EA80" s="1209"/>
      <c r="EB80" s="1209"/>
      <c r="EC80" s="1209"/>
      <c r="ED80" s="1209"/>
      <c r="EE80" s="1209"/>
      <c r="EF80" s="1209"/>
      <c r="EG80" s="1209"/>
      <c r="EH80" s="1209"/>
      <c r="EI80" s="1209"/>
      <c r="EJ80" s="1209"/>
      <c r="EK80" s="1209"/>
      <c r="EL80" s="1209"/>
      <c r="EM80" s="1209"/>
      <c r="EN80" s="1209"/>
      <c r="EO80" s="1209"/>
      <c r="EP80" s="1209"/>
      <c r="EQ80" s="1209"/>
    </row>
    <row r="81" spans="1:147" s="1199" customFormat="1" ht="17" customHeight="1" x14ac:dyDescent="0.2">
      <c r="A81" s="1903" t="s">
        <v>2622</v>
      </c>
      <c r="B81" s="1789" t="s">
        <v>2445</v>
      </c>
      <c r="C81" s="1948" t="s">
        <v>2495</v>
      </c>
      <c r="D81" s="1941"/>
      <c r="E81" s="1845"/>
      <c r="F81" s="1846"/>
      <c r="G81" s="1847"/>
      <c r="H81" s="1848"/>
      <c r="I81" s="1944"/>
      <c r="J81" s="1791" t="s">
        <v>1734</v>
      </c>
      <c r="K81" s="1849"/>
      <c r="L81" s="1849"/>
      <c r="M81" s="1849"/>
      <c r="N81" s="1859" t="s">
        <v>1795</v>
      </c>
      <c r="O81" s="1817"/>
      <c r="P81" s="1670"/>
      <c r="Q81" s="1650"/>
      <c r="R81" s="1710"/>
      <c r="S81" s="1519"/>
      <c r="T81" s="1572"/>
      <c r="U81" s="1575"/>
      <c r="V81" s="1036"/>
      <c r="W81" s="1036"/>
      <c r="X81" s="1036"/>
      <c r="Y81" s="1036"/>
      <c r="Z81" s="1036"/>
      <c r="AA81" s="1036"/>
      <c r="AB81" s="1036"/>
      <c r="AC81" s="1514"/>
      <c r="AD81" s="1514"/>
      <c r="AE81" s="1514"/>
      <c r="AF81" s="1514"/>
      <c r="AG81" s="1514"/>
      <c r="AH81" s="1514"/>
      <c r="AI81" s="1514"/>
      <c r="AJ81" s="1514"/>
      <c r="AK81" s="1514"/>
      <c r="AL81" s="1514"/>
      <c r="AM81" s="1514"/>
      <c r="AN81" s="1514"/>
      <c r="AO81" s="1514"/>
      <c r="AP81" s="1514"/>
      <c r="AQ81" s="1514"/>
      <c r="AR81" s="1514"/>
      <c r="AS81" s="1514"/>
      <c r="AT81" s="1514"/>
      <c r="AU81" s="1514"/>
      <c r="AV81" s="1514"/>
      <c r="AW81" s="1514"/>
      <c r="AX81" s="1514"/>
      <c r="AY81" s="1514"/>
      <c r="AZ81" s="1514"/>
      <c r="BA81" s="1514"/>
      <c r="BB81" s="1514"/>
      <c r="BC81" s="1514"/>
      <c r="BD81" s="1514"/>
      <c r="BE81" s="1514"/>
      <c r="BF81" s="1514"/>
      <c r="BG81" s="1514"/>
      <c r="BH81" s="1514"/>
      <c r="BI81" s="1514"/>
      <c r="BJ81" s="1514"/>
      <c r="BK81" s="1514"/>
      <c r="BL81" s="1514"/>
      <c r="BM81" s="1514"/>
      <c r="BN81" s="1514"/>
      <c r="BO81" s="1514"/>
      <c r="BP81" s="1514"/>
      <c r="BQ81" s="1514"/>
      <c r="BR81" s="1514"/>
      <c r="BS81" s="1514"/>
      <c r="BT81" s="1514"/>
      <c r="BU81" s="1514"/>
      <c r="BV81" s="1514"/>
      <c r="BW81" s="1514"/>
      <c r="BX81" s="1514"/>
      <c r="BY81" s="1514"/>
      <c r="BZ81" s="1514"/>
      <c r="CA81" s="1514"/>
      <c r="CB81" s="1514"/>
      <c r="CC81" s="1514"/>
      <c r="CD81" s="1514"/>
      <c r="CE81" s="1514"/>
      <c r="CF81" s="1514"/>
      <c r="CG81" s="1514"/>
      <c r="CH81" s="1514"/>
      <c r="CI81" s="1514"/>
      <c r="CJ81" s="1514"/>
      <c r="CK81" s="1514"/>
      <c r="CL81" s="1514"/>
      <c r="CM81" s="1514"/>
      <c r="CN81" s="1514"/>
      <c r="CO81" s="1514"/>
      <c r="CP81" s="1514"/>
      <c r="CQ81" s="1514"/>
      <c r="CR81" s="1514"/>
      <c r="CS81" s="1514"/>
      <c r="CT81" s="1514"/>
      <c r="CU81" s="1514"/>
      <c r="CV81" s="1514"/>
      <c r="CW81" s="1514"/>
      <c r="CX81" s="1514"/>
      <c r="CY81" s="1514"/>
      <c r="CZ81" s="1514"/>
      <c r="DA81" s="1514"/>
      <c r="DB81" s="1514"/>
      <c r="DC81" s="1514"/>
      <c r="DD81" s="1514"/>
      <c r="DE81" s="1514"/>
      <c r="DF81" s="1514"/>
      <c r="DG81" s="1514"/>
      <c r="DH81" s="1514"/>
      <c r="DI81" s="1514"/>
      <c r="DJ81" s="1514"/>
      <c r="DK81" s="1514"/>
      <c r="DL81" s="1514"/>
      <c r="DM81" s="1514"/>
      <c r="DN81" s="1514"/>
      <c r="DO81" s="1514"/>
      <c r="DP81" s="1514"/>
      <c r="DQ81" s="1514"/>
      <c r="DR81" s="1514"/>
      <c r="DS81" s="1514"/>
      <c r="DT81" s="1514"/>
      <c r="DU81" s="1514"/>
      <c r="DV81" s="1514"/>
      <c r="DW81" s="1514"/>
      <c r="DX81" s="1514"/>
      <c r="DY81" s="1514"/>
      <c r="DZ81" s="1514"/>
      <c r="EA81" s="1514"/>
      <c r="EB81" s="1514"/>
      <c r="EC81" s="1514"/>
      <c r="ED81" s="1514"/>
      <c r="EE81" s="1514"/>
      <c r="EF81" s="1514"/>
      <c r="EG81" s="1514"/>
      <c r="EH81" s="1514"/>
      <c r="EI81" s="1514"/>
      <c r="EJ81" s="1514"/>
      <c r="EK81" s="1514"/>
      <c r="EL81" s="1514"/>
      <c r="EM81" s="1514"/>
      <c r="EN81" s="1514"/>
      <c r="EO81" s="1591"/>
      <c r="EP81" s="1315"/>
      <c r="EQ81" s="1315"/>
    </row>
    <row r="82" spans="1:147" s="1199" customFormat="1" ht="17" customHeight="1" x14ac:dyDescent="0.2">
      <c r="A82" s="1903"/>
      <c r="B82" s="1789">
        <v>2001</v>
      </c>
      <c r="C82" s="1948" t="s">
        <v>196</v>
      </c>
      <c r="D82" s="1791" t="s">
        <v>148</v>
      </c>
      <c r="E82" s="1845"/>
      <c r="F82" s="1846"/>
      <c r="G82" s="1847"/>
      <c r="H82" s="1848"/>
      <c r="I82" s="1944"/>
      <c r="J82" s="1791"/>
      <c r="K82" s="1849"/>
      <c r="L82" s="1849"/>
      <c r="M82" s="1849"/>
      <c r="N82" s="1859"/>
      <c r="O82" s="1817"/>
      <c r="P82" s="1670"/>
      <c r="Q82" s="1650"/>
      <c r="R82" s="1710"/>
      <c r="S82" s="1780"/>
      <c r="T82" s="1670"/>
      <c r="U82" s="1647"/>
      <c r="V82" s="1036"/>
      <c r="W82" s="1036"/>
      <c r="X82" s="1036"/>
      <c r="Y82" s="1036"/>
      <c r="Z82" s="1036"/>
      <c r="AA82" s="1036"/>
      <c r="AB82" s="1036"/>
      <c r="AC82" s="1514"/>
      <c r="AD82" s="1514"/>
      <c r="AE82" s="1514"/>
      <c r="AF82" s="1514"/>
      <c r="AG82" s="1514"/>
      <c r="AH82" s="1514"/>
      <c r="AI82" s="1514"/>
      <c r="AJ82" s="1514"/>
      <c r="AK82" s="1514"/>
      <c r="AL82" s="1514"/>
      <c r="AM82" s="1514"/>
      <c r="AN82" s="1514"/>
      <c r="AO82" s="1514"/>
      <c r="AP82" s="1514"/>
      <c r="AQ82" s="1514"/>
      <c r="AR82" s="1514"/>
      <c r="AS82" s="1514"/>
      <c r="AT82" s="1514"/>
      <c r="AU82" s="1514"/>
      <c r="AV82" s="1514"/>
      <c r="AW82" s="1514"/>
      <c r="AX82" s="1514"/>
      <c r="AY82" s="1514"/>
      <c r="AZ82" s="1514"/>
      <c r="BA82" s="1514"/>
      <c r="BB82" s="1514"/>
      <c r="BC82" s="1514"/>
      <c r="BD82" s="1514"/>
      <c r="BE82" s="1514"/>
      <c r="BF82" s="1514"/>
      <c r="BG82" s="1514"/>
      <c r="BH82" s="1514"/>
      <c r="BI82" s="1514"/>
      <c r="BJ82" s="1514"/>
      <c r="BK82" s="1514"/>
      <c r="BL82" s="1514"/>
      <c r="BM82" s="1514"/>
      <c r="BN82" s="1514"/>
      <c r="BO82" s="1514"/>
      <c r="BP82" s="1514"/>
      <c r="BQ82" s="1514"/>
      <c r="BR82" s="1514"/>
      <c r="BS82" s="1514"/>
      <c r="BT82" s="1514"/>
      <c r="BU82" s="1514"/>
      <c r="BV82" s="1514"/>
      <c r="BW82" s="1514"/>
      <c r="BX82" s="1514"/>
      <c r="BY82" s="1514"/>
      <c r="BZ82" s="1514"/>
      <c r="CA82" s="1514"/>
      <c r="CB82" s="1514"/>
      <c r="CC82" s="1514"/>
      <c r="CD82" s="1514"/>
      <c r="CE82" s="1514"/>
      <c r="CF82" s="1514"/>
      <c r="CG82" s="1514"/>
      <c r="CH82" s="1514"/>
      <c r="CI82" s="1514"/>
      <c r="CJ82" s="1514"/>
      <c r="CK82" s="1514"/>
      <c r="CL82" s="1514"/>
      <c r="CM82" s="1514"/>
      <c r="CN82" s="1514"/>
      <c r="CO82" s="1514"/>
      <c r="CP82" s="1514"/>
      <c r="CQ82" s="1514"/>
      <c r="CR82" s="1514"/>
      <c r="CS82" s="1514"/>
      <c r="CT82" s="1514"/>
      <c r="CU82" s="1514"/>
      <c r="CV82" s="1514"/>
      <c r="CW82" s="1514"/>
      <c r="CX82" s="1514"/>
      <c r="CY82" s="1514"/>
      <c r="CZ82" s="1514"/>
      <c r="DA82" s="1514"/>
      <c r="DB82" s="1514"/>
      <c r="DC82" s="1514"/>
      <c r="DD82" s="1514"/>
      <c r="DE82" s="1514"/>
      <c r="DF82" s="1514"/>
      <c r="DG82" s="1514"/>
      <c r="DH82" s="1514"/>
      <c r="DI82" s="1514"/>
      <c r="DJ82" s="1514"/>
      <c r="DK82" s="1514"/>
      <c r="DL82" s="1514"/>
      <c r="DM82" s="1514"/>
      <c r="DN82" s="1514"/>
      <c r="DO82" s="1514"/>
      <c r="DP82" s="1514"/>
      <c r="DQ82" s="1514"/>
      <c r="DR82" s="1514"/>
      <c r="DS82" s="1514"/>
      <c r="DT82" s="1514"/>
      <c r="DU82" s="1514"/>
      <c r="DV82" s="1514"/>
      <c r="DW82" s="1514"/>
      <c r="DX82" s="1514"/>
      <c r="DY82" s="1514"/>
      <c r="DZ82" s="1514"/>
      <c r="EA82" s="1514"/>
      <c r="EB82" s="1514"/>
      <c r="EC82" s="1514"/>
      <c r="ED82" s="1514"/>
      <c r="EE82" s="1514"/>
      <c r="EF82" s="1514"/>
      <c r="EG82" s="1514"/>
      <c r="EH82" s="1514"/>
      <c r="EI82" s="1514"/>
      <c r="EJ82" s="1514"/>
      <c r="EK82" s="1514"/>
      <c r="EL82" s="1514"/>
      <c r="EM82" s="1514"/>
      <c r="EN82" s="1514"/>
      <c r="EO82" s="1591"/>
      <c r="EP82" s="1315"/>
      <c r="EQ82" s="1315"/>
    </row>
    <row r="83" spans="1:147" s="1209" customFormat="1" ht="17" customHeight="1" x14ac:dyDescent="0.2">
      <c r="A83" s="1903" t="s">
        <v>2623</v>
      </c>
      <c r="B83" s="1789" t="s">
        <v>2144</v>
      </c>
      <c r="C83" s="1790" t="s">
        <v>315</v>
      </c>
      <c r="D83" s="1791" t="s">
        <v>148</v>
      </c>
      <c r="E83" s="1792">
        <v>41698</v>
      </c>
      <c r="F83" s="1793">
        <f t="shared" ref="F83:F99" ca="1" si="4">(YEAR(NOW())-YEAR(E83))*12+MONTH(NOW())-MONTH(E83)</f>
        <v>114</v>
      </c>
      <c r="G83" s="1791" t="s">
        <v>1280</v>
      </c>
      <c r="H83" s="1932" t="s">
        <v>977</v>
      </c>
      <c r="I83" s="1866" t="s">
        <v>1721</v>
      </c>
      <c r="J83" s="1791" t="s">
        <v>1734</v>
      </c>
      <c r="K83" s="1866"/>
      <c r="L83" s="1791" t="s">
        <v>2502</v>
      </c>
      <c r="M83" s="1859" t="s">
        <v>2486</v>
      </c>
      <c r="N83" s="1859" t="s">
        <v>2486</v>
      </c>
      <c r="O83" s="336"/>
      <c r="P83" s="1777"/>
      <c r="Q83" s="1450" t="s">
        <v>2055</v>
      </c>
      <c r="R83" s="1715" t="s">
        <v>2055</v>
      </c>
      <c r="S83" s="1221"/>
      <c r="T83" s="1643" t="s">
        <v>2329</v>
      </c>
      <c r="U83" s="1641" t="s">
        <v>2316</v>
      </c>
      <c r="V83" s="264" t="s">
        <v>2190</v>
      </c>
      <c r="W83" s="264" t="s">
        <v>2190</v>
      </c>
      <c r="X83" s="264" t="s">
        <v>2190</v>
      </c>
      <c r="Y83" s="102" t="s">
        <v>1798</v>
      </c>
      <c r="Z83" s="102" t="s">
        <v>1734</v>
      </c>
      <c r="AB83" s="102" t="s">
        <v>1734</v>
      </c>
      <c r="AC83" s="1497"/>
      <c r="AD83" s="1497"/>
      <c r="AE83" s="1497"/>
      <c r="AF83" s="1497"/>
      <c r="AG83" s="1497"/>
      <c r="AH83" s="1497"/>
      <c r="AI83" s="1497"/>
      <c r="AJ83" s="1497"/>
      <c r="AK83" s="1497"/>
      <c r="AL83" s="1497"/>
      <c r="AM83" s="1497"/>
      <c r="AN83" s="1497"/>
      <c r="AO83" s="1497"/>
      <c r="AP83" s="1497"/>
      <c r="AQ83" s="1497"/>
      <c r="AR83" s="1497"/>
      <c r="AS83" s="1497"/>
      <c r="AT83" s="1497"/>
      <c r="AU83" s="1497"/>
      <c r="AV83" s="1497"/>
      <c r="AW83" s="1497"/>
      <c r="AX83" s="1497"/>
      <c r="AY83" s="1497"/>
      <c r="AZ83" s="1497"/>
      <c r="BA83" s="1497"/>
      <c r="BB83" s="1497"/>
      <c r="BC83" s="1497"/>
      <c r="BD83" s="1497"/>
      <c r="BE83" s="1497"/>
      <c r="BF83" s="1497"/>
      <c r="BG83" s="1497"/>
      <c r="BH83" s="1497"/>
      <c r="BI83" s="1497"/>
      <c r="BJ83" s="1497"/>
      <c r="BK83" s="1497"/>
      <c r="BL83" s="1497"/>
      <c r="BM83" s="1497"/>
      <c r="BN83" s="1497"/>
      <c r="BO83" s="1497"/>
      <c r="BP83" s="1497"/>
      <c r="BQ83" s="1497"/>
      <c r="BR83" s="1497"/>
      <c r="BS83" s="1497"/>
      <c r="BT83" s="1497"/>
      <c r="BU83" s="1497"/>
      <c r="BV83" s="1497"/>
      <c r="BW83" s="1497"/>
      <c r="BX83" s="1497"/>
      <c r="BY83" s="1497"/>
      <c r="BZ83" s="1497"/>
      <c r="CA83" s="1497"/>
      <c r="CB83" s="1497"/>
      <c r="CC83" s="1497"/>
      <c r="CD83" s="1497"/>
      <c r="CE83" s="1497"/>
      <c r="CF83" s="1497"/>
      <c r="CG83" s="1497"/>
      <c r="CH83" s="1497"/>
      <c r="CI83" s="1497"/>
      <c r="CJ83" s="1497"/>
      <c r="CK83" s="1497"/>
      <c r="CL83" s="1497"/>
      <c r="CM83" s="1497"/>
      <c r="CN83" s="1497"/>
      <c r="CO83" s="1497"/>
      <c r="CP83" s="1497"/>
      <c r="CQ83" s="1497"/>
      <c r="CR83" s="1497"/>
      <c r="CS83" s="1497"/>
      <c r="CT83" s="1497"/>
      <c r="CU83" s="1497"/>
      <c r="CV83" s="1497"/>
      <c r="CW83" s="1497"/>
      <c r="CX83" s="1497"/>
      <c r="CY83" s="1497"/>
      <c r="CZ83" s="1497"/>
      <c r="DA83" s="1497"/>
      <c r="DB83" s="1497"/>
      <c r="DC83" s="1497"/>
      <c r="DD83" s="1497"/>
      <c r="DE83" s="1497"/>
      <c r="DF83" s="1497"/>
      <c r="DG83" s="1497"/>
      <c r="DH83" s="1497"/>
      <c r="DI83" s="1497"/>
      <c r="DJ83" s="1497"/>
      <c r="DK83" s="1497"/>
      <c r="DL83" s="1497"/>
      <c r="DM83" s="1497"/>
      <c r="DN83" s="1497"/>
      <c r="DO83" s="1497"/>
      <c r="DP83" s="1497"/>
      <c r="DQ83" s="1497"/>
      <c r="DR83" s="1497"/>
      <c r="DS83" s="1497"/>
      <c r="DT83" s="1497"/>
      <c r="DU83" s="1497"/>
      <c r="DV83" s="1497"/>
      <c r="DW83" s="1497"/>
      <c r="DX83" s="1497"/>
      <c r="DY83" s="1497"/>
      <c r="DZ83" s="1497"/>
      <c r="EA83" s="1497"/>
      <c r="EB83" s="1497"/>
      <c r="EC83" s="1497"/>
      <c r="ED83" s="1497"/>
      <c r="EE83" s="1497"/>
      <c r="EF83" s="1497"/>
      <c r="EG83" s="1497"/>
      <c r="EH83" s="1497"/>
      <c r="EI83" s="1497"/>
      <c r="EJ83" s="1497"/>
      <c r="EK83" s="1497"/>
      <c r="EL83" s="1497"/>
      <c r="EM83" s="1497"/>
      <c r="EN83" s="1497"/>
      <c r="EO83" s="1497"/>
      <c r="EP83" s="1497"/>
      <c r="EQ83" s="1497"/>
    </row>
    <row r="84" spans="1:147" s="1209" customFormat="1" ht="17" customHeight="1" x14ac:dyDescent="0.2">
      <c r="A84" s="1903" t="s">
        <v>2624</v>
      </c>
      <c r="B84" s="1789" t="s">
        <v>2523</v>
      </c>
      <c r="C84" s="1790" t="s">
        <v>315</v>
      </c>
      <c r="D84" s="1791" t="s">
        <v>2522</v>
      </c>
      <c r="E84" s="1792">
        <v>42005</v>
      </c>
      <c r="F84" s="1793">
        <f t="shared" ca="1" si="4"/>
        <v>103</v>
      </c>
      <c r="G84" s="1791" t="s">
        <v>1280</v>
      </c>
      <c r="H84" s="1932"/>
      <c r="I84" s="1866"/>
      <c r="J84" s="1791" t="s">
        <v>1734</v>
      </c>
      <c r="K84" s="1866"/>
      <c r="L84" s="1791" t="s">
        <v>2502</v>
      </c>
      <c r="M84" s="1859"/>
      <c r="N84" s="1859"/>
      <c r="O84" s="336"/>
      <c r="P84" s="1777"/>
      <c r="Q84" s="1450"/>
      <c r="R84" s="1715"/>
      <c r="S84" s="1221"/>
      <c r="T84" s="1651"/>
      <c r="U84" s="1641"/>
      <c r="V84" s="264"/>
      <c r="W84" s="264"/>
      <c r="X84" s="264"/>
      <c r="Y84" s="102"/>
      <c r="Z84" s="102"/>
      <c r="AB84" s="102"/>
      <c r="AC84" s="1497"/>
      <c r="AD84" s="1497"/>
      <c r="AE84" s="1497"/>
      <c r="AF84" s="1497"/>
      <c r="AG84" s="1497"/>
      <c r="AH84" s="1497"/>
      <c r="AI84" s="1497"/>
      <c r="AJ84" s="1497"/>
      <c r="AK84" s="1497"/>
      <c r="AL84" s="1497"/>
      <c r="AM84" s="1497"/>
      <c r="AN84" s="1497"/>
      <c r="AO84" s="1497"/>
      <c r="AP84" s="1497"/>
      <c r="AQ84" s="1497"/>
      <c r="AR84" s="1497"/>
      <c r="AS84" s="1497"/>
      <c r="AT84" s="1497"/>
      <c r="AU84" s="1497"/>
      <c r="AV84" s="1497"/>
      <c r="AW84" s="1497"/>
      <c r="AX84" s="1497"/>
      <c r="AY84" s="1497"/>
      <c r="AZ84" s="1497"/>
      <c r="BA84" s="1497"/>
      <c r="BB84" s="1497"/>
      <c r="BC84" s="1497"/>
      <c r="BD84" s="1497"/>
      <c r="BE84" s="1497"/>
      <c r="BF84" s="1497"/>
      <c r="BG84" s="1497"/>
      <c r="BH84" s="1497"/>
      <c r="BI84" s="1497"/>
      <c r="BJ84" s="1497"/>
      <c r="BK84" s="1497"/>
      <c r="BL84" s="1497"/>
      <c r="BM84" s="1497"/>
      <c r="BN84" s="1497"/>
      <c r="BO84" s="1497"/>
      <c r="BP84" s="1497"/>
      <c r="BQ84" s="1497"/>
      <c r="BR84" s="1497"/>
      <c r="BS84" s="1497"/>
      <c r="BT84" s="1497"/>
      <c r="BU84" s="1497"/>
      <c r="BV84" s="1497"/>
      <c r="BW84" s="1497"/>
      <c r="BX84" s="1497"/>
      <c r="BY84" s="1497"/>
      <c r="BZ84" s="1497"/>
      <c r="CA84" s="1497"/>
      <c r="CB84" s="1497"/>
      <c r="CC84" s="1497"/>
      <c r="CD84" s="1497"/>
      <c r="CE84" s="1497"/>
      <c r="CF84" s="1497"/>
      <c r="CG84" s="1497"/>
      <c r="CH84" s="1497"/>
      <c r="CI84" s="1497"/>
      <c r="CJ84" s="1497"/>
      <c r="CK84" s="1497"/>
      <c r="CL84" s="1497"/>
      <c r="CM84" s="1497"/>
      <c r="CN84" s="1497"/>
      <c r="CO84" s="1497"/>
      <c r="CP84" s="1497"/>
      <c r="CQ84" s="1497"/>
      <c r="CR84" s="1497"/>
      <c r="CS84" s="1497"/>
      <c r="CT84" s="1497"/>
      <c r="CU84" s="1497"/>
      <c r="CV84" s="1497"/>
      <c r="CW84" s="1497"/>
      <c r="CX84" s="1497"/>
      <c r="CY84" s="1497"/>
      <c r="CZ84" s="1497"/>
      <c r="DA84" s="1497"/>
      <c r="DB84" s="1497"/>
      <c r="DC84" s="1497"/>
      <c r="DD84" s="1497"/>
      <c r="DE84" s="1497"/>
      <c r="DF84" s="1497"/>
      <c r="DG84" s="1497"/>
      <c r="DH84" s="1497"/>
      <c r="DI84" s="1497"/>
      <c r="DJ84" s="1497"/>
      <c r="DK84" s="1497"/>
      <c r="DL84" s="1497"/>
      <c r="DM84" s="1497"/>
      <c r="DN84" s="1497"/>
      <c r="DO84" s="1497"/>
      <c r="DP84" s="1497"/>
      <c r="DQ84" s="1497"/>
      <c r="DR84" s="1497"/>
      <c r="DS84" s="1497"/>
      <c r="DT84" s="1497"/>
      <c r="DU84" s="1497"/>
      <c r="DV84" s="1497"/>
      <c r="DW84" s="1497"/>
      <c r="DX84" s="1497"/>
      <c r="DY84" s="1497"/>
      <c r="DZ84" s="1497"/>
      <c r="EA84" s="1497"/>
      <c r="EB84" s="1497"/>
      <c r="EC84" s="1497"/>
      <c r="ED84" s="1497"/>
      <c r="EE84" s="1497"/>
      <c r="EF84" s="1497"/>
      <c r="EG84" s="1497"/>
      <c r="EH84" s="1497"/>
      <c r="EI84" s="1497"/>
      <c r="EJ84" s="1497"/>
      <c r="EK84" s="1497"/>
      <c r="EL84" s="1497"/>
      <c r="EM84" s="1497"/>
      <c r="EN84" s="1497"/>
      <c r="EO84" s="1497"/>
      <c r="EP84" s="1497"/>
      <c r="EQ84" s="1497"/>
    </row>
    <row r="85" spans="1:147" s="1209" customFormat="1" ht="17" customHeight="1" x14ac:dyDescent="0.2">
      <c r="A85" s="1903" t="s">
        <v>2625</v>
      </c>
      <c r="B85" s="1789" t="s">
        <v>2524</v>
      </c>
      <c r="C85" s="1790" t="s">
        <v>315</v>
      </c>
      <c r="D85" s="1791" t="s">
        <v>148</v>
      </c>
      <c r="E85" s="1792">
        <v>42005</v>
      </c>
      <c r="F85" s="1793">
        <f t="shared" ca="1" si="4"/>
        <v>103</v>
      </c>
      <c r="G85" s="1791" t="s">
        <v>1280</v>
      </c>
      <c r="H85" s="1932"/>
      <c r="I85" s="1866"/>
      <c r="J85" s="1791" t="s">
        <v>1734</v>
      </c>
      <c r="K85" s="1866"/>
      <c r="L85" s="1791" t="s">
        <v>2502</v>
      </c>
      <c r="M85" s="1859"/>
      <c r="N85" s="1859"/>
      <c r="O85" s="336"/>
      <c r="P85" s="1777"/>
      <c r="Q85" s="1450"/>
      <c r="R85" s="1715"/>
      <c r="S85" s="1221"/>
      <c r="T85" s="1651"/>
      <c r="U85" s="1641"/>
      <c r="V85" s="264"/>
      <c r="W85" s="264"/>
      <c r="X85" s="264"/>
      <c r="Y85" s="102"/>
      <c r="Z85" s="102"/>
      <c r="AB85" s="102"/>
      <c r="AC85" s="1497"/>
      <c r="AD85" s="1497"/>
      <c r="AE85" s="1497"/>
      <c r="AF85" s="1497"/>
      <c r="AG85" s="1497"/>
      <c r="AH85" s="1497"/>
      <c r="AI85" s="1497"/>
      <c r="AJ85" s="1497"/>
      <c r="AK85" s="1497"/>
      <c r="AL85" s="1497"/>
      <c r="AM85" s="1497"/>
      <c r="AN85" s="1497"/>
      <c r="AO85" s="1497"/>
      <c r="AP85" s="1497"/>
      <c r="AQ85" s="1497"/>
      <c r="AR85" s="1497"/>
      <c r="AS85" s="1497"/>
      <c r="AT85" s="1497"/>
      <c r="AU85" s="1497"/>
      <c r="AV85" s="1497"/>
      <c r="AW85" s="1497"/>
      <c r="AX85" s="1497"/>
      <c r="AY85" s="1497"/>
      <c r="AZ85" s="1497"/>
      <c r="BA85" s="1497"/>
      <c r="BB85" s="1497"/>
      <c r="BC85" s="1497"/>
      <c r="BD85" s="1497"/>
      <c r="BE85" s="1497"/>
      <c r="BF85" s="1497"/>
      <c r="BG85" s="1497"/>
      <c r="BH85" s="1497"/>
      <c r="BI85" s="1497"/>
      <c r="BJ85" s="1497"/>
      <c r="BK85" s="1497"/>
      <c r="BL85" s="1497"/>
      <c r="BM85" s="1497"/>
      <c r="BN85" s="1497"/>
      <c r="BO85" s="1497"/>
      <c r="BP85" s="1497"/>
      <c r="BQ85" s="1497"/>
      <c r="BR85" s="1497"/>
      <c r="BS85" s="1497"/>
      <c r="BT85" s="1497"/>
      <c r="BU85" s="1497"/>
      <c r="BV85" s="1497"/>
      <c r="BW85" s="1497"/>
      <c r="BX85" s="1497"/>
      <c r="BY85" s="1497"/>
      <c r="BZ85" s="1497"/>
      <c r="CA85" s="1497"/>
      <c r="CB85" s="1497"/>
      <c r="CC85" s="1497"/>
      <c r="CD85" s="1497"/>
      <c r="CE85" s="1497"/>
      <c r="CF85" s="1497"/>
      <c r="CG85" s="1497"/>
      <c r="CH85" s="1497"/>
      <c r="CI85" s="1497"/>
      <c r="CJ85" s="1497"/>
      <c r="CK85" s="1497"/>
      <c r="CL85" s="1497"/>
      <c r="CM85" s="1497"/>
      <c r="CN85" s="1497"/>
      <c r="CO85" s="1497"/>
      <c r="CP85" s="1497"/>
      <c r="CQ85" s="1497"/>
      <c r="CR85" s="1497"/>
      <c r="CS85" s="1497"/>
      <c r="CT85" s="1497"/>
      <c r="CU85" s="1497"/>
      <c r="CV85" s="1497"/>
      <c r="CW85" s="1497"/>
      <c r="CX85" s="1497"/>
      <c r="CY85" s="1497"/>
      <c r="CZ85" s="1497"/>
      <c r="DA85" s="1497"/>
      <c r="DB85" s="1497"/>
      <c r="DC85" s="1497"/>
      <c r="DD85" s="1497"/>
      <c r="DE85" s="1497"/>
      <c r="DF85" s="1497"/>
      <c r="DG85" s="1497"/>
      <c r="DH85" s="1497"/>
      <c r="DI85" s="1497"/>
      <c r="DJ85" s="1497"/>
      <c r="DK85" s="1497"/>
      <c r="DL85" s="1497"/>
      <c r="DM85" s="1497"/>
      <c r="DN85" s="1497"/>
      <c r="DO85" s="1497"/>
      <c r="DP85" s="1497"/>
      <c r="DQ85" s="1497"/>
      <c r="DR85" s="1497"/>
      <c r="DS85" s="1497"/>
      <c r="DT85" s="1497"/>
      <c r="DU85" s="1497"/>
      <c r="DV85" s="1497"/>
      <c r="DW85" s="1497"/>
      <c r="DX85" s="1497"/>
      <c r="DY85" s="1497"/>
      <c r="DZ85" s="1497"/>
      <c r="EA85" s="1497"/>
      <c r="EB85" s="1497"/>
      <c r="EC85" s="1497"/>
      <c r="ED85" s="1497"/>
      <c r="EE85" s="1497"/>
      <c r="EF85" s="1497"/>
      <c r="EG85" s="1497"/>
      <c r="EH85" s="1497"/>
      <c r="EI85" s="1497"/>
      <c r="EJ85" s="1497"/>
      <c r="EK85" s="1497"/>
      <c r="EL85" s="1497"/>
      <c r="EM85" s="1497"/>
      <c r="EN85" s="1497"/>
      <c r="EO85" s="1497"/>
      <c r="EP85" s="1497"/>
      <c r="EQ85" s="1497"/>
    </row>
    <row r="86" spans="1:147" s="1199" customFormat="1" ht="17" customHeight="1" x14ac:dyDescent="0.2">
      <c r="A86" s="1903" t="s">
        <v>2626</v>
      </c>
      <c r="B86" s="1834" t="s">
        <v>2494</v>
      </c>
      <c r="C86" s="1790" t="s">
        <v>315</v>
      </c>
      <c r="D86" s="1791" t="s">
        <v>2350</v>
      </c>
      <c r="E86" s="1792">
        <v>42375</v>
      </c>
      <c r="F86" s="1831">
        <f t="shared" ca="1" si="4"/>
        <v>91</v>
      </c>
      <c r="G86" s="1790" t="s">
        <v>1281</v>
      </c>
      <c r="H86" s="1932" t="s">
        <v>1547</v>
      </c>
      <c r="I86" s="1790" t="s">
        <v>1535</v>
      </c>
      <c r="J86" s="1791" t="s">
        <v>1734</v>
      </c>
      <c r="K86" s="1790"/>
      <c r="L86" s="1791" t="s">
        <v>2502</v>
      </c>
      <c r="M86" s="1791" t="s">
        <v>1841</v>
      </c>
      <c r="N86" s="1859" t="s">
        <v>1795</v>
      </c>
      <c r="O86" s="1221"/>
      <c r="P86" s="1651" t="s">
        <v>2046</v>
      </c>
      <c r="Q86" s="1450" t="s">
        <v>2046</v>
      </c>
      <c r="R86" s="1715" t="s">
        <v>2046</v>
      </c>
      <c r="S86" s="1221"/>
      <c r="T86" s="98" t="s">
        <v>2329</v>
      </c>
      <c r="U86" s="98" t="s">
        <v>2329</v>
      </c>
      <c r="V86" s="264" t="s">
        <v>2190</v>
      </c>
      <c r="W86" s="264" t="s">
        <v>2190</v>
      </c>
      <c r="X86" s="264" t="s">
        <v>2190</v>
      </c>
      <c r="Y86" s="102" t="s">
        <v>1798</v>
      </c>
      <c r="AC86" s="1209"/>
      <c r="AD86" s="1209"/>
      <c r="AE86" s="1209"/>
      <c r="AF86" s="1209"/>
      <c r="AG86" s="1209"/>
      <c r="AH86" s="1209"/>
      <c r="AI86" s="1209"/>
      <c r="AJ86" s="1209"/>
      <c r="AK86" s="1209"/>
      <c r="AL86" s="1209"/>
      <c r="AM86" s="1209"/>
      <c r="AN86" s="1209"/>
      <c r="AO86" s="1209"/>
      <c r="AP86" s="1209"/>
      <c r="AQ86" s="1209"/>
      <c r="AR86" s="1209"/>
      <c r="AS86" s="1209"/>
      <c r="AT86" s="1209"/>
      <c r="AU86" s="1209"/>
      <c r="AV86" s="1209"/>
      <c r="AW86" s="1209"/>
      <c r="AX86" s="1209"/>
      <c r="AY86" s="1209"/>
      <c r="AZ86" s="1209"/>
      <c r="BA86" s="1209"/>
      <c r="BB86" s="1209"/>
      <c r="BC86" s="1209"/>
      <c r="BD86" s="1209"/>
      <c r="BE86" s="1209"/>
      <c r="BF86" s="1209"/>
      <c r="BG86" s="1209"/>
      <c r="BH86" s="1209"/>
      <c r="BI86" s="1209"/>
      <c r="BJ86" s="1209"/>
      <c r="BK86" s="1209"/>
      <c r="BL86" s="1209"/>
      <c r="BM86" s="1209"/>
      <c r="BN86" s="1209"/>
      <c r="BO86" s="1209"/>
      <c r="BP86" s="1209"/>
      <c r="BQ86" s="1209"/>
      <c r="BR86" s="1209"/>
      <c r="BS86" s="1209"/>
      <c r="BT86" s="1209"/>
      <c r="BU86" s="1209"/>
      <c r="BV86" s="1209"/>
      <c r="BW86" s="1209"/>
      <c r="BX86" s="1209"/>
      <c r="BY86" s="1209"/>
      <c r="BZ86" s="1209"/>
      <c r="CA86" s="1209"/>
      <c r="CB86" s="1209"/>
      <c r="CC86" s="1209"/>
      <c r="CD86" s="1209"/>
      <c r="CE86" s="1209"/>
      <c r="CF86" s="1209"/>
      <c r="CG86" s="1209"/>
      <c r="CH86" s="1209"/>
      <c r="CI86" s="1209"/>
      <c r="CJ86" s="1209"/>
      <c r="CK86" s="1209"/>
      <c r="CL86" s="1209"/>
      <c r="CM86" s="1209"/>
      <c r="CN86" s="1209"/>
      <c r="CO86" s="1209"/>
      <c r="CP86" s="1209"/>
      <c r="CQ86" s="1209"/>
      <c r="CR86" s="1209"/>
      <c r="CS86" s="1209"/>
      <c r="CT86" s="1209"/>
      <c r="CU86" s="1209"/>
      <c r="CV86" s="1209"/>
      <c r="CW86" s="1209"/>
      <c r="CX86" s="1209"/>
      <c r="CY86" s="1209"/>
      <c r="CZ86" s="1209"/>
      <c r="DA86" s="1209"/>
      <c r="DB86" s="1209"/>
      <c r="DC86" s="1209"/>
      <c r="DD86" s="1209"/>
      <c r="DE86" s="1209"/>
      <c r="DF86" s="1209"/>
      <c r="DG86" s="1209"/>
      <c r="DH86" s="1209"/>
      <c r="DI86" s="1209"/>
      <c r="DJ86" s="1209"/>
      <c r="DK86" s="1209"/>
      <c r="DL86" s="1209"/>
      <c r="DM86" s="1209"/>
      <c r="DN86" s="1209"/>
      <c r="DO86" s="1209"/>
      <c r="DP86" s="1209"/>
      <c r="DQ86" s="1209"/>
      <c r="DR86" s="1209"/>
      <c r="DS86" s="1209"/>
      <c r="DT86" s="1209"/>
      <c r="DU86" s="1209"/>
      <c r="DV86" s="1209"/>
      <c r="DW86" s="1209"/>
      <c r="DX86" s="1209"/>
      <c r="DY86" s="1209"/>
      <c r="DZ86" s="1209"/>
      <c r="EA86" s="1209"/>
      <c r="EB86" s="1209"/>
      <c r="EC86" s="1209"/>
      <c r="ED86" s="1209"/>
      <c r="EE86" s="1209"/>
      <c r="EF86" s="1209"/>
      <c r="EG86" s="1209"/>
      <c r="EH86" s="1209"/>
      <c r="EI86" s="1209"/>
      <c r="EJ86" s="1209"/>
      <c r="EK86" s="1209"/>
      <c r="EL86" s="1209"/>
      <c r="EM86" s="1209"/>
      <c r="EN86" s="1209"/>
      <c r="EO86" s="1209"/>
    </row>
    <row r="87" spans="1:147" ht="17" customHeight="1" x14ac:dyDescent="0.2">
      <c r="A87" s="1903" t="s">
        <v>2627</v>
      </c>
      <c r="B87" s="1917" t="s">
        <v>2557</v>
      </c>
      <c r="C87" s="1790" t="s">
        <v>315</v>
      </c>
      <c r="D87" s="1917" t="s">
        <v>2558</v>
      </c>
      <c r="E87" s="1792">
        <v>42736</v>
      </c>
      <c r="F87" s="1831">
        <f t="shared" ca="1" si="4"/>
        <v>79</v>
      </c>
      <c r="G87" s="1791" t="s">
        <v>1280</v>
      </c>
      <c r="H87" s="1932"/>
      <c r="I87" s="1790"/>
      <c r="J87" s="1791" t="s">
        <v>1734</v>
      </c>
      <c r="K87" s="1790"/>
      <c r="L87" s="1791" t="s">
        <v>2502</v>
      </c>
      <c r="M87" s="1791"/>
      <c r="N87" s="1859"/>
      <c r="O87" s="1770"/>
      <c r="P87" s="1865"/>
      <c r="Q87" s="1913"/>
      <c r="R87" s="1857"/>
      <c r="S87" s="1207"/>
      <c r="T87" s="144"/>
      <c r="U87" s="144"/>
      <c r="V87" s="373"/>
      <c r="W87" s="373"/>
      <c r="X87" s="373"/>
      <c r="Y87" s="98"/>
      <c r="Z87" s="1197"/>
      <c r="AA87" s="1197"/>
      <c r="AB87" s="1197"/>
      <c r="EO87" s="1207"/>
    </row>
    <row r="88" spans="1:147" ht="17" customHeight="1" x14ac:dyDescent="0.2">
      <c r="A88" s="1903" t="s">
        <v>2628</v>
      </c>
      <c r="B88" s="1834" t="s">
        <v>2459</v>
      </c>
      <c r="C88" s="1790" t="s">
        <v>315</v>
      </c>
      <c r="D88" s="1793" t="s">
        <v>152</v>
      </c>
      <c r="E88" s="1792">
        <v>42784</v>
      </c>
      <c r="F88" s="1831">
        <f t="shared" ca="1" si="4"/>
        <v>78</v>
      </c>
      <c r="G88" s="1790" t="s">
        <v>1281</v>
      </c>
      <c r="H88" s="1932" t="s">
        <v>807</v>
      </c>
      <c r="I88" s="1790" t="s">
        <v>1690</v>
      </c>
      <c r="J88" s="1791" t="s">
        <v>1734</v>
      </c>
      <c r="K88" s="1790"/>
      <c r="L88" s="1791" t="s">
        <v>2502</v>
      </c>
      <c r="M88" s="1791" t="s">
        <v>1841</v>
      </c>
      <c r="N88" s="1859" t="s">
        <v>2046</v>
      </c>
      <c r="O88" s="1663"/>
      <c r="P88" s="1752" t="s">
        <v>2046</v>
      </c>
      <c r="Q88" s="1474" t="s">
        <v>2055</v>
      </c>
      <c r="R88" s="1857" t="s">
        <v>2055</v>
      </c>
      <c r="S88" s="1207"/>
      <c r="T88" s="98" t="s">
        <v>2329</v>
      </c>
      <c r="U88" s="98" t="s">
        <v>1842</v>
      </c>
      <c r="V88" s="98" t="s">
        <v>1842</v>
      </c>
      <c r="W88" s="98" t="s">
        <v>1842</v>
      </c>
      <c r="X88" s="98" t="s">
        <v>1842</v>
      </c>
      <c r="Y88" s="98" t="s">
        <v>1504</v>
      </c>
      <c r="Z88" s="98" t="s">
        <v>2159</v>
      </c>
      <c r="AA88" s="1207"/>
      <c r="AB88" s="1207"/>
      <c r="EO88" s="1207"/>
      <c r="EP88" s="1207"/>
      <c r="EQ88" s="1207"/>
    </row>
    <row r="89" spans="1:147" s="1209" customFormat="1" ht="17" customHeight="1" x14ac:dyDescent="0.2">
      <c r="A89" s="1903" t="s">
        <v>2629</v>
      </c>
      <c r="B89" s="1834" t="s">
        <v>2712</v>
      </c>
      <c r="C89" s="1790" t="s">
        <v>315</v>
      </c>
      <c r="D89" s="1834" t="s">
        <v>2351</v>
      </c>
      <c r="E89" s="1792">
        <v>42791</v>
      </c>
      <c r="F89" s="1831">
        <f t="shared" ca="1" si="4"/>
        <v>78</v>
      </c>
      <c r="G89" s="1790" t="s">
        <v>1281</v>
      </c>
      <c r="H89" s="1932" t="s">
        <v>1775</v>
      </c>
      <c r="I89" s="1790" t="s">
        <v>1690</v>
      </c>
      <c r="J89" s="1791" t="s">
        <v>1734</v>
      </c>
      <c r="K89" s="1790"/>
      <c r="L89" s="1791" t="s">
        <v>2502</v>
      </c>
      <c r="M89" s="1791" t="s">
        <v>1841</v>
      </c>
      <c r="N89" s="1859" t="s">
        <v>2046</v>
      </c>
      <c r="O89" s="1221"/>
      <c r="P89" s="1651" t="s">
        <v>2046</v>
      </c>
      <c r="Q89" s="1450" t="s">
        <v>2055</v>
      </c>
      <c r="R89" s="1715" t="s">
        <v>2055</v>
      </c>
      <c r="S89" s="1249"/>
      <c r="T89" s="102" t="s">
        <v>2329</v>
      </c>
      <c r="U89" s="98" t="s">
        <v>1842</v>
      </c>
      <c r="V89" s="98" t="s">
        <v>1842</v>
      </c>
      <c r="W89" s="102" t="s">
        <v>1842</v>
      </c>
      <c r="X89" s="102" t="s">
        <v>1842</v>
      </c>
      <c r="Y89" s="102" t="s">
        <v>1504</v>
      </c>
      <c r="Z89" s="102" t="s">
        <v>2159</v>
      </c>
    </row>
    <row r="90" spans="1:147" s="1224" customFormat="1" ht="17" customHeight="1" x14ac:dyDescent="0.2">
      <c r="A90" s="1903" t="s">
        <v>2630</v>
      </c>
      <c r="B90" s="1834" t="s">
        <v>2460</v>
      </c>
      <c r="C90" s="1790" t="s">
        <v>315</v>
      </c>
      <c r="D90" s="1834" t="s">
        <v>2351</v>
      </c>
      <c r="E90" s="1792">
        <v>42792</v>
      </c>
      <c r="F90" s="1831">
        <f t="shared" ca="1" si="4"/>
        <v>78</v>
      </c>
      <c r="G90" s="1790" t="s">
        <v>1281</v>
      </c>
      <c r="H90" s="1932" t="s">
        <v>655</v>
      </c>
      <c r="I90" s="1790" t="s">
        <v>1690</v>
      </c>
      <c r="J90" s="1791" t="s">
        <v>1734</v>
      </c>
      <c r="K90" s="1790"/>
      <c r="L90" s="1791" t="s">
        <v>2502</v>
      </c>
      <c r="M90" s="1791" t="s">
        <v>1841</v>
      </c>
      <c r="N90" s="1859" t="s">
        <v>2046</v>
      </c>
      <c r="O90" s="1490"/>
      <c r="P90" s="1651" t="s">
        <v>2046</v>
      </c>
      <c r="Q90" s="1764" t="s">
        <v>2055</v>
      </c>
      <c r="R90" s="1765" t="s">
        <v>2055</v>
      </c>
      <c r="S90" s="1490"/>
      <c r="T90" s="1766" t="s">
        <v>2329</v>
      </c>
      <c r="U90" s="98" t="s">
        <v>1842</v>
      </c>
      <c r="V90" s="98" t="s">
        <v>1842</v>
      </c>
      <c r="W90" s="290" t="s">
        <v>1842</v>
      </c>
      <c r="X90" s="290" t="s">
        <v>1842</v>
      </c>
      <c r="Y90" s="290" t="s">
        <v>1504</v>
      </c>
      <c r="Z90" s="290" t="s">
        <v>2159</v>
      </c>
      <c r="EP90" s="1805"/>
      <c r="EQ90" s="1805"/>
    </row>
    <row r="91" spans="1:147" ht="17" customHeight="1" x14ac:dyDescent="0.2">
      <c r="A91" s="1903" t="s">
        <v>2631</v>
      </c>
      <c r="B91" s="1918" t="s">
        <v>2560</v>
      </c>
      <c r="C91" s="1790" t="s">
        <v>315</v>
      </c>
      <c r="D91" s="1791" t="s">
        <v>2559</v>
      </c>
      <c r="E91" s="1792">
        <v>42782</v>
      </c>
      <c r="F91" s="1793">
        <f t="shared" ca="1" si="4"/>
        <v>78</v>
      </c>
      <c r="G91" s="1790" t="s">
        <v>1281</v>
      </c>
      <c r="H91" s="1932" t="s">
        <v>811</v>
      </c>
      <c r="I91" s="1922" t="s">
        <v>1747</v>
      </c>
      <c r="J91" s="1791" t="s">
        <v>1734</v>
      </c>
      <c r="K91" s="1870"/>
      <c r="L91" s="1791" t="s">
        <v>2502</v>
      </c>
      <c r="M91" s="1859" t="s">
        <v>2486</v>
      </c>
      <c r="N91" s="1859" t="s">
        <v>2486</v>
      </c>
      <c r="O91" s="1207"/>
      <c r="P91" s="1207"/>
      <c r="Q91" s="98" t="s">
        <v>2055</v>
      </c>
      <c r="R91" s="98" t="s">
        <v>2055</v>
      </c>
      <c r="S91" s="1207"/>
      <c r="T91" s="98" t="s">
        <v>2329</v>
      </c>
      <c r="U91" s="98" t="s">
        <v>1842</v>
      </c>
      <c r="V91" s="98" t="s">
        <v>1842</v>
      </c>
      <c r="W91" s="98" t="s">
        <v>1842</v>
      </c>
      <c r="X91" s="98" t="s">
        <v>1842</v>
      </c>
      <c r="Y91" s="98" t="s">
        <v>1504</v>
      </c>
      <c r="Z91" s="98" t="s">
        <v>2159</v>
      </c>
      <c r="AA91" s="1207"/>
      <c r="AB91" s="1207"/>
      <c r="EO91" s="1207"/>
      <c r="EP91" s="1207"/>
      <c r="EQ91" s="1207"/>
    </row>
    <row r="92" spans="1:147" s="1212" customFormat="1" ht="17" customHeight="1" x14ac:dyDescent="0.2">
      <c r="A92" s="1903" t="s">
        <v>2632</v>
      </c>
      <c r="B92" s="1896" t="s">
        <v>2520</v>
      </c>
      <c r="C92" s="1791" t="s">
        <v>315</v>
      </c>
      <c r="D92" s="1790" t="s">
        <v>152</v>
      </c>
      <c r="E92" s="1792">
        <v>42775</v>
      </c>
      <c r="F92" s="1790">
        <f t="shared" ca="1" si="4"/>
        <v>78</v>
      </c>
      <c r="G92" s="1790" t="s">
        <v>1281</v>
      </c>
      <c r="H92" s="1932" t="s">
        <v>1030</v>
      </c>
      <c r="I92" s="1790" t="s">
        <v>1690</v>
      </c>
      <c r="J92" s="1791" t="s">
        <v>1734</v>
      </c>
      <c r="K92" s="1790"/>
      <c r="L92" s="1791" t="s">
        <v>2502</v>
      </c>
      <c r="M92" s="1859" t="s">
        <v>2486</v>
      </c>
      <c r="N92" s="1859" t="s">
        <v>2486</v>
      </c>
      <c r="O92" s="1221"/>
      <c r="P92" s="1318"/>
      <c r="Q92" s="1651" t="s">
        <v>2055</v>
      </c>
      <c r="R92" s="1450" t="s">
        <v>2055</v>
      </c>
      <c r="S92" s="1249"/>
      <c r="T92" s="102" t="s">
        <v>2329</v>
      </c>
      <c r="U92" s="98" t="s">
        <v>1842</v>
      </c>
      <c r="V92" s="102" t="s">
        <v>1842</v>
      </c>
      <c r="W92" s="102" t="s">
        <v>1842</v>
      </c>
      <c r="X92" s="102" t="s">
        <v>1842</v>
      </c>
      <c r="Y92" s="102" t="s">
        <v>1504</v>
      </c>
      <c r="Z92" s="102" t="s">
        <v>2159</v>
      </c>
      <c r="AA92" s="1209"/>
      <c r="AB92" s="1209"/>
      <c r="AC92" s="1209"/>
      <c r="AD92" s="1209"/>
      <c r="AE92" s="1209"/>
      <c r="AF92" s="1209"/>
      <c r="AG92" s="1209"/>
      <c r="AH92" s="1209"/>
      <c r="AI92" s="1209"/>
      <c r="AJ92" s="1209"/>
      <c r="AK92" s="1209"/>
      <c r="AL92" s="1209"/>
      <c r="AM92" s="1209"/>
      <c r="AN92" s="1209"/>
      <c r="AO92" s="1209"/>
      <c r="AP92" s="1209"/>
      <c r="AQ92" s="1209"/>
      <c r="AR92" s="1209"/>
      <c r="AS92" s="1209"/>
      <c r="AT92" s="1209"/>
      <c r="AU92" s="1209"/>
      <c r="AV92" s="1209"/>
      <c r="AW92" s="1209"/>
      <c r="AX92" s="1209"/>
      <c r="AY92" s="1209"/>
      <c r="AZ92" s="1209"/>
      <c r="BA92" s="1209"/>
      <c r="BB92" s="1209"/>
      <c r="BC92" s="1209"/>
      <c r="BD92" s="1209"/>
      <c r="BE92" s="1209"/>
      <c r="BF92" s="1209"/>
      <c r="BG92" s="1209"/>
      <c r="BH92" s="1209"/>
      <c r="BI92" s="1209"/>
      <c r="BJ92" s="1209"/>
      <c r="BK92" s="1209"/>
      <c r="BL92" s="1209"/>
      <c r="BM92" s="1209"/>
      <c r="BN92" s="1209"/>
      <c r="BO92" s="1209"/>
      <c r="BP92" s="1209"/>
      <c r="BQ92" s="1209"/>
      <c r="BR92" s="1209"/>
      <c r="BS92" s="1209"/>
      <c r="BT92" s="1209"/>
      <c r="BU92" s="1209"/>
      <c r="BV92" s="1209"/>
      <c r="BW92" s="1209"/>
      <c r="BX92" s="1209"/>
      <c r="BY92" s="1209"/>
      <c r="BZ92" s="1209"/>
      <c r="CA92" s="1209"/>
      <c r="CB92" s="1209"/>
      <c r="CC92" s="1209"/>
      <c r="CD92" s="1209"/>
      <c r="CE92" s="1209"/>
      <c r="CF92" s="1209"/>
      <c r="CG92" s="1209"/>
      <c r="CH92" s="1209"/>
      <c r="CI92" s="1209"/>
      <c r="CJ92" s="1209"/>
      <c r="CK92" s="1209"/>
      <c r="CL92" s="1209"/>
      <c r="CM92" s="1209"/>
      <c r="CN92" s="1209"/>
      <c r="CO92" s="1209"/>
      <c r="CP92" s="1209"/>
      <c r="CQ92" s="1209"/>
      <c r="CR92" s="1209"/>
      <c r="CS92" s="1209"/>
      <c r="CT92" s="1209"/>
      <c r="CU92" s="1209"/>
      <c r="CV92" s="1209"/>
      <c r="CW92" s="1209"/>
      <c r="CX92" s="1209"/>
      <c r="CY92" s="1209"/>
      <c r="CZ92" s="1209"/>
      <c r="DA92" s="1209"/>
      <c r="DB92" s="1209"/>
      <c r="DC92" s="1209"/>
      <c r="DD92" s="1209"/>
      <c r="DE92" s="1209"/>
      <c r="DF92" s="1209"/>
      <c r="DG92" s="1209"/>
      <c r="DH92" s="1209"/>
      <c r="DI92" s="1209"/>
      <c r="DJ92" s="1209"/>
      <c r="DK92" s="1209"/>
      <c r="DL92" s="1209"/>
      <c r="DM92" s="1209"/>
      <c r="DN92" s="1209"/>
      <c r="DO92" s="1209"/>
      <c r="DP92" s="1209"/>
      <c r="DQ92" s="1209"/>
      <c r="DR92" s="1209"/>
      <c r="DS92" s="1209"/>
      <c r="DT92" s="1209"/>
      <c r="DU92" s="1209"/>
      <c r="DV92" s="1209"/>
      <c r="DW92" s="1209"/>
      <c r="DX92" s="1209"/>
      <c r="DY92" s="1209"/>
      <c r="DZ92" s="1209"/>
      <c r="EA92" s="1209"/>
      <c r="EB92" s="1209"/>
      <c r="EC92" s="1209"/>
      <c r="ED92" s="1209"/>
      <c r="EE92" s="1209"/>
      <c r="EF92" s="1209"/>
      <c r="EG92" s="1209"/>
      <c r="EH92" s="1209"/>
      <c r="EI92" s="1209"/>
      <c r="EJ92" s="1209"/>
      <c r="EK92" s="1209"/>
      <c r="EL92" s="1209"/>
      <c r="EM92" s="1209"/>
      <c r="EN92" s="1209"/>
      <c r="EO92" s="1209"/>
      <c r="EP92" s="1209"/>
      <c r="EQ92" s="1209"/>
    </row>
    <row r="93" spans="1:147" s="1593" customFormat="1" ht="17" customHeight="1" x14ac:dyDescent="0.2">
      <c r="A93" s="1903" t="s">
        <v>2633</v>
      </c>
      <c r="B93" s="1896" t="s">
        <v>2521</v>
      </c>
      <c r="C93" s="1791" t="s">
        <v>315</v>
      </c>
      <c r="D93" s="1793" t="s">
        <v>152</v>
      </c>
      <c r="E93" s="1792">
        <v>42795</v>
      </c>
      <c r="F93" s="1790">
        <f t="shared" ca="1" si="4"/>
        <v>77</v>
      </c>
      <c r="G93" s="1790" t="s">
        <v>1281</v>
      </c>
      <c r="H93" s="1932" t="s">
        <v>176</v>
      </c>
      <c r="I93" s="1790" t="s">
        <v>1690</v>
      </c>
      <c r="J93" s="1791" t="s">
        <v>1734</v>
      </c>
      <c r="K93" s="1790"/>
      <c r="L93" s="1791" t="s">
        <v>2502</v>
      </c>
      <c r="M93" s="1859" t="s">
        <v>2486</v>
      </c>
      <c r="N93" s="1859" t="s">
        <v>2486</v>
      </c>
      <c r="O93" s="1221"/>
      <c r="P93" s="1318"/>
      <c r="Q93" s="1450" t="s">
        <v>2055</v>
      </c>
      <c r="R93" s="1450" t="s">
        <v>2055</v>
      </c>
      <c r="S93" s="1221"/>
      <c r="T93" s="1450" t="s">
        <v>2329</v>
      </c>
      <c r="U93" s="98" t="s">
        <v>1842</v>
      </c>
      <c r="V93" s="102" t="s">
        <v>1842</v>
      </c>
      <c r="W93" s="102" t="s">
        <v>1842</v>
      </c>
      <c r="X93" s="102" t="s">
        <v>1842</v>
      </c>
      <c r="Y93" s="102" t="s">
        <v>1504</v>
      </c>
      <c r="Z93" s="102" t="s">
        <v>2159</v>
      </c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209"/>
      <c r="AT93" s="1209"/>
      <c r="AU93" s="1209"/>
      <c r="AV93" s="1209"/>
      <c r="AW93" s="1209"/>
      <c r="AX93" s="1209"/>
      <c r="AY93" s="1209"/>
      <c r="AZ93" s="1209"/>
      <c r="BA93" s="1209"/>
      <c r="BB93" s="1209"/>
      <c r="BC93" s="1209"/>
      <c r="BD93" s="1209"/>
      <c r="BE93" s="1209"/>
      <c r="BF93" s="1209"/>
      <c r="BG93" s="1209"/>
      <c r="BH93" s="1209"/>
      <c r="BI93" s="1209"/>
      <c r="BJ93" s="1209"/>
      <c r="BK93" s="1209"/>
      <c r="BL93" s="1209"/>
      <c r="BM93" s="1209"/>
      <c r="BN93" s="1209"/>
      <c r="BO93" s="1209"/>
      <c r="BP93" s="1209"/>
      <c r="BQ93" s="1209"/>
      <c r="BR93" s="1209"/>
      <c r="BS93" s="1209"/>
      <c r="BT93" s="1209"/>
      <c r="BU93" s="1209"/>
      <c r="BV93" s="1209"/>
      <c r="BW93" s="1209"/>
      <c r="BX93" s="1209"/>
      <c r="BY93" s="1209"/>
      <c r="BZ93" s="1209"/>
      <c r="CA93" s="1209"/>
      <c r="CB93" s="1209"/>
      <c r="CC93" s="1209"/>
      <c r="CD93" s="1209"/>
      <c r="CE93" s="1209"/>
      <c r="CF93" s="1209"/>
      <c r="CG93" s="1209"/>
      <c r="CH93" s="1209"/>
      <c r="CI93" s="1209"/>
      <c r="CJ93" s="1209"/>
      <c r="CK93" s="1209"/>
      <c r="CL93" s="1209"/>
      <c r="CM93" s="1209"/>
      <c r="CN93" s="1209"/>
      <c r="CO93" s="1209"/>
      <c r="CP93" s="1209"/>
      <c r="CQ93" s="1209"/>
      <c r="CR93" s="1209"/>
      <c r="CS93" s="1209"/>
      <c r="CT93" s="1209"/>
      <c r="CU93" s="1209"/>
      <c r="CV93" s="1209"/>
      <c r="CW93" s="1209"/>
      <c r="CX93" s="1209"/>
      <c r="CY93" s="1209"/>
      <c r="CZ93" s="1209"/>
      <c r="DA93" s="1209"/>
      <c r="DB93" s="1209"/>
      <c r="DC93" s="1209"/>
      <c r="DD93" s="1209"/>
      <c r="DE93" s="1209"/>
      <c r="DF93" s="1209"/>
      <c r="DG93" s="1209"/>
      <c r="DH93" s="1209"/>
      <c r="DI93" s="1209"/>
      <c r="DJ93" s="1209"/>
      <c r="DK93" s="1209"/>
      <c r="DL93" s="1209"/>
      <c r="DM93" s="1209"/>
      <c r="DN93" s="1209"/>
      <c r="DO93" s="1209"/>
      <c r="DP93" s="1209"/>
      <c r="DQ93" s="1209"/>
      <c r="DR93" s="1209"/>
      <c r="DS93" s="1209"/>
      <c r="DT93" s="1209"/>
      <c r="DU93" s="1209"/>
      <c r="DV93" s="1209"/>
      <c r="DW93" s="1209"/>
      <c r="DX93" s="1209"/>
      <c r="DY93" s="1209"/>
      <c r="DZ93" s="1209"/>
      <c r="EA93" s="1209"/>
      <c r="EB93" s="1209"/>
      <c r="EC93" s="1209"/>
      <c r="ED93" s="1209"/>
      <c r="EE93" s="1209"/>
      <c r="EF93" s="1209"/>
      <c r="EG93" s="1209"/>
      <c r="EH93" s="1209"/>
      <c r="EI93" s="1209"/>
      <c r="EJ93" s="1209"/>
      <c r="EK93" s="1209"/>
      <c r="EL93" s="1209"/>
      <c r="EM93" s="1209"/>
      <c r="EN93" s="1209"/>
      <c r="EO93" s="1209"/>
      <c r="EP93" s="1625"/>
      <c r="EQ93" s="1625"/>
    </row>
    <row r="94" spans="1:147" s="1209" customFormat="1" ht="17" customHeight="1" x14ac:dyDescent="0.2">
      <c r="A94" s="1903" t="s">
        <v>2634</v>
      </c>
      <c r="B94" s="1896" t="s">
        <v>2561</v>
      </c>
      <c r="C94" s="1791" t="s">
        <v>315</v>
      </c>
      <c r="D94" s="1834" t="s">
        <v>2562</v>
      </c>
      <c r="E94" s="1792">
        <v>42813</v>
      </c>
      <c r="F94" s="1790">
        <f t="shared" ca="1" si="4"/>
        <v>77</v>
      </c>
      <c r="G94" s="1790" t="s">
        <v>1281</v>
      </c>
      <c r="H94" s="1932" t="s">
        <v>210</v>
      </c>
      <c r="I94" s="1790" t="s">
        <v>1690</v>
      </c>
      <c r="J94" s="1791" t="s">
        <v>1734</v>
      </c>
      <c r="K94" s="1790"/>
      <c r="L94" s="1791" t="s">
        <v>2502</v>
      </c>
      <c r="M94" s="1859" t="s">
        <v>2486</v>
      </c>
      <c r="N94" s="1859" t="s">
        <v>2486</v>
      </c>
      <c r="O94" s="1221"/>
      <c r="P94" s="1318"/>
      <c r="Q94" s="1450" t="s">
        <v>2055</v>
      </c>
      <c r="R94" s="1450" t="s">
        <v>2055</v>
      </c>
      <c r="S94" s="1221"/>
      <c r="T94" s="1450" t="s">
        <v>2329</v>
      </c>
      <c r="U94" s="98" t="s">
        <v>1842</v>
      </c>
      <c r="V94" s="98" t="s">
        <v>1842</v>
      </c>
      <c r="W94" s="102" t="s">
        <v>1842</v>
      </c>
      <c r="Y94" s="48" t="s">
        <v>1798</v>
      </c>
      <c r="EP94" s="1593"/>
      <c r="EQ94" s="1593"/>
    </row>
    <row r="95" spans="1:147" s="1199" customFormat="1" ht="17" customHeight="1" x14ac:dyDescent="0.2">
      <c r="A95" s="1903" t="s">
        <v>2635</v>
      </c>
      <c r="B95" s="1834" t="s">
        <v>2461</v>
      </c>
      <c r="C95" s="1790" t="s">
        <v>315</v>
      </c>
      <c r="D95" s="1834" t="s">
        <v>2351</v>
      </c>
      <c r="E95" s="1792">
        <v>42795</v>
      </c>
      <c r="F95" s="1831">
        <f t="shared" ca="1" si="4"/>
        <v>77</v>
      </c>
      <c r="G95" s="1790" t="s">
        <v>1281</v>
      </c>
      <c r="H95" s="1932" t="s">
        <v>1805</v>
      </c>
      <c r="I95" s="1790" t="s">
        <v>1690</v>
      </c>
      <c r="J95" s="1791" t="s">
        <v>1734</v>
      </c>
      <c r="K95" s="1790"/>
      <c r="L95" s="1791" t="s">
        <v>2502</v>
      </c>
      <c r="M95" s="1791" t="s">
        <v>1841</v>
      </c>
      <c r="N95" s="1859" t="s">
        <v>2046</v>
      </c>
      <c r="O95" s="1221"/>
      <c r="P95" s="1651" t="s">
        <v>2046</v>
      </c>
      <c r="Q95" s="1450" t="s">
        <v>2055</v>
      </c>
      <c r="R95" s="1715" t="s">
        <v>2055</v>
      </c>
      <c r="S95" s="1221"/>
      <c r="T95" s="1450" t="s">
        <v>2329</v>
      </c>
      <c r="U95" s="98" t="s">
        <v>1842</v>
      </c>
      <c r="V95" s="102" t="s">
        <v>1842</v>
      </c>
      <c r="W95" s="102" t="s">
        <v>1842</v>
      </c>
      <c r="X95" s="102" t="s">
        <v>1842</v>
      </c>
      <c r="Y95" s="102" t="s">
        <v>1504</v>
      </c>
      <c r="Z95" s="102" t="s">
        <v>2159</v>
      </c>
      <c r="AA95" s="1209"/>
      <c r="AB95" s="1209"/>
      <c r="AC95" s="1209"/>
      <c r="AD95" s="1209"/>
      <c r="AE95" s="1209"/>
      <c r="AF95" s="1209"/>
      <c r="AG95" s="1209"/>
      <c r="AH95" s="1209"/>
      <c r="AI95" s="1209"/>
      <c r="AJ95" s="1209"/>
      <c r="AK95" s="1209"/>
      <c r="AL95" s="1209"/>
      <c r="AM95" s="1209"/>
      <c r="AN95" s="1209"/>
      <c r="AO95" s="1209"/>
      <c r="AP95" s="1209"/>
      <c r="AQ95" s="1209"/>
      <c r="AR95" s="1209"/>
      <c r="AS95" s="1209"/>
      <c r="AT95" s="1209"/>
      <c r="AU95" s="1209"/>
      <c r="AV95" s="1209"/>
      <c r="AW95" s="1209"/>
      <c r="AX95" s="1209"/>
      <c r="AY95" s="1209"/>
      <c r="AZ95" s="1209"/>
      <c r="BA95" s="1209"/>
      <c r="BB95" s="1209"/>
      <c r="BC95" s="1209"/>
      <c r="BD95" s="1209"/>
      <c r="BE95" s="1209"/>
      <c r="BF95" s="1209"/>
      <c r="BG95" s="1209"/>
      <c r="BH95" s="1209"/>
      <c r="BI95" s="1209"/>
      <c r="BJ95" s="1209"/>
      <c r="BK95" s="1209"/>
      <c r="BL95" s="1209"/>
      <c r="BM95" s="1209"/>
      <c r="BN95" s="1209"/>
      <c r="BO95" s="1209"/>
      <c r="BP95" s="1209"/>
      <c r="BQ95" s="1209"/>
      <c r="BR95" s="1209"/>
      <c r="BS95" s="1209"/>
      <c r="BT95" s="1209"/>
      <c r="BU95" s="1209"/>
      <c r="BV95" s="1209"/>
      <c r="BW95" s="1209"/>
      <c r="BX95" s="1209"/>
      <c r="BY95" s="1209"/>
      <c r="BZ95" s="1209"/>
      <c r="CA95" s="1209"/>
      <c r="CB95" s="1209"/>
      <c r="CC95" s="1209"/>
      <c r="CD95" s="1209"/>
      <c r="CE95" s="1209"/>
      <c r="CF95" s="1209"/>
      <c r="CG95" s="1209"/>
      <c r="CH95" s="1209"/>
      <c r="CI95" s="1209"/>
      <c r="CJ95" s="1209"/>
      <c r="CK95" s="1209"/>
      <c r="CL95" s="1209"/>
      <c r="CM95" s="1209"/>
      <c r="CN95" s="1209"/>
      <c r="CO95" s="1209"/>
      <c r="CP95" s="1209"/>
      <c r="CQ95" s="1209"/>
      <c r="CR95" s="1209"/>
      <c r="CS95" s="1209"/>
      <c r="CT95" s="1209"/>
      <c r="CU95" s="1209"/>
      <c r="CV95" s="1209"/>
      <c r="CW95" s="1209"/>
      <c r="CX95" s="1209"/>
      <c r="CY95" s="1209"/>
      <c r="CZ95" s="1209"/>
      <c r="DA95" s="1209"/>
      <c r="DB95" s="1209"/>
      <c r="DC95" s="1209"/>
      <c r="DD95" s="1209"/>
      <c r="DE95" s="1209"/>
      <c r="DF95" s="1209"/>
      <c r="DG95" s="1209"/>
      <c r="DH95" s="1209"/>
      <c r="DI95" s="1209"/>
      <c r="DJ95" s="1209"/>
      <c r="DK95" s="1209"/>
      <c r="DL95" s="1209"/>
      <c r="DM95" s="1209"/>
      <c r="DN95" s="1209"/>
      <c r="DO95" s="1209"/>
      <c r="DP95" s="1209"/>
      <c r="DQ95" s="1209"/>
      <c r="DR95" s="1209"/>
      <c r="DS95" s="1209"/>
      <c r="DT95" s="1209"/>
      <c r="DU95" s="1209"/>
      <c r="DV95" s="1209"/>
      <c r="DW95" s="1209"/>
      <c r="DX95" s="1209"/>
      <c r="DY95" s="1209"/>
      <c r="DZ95" s="1209"/>
      <c r="EA95" s="1209"/>
      <c r="EB95" s="1209"/>
      <c r="EC95" s="1209"/>
      <c r="ED95" s="1209"/>
      <c r="EE95" s="1209"/>
      <c r="EF95" s="1209"/>
      <c r="EG95" s="1209"/>
      <c r="EH95" s="1209"/>
      <c r="EI95" s="1209"/>
      <c r="EJ95" s="1209"/>
      <c r="EK95" s="1209"/>
      <c r="EL95" s="1209"/>
      <c r="EM95" s="1209"/>
      <c r="EN95" s="1209"/>
      <c r="EO95" s="1209"/>
      <c r="EP95" s="1592"/>
      <c r="EQ95" s="1592"/>
    </row>
    <row r="96" spans="1:147" s="1224" customFormat="1" ht="17" customHeight="1" x14ac:dyDescent="0.2">
      <c r="A96" s="1903" t="s">
        <v>2636</v>
      </c>
      <c r="B96" s="1832" t="s">
        <v>2526</v>
      </c>
      <c r="C96" s="1790" t="s">
        <v>315</v>
      </c>
      <c r="D96" s="1791" t="s">
        <v>2525</v>
      </c>
      <c r="E96" s="1792">
        <v>42887</v>
      </c>
      <c r="F96" s="1790">
        <f t="shared" ca="1" si="4"/>
        <v>74</v>
      </c>
      <c r="G96" s="1791" t="s">
        <v>1280</v>
      </c>
      <c r="H96" s="1931" t="s">
        <v>1452</v>
      </c>
      <c r="I96" s="1790" t="s">
        <v>1535</v>
      </c>
      <c r="J96" s="1791" t="s">
        <v>1734</v>
      </c>
      <c r="K96" s="1790"/>
      <c r="L96" s="1791" t="s">
        <v>2502</v>
      </c>
      <c r="M96" s="1859"/>
      <c r="N96" s="1859"/>
      <c r="O96" s="1490"/>
      <c r="P96" s="1318"/>
      <c r="Q96" s="1764"/>
      <c r="R96" s="1765"/>
      <c r="S96" s="1207"/>
      <c r="T96" s="1914"/>
      <c r="U96" s="1908"/>
      <c r="V96" s="1908"/>
      <c r="W96" s="361"/>
      <c r="Y96" s="290"/>
      <c r="Z96" s="291"/>
      <c r="AB96" s="290"/>
      <c r="EO96" s="1223"/>
      <c r="EP96" s="1223"/>
      <c r="EQ96" s="1223"/>
    </row>
    <row r="97" spans="1:231" s="1209" customFormat="1" ht="17" customHeight="1" x14ac:dyDescent="0.2">
      <c r="A97" s="1903" t="s">
        <v>2637</v>
      </c>
      <c r="B97" s="1826">
        <v>1836</v>
      </c>
      <c r="C97" s="11" t="s">
        <v>186</v>
      </c>
      <c r="D97" s="1810" t="s">
        <v>747</v>
      </c>
      <c r="E97" s="1811">
        <v>43439</v>
      </c>
      <c r="F97" s="1809">
        <f t="shared" ca="1" si="4"/>
        <v>56</v>
      </c>
      <c r="G97" s="11" t="s">
        <v>1280</v>
      </c>
      <c r="H97" s="1933" t="s">
        <v>1153</v>
      </c>
      <c r="I97" s="1810" t="s">
        <v>2173</v>
      </c>
      <c r="J97" s="1810" t="s">
        <v>1734</v>
      </c>
      <c r="K97" s="1810"/>
      <c r="L97" s="1810" t="s">
        <v>2502</v>
      </c>
      <c r="M97" s="1810" t="s">
        <v>1681</v>
      </c>
      <c r="N97" s="1815" t="s">
        <v>2330</v>
      </c>
      <c r="O97" s="287"/>
      <c r="P97" s="1651"/>
      <c r="Q97" s="50" t="s">
        <v>2104</v>
      </c>
      <c r="R97" s="1804"/>
      <c r="S97" s="1754"/>
      <c r="T97" s="1303"/>
      <c r="U97" s="1755"/>
      <c r="V97" s="1230"/>
      <c r="W97" s="1230"/>
      <c r="X97" s="1230"/>
      <c r="Y97" s="1230"/>
      <c r="Z97" s="1230"/>
      <c r="AA97" s="1230"/>
      <c r="AB97" s="1230"/>
      <c r="EO97" s="1199"/>
      <c r="EP97" s="1199"/>
      <c r="EQ97" s="1199"/>
    </row>
    <row r="98" spans="1:231" s="1224" customFormat="1" ht="17" customHeight="1" x14ac:dyDescent="0.2">
      <c r="A98" s="1903" t="s">
        <v>2638</v>
      </c>
      <c r="B98" s="1808">
        <v>1920</v>
      </c>
      <c r="C98" s="1810" t="s">
        <v>186</v>
      </c>
      <c r="D98" s="1810" t="s">
        <v>148</v>
      </c>
      <c r="E98" s="1811">
        <v>43527</v>
      </c>
      <c r="F98" s="1825">
        <f t="shared" ca="1" si="4"/>
        <v>53</v>
      </c>
      <c r="G98" s="1809" t="s">
        <v>1281</v>
      </c>
      <c r="H98" s="1919" t="s">
        <v>2</v>
      </c>
      <c r="I98" s="1872" t="s">
        <v>2432</v>
      </c>
      <c r="J98" s="1810" t="s">
        <v>1734</v>
      </c>
      <c r="K98" s="1872"/>
      <c r="L98" s="1872" t="s">
        <v>2109</v>
      </c>
      <c r="M98" s="1872" t="s">
        <v>2491</v>
      </c>
      <c r="N98" s="1815"/>
      <c r="O98" s="1779"/>
      <c r="P98" s="1775" t="s">
        <v>2433</v>
      </c>
      <c r="Q98" s="1764"/>
      <c r="R98" s="1765"/>
      <c r="S98" s="1490"/>
      <c r="T98" s="1766"/>
      <c r="U98" s="1767"/>
      <c r="V98" s="1768"/>
      <c r="W98" s="1768"/>
      <c r="X98" s="1768"/>
      <c r="Y98" s="291"/>
      <c r="Z98" s="291"/>
      <c r="AB98" s="291"/>
    </row>
    <row r="99" spans="1:231" ht="17" customHeight="1" x14ac:dyDescent="0.2">
      <c r="A99" s="1903" t="s">
        <v>2639</v>
      </c>
      <c r="B99" s="1826">
        <v>1923</v>
      </c>
      <c r="C99" s="11" t="s">
        <v>186</v>
      </c>
      <c r="D99" s="1810" t="s">
        <v>747</v>
      </c>
      <c r="E99" s="1811">
        <v>43552</v>
      </c>
      <c r="F99" s="1809">
        <f t="shared" ca="1" si="4"/>
        <v>53</v>
      </c>
      <c r="G99" s="1810" t="s">
        <v>1280</v>
      </c>
      <c r="H99" s="1933" t="s">
        <v>1688</v>
      </c>
      <c r="I99" s="1810" t="s">
        <v>2173</v>
      </c>
      <c r="J99" s="1810" t="s">
        <v>1734</v>
      </c>
      <c r="K99" s="1810"/>
      <c r="L99" s="1872" t="s">
        <v>2109</v>
      </c>
      <c r="M99" s="1872" t="s">
        <v>2491</v>
      </c>
      <c r="N99" s="1815"/>
      <c r="O99" s="1816"/>
      <c r="P99" s="1752"/>
      <c r="Q99" s="1488" t="s">
        <v>2104</v>
      </c>
      <c r="R99" s="1721"/>
    </row>
    <row r="100" spans="1:231" s="1482" customFormat="1" ht="20" customHeight="1" x14ac:dyDescent="0.2">
      <c r="A100" s="3709" t="s">
        <v>2640</v>
      </c>
      <c r="B100" s="3710"/>
      <c r="C100" s="3710"/>
      <c r="D100" s="3711"/>
      <c r="E100" s="1815"/>
      <c r="F100" s="1815"/>
      <c r="G100" s="1945" t="s">
        <v>2348</v>
      </c>
      <c r="H100" s="1794" t="s">
        <v>2135</v>
      </c>
      <c r="I100" s="1946" t="s">
        <v>790</v>
      </c>
      <c r="J100" s="1929"/>
      <c r="K100" s="1829"/>
      <c r="L100" s="1875"/>
      <c r="M100" s="1829"/>
      <c r="N100" s="1858"/>
      <c r="O100" s="1801"/>
      <c r="R100" s="1723"/>
      <c r="S100" s="1649"/>
      <c r="T100" s="1649"/>
      <c r="U100" s="1646"/>
      <c r="V100" s="1581"/>
      <c r="W100" s="1581"/>
      <c r="X100" s="1581"/>
      <c r="Y100" s="1581"/>
      <c r="Z100" s="1458" t="s">
        <v>2114</v>
      </c>
      <c r="AA100" s="1481"/>
      <c r="AC100" s="1404"/>
      <c r="AD100" s="1404"/>
      <c r="AE100" s="1404"/>
      <c r="AF100" s="1404"/>
      <c r="AG100" s="1404"/>
      <c r="AH100" s="1404"/>
      <c r="AI100" s="1404"/>
      <c r="AJ100" s="1404"/>
      <c r="AK100" s="1404"/>
      <c r="AL100" s="1404"/>
      <c r="AM100" s="1404"/>
      <c r="AN100" s="1404"/>
      <c r="AO100" s="1404"/>
      <c r="AP100" s="1404"/>
      <c r="AQ100" s="1404"/>
      <c r="AR100" s="1404"/>
      <c r="AS100" s="1404"/>
      <c r="AT100" s="1404"/>
      <c r="AU100" s="1404"/>
      <c r="AV100" s="1404"/>
      <c r="AW100" s="1404"/>
      <c r="AX100" s="1404"/>
      <c r="AY100" s="1404"/>
      <c r="AZ100" s="1404"/>
      <c r="BA100" s="1404"/>
      <c r="BB100" s="1404"/>
      <c r="BC100" s="1404"/>
      <c r="BD100" s="1404"/>
      <c r="BE100" s="1404"/>
      <c r="BF100" s="1404"/>
      <c r="BG100" s="1404"/>
      <c r="BH100" s="1404"/>
      <c r="BI100" s="1404"/>
      <c r="BJ100" s="1404"/>
      <c r="BK100" s="1404"/>
      <c r="BL100" s="1404"/>
      <c r="BM100" s="1404"/>
      <c r="BN100" s="1404"/>
      <c r="BO100" s="1404"/>
      <c r="BP100" s="1404"/>
      <c r="BQ100" s="1404"/>
      <c r="BR100" s="1404"/>
      <c r="BS100" s="1404"/>
      <c r="BT100" s="1404"/>
      <c r="BU100" s="1404"/>
      <c r="BV100" s="1404"/>
      <c r="BW100" s="1404"/>
      <c r="BX100" s="1404"/>
      <c r="BY100" s="1404"/>
      <c r="BZ100" s="1404"/>
      <c r="CA100" s="1404"/>
      <c r="CB100" s="1404"/>
      <c r="CC100" s="1404"/>
      <c r="CD100" s="1404"/>
      <c r="CE100" s="1404"/>
      <c r="CF100" s="1404"/>
      <c r="CG100" s="1404"/>
      <c r="CH100" s="1404"/>
      <c r="CI100" s="1404"/>
      <c r="CJ100" s="1404"/>
      <c r="CK100" s="1404"/>
      <c r="CL100" s="1404"/>
      <c r="CM100" s="1404"/>
      <c r="CN100" s="1404"/>
      <c r="CO100" s="1404"/>
      <c r="CP100" s="1404"/>
      <c r="CQ100" s="1404"/>
      <c r="CR100" s="1404"/>
      <c r="CS100" s="1404"/>
      <c r="CT100" s="1404"/>
      <c r="CU100" s="1404"/>
      <c r="CV100" s="1404"/>
      <c r="CW100" s="1404"/>
      <c r="CX100" s="1404"/>
      <c r="CY100" s="1404"/>
      <c r="CZ100" s="1404"/>
      <c r="DA100" s="1404"/>
      <c r="DB100" s="1404"/>
      <c r="DC100" s="1404"/>
      <c r="DD100" s="1404"/>
      <c r="DE100" s="1404"/>
      <c r="DF100" s="1404"/>
      <c r="DG100" s="1404"/>
      <c r="DH100" s="1404"/>
      <c r="DI100" s="1404"/>
      <c r="DJ100" s="1404"/>
      <c r="DK100" s="1404"/>
      <c r="DL100" s="1404"/>
      <c r="DM100" s="1404"/>
      <c r="DN100" s="1404"/>
      <c r="DO100" s="1404"/>
      <c r="DP100" s="1404"/>
      <c r="DQ100" s="1404"/>
      <c r="DR100" s="1404"/>
      <c r="DS100" s="1404"/>
      <c r="DT100" s="1404"/>
      <c r="DU100" s="1404"/>
      <c r="DV100" s="1404"/>
      <c r="DW100" s="1404"/>
      <c r="DX100" s="1404"/>
      <c r="DY100" s="1404"/>
      <c r="DZ100" s="1404"/>
      <c r="EA100" s="1404"/>
      <c r="EB100" s="1404"/>
      <c r="EC100" s="1404"/>
      <c r="ED100" s="1404"/>
      <c r="EE100" s="1404"/>
      <c r="EF100" s="1404"/>
      <c r="EG100" s="1404"/>
      <c r="EH100" s="1404"/>
      <c r="EI100" s="1404"/>
      <c r="EJ100" s="1404"/>
      <c r="EK100" s="1404"/>
      <c r="EL100" s="1404"/>
      <c r="EM100" s="1404"/>
      <c r="EN100" s="1404"/>
    </row>
    <row r="101" spans="1:231" s="1315" customFormat="1" ht="20" customHeight="1" x14ac:dyDescent="0.2">
      <c r="A101" s="1823"/>
      <c r="B101" s="1784" t="s">
        <v>1278</v>
      </c>
      <c r="C101" s="1785" t="s">
        <v>129</v>
      </c>
      <c r="D101" s="1855" t="s">
        <v>2142</v>
      </c>
      <c r="E101" s="1786" t="s">
        <v>1921</v>
      </c>
      <c r="F101" s="1787" t="s">
        <v>1920</v>
      </c>
      <c r="G101" s="1788" t="s">
        <v>1928</v>
      </c>
      <c r="H101" s="1930" t="s">
        <v>1893</v>
      </c>
      <c r="I101" s="1942" t="s">
        <v>984</v>
      </c>
      <c r="J101" s="1929">
        <v>43796</v>
      </c>
      <c r="K101" s="1929">
        <v>43736</v>
      </c>
      <c r="L101" s="1875" t="s">
        <v>2500</v>
      </c>
      <c r="M101" s="1875" t="s">
        <v>2490</v>
      </c>
      <c r="N101" s="1830" t="s">
        <v>2465</v>
      </c>
      <c r="O101" s="1780" t="s">
        <v>2451</v>
      </c>
      <c r="P101" s="1670">
        <v>43514</v>
      </c>
      <c r="Q101" s="1650" t="s">
        <v>2386</v>
      </c>
      <c r="R101" s="1923" t="s">
        <v>2344</v>
      </c>
      <c r="S101" s="1924" t="s">
        <v>2333</v>
      </c>
      <c r="T101" s="1650">
        <v>43358</v>
      </c>
      <c r="U101" s="1647" t="s">
        <v>2295</v>
      </c>
      <c r="V101" s="1572" t="s">
        <v>2237</v>
      </c>
      <c r="W101" s="1036" t="s">
        <v>2203</v>
      </c>
      <c r="X101" s="1036" t="s">
        <v>2187</v>
      </c>
      <c r="Y101" s="1036" t="s">
        <v>2158</v>
      </c>
      <c r="Z101" s="1036" t="s">
        <v>2131</v>
      </c>
      <c r="AA101" s="1036" t="s">
        <v>2125</v>
      </c>
      <c r="AB101" s="1036" t="s">
        <v>2105</v>
      </c>
      <c r="AC101" s="1514"/>
      <c r="AD101" s="1514"/>
      <c r="AE101" s="1514"/>
      <c r="AF101" s="1514"/>
      <c r="AG101" s="1514"/>
      <c r="AH101" s="1514"/>
      <c r="AI101" s="1514"/>
      <c r="AJ101" s="1514"/>
      <c r="AK101" s="1514"/>
      <c r="AL101" s="1514"/>
      <c r="AM101" s="1514"/>
      <c r="AN101" s="1514"/>
      <c r="AO101" s="1514"/>
      <c r="AP101" s="1514"/>
      <c r="AQ101" s="1514"/>
      <c r="AR101" s="1514"/>
      <c r="AS101" s="1514"/>
      <c r="AT101" s="1514"/>
      <c r="AU101" s="1514"/>
      <c r="AV101" s="1514"/>
      <c r="AW101" s="1514"/>
      <c r="AX101" s="1514"/>
      <c r="AY101" s="1514"/>
      <c r="AZ101" s="1514"/>
      <c r="BA101" s="1514"/>
      <c r="BB101" s="1514"/>
      <c r="BC101" s="1514"/>
      <c r="BD101" s="1514"/>
      <c r="BE101" s="1514"/>
      <c r="BF101" s="1514"/>
      <c r="BG101" s="1514"/>
      <c r="BH101" s="1514"/>
      <c r="BI101" s="1514"/>
      <c r="BJ101" s="1514"/>
      <c r="BK101" s="1514"/>
      <c r="BL101" s="1514"/>
      <c r="BM101" s="1514"/>
      <c r="BN101" s="1514"/>
      <c r="BO101" s="1514"/>
      <c r="BP101" s="1514"/>
      <c r="BQ101" s="1514"/>
      <c r="BR101" s="1514"/>
      <c r="BS101" s="1514"/>
      <c r="BT101" s="1514"/>
      <c r="BU101" s="1514"/>
      <c r="BV101" s="1514"/>
      <c r="BW101" s="1514"/>
      <c r="BX101" s="1514"/>
      <c r="BY101" s="1514"/>
      <c r="BZ101" s="1514"/>
      <c r="CA101" s="1514"/>
      <c r="CB101" s="1514"/>
      <c r="CC101" s="1514"/>
      <c r="CD101" s="1514"/>
      <c r="CE101" s="1514"/>
      <c r="CF101" s="1514"/>
      <c r="CG101" s="1514"/>
      <c r="CH101" s="1514"/>
      <c r="CI101" s="1514"/>
      <c r="CJ101" s="1514"/>
      <c r="CK101" s="1514"/>
      <c r="CL101" s="1514"/>
      <c r="CM101" s="1514"/>
      <c r="CN101" s="1514"/>
      <c r="CO101" s="1514"/>
      <c r="CP101" s="1514"/>
      <c r="CQ101" s="1514"/>
      <c r="CR101" s="1514"/>
      <c r="CS101" s="1514"/>
      <c r="CT101" s="1514"/>
      <c r="CU101" s="1514"/>
      <c r="CV101" s="1514"/>
      <c r="CW101" s="1514"/>
      <c r="CX101" s="1514"/>
      <c r="CY101" s="1514"/>
      <c r="CZ101" s="1514"/>
      <c r="DA101" s="1514"/>
      <c r="DB101" s="1514"/>
      <c r="DC101" s="1514"/>
      <c r="DD101" s="1514"/>
      <c r="DE101" s="1514"/>
      <c r="DF101" s="1514"/>
      <c r="DG101" s="1514"/>
      <c r="DH101" s="1514"/>
      <c r="DI101" s="1514"/>
      <c r="DJ101" s="1514"/>
      <c r="DK101" s="1514"/>
      <c r="DL101" s="1514"/>
      <c r="DM101" s="1514"/>
      <c r="DN101" s="1514"/>
      <c r="DO101" s="1514"/>
      <c r="DP101" s="1514"/>
      <c r="DQ101" s="1514"/>
      <c r="DR101" s="1514"/>
      <c r="DS101" s="1514"/>
      <c r="DT101" s="1514"/>
      <c r="DU101" s="1514"/>
      <c r="DV101" s="1514"/>
      <c r="DW101" s="1514"/>
      <c r="DX101" s="1514"/>
      <c r="DY101" s="1514"/>
      <c r="DZ101" s="1514"/>
      <c r="EA101" s="1514"/>
      <c r="EB101" s="1514"/>
      <c r="EC101" s="1514"/>
      <c r="ED101" s="1514"/>
      <c r="EE101" s="1514"/>
      <c r="EF101" s="1514"/>
      <c r="EG101" s="1514"/>
      <c r="EH101" s="1514"/>
      <c r="EI101" s="1514"/>
      <c r="EJ101" s="1514"/>
      <c r="EK101" s="1514"/>
      <c r="EL101" s="1514"/>
      <c r="EM101" s="1514"/>
      <c r="EN101" s="1514"/>
      <c r="EO101" s="1591"/>
    </row>
    <row r="102" spans="1:231" s="1212" customFormat="1" ht="17" customHeight="1" x14ac:dyDescent="0.2">
      <c r="A102" s="1903" t="s">
        <v>2641</v>
      </c>
      <c r="B102" s="1850">
        <v>1734</v>
      </c>
      <c r="C102" s="1809" t="s">
        <v>186</v>
      </c>
      <c r="D102" s="1809" t="s">
        <v>259</v>
      </c>
      <c r="E102" s="1811">
        <v>43020</v>
      </c>
      <c r="F102" s="1809">
        <f t="shared" ref="F102:F133" ca="1" si="5">(YEAR(NOW())-YEAR(E102))*12+MONTH(NOW())-MONTH(E102)</f>
        <v>70</v>
      </c>
      <c r="G102" s="1879" t="s">
        <v>1925</v>
      </c>
      <c r="H102" s="1927" t="s">
        <v>1537</v>
      </c>
      <c r="I102" s="1851" t="s">
        <v>1747</v>
      </c>
      <c r="J102" s="1810" t="s">
        <v>2055</v>
      </c>
      <c r="K102" s="1872"/>
      <c r="L102" s="1810" t="s">
        <v>2502</v>
      </c>
      <c r="M102" s="1815" t="s">
        <v>2486</v>
      </c>
      <c r="N102" s="1815" t="s">
        <v>2486</v>
      </c>
      <c r="O102" s="336"/>
      <c r="P102" s="1318"/>
      <c r="Q102" s="1450" t="s">
        <v>2055</v>
      </c>
      <c r="R102" s="1715" t="s">
        <v>2055</v>
      </c>
      <c r="S102" s="1663"/>
      <c r="T102" s="1474" t="s">
        <v>2329</v>
      </c>
      <c r="U102" s="1467" t="s">
        <v>1842</v>
      </c>
      <c r="V102" s="102" t="s">
        <v>2245</v>
      </c>
      <c r="W102" s="123" t="s">
        <v>2196</v>
      </c>
      <c r="X102" s="1209"/>
      <c r="Y102" s="102" t="s">
        <v>1504</v>
      </c>
      <c r="Z102" s="48" t="s">
        <v>1734</v>
      </c>
      <c r="AA102" s="1209"/>
      <c r="AB102" s="102" t="s">
        <v>2109</v>
      </c>
      <c r="AC102" s="1209"/>
      <c r="AD102" s="1209"/>
      <c r="AE102" s="1209"/>
      <c r="AF102" s="1209"/>
      <c r="AG102" s="1209"/>
      <c r="AH102" s="1209"/>
      <c r="AI102" s="1209"/>
      <c r="AJ102" s="1209"/>
      <c r="AK102" s="1209"/>
      <c r="AL102" s="1209"/>
      <c r="AM102" s="1209"/>
      <c r="AN102" s="1209"/>
      <c r="AO102" s="1209"/>
      <c r="AP102" s="1209"/>
      <c r="AQ102" s="1209"/>
      <c r="AR102" s="1209"/>
      <c r="AS102" s="1209"/>
      <c r="AT102" s="1209"/>
      <c r="AU102" s="1209"/>
      <c r="AV102" s="1209"/>
      <c r="AW102" s="1209"/>
      <c r="AX102" s="1209"/>
      <c r="AY102" s="1209"/>
      <c r="AZ102" s="1209"/>
      <c r="BA102" s="1209"/>
      <c r="BB102" s="1209"/>
      <c r="BC102" s="1209"/>
      <c r="BD102" s="1209"/>
      <c r="BE102" s="1209"/>
      <c r="BF102" s="1209"/>
      <c r="BG102" s="1209"/>
      <c r="BH102" s="1209"/>
      <c r="BI102" s="1209"/>
      <c r="BJ102" s="1209"/>
      <c r="BK102" s="1209"/>
      <c r="BL102" s="1209"/>
      <c r="BM102" s="1209"/>
      <c r="BN102" s="1209"/>
      <c r="BO102" s="1209"/>
      <c r="BP102" s="1209"/>
      <c r="BQ102" s="1209"/>
      <c r="BR102" s="1209"/>
      <c r="BS102" s="1209"/>
      <c r="BT102" s="1209"/>
      <c r="BU102" s="1209"/>
      <c r="BV102" s="1209"/>
      <c r="BW102" s="1209"/>
      <c r="BX102" s="1209"/>
      <c r="BY102" s="1209"/>
      <c r="BZ102" s="1209"/>
      <c r="CA102" s="1209"/>
      <c r="CB102" s="1209"/>
      <c r="CC102" s="1209"/>
      <c r="CD102" s="1209"/>
      <c r="CE102" s="1209"/>
      <c r="CF102" s="1209"/>
      <c r="CG102" s="1209"/>
      <c r="CH102" s="1209"/>
      <c r="CI102" s="1209"/>
      <c r="CJ102" s="1209"/>
      <c r="CK102" s="1209"/>
      <c r="CL102" s="1209"/>
      <c r="CM102" s="1209"/>
      <c r="CN102" s="1209"/>
      <c r="CO102" s="1209"/>
      <c r="CP102" s="1209"/>
      <c r="CQ102" s="1209"/>
      <c r="CR102" s="1209"/>
      <c r="CS102" s="1209"/>
      <c r="CT102" s="1209"/>
      <c r="CU102" s="1209"/>
      <c r="CV102" s="1209"/>
      <c r="CW102" s="1209"/>
      <c r="CX102" s="1209"/>
      <c r="CY102" s="1209"/>
      <c r="CZ102" s="1209"/>
      <c r="DA102" s="1209"/>
      <c r="DB102" s="1209"/>
      <c r="DC102" s="1209"/>
      <c r="DD102" s="1209"/>
      <c r="DE102" s="1209"/>
      <c r="DF102" s="1209"/>
      <c r="DG102" s="1209"/>
      <c r="DH102" s="1209"/>
      <c r="DI102" s="1209"/>
      <c r="DJ102" s="1209"/>
      <c r="DK102" s="1209"/>
      <c r="DL102" s="1209"/>
      <c r="DM102" s="1209"/>
      <c r="DN102" s="1209"/>
      <c r="DO102" s="1209"/>
      <c r="DP102" s="1209"/>
      <c r="DQ102" s="1209"/>
      <c r="DR102" s="1209"/>
      <c r="DS102" s="1209"/>
      <c r="DT102" s="1209"/>
      <c r="DU102" s="1209"/>
      <c r="DV102" s="1209"/>
      <c r="DW102" s="1209"/>
      <c r="DX102" s="1209"/>
      <c r="DY102" s="1209"/>
      <c r="DZ102" s="1209"/>
      <c r="EA102" s="1209"/>
      <c r="EB102" s="1209"/>
      <c r="EC102" s="1209"/>
      <c r="ED102" s="1209"/>
      <c r="EE102" s="1209"/>
      <c r="EF102" s="1209"/>
      <c r="EG102" s="1209"/>
      <c r="EH102" s="1209"/>
      <c r="EI102" s="1209"/>
      <c r="EJ102" s="1209"/>
      <c r="EK102" s="1209"/>
      <c r="EL102" s="1209"/>
      <c r="EM102" s="1209"/>
      <c r="EN102" s="1209"/>
      <c r="EO102" s="1209"/>
      <c r="EP102" s="1199"/>
      <c r="EQ102" s="1199"/>
    </row>
    <row r="103" spans="1:231" ht="17" customHeight="1" x14ac:dyDescent="0.2">
      <c r="A103" s="1903" t="s">
        <v>2644</v>
      </c>
      <c r="B103" s="1826">
        <v>1803</v>
      </c>
      <c r="C103" s="11" t="s">
        <v>196</v>
      </c>
      <c r="D103" s="11" t="s">
        <v>148</v>
      </c>
      <c r="E103" s="1844">
        <v>43142</v>
      </c>
      <c r="F103" s="1825">
        <f t="shared" ca="1" si="5"/>
        <v>66</v>
      </c>
      <c r="G103" s="1827" t="s">
        <v>1281</v>
      </c>
      <c r="H103" s="1933" t="s">
        <v>73</v>
      </c>
      <c r="I103" s="1880" t="s">
        <v>2124</v>
      </c>
      <c r="J103" s="1810" t="s">
        <v>2055</v>
      </c>
      <c r="K103" s="1880"/>
      <c r="L103" s="1810" t="s">
        <v>2502</v>
      </c>
      <c r="M103" s="1815" t="s">
        <v>2486</v>
      </c>
      <c r="N103" s="1815" t="s">
        <v>2486</v>
      </c>
      <c r="O103" s="11"/>
      <c r="P103" s="1776"/>
      <c r="Q103" s="1450" t="s">
        <v>2055</v>
      </c>
      <c r="R103" s="1900" t="s">
        <v>2055</v>
      </c>
      <c r="S103" s="12"/>
      <c r="T103" s="98" t="s">
        <v>2329</v>
      </c>
      <c r="U103" s="1803" t="s">
        <v>2316</v>
      </c>
      <c r="V103" s="373" t="s">
        <v>2190</v>
      </c>
      <c r="W103" s="373" t="s">
        <v>2190</v>
      </c>
      <c r="X103" s="373" t="s">
        <v>2190</v>
      </c>
      <c r="Y103" s="12" t="s">
        <v>1798</v>
      </c>
      <c r="Z103" s="12" t="s">
        <v>1841</v>
      </c>
      <c r="AA103" s="12" t="s">
        <v>2126</v>
      </c>
      <c r="AB103" s="12"/>
      <c r="AC103" s="1216"/>
      <c r="AD103" s="1216"/>
      <c r="AE103" s="1216"/>
      <c r="AF103" s="1216"/>
      <c r="AG103" s="1216"/>
      <c r="AH103" s="1216"/>
      <c r="AI103" s="1216"/>
      <c r="AJ103" s="1216"/>
      <c r="AK103" s="1216"/>
      <c r="AL103" s="1216"/>
      <c r="AM103" s="1216"/>
      <c r="AN103" s="1216"/>
      <c r="AO103" s="1216"/>
      <c r="AP103" s="1216"/>
      <c r="AQ103" s="1216"/>
      <c r="AR103" s="1216"/>
      <c r="AS103" s="1216"/>
      <c r="AT103" s="1216"/>
      <c r="AU103" s="1216"/>
      <c r="AV103" s="1216"/>
      <c r="AW103" s="1216"/>
      <c r="AX103" s="1216"/>
      <c r="AY103" s="1216"/>
      <c r="AZ103" s="1216"/>
      <c r="BA103" s="1216"/>
      <c r="BB103" s="1216"/>
      <c r="BC103" s="1216"/>
      <c r="BD103" s="1216"/>
      <c r="BE103" s="1216"/>
      <c r="BF103" s="1216"/>
      <c r="BG103" s="1216"/>
      <c r="BH103" s="1216"/>
      <c r="BI103" s="1216"/>
      <c r="BJ103" s="1216"/>
      <c r="BK103" s="1216"/>
      <c r="BL103" s="1216"/>
      <c r="BM103" s="1216"/>
      <c r="BN103" s="1216"/>
      <c r="BO103" s="1216"/>
      <c r="BP103" s="1216"/>
      <c r="BQ103" s="1216"/>
      <c r="BR103" s="1216"/>
      <c r="BS103" s="1216"/>
      <c r="BT103" s="1216"/>
      <c r="BU103" s="1216"/>
      <c r="BV103" s="1216"/>
      <c r="BW103" s="1216"/>
      <c r="BX103" s="1216"/>
      <c r="BY103" s="1216"/>
      <c r="BZ103" s="1216"/>
      <c r="CA103" s="1216"/>
      <c r="CB103" s="1216"/>
      <c r="CC103" s="1216"/>
      <c r="CD103" s="1216"/>
      <c r="CE103" s="1216"/>
      <c r="CF103" s="1216"/>
      <c r="CG103" s="1216"/>
      <c r="CH103" s="1216"/>
      <c r="CI103" s="1216"/>
      <c r="CJ103" s="1216"/>
      <c r="CK103" s="1216"/>
      <c r="CL103" s="1216"/>
      <c r="CM103" s="1216"/>
      <c r="CN103" s="1216"/>
      <c r="CO103" s="1216"/>
      <c r="CP103" s="1216"/>
      <c r="CQ103" s="1216"/>
      <c r="CR103" s="1216"/>
      <c r="CS103" s="1216"/>
      <c r="CT103" s="1216"/>
      <c r="CU103" s="1216"/>
      <c r="CV103" s="1216"/>
      <c r="CW103" s="1216"/>
      <c r="CX103" s="1216"/>
      <c r="CY103" s="1216"/>
      <c r="CZ103" s="1216"/>
      <c r="DA103" s="1216"/>
      <c r="DB103" s="1216"/>
      <c r="DC103" s="1216"/>
      <c r="DD103" s="1216"/>
      <c r="DE103" s="1216"/>
      <c r="DF103" s="1216"/>
      <c r="DG103" s="1216"/>
      <c r="DH103" s="1216"/>
      <c r="DI103" s="1216"/>
      <c r="DJ103" s="1216"/>
      <c r="DK103" s="1216"/>
      <c r="DL103" s="1216"/>
      <c r="DM103" s="1216"/>
      <c r="DN103" s="1216"/>
      <c r="DO103" s="1216"/>
      <c r="DP103" s="1216"/>
      <c r="DQ103" s="1216"/>
      <c r="DR103" s="1216"/>
      <c r="DS103" s="1216"/>
      <c r="DT103" s="1216"/>
      <c r="DU103" s="1216"/>
      <c r="DV103" s="1216"/>
      <c r="DW103" s="1216"/>
      <c r="DX103" s="1216"/>
      <c r="DY103" s="1216"/>
      <c r="DZ103" s="1216"/>
      <c r="EA103" s="1216"/>
      <c r="EB103" s="1216"/>
      <c r="EC103" s="1216"/>
      <c r="ED103" s="1216"/>
      <c r="EE103" s="1216"/>
      <c r="EF103" s="1216"/>
      <c r="EG103" s="1216"/>
      <c r="EH103" s="1216"/>
      <c r="EI103" s="1216"/>
      <c r="EJ103" s="1216"/>
      <c r="EK103" s="1216"/>
      <c r="EL103" s="1216"/>
      <c r="EM103" s="1216"/>
      <c r="EN103" s="1216"/>
      <c r="EP103" s="1207"/>
      <c r="EQ103" s="1207"/>
    </row>
    <row r="104" spans="1:231" ht="17" customHeight="1" x14ac:dyDescent="0.2">
      <c r="A104" s="1903" t="s">
        <v>2645</v>
      </c>
      <c r="B104" s="1850">
        <v>1804</v>
      </c>
      <c r="C104" s="1810" t="s">
        <v>196</v>
      </c>
      <c r="D104" s="1841" t="s">
        <v>148</v>
      </c>
      <c r="E104" s="1811">
        <v>43142</v>
      </c>
      <c r="F104" s="1812">
        <f t="shared" ca="1" si="5"/>
        <v>66</v>
      </c>
      <c r="G104" s="1809" t="s">
        <v>1281</v>
      </c>
      <c r="H104" s="1919" t="s">
        <v>800</v>
      </c>
      <c r="I104" s="1880" t="s">
        <v>2124</v>
      </c>
      <c r="J104" s="1810" t="s">
        <v>2055</v>
      </c>
      <c r="K104" s="1880"/>
      <c r="L104" s="1810" t="s">
        <v>2502</v>
      </c>
      <c r="M104" s="1815" t="s">
        <v>2486</v>
      </c>
      <c r="N104" s="1877" t="s">
        <v>2486</v>
      </c>
      <c r="O104" s="11"/>
      <c r="P104" s="274"/>
      <c r="Q104" s="1450" t="s">
        <v>2055</v>
      </c>
      <c r="R104" s="1857" t="s">
        <v>2055</v>
      </c>
      <c r="S104" s="12"/>
      <c r="T104" s="98" t="s">
        <v>2329</v>
      </c>
      <c r="U104" s="1803" t="s">
        <v>2316</v>
      </c>
      <c r="V104" s="373" t="s">
        <v>2190</v>
      </c>
      <c r="W104" s="373" t="s">
        <v>2190</v>
      </c>
      <c r="X104" s="373" t="s">
        <v>2190</v>
      </c>
      <c r="Y104" s="12" t="s">
        <v>1798</v>
      </c>
      <c r="Z104" s="12" t="s">
        <v>1841</v>
      </c>
      <c r="AA104" s="12" t="s">
        <v>2126</v>
      </c>
      <c r="AB104" s="12"/>
      <c r="ER104" s="1213"/>
      <c r="ES104" s="1213"/>
      <c r="ET104" s="1213"/>
      <c r="EU104" s="1213"/>
      <c r="EV104" s="1213"/>
      <c r="EW104" s="1213"/>
      <c r="EX104" s="1213"/>
      <c r="EY104" s="1213"/>
      <c r="EZ104" s="1213"/>
      <c r="FA104" s="1213"/>
      <c r="FB104" s="1213"/>
      <c r="FC104" s="1213"/>
      <c r="FD104" s="1213"/>
      <c r="FE104" s="1213"/>
      <c r="FF104" s="1213"/>
      <c r="FG104" s="1213"/>
      <c r="FH104" s="1213"/>
      <c r="FI104" s="1213"/>
      <c r="FJ104" s="1213"/>
      <c r="FK104" s="1213"/>
      <c r="FL104" s="1213"/>
      <c r="FM104" s="1213"/>
      <c r="FN104" s="1213"/>
      <c r="FO104" s="1213"/>
      <c r="FP104" s="1213"/>
      <c r="FQ104" s="1213"/>
      <c r="FR104" s="1213"/>
      <c r="FS104" s="1213"/>
      <c r="FT104" s="1213"/>
      <c r="FU104" s="1213"/>
      <c r="FV104" s="1213"/>
      <c r="FW104" s="1213"/>
      <c r="FX104" s="1213"/>
      <c r="FY104" s="1213"/>
      <c r="FZ104" s="1213"/>
      <c r="GA104" s="1213"/>
      <c r="GB104" s="1213"/>
      <c r="GC104" s="1213"/>
      <c r="GD104" s="1213"/>
      <c r="GE104" s="1213"/>
      <c r="GF104" s="1213"/>
      <c r="GG104" s="1213"/>
      <c r="GH104" s="1213"/>
      <c r="GI104" s="1213"/>
      <c r="GJ104" s="1213"/>
      <c r="GK104" s="1213"/>
      <c r="GL104" s="1213"/>
      <c r="GM104" s="1213"/>
      <c r="GN104" s="1213"/>
      <c r="GO104" s="1213"/>
      <c r="GP104" s="1213"/>
      <c r="GQ104" s="1213"/>
      <c r="GR104" s="1213"/>
      <c r="GS104" s="1213"/>
      <c r="GT104" s="1213"/>
      <c r="GU104" s="1213"/>
      <c r="GV104" s="1213"/>
      <c r="GW104" s="1213"/>
      <c r="GX104" s="1213"/>
      <c r="GY104" s="1213"/>
      <c r="GZ104" s="1213"/>
      <c r="HA104" s="1213"/>
      <c r="HB104" s="1213"/>
      <c r="HC104" s="1213"/>
      <c r="HD104" s="1213"/>
      <c r="HE104" s="1213"/>
      <c r="HF104" s="1213"/>
      <c r="HG104" s="1213"/>
      <c r="HH104" s="1213"/>
      <c r="HI104" s="1213"/>
      <c r="HJ104" s="1213"/>
      <c r="HK104" s="1213"/>
      <c r="HL104" s="1213"/>
      <c r="HM104" s="1213"/>
      <c r="HN104" s="1213"/>
      <c r="HO104" s="1213"/>
      <c r="HP104" s="1213"/>
      <c r="HQ104" s="1213"/>
      <c r="HR104" s="1213"/>
      <c r="HS104" s="1213"/>
      <c r="HT104" s="1213"/>
      <c r="HU104" s="1213"/>
      <c r="HV104" s="1213"/>
      <c r="HW104" s="1213"/>
    </row>
    <row r="105" spans="1:231" ht="17" customHeight="1" x14ac:dyDescent="0.2">
      <c r="A105" s="1903" t="s">
        <v>2646</v>
      </c>
      <c r="B105" s="1826">
        <v>1805</v>
      </c>
      <c r="C105" s="11" t="s">
        <v>196</v>
      </c>
      <c r="D105" s="1841" t="s">
        <v>148</v>
      </c>
      <c r="E105" s="1844">
        <v>43142</v>
      </c>
      <c r="F105" s="1825">
        <f t="shared" ca="1" si="5"/>
        <v>66</v>
      </c>
      <c r="G105" s="1827" t="s">
        <v>1281</v>
      </c>
      <c r="H105" s="1933" t="s">
        <v>580</v>
      </c>
      <c r="I105" s="1880" t="s">
        <v>2124</v>
      </c>
      <c r="J105" s="1810" t="s">
        <v>2055</v>
      </c>
      <c r="K105" s="1880"/>
      <c r="L105" s="1810" t="s">
        <v>2502</v>
      </c>
      <c r="M105" s="1815" t="s">
        <v>2486</v>
      </c>
      <c r="N105" s="1815" t="s">
        <v>2486</v>
      </c>
      <c r="O105" s="1759"/>
      <c r="P105" s="1899"/>
      <c r="Q105" s="1474" t="s">
        <v>2055</v>
      </c>
      <c r="R105" s="1857" t="s">
        <v>2055</v>
      </c>
      <c r="S105" s="12"/>
      <c r="T105" s="98" t="s">
        <v>2329</v>
      </c>
      <c r="U105" s="1803" t="s">
        <v>2316</v>
      </c>
      <c r="V105" s="373" t="s">
        <v>2190</v>
      </c>
      <c r="W105" s="373" t="s">
        <v>2190</v>
      </c>
      <c r="X105" s="373" t="s">
        <v>2190</v>
      </c>
      <c r="Y105" s="12" t="s">
        <v>1798</v>
      </c>
      <c r="Z105" s="12" t="s">
        <v>1841</v>
      </c>
      <c r="AA105" s="12" t="s">
        <v>2126</v>
      </c>
      <c r="AB105" s="12"/>
      <c r="EO105" s="1187"/>
      <c r="ER105" s="1216"/>
      <c r="ES105" s="1216"/>
      <c r="ET105" s="1216"/>
      <c r="EU105" s="1216"/>
      <c r="EV105" s="1216"/>
      <c r="EW105" s="1216"/>
      <c r="EX105" s="1216"/>
      <c r="EY105" s="1216"/>
      <c r="EZ105" s="1216"/>
      <c r="FA105" s="1216"/>
      <c r="FB105" s="1216"/>
      <c r="FC105" s="1216"/>
      <c r="FD105" s="1216"/>
      <c r="FE105" s="1216"/>
      <c r="FF105" s="1216"/>
      <c r="FG105" s="1216"/>
      <c r="FH105" s="1216"/>
      <c r="FI105" s="1216"/>
      <c r="FJ105" s="1216"/>
      <c r="FK105" s="1216"/>
      <c r="FL105" s="1216"/>
      <c r="FM105" s="1216"/>
      <c r="FN105" s="1216"/>
      <c r="FO105" s="1216"/>
      <c r="FP105" s="1216"/>
      <c r="FQ105" s="1216"/>
      <c r="FR105" s="1216"/>
      <c r="FS105" s="1216"/>
      <c r="FT105" s="1216"/>
      <c r="FU105" s="1216"/>
      <c r="FV105" s="1216"/>
      <c r="FW105" s="1216"/>
      <c r="FX105" s="1216"/>
      <c r="FY105" s="1216"/>
      <c r="FZ105" s="1216"/>
      <c r="GA105" s="1216"/>
      <c r="GB105" s="1216"/>
      <c r="GC105" s="1216"/>
      <c r="GD105" s="1216"/>
      <c r="GE105" s="1216"/>
      <c r="GF105" s="1216"/>
      <c r="GG105" s="1216"/>
      <c r="GH105" s="1216"/>
      <c r="GI105" s="1216"/>
      <c r="GJ105" s="1216"/>
      <c r="GK105" s="1216"/>
      <c r="GL105" s="1216"/>
      <c r="GM105" s="1216"/>
      <c r="GN105" s="1216"/>
      <c r="GO105" s="1216"/>
      <c r="GP105" s="1216"/>
      <c r="GQ105" s="1216"/>
      <c r="GR105" s="1216"/>
      <c r="GS105" s="1216"/>
      <c r="GT105" s="1216"/>
      <c r="GU105" s="1216"/>
      <c r="GV105" s="1216"/>
      <c r="GW105" s="1216"/>
      <c r="GX105" s="1216"/>
      <c r="GY105" s="1216"/>
      <c r="GZ105" s="1216"/>
      <c r="HA105" s="1216"/>
      <c r="HB105" s="1216"/>
      <c r="HC105" s="1216"/>
      <c r="HD105" s="1216"/>
      <c r="HE105" s="1216"/>
      <c r="HF105" s="1216"/>
      <c r="HG105" s="1216"/>
      <c r="HH105" s="1216"/>
      <c r="HI105" s="1216"/>
      <c r="HJ105" s="1216"/>
      <c r="HK105" s="1216"/>
      <c r="HL105" s="1216"/>
      <c r="HM105" s="1216"/>
      <c r="HN105" s="1216"/>
      <c r="HO105" s="1216"/>
      <c r="HP105" s="1216"/>
      <c r="HQ105" s="1216"/>
      <c r="HR105" s="1216"/>
      <c r="HS105" s="1216"/>
      <c r="HT105" s="1216"/>
      <c r="HU105" s="1216"/>
      <c r="HV105" s="1216"/>
      <c r="HW105" s="1216"/>
    </row>
    <row r="106" spans="1:231" s="1611" customFormat="1" ht="17" customHeight="1" x14ac:dyDescent="0.2">
      <c r="A106" s="1903" t="s">
        <v>2650</v>
      </c>
      <c r="B106" s="1826">
        <v>1809</v>
      </c>
      <c r="C106" s="11" t="s">
        <v>196</v>
      </c>
      <c r="D106" s="11" t="s">
        <v>2127</v>
      </c>
      <c r="E106" s="1844">
        <v>43148</v>
      </c>
      <c r="F106" s="1825">
        <f t="shared" ca="1" si="5"/>
        <v>66</v>
      </c>
      <c r="G106" s="1827" t="s">
        <v>1281</v>
      </c>
      <c r="H106" s="1933" t="s">
        <v>210</v>
      </c>
      <c r="I106" s="1880" t="s">
        <v>2124</v>
      </c>
      <c r="J106" s="1810" t="s">
        <v>2055</v>
      </c>
      <c r="K106" s="1880"/>
      <c r="L106" s="1810" t="s">
        <v>2502</v>
      </c>
      <c r="M106" s="1815" t="s">
        <v>2486</v>
      </c>
      <c r="N106" s="1815" t="s">
        <v>2486</v>
      </c>
      <c r="O106" s="320"/>
      <c r="P106" s="1776"/>
      <c r="Q106" s="1450" t="s">
        <v>2055</v>
      </c>
      <c r="R106" s="1715" t="s">
        <v>2055</v>
      </c>
      <c r="S106" s="1909"/>
      <c r="T106" s="1865" t="s">
        <v>2329</v>
      </c>
      <c r="U106" s="1641" t="s">
        <v>2316</v>
      </c>
      <c r="V106" s="264" t="s">
        <v>2190</v>
      </c>
      <c r="W106" s="264" t="s">
        <v>2190</v>
      </c>
      <c r="X106" s="264" t="s">
        <v>2190</v>
      </c>
      <c r="Y106" s="48" t="s">
        <v>1798</v>
      </c>
      <c r="Z106" s="48" t="s">
        <v>1841</v>
      </c>
      <c r="AA106" s="48" t="s">
        <v>2126</v>
      </c>
      <c r="AB106" s="48"/>
      <c r="AC106" s="1209"/>
      <c r="AD106" s="1209"/>
      <c r="AE106" s="1209"/>
      <c r="AF106" s="1209"/>
      <c r="AG106" s="1209"/>
      <c r="AH106" s="1209"/>
      <c r="AI106" s="1209"/>
      <c r="AJ106" s="1209"/>
      <c r="AK106" s="1209"/>
      <c r="AL106" s="1209"/>
      <c r="AM106" s="1209"/>
      <c r="AN106" s="1209"/>
      <c r="AO106" s="1209"/>
      <c r="AP106" s="1209"/>
      <c r="AQ106" s="1209"/>
      <c r="AR106" s="1209"/>
      <c r="AS106" s="1209"/>
      <c r="AT106" s="1209"/>
      <c r="AU106" s="1209"/>
      <c r="AV106" s="1209"/>
      <c r="AW106" s="1209"/>
      <c r="AX106" s="1209"/>
      <c r="AY106" s="1209"/>
      <c r="AZ106" s="1209"/>
      <c r="BA106" s="1209"/>
      <c r="BB106" s="1209"/>
      <c r="BC106" s="1209"/>
      <c r="BD106" s="1209"/>
      <c r="BE106" s="1209"/>
      <c r="BF106" s="1209"/>
      <c r="BG106" s="1209"/>
      <c r="BH106" s="1209"/>
      <c r="BI106" s="1209"/>
      <c r="BJ106" s="1209"/>
      <c r="BK106" s="1209"/>
      <c r="BL106" s="1209"/>
      <c r="BM106" s="1209"/>
      <c r="BN106" s="1209"/>
      <c r="BO106" s="1209"/>
      <c r="BP106" s="1209"/>
      <c r="BQ106" s="1209"/>
      <c r="BR106" s="1209"/>
      <c r="BS106" s="1209"/>
      <c r="BT106" s="1209"/>
      <c r="BU106" s="1209"/>
      <c r="BV106" s="1209"/>
      <c r="BW106" s="1209"/>
      <c r="BX106" s="1209"/>
      <c r="BY106" s="1209"/>
      <c r="BZ106" s="1209"/>
      <c r="CA106" s="1209"/>
      <c r="CB106" s="1209"/>
      <c r="CC106" s="1209"/>
      <c r="CD106" s="1209"/>
      <c r="CE106" s="1209"/>
      <c r="CF106" s="1209"/>
      <c r="CG106" s="1209"/>
      <c r="CH106" s="1209"/>
      <c r="CI106" s="1209"/>
      <c r="CJ106" s="1209"/>
      <c r="CK106" s="1209"/>
      <c r="CL106" s="1209"/>
      <c r="CM106" s="1209"/>
      <c r="CN106" s="1209"/>
      <c r="CO106" s="1209"/>
      <c r="CP106" s="1209"/>
      <c r="CQ106" s="1209"/>
      <c r="CR106" s="1209"/>
      <c r="CS106" s="1209"/>
      <c r="CT106" s="1209"/>
      <c r="CU106" s="1209"/>
      <c r="CV106" s="1209"/>
      <c r="CW106" s="1209"/>
      <c r="CX106" s="1209"/>
      <c r="CY106" s="1209"/>
      <c r="CZ106" s="1209"/>
      <c r="DA106" s="1209"/>
      <c r="DB106" s="1209"/>
      <c r="DC106" s="1209"/>
      <c r="DD106" s="1209"/>
      <c r="DE106" s="1209"/>
      <c r="DF106" s="1209"/>
      <c r="DG106" s="1209"/>
      <c r="DH106" s="1209"/>
      <c r="DI106" s="1209"/>
      <c r="DJ106" s="1209"/>
      <c r="DK106" s="1209"/>
      <c r="DL106" s="1209"/>
      <c r="DM106" s="1209"/>
      <c r="DN106" s="1209"/>
      <c r="DO106" s="1209"/>
      <c r="DP106" s="1209"/>
      <c r="DQ106" s="1209"/>
      <c r="DR106" s="1209"/>
      <c r="DS106" s="1209"/>
      <c r="DT106" s="1209"/>
      <c r="DU106" s="1209"/>
      <c r="DV106" s="1209"/>
      <c r="DW106" s="1209"/>
      <c r="DX106" s="1209"/>
      <c r="DY106" s="1209"/>
      <c r="DZ106" s="1209"/>
      <c r="EA106" s="1209"/>
      <c r="EB106" s="1209"/>
      <c r="EC106" s="1209"/>
      <c r="ED106" s="1209"/>
      <c r="EE106" s="1209"/>
      <c r="EF106" s="1209"/>
      <c r="EG106" s="1209"/>
      <c r="EH106" s="1209"/>
      <c r="EI106" s="1209"/>
      <c r="EJ106" s="1209"/>
      <c r="EK106" s="1209"/>
      <c r="EL106" s="1209"/>
      <c r="EM106" s="1209"/>
      <c r="EN106" s="1209"/>
      <c r="EO106" s="1199"/>
      <c r="ER106" s="1209"/>
      <c r="ES106" s="1209"/>
      <c r="ET106" s="1209"/>
      <c r="EU106" s="1209"/>
      <c r="EV106" s="1209"/>
      <c r="EW106" s="1209"/>
      <c r="EX106" s="1209"/>
      <c r="EY106" s="1209"/>
      <c r="EZ106" s="1209"/>
      <c r="FA106" s="1209"/>
      <c r="FB106" s="1209"/>
      <c r="FC106" s="1209"/>
      <c r="FD106" s="1209"/>
      <c r="FE106" s="1209"/>
      <c r="FF106" s="1209"/>
      <c r="FG106" s="1209"/>
      <c r="FH106" s="1209"/>
      <c r="FI106" s="1209"/>
      <c r="FJ106" s="1209"/>
      <c r="FK106" s="1209"/>
      <c r="FL106" s="1209"/>
      <c r="FM106" s="1209"/>
      <c r="FN106" s="1209"/>
      <c r="FO106" s="1209"/>
      <c r="FP106" s="1209"/>
      <c r="FQ106" s="1209"/>
      <c r="FR106" s="1209"/>
      <c r="FS106" s="1209"/>
      <c r="FT106" s="1209"/>
      <c r="FU106" s="1209"/>
      <c r="FV106" s="1209"/>
      <c r="FW106" s="1209"/>
      <c r="FX106" s="1209"/>
      <c r="FY106" s="1209"/>
      <c r="FZ106" s="1209"/>
      <c r="GA106" s="1209"/>
      <c r="GB106" s="1209"/>
      <c r="GC106" s="1209"/>
      <c r="GD106" s="1209"/>
      <c r="GE106" s="1209"/>
      <c r="GF106" s="1209"/>
      <c r="GG106" s="1209"/>
      <c r="GH106" s="1209"/>
      <c r="GI106" s="1209"/>
      <c r="GJ106" s="1209"/>
      <c r="GK106" s="1209"/>
      <c r="GL106" s="1209"/>
      <c r="GM106" s="1209"/>
      <c r="GN106" s="1209"/>
      <c r="GO106" s="1209"/>
      <c r="GP106" s="1209"/>
      <c r="GQ106" s="1209"/>
      <c r="GR106" s="1209"/>
      <c r="GS106" s="1209"/>
      <c r="GT106" s="1209"/>
      <c r="GU106" s="1209"/>
      <c r="GV106" s="1209"/>
      <c r="GW106" s="1209"/>
      <c r="GX106" s="1209"/>
      <c r="GY106" s="1209"/>
      <c r="GZ106" s="1209"/>
      <c r="HA106" s="1209"/>
      <c r="HB106" s="1209"/>
      <c r="HC106" s="1209"/>
      <c r="HD106" s="1209"/>
      <c r="HE106" s="1209"/>
      <c r="HF106" s="1209"/>
      <c r="HG106" s="1209"/>
      <c r="HH106" s="1209"/>
      <c r="HI106" s="1209"/>
      <c r="HJ106" s="1209"/>
      <c r="HK106" s="1209"/>
      <c r="HL106" s="1209"/>
      <c r="HM106" s="1209"/>
      <c r="HN106" s="1209"/>
      <c r="HO106" s="1209"/>
      <c r="HP106" s="1209"/>
      <c r="HQ106" s="1209"/>
      <c r="HR106" s="1209"/>
      <c r="HS106" s="1209"/>
      <c r="HT106" s="1209"/>
      <c r="HU106" s="1209"/>
      <c r="HV106" s="1209"/>
      <c r="HW106" s="1209"/>
    </row>
    <row r="107" spans="1:231" s="1592" customFormat="1" ht="17" customHeight="1" x14ac:dyDescent="0.2">
      <c r="A107" s="1903" t="s">
        <v>2651</v>
      </c>
      <c r="B107" s="1850">
        <v>1810</v>
      </c>
      <c r="C107" s="1810" t="s">
        <v>196</v>
      </c>
      <c r="D107" s="11" t="s">
        <v>148</v>
      </c>
      <c r="E107" s="1811">
        <v>43149</v>
      </c>
      <c r="F107" s="1812">
        <f t="shared" ca="1" si="5"/>
        <v>66</v>
      </c>
      <c r="G107" s="1809" t="s">
        <v>1281</v>
      </c>
      <c r="H107" s="1919" t="s">
        <v>4</v>
      </c>
      <c r="I107" s="1880" t="s">
        <v>2124</v>
      </c>
      <c r="J107" s="1810" t="s">
        <v>2055</v>
      </c>
      <c r="K107" s="1880"/>
      <c r="L107" s="1810" t="s">
        <v>2502</v>
      </c>
      <c r="M107" s="1815" t="s">
        <v>2486</v>
      </c>
      <c r="N107" s="1815" t="s">
        <v>2486</v>
      </c>
      <c r="O107" s="274"/>
      <c r="P107" s="1776"/>
      <c r="Q107" s="1450" t="s">
        <v>2055</v>
      </c>
      <c r="R107" s="1715" t="s">
        <v>2055</v>
      </c>
      <c r="S107" s="274"/>
      <c r="T107" s="1450" t="s">
        <v>2329</v>
      </c>
      <c r="U107" s="1641" t="s">
        <v>2316</v>
      </c>
      <c r="V107" s="264" t="s">
        <v>2190</v>
      </c>
      <c r="W107" s="264" t="s">
        <v>2190</v>
      </c>
      <c r="X107" s="264" t="s">
        <v>2190</v>
      </c>
      <c r="Y107" s="48" t="s">
        <v>1798</v>
      </c>
      <c r="Z107" s="48" t="s">
        <v>1841</v>
      </c>
      <c r="AA107" s="48" t="s">
        <v>2126</v>
      </c>
      <c r="AB107" s="48"/>
      <c r="AC107" s="1209"/>
      <c r="AD107" s="1209"/>
      <c r="AE107" s="1209"/>
      <c r="AF107" s="1209"/>
      <c r="AG107" s="1209"/>
      <c r="AH107" s="1209"/>
      <c r="AI107" s="1209"/>
      <c r="AJ107" s="1209"/>
      <c r="AK107" s="1209"/>
      <c r="AL107" s="1209"/>
      <c r="AM107" s="1209"/>
      <c r="AN107" s="1209"/>
      <c r="AO107" s="1209"/>
      <c r="AP107" s="1209"/>
      <c r="AQ107" s="1209"/>
      <c r="AR107" s="1209"/>
      <c r="AS107" s="1209"/>
      <c r="AT107" s="1209"/>
      <c r="AU107" s="1209"/>
      <c r="AV107" s="1209"/>
      <c r="AW107" s="1209"/>
      <c r="AX107" s="1209"/>
      <c r="AY107" s="1209"/>
      <c r="AZ107" s="1209"/>
      <c r="BA107" s="1209"/>
      <c r="BB107" s="1209"/>
      <c r="BC107" s="1209"/>
      <c r="BD107" s="1209"/>
      <c r="BE107" s="1209"/>
      <c r="BF107" s="1209"/>
      <c r="BG107" s="1209"/>
      <c r="BH107" s="1209"/>
      <c r="BI107" s="1209"/>
      <c r="BJ107" s="1209"/>
      <c r="BK107" s="1209"/>
      <c r="BL107" s="1209"/>
      <c r="BM107" s="1209"/>
      <c r="BN107" s="1209"/>
      <c r="BO107" s="1209"/>
      <c r="BP107" s="1209"/>
      <c r="BQ107" s="1209"/>
      <c r="BR107" s="1209"/>
      <c r="BS107" s="1209"/>
      <c r="BT107" s="1209"/>
      <c r="BU107" s="1209"/>
      <c r="BV107" s="1209"/>
      <c r="BW107" s="1209"/>
      <c r="BX107" s="1209"/>
      <c r="BY107" s="1209"/>
      <c r="BZ107" s="1209"/>
      <c r="CA107" s="1209"/>
      <c r="CB107" s="1209"/>
      <c r="CC107" s="1209"/>
      <c r="CD107" s="1209"/>
      <c r="CE107" s="1209"/>
      <c r="CF107" s="1209"/>
      <c r="CG107" s="1209"/>
      <c r="CH107" s="1209"/>
      <c r="CI107" s="1209"/>
      <c r="CJ107" s="1209"/>
      <c r="CK107" s="1209"/>
      <c r="CL107" s="1209"/>
      <c r="CM107" s="1209"/>
      <c r="CN107" s="1209"/>
      <c r="CO107" s="1209"/>
      <c r="CP107" s="1209"/>
      <c r="CQ107" s="1209"/>
      <c r="CR107" s="1209"/>
      <c r="CS107" s="1209"/>
      <c r="CT107" s="1209"/>
      <c r="CU107" s="1209"/>
      <c r="CV107" s="1209"/>
      <c r="CW107" s="1209"/>
      <c r="CX107" s="1209"/>
      <c r="CY107" s="1209"/>
      <c r="CZ107" s="1209"/>
      <c r="DA107" s="1209"/>
      <c r="DB107" s="1209"/>
      <c r="DC107" s="1209"/>
      <c r="DD107" s="1209"/>
      <c r="DE107" s="1209"/>
      <c r="DF107" s="1209"/>
      <c r="DG107" s="1209"/>
      <c r="DH107" s="1209"/>
      <c r="DI107" s="1209"/>
      <c r="DJ107" s="1209"/>
      <c r="DK107" s="1209"/>
      <c r="DL107" s="1209"/>
      <c r="DM107" s="1209"/>
      <c r="DN107" s="1209"/>
      <c r="DO107" s="1209"/>
      <c r="DP107" s="1209"/>
      <c r="DQ107" s="1209"/>
      <c r="DR107" s="1209"/>
      <c r="DS107" s="1209"/>
      <c r="DT107" s="1209"/>
      <c r="DU107" s="1209"/>
      <c r="DV107" s="1209"/>
      <c r="DW107" s="1209"/>
      <c r="DX107" s="1209"/>
      <c r="DY107" s="1209"/>
      <c r="DZ107" s="1209"/>
      <c r="EA107" s="1209"/>
      <c r="EB107" s="1209"/>
      <c r="EC107" s="1209"/>
      <c r="ED107" s="1209"/>
      <c r="EE107" s="1209"/>
      <c r="EF107" s="1209"/>
      <c r="EG107" s="1209"/>
      <c r="EH107" s="1209"/>
      <c r="EI107" s="1209"/>
      <c r="EJ107" s="1209"/>
      <c r="EK107" s="1209"/>
      <c r="EL107" s="1209"/>
      <c r="EM107" s="1209"/>
      <c r="EN107" s="1209"/>
      <c r="EO107" s="1209"/>
      <c r="EP107" s="1199"/>
      <c r="EQ107" s="1199"/>
      <c r="ER107" s="1209"/>
      <c r="ES107" s="1209"/>
      <c r="ET107" s="1209"/>
      <c r="EU107" s="1209"/>
      <c r="EV107" s="1209"/>
      <c r="EW107" s="1209"/>
      <c r="EX107" s="1209"/>
      <c r="EY107" s="1209"/>
      <c r="EZ107" s="1209"/>
      <c r="FA107" s="1209"/>
      <c r="FB107" s="1209"/>
      <c r="FC107" s="1209"/>
      <c r="FD107" s="1209"/>
      <c r="FE107" s="1209"/>
      <c r="FF107" s="1209"/>
      <c r="FG107" s="1209"/>
      <c r="FH107" s="1209"/>
      <c r="FI107" s="1209"/>
      <c r="FJ107" s="1209"/>
      <c r="FK107" s="1209"/>
      <c r="FL107" s="1209"/>
      <c r="FM107" s="1209"/>
      <c r="FN107" s="1209"/>
      <c r="FO107" s="1209"/>
      <c r="FP107" s="1209"/>
      <c r="FQ107" s="1209"/>
      <c r="FR107" s="1209"/>
      <c r="FS107" s="1209"/>
      <c r="FT107" s="1209"/>
      <c r="FU107" s="1209"/>
      <c r="FV107" s="1209"/>
      <c r="FW107" s="1209"/>
      <c r="FX107" s="1209"/>
      <c r="FY107" s="1209"/>
      <c r="FZ107" s="1209"/>
      <c r="GA107" s="1209"/>
      <c r="GB107" s="1209"/>
      <c r="GC107" s="1209"/>
      <c r="GD107" s="1209"/>
      <c r="GE107" s="1209"/>
      <c r="GF107" s="1209"/>
      <c r="GG107" s="1209"/>
      <c r="GH107" s="1209"/>
      <c r="GI107" s="1209"/>
      <c r="GJ107" s="1209"/>
      <c r="GK107" s="1209"/>
      <c r="GL107" s="1209"/>
      <c r="GM107" s="1209"/>
      <c r="GN107" s="1209"/>
      <c r="GO107" s="1209"/>
      <c r="GP107" s="1209"/>
      <c r="GQ107" s="1209"/>
      <c r="GR107" s="1209"/>
      <c r="GS107" s="1209"/>
      <c r="GT107" s="1209"/>
      <c r="GU107" s="1209"/>
      <c r="GV107" s="1209"/>
      <c r="GW107" s="1209"/>
      <c r="GX107" s="1209"/>
      <c r="GY107" s="1209"/>
      <c r="GZ107" s="1209"/>
      <c r="HA107" s="1209"/>
      <c r="HB107" s="1209"/>
      <c r="HC107" s="1209"/>
      <c r="HD107" s="1209"/>
      <c r="HE107" s="1209"/>
      <c r="HF107" s="1209"/>
      <c r="HG107" s="1209"/>
      <c r="HH107" s="1209"/>
      <c r="HI107" s="1209"/>
      <c r="HJ107" s="1209"/>
      <c r="HK107" s="1209"/>
      <c r="HL107" s="1209"/>
      <c r="HM107" s="1209"/>
      <c r="HN107" s="1209"/>
      <c r="HO107" s="1209"/>
      <c r="HP107" s="1209"/>
      <c r="HQ107" s="1209"/>
      <c r="HR107" s="1209"/>
      <c r="HS107" s="1209"/>
      <c r="HT107" s="1209"/>
      <c r="HU107" s="1209"/>
      <c r="HV107" s="1209"/>
      <c r="HW107" s="1209"/>
    </row>
    <row r="108" spans="1:231" s="1224" customFormat="1" ht="17" customHeight="1" x14ac:dyDescent="0.2">
      <c r="A108" s="1903" t="s">
        <v>2653</v>
      </c>
      <c r="B108" s="1826">
        <v>1812</v>
      </c>
      <c r="C108" s="11" t="s">
        <v>196</v>
      </c>
      <c r="D108" s="1841" t="s">
        <v>148</v>
      </c>
      <c r="E108" s="1844">
        <v>43151</v>
      </c>
      <c r="F108" s="1825">
        <f t="shared" ca="1" si="5"/>
        <v>66</v>
      </c>
      <c r="G108" s="1827" t="s">
        <v>1281</v>
      </c>
      <c r="H108" s="1933" t="s">
        <v>849</v>
      </c>
      <c r="I108" s="1880" t="s">
        <v>2124</v>
      </c>
      <c r="J108" s="1810" t="s">
        <v>2055</v>
      </c>
      <c r="K108" s="1880"/>
      <c r="L108" s="1810" t="s">
        <v>2502</v>
      </c>
      <c r="M108" s="1815" t="s">
        <v>2486</v>
      </c>
      <c r="N108" s="1815" t="s">
        <v>2486</v>
      </c>
      <c r="O108" s="320"/>
      <c r="P108" s="1776"/>
      <c r="Q108" s="1764" t="s">
        <v>2055</v>
      </c>
      <c r="R108" s="1765" t="s">
        <v>2055</v>
      </c>
      <c r="S108" s="320"/>
      <c r="T108" s="1766" t="s">
        <v>2329</v>
      </c>
      <c r="U108" s="1767" t="s">
        <v>2316</v>
      </c>
      <c r="V108" s="1768" t="s">
        <v>2190</v>
      </c>
      <c r="W108" s="1768" t="s">
        <v>2190</v>
      </c>
      <c r="X108" s="1768" t="s">
        <v>2190</v>
      </c>
      <c r="Y108" s="291" t="s">
        <v>1798</v>
      </c>
      <c r="Z108" s="291" t="s">
        <v>1841</v>
      </c>
      <c r="AA108" s="291" t="s">
        <v>2126</v>
      </c>
      <c r="AB108" s="291"/>
      <c r="AC108" s="1223"/>
      <c r="AD108" s="1223"/>
      <c r="AE108" s="1223"/>
      <c r="AF108" s="1223"/>
      <c r="AG108" s="1223"/>
      <c r="AH108" s="1223"/>
      <c r="AI108" s="1223"/>
      <c r="AJ108" s="1223"/>
      <c r="AK108" s="1223"/>
      <c r="AL108" s="1223"/>
      <c r="AM108" s="1223"/>
      <c r="AN108" s="1223"/>
      <c r="AO108" s="1223"/>
      <c r="AP108" s="1223"/>
      <c r="AQ108" s="1223"/>
      <c r="AR108" s="1223"/>
      <c r="AS108" s="1223"/>
      <c r="AT108" s="1223"/>
      <c r="AU108" s="1223"/>
      <c r="AV108" s="1223"/>
      <c r="AW108" s="1223"/>
      <c r="AX108" s="1223"/>
      <c r="AY108" s="1223"/>
      <c r="AZ108" s="1223"/>
      <c r="BA108" s="1223"/>
      <c r="BB108" s="1223"/>
      <c r="BC108" s="1223"/>
      <c r="BD108" s="1223"/>
      <c r="BE108" s="1223"/>
      <c r="BF108" s="1223"/>
      <c r="BG108" s="1223"/>
      <c r="BH108" s="1223"/>
      <c r="BI108" s="1223"/>
      <c r="BJ108" s="1223"/>
      <c r="BK108" s="1223"/>
      <c r="BL108" s="1223"/>
      <c r="BM108" s="1223"/>
      <c r="BN108" s="1223"/>
      <c r="BO108" s="1223"/>
      <c r="BP108" s="1223"/>
      <c r="BQ108" s="1223"/>
      <c r="BR108" s="1223"/>
      <c r="BS108" s="1223"/>
      <c r="BT108" s="1223"/>
      <c r="BU108" s="1223"/>
      <c r="BV108" s="1223"/>
      <c r="BW108" s="1223"/>
      <c r="BX108" s="1223"/>
      <c r="BY108" s="1223"/>
      <c r="BZ108" s="1223"/>
      <c r="CA108" s="1223"/>
      <c r="CB108" s="1223"/>
      <c r="CC108" s="1223"/>
      <c r="CD108" s="1223"/>
      <c r="CE108" s="1223"/>
      <c r="CF108" s="1223"/>
      <c r="CG108" s="1223"/>
      <c r="CH108" s="1223"/>
      <c r="CI108" s="1223"/>
      <c r="CJ108" s="1223"/>
      <c r="CK108" s="1223"/>
      <c r="CL108" s="1223"/>
      <c r="CM108" s="1223"/>
      <c r="CN108" s="1223"/>
      <c r="CO108" s="1223"/>
      <c r="CP108" s="1223"/>
      <c r="CQ108" s="1223"/>
      <c r="CR108" s="1223"/>
      <c r="CS108" s="1223"/>
      <c r="CT108" s="1223"/>
      <c r="CU108" s="1223"/>
      <c r="CV108" s="1223"/>
      <c r="CW108" s="1223"/>
      <c r="CX108" s="1223"/>
      <c r="CY108" s="1223"/>
      <c r="CZ108" s="1223"/>
      <c r="DA108" s="1223"/>
      <c r="DB108" s="1223"/>
      <c r="DC108" s="1223"/>
      <c r="DD108" s="1223"/>
      <c r="DE108" s="1223"/>
      <c r="DF108" s="1223"/>
      <c r="DG108" s="1223"/>
      <c r="DH108" s="1223"/>
      <c r="DI108" s="1223"/>
      <c r="DJ108" s="1223"/>
      <c r="DK108" s="1223"/>
      <c r="DL108" s="1223"/>
      <c r="DM108" s="1223"/>
      <c r="DN108" s="1223"/>
      <c r="DO108" s="1223"/>
      <c r="DP108" s="1223"/>
      <c r="DQ108" s="1223"/>
      <c r="DR108" s="1223"/>
      <c r="DS108" s="1223"/>
      <c r="DT108" s="1223"/>
      <c r="DU108" s="1223"/>
      <c r="DV108" s="1223"/>
      <c r="DW108" s="1223"/>
      <c r="DX108" s="1223"/>
      <c r="DY108" s="1223"/>
      <c r="DZ108" s="1223"/>
      <c r="EA108" s="1223"/>
      <c r="EB108" s="1223"/>
      <c r="EC108" s="1223"/>
      <c r="ED108" s="1223"/>
      <c r="EE108" s="1223"/>
      <c r="EF108" s="1223"/>
      <c r="EG108" s="1223"/>
      <c r="EH108" s="1223"/>
      <c r="EI108" s="1223"/>
      <c r="EJ108" s="1223"/>
      <c r="EK108" s="1223"/>
      <c r="EL108" s="1223"/>
      <c r="EM108" s="1223"/>
      <c r="EN108" s="1223"/>
      <c r="EO108" s="1223"/>
      <c r="EP108" s="1223"/>
      <c r="EQ108" s="1223"/>
    </row>
    <row r="109" spans="1:231" s="1209" customFormat="1" ht="17" customHeight="1" x14ac:dyDescent="0.2">
      <c r="A109" s="1903" t="s">
        <v>2654</v>
      </c>
      <c r="B109" s="1850">
        <v>1813</v>
      </c>
      <c r="C109" s="1810" t="s">
        <v>196</v>
      </c>
      <c r="D109" s="1841" t="s">
        <v>27</v>
      </c>
      <c r="E109" s="1811">
        <v>43152</v>
      </c>
      <c r="F109" s="1812">
        <f t="shared" ca="1" si="5"/>
        <v>66</v>
      </c>
      <c r="G109" s="1809" t="s">
        <v>1281</v>
      </c>
      <c r="H109" s="1937" t="s">
        <v>794</v>
      </c>
      <c r="I109" s="1880" t="s">
        <v>2124</v>
      </c>
      <c r="J109" s="1810" t="s">
        <v>2055</v>
      </c>
      <c r="K109" s="1880"/>
      <c r="L109" s="1810" t="s">
        <v>2502</v>
      </c>
      <c r="M109" s="1815" t="s">
        <v>2486</v>
      </c>
      <c r="N109" s="1815" t="s">
        <v>2486</v>
      </c>
      <c r="O109" s="274"/>
      <c r="P109" s="1776"/>
      <c r="Q109" s="1450" t="s">
        <v>2055</v>
      </c>
      <c r="R109" s="1715" t="s">
        <v>2055</v>
      </c>
      <c r="S109" s="274"/>
      <c r="T109" s="1450" t="s">
        <v>2329</v>
      </c>
      <c r="U109" s="1641" t="s">
        <v>2316</v>
      </c>
      <c r="V109" s="264" t="s">
        <v>2190</v>
      </c>
      <c r="W109" s="264" t="s">
        <v>2190</v>
      </c>
      <c r="X109" s="264" t="s">
        <v>2190</v>
      </c>
      <c r="Y109" s="48" t="s">
        <v>1798</v>
      </c>
      <c r="Z109" s="48" t="s">
        <v>1841</v>
      </c>
      <c r="AA109" s="48" t="s">
        <v>2126</v>
      </c>
      <c r="AB109" s="48"/>
      <c r="ER109" s="1611"/>
      <c r="ES109" s="1611"/>
      <c r="ET109" s="1611"/>
      <c r="EU109" s="1611"/>
      <c r="EV109" s="1611"/>
      <c r="EW109" s="1611"/>
      <c r="EX109" s="1611"/>
      <c r="EY109" s="1611"/>
      <c r="EZ109" s="1611"/>
      <c r="FA109" s="1611"/>
      <c r="FB109" s="1611"/>
      <c r="FC109" s="1611"/>
      <c r="FD109" s="1611"/>
      <c r="FE109" s="1611"/>
      <c r="FF109" s="1611"/>
      <c r="FG109" s="1611"/>
      <c r="FH109" s="1611"/>
      <c r="FI109" s="1611"/>
      <c r="FJ109" s="1611"/>
      <c r="FK109" s="1611"/>
      <c r="FL109" s="1611"/>
      <c r="FM109" s="1611"/>
      <c r="FN109" s="1611"/>
      <c r="FO109" s="1611"/>
      <c r="FP109" s="1611"/>
      <c r="FQ109" s="1611"/>
      <c r="FR109" s="1611"/>
      <c r="FS109" s="1611"/>
      <c r="FT109" s="1611"/>
      <c r="FU109" s="1611"/>
      <c r="FV109" s="1611"/>
      <c r="FW109" s="1611"/>
      <c r="FX109" s="1611"/>
      <c r="FY109" s="1611"/>
      <c r="FZ109" s="1611"/>
      <c r="GA109" s="1611"/>
      <c r="GB109" s="1611"/>
      <c r="GC109" s="1611"/>
      <c r="GD109" s="1611"/>
      <c r="GE109" s="1611"/>
      <c r="GF109" s="1611"/>
      <c r="GG109" s="1611"/>
      <c r="GH109" s="1611"/>
      <c r="GI109" s="1611"/>
      <c r="GJ109" s="1611"/>
      <c r="GK109" s="1611"/>
      <c r="GL109" s="1611"/>
      <c r="GM109" s="1611"/>
      <c r="GN109" s="1611"/>
      <c r="GO109" s="1611"/>
      <c r="GP109" s="1611"/>
      <c r="GQ109" s="1611"/>
      <c r="GR109" s="1611"/>
      <c r="GS109" s="1611"/>
      <c r="GT109" s="1611"/>
      <c r="GU109" s="1611"/>
      <c r="GV109" s="1611"/>
      <c r="GW109" s="1611"/>
      <c r="GX109" s="1611"/>
      <c r="GY109" s="1611"/>
      <c r="GZ109" s="1611"/>
      <c r="HA109" s="1611"/>
      <c r="HB109" s="1611"/>
      <c r="HC109" s="1611"/>
      <c r="HD109" s="1611"/>
      <c r="HE109" s="1611"/>
      <c r="HF109" s="1611"/>
      <c r="HG109" s="1611"/>
      <c r="HH109" s="1611"/>
      <c r="HI109" s="1611"/>
      <c r="HJ109" s="1611"/>
      <c r="HK109" s="1611"/>
      <c r="HL109" s="1611"/>
      <c r="HM109" s="1611"/>
      <c r="HN109" s="1611"/>
      <c r="HO109" s="1611"/>
      <c r="HP109" s="1611"/>
      <c r="HQ109" s="1611"/>
      <c r="HR109" s="1611"/>
      <c r="HS109" s="1611"/>
      <c r="HT109" s="1611"/>
      <c r="HU109" s="1611"/>
      <c r="HV109" s="1611"/>
      <c r="HW109" s="1611"/>
    </row>
    <row r="110" spans="1:231" s="1224" customFormat="1" ht="17" customHeight="1" x14ac:dyDescent="0.2">
      <c r="A110" s="1903" t="s">
        <v>2655</v>
      </c>
      <c r="B110" s="1826">
        <v>1814</v>
      </c>
      <c r="C110" s="11" t="s">
        <v>196</v>
      </c>
      <c r="D110" s="11" t="s">
        <v>148</v>
      </c>
      <c r="E110" s="1844">
        <v>43153</v>
      </c>
      <c r="F110" s="1812">
        <f t="shared" ca="1" si="5"/>
        <v>66</v>
      </c>
      <c r="G110" s="1827" t="s">
        <v>1281</v>
      </c>
      <c r="H110" s="1933" t="s">
        <v>78</v>
      </c>
      <c r="I110" s="1880" t="s">
        <v>2124</v>
      </c>
      <c r="J110" s="1810" t="s">
        <v>2055</v>
      </c>
      <c r="K110" s="1880"/>
      <c r="L110" s="1810" t="s">
        <v>2502</v>
      </c>
      <c r="M110" s="1815" t="s">
        <v>2486</v>
      </c>
      <c r="N110" s="1815" t="s">
        <v>2486</v>
      </c>
      <c r="O110" s="320"/>
      <c r="P110" s="1776"/>
      <c r="Q110" s="1764" t="s">
        <v>2055</v>
      </c>
      <c r="R110" s="1765" t="s">
        <v>2055</v>
      </c>
      <c r="S110" s="320"/>
      <c r="T110" s="1766" t="s">
        <v>2329</v>
      </c>
      <c r="U110" s="1767" t="s">
        <v>2316</v>
      </c>
      <c r="V110" s="1768" t="s">
        <v>2190</v>
      </c>
      <c r="W110" s="1768" t="s">
        <v>2190</v>
      </c>
      <c r="X110" s="1768" t="s">
        <v>2190</v>
      </c>
      <c r="Y110" s="291" t="s">
        <v>1798</v>
      </c>
      <c r="Z110" s="291" t="s">
        <v>1841</v>
      </c>
      <c r="AA110" s="291" t="s">
        <v>2126</v>
      </c>
      <c r="AB110" s="291"/>
      <c r="EO110" s="1223"/>
      <c r="EP110" s="1797"/>
      <c r="EQ110" s="1797"/>
    </row>
    <row r="111" spans="1:231" s="1209" customFormat="1" ht="17" customHeight="1" x14ac:dyDescent="0.2">
      <c r="A111" s="1903" t="s">
        <v>2656</v>
      </c>
      <c r="B111" s="1826">
        <v>1815</v>
      </c>
      <c r="C111" s="11" t="s">
        <v>196</v>
      </c>
      <c r="D111" s="11" t="s">
        <v>2127</v>
      </c>
      <c r="E111" s="1844">
        <v>43154</v>
      </c>
      <c r="F111" s="1825">
        <f t="shared" ca="1" si="5"/>
        <v>66</v>
      </c>
      <c r="G111" s="1827" t="s">
        <v>1281</v>
      </c>
      <c r="H111" s="1933" t="s">
        <v>635</v>
      </c>
      <c r="I111" s="1880" t="s">
        <v>2124</v>
      </c>
      <c r="J111" s="1810" t="s">
        <v>2055</v>
      </c>
      <c r="K111" s="1880"/>
      <c r="L111" s="1810" t="s">
        <v>2502</v>
      </c>
      <c r="M111" s="1815" t="s">
        <v>2486</v>
      </c>
      <c r="N111" s="1815" t="s">
        <v>2486</v>
      </c>
      <c r="O111" s="274"/>
      <c r="P111" s="1776"/>
      <c r="Q111" s="1651" t="s">
        <v>2055</v>
      </c>
      <c r="R111" s="1450" t="s">
        <v>2055</v>
      </c>
      <c r="S111" s="1468"/>
      <c r="T111" s="102" t="s">
        <v>2329</v>
      </c>
      <c r="U111" s="52" t="s">
        <v>2316</v>
      </c>
      <c r="V111" s="264" t="s">
        <v>2190</v>
      </c>
      <c r="W111" s="264" t="s">
        <v>2190</v>
      </c>
      <c r="X111" s="264" t="s">
        <v>2190</v>
      </c>
      <c r="Y111" s="48" t="s">
        <v>1798</v>
      </c>
      <c r="Z111" s="48" t="s">
        <v>1841</v>
      </c>
      <c r="AA111" s="48" t="s">
        <v>2126</v>
      </c>
      <c r="AB111" s="48"/>
      <c r="AC111" s="1199"/>
      <c r="AD111" s="1199"/>
      <c r="AE111" s="1199"/>
      <c r="AF111" s="1199"/>
      <c r="AG111" s="1199"/>
      <c r="AH111" s="1199"/>
      <c r="AI111" s="1199"/>
      <c r="AJ111" s="1199"/>
      <c r="AK111" s="1199"/>
      <c r="AL111" s="1199"/>
      <c r="AM111" s="1199"/>
      <c r="AN111" s="1199"/>
      <c r="AO111" s="1199"/>
      <c r="AP111" s="1199"/>
      <c r="AQ111" s="1199"/>
      <c r="AR111" s="1199"/>
      <c r="AS111" s="1199"/>
      <c r="AT111" s="1199"/>
      <c r="AU111" s="1199"/>
      <c r="AV111" s="1199"/>
      <c r="AW111" s="1199"/>
      <c r="AX111" s="1199"/>
      <c r="AY111" s="1199"/>
      <c r="AZ111" s="1199"/>
      <c r="BA111" s="1199"/>
      <c r="BB111" s="1199"/>
      <c r="BC111" s="1199"/>
      <c r="BD111" s="1199"/>
      <c r="BE111" s="1199"/>
      <c r="BF111" s="1199"/>
      <c r="BG111" s="1199"/>
      <c r="BH111" s="1199"/>
      <c r="BI111" s="1199"/>
      <c r="BJ111" s="1199"/>
      <c r="BK111" s="1199"/>
      <c r="BL111" s="1199"/>
      <c r="BM111" s="1199"/>
      <c r="BN111" s="1199"/>
      <c r="BO111" s="1199"/>
      <c r="BP111" s="1199"/>
      <c r="BQ111" s="1199"/>
      <c r="BR111" s="1199"/>
      <c r="BS111" s="1199"/>
      <c r="BT111" s="1199"/>
      <c r="BU111" s="1199"/>
      <c r="BV111" s="1199"/>
      <c r="BW111" s="1199"/>
      <c r="BX111" s="1199"/>
      <c r="BY111" s="1199"/>
      <c r="BZ111" s="1199"/>
      <c r="CA111" s="1199"/>
      <c r="CB111" s="1199"/>
      <c r="CC111" s="1199"/>
      <c r="CD111" s="1199"/>
      <c r="CE111" s="1199"/>
      <c r="CF111" s="1199"/>
      <c r="CG111" s="1199"/>
      <c r="CH111" s="1199"/>
      <c r="CI111" s="1199"/>
      <c r="CJ111" s="1199"/>
      <c r="CK111" s="1199"/>
      <c r="CL111" s="1199"/>
      <c r="CM111" s="1199"/>
      <c r="CN111" s="1199"/>
      <c r="CO111" s="1199"/>
      <c r="CP111" s="1199"/>
      <c r="CQ111" s="1199"/>
      <c r="CR111" s="1199"/>
      <c r="CS111" s="1199"/>
      <c r="CT111" s="1199"/>
      <c r="CU111" s="1199"/>
      <c r="CV111" s="1199"/>
      <c r="CW111" s="1199"/>
      <c r="CX111" s="1199"/>
      <c r="CY111" s="1199"/>
      <c r="CZ111" s="1199"/>
      <c r="DA111" s="1199"/>
      <c r="DB111" s="1199"/>
      <c r="DC111" s="1199"/>
      <c r="DD111" s="1199"/>
      <c r="DE111" s="1199"/>
      <c r="DF111" s="1199"/>
      <c r="DG111" s="1199"/>
      <c r="DH111" s="1199"/>
      <c r="DI111" s="1199"/>
      <c r="DJ111" s="1199"/>
      <c r="DK111" s="1199"/>
      <c r="DL111" s="1199"/>
      <c r="DM111" s="1199"/>
      <c r="DN111" s="1199"/>
      <c r="DO111" s="1199"/>
      <c r="DP111" s="1199"/>
      <c r="DQ111" s="1199"/>
      <c r="DR111" s="1199"/>
      <c r="DS111" s="1199"/>
      <c r="DT111" s="1199"/>
      <c r="DU111" s="1199"/>
      <c r="DV111" s="1199"/>
      <c r="DW111" s="1199"/>
      <c r="DX111" s="1199"/>
      <c r="DY111" s="1199"/>
      <c r="DZ111" s="1199"/>
      <c r="EA111" s="1199"/>
      <c r="EB111" s="1199"/>
      <c r="EC111" s="1199"/>
      <c r="ED111" s="1199"/>
      <c r="EE111" s="1199"/>
      <c r="EF111" s="1199"/>
      <c r="EG111" s="1199"/>
      <c r="EH111" s="1199"/>
      <c r="EI111" s="1199"/>
      <c r="EJ111" s="1199"/>
      <c r="EK111" s="1199"/>
      <c r="EL111" s="1199"/>
      <c r="EM111" s="1199"/>
      <c r="EN111" s="1199"/>
      <c r="EO111" s="1199"/>
      <c r="EP111" s="1593"/>
      <c r="EQ111" s="1593"/>
      <c r="ER111" s="1611"/>
      <c r="ES111" s="1611"/>
      <c r="ET111" s="1611"/>
      <c r="EU111" s="1611"/>
      <c r="EV111" s="1611"/>
      <c r="EW111" s="1611"/>
      <c r="EX111" s="1611"/>
      <c r="EY111" s="1611"/>
      <c r="EZ111" s="1611"/>
      <c r="FA111" s="1611"/>
      <c r="FB111" s="1611"/>
      <c r="FC111" s="1611"/>
      <c r="FD111" s="1611"/>
      <c r="FE111" s="1611"/>
      <c r="FF111" s="1611"/>
      <c r="FG111" s="1611"/>
      <c r="FH111" s="1611"/>
      <c r="FI111" s="1611"/>
      <c r="FJ111" s="1611"/>
      <c r="FK111" s="1611"/>
      <c r="FL111" s="1611"/>
      <c r="FM111" s="1611"/>
      <c r="FN111" s="1611"/>
      <c r="FO111" s="1611"/>
      <c r="FP111" s="1611"/>
      <c r="FQ111" s="1611"/>
      <c r="FR111" s="1611"/>
      <c r="FS111" s="1611"/>
      <c r="FT111" s="1611"/>
      <c r="FU111" s="1611"/>
      <c r="FV111" s="1611"/>
      <c r="FW111" s="1611"/>
      <c r="FX111" s="1611"/>
      <c r="FY111" s="1611"/>
      <c r="FZ111" s="1611"/>
      <c r="GA111" s="1611"/>
      <c r="GB111" s="1611"/>
      <c r="GC111" s="1611"/>
      <c r="GD111" s="1611"/>
      <c r="GE111" s="1611"/>
      <c r="GF111" s="1611"/>
      <c r="GG111" s="1611"/>
      <c r="GH111" s="1611"/>
      <c r="GI111" s="1611"/>
      <c r="GJ111" s="1611"/>
      <c r="GK111" s="1611"/>
      <c r="GL111" s="1611"/>
      <c r="GM111" s="1611"/>
      <c r="GN111" s="1611"/>
      <c r="GO111" s="1611"/>
      <c r="GP111" s="1611"/>
      <c r="GQ111" s="1611"/>
      <c r="GR111" s="1611"/>
      <c r="GS111" s="1611"/>
      <c r="GT111" s="1611"/>
      <c r="GU111" s="1611"/>
      <c r="GV111" s="1611"/>
      <c r="GW111" s="1611"/>
      <c r="GX111" s="1611"/>
      <c r="GY111" s="1611"/>
      <c r="GZ111" s="1611"/>
      <c r="HA111" s="1611"/>
      <c r="HB111" s="1611"/>
      <c r="HC111" s="1611"/>
      <c r="HD111" s="1611"/>
      <c r="HE111" s="1611"/>
      <c r="HF111" s="1611"/>
      <c r="HG111" s="1611"/>
      <c r="HH111" s="1611"/>
      <c r="HI111" s="1611"/>
      <c r="HJ111" s="1611"/>
      <c r="HK111" s="1611"/>
      <c r="HL111" s="1611"/>
      <c r="HM111" s="1611"/>
      <c r="HN111" s="1611"/>
      <c r="HO111" s="1611"/>
      <c r="HP111" s="1611"/>
      <c r="HQ111" s="1611"/>
      <c r="HR111" s="1611"/>
      <c r="HS111" s="1611"/>
      <c r="HT111" s="1611"/>
      <c r="HU111" s="1611"/>
      <c r="HV111" s="1611"/>
      <c r="HW111" s="1611"/>
    </row>
    <row r="112" spans="1:231" s="1224" customFormat="1" ht="17" customHeight="1" x14ac:dyDescent="0.2">
      <c r="A112" s="1903" t="s">
        <v>2657</v>
      </c>
      <c r="B112" s="1850">
        <v>1816</v>
      </c>
      <c r="C112" s="1810" t="s">
        <v>196</v>
      </c>
      <c r="D112" s="1841" t="s">
        <v>2128</v>
      </c>
      <c r="E112" s="1811">
        <v>43154</v>
      </c>
      <c r="F112" s="1812">
        <f t="shared" ca="1" si="5"/>
        <v>66</v>
      </c>
      <c r="G112" s="1809" t="s">
        <v>1281</v>
      </c>
      <c r="H112" s="1937" t="s">
        <v>811</v>
      </c>
      <c r="I112" s="1880" t="s">
        <v>2124</v>
      </c>
      <c r="J112" s="1810" t="s">
        <v>2055</v>
      </c>
      <c r="K112" s="1880"/>
      <c r="L112" s="1810" t="s">
        <v>2502</v>
      </c>
      <c r="M112" s="1815" t="s">
        <v>2486</v>
      </c>
      <c r="N112" s="1815" t="s">
        <v>2486</v>
      </c>
      <c r="O112" s="320"/>
      <c r="P112" s="1776"/>
      <c r="Q112" s="1764" t="s">
        <v>2055</v>
      </c>
      <c r="R112" s="1765" t="s">
        <v>2055</v>
      </c>
      <c r="S112" s="320"/>
      <c r="T112" s="1766" t="s">
        <v>2329</v>
      </c>
      <c r="U112" s="1767" t="s">
        <v>2316</v>
      </c>
      <c r="V112" s="1768" t="s">
        <v>2190</v>
      </c>
      <c r="W112" s="1768" t="s">
        <v>2190</v>
      </c>
      <c r="X112" s="1768" t="s">
        <v>2190</v>
      </c>
      <c r="Y112" s="291" t="s">
        <v>1798</v>
      </c>
      <c r="Z112" s="291" t="s">
        <v>1841</v>
      </c>
      <c r="AA112" s="291" t="s">
        <v>2126</v>
      </c>
      <c r="AB112" s="291"/>
      <c r="ER112" s="1805"/>
      <c r="ES112" s="1805"/>
      <c r="ET112" s="1805"/>
      <c r="EU112" s="1805"/>
      <c r="EV112" s="1805"/>
      <c r="EW112" s="1805"/>
      <c r="EX112" s="1805"/>
      <c r="EY112" s="1805"/>
      <c r="EZ112" s="1805"/>
      <c r="FA112" s="1805"/>
      <c r="FB112" s="1805"/>
      <c r="FC112" s="1805"/>
      <c r="FD112" s="1805"/>
      <c r="FE112" s="1805"/>
      <c r="FF112" s="1805"/>
      <c r="FG112" s="1805"/>
      <c r="FH112" s="1805"/>
      <c r="FI112" s="1805"/>
      <c r="FJ112" s="1805"/>
      <c r="FK112" s="1805"/>
      <c r="FL112" s="1805"/>
      <c r="FM112" s="1805"/>
      <c r="FN112" s="1805"/>
      <c r="FO112" s="1805"/>
      <c r="FP112" s="1805"/>
      <c r="FQ112" s="1805"/>
      <c r="FR112" s="1805"/>
      <c r="FS112" s="1805"/>
      <c r="FT112" s="1805"/>
      <c r="FU112" s="1805"/>
      <c r="FV112" s="1805"/>
      <c r="FW112" s="1805"/>
      <c r="FX112" s="1805"/>
      <c r="FY112" s="1805"/>
      <c r="FZ112" s="1805"/>
      <c r="GA112" s="1805"/>
      <c r="GB112" s="1805"/>
      <c r="GC112" s="1805"/>
      <c r="GD112" s="1805"/>
      <c r="GE112" s="1805"/>
      <c r="GF112" s="1805"/>
      <c r="GG112" s="1805"/>
      <c r="GH112" s="1805"/>
      <c r="GI112" s="1805"/>
      <c r="GJ112" s="1805"/>
      <c r="GK112" s="1805"/>
      <c r="GL112" s="1805"/>
      <c r="GM112" s="1805"/>
      <c r="GN112" s="1805"/>
      <c r="GO112" s="1805"/>
      <c r="GP112" s="1805"/>
      <c r="GQ112" s="1805"/>
      <c r="GR112" s="1805"/>
      <c r="GS112" s="1805"/>
      <c r="GT112" s="1805"/>
      <c r="GU112" s="1805"/>
      <c r="GV112" s="1805"/>
      <c r="GW112" s="1805"/>
      <c r="GX112" s="1805"/>
      <c r="GY112" s="1805"/>
      <c r="GZ112" s="1805"/>
      <c r="HA112" s="1805"/>
      <c r="HB112" s="1805"/>
      <c r="HC112" s="1805"/>
      <c r="HD112" s="1805"/>
      <c r="HE112" s="1805"/>
      <c r="HF112" s="1805"/>
      <c r="HG112" s="1805"/>
      <c r="HH112" s="1805"/>
      <c r="HI112" s="1805"/>
      <c r="HJ112" s="1805"/>
      <c r="HK112" s="1805"/>
      <c r="HL112" s="1805"/>
      <c r="HM112" s="1805"/>
      <c r="HN112" s="1805"/>
      <c r="HO112" s="1805"/>
      <c r="HP112" s="1805"/>
      <c r="HQ112" s="1805"/>
      <c r="HR112" s="1805"/>
      <c r="HS112" s="1805"/>
      <c r="HT112" s="1805"/>
      <c r="HU112" s="1805"/>
      <c r="HV112" s="1805"/>
      <c r="HW112" s="1805"/>
    </row>
    <row r="113" spans="1:231" s="1199" customFormat="1" ht="17" customHeight="1" x14ac:dyDescent="0.2">
      <c r="A113" s="1903" t="s">
        <v>2642</v>
      </c>
      <c r="B113" s="1826">
        <v>1801</v>
      </c>
      <c r="C113" s="11" t="s">
        <v>186</v>
      </c>
      <c r="D113" s="1852" t="s">
        <v>636</v>
      </c>
      <c r="E113" s="1844">
        <v>43134</v>
      </c>
      <c r="F113" s="1825">
        <f t="shared" ca="1" si="5"/>
        <v>66</v>
      </c>
      <c r="G113" s="11" t="s">
        <v>1281</v>
      </c>
      <c r="H113" s="1933" t="s">
        <v>655</v>
      </c>
      <c r="I113" s="1880" t="s">
        <v>2124</v>
      </c>
      <c r="J113" s="1810" t="s">
        <v>2055</v>
      </c>
      <c r="K113" s="1880"/>
      <c r="L113" s="1810" t="s">
        <v>2502</v>
      </c>
      <c r="M113" s="1815" t="s">
        <v>2486</v>
      </c>
      <c r="N113" s="1815" t="s">
        <v>2486</v>
      </c>
      <c r="O113" s="274"/>
      <c r="P113" s="1776"/>
      <c r="Q113" s="1450" t="s">
        <v>2055</v>
      </c>
      <c r="R113" s="1715" t="s">
        <v>2055</v>
      </c>
      <c r="S113" s="274"/>
      <c r="T113" s="1450" t="s">
        <v>2329</v>
      </c>
      <c r="U113" s="1641" t="s">
        <v>2316</v>
      </c>
      <c r="V113" s="264" t="s">
        <v>2190</v>
      </c>
      <c r="W113" s="264" t="s">
        <v>2190</v>
      </c>
      <c r="X113" s="264" t="s">
        <v>2190</v>
      </c>
      <c r="Y113" s="48" t="s">
        <v>1798</v>
      </c>
      <c r="Z113" s="48" t="s">
        <v>1841</v>
      </c>
      <c r="AA113" s="48" t="s">
        <v>2126</v>
      </c>
      <c r="AB113" s="48"/>
      <c r="EO113" s="1618"/>
      <c r="EP113" s="1618"/>
      <c r="EQ113" s="1618"/>
    </row>
    <row r="114" spans="1:231" s="1224" customFormat="1" ht="17" customHeight="1" x14ac:dyDescent="0.2">
      <c r="A114" s="1903" t="s">
        <v>2643</v>
      </c>
      <c r="B114" s="1808">
        <v>1802</v>
      </c>
      <c r="C114" s="1810" t="s">
        <v>186</v>
      </c>
      <c r="D114" s="1810" t="s">
        <v>259</v>
      </c>
      <c r="E114" s="1811">
        <v>43136</v>
      </c>
      <c r="F114" s="1809">
        <f t="shared" ca="1" si="5"/>
        <v>66</v>
      </c>
      <c r="G114" s="11" t="s">
        <v>1280</v>
      </c>
      <c r="H114" s="1919" t="s">
        <v>980</v>
      </c>
      <c r="I114" s="1872" t="s">
        <v>2103</v>
      </c>
      <c r="J114" s="1810" t="s">
        <v>2055</v>
      </c>
      <c r="K114" s="1872"/>
      <c r="L114" s="1810" t="s">
        <v>2502</v>
      </c>
      <c r="M114" s="1815" t="s">
        <v>2486</v>
      </c>
      <c r="N114" s="1815" t="s">
        <v>2486</v>
      </c>
      <c r="O114" s="1779"/>
      <c r="P114" s="1651"/>
      <c r="Q114" s="1764" t="s">
        <v>2055</v>
      </c>
      <c r="R114" s="1765" t="s">
        <v>2055</v>
      </c>
      <c r="S114" s="1779"/>
      <c r="T114" s="1766" t="s">
        <v>2329</v>
      </c>
      <c r="U114" s="1901" t="s">
        <v>2298</v>
      </c>
      <c r="V114" s="290" t="s">
        <v>1737</v>
      </c>
      <c r="W114" s="290" t="s">
        <v>1737</v>
      </c>
      <c r="X114" s="290" t="s">
        <v>2104</v>
      </c>
      <c r="Y114" s="290" t="s">
        <v>2104</v>
      </c>
      <c r="Z114" s="290" t="s">
        <v>2104</v>
      </c>
      <c r="AA114" s="290" t="s">
        <v>2104</v>
      </c>
      <c r="AB114" s="290"/>
      <c r="ER114" s="1223"/>
      <c r="ES114" s="1223"/>
      <c r="ET114" s="1223"/>
      <c r="EU114" s="1223"/>
      <c r="EV114" s="1223"/>
      <c r="EW114" s="1223"/>
      <c r="EX114" s="1223"/>
      <c r="EY114" s="1223"/>
      <c r="EZ114" s="1223"/>
      <c r="FA114" s="1223"/>
      <c r="FB114" s="1223"/>
      <c r="FC114" s="1223"/>
      <c r="FD114" s="1223"/>
      <c r="FE114" s="1223"/>
      <c r="FF114" s="1223"/>
      <c r="FG114" s="1223"/>
      <c r="FH114" s="1223"/>
      <c r="FI114" s="1223"/>
      <c r="FJ114" s="1223"/>
      <c r="FK114" s="1223"/>
      <c r="FL114" s="1223"/>
      <c r="FM114" s="1223"/>
      <c r="FN114" s="1223"/>
      <c r="FO114" s="1223"/>
      <c r="FP114" s="1223"/>
      <c r="FQ114" s="1223"/>
      <c r="FR114" s="1223"/>
      <c r="FS114" s="1223"/>
      <c r="FT114" s="1223"/>
      <c r="FU114" s="1223"/>
      <c r="FV114" s="1223"/>
      <c r="FW114" s="1223"/>
      <c r="FX114" s="1223"/>
      <c r="FY114" s="1223"/>
      <c r="FZ114" s="1223"/>
      <c r="GA114" s="1223"/>
      <c r="GB114" s="1223"/>
      <c r="GC114" s="1223"/>
      <c r="GD114" s="1223"/>
      <c r="GE114" s="1223"/>
      <c r="GF114" s="1223"/>
      <c r="GG114" s="1223"/>
      <c r="GH114" s="1223"/>
      <c r="GI114" s="1223"/>
      <c r="GJ114" s="1223"/>
      <c r="GK114" s="1223"/>
      <c r="GL114" s="1223"/>
      <c r="GM114" s="1223"/>
      <c r="GN114" s="1223"/>
      <c r="GO114" s="1223"/>
      <c r="GP114" s="1223"/>
      <c r="GQ114" s="1223"/>
      <c r="GR114" s="1223"/>
      <c r="GS114" s="1223"/>
      <c r="GT114" s="1223"/>
      <c r="GU114" s="1223"/>
      <c r="GV114" s="1223"/>
      <c r="GW114" s="1223"/>
      <c r="GX114" s="1223"/>
      <c r="GY114" s="1223"/>
      <c r="GZ114" s="1223"/>
      <c r="HA114" s="1223"/>
      <c r="HB114" s="1223"/>
      <c r="HC114" s="1223"/>
      <c r="HD114" s="1223"/>
      <c r="HE114" s="1223"/>
      <c r="HF114" s="1223"/>
      <c r="HG114" s="1223"/>
      <c r="HH114" s="1223"/>
      <c r="HI114" s="1223"/>
      <c r="HJ114" s="1223"/>
      <c r="HK114" s="1223"/>
      <c r="HL114" s="1223"/>
      <c r="HM114" s="1223"/>
      <c r="HN114" s="1223"/>
      <c r="HO114" s="1223"/>
      <c r="HP114" s="1223"/>
      <c r="HQ114" s="1223"/>
      <c r="HR114" s="1223"/>
      <c r="HS114" s="1223"/>
      <c r="HT114" s="1223"/>
      <c r="HU114" s="1223"/>
      <c r="HV114" s="1223"/>
      <c r="HW114" s="1223"/>
    </row>
    <row r="115" spans="1:231" s="1611" customFormat="1" ht="17" customHeight="1" x14ac:dyDescent="0.2">
      <c r="A115" s="1903" t="s">
        <v>2647</v>
      </c>
      <c r="B115" s="1826">
        <v>1806</v>
      </c>
      <c r="C115" s="11" t="s">
        <v>186</v>
      </c>
      <c r="D115" s="11" t="s">
        <v>148</v>
      </c>
      <c r="E115" s="1856">
        <v>43143</v>
      </c>
      <c r="F115" s="1825">
        <f t="shared" ca="1" si="5"/>
        <v>66</v>
      </c>
      <c r="G115" s="1809" t="s">
        <v>1281</v>
      </c>
      <c r="H115" s="1933" t="s">
        <v>176</v>
      </c>
      <c r="I115" s="1880" t="s">
        <v>2124</v>
      </c>
      <c r="J115" s="1810" t="s">
        <v>2055</v>
      </c>
      <c r="K115" s="1880"/>
      <c r="L115" s="1810" t="s">
        <v>2502</v>
      </c>
      <c r="M115" s="1815" t="s">
        <v>2486</v>
      </c>
      <c r="N115" s="1815" t="s">
        <v>2486</v>
      </c>
      <c r="O115" s="274"/>
      <c r="P115" s="1776"/>
      <c r="Q115" s="1450" t="s">
        <v>2055</v>
      </c>
      <c r="R115" s="1715" t="s">
        <v>2055</v>
      </c>
      <c r="S115" s="274"/>
      <c r="T115" s="1450" t="s">
        <v>2329</v>
      </c>
      <c r="U115" s="1641" t="s">
        <v>2316</v>
      </c>
      <c r="V115" s="264" t="s">
        <v>2190</v>
      </c>
      <c r="W115" s="264" t="s">
        <v>2190</v>
      </c>
      <c r="X115" s="264" t="s">
        <v>2190</v>
      </c>
      <c r="Y115" s="48" t="s">
        <v>1798</v>
      </c>
      <c r="Z115" s="48" t="s">
        <v>1841</v>
      </c>
      <c r="AA115" s="48" t="s">
        <v>2126</v>
      </c>
      <c r="AB115" s="48"/>
      <c r="AC115" s="1209"/>
      <c r="AD115" s="1209"/>
      <c r="AE115" s="1209"/>
      <c r="AF115" s="1209"/>
      <c r="AG115" s="1209"/>
      <c r="AH115" s="1209"/>
      <c r="AI115" s="1209"/>
      <c r="AJ115" s="1209"/>
      <c r="AK115" s="1209"/>
      <c r="AL115" s="1209"/>
      <c r="AM115" s="1209"/>
      <c r="AN115" s="1209"/>
      <c r="AO115" s="1209"/>
      <c r="AP115" s="1209"/>
      <c r="AQ115" s="1209"/>
      <c r="AR115" s="1209"/>
      <c r="AS115" s="1209"/>
      <c r="AT115" s="1209"/>
      <c r="AU115" s="1209"/>
      <c r="AV115" s="1209"/>
      <c r="AW115" s="1209"/>
      <c r="AX115" s="1209"/>
      <c r="AY115" s="1209"/>
      <c r="AZ115" s="1209"/>
      <c r="BA115" s="1209"/>
      <c r="BB115" s="1209"/>
      <c r="BC115" s="1209"/>
      <c r="BD115" s="1209"/>
      <c r="BE115" s="1209"/>
      <c r="BF115" s="1209"/>
      <c r="BG115" s="1209"/>
      <c r="BH115" s="1209"/>
      <c r="BI115" s="1209"/>
      <c r="BJ115" s="1209"/>
      <c r="BK115" s="1209"/>
      <c r="BL115" s="1209"/>
      <c r="BM115" s="1209"/>
      <c r="BN115" s="1209"/>
      <c r="BO115" s="1209"/>
      <c r="BP115" s="1209"/>
      <c r="BQ115" s="1209"/>
      <c r="BR115" s="1209"/>
      <c r="BS115" s="1209"/>
      <c r="BT115" s="1209"/>
      <c r="BU115" s="1209"/>
      <c r="BV115" s="1209"/>
      <c r="BW115" s="1209"/>
      <c r="BX115" s="1209"/>
      <c r="BY115" s="1209"/>
      <c r="BZ115" s="1209"/>
      <c r="CA115" s="1209"/>
      <c r="CB115" s="1209"/>
      <c r="CC115" s="1209"/>
      <c r="CD115" s="1209"/>
      <c r="CE115" s="1209"/>
      <c r="CF115" s="1209"/>
      <c r="CG115" s="1209"/>
      <c r="CH115" s="1209"/>
      <c r="CI115" s="1209"/>
      <c r="CJ115" s="1209"/>
      <c r="CK115" s="1209"/>
      <c r="CL115" s="1209"/>
      <c r="CM115" s="1209"/>
      <c r="CN115" s="1209"/>
      <c r="CO115" s="1209"/>
      <c r="CP115" s="1209"/>
      <c r="CQ115" s="1209"/>
      <c r="CR115" s="1209"/>
      <c r="CS115" s="1209"/>
      <c r="CT115" s="1209"/>
      <c r="CU115" s="1209"/>
      <c r="CV115" s="1209"/>
      <c r="CW115" s="1209"/>
      <c r="CX115" s="1209"/>
      <c r="CY115" s="1209"/>
      <c r="CZ115" s="1209"/>
      <c r="DA115" s="1209"/>
      <c r="DB115" s="1209"/>
      <c r="DC115" s="1209"/>
      <c r="DD115" s="1209"/>
      <c r="DE115" s="1209"/>
      <c r="DF115" s="1209"/>
      <c r="DG115" s="1209"/>
      <c r="DH115" s="1209"/>
      <c r="DI115" s="1209"/>
      <c r="DJ115" s="1209"/>
      <c r="DK115" s="1209"/>
      <c r="DL115" s="1209"/>
      <c r="DM115" s="1209"/>
      <c r="DN115" s="1209"/>
      <c r="DO115" s="1209"/>
      <c r="DP115" s="1209"/>
      <c r="DQ115" s="1209"/>
      <c r="DR115" s="1209"/>
      <c r="DS115" s="1209"/>
      <c r="DT115" s="1209"/>
      <c r="DU115" s="1209"/>
      <c r="DV115" s="1209"/>
      <c r="DW115" s="1209"/>
      <c r="DX115" s="1209"/>
      <c r="DY115" s="1209"/>
      <c r="DZ115" s="1209"/>
      <c r="EA115" s="1209"/>
      <c r="EB115" s="1209"/>
      <c r="EC115" s="1209"/>
      <c r="ED115" s="1209"/>
      <c r="EE115" s="1209"/>
      <c r="EF115" s="1209"/>
      <c r="EG115" s="1209"/>
      <c r="EH115" s="1209"/>
      <c r="EI115" s="1209"/>
      <c r="EJ115" s="1209"/>
      <c r="EK115" s="1209"/>
      <c r="EL115" s="1209"/>
      <c r="EM115" s="1209"/>
      <c r="EN115" s="1209"/>
      <c r="EO115" s="1199"/>
      <c r="EP115" s="1618"/>
      <c r="EQ115" s="1618"/>
      <c r="ER115" s="1209"/>
      <c r="ES115" s="1209"/>
      <c r="ET115" s="1209"/>
      <c r="EU115" s="1209"/>
      <c r="EV115" s="1209"/>
      <c r="EW115" s="1209"/>
      <c r="EX115" s="1209"/>
      <c r="EY115" s="1209"/>
      <c r="EZ115" s="1209"/>
      <c r="FA115" s="1209"/>
      <c r="FB115" s="1209"/>
      <c r="FC115" s="1209"/>
      <c r="FD115" s="1209"/>
      <c r="FE115" s="1209"/>
      <c r="FF115" s="1209"/>
      <c r="FG115" s="1209"/>
      <c r="FH115" s="1209"/>
      <c r="FI115" s="1209"/>
      <c r="FJ115" s="1209"/>
      <c r="FK115" s="1209"/>
      <c r="FL115" s="1209"/>
      <c r="FM115" s="1209"/>
      <c r="FN115" s="1209"/>
      <c r="FO115" s="1209"/>
      <c r="FP115" s="1209"/>
      <c r="FQ115" s="1209"/>
      <c r="FR115" s="1209"/>
      <c r="FS115" s="1209"/>
      <c r="FT115" s="1209"/>
      <c r="FU115" s="1209"/>
      <c r="FV115" s="1209"/>
      <c r="FW115" s="1209"/>
      <c r="FX115" s="1209"/>
      <c r="FY115" s="1209"/>
      <c r="FZ115" s="1209"/>
      <c r="GA115" s="1209"/>
      <c r="GB115" s="1209"/>
      <c r="GC115" s="1209"/>
      <c r="GD115" s="1209"/>
      <c r="GE115" s="1209"/>
      <c r="GF115" s="1209"/>
      <c r="GG115" s="1209"/>
      <c r="GH115" s="1209"/>
      <c r="GI115" s="1209"/>
      <c r="GJ115" s="1209"/>
      <c r="GK115" s="1209"/>
      <c r="GL115" s="1209"/>
      <c r="GM115" s="1209"/>
      <c r="GN115" s="1209"/>
      <c r="GO115" s="1209"/>
      <c r="GP115" s="1209"/>
      <c r="GQ115" s="1209"/>
      <c r="GR115" s="1209"/>
      <c r="GS115" s="1209"/>
      <c r="GT115" s="1209"/>
      <c r="GU115" s="1209"/>
      <c r="GV115" s="1209"/>
      <c r="GW115" s="1209"/>
      <c r="GX115" s="1209"/>
      <c r="GY115" s="1209"/>
      <c r="GZ115" s="1209"/>
      <c r="HA115" s="1209"/>
      <c r="HB115" s="1209"/>
      <c r="HC115" s="1209"/>
      <c r="HD115" s="1209"/>
      <c r="HE115" s="1209"/>
      <c r="HF115" s="1209"/>
      <c r="HG115" s="1209"/>
      <c r="HH115" s="1209"/>
      <c r="HI115" s="1209"/>
      <c r="HJ115" s="1209"/>
      <c r="HK115" s="1209"/>
      <c r="HL115" s="1209"/>
      <c r="HM115" s="1209"/>
      <c r="HN115" s="1209"/>
      <c r="HO115" s="1209"/>
      <c r="HP115" s="1209"/>
      <c r="HQ115" s="1209"/>
      <c r="HR115" s="1209"/>
      <c r="HS115" s="1209"/>
      <c r="HT115" s="1209"/>
      <c r="HU115" s="1209"/>
      <c r="HV115" s="1209"/>
      <c r="HW115" s="1209"/>
    </row>
    <row r="116" spans="1:231" s="1224" customFormat="1" ht="17" customHeight="1" x14ac:dyDescent="0.2">
      <c r="A116" s="1903" t="s">
        <v>2648</v>
      </c>
      <c r="B116" s="1850">
        <v>1807</v>
      </c>
      <c r="C116" s="11" t="s">
        <v>186</v>
      </c>
      <c r="D116" s="1841" t="s">
        <v>148</v>
      </c>
      <c r="E116" s="1811">
        <v>43144</v>
      </c>
      <c r="F116" s="1812">
        <f t="shared" ca="1" si="5"/>
        <v>66</v>
      </c>
      <c r="G116" s="1809" t="s">
        <v>1281</v>
      </c>
      <c r="H116" s="1919" t="s">
        <v>840</v>
      </c>
      <c r="I116" s="1880" t="s">
        <v>2124</v>
      </c>
      <c r="J116" s="1810" t="s">
        <v>2055</v>
      </c>
      <c r="K116" s="1880"/>
      <c r="L116" s="1810" t="s">
        <v>2502</v>
      </c>
      <c r="M116" s="1815" t="s">
        <v>2486</v>
      </c>
      <c r="N116" s="1815" t="s">
        <v>2486</v>
      </c>
      <c r="O116" s="320"/>
      <c r="P116" s="1776"/>
      <c r="Q116" s="1764" t="s">
        <v>2055</v>
      </c>
      <c r="R116" s="1765" t="s">
        <v>2055</v>
      </c>
      <c r="S116" s="320"/>
      <c r="T116" s="1766" t="s">
        <v>2329</v>
      </c>
      <c r="U116" s="1767" t="s">
        <v>2316</v>
      </c>
      <c r="V116" s="1768" t="s">
        <v>2190</v>
      </c>
      <c r="W116" s="1768" t="s">
        <v>2190</v>
      </c>
      <c r="X116" s="1768" t="s">
        <v>2190</v>
      </c>
      <c r="Y116" s="291" t="s">
        <v>1798</v>
      </c>
      <c r="Z116" s="291" t="s">
        <v>1841</v>
      </c>
      <c r="AA116" s="291" t="s">
        <v>2126</v>
      </c>
      <c r="AB116" s="291"/>
    </row>
    <row r="117" spans="1:231" s="1611" customFormat="1" ht="17" customHeight="1" x14ac:dyDescent="0.2">
      <c r="A117" s="1903" t="s">
        <v>2649</v>
      </c>
      <c r="B117" s="1808">
        <v>1808</v>
      </c>
      <c r="C117" s="11" t="s">
        <v>186</v>
      </c>
      <c r="D117" s="1812" t="s">
        <v>152</v>
      </c>
      <c r="E117" s="1811">
        <v>43144</v>
      </c>
      <c r="F117" s="1812">
        <f t="shared" ca="1" si="5"/>
        <v>66</v>
      </c>
      <c r="G117" s="1809" t="s">
        <v>1281</v>
      </c>
      <c r="H117" s="1919" t="s">
        <v>2</v>
      </c>
      <c r="I117" s="1880" t="s">
        <v>2124</v>
      </c>
      <c r="J117" s="1810" t="s">
        <v>2055</v>
      </c>
      <c r="K117" s="1880"/>
      <c r="L117" s="1810" t="s">
        <v>2502</v>
      </c>
      <c r="M117" s="1815" t="s">
        <v>2486</v>
      </c>
      <c r="N117" s="1815" t="s">
        <v>2486</v>
      </c>
      <c r="O117" s="274"/>
      <c r="P117" s="1776"/>
      <c r="Q117" s="1450" t="s">
        <v>2055</v>
      </c>
      <c r="R117" s="1715" t="s">
        <v>2055</v>
      </c>
      <c r="S117" s="274"/>
      <c r="T117" s="1450" t="s">
        <v>2329</v>
      </c>
      <c r="U117" s="1641" t="s">
        <v>2316</v>
      </c>
      <c r="V117" s="264" t="s">
        <v>2190</v>
      </c>
      <c r="W117" s="264" t="s">
        <v>2190</v>
      </c>
      <c r="X117" s="264" t="s">
        <v>2190</v>
      </c>
      <c r="Y117" s="48" t="s">
        <v>1798</v>
      </c>
      <c r="Z117" s="48" t="s">
        <v>1841</v>
      </c>
      <c r="AA117" s="48" t="s">
        <v>2126</v>
      </c>
      <c r="AB117" s="48"/>
      <c r="AC117" s="1209"/>
      <c r="AD117" s="1209"/>
      <c r="AE117" s="1209"/>
      <c r="AF117" s="1209"/>
      <c r="AG117" s="1209"/>
      <c r="AH117" s="1209"/>
      <c r="AI117" s="1209"/>
      <c r="AJ117" s="1209"/>
      <c r="AK117" s="1209"/>
      <c r="AL117" s="1209"/>
      <c r="AM117" s="1209"/>
      <c r="AN117" s="1209"/>
      <c r="AO117" s="1209"/>
      <c r="AP117" s="1209"/>
      <c r="AQ117" s="1209"/>
      <c r="AR117" s="1209"/>
      <c r="AS117" s="1209"/>
      <c r="AT117" s="1209"/>
      <c r="AU117" s="1209"/>
      <c r="AV117" s="1209"/>
      <c r="AW117" s="1209"/>
      <c r="AX117" s="1209"/>
      <c r="AY117" s="1209"/>
      <c r="AZ117" s="1209"/>
      <c r="BA117" s="1209"/>
      <c r="BB117" s="1209"/>
      <c r="BC117" s="1209"/>
      <c r="BD117" s="1209"/>
      <c r="BE117" s="1209"/>
      <c r="BF117" s="1209"/>
      <c r="BG117" s="1209"/>
      <c r="BH117" s="1209"/>
      <c r="BI117" s="1209"/>
      <c r="BJ117" s="1209"/>
      <c r="BK117" s="1209"/>
      <c r="BL117" s="1209"/>
      <c r="BM117" s="1209"/>
      <c r="BN117" s="1209"/>
      <c r="BO117" s="1209"/>
      <c r="BP117" s="1209"/>
      <c r="BQ117" s="1209"/>
      <c r="BR117" s="1209"/>
      <c r="BS117" s="1209"/>
      <c r="BT117" s="1209"/>
      <c r="BU117" s="1209"/>
      <c r="BV117" s="1209"/>
      <c r="BW117" s="1209"/>
      <c r="BX117" s="1209"/>
      <c r="BY117" s="1209"/>
      <c r="BZ117" s="1209"/>
      <c r="CA117" s="1209"/>
      <c r="CB117" s="1209"/>
      <c r="CC117" s="1209"/>
      <c r="CD117" s="1209"/>
      <c r="CE117" s="1209"/>
      <c r="CF117" s="1209"/>
      <c r="CG117" s="1209"/>
      <c r="CH117" s="1209"/>
      <c r="CI117" s="1209"/>
      <c r="CJ117" s="1209"/>
      <c r="CK117" s="1209"/>
      <c r="CL117" s="1209"/>
      <c r="CM117" s="1209"/>
      <c r="CN117" s="1209"/>
      <c r="CO117" s="1209"/>
      <c r="CP117" s="1209"/>
      <c r="CQ117" s="1209"/>
      <c r="CR117" s="1209"/>
      <c r="CS117" s="1209"/>
      <c r="CT117" s="1209"/>
      <c r="CU117" s="1209"/>
      <c r="CV117" s="1209"/>
      <c r="CW117" s="1209"/>
      <c r="CX117" s="1209"/>
      <c r="CY117" s="1209"/>
      <c r="CZ117" s="1209"/>
      <c r="DA117" s="1209"/>
      <c r="DB117" s="1209"/>
      <c r="DC117" s="1209"/>
      <c r="DD117" s="1209"/>
      <c r="DE117" s="1209"/>
      <c r="DF117" s="1209"/>
      <c r="DG117" s="1209"/>
      <c r="DH117" s="1209"/>
      <c r="DI117" s="1209"/>
      <c r="DJ117" s="1209"/>
      <c r="DK117" s="1209"/>
      <c r="DL117" s="1209"/>
      <c r="DM117" s="1209"/>
      <c r="DN117" s="1209"/>
      <c r="DO117" s="1209"/>
      <c r="DP117" s="1209"/>
      <c r="DQ117" s="1209"/>
      <c r="DR117" s="1209"/>
      <c r="DS117" s="1209"/>
      <c r="DT117" s="1209"/>
      <c r="DU117" s="1209"/>
      <c r="DV117" s="1209"/>
      <c r="DW117" s="1209"/>
      <c r="DX117" s="1209"/>
      <c r="DY117" s="1209"/>
      <c r="DZ117" s="1209"/>
      <c r="EA117" s="1209"/>
      <c r="EB117" s="1209"/>
      <c r="EC117" s="1209"/>
      <c r="ED117" s="1209"/>
      <c r="EE117" s="1209"/>
      <c r="EF117" s="1209"/>
      <c r="EG117" s="1209"/>
      <c r="EH117" s="1209"/>
      <c r="EI117" s="1209"/>
      <c r="EJ117" s="1209"/>
      <c r="EK117" s="1209"/>
      <c r="EL117" s="1209"/>
      <c r="EM117" s="1209"/>
      <c r="EN117" s="1209"/>
      <c r="EO117" s="1199"/>
      <c r="ER117" s="1209"/>
      <c r="ES117" s="1209"/>
      <c r="ET117" s="1209"/>
      <c r="EU117" s="1209"/>
      <c r="EV117" s="1209"/>
      <c r="EW117" s="1209"/>
      <c r="EX117" s="1209"/>
      <c r="EY117" s="1209"/>
      <c r="EZ117" s="1209"/>
      <c r="FA117" s="1209"/>
      <c r="FB117" s="1209"/>
      <c r="FC117" s="1209"/>
      <c r="FD117" s="1209"/>
      <c r="FE117" s="1209"/>
      <c r="FF117" s="1209"/>
      <c r="FG117" s="1209"/>
      <c r="FH117" s="1209"/>
      <c r="FI117" s="1209"/>
      <c r="FJ117" s="1209"/>
      <c r="FK117" s="1209"/>
      <c r="FL117" s="1209"/>
      <c r="FM117" s="1209"/>
      <c r="FN117" s="1209"/>
      <c r="FO117" s="1209"/>
      <c r="FP117" s="1209"/>
      <c r="FQ117" s="1209"/>
      <c r="FR117" s="1209"/>
      <c r="FS117" s="1209"/>
      <c r="FT117" s="1209"/>
      <c r="FU117" s="1209"/>
      <c r="FV117" s="1209"/>
      <c r="FW117" s="1209"/>
      <c r="FX117" s="1209"/>
      <c r="FY117" s="1209"/>
      <c r="FZ117" s="1209"/>
      <c r="GA117" s="1209"/>
      <c r="GB117" s="1209"/>
      <c r="GC117" s="1209"/>
      <c r="GD117" s="1209"/>
      <c r="GE117" s="1209"/>
      <c r="GF117" s="1209"/>
      <c r="GG117" s="1209"/>
      <c r="GH117" s="1209"/>
      <c r="GI117" s="1209"/>
      <c r="GJ117" s="1209"/>
      <c r="GK117" s="1209"/>
      <c r="GL117" s="1209"/>
      <c r="GM117" s="1209"/>
      <c r="GN117" s="1209"/>
      <c r="GO117" s="1209"/>
      <c r="GP117" s="1209"/>
      <c r="GQ117" s="1209"/>
      <c r="GR117" s="1209"/>
      <c r="GS117" s="1209"/>
      <c r="GT117" s="1209"/>
      <c r="GU117" s="1209"/>
      <c r="GV117" s="1209"/>
      <c r="GW117" s="1209"/>
      <c r="GX117" s="1209"/>
      <c r="GY117" s="1209"/>
      <c r="GZ117" s="1209"/>
      <c r="HA117" s="1209"/>
      <c r="HB117" s="1209"/>
      <c r="HC117" s="1209"/>
      <c r="HD117" s="1209"/>
      <c r="HE117" s="1209"/>
      <c r="HF117" s="1209"/>
      <c r="HG117" s="1209"/>
      <c r="HH117" s="1209"/>
      <c r="HI117" s="1209"/>
      <c r="HJ117" s="1209"/>
      <c r="HK117" s="1209"/>
      <c r="HL117" s="1209"/>
      <c r="HM117" s="1209"/>
      <c r="HN117" s="1209"/>
      <c r="HO117" s="1209"/>
      <c r="HP117" s="1209"/>
      <c r="HQ117" s="1209"/>
      <c r="HR117" s="1209"/>
      <c r="HS117" s="1209"/>
      <c r="HT117" s="1209"/>
      <c r="HU117" s="1209"/>
      <c r="HV117" s="1209"/>
      <c r="HW117" s="1209"/>
    </row>
    <row r="118" spans="1:231" s="1611" customFormat="1" ht="17" customHeight="1" x14ac:dyDescent="0.2">
      <c r="A118" s="1903" t="s">
        <v>2652</v>
      </c>
      <c r="B118" s="1850">
        <v>1811</v>
      </c>
      <c r="C118" s="11" t="s">
        <v>186</v>
      </c>
      <c r="D118" s="1841" t="s">
        <v>2127</v>
      </c>
      <c r="E118" s="1811">
        <v>43151</v>
      </c>
      <c r="F118" s="1812">
        <f t="shared" ca="1" si="5"/>
        <v>66</v>
      </c>
      <c r="G118" s="1809" t="s">
        <v>1281</v>
      </c>
      <c r="H118" s="1919" t="s">
        <v>797</v>
      </c>
      <c r="I118" s="1880" t="s">
        <v>2124</v>
      </c>
      <c r="J118" s="1810" t="s">
        <v>2055</v>
      </c>
      <c r="K118" s="1880"/>
      <c r="L118" s="1810" t="s">
        <v>2502</v>
      </c>
      <c r="M118" s="1815" t="s">
        <v>2486</v>
      </c>
      <c r="N118" s="1815" t="s">
        <v>2486</v>
      </c>
      <c r="O118" s="320"/>
      <c r="P118" s="1776"/>
      <c r="Q118" s="1450" t="s">
        <v>2055</v>
      </c>
      <c r="R118" s="1715" t="s">
        <v>2055</v>
      </c>
      <c r="S118" s="274"/>
      <c r="T118" s="1450" t="s">
        <v>2329</v>
      </c>
      <c r="U118" s="1641" t="s">
        <v>2316</v>
      </c>
      <c r="V118" s="264" t="s">
        <v>2190</v>
      </c>
      <c r="W118" s="264" t="s">
        <v>2190</v>
      </c>
      <c r="X118" s="264" t="s">
        <v>2190</v>
      </c>
      <c r="Y118" s="48" t="s">
        <v>1798</v>
      </c>
      <c r="Z118" s="48" t="s">
        <v>1841</v>
      </c>
      <c r="AA118" s="48" t="s">
        <v>2126</v>
      </c>
      <c r="AB118" s="48"/>
      <c r="AC118" s="1209"/>
      <c r="AD118" s="1209"/>
      <c r="AE118" s="1209"/>
      <c r="AF118" s="1209"/>
      <c r="AG118" s="1209"/>
      <c r="AH118" s="1209"/>
      <c r="AI118" s="1209"/>
      <c r="AJ118" s="1209"/>
      <c r="AK118" s="1209"/>
      <c r="AL118" s="1209"/>
      <c r="AM118" s="1209"/>
      <c r="AN118" s="1209"/>
      <c r="AO118" s="1209"/>
      <c r="AP118" s="1209"/>
      <c r="AQ118" s="1209"/>
      <c r="AR118" s="1209"/>
      <c r="AS118" s="1209"/>
      <c r="AT118" s="1209"/>
      <c r="AU118" s="1209"/>
      <c r="AV118" s="1209"/>
      <c r="AW118" s="1209"/>
      <c r="AX118" s="1209"/>
      <c r="AY118" s="1209"/>
      <c r="AZ118" s="1209"/>
      <c r="BA118" s="1209"/>
      <c r="BB118" s="1209"/>
      <c r="BC118" s="1209"/>
      <c r="BD118" s="1209"/>
      <c r="BE118" s="1209"/>
      <c r="BF118" s="1209"/>
      <c r="BG118" s="1209"/>
      <c r="BH118" s="1209"/>
      <c r="BI118" s="1209"/>
      <c r="BJ118" s="1209"/>
      <c r="BK118" s="1209"/>
      <c r="BL118" s="1209"/>
      <c r="BM118" s="1209"/>
      <c r="BN118" s="1209"/>
      <c r="BO118" s="1209"/>
      <c r="BP118" s="1209"/>
      <c r="BQ118" s="1209"/>
      <c r="BR118" s="1209"/>
      <c r="BS118" s="1209"/>
      <c r="BT118" s="1209"/>
      <c r="BU118" s="1209"/>
      <c r="BV118" s="1209"/>
      <c r="BW118" s="1209"/>
      <c r="BX118" s="1209"/>
      <c r="BY118" s="1209"/>
      <c r="BZ118" s="1209"/>
      <c r="CA118" s="1209"/>
      <c r="CB118" s="1209"/>
      <c r="CC118" s="1209"/>
      <c r="CD118" s="1209"/>
      <c r="CE118" s="1209"/>
      <c r="CF118" s="1209"/>
      <c r="CG118" s="1209"/>
      <c r="CH118" s="1209"/>
      <c r="CI118" s="1209"/>
      <c r="CJ118" s="1209"/>
      <c r="CK118" s="1209"/>
      <c r="CL118" s="1209"/>
      <c r="CM118" s="1209"/>
      <c r="CN118" s="1209"/>
      <c r="CO118" s="1209"/>
      <c r="CP118" s="1209"/>
      <c r="CQ118" s="1209"/>
      <c r="CR118" s="1209"/>
      <c r="CS118" s="1209"/>
      <c r="CT118" s="1209"/>
      <c r="CU118" s="1209"/>
      <c r="CV118" s="1209"/>
      <c r="CW118" s="1209"/>
      <c r="CX118" s="1209"/>
      <c r="CY118" s="1209"/>
      <c r="CZ118" s="1209"/>
      <c r="DA118" s="1209"/>
      <c r="DB118" s="1209"/>
      <c r="DC118" s="1209"/>
      <c r="DD118" s="1209"/>
      <c r="DE118" s="1209"/>
      <c r="DF118" s="1209"/>
      <c r="DG118" s="1209"/>
      <c r="DH118" s="1209"/>
      <c r="DI118" s="1209"/>
      <c r="DJ118" s="1209"/>
      <c r="DK118" s="1209"/>
      <c r="DL118" s="1209"/>
      <c r="DM118" s="1209"/>
      <c r="DN118" s="1209"/>
      <c r="DO118" s="1209"/>
      <c r="DP118" s="1209"/>
      <c r="DQ118" s="1209"/>
      <c r="DR118" s="1209"/>
      <c r="DS118" s="1209"/>
      <c r="DT118" s="1209"/>
      <c r="DU118" s="1209"/>
      <c r="DV118" s="1209"/>
      <c r="DW118" s="1209"/>
      <c r="DX118" s="1209"/>
      <c r="DY118" s="1209"/>
      <c r="DZ118" s="1209"/>
      <c r="EA118" s="1209"/>
      <c r="EB118" s="1209"/>
      <c r="EC118" s="1209"/>
      <c r="ED118" s="1209"/>
      <c r="EE118" s="1209"/>
      <c r="EF118" s="1209"/>
      <c r="EG118" s="1209"/>
      <c r="EH118" s="1209"/>
      <c r="EI118" s="1209"/>
      <c r="EJ118" s="1209"/>
      <c r="EK118" s="1209"/>
      <c r="EL118" s="1209"/>
      <c r="EM118" s="1209"/>
      <c r="EN118" s="1209"/>
      <c r="EO118" s="1209"/>
      <c r="EP118" s="1209"/>
      <c r="EQ118" s="1209"/>
      <c r="ER118" s="1199"/>
      <c r="ES118" s="1199"/>
      <c r="ET118" s="1199"/>
      <c r="EU118" s="1199"/>
      <c r="EV118" s="1199"/>
      <c r="EW118" s="1199"/>
      <c r="EX118" s="1199"/>
      <c r="EY118" s="1199"/>
      <c r="EZ118" s="1199"/>
      <c r="FA118" s="1199"/>
      <c r="FB118" s="1199"/>
      <c r="FC118" s="1199"/>
      <c r="FD118" s="1199"/>
      <c r="FE118" s="1199"/>
      <c r="FF118" s="1199"/>
      <c r="FG118" s="1199"/>
      <c r="FH118" s="1199"/>
      <c r="FI118" s="1199"/>
      <c r="FJ118" s="1199"/>
      <c r="FK118" s="1199"/>
      <c r="FL118" s="1199"/>
      <c r="FM118" s="1199"/>
      <c r="FN118" s="1199"/>
      <c r="FO118" s="1199"/>
      <c r="FP118" s="1199"/>
      <c r="FQ118" s="1199"/>
      <c r="FR118" s="1199"/>
      <c r="FS118" s="1199"/>
      <c r="FT118" s="1199"/>
      <c r="FU118" s="1199"/>
      <c r="FV118" s="1199"/>
      <c r="FW118" s="1199"/>
      <c r="FX118" s="1199"/>
      <c r="FY118" s="1199"/>
      <c r="FZ118" s="1199"/>
      <c r="GA118" s="1199"/>
      <c r="GB118" s="1199"/>
      <c r="GC118" s="1199"/>
      <c r="GD118" s="1199"/>
      <c r="GE118" s="1199"/>
      <c r="GF118" s="1199"/>
      <c r="GG118" s="1199"/>
      <c r="GH118" s="1199"/>
      <c r="GI118" s="1199"/>
      <c r="GJ118" s="1199"/>
      <c r="GK118" s="1199"/>
      <c r="GL118" s="1199"/>
      <c r="GM118" s="1199"/>
      <c r="GN118" s="1199"/>
      <c r="GO118" s="1199"/>
      <c r="GP118" s="1199"/>
      <c r="GQ118" s="1199"/>
      <c r="GR118" s="1199"/>
      <c r="GS118" s="1199"/>
      <c r="GT118" s="1199"/>
      <c r="GU118" s="1199"/>
      <c r="GV118" s="1199"/>
      <c r="GW118" s="1199"/>
      <c r="GX118" s="1199"/>
      <c r="GY118" s="1199"/>
      <c r="GZ118" s="1199"/>
      <c r="HA118" s="1199"/>
      <c r="HB118" s="1199"/>
      <c r="HC118" s="1199"/>
      <c r="HD118" s="1199"/>
      <c r="HE118" s="1199"/>
      <c r="HF118" s="1199"/>
      <c r="HG118" s="1199"/>
      <c r="HH118" s="1199"/>
      <c r="HI118" s="1199"/>
      <c r="HJ118" s="1199"/>
      <c r="HK118" s="1199"/>
      <c r="HL118" s="1199"/>
      <c r="HM118" s="1199"/>
      <c r="HN118" s="1199"/>
      <c r="HO118" s="1199"/>
      <c r="HP118" s="1199"/>
      <c r="HQ118" s="1199"/>
      <c r="HR118" s="1199"/>
      <c r="HS118" s="1199"/>
      <c r="HT118" s="1199"/>
      <c r="HU118" s="1199"/>
      <c r="HV118" s="1199"/>
      <c r="HW118" s="1199"/>
    </row>
    <row r="119" spans="1:231" s="1209" customFormat="1" ht="17" customHeight="1" x14ac:dyDescent="0.2">
      <c r="A119" s="1903" t="s">
        <v>2658</v>
      </c>
      <c r="B119" s="1808">
        <v>1817</v>
      </c>
      <c r="C119" s="1810" t="s">
        <v>186</v>
      </c>
      <c r="D119" s="1810" t="s">
        <v>2130</v>
      </c>
      <c r="E119" s="1811">
        <v>43154</v>
      </c>
      <c r="F119" s="1809">
        <f t="shared" ca="1" si="5"/>
        <v>66</v>
      </c>
      <c r="G119" s="11" t="s">
        <v>1280</v>
      </c>
      <c r="H119" s="1919" t="s">
        <v>1688</v>
      </c>
      <c r="I119" s="1880" t="s">
        <v>2124</v>
      </c>
      <c r="J119" s="1810" t="s">
        <v>2055</v>
      </c>
      <c r="K119" s="1880"/>
      <c r="L119" s="1810" t="s">
        <v>2502</v>
      </c>
      <c r="M119" s="1815" t="s">
        <v>2486</v>
      </c>
      <c r="N119" s="1815" t="s">
        <v>2486</v>
      </c>
      <c r="O119" s="274"/>
      <c r="P119" s="1776"/>
      <c r="Q119" s="1450" t="s">
        <v>2055</v>
      </c>
      <c r="R119" s="1715" t="s">
        <v>2055</v>
      </c>
      <c r="S119" s="274"/>
      <c r="T119" s="1450" t="s">
        <v>2329</v>
      </c>
      <c r="U119" s="1639" t="s">
        <v>2298</v>
      </c>
      <c r="V119" s="102" t="s">
        <v>1737</v>
      </c>
      <c r="W119" s="102" t="s">
        <v>1737</v>
      </c>
      <c r="X119" s="102" t="s">
        <v>2104</v>
      </c>
      <c r="Y119" s="102" t="s">
        <v>2104</v>
      </c>
      <c r="Z119" s="102" t="s">
        <v>2104</v>
      </c>
      <c r="AA119" s="102" t="s">
        <v>2104</v>
      </c>
      <c r="AB119" s="102"/>
    </row>
    <row r="120" spans="1:231" s="1224" customFormat="1" ht="17" customHeight="1" x14ac:dyDescent="0.2">
      <c r="A120" s="1903" t="s">
        <v>2659</v>
      </c>
      <c r="B120" s="1850">
        <v>1819</v>
      </c>
      <c r="C120" s="1810" t="s">
        <v>196</v>
      </c>
      <c r="D120" s="1810" t="s">
        <v>152</v>
      </c>
      <c r="E120" s="1811">
        <v>43164</v>
      </c>
      <c r="F120" s="1812">
        <f t="shared" ca="1" si="5"/>
        <v>65</v>
      </c>
      <c r="G120" s="1809" t="s">
        <v>1281</v>
      </c>
      <c r="H120" s="1919" t="s">
        <v>1020</v>
      </c>
      <c r="I120" s="1872" t="s">
        <v>2134</v>
      </c>
      <c r="J120" s="1810" t="s">
        <v>2055</v>
      </c>
      <c r="K120" s="1872"/>
      <c r="L120" s="1810" t="s">
        <v>2502</v>
      </c>
      <c r="M120" s="1815" t="s">
        <v>2486</v>
      </c>
      <c r="N120" s="1815" t="s">
        <v>2486</v>
      </c>
      <c r="O120" s="1779"/>
      <c r="P120" s="1651"/>
      <c r="Q120" s="1764" t="s">
        <v>2055</v>
      </c>
      <c r="R120" s="1765" t="s">
        <v>2055</v>
      </c>
      <c r="S120" s="1779"/>
      <c r="T120" s="1766" t="s">
        <v>2329</v>
      </c>
      <c r="U120" s="1767" t="s">
        <v>2316</v>
      </c>
      <c r="V120" s="1768" t="s">
        <v>2190</v>
      </c>
      <c r="W120" s="1768" t="s">
        <v>2190</v>
      </c>
      <c r="X120" s="1768" t="s">
        <v>2190</v>
      </c>
      <c r="Y120" s="291" t="s">
        <v>1798</v>
      </c>
      <c r="Z120" s="291" t="s">
        <v>1841</v>
      </c>
      <c r="AB120" s="291"/>
    </row>
    <row r="121" spans="1:231" s="1209" customFormat="1" ht="17" customHeight="1" x14ac:dyDescent="0.2">
      <c r="A121" s="1903" t="s">
        <v>2660</v>
      </c>
      <c r="B121" s="1850">
        <v>1820</v>
      </c>
      <c r="C121" s="1810" t="s">
        <v>186</v>
      </c>
      <c r="D121" s="1810" t="s">
        <v>148</v>
      </c>
      <c r="E121" s="1811">
        <v>43172</v>
      </c>
      <c r="F121" s="1812">
        <f t="shared" ca="1" si="5"/>
        <v>65</v>
      </c>
      <c r="G121" s="1809" t="s">
        <v>1281</v>
      </c>
      <c r="H121" s="1919" t="s">
        <v>1030</v>
      </c>
      <c r="I121" s="1872" t="s">
        <v>2134</v>
      </c>
      <c r="J121" s="1810" t="s">
        <v>2055</v>
      </c>
      <c r="K121" s="1872"/>
      <c r="L121" s="1810" t="s">
        <v>2502</v>
      </c>
      <c r="M121" s="1815" t="s">
        <v>2486</v>
      </c>
      <c r="N121" s="1815" t="s">
        <v>2486</v>
      </c>
      <c r="O121" s="287"/>
      <c r="P121" s="1651"/>
      <c r="Q121" s="1450" t="s">
        <v>2055</v>
      </c>
      <c r="R121" s="1715" t="s">
        <v>2055</v>
      </c>
      <c r="S121" s="287"/>
      <c r="T121" s="1450" t="s">
        <v>2329</v>
      </c>
      <c r="U121" s="1641" t="s">
        <v>2316</v>
      </c>
      <c r="V121" s="264" t="s">
        <v>2190</v>
      </c>
      <c r="W121" s="264" t="s">
        <v>2190</v>
      </c>
      <c r="X121" s="264" t="s">
        <v>2190</v>
      </c>
      <c r="Y121" s="48" t="s">
        <v>1798</v>
      </c>
      <c r="Z121" s="102" t="s">
        <v>1734</v>
      </c>
      <c r="AB121" s="48"/>
    </row>
    <row r="122" spans="1:231" s="1199" customFormat="1" ht="17" customHeight="1" x14ac:dyDescent="0.2">
      <c r="A122" s="1903" t="s">
        <v>2661</v>
      </c>
      <c r="B122" s="1850">
        <v>1821</v>
      </c>
      <c r="C122" s="1810" t="s">
        <v>186</v>
      </c>
      <c r="D122" s="1810" t="s">
        <v>148</v>
      </c>
      <c r="E122" s="1853">
        <v>43172</v>
      </c>
      <c r="F122" s="1812">
        <f t="shared" ca="1" si="5"/>
        <v>65</v>
      </c>
      <c r="G122" s="1809" t="s">
        <v>1281</v>
      </c>
      <c r="H122" s="1919" t="s">
        <v>1810</v>
      </c>
      <c r="I122" s="1891" t="s">
        <v>2134</v>
      </c>
      <c r="J122" s="1810" t="s">
        <v>2055</v>
      </c>
      <c r="K122" s="1891"/>
      <c r="L122" s="1810" t="s">
        <v>2502</v>
      </c>
      <c r="M122" s="1815" t="s">
        <v>2486</v>
      </c>
      <c r="N122" s="1815" t="s">
        <v>2486</v>
      </c>
      <c r="O122" s="299"/>
      <c r="P122" s="1778"/>
      <c r="Q122" s="1450" t="s">
        <v>2055</v>
      </c>
      <c r="R122" s="1715" t="s">
        <v>2055</v>
      </c>
      <c r="S122" s="299"/>
      <c r="T122" s="1450" t="s">
        <v>2329</v>
      </c>
      <c r="U122" s="1641" t="s">
        <v>2316</v>
      </c>
      <c r="V122" s="264" t="s">
        <v>2190</v>
      </c>
      <c r="W122" s="264" t="s">
        <v>2190</v>
      </c>
      <c r="X122" s="264" t="s">
        <v>2190</v>
      </c>
      <c r="Y122" s="48" t="s">
        <v>1798</v>
      </c>
      <c r="Z122" s="102" t="s">
        <v>1734</v>
      </c>
      <c r="AA122" s="1209"/>
      <c r="AB122" s="48"/>
      <c r="AC122" s="1209"/>
      <c r="AD122" s="1209"/>
      <c r="AE122" s="1209"/>
      <c r="AF122" s="1209"/>
      <c r="AG122" s="1209"/>
      <c r="AH122" s="1209"/>
      <c r="AI122" s="1209"/>
      <c r="AJ122" s="1209"/>
      <c r="AK122" s="1209"/>
      <c r="AL122" s="1209"/>
      <c r="AM122" s="1209"/>
      <c r="AN122" s="1209"/>
      <c r="AO122" s="1209"/>
      <c r="AP122" s="1209"/>
      <c r="AQ122" s="1209"/>
      <c r="AR122" s="1209"/>
      <c r="AS122" s="1209"/>
      <c r="AT122" s="1209"/>
      <c r="AU122" s="1209"/>
      <c r="AV122" s="1209"/>
      <c r="AW122" s="1209"/>
      <c r="AX122" s="1209"/>
      <c r="AY122" s="1209"/>
      <c r="AZ122" s="1209"/>
      <c r="BA122" s="1209"/>
      <c r="BB122" s="1209"/>
      <c r="BC122" s="1209"/>
      <c r="BD122" s="1209"/>
      <c r="BE122" s="1209"/>
      <c r="BF122" s="1209"/>
      <c r="BG122" s="1209"/>
      <c r="BH122" s="1209"/>
      <c r="BI122" s="1209"/>
      <c r="BJ122" s="1209"/>
      <c r="BK122" s="1209"/>
      <c r="BL122" s="1209"/>
      <c r="BM122" s="1209"/>
      <c r="BN122" s="1209"/>
      <c r="BO122" s="1209"/>
      <c r="BP122" s="1209"/>
      <c r="BQ122" s="1209"/>
      <c r="BR122" s="1209"/>
      <c r="BS122" s="1209"/>
      <c r="BT122" s="1209"/>
      <c r="BU122" s="1209"/>
      <c r="BV122" s="1209"/>
      <c r="BW122" s="1209"/>
      <c r="BX122" s="1209"/>
      <c r="BY122" s="1209"/>
      <c r="BZ122" s="1209"/>
      <c r="CA122" s="1209"/>
      <c r="CB122" s="1209"/>
      <c r="CC122" s="1209"/>
      <c r="CD122" s="1209"/>
      <c r="CE122" s="1209"/>
      <c r="CF122" s="1209"/>
      <c r="CG122" s="1209"/>
      <c r="CH122" s="1209"/>
      <c r="CI122" s="1209"/>
      <c r="CJ122" s="1209"/>
      <c r="CK122" s="1209"/>
      <c r="CL122" s="1209"/>
      <c r="CM122" s="1209"/>
      <c r="CN122" s="1209"/>
      <c r="CO122" s="1209"/>
      <c r="CP122" s="1209"/>
      <c r="CQ122" s="1209"/>
      <c r="CR122" s="1209"/>
      <c r="CS122" s="1209"/>
      <c r="CT122" s="1209"/>
      <c r="CU122" s="1209"/>
      <c r="CV122" s="1209"/>
      <c r="CW122" s="1209"/>
      <c r="CX122" s="1209"/>
      <c r="CY122" s="1209"/>
      <c r="CZ122" s="1209"/>
      <c r="DA122" s="1209"/>
      <c r="DB122" s="1209"/>
      <c r="DC122" s="1209"/>
      <c r="DD122" s="1209"/>
      <c r="DE122" s="1209"/>
      <c r="DF122" s="1209"/>
      <c r="DG122" s="1209"/>
      <c r="DH122" s="1209"/>
      <c r="DI122" s="1209"/>
      <c r="DJ122" s="1209"/>
      <c r="DK122" s="1209"/>
      <c r="DL122" s="1209"/>
      <c r="DM122" s="1209"/>
      <c r="DN122" s="1209"/>
      <c r="DO122" s="1209"/>
      <c r="DP122" s="1209"/>
      <c r="DQ122" s="1209"/>
      <c r="DR122" s="1209"/>
      <c r="DS122" s="1209"/>
      <c r="DT122" s="1209"/>
      <c r="DU122" s="1209"/>
      <c r="DV122" s="1209"/>
      <c r="DW122" s="1209"/>
      <c r="DX122" s="1209"/>
      <c r="DY122" s="1209"/>
      <c r="DZ122" s="1209"/>
      <c r="EA122" s="1209"/>
      <c r="EB122" s="1209"/>
      <c r="EC122" s="1209"/>
      <c r="ED122" s="1209"/>
      <c r="EE122" s="1209"/>
      <c r="EF122" s="1209"/>
      <c r="EG122" s="1209"/>
      <c r="EH122" s="1209"/>
      <c r="EI122" s="1209"/>
      <c r="EJ122" s="1209"/>
      <c r="EK122" s="1209"/>
      <c r="EL122" s="1209"/>
      <c r="EM122" s="1209"/>
      <c r="EN122" s="1209"/>
      <c r="EO122" s="1209"/>
      <c r="EP122" s="1209"/>
      <c r="EQ122" s="1209"/>
    </row>
    <row r="123" spans="1:231" s="1224" customFormat="1" ht="17" customHeight="1" x14ac:dyDescent="0.2">
      <c r="A123" s="1903" t="s">
        <v>2663</v>
      </c>
      <c r="B123" s="1808">
        <v>1823</v>
      </c>
      <c r="C123" s="1810" t="s">
        <v>196</v>
      </c>
      <c r="D123" s="1810" t="s">
        <v>152</v>
      </c>
      <c r="E123" s="1811">
        <v>43198</v>
      </c>
      <c r="F123" s="1812">
        <f t="shared" ca="1" si="5"/>
        <v>64</v>
      </c>
      <c r="G123" s="1810" t="s">
        <v>1281</v>
      </c>
      <c r="H123" s="1919" t="s">
        <v>2138</v>
      </c>
      <c r="I123" s="1872" t="s">
        <v>1690</v>
      </c>
      <c r="J123" s="1810" t="s">
        <v>2055</v>
      </c>
      <c r="K123" s="1872"/>
      <c r="L123" s="1810" t="s">
        <v>2502</v>
      </c>
      <c r="M123" s="1815" t="s">
        <v>2486</v>
      </c>
      <c r="N123" s="1815" t="s">
        <v>2486</v>
      </c>
      <c r="O123" s="1779"/>
      <c r="P123" s="1651"/>
      <c r="Q123" s="1764" t="s">
        <v>2055</v>
      </c>
      <c r="R123" s="1765" t="s">
        <v>2055</v>
      </c>
      <c r="S123" s="1779"/>
      <c r="T123" s="1766" t="s">
        <v>2329</v>
      </c>
      <c r="U123" s="1767" t="s">
        <v>2316</v>
      </c>
      <c r="V123" s="1768" t="s">
        <v>2190</v>
      </c>
      <c r="W123" s="1768" t="s">
        <v>2190</v>
      </c>
      <c r="X123" s="1768" t="s">
        <v>2190</v>
      </c>
      <c r="Y123" s="291" t="s">
        <v>1798</v>
      </c>
      <c r="Z123" s="290"/>
      <c r="AB123" s="290"/>
      <c r="ER123" s="1985"/>
      <c r="ES123" s="1985"/>
      <c r="ET123" s="1985"/>
      <c r="EU123" s="1985"/>
      <c r="EV123" s="1985"/>
      <c r="EW123" s="1985"/>
      <c r="EX123" s="1985"/>
      <c r="EY123" s="1985"/>
      <c r="EZ123" s="1985"/>
      <c r="FA123" s="1985"/>
      <c r="FB123" s="1985"/>
      <c r="FC123" s="1985"/>
      <c r="FD123" s="1985"/>
      <c r="FE123" s="1985"/>
      <c r="FF123" s="1985"/>
      <c r="FG123" s="1985"/>
      <c r="FH123" s="1985"/>
      <c r="FI123" s="1985"/>
      <c r="FJ123" s="1985"/>
      <c r="FK123" s="1985"/>
      <c r="FL123" s="1985"/>
      <c r="FM123" s="1985"/>
      <c r="FN123" s="1985"/>
      <c r="FO123" s="1985"/>
      <c r="FP123" s="1985"/>
      <c r="FQ123" s="1985"/>
      <c r="FR123" s="1985"/>
      <c r="FS123" s="1985"/>
      <c r="FT123" s="1985"/>
      <c r="FU123" s="1985"/>
      <c r="FV123" s="1985"/>
      <c r="FW123" s="1985"/>
      <c r="FX123" s="1985"/>
      <c r="FY123" s="1985"/>
      <c r="FZ123" s="1985"/>
      <c r="GA123" s="1985"/>
      <c r="GB123" s="1985"/>
      <c r="GC123" s="1985"/>
      <c r="GD123" s="1985"/>
      <c r="GE123" s="1985"/>
      <c r="GF123" s="1985"/>
      <c r="GG123" s="1985"/>
      <c r="GH123" s="1985"/>
      <c r="GI123" s="1985"/>
      <c r="GJ123" s="1985"/>
      <c r="GK123" s="1985"/>
      <c r="GL123" s="1985"/>
      <c r="GM123" s="1985"/>
      <c r="GN123" s="1985"/>
      <c r="GO123" s="1985"/>
      <c r="GP123" s="1985"/>
      <c r="GQ123" s="1985"/>
      <c r="GR123" s="1985"/>
      <c r="GS123" s="1985"/>
      <c r="GT123" s="1985"/>
      <c r="GU123" s="1985"/>
      <c r="GV123" s="1985"/>
      <c r="GW123" s="1985"/>
      <c r="GX123" s="1985"/>
      <c r="GY123" s="1985"/>
      <c r="GZ123" s="1985"/>
      <c r="HA123" s="1985"/>
      <c r="HB123" s="1985"/>
      <c r="HC123" s="1985"/>
      <c r="HD123" s="1985"/>
      <c r="HE123" s="1985"/>
      <c r="HF123" s="1985"/>
      <c r="HG123" s="1985"/>
      <c r="HH123" s="1985"/>
      <c r="HI123" s="1985"/>
      <c r="HJ123" s="1985"/>
      <c r="HK123" s="1985"/>
      <c r="HL123" s="1985"/>
      <c r="HM123" s="1985"/>
      <c r="HN123" s="1985"/>
      <c r="HO123" s="1985"/>
      <c r="HP123" s="1985"/>
      <c r="HQ123" s="1985"/>
      <c r="HR123" s="1985"/>
      <c r="HS123" s="1985"/>
      <c r="HT123" s="1985"/>
      <c r="HU123" s="1985"/>
      <c r="HV123" s="1985"/>
      <c r="HW123" s="1985"/>
    </row>
    <row r="124" spans="1:231" s="1497" customFormat="1" ht="17" customHeight="1" x14ac:dyDescent="0.2">
      <c r="A124" s="1903" t="s">
        <v>2662</v>
      </c>
      <c r="B124" s="1850">
        <v>1822</v>
      </c>
      <c r="C124" s="1810" t="s">
        <v>186</v>
      </c>
      <c r="D124" s="1841" t="s">
        <v>148</v>
      </c>
      <c r="E124" s="1811">
        <v>43196</v>
      </c>
      <c r="F124" s="1812">
        <f t="shared" ca="1" si="5"/>
        <v>64</v>
      </c>
      <c r="G124" s="1810" t="s">
        <v>1281</v>
      </c>
      <c r="H124" s="1919" t="s">
        <v>807</v>
      </c>
      <c r="I124" s="1872" t="s">
        <v>1690</v>
      </c>
      <c r="J124" s="1810" t="s">
        <v>2055</v>
      </c>
      <c r="K124" s="1872"/>
      <c r="L124" s="1810" t="s">
        <v>2502</v>
      </c>
      <c r="M124" s="1815" t="s">
        <v>2486</v>
      </c>
      <c r="N124" s="1815" t="s">
        <v>2486</v>
      </c>
      <c r="O124" s="1221"/>
      <c r="P124" s="1318"/>
      <c r="Q124" s="1450" t="s">
        <v>2055</v>
      </c>
      <c r="R124" s="1715" t="s">
        <v>2055</v>
      </c>
      <c r="S124" s="1221"/>
      <c r="T124" s="1450" t="s">
        <v>2329</v>
      </c>
      <c r="U124" s="1641" t="s">
        <v>2316</v>
      </c>
      <c r="V124" s="264" t="s">
        <v>2190</v>
      </c>
      <c r="W124" s="264" t="s">
        <v>2190</v>
      </c>
      <c r="X124" s="264" t="s">
        <v>2190</v>
      </c>
      <c r="Y124" s="48" t="s">
        <v>1798</v>
      </c>
      <c r="Z124" s="1209"/>
      <c r="AA124" s="1209"/>
      <c r="AB124" s="48"/>
      <c r="AC124" s="1209"/>
      <c r="AD124" s="1209"/>
      <c r="AE124" s="1209"/>
      <c r="AF124" s="1209"/>
      <c r="AG124" s="1209"/>
      <c r="AH124" s="1209"/>
      <c r="AI124" s="1209"/>
      <c r="AJ124" s="1209"/>
      <c r="AK124" s="1209"/>
      <c r="AL124" s="1209"/>
      <c r="AM124" s="1209"/>
      <c r="AN124" s="1209"/>
      <c r="AO124" s="1209"/>
      <c r="AP124" s="1209"/>
      <c r="AQ124" s="1209"/>
      <c r="AR124" s="1209"/>
      <c r="AS124" s="1209"/>
      <c r="AT124" s="1209"/>
      <c r="AU124" s="1209"/>
      <c r="AV124" s="1209"/>
      <c r="AW124" s="1209"/>
      <c r="AX124" s="1209"/>
      <c r="AY124" s="1209"/>
      <c r="AZ124" s="1209"/>
      <c r="BA124" s="1209"/>
      <c r="BB124" s="1209"/>
      <c r="BC124" s="1209"/>
      <c r="BD124" s="1209"/>
      <c r="BE124" s="1209"/>
      <c r="BF124" s="1209"/>
      <c r="BG124" s="1209"/>
      <c r="BH124" s="1209"/>
      <c r="BI124" s="1209"/>
      <c r="BJ124" s="1209"/>
      <c r="BK124" s="1209"/>
      <c r="BL124" s="1209"/>
      <c r="BM124" s="1209"/>
      <c r="BN124" s="1209"/>
      <c r="BO124" s="1209"/>
      <c r="BP124" s="1209"/>
      <c r="BQ124" s="1209"/>
      <c r="BR124" s="1209"/>
      <c r="BS124" s="1209"/>
      <c r="BT124" s="1209"/>
      <c r="BU124" s="1209"/>
      <c r="BV124" s="1209"/>
      <c r="BW124" s="1209"/>
      <c r="BX124" s="1209"/>
      <c r="BY124" s="1209"/>
      <c r="BZ124" s="1209"/>
      <c r="CA124" s="1209"/>
      <c r="CB124" s="1209"/>
      <c r="CC124" s="1209"/>
      <c r="CD124" s="1209"/>
      <c r="CE124" s="1209"/>
      <c r="CF124" s="1209"/>
      <c r="CG124" s="1209"/>
      <c r="CH124" s="1209"/>
      <c r="CI124" s="1209"/>
      <c r="CJ124" s="1209"/>
      <c r="CK124" s="1209"/>
      <c r="CL124" s="1209"/>
      <c r="CM124" s="1209"/>
      <c r="CN124" s="1209"/>
      <c r="CO124" s="1209"/>
      <c r="CP124" s="1209"/>
      <c r="CQ124" s="1209"/>
      <c r="CR124" s="1209"/>
      <c r="CS124" s="1209"/>
      <c r="CT124" s="1209"/>
      <c r="CU124" s="1209"/>
      <c r="CV124" s="1209"/>
      <c r="CW124" s="1209"/>
      <c r="CX124" s="1209"/>
      <c r="CY124" s="1209"/>
      <c r="CZ124" s="1209"/>
      <c r="DA124" s="1209"/>
      <c r="DB124" s="1209"/>
      <c r="DC124" s="1209"/>
      <c r="DD124" s="1209"/>
      <c r="DE124" s="1209"/>
      <c r="DF124" s="1209"/>
      <c r="DG124" s="1209"/>
      <c r="DH124" s="1209"/>
      <c r="DI124" s="1209"/>
      <c r="DJ124" s="1209"/>
      <c r="DK124" s="1209"/>
      <c r="DL124" s="1209"/>
      <c r="DM124" s="1209"/>
      <c r="DN124" s="1209"/>
      <c r="DO124" s="1209"/>
      <c r="DP124" s="1209"/>
      <c r="DQ124" s="1209"/>
      <c r="DR124" s="1209"/>
      <c r="DS124" s="1209"/>
      <c r="DT124" s="1209"/>
      <c r="DU124" s="1209"/>
      <c r="DV124" s="1209"/>
      <c r="DW124" s="1209"/>
      <c r="DX124" s="1209"/>
      <c r="DY124" s="1209"/>
      <c r="DZ124" s="1209"/>
      <c r="EA124" s="1209"/>
      <c r="EB124" s="1209"/>
      <c r="EC124" s="1209"/>
      <c r="ED124" s="1209"/>
      <c r="EE124" s="1209"/>
      <c r="EF124" s="1209"/>
      <c r="EG124" s="1209"/>
      <c r="EH124" s="1209"/>
      <c r="EI124" s="1209"/>
      <c r="EJ124" s="1209"/>
      <c r="EK124" s="1209"/>
      <c r="EL124" s="1209"/>
      <c r="EM124" s="1209"/>
      <c r="EN124" s="1209"/>
      <c r="EO124" s="1209"/>
      <c r="EP124" s="1209"/>
      <c r="EQ124" s="1209"/>
      <c r="ER124" s="1209"/>
      <c r="ES124" s="1209"/>
      <c r="ET124" s="1209"/>
      <c r="EU124" s="1209"/>
      <c r="EV124" s="1209"/>
      <c r="EW124" s="1209"/>
      <c r="EX124" s="1209"/>
      <c r="EY124" s="1209"/>
      <c r="EZ124" s="1209"/>
      <c r="FA124" s="1209"/>
      <c r="FB124" s="1209"/>
      <c r="FC124" s="1209"/>
      <c r="FD124" s="1209"/>
      <c r="FE124" s="1209"/>
      <c r="FF124" s="1209"/>
      <c r="FG124" s="1209"/>
      <c r="FH124" s="1209"/>
      <c r="FI124" s="1209"/>
      <c r="FJ124" s="1209"/>
      <c r="FK124" s="1209"/>
      <c r="FL124" s="1209"/>
      <c r="FM124" s="1209"/>
      <c r="FN124" s="1209"/>
      <c r="FO124" s="1209"/>
      <c r="FP124" s="1209"/>
      <c r="FQ124" s="1209"/>
      <c r="FR124" s="1209"/>
      <c r="FS124" s="1209"/>
      <c r="FT124" s="1209"/>
      <c r="FU124" s="1209"/>
      <c r="FV124" s="1209"/>
      <c r="FW124" s="1209"/>
      <c r="FX124" s="1209"/>
      <c r="FY124" s="1209"/>
      <c r="FZ124" s="1209"/>
      <c r="GA124" s="1209"/>
      <c r="GB124" s="1209"/>
      <c r="GC124" s="1209"/>
      <c r="GD124" s="1209"/>
      <c r="GE124" s="1209"/>
      <c r="GF124" s="1209"/>
      <c r="GG124" s="1209"/>
      <c r="GH124" s="1209"/>
      <c r="GI124" s="1209"/>
      <c r="GJ124" s="1209"/>
      <c r="GK124" s="1209"/>
      <c r="GL124" s="1209"/>
      <c r="GM124" s="1209"/>
      <c r="GN124" s="1209"/>
      <c r="GO124" s="1209"/>
      <c r="GP124" s="1209"/>
      <c r="GQ124" s="1209"/>
      <c r="GR124" s="1209"/>
      <c r="GS124" s="1209"/>
      <c r="GT124" s="1209"/>
      <c r="GU124" s="1209"/>
      <c r="GV124" s="1209"/>
      <c r="GW124" s="1209"/>
      <c r="GX124" s="1209"/>
      <c r="GY124" s="1209"/>
      <c r="GZ124" s="1209"/>
      <c r="HA124" s="1209"/>
      <c r="HB124" s="1209"/>
      <c r="HC124" s="1209"/>
      <c r="HD124" s="1209"/>
      <c r="HE124" s="1209"/>
      <c r="HF124" s="1209"/>
      <c r="HG124" s="1209"/>
      <c r="HH124" s="1209"/>
      <c r="HI124" s="1209"/>
      <c r="HJ124" s="1209"/>
      <c r="HK124" s="1209"/>
      <c r="HL124" s="1209"/>
      <c r="HM124" s="1209"/>
      <c r="HN124" s="1209"/>
      <c r="HO124" s="1209"/>
      <c r="HP124" s="1209"/>
      <c r="HQ124" s="1209"/>
      <c r="HR124" s="1209"/>
      <c r="HS124" s="1209"/>
      <c r="HT124" s="1209"/>
      <c r="HU124" s="1209"/>
      <c r="HV124" s="1209"/>
      <c r="HW124" s="1209"/>
    </row>
    <row r="125" spans="1:231" ht="17" customHeight="1" x14ac:dyDescent="0.2">
      <c r="A125" s="1903" t="s">
        <v>2664</v>
      </c>
      <c r="B125" s="1850">
        <v>1824</v>
      </c>
      <c r="C125" s="11" t="s">
        <v>186</v>
      </c>
      <c r="D125" s="1852" t="s">
        <v>148</v>
      </c>
      <c r="E125" s="1844">
        <v>43204</v>
      </c>
      <c r="F125" s="1812">
        <f t="shared" ca="1" si="5"/>
        <v>64</v>
      </c>
      <c r="G125" s="1810" t="s">
        <v>1281</v>
      </c>
      <c r="H125" s="1926"/>
      <c r="I125" s="1880"/>
      <c r="J125" s="1810" t="s">
        <v>2055</v>
      </c>
      <c r="K125" s="1880"/>
      <c r="L125" s="1810" t="s">
        <v>2502</v>
      </c>
      <c r="M125" s="1815" t="s">
        <v>2486</v>
      </c>
      <c r="N125" s="1815" t="s">
        <v>2486</v>
      </c>
      <c r="O125" s="1197"/>
      <c r="P125" s="1197"/>
      <c r="Q125" s="98" t="s">
        <v>2055</v>
      </c>
      <c r="R125" s="98" t="s">
        <v>2055</v>
      </c>
      <c r="S125" s="1197"/>
      <c r="T125" s="98" t="s">
        <v>2329</v>
      </c>
      <c r="U125" s="1803" t="s">
        <v>2316</v>
      </c>
      <c r="V125" s="373" t="s">
        <v>2190</v>
      </c>
      <c r="W125" s="373" t="s">
        <v>2190</v>
      </c>
      <c r="X125" s="373" t="s">
        <v>2190</v>
      </c>
      <c r="Y125" s="12" t="s">
        <v>1798</v>
      </c>
      <c r="Z125" s="1197"/>
      <c r="AA125" s="1197"/>
      <c r="AB125" s="12"/>
      <c r="AC125" s="1197"/>
      <c r="AD125" s="1197"/>
      <c r="AE125" s="1197"/>
      <c r="AF125" s="1197"/>
      <c r="AG125" s="1197"/>
      <c r="AH125" s="1197"/>
      <c r="AI125" s="1197"/>
      <c r="AJ125" s="1197"/>
      <c r="AK125" s="1197"/>
      <c r="AL125" s="1197"/>
      <c r="AM125" s="1197"/>
      <c r="AN125" s="1197"/>
      <c r="AO125" s="1197"/>
      <c r="AP125" s="1197"/>
      <c r="AQ125" s="1197"/>
      <c r="AR125" s="1197"/>
      <c r="AS125" s="1197"/>
      <c r="AT125" s="1197"/>
      <c r="AU125" s="1197"/>
      <c r="AV125" s="1197"/>
      <c r="AW125" s="1197"/>
      <c r="AX125" s="1197"/>
      <c r="AY125" s="1197"/>
      <c r="AZ125" s="1197"/>
      <c r="BA125" s="1197"/>
      <c r="BB125" s="1197"/>
      <c r="BC125" s="1197"/>
      <c r="BD125" s="1197"/>
      <c r="BE125" s="1197"/>
      <c r="BF125" s="1197"/>
      <c r="BG125" s="1197"/>
      <c r="BH125" s="1197"/>
      <c r="BI125" s="1197"/>
      <c r="BJ125" s="1197"/>
      <c r="BK125" s="1197"/>
      <c r="BL125" s="1197"/>
      <c r="BM125" s="1197"/>
      <c r="BN125" s="1197"/>
      <c r="BO125" s="1197"/>
      <c r="BP125" s="1197"/>
      <c r="BQ125" s="1197"/>
      <c r="BR125" s="1197"/>
      <c r="BS125" s="1197"/>
      <c r="BT125" s="1197"/>
      <c r="BU125" s="1197"/>
      <c r="BV125" s="1197"/>
      <c r="BW125" s="1197"/>
      <c r="BX125" s="1197"/>
      <c r="BY125" s="1197"/>
      <c r="BZ125" s="1197"/>
      <c r="CA125" s="1197"/>
      <c r="CB125" s="1197"/>
      <c r="CC125" s="1197"/>
      <c r="CD125" s="1197"/>
      <c r="CE125" s="1197"/>
      <c r="CF125" s="1197"/>
      <c r="CG125" s="1197"/>
      <c r="CH125" s="1197"/>
      <c r="CI125" s="1197"/>
      <c r="CJ125" s="1197"/>
      <c r="CK125" s="1197"/>
      <c r="CL125" s="1197"/>
      <c r="CM125" s="1197"/>
      <c r="CN125" s="1197"/>
      <c r="CO125" s="1197"/>
      <c r="CP125" s="1197"/>
      <c r="CQ125" s="1197"/>
      <c r="CR125" s="1197"/>
      <c r="CS125" s="1197"/>
      <c r="CT125" s="1197"/>
      <c r="CU125" s="1197"/>
      <c r="CV125" s="1197"/>
      <c r="CW125" s="1197"/>
      <c r="CX125" s="1197"/>
      <c r="CY125" s="1197"/>
      <c r="CZ125" s="1197"/>
      <c r="DA125" s="1197"/>
      <c r="DB125" s="1197"/>
      <c r="DC125" s="1197"/>
      <c r="DD125" s="1197"/>
      <c r="DE125" s="1197"/>
      <c r="DF125" s="1197"/>
      <c r="DG125" s="1197"/>
      <c r="DH125" s="1197"/>
      <c r="DI125" s="1197"/>
      <c r="DJ125" s="1197"/>
      <c r="DK125" s="1197"/>
      <c r="DL125" s="1197"/>
      <c r="DM125" s="1197"/>
      <c r="DN125" s="1197"/>
      <c r="DO125" s="1197"/>
      <c r="DP125" s="1197"/>
      <c r="DQ125" s="1197"/>
      <c r="DR125" s="1197"/>
      <c r="DS125" s="1197"/>
      <c r="DT125" s="1197"/>
      <c r="DU125" s="1197"/>
      <c r="DV125" s="1197"/>
      <c r="DW125" s="1197"/>
      <c r="DX125" s="1197"/>
      <c r="DY125" s="1197"/>
      <c r="DZ125" s="1197"/>
      <c r="EA125" s="1197"/>
      <c r="EB125" s="1197"/>
      <c r="EC125" s="1197"/>
      <c r="ED125" s="1197"/>
      <c r="EE125" s="1197"/>
      <c r="EF125" s="1197"/>
      <c r="EG125" s="1197"/>
      <c r="EH125" s="1197"/>
      <c r="EI125" s="1197"/>
      <c r="EJ125" s="1197"/>
      <c r="EK125" s="1197"/>
      <c r="EL125" s="1197"/>
      <c r="EM125" s="1197"/>
      <c r="EN125" s="1197"/>
      <c r="EO125" s="1207"/>
      <c r="EP125" s="1207"/>
      <c r="EQ125" s="1207"/>
    </row>
    <row r="126" spans="1:231" ht="17" customHeight="1" x14ac:dyDescent="0.2">
      <c r="A126" s="1903" t="s">
        <v>2665</v>
      </c>
      <c r="B126" s="1808">
        <v>1825</v>
      </c>
      <c r="C126" s="1810" t="s">
        <v>186</v>
      </c>
      <c r="D126" s="1810" t="s">
        <v>2188</v>
      </c>
      <c r="E126" s="1811">
        <v>43217</v>
      </c>
      <c r="F126" s="1809">
        <f t="shared" ca="1" si="5"/>
        <v>64</v>
      </c>
      <c r="G126" s="11" t="s">
        <v>1280</v>
      </c>
      <c r="H126" s="1919" t="s">
        <v>2200</v>
      </c>
      <c r="I126" s="1872" t="s">
        <v>2134</v>
      </c>
      <c r="J126" s="1810" t="s">
        <v>2055</v>
      </c>
      <c r="K126" s="1872"/>
      <c r="L126" s="1810" t="s">
        <v>2502</v>
      </c>
      <c r="M126" s="1815" t="s">
        <v>2486</v>
      </c>
      <c r="N126" s="1815" t="s">
        <v>2486</v>
      </c>
      <c r="O126" s="287"/>
      <c r="P126" s="1752"/>
      <c r="Q126" s="1752" t="s">
        <v>2055</v>
      </c>
      <c r="R126" s="1474" t="s">
        <v>2055</v>
      </c>
      <c r="S126" s="98"/>
      <c r="T126" s="98" t="s">
        <v>2329</v>
      </c>
      <c r="U126" s="1803" t="s">
        <v>2316</v>
      </c>
      <c r="V126" s="98" t="s">
        <v>1737</v>
      </c>
      <c r="W126" s="98" t="s">
        <v>1737</v>
      </c>
      <c r="X126" s="98" t="s">
        <v>2189</v>
      </c>
      <c r="Y126" s="98"/>
      <c r="Z126" s="98"/>
      <c r="AA126" s="98"/>
      <c r="AB126" s="98"/>
      <c r="EO126" s="1207"/>
      <c r="EP126" s="1207"/>
      <c r="EQ126" s="1207"/>
    </row>
    <row r="127" spans="1:231" s="1212" customFormat="1" ht="17" customHeight="1" x14ac:dyDescent="0.2">
      <c r="A127" s="1903" t="s">
        <v>2666</v>
      </c>
      <c r="B127" s="1808">
        <v>1828</v>
      </c>
      <c r="C127" s="1810" t="s">
        <v>186</v>
      </c>
      <c r="D127" s="1810" t="s">
        <v>2300</v>
      </c>
      <c r="E127" s="1811">
        <v>43271</v>
      </c>
      <c r="F127" s="1809">
        <f t="shared" ca="1" si="5"/>
        <v>62</v>
      </c>
      <c r="G127" s="11" t="s">
        <v>1280</v>
      </c>
      <c r="H127" s="1919" t="s">
        <v>982</v>
      </c>
      <c r="I127" s="1872" t="s">
        <v>2301</v>
      </c>
      <c r="J127" s="1810" t="s">
        <v>2055</v>
      </c>
      <c r="K127" s="1872"/>
      <c r="L127" s="1810" t="s">
        <v>2502</v>
      </c>
      <c r="M127" s="1815" t="s">
        <v>2486</v>
      </c>
      <c r="N127" s="1815" t="s">
        <v>2486</v>
      </c>
      <c r="O127" s="287"/>
      <c r="P127" s="1651"/>
      <c r="Q127" s="50" t="s">
        <v>2340</v>
      </c>
      <c r="R127" s="1804" t="s">
        <v>2342</v>
      </c>
      <c r="S127" s="1467"/>
      <c r="T127" s="48" t="s">
        <v>2319</v>
      </c>
      <c r="U127" s="1569" t="s">
        <v>2234</v>
      </c>
      <c r="V127" s="102" t="s">
        <v>2234</v>
      </c>
      <c r="W127" s="102"/>
      <c r="X127" s="102"/>
      <c r="Y127" s="102"/>
      <c r="Z127" s="102"/>
      <c r="AA127" s="102"/>
      <c r="AB127" s="102"/>
      <c r="AC127" s="1209"/>
      <c r="AD127" s="1209"/>
      <c r="AE127" s="1209"/>
      <c r="AF127" s="1209"/>
      <c r="AG127" s="1209"/>
      <c r="AH127" s="1209"/>
      <c r="AI127" s="1209"/>
      <c r="AJ127" s="1209"/>
      <c r="AK127" s="1209"/>
      <c r="AL127" s="1209"/>
      <c r="AM127" s="1209"/>
      <c r="AN127" s="1209"/>
      <c r="AO127" s="1209"/>
      <c r="AP127" s="1209"/>
      <c r="AQ127" s="1209"/>
      <c r="AR127" s="1209"/>
      <c r="AS127" s="1209"/>
      <c r="AT127" s="1209"/>
      <c r="AU127" s="1209"/>
      <c r="AV127" s="1209"/>
      <c r="AW127" s="1209"/>
      <c r="AX127" s="1209"/>
      <c r="AY127" s="1209"/>
      <c r="AZ127" s="1209"/>
      <c r="BA127" s="1209"/>
      <c r="BB127" s="1209"/>
      <c r="BC127" s="1209"/>
      <c r="BD127" s="1209"/>
      <c r="BE127" s="1209"/>
      <c r="BF127" s="1209"/>
      <c r="BG127" s="1209"/>
      <c r="BH127" s="1209"/>
      <c r="BI127" s="1209"/>
      <c r="BJ127" s="1209"/>
      <c r="BK127" s="1209"/>
      <c r="BL127" s="1209"/>
      <c r="BM127" s="1209"/>
      <c r="BN127" s="1209"/>
      <c r="BO127" s="1209"/>
      <c r="BP127" s="1209"/>
      <c r="BQ127" s="1209"/>
      <c r="BR127" s="1209"/>
      <c r="BS127" s="1209"/>
      <c r="BT127" s="1209"/>
      <c r="BU127" s="1209"/>
      <c r="BV127" s="1209"/>
      <c r="BW127" s="1209"/>
      <c r="BX127" s="1209"/>
      <c r="BY127" s="1209"/>
      <c r="BZ127" s="1209"/>
      <c r="CA127" s="1209"/>
      <c r="CB127" s="1209"/>
      <c r="CC127" s="1209"/>
      <c r="CD127" s="1209"/>
      <c r="CE127" s="1209"/>
      <c r="CF127" s="1209"/>
      <c r="CG127" s="1209"/>
      <c r="CH127" s="1209"/>
      <c r="CI127" s="1209"/>
      <c r="CJ127" s="1209"/>
      <c r="CK127" s="1209"/>
      <c r="CL127" s="1209"/>
      <c r="CM127" s="1209"/>
      <c r="CN127" s="1209"/>
      <c r="CO127" s="1209"/>
      <c r="CP127" s="1209"/>
      <c r="CQ127" s="1209"/>
      <c r="CR127" s="1209"/>
      <c r="CS127" s="1209"/>
      <c r="CT127" s="1209"/>
      <c r="CU127" s="1209"/>
      <c r="CV127" s="1209"/>
      <c r="CW127" s="1209"/>
      <c r="CX127" s="1209"/>
      <c r="CY127" s="1209"/>
      <c r="CZ127" s="1209"/>
      <c r="DA127" s="1209"/>
      <c r="DB127" s="1209"/>
      <c r="DC127" s="1209"/>
      <c r="DD127" s="1209"/>
      <c r="DE127" s="1209"/>
      <c r="DF127" s="1209"/>
      <c r="DG127" s="1209"/>
      <c r="DH127" s="1209"/>
      <c r="DI127" s="1209"/>
      <c r="DJ127" s="1209"/>
      <c r="DK127" s="1209"/>
      <c r="DL127" s="1209"/>
      <c r="DM127" s="1209"/>
      <c r="DN127" s="1209"/>
      <c r="DO127" s="1209"/>
      <c r="DP127" s="1209"/>
      <c r="DQ127" s="1209"/>
      <c r="DR127" s="1209"/>
      <c r="DS127" s="1209"/>
      <c r="DT127" s="1209"/>
      <c r="DU127" s="1209"/>
      <c r="DV127" s="1209"/>
      <c r="DW127" s="1209"/>
      <c r="DX127" s="1209"/>
      <c r="DY127" s="1209"/>
      <c r="DZ127" s="1209"/>
      <c r="EA127" s="1209"/>
      <c r="EB127" s="1209"/>
      <c r="EC127" s="1209"/>
      <c r="ED127" s="1209"/>
      <c r="EE127" s="1209"/>
      <c r="EF127" s="1209"/>
      <c r="EG127" s="1209"/>
      <c r="EH127" s="1209"/>
      <c r="EI127" s="1209"/>
      <c r="EJ127" s="1209"/>
      <c r="EK127" s="1209"/>
      <c r="EL127" s="1209"/>
      <c r="EM127" s="1209"/>
      <c r="EN127" s="1209"/>
      <c r="EO127" s="1209"/>
      <c r="EP127" s="1209"/>
      <c r="EQ127" s="1209"/>
    </row>
    <row r="128" spans="1:231" ht="17" customHeight="1" x14ac:dyDescent="0.2">
      <c r="A128" s="1903" t="s">
        <v>2667</v>
      </c>
      <c r="B128" s="1808" t="s">
        <v>2467</v>
      </c>
      <c r="C128" s="1810" t="s">
        <v>186</v>
      </c>
      <c r="D128" s="1810" t="s">
        <v>259</v>
      </c>
      <c r="E128" s="1811">
        <v>43264</v>
      </c>
      <c r="F128" s="1809">
        <f t="shared" ca="1" si="5"/>
        <v>62</v>
      </c>
      <c r="G128" s="11" t="s">
        <v>1280</v>
      </c>
      <c r="H128" s="1919" t="s">
        <v>2233</v>
      </c>
      <c r="I128" s="1872" t="s">
        <v>2103</v>
      </c>
      <c r="J128" s="1810" t="s">
        <v>2055</v>
      </c>
      <c r="K128" s="1872"/>
      <c r="L128" s="1810" t="s">
        <v>2502</v>
      </c>
      <c r="M128" s="1815" t="s">
        <v>2486</v>
      </c>
      <c r="N128" s="1815" t="s">
        <v>2486</v>
      </c>
      <c r="O128" s="98"/>
      <c r="P128" s="98"/>
      <c r="Q128" s="12" t="s">
        <v>2340</v>
      </c>
      <c r="R128" s="1898" t="s">
        <v>2342</v>
      </c>
      <c r="S128" s="98"/>
      <c r="T128" s="12" t="s">
        <v>2319</v>
      </c>
      <c r="U128" s="1864" t="s">
        <v>2234</v>
      </c>
      <c r="V128" s="98" t="s">
        <v>2234</v>
      </c>
      <c r="W128" s="98" t="s">
        <v>2234</v>
      </c>
      <c r="X128" s="98"/>
      <c r="Y128" s="98"/>
      <c r="Z128" s="98"/>
      <c r="AA128" s="98"/>
      <c r="AB128" s="98"/>
      <c r="EO128" s="1207"/>
      <c r="EP128" s="1207"/>
      <c r="EQ128" s="1207"/>
    </row>
    <row r="129" spans="1:231" s="1273" customFormat="1" ht="17" customHeight="1" x14ac:dyDescent="0.2">
      <c r="A129" s="1903" t="s">
        <v>2668</v>
      </c>
      <c r="B129" s="1808">
        <v>1829</v>
      </c>
      <c r="C129" s="1810" t="s">
        <v>186</v>
      </c>
      <c r="D129" s="1810" t="s">
        <v>259</v>
      </c>
      <c r="E129" s="1811">
        <v>43325</v>
      </c>
      <c r="F129" s="1809">
        <f t="shared" ca="1" si="5"/>
        <v>60</v>
      </c>
      <c r="G129" s="11" t="s">
        <v>1280</v>
      </c>
      <c r="H129" s="1919" t="s">
        <v>1763</v>
      </c>
      <c r="I129" s="1872" t="s">
        <v>2103</v>
      </c>
      <c r="J129" s="1810" t="s">
        <v>2055</v>
      </c>
      <c r="K129" s="1872"/>
      <c r="L129" s="1810" t="s">
        <v>2502</v>
      </c>
      <c r="M129" s="1815" t="s">
        <v>2486</v>
      </c>
      <c r="N129" s="1815" t="s">
        <v>2486</v>
      </c>
      <c r="O129" s="287"/>
      <c r="P129" s="1651" t="s">
        <v>2046</v>
      </c>
      <c r="Q129" s="50" t="s">
        <v>2340</v>
      </c>
      <c r="R129" s="50" t="s">
        <v>2340</v>
      </c>
      <c r="S129" s="1467"/>
      <c r="T129" s="410" t="s">
        <v>2320</v>
      </c>
      <c r="U129" s="1569"/>
      <c r="V129" s="102"/>
      <c r="W129" s="102"/>
      <c r="X129" s="102"/>
      <c r="Y129" s="102"/>
      <c r="Z129" s="102"/>
      <c r="AA129" s="102"/>
      <c r="AB129" s="102"/>
      <c r="AC129" s="1209"/>
      <c r="AD129" s="1209"/>
      <c r="AE129" s="1209"/>
      <c r="AF129" s="1209"/>
      <c r="AG129" s="1209"/>
      <c r="AH129" s="1209"/>
      <c r="AI129" s="1209"/>
      <c r="AJ129" s="1209"/>
      <c r="AK129" s="1209"/>
      <c r="AL129" s="1209"/>
      <c r="AM129" s="1209"/>
      <c r="AN129" s="1209"/>
      <c r="AO129" s="1209"/>
      <c r="AP129" s="1209"/>
      <c r="AQ129" s="1209"/>
      <c r="AR129" s="1209"/>
      <c r="AS129" s="1209"/>
      <c r="AT129" s="1209"/>
      <c r="AU129" s="1209"/>
      <c r="AV129" s="1209"/>
      <c r="AW129" s="1209"/>
      <c r="AX129" s="1209"/>
      <c r="AY129" s="1209"/>
      <c r="AZ129" s="1209"/>
      <c r="BA129" s="1209"/>
      <c r="BB129" s="1209"/>
      <c r="BC129" s="1209"/>
      <c r="BD129" s="1209"/>
      <c r="BE129" s="1209"/>
      <c r="BF129" s="1209"/>
      <c r="BG129" s="1209"/>
      <c r="BH129" s="1209"/>
      <c r="BI129" s="1209"/>
      <c r="BJ129" s="1209"/>
      <c r="BK129" s="1209"/>
      <c r="BL129" s="1209"/>
      <c r="BM129" s="1209"/>
      <c r="BN129" s="1209"/>
      <c r="BO129" s="1209"/>
      <c r="BP129" s="1209"/>
      <c r="BQ129" s="1209"/>
      <c r="BR129" s="1209"/>
      <c r="BS129" s="1209"/>
      <c r="BT129" s="1209"/>
      <c r="BU129" s="1209"/>
      <c r="BV129" s="1209"/>
      <c r="BW129" s="1209"/>
      <c r="BX129" s="1209"/>
      <c r="BY129" s="1209"/>
      <c r="BZ129" s="1209"/>
      <c r="CA129" s="1209"/>
      <c r="CB129" s="1209"/>
      <c r="CC129" s="1209"/>
      <c r="CD129" s="1209"/>
      <c r="CE129" s="1209"/>
      <c r="CF129" s="1209"/>
      <c r="CG129" s="1209"/>
      <c r="CH129" s="1209"/>
      <c r="CI129" s="1209"/>
      <c r="CJ129" s="1209"/>
      <c r="CK129" s="1209"/>
      <c r="CL129" s="1209"/>
      <c r="CM129" s="1209"/>
      <c r="CN129" s="1209"/>
      <c r="CO129" s="1209"/>
      <c r="CP129" s="1209"/>
      <c r="CQ129" s="1209"/>
      <c r="CR129" s="1209"/>
      <c r="CS129" s="1209"/>
      <c r="CT129" s="1209"/>
      <c r="CU129" s="1209"/>
      <c r="CV129" s="1209"/>
      <c r="CW129" s="1209"/>
      <c r="CX129" s="1209"/>
      <c r="CY129" s="1209"/>
      <c r="CZ129" s="1209"/>
      <c r="DA129" s="1209"/>
      <c r="DB129" s="1209"/>
      <c r="DC129" s="1209"/>
      <c r="DD129" s="1209"/>
      <c r="DE129" s="1209"/>
      <c r="DF129" s="1209"/>
      <c r="DG129" s="1209"/>
      <c r="DH129" s="1209"/>
      <c r="DI129" s="1209"/>
      <c r="DJ129" s="1209"/>
      <c r="DK129" s="1209"/>
      <c r="DL129" s="1209"/>
      <c r="DM129" s="1209"/>
      <c r="DN129" s="1209"/>
      <c r="DO129" s="1209"/>
      <c r="DP129" s="1209"/>
      <c r="DQ129" s="1209"/>
      <c r="DR129" s="1209"/>
      <c r="DS129" s="1209"/>
      <c r="DT129" s="1209"/>
      <c r="DU129" s="1209"/>
      <c r="DV129" s="1209"/>
      <c r="DW129" s="1209"/>
      <c r="DX129" s="1209"/>
      <c r="DY129" s="1209"/>
      <c r="DZ129" s="1209"/>
      <c r="EA129" s="1209"/>
      <c r="EB129" s="1209"/>
      <c r="EC129" s="1209"/>
      <c r="ED129" s="1209"/>
      <c r="EE129" s="1209"/>
      <c r="EF129" s="1209"/>
      <c r="EG129" s="1209"/>
      <c r="EH129" s="1209"/>
      <c r="EI129" s="1209"/>
      <c r="EJ129" s="1209"/>
      <c r="EK129" s="1209"/>
      <c r="EL129" s="1209"/>
      <c r="EM129" s="1209"/>
      <c r="EN129" s="1209"/>
      <c r="EO129" s="1209"/>
      <c r="EP129" s="1209"/>
      <c r="EQ129" s="1209"/>
    </row>
    <row r="130" spans="1:231" s="1487" customFormat="1" ht="17" customHeight="1" x14ac:dyDescent="0.2">
      <c r="A130" s="1903" t="s">
        <v>2669</v>
      </c>
      <c r="B130" s="1808">
        <v>1830</v>
      </c>
      <c r="C130" s="1810" t="s">
        <v>186</v>
      </c>
      <c r="D130" s="1810" t="s">
        <v>148</v>
      </c>
      <c r="E130" s="1811">
        <v>43329</v>
      </c>
      <c r="F130" s="1809">
        <f t="shared" ca="1" si="5"/>
        <v>60</v>
      </c>
      <c r="G130" s="1810" t="s">
        <v>1281</v>
      </c>
      <c r="H130" s="1919" t="s">
        <v>2321</v>
      </c>
      <c r="I130" s="1872"/>
      <c r="J130" s="1810" t="s">
        <v>2055</v>
      </c>
      <c r="K130" s="1872"/>
      <c r="L130" s="1810" t="s">
        <v>2502</v>
      </c>
      <c r="M130" s="1815" t="s">
        <v>2486</v>
      </c>
      <c r="N130" s="1815" t="s">
        <v>2486</v>
      </c>
      <c r="O130" s="336"/>
      <c r="P130" s="1777"/>
      <c r="Q130" s="1450" t="s">
        <v>2055</v>
      </c>
      <c r="R130" s="1450" t="s">
        <v>2055</v>
      </c>
      <c r="S130" s="1552"/>
      <c r="T130" s="102" t="s">
        <v>2329</v>
      </c>
      <c r="U130" s="1902"/>
      <c r="V130" s="1472"/>
      <c r="W130" s="1472"/>
      <c r="X130" s="1472"/>
      <c r="Y130" s="1472"/>
      <c r="Z130" s="1472"/>
      <c r="AA130" s="1472"/>
      <c r="AB130" s="1472"/>
      <c r="AC130" s="1295"/>
      <c r="AD130" s="1295"/>
      <c r="AE130" s="1295"/>
      <c r="AF130" s="1295"/>
      <c r="AG130" s="1295"/>
      <c r="AH130" s="1295"/>
      <c r="AI130" s="1295"/>
      <c r="AJ130" s="1295"/>
      <c r="AK130" s="1295"/>
      <c r="AL130" s="1295"/>
      <c r="AM130" s="1295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295"/>
      <c r="BO130" s="1295"/>
      <c r="BP130" s="1295"/>
      <c r="BQ130" s="1295"/>
      <c r="BR130" s="1295"/>
      <c r="BS130" s="1295"/>
      <c r="BT130" s="1295"/>
      <c r="BU130" s="1295"/>
      <c r="BV130" s="1295"/>
      <c r="BW130" s="1295"/>
      <c r="BX130" s="1295"/>
      <c r="BY130" s="1295"/>
      <c r="BZ130" s="1295"/>
      <c r="CA130" s="1295"/>
      <c r="CB130" s="1295"/>
      <c r="CC130" s="1295"/>
      <c r="CD130" s="1295"/>
      <c r="CE130" s="1295"/>
      <c r="CF130" s="1295"/>
      <c r="CG130" s="1295"/>
      <c r="CH130" s="1295"/>
      <c r="CI130" s="1295"/>
      <c r="CJ130" s="1295"/>
      <c r="CK130" s="1295"/>
      <c r="CL130" s="1295"/>
      <c r="CM130" s="1295"/>
      <c r="CN130" s="1295"/>
      <c r="CO130" s="1295"/>
      <c r="CP130" s="1295"/>
      <c r="CQ130" s="1295"/>
      <c r="CR130" s="1295"/>
      <c r="CS130" s="1295"/>
      <c r="CT130" s="1295"/>
      <c r="CU130" s="1295"/>
      <c r="CV130" s="1295"/>
      <c r="CW130" s="1295"/>
      <c r="CX130" s="1295"/>
      <c r="CY130" s="1295"/>
      <c r="CZ130" s="1295"/>
      <c r="DA130" s="1295"/>
      <c r="DB130" s="1295"/>
      <c r="DC130" s="1295"/>
      <c r="DD130" s="1295"/>
      <c r="DE130" s="1295"/>
      <c r="DF130" s="1295"/>
      <c r="DG130" s="1295"/>
      <c r="DH130" s="1295"/>
      <c r="DI130" s="1295"/>
      <c r="DJ130" s="1295"/>
      <c r="DK130" s="1295"/>
      <c r="DL130" s="1295"/>
      <c r="DM130" s="1295"/>
      <c r="DN130" s="1295"/>
      <c r="DO130" s="1295"/>
      <c r="DP130" s="1295"/>
      <c r="DQ130" s="1295"/>
      <c r="DR130" s="1295"/>
      <c r="DS130" s="1295"/>
      <c r="DT130" s="1295"/>
      <c r="DU130" s="1295"/>
      <c r="DV130" s="1295"/>
      <c r="DW130" s="1295"/>
      <c r="DX130" s="1295"/>
      <c r="DY130" s="1295"/>
      <c r="DZ130" s="1295"/>
      <c r="EA130" s="1295"/>
      <c r="EB130" s="1295"/>
      <c r="EC130" s="1295"/>
      <c r="ED130" s="1295"/>
      <c r="EE130" s="1295"/>
      <c r="EF130" s="1295"/>
      <c r="EG130" s="1295"/>
      <c r="EH130" s="1295"/>
      <c r="EI130" s="1295"/>
      <c r="EJ130" s="1295"/>
      <c r="EK130" s="1295"/>
      <c r="EL130" s="1295"/>
      <c r="EM130" s="1295"/>
      <c r="EN130" s="1295"/>
      <c r="EO130" s="1295"/>
      <c r="EP130" s="1295"/>
      <c r="EQ130" s="1295"/>
    </row>
    <row r="131" spans="1:231" s="1209" customFormat="1" ht="17" customHeight="1" x14ac:dyDescent="0.2">
      <c r="A131" s="1903" t="s">
        <v>2670</v>
      </c>
      <c r="B131" s="1808">
        <v>1831</v>
      </c>
      <c r="C131" s="1810" t="s">
        <v>186</v>
      </c>
      <c r="D131" s="1810" t="s">
        <v>259</v>
      </c>
      <c r="E131" s="1811">
        <v>43334</v>
      </c>
      <c r="F131" s="1809">
        <f t="shared" ca="1" si="5"/>
        <v>60</v>
      </c>
      <c r="G131" s="11" t="s">
        <v>1280</v>
      </c>
      <c r="H131" s="1919" t="s">
        <v>1154</v>
      </c>
      <c r="I131" s="1851" t="s">
        <v>2326</v>
      </c>
      <c r="J131" s="1810" t="s">
        <v>2055</v>
      </c>
      <c r="K131" s="1892"/>
      <c r="L131" s="1810" t="s">
        <v>2502</v>
      </c>
      <c r="M131" s="1815" t="s">
        <v>2486</v>
      </c>
      <c r="N131" s="1815" t="s">
        <v>2486</v>
      </c>
      <c r="O131" s="1654"/>
      <c r="P131" s="1775"/>
      <c r="Q131" s="50" t="s">
        <v>2340</v>
      </c>
      <c r="R131" s="1804" t="s">
        <v>2342</v>
      </c>
      <c r="S131" s="1654"/>
      <c r="T131" s="50" t="s">
        <v>2319</v>
      </c>
      <c r="U131" s="1639"/>
      <c r="V131" s="102"/>
      <c r="W131" s="102"/>
      <c r="X131" s="102"/>
      <c r="Y131" s="102"/>
      <c r="Z131" s="102"/>
      <c r="AA131" s="102"/>
      <c r="AB131" s="102"/>
    </row>
    <row r="132" spans="1:231" s="1634" customFormat="1" ht="17" customHeight="1" x14ac:dyDescent="0.2">
      <c r="A132" s="1903" t="s">
        <v>2671</v>
      </c>
      <c r="B132" s="1808">
        <v>1832</v>
      </c>
      <c r="C132" s="1810" t="s">
        <v>186</v>
      </c>
      <c r="D132" s="1810" t="s">
        <v>259</v>
      </c>
      <c r="E132" s="1811">
        <v>43348</v>
      </c>
      <c r="F132" s="1809">
        <f t="shared" ca="1" si="5"/>
        <v>59</v>
      </c>
      <c r="G132" s="11" t="s">
        <v>1280</v>
      </c>
      <c r="H132" s="1919" t="s">
        <v>2327</v>
      </c>
      <c r="I132" s="1851" t="s">
        <v>2326</v>
      </c>
      <c r="J132" s="1810" t="s">
        <v>2055</v>
      </c>
      <c r="K132" s="1892"/>
      <c r="L132" s="1810" t="s">
        <v>2502</v>
      </c>
      <c r="M132" s="1810" t="s">
        <v>1841</v>
      </c>
      <c r="N132" s="1815" t="s">
        <v>1795</v>
      </c>
      <c r="O132" s="1654"/>
      <c r="P132" s="1775"/>
      <c r="Q132" s="50" t="s">
        <v>2340</v>
      </c>
      <c r="R132" s="50" t="s">
        <v>2340</v>
      </c>
      <c r="S132" s="1654"/>
      <c r="T132" s="1238"/>
      <c r="U132" s="1505"/>
      <c r="V132" s="1493"/>
      <c r="W132" s="1911"/>
      <c r="X132" s="1630"/>
      <c r="Y132" s="1493"/>
      <c r="Z132" s="1795"/>
      <c r="AA132" s="1630"/>
      <c r="AB132" s="1493"/>
      <c r="AC132" s="1630"/>
      <c r="AD132" s="1630"/>
      <c r="AE132" s="1630"/>
      <c r="AF132" s="1630"/>
      <c r="AG132" s="1630"/>
      <c r="AH132" s="1630"/>
      <c r="AI132" s="1630"/>
      <c r="AJ132" s="1630"/>
      <c r="AK132" s="1630"/>
      <c r="AL132" s="1630"/>
      <c r="AM132" s="1630"/>
      <c r="AN132" s="1630"/>
      <c r="AO132" s="1630"/>
      <c r="AP132" s="1630"/>
      <c r="AQ132" s="1630"/>
      <c r="AR132" s="1630"/>
      <c r="AS132" s="1630"/>
      <c r="AT132" s="1630"/>
      <c r="AU132" s="1630"/>
      <c r="AV132" s="1630"/>
      <c r="AW132" s="1630"/>
      <c r="AX132" s="1630"/>
      <c r="AY132" s="1630"/>
      <c r="AZ132" s="1630"/>
      <c r="BA132" s="1630"/>
      <c r="BB132" s="1630"/>
      <c r="BC132" s="1630"/>
      <c r="BD132" s="1630"/>
      <c r="BE132" s="1630"/>
      <c r="BF132" s="1630"/>
      <c r="BG132" s="1630"/>
      <c r="BH132" s="1630"/>
      <c r="BI132" s="1630"/>
      <c r="BJ132" s="1630"/>
      <c r="BK132" s="1630"/>
      <c r="BL132" s="1630"/>
      <c r="BM132" s="1630"/>
      <c r="BN132" s="1630"/>
      <c r="BO132" s="1630"/>
      <c r="BP132" s="1630"/>
      <c r="BQ132" s="1630"/>
      <c r="BR132" s="1630"/>
      <c r="BS132" s="1630"/>
      <c r="BT132" s="1630"/>
      <c r="BU132" s="1630"/>
      <c r="BV132" s="1630"/>
      <c r="BW132" s="1630"/>
      <c r="BX132" s="1630"/>
      <c r="BY132" s="1630"/>
      <c r="BZ132" s="1630"/>
      <c r="CA132" s="1630"/>
      <c r="CB132" s="1630"/>
      <c r="CC132" s="1630"/>
      <c r="CD132" s="1630"/>
      <c r="CE132" s="1630"/>
      <c r="CF132" s="1630"/>
      <c r="CG132" s="1630"/>
      <c r="CH132" s="1630"/>
      <c r="CI132" s="1630"/>
      <c r="CJ132" s="1630"/>
      <c r="CK132" s="1630"/>
      <c r="CL132" s="1630"/>
      <c r="CM132" s="1630"/>
      <c r="CN132" s="1630"/>
      <c r="CO132" s="1630"/>
      <c r="CP132" s="1630"/>
      <c r="CQ132" s="1630"/>
      <c r="CR132" s="1630"/>
      <c r="CS132" s="1630"/>
      <c r="CT132" s="1630"/>
      <c r="CU132" s="1630"/>
      <c r="CV132" s="1630"/>
      <c r="CW132" s="1630"/>
      <c r="CX132" s="1630"/>
      <c r="CY132" s="1630"/>
      <c r="CZ132" s="1630"/>
      <c r="DA132" s="1630"/>
      <c r="DB132" s="1630"/>
      <c r="DC132" s="1630"/>
      <c r="DD132" s="1630"/>
      <c r="DE132" s="1630"/>
      <c r="DF132" s="1630"/>
      <c r="DG132" s="1630"/>
      <c r="DH132" s="1630"/>
      <c r="DI132" s="1630"/>
      <c r="DJ132" s="1630"/>
      <c r="DK132" s="1630"/>
      <c r="DL132" s="1630"/>
      <c r="DM132" s="1630"/>
      <c r="DN132" s="1630"/>
      <c r="DO132" s="1630"/>
      <c r="DP132" s="1630"/>
      <c r="DQ132" s="1630"/>
      <c r="DR132" s="1630"/>
      <c r="DS132" s="1630"/>
      <c r="DT132" s="1630"/>
      <c r="DU132" s="1630"/>
      <c r="DV132" s="1630"/>
      <c r="DW132" s="1630"/>
      <c r="DX132" s="1630"/>
      <c r="DY132" s="1630"/>
      <c r="DZ132" s="1630"/>
      <c r="EA132" s="1630"/>
      <c r="EB132" s="1630"/>
      <c r="EC132" s="1630"/>
      <c r="ED132" s="1630"/>
      <c r="EE132" s="1630"/>
      <c r="EF132" s="1630"/>
      <c r="EG132" s="1630"/>
      <c r="EH132" s="1630"/>
      <c r="EI132" s="1630"/>
      <c r="EJ132" s="1630"/>
      <c r="EK132" s="1630"/>
      <c r="EL132" s="1630"/>
      <c r="EM132" s="1630"/>
      <c r="EN132" s="1630"/>
      <c r="EO132" s="1630"/>
      <c r="EP132" s="1630"/>
      <c r="EQ132" s="1630"/>
    </row>
    <row r="133" spans="1:231" s="1634" customFormat="1" ht="17" customHeight="1" x14ac:dyDescent="0.2">
      <c r="A133" s="1903" t="s">
        <v>2672</v>
      </c>
      <c r="B133" s="1808">
        <v>1833</v>
      </c>
      <c r="C133" s="1810" t="s">
        <v>186</v>
      </c>
      <c r="D133" s="1810" t="s">
        <v>259</v>
      </c>
      <c r="E133" s="1811">
        <v>43389</v>
      </c>
      <c r="F133" s="1812">
        <f t="shared" ca="1" si="5"/>
        <v>58</v>
      </c>
      <c r="G133" s="11" t="s">
        <v>1280</v>
      </c>
      <c r="H133" s="1919" t="s">
        <v>1268</v>
      </c>
      <c r="I133" s="1810" t="s">
        <v>2173</v>
      </c>
      <c r="J133" s="1810" t="s">
        <v>2055</v>
      </c>
      <c r="K133" s="1810"/>
      <c r="L133" s="1810" t="s">
        <v>2502</v>
      </c>
      <c r="M133" s="1810" t="s">
        <v>1841</v>
      </c>
      <c r="N133" s="1815" t="s">
        <v>1795</v>
      </c>
      <c r="O133" s="287"/>
      <c r="P133" s="1651"/>
      <c r="Q133" s="50" t="s">
        <v>2340</v>
      </c>
      <c r="R133" s="50" t="s">
        <v>2340</v>
      </c>
      <c r="S133" s="1221"/>
      <c r="T133" s="1238"/>
      <c r="U133" s="1910"/>
      <c r="V133" s="1795"/>
      <c r="W133" s="1795"/>
      <c r="X133" s="1795"/>
      <c r="Y133" s="1795"/>
      <c r="Z133" s="1795"/>
      <c r="AA133" s="1912"/>
      <c r="AB133" s="1912"/>
      <c r="AC133" s="1757"/>
      <c r="AD133" s="1757"/>
      <c r="AE133" s="1757"/>
      <c r="AF133" s="1757"/>
      <c r="AG133" s="1757"/>
      <c r="AH133" s="1757"/>
      <c r="AI133" s="1757"/>
      <c r="AJ133" s="1757"/>
      <c r="AK133" s="1757"/>
      <c r="AL133" s="1757"/>
      <c r="AM133" s="1757"/>
      <c r="AN133" s="1757"/>
      <c r="AO133" s="1757"/>
      <c r="AP133" s="1757"/>
      <c r="AQ133" s="1757"/>
      <c r="AR133" s="1757"/>
      <c r="AS133" s="1757"/>
      <c r="AT133" s="1757"/>
      <c r="AU133" s="1757"/>
      <c r="AV133" s="1757"/>
      <c r="AW133" s="1757"/>
      <c r="AX133" s="1757"/>
      <c r="AY133" s="1757"/>
      <c r="AZ133" s="1757"/>
      <c r="BA133" s="1757"/>
      <c r="BB133" s="1757"/>
      <c r="BC133" s="1757"/>
      <c r="BD133" s="1757"/>
      <c r="BE133" s="1757"/>
      <c r="BF133" s="1757"/>
      <c r="BG133" s="1757"/>
      <c r="BH133" s="1757"/>
      <c r="BI133" s="1757"/>
      <c r="BJ133" s="1757"/>
      <c r="BK133" s="1757"/>
      <c r="BL133" s="1757"/>
      <c r="BM133" s="1757"/>
      <c r="BN133" s="1757"/>
      <c r="BO133" s="1757"/>
      <c r="BP133" s="1757"/>
      <c r="BQ133" s="1757"/>
      <c r="BR133" s="1757"/>
      <c r="BS133" s="1757"/>
      <c r="BT133" s="1757"/>
      <c r="BU133" s="1757"/>
      <c r="BV133" s="1757"/>
      <c r="BW133" s="1757"/>
      <c r="BX133" s="1757"/>
      <c r="BY133" s="1757"/>
      <c r="BZ133" s="1757"/>
      <c r="CA133" s="1757"/>
      <c r="CB133" s="1757"/>
      <c r="CC133" s="1757"/>
      <c r="CD133" s="1757"/>
      <c r="CE133" s="1757"/>
      <c r="CF133" s="1757"/>
      <c r="CG133" s="1757"/>
      <c r="CH133" s="1757"/>
      <c r="CI133" s="1757"/>
      <c r="CJ133" s="1757"/>
      <c r="CK133" s="1757"/>
      <c r="CL133" s="1757"/>
      <c r="CM133" s="1757"/>
      <c r="CN133" s="1757"/>
      <c r="CO133" s="1757"/>
      <c r="CP133" s="1757"/>
      <c r="CQ133" s="1757"/>
      <c r="CR133" s="1757"/>
      <c r="CS133" s="1757"/>
      <c r="CT133" s="1757"/>
      <c r="CU133" s="1757"/>
      <c r="CV133" s="1757"/>
      <c r="CW133" s="1757"/>
      <c r="CX133" s="1757"/>
      <c r="CY133" s="1757"/>
      <c r="CZ133" s="1757"/>
      <c r="DA133" s="1757"/>
      <c r="DB133" s="1757"/>
      <c r="DC133" s="1757"/>
      <c r="DD133" s="1757"/>
      <c r="DE133" s="1757"/>
      <c r="DF133" s="1757"/>
      <c r="DG133" s="1757"/>
      <c r="DH133" s="1757"/>
      <c r="DI133" s="1757"/>
      <c r="DJ133" s="1757"/>
      <c r="DK133" s="1757"/>
      <c r="DL133" s="1757"/>
      <c r="DM133" s="1757"/>
      <c r="DN133" s="1757"/>
      <c r="DO133" s="1757"/>
      <c r="DP133" s="1757"/>
      <c r="DQ133" s="1757"/>
      <c r="DR133" s="1757"/>
      <c r="DS133" s="1757"/>
      <c r="DT133" s="1757"/>
      <c r="DU133" s="1757"/>
      <c r="DV133" s="1757"/>
      <c r="DW133" s="1757"/>
      <c r="DX133" s="1757"/>
      <c r="DY133" s="1757"/>
      <c r="DZ133" s="1757"/>
      <c r="EA133" s="1757"/>
      <c r="EB133" s="1757"/>
      <c r="EC133" s="1757"/>
      <c r="ED133" s="1757"/>
      <c r="EE133" s="1757"/>
      <c r="EF133" s="1757"/>
      <c r="EG133" s="1757"/>
      <c r="EH133" s="1757"/>
      <c r="EI133" s="1757"/>
      <c r="EJ133" s="1757"/>
      <c r="EK133" s="1757"/>
      <c r="EL133" s="1757"/>
      <c r="EM133" s="1757"/>
      <c r="EN133" s="1757"/>
      <c r="EO133" s="1630"/>
      <c r="EP133" s="1630"/>
      <c r="EQ133" s="1630"/>
    </row>
    <row r="134" spans="1:231" s="1634" customFormat="1" ht="17" customHeight="1" x14ac:dyDescent="0.2">
      <c r="A134" s="1903" t="s">
        <v>2674</v>
      </c>
      <c r="B134" s="1808" t="s">
        <v>2530</v>
      </c>
      <c r="C134" s="1810" t="s">
        <v>196</v>
      </c>
      <c r="D134" s="1872" t="s">
        <v>2527</v>
      </c>
      <c r="E134" s="1811">
        <v>43405</v>
      </c>
      <c r="F134" s="1812">
        <f t="shared" ref="F134:F165" ca="1" si="6">(YEAR(NOW())-YEAR(E134))*12+MONTH(NOW())-MONTH(E134)</f>
        <v>57</v>
      </c>
      <c r="G134" s="11" t="s">
        <v>1280</v>
      </c>
      <c r="H134" s="1919" t="s">
        <v>1453</v>
      </c>
      <c r="I134" s="1810" t="s">
        <v>2529</v>
      </c>
      <c r="J134" s="1810" t="s">
        <v>2055</v>
      </c>
      <c r="K134" s="1810"/>
      <c r="L134" s="1810" t="s">
        <v>2502</v>
      </c>
      <c r="M134" s="1810"/>
      <c r="N134" s="1815"/>
      <c r="O134" s="287"/>
      <c r="P134" s="1651"/>
      <c r="Q134" s="50"/>
      <c r="R134" s="50"/>
      <c r="S134" s="1221"/>
      <c r="T134" s="1238"/>
      <c r="U134" s="1910"/>
      <c r="V134" s="1795"/>
      <c r="W134" s="1795"/>
      <c r="X134" s="1795"/>
      <c r="Y134" s="1795"/>
      <c r="Z134" s="1795"/>
      <c r="AA134" s="1912"/>
      <c r="AB134" s="1912"/>
      <c r="AC134" s="1757"/>
      <c r="AD134" s="1757"/>
      <c r="AE134" s="1757"/>
      <c r="AF134" s="1757"/>
      <c r="AG134" s="1757"/>
      <c r="AH134" s="1757"/>
      <c r="AI134" s="1757"/>
      <c r="AJ134" s="1757"/>
      <c r="AK134" s="1757"/>
      <c r="AL134" s="1757"/>
      <c r="AM134" s="1757"/>
      <c r="AN134" s="1757"/>
      <c r="AO134" s="1757"/>
      <c r="AP134" s="1757"/>
      <c r="AQ134" s="1757"/>
      <c r="AR134" s="1757"/>
      <c r="AS134" s="1757"/>
      <c r="AT134" s="1757"/>
      <c r="AU134" s="1757"/>
      <c r="AV134" s="1757"/>
      <c r="AW134" s="1757"/>
      <c r="AX134" s="1757"/>
      <c r="AY134" s="1757"/>
      <c r="AZ134" s="1757"/>
      <c r="BA134" s="1757"/>
      <c r="BB134" s="1757"/>
      <c r="BC134" s="1757"/>
      <c r="BD134" s="1757"/>
      <c r="BE134" s="1757"/>
      <c r="BF134" s="1757"/>
      <c r="BG134" s="1757"/>
      <c r="BH134" s="1757"/>
      <c r="BI134" s="1757"/>
      <c r="BJ134" s="1757"/>
      <c r="BK134" s="1757"/>
      <c r="BL134" s="1757"/>
      <c r="BM134" s="1757"/>
      <c r="BN134" s="1757"/>
      <c r="BO134" s="1757"/>
      <c r="BP134" s="1757"/>
      <c r="BQ134" s="1757"/>
      <c r="BR134" s="1757"/>
      <c r="BS134" s="1757"/>
      <c r="BT134" s="1757"/>
      <c r="BU134" s="1757"/>
      <c r="BV134" s="1757"/>
      <c r="BW134" s="1757"/>
      <c r="BX134" s="1757"/>
      <c r="BY134" s="1757"/>
      <c r="BZ134" s="1757"/>
      <c r="CA134" s="1757"/>
      <c r="CB134" s="1757"/>
      <c r="CC134" s="1757"/>
      <c r="CD134" s="1757"/>
      <c r="CE134" s="1757"/>
      <c r="CF134" s="1757"/>
      <c r="CG134" s="1757"/>
      <c r="CH134" s="1757"/>
      <c r="CI134" s="1757"/>
      <c r="CJ134" s="1757"/>
      <c r="CK134" s="1757"/>
      <c r="CL134" s="1757"/>
      <c r="CM134" s="1757"/>
      <c r="CN134" s="1757"/>
      <c r="CO134" s="1757"/>
      <c r="CP134" s="1757"/>
      <c r="CQ134" s="1757"/>
      <c r="CR134" s="1757"/>
      <c r="CS134" s="1757"/>
      <c r="CT134" s="1757"/>
      <c r="CU134" s="1757"/>
      <c r="CV134" s="1757"/>
      <c r="CW134" s="1757"/>
      <c r="CX134" s="1757"/>
      <c r="CY134" s="1757"/>
      <c r="CZ134" s="1757"/>
      <c r="DA134" s="1757"/>
      <c r="DB134" s="1757"/>
      <c r="DC134" s="1757"/>
      <c r="DD134" s="1757"/>
      <c r="DE134" s="1757"/>
      <c r="DF134" s="1757"/>
      <c r="DG134" s="1757"/>
      <c r="DH134" s="1757"/>
      <c r="DI134" s="1757"/>
      <c r="DJ134" s="1757"/>
      <c r="DK134" s="1757"/>
      <c r="DL134" s="1757"/>
      <c r="DM134" s="1757"/>
      <c r="DN134" s="1757"/>
      <c r="DO134" s="1757"/>
      <c r="DP134" s="1757"/>
      <c r="DQ134" s="1757"/>
      <c r="DR134" s="1757"/>
      <c r="DS134" s="1757"/>
      <c r="DT134" s="1757"/>
      <c r="DU134" s="1757"/>
      <c r="DV134" s="1757"/>
      <c r="DW134" s="1757"/>
      <c r="DX134" s="1757"/>
      <c r="DY134" s="1757"/>
      <c r="DZ134" s="1757"/>
      <c r="EA134" s="1757"/>
      <c r="EB134" s="1757"/>
      <c r="EC134" s="1757"/>
      <c r="ED134" s="1757"/>
      <c r="EE134" s="1757"/>
      <c r="EF134" s="1757"/>
      <c r="EG134" s="1757"/>
      <c r="EH134" s="1757"/>
      <c r="EI134" s="1757"/>
      <c r="EJ134" s="1757"/>
      <c r="EK134" s="1757"/>
      <c r="EL134" s="1757"/>
      <c r="EM134" s="1757"/>
      <c r="EN134" s="1757"/>
      <c r="EO134" s="1630"/>
      <c r="EP134" s="1630"/>
      <c r="EQ134" s="1630"/>
    </row>
    <row r="135" spans="1:231" s="1634" customFormat="1" ht="17" customHeight="1" x14ac:dyDescent="0.2">
      <c r="A135" s="1903" t="s">
        <v>2675</v>
      </c>
      <c r="B135" s="1808" t="s">
        <v>2531</v>
      </c>
      <c r="C135" s="1810" t="s">
        <v>196</v>
      </c>
      <c r="D135" s="1872" t="s">
        <v>2528</v>
      </c>
      <c r="E135" s="1811">
        <v>43405</v>
      </c>
      <c r="F135" s="1812">
        <f t="shared" ca="1" si="6"/>
        <v>57</v>
      </c>
      <c r="G135" s="11" t="s">
        <v>1280</v>
      </c>
      <c r="H135" s="1919" t="s">
        <v>1760</v>
      </c>
      <c r="I135" s="1810" t="s">
        <v>2529</v>
      </c>
      <c r="J135" s="1810" t="s">
        <v>2055</v>
      </c>
      <c r="K135" s="1810"/>
      <c r="L135" s="1810" t="s">
        <v>2502</v>
      </c>
      <c r="M135" s="1810"/>
      <c r="N135" s="1815"/>
      <c r="O135" s="287"/>
      <c r="P135" s="1651"/>
      <c r="Q135" s="50"/>
      <c r="R135" s="50"/>
      <c r="S135" s="1221"/>
      <c r="T135" s="1238"/>
      <c r="U135" s="1910"/>
      <c r="V135" s="1795"/>
      <c r="W135" s="1795"/>
      <c r="X135" s="1795"/>
      <c r="Y135" s="1795"/>
      <c r="Z135" s="1795"/>
      <c r="AA135" s="1912"/>
      <c r="AB135" s="1912"/>
      <c r="AC135" s="1757"/>
      <c r="AD135" s="1757"/>
      <c r="AE135" s="1757"/>
      <c r="AF135" s="1757"/>
      <c r="AG135" s="1757"/>
      <c r="AH135" s="1757"/>
      <c r="AI135" s="1757"/>
      <c r="AJ135" s="1757"/>
      <c r="AK135" s="1757"/>
      <c r="AL135" s="1757"/>
      <c r="AM135" s="1757"/>
      <c r="AN135" s="1757"/>
      <c r="AO135" s="1757"/>
      <c r="AP135" s="1757"/>
      <c r="AQ135" s="1757"/>
      <c r="AR135" s="1757"/>
      <c r="AS135" s="1757"/>
      <c r="AT135" s="1757"/>
      <c r="AU135" s="1757"/>
      <c r="AV135" s="1757"/>
      <c r="AW135" s="1757"/>
      <c r="AX135" s="1757"/>
      <c r="AY135" s="1757"/>
      <c r="AZ135" s="1757"/>
      <c r="BA135" s="1757"/>
      <c r="BB135" s="1757"/>
      <c r="BC135" s="1757"/>
      <c r="BD135" s="1757"/>
      <c r="BE135" s="1757"/>
      <c r="BF135" s="1757"/>
      <c r="BG135" s="1757"/>
      <c r="BH135" s="1757"/>
      <c r="BI135" s="1757"/>
      <c r="BJ135" s="1757"/>
      <c r="BK135" s="1757"/>
      <c r="BL135" s="1757"/>
      <c r="BM135" s="1757"/>
      <c r="BN135" s="1757"/>
      <c r="BO135" s="1757"/>
      <c r="BP135" s="1757"/>
      <c r="BQ135" s="1757"/>
      <c r="BR135" s="1757"/>
      <c r="BS135" s="1757"/>
      <c r="BT135" s="1757"/>
      <c r="BU135" s="1757"/>
      <c r="BV135" s="1757"/>
      <c r="BW135" s="1757"/>
      <c r="BX135" s="1757"/>
      <c r="BY135" s="1757"/>
      <c r="BZ135" s="1757"/>
      <c r="CA135" s="1757"/>
      <c r="CB135" s="1757"/>
      <c r="CC135" s="1757"/>
      <c r="CD135" s="1757"/>
      <c r="CE135" s="1757"/>
      <c r="CF135" s="1757"/>
      <c r="CG135" s="1757"/>
      <c r="CH135" s="1757"/>
      <c r="CI135" s="1757"/>
      <c r="CJ135" s="1757"/>
      <c r="CK135" s="1757"/>
      <c r="CL135" s="1757"/>
      <c r="CM135" s="1757"/>
      <c r="CN135" s="1757"/>
      <c r="CO135" s="1757"/>
      <c r="CP135" s="1757"/>
      <c r="CQ135" s="1757"/>
      <c r="CR135" s="1757"/>
      <c r="CS135" s="1757"/>
      <c r="CT135" s="1757"/>
      <c r="CU135" s="1757"/>
      <c r="CV135" s="1757"/>
      <c r="CW135" s="1757"/>
      <c r="CX135" s="1757"/>
      <c r="CY135" s="1757"/>
      <c r="CZ135" s="1757"/>
      <c r="DA135" s="1757"/>
      <c r="DB135" s="1757"/>
      <c r="DC135" s="1757"/>
      <c r="DD135" s="1757"/>
      <c r="DE135" s="1757"/>
      <c r="DF135" s="1757"/>
      <c r="DG135" s="1757"/>
      <c r="DH135" s="1757"/>
      <c r="DI135" s="1757"/>
      <c r="DJ135" s="1757"/>
      <c r="DK135" s="1757"/>
      <c r="DL135" s="1757"/>
      <c r="DM135" s="1757"/>
      <c r="DN135" s="1757"/>
      <c r="DO135" s="1757"/>
      <c r="DP135" s="1757"/>
      <c r="DQ135" s="1757"/>
      <c r="DR135" s="1757"/>
      <c r="DS135" s="1757"/>
      <c r="DT135" s="1757"/>
      <c r="DU135" s="1757"/>
      <c r="DV135" s="1757"/>
      <c r="DW135" s="1757"/>
      <c r="DX135" s="1757"/>
      <c r="DY135" s="1757"/>
      <c r="DZ135" s="1757"/>
      <c r="EA135" s="1757"/>
      <c r="EB135" s="1757"/>
      <c r="EC135" s="1757"/>
      <c r="ED135" s="1757"/>
      <c r="EE135" s="1757"/>
      <c r="EF135" s="1757"/>
      <c r="EG135" s="1757"/>
      <c r="EH135" s="1757"/>
      <c r="EI135" s="1757"/>
      <c r="EJ135" s="1757"/>
      <c r="EK135" s="1757"/>
      <c r="EL135" s="1757"/>
      <c r="EM135" s="1757"/>
      <c r="EN135" s="1757"/>
      <c r="EO135" s="1630"/>
      <c r="EP135" s="1630"/>
      <c r="EQ135" s="1630"/>
      <c r="ER135" s="1630"/>
      <c r="ES135" s="1630"/>
      <c r="ET135" s="1630"/>
      <c r="EU135" s="1630"/>
      <c r="EV135" s="1630"/>
      <c r="EW135" s="1630"/>
      <c r="EX135" s="1630"/>
      <c r="EY135" s="1630"/>
      <c r="EZ135" s="1630"/>
      <c r="FA135" s="1630"/>
      <c r="FB135" s="1630"/>
      <c r="FC135" s="1630"/>
      <c r="FD135" s="1630"/>
      <c r="FE135" s="1630"/>
      <c r="FF135" s="1630"/>
      <c r="FG135" s="1630"/>
      <c r="FH135" s="1630"/>
      <c r="FI135" s="1630"/>
      <c r="FJ135" s="1630"/>
      <c r="FK135" s="1630"/>
      <c r="FL135" s="1630"/>
      <c r="FM135" s="1630"/>
      <c r="FN135" s="1630"/>
      <c r="FO135" s="1630"/>
      <c r="FP135" s="1630"/>
      <c r="FQ135" s="1630"/>
      <c r="FR135" s="1630"/>
      <c r="FS135" s="1630"/>
      <c r="FT135" s="1630"/>
      <c r="FU135" s="1630"/>
      <c r="FV135" s="1630"/>
      <c r="FW135" s="1630"/>
      <c r="FX135" s="1630"/>
      <c r="FY135" s="1630"/>
      <c r="FZ135" s="1630"/>
      <c r="GA135" s="1630"/>
      <c r="GB135" s="1630"/>
      <c r="GC135" s="1630"/>
      <c r="GD135" s="1630"/>
      <c r="GE135" s="1630"/>
      <c r="GF135" s="1630"/>
      <c r="GG135" s="1630"/>
      <c r="GH135" s="1630"/>
      <c r="GI135" s="1630"/>
      <c r="GJ135" s="1630"/>
      <c r="GK135" s="1630"/>
      <c r="GL135" s="1630"/>
      <c r="GM135" s="1630"/>
      <c r="GN135" s="1630"/>
      <c r="GO135" s="1630"/>
      <c r="GP135" s="1630"/>
      <c r="GQ135" s="1630"/>
      <c r="GR135" s="1630"/>
      <c r="GS135" s="1630"/>
      <c r="GT135" s="1630"/>
      <c r="GU135" s="1630"/>
      <c r="GV135" s="1630"/>
      <c r="GW135" s="1630"/>
      <c r="GX135" s="1630"/>
      <c r="GY135" s="1630"/>
      <c r="GZ135" s="1630"/>
      <c r="HA135" s="1630"/>
      <c r="HB135" s="1630"/>
      <c r="HC135" s="1630"/>
      <c r="HD135" s="1630"/>
      <c r="HE135" s="1630"/>
      <c r="HF135" s="1630"/>
      <c r="HG135" s="1630"/>
      <c r="HH135" s="1630"/>
      <c r="HI135" s="1630"/>
      <c r="HJ135" s="1630"/>
      <c r="HK135" s="1630"/>
      <c r="HL135" s="1630"/>
      <c r="HM135" s="1630"/>
      <c r="HN135" s="1630"/>
      <c r="HO135" s="1630"/>
      <c r="HP135" s="1630"/>
      <c r="HQ135" s="1630"/>
      <c r="HR135" s="1630"/>
      <c r="HS135" s="1630"/>
      <c r="HT135" s="1630"/>
      <c r="HU135" s="1630"/>
      <c r="HV135" s="1630"/>
      <c r="HW135" s="1630"/>
    </row>
    <row r="136" spans="1:231" s="1209" customFormat="1" ht="17" customHeight="1" x14ac:dyDescent="0.2">
      <c r="A136" s="1903" t="s">
        <v>2673</v>
      </c>
      <c r="B136" s="1826">
        <v>1835</v>
      </c>
      <c r="C136" s="11" t="s">
        <v>186</v>
      </c>
      <c r="D136" s="1810" t="s">
        <v>2361</v>
      </c>
      <c r="E136" s="1811">
        <v>43424</v>
      </c>
      <c r="F136" s="1809">
        <f t="shared" ca="1" si="6"/>
        <v>57</v>
      </c>
      <c r="G136" s="11" t="s">
        <v>1280</v>
      </c>
      <c r="H136" s="1933" t="s">
        <v>979</v>
      </c>
      <c r="I136" s="1810" t="s">
        <v>2173</v>
      </c>
      <c r="J136" s="1810" t="s">
        <v>2055</v>
      </c>
      <c r="K136" s="1810"/>
      <c r="L136" s="1810" t="s">
        <v>2502</v>
      </c>
      <c r="M136" s="1810" t="s">
        <v>1681</v>
      </c>
      <c r="N136" s="1815" t="s">
        <v>2330</v>
      </c>
      <c r="O136" s="287"/>
      <c r="P136" s="1651"/>
      <c r="Q136" s="50" t="s">
        <v>2104</v>
      </c>
      <c r="R136" s="1804" t="s">
        <v>2340</v>
      </c>
      <c r="S136" s="1754"/>
      <c r="T136" s="1303"/>
      <c r="U136" s="1755"/>
      <c r="V136" s="1230"/>
      <c r="W136" s="1230"/>
      <c r="X136" s="1230"/>
      <c r="Y136" s="1230"/>
      <c r="Z136" s="1230"/>
      <c r="AA136" s="1230"/>
      <c r="AB136" s="1230"/>
      <c r="EO136" s="1199"/>
      <c r="EP136" s="1199"/>
      <c r="EQ136" s="1199"/>
      <c r="ER136" s="1497"/>
      <c r="ES136" s="1497"/>
      <c r="ET136" s="1497"/>
      <c r="EU136" s="1497"/>
      <c r="EV136" s="1497"/>
      <c r="EW136" s="1497"/>
      <c r="EX136" s="1497"/>
      <c r="EY136" s="1497"/>
      <c r="EZ136" s="1497"/>
      <c r="FA136" s="1497"/>
      <c r="FB136" s="1497"/>
      <c r="FC136" s="1497"/>
      <c r="FD136" s="1497"/>
      <c r="FE136" s="1497"/>
      <c r="FF136" s="1497"/>
      <c r="FG136" s="1497"/>
      <c r="FH136" s="1497"/>
      <c r="FI136" s="1497"/>
      <c r="FJ136" s="1497"/>
      <c r="FK136" s="1497"/>
      <c r="FL136" s="1497"/>
      <c r="FM136" s="1497"/>
      <c r="FN136" s="1497"/>
      <c r="FO136" s="1497"/>
      <c r="FP136" s="1497"/>
      <c r="FQ136" s="1497"/>
      <c r="FR136" s="1497"/>
      <c r="FS136" s="1497"/>
      <c r="FT136" s="1497"/>
      <c r="FU136" s="1497"/>
      <c r="FV136" s="1497"/>
      <c r="FW136" s="1497"/>
      <c r="FX136" s="1497"/>
      <c r="FY136" s="1497"/>
      <c r="FZ136" s="1497"/>
      <c r="GA136" s="1497"/>
      <c r="GB136" s="1497"/>
      <c r="GC136" s="1497"/>
      <c r="GD136" s="1497"/>
      <c r="GE136" s="1497"/>
      <c r="GF136" s="1497"/>
      <c r="GG136" s="1497"/>
      <c r="GH136" s="1497"/>
      <c r="GI136" s="1497"/>
      <c r="GJ136" s="1497"/>
      <c r="GK136" s="1497"/>
      <c r="GL136" s="1497"/>
      <c r="GM136" s="1497"/>
      <c r="GN136" s="1497"/>
      <c r="GO136" s="1497"/>
      <c r="GP136" s="1497"/>
      <c r="GQ136" s="1497"/>
      <c r="GR136" s="1497"/>
      <c r="GS136" s="1497"/>
      <c r="GT136" s="1497"/>
      <c r="GU136" s="1497"/>
      <c r="GV136" s="1497"/>
      <c r="GW136" s="1497"/>
      <c r="GX136" s="1497"/>
      <c r="GY136" s="1497"/>
      <c r="GZ136" s="1497"/>
      <c r="HA136" s="1497"/>
      <c r="HB136" s="1497"/>
      <c r="HC136" s="1497"/>
      <c r="HD136" s="1497"/>
      <c r="HE136" s="1497"/>
      <c r="HF136" s="1497"/>
      <c r="HG136" s="1497"/>
      <c r="HH136" s="1497"/>
      <c r="HI136" s="1497"/>
      <c r="HJ136" s="1497"/>
      <c r="HK136" s="1497"/>
      <c r="HL136" s="1497"/>
      <c r="HM136" s="1497"/>
      <c r="HN136" s="1497"/>
      <c r="HO136" s="1497"/>
      <c r="HP136" s="1497"/>
      <c r="HQ136" s="1497"/>
      <c r="HR136" s="1497"/>
      <c r="HS136" s="1497"/>
      <c r="HT136" s="1497"/>
      <c r="HU136" s="1497"/>
      <c r="HV136" s="1497"/>
      <c r="HW136" s="1497"/>
    </row>
    <row r="137" spans="1:231" s="1373" customFormat="1" ht="17" customHeight="1" x14ac:dyDescent="0.2">
      <c r="A137" s="1903" t="s">
        <v>2676</v>
      </c>
      <c r="B137" s="1850">
        <v>1837</v>
      </c>
      <c r="C137" s="1810" t="s">
        <v>186</v>
      </c>
      <c r="D137" s="1810" t="s">
        <v>2361</v>
      </c>
      <c r="E137" s="1811">
        <v>43456</v>
      </c>
      <c r="F137" s="1809">
        <f t="shared" ca="1" si="6"/>
        <v>56</v>
      </c>
      <c r="G137" s="1810" t="s">
        <v>1280</v>
      </c>
      <c r="H137" s="1919" t="s">
        <v>1416</v>
      </c>
      <c r="I137" s="1810" t="s">
        <v>2173</v>
      </c>
      <c r="J137" s="1810" t="s">
        <v>2055</v>
      </c>
      <c r="K137" s="1810"/>
      <c r="L137" s="1810" t="s">
        <v>2502</v>
      </c>
      <c r="M137" s="1810" t="s">
        <v>1681</v>
      </c>
      <c r="N137" s="1815"/>
      <c r="O137" s="287"/>
      <c r="P137" s="1651"/>
      <c r="Q137" s="50" t="s">
        <v>2104</v>
      </c>
      <c r="R137" s="1804"/>
      <c r="S137" s="1304"/>
      <c r="T137" s="1230"/>
      <c r="U137" s="1890"/>
      <c r="V137" s="1230"/>
      <c r="W137" s="1230"/>
      <c r="X137" s="1230"/>
      <c r="Y137" s="1230"/>
      <c r="Z137" s="1230"/>
      <c r="AA137" s="1230"/>
      <c r="AB137" s="1230"/>
      <c r="AC137" s="1209"/>
      <c r="AD137" s="1209"/>
      <c r="AE137" s="1209"/>
      <c r="AF137" s="1209"/>
      <c r="AG137" s="1209"/>
      <c r="AH137" s="1209"/>
      <c r="AI137" s="1209"/>
      <c r="AJ137" s="1209"/>
      <c r="AK137" s="1209"/>
      <c r="AL137" s="1209"/>
      <c r="AM137" s="1209"/>
      <c r="AN137" s="1209"/>
      <c r="AO137" s="1209"/>
      <c r="AP137" s="1209"/>
      <c r="AQ137" s="1209"/>
      <c r="AR137" s="1209"/>
      <c r="AS137" s="1209"/>
      <c r="AT137" s="1209"/>
      <c r="AU137" s="1209"/>
      <c r="AV137" s="1209"/>
      <c r="AW137" s="1209"/>
      <c r="AX137" s="1209"/>
      <c r="AY137" s="1209"/>
      <c r="AZ137" s="1209"/>
      <c r="BA137" s="1209"/>
      <c r="BB137" s="1209"/>
      <c r="BC137" s="1209"/>
      <c r="BD137" s="1209"/>
      <c r="BE137" s="1209"/>
      <c r="BF137" s="1209"/>
      <c r="BG137" s="1209"/>
      <c r="BH137" s="1209"/>
      <c r="BI137" s="1209"/>
      <c r="BJ137" s="1209"/>
      <c r="BK137" s="1209"/>
      <c r="BL137" s="1209"/>
      <c r="BM137" s="1209"/>
      <c r="BN137" s="1209"/>
      <c r="BO137" s="1209"/>
      <c r="BP137" s="1209"/>
      <c r="BQ137" s="1209"/>
      <c r="BR137" s="1209"/>
      <c r="BS137" s="1209"/>
      <c r="BT137" s="1209"/>
      <c r="BU137" s="1209"/>
      <c r="BV137" s="1209"/>
      <c r="BW137" s="1209"/>
      <c r="BX137" s="1209"/>
      <c r="BY137" s="1209"/>
      <c r="BZ137" s="1209"/>
      <c r="CA137" s="1209"/>
      <c r="CB137" s="1209"/>
      <c r="CC137" s="1209"/>
      <c r="CD137" s="1209"/>
      <c r="CE137" s="1209"/>
      <c r="CF137" s="1209"/>
      <c r="CG137" s="1209"/>
      <c r="CH137" s="1209"/>
      <c r="CI137" s="1209"/>
      <c r="CJ137" s="1209"/>
      <c r="CK137" s="1209"/>
      <c r="CL137" s="1209"/>
      <c r="CM137" s="1209"/>
      <c r="CN137" s="1209"/>
      <c r="CO137" s="1209"/>
      <c r="CP137" s="1209"/>
      <c r="CQ137" s="1209"/>
      <c r="CR137" s="1209"/>
      <c r="CS137" s="1209"/>
      <c r="CT137" s="1209"/>
      <c r="CU137" s="1209"/>
      <c r="CV137" s="1209"/>
      <c r="CW137" s="1209"/>
      <c r="CX137" s="1209"/>
      <c r="CY137" s="1209"/>
      <c r="CZ137" s="1209"/>
      <c r="DA137" s="1209"/>
      <c r="DB137" s="1209"/>
      <c r="DC137" s="1209"/>
      <c r="DD137" s="1209"/>
      <c r="DE137" s="1209"/>
      <c r="DF137" s="1209"/>
      <c r="DG137" s="1209"/>
      <c r="DH137" s="1209"/>
      <c r="DI137" s="1209"/>
      <c r="DJ137" s="1209"/>
      <c r="DK137" s="1209"/>
      <c r="DL137" s="1209"/>
      <c r="DM137" s="1209"/>
      <c r="DN137" s="1209"/>
      <c r="DO137" s="1209"/>
      <c r="DP137" s="1209"/>
      <c r="DQ137" s="1209"/>
      <c r="DR137" s="1209"/>
      <c r="DS137" s="1209"/>
      <c r="DT137" s="1209"/>
      <c r="DU137" s="1209"/>
      <c r="DV137" s="1209"/>
      <c r="DW137" s="1209"/>
      <c r="DX137" s="1209"/>
      <c r="DY137" s="1209"/>
      <c r="DZ137" s="1209"/>
      <c r="EA137" s="1209"/>
      <c r="EB137" s="1209"/>
      <c r="EC137" s="1209"/>
      <c r="ED137" s="1209"/>
      <c r="EE137" s="1209"/>
      <c r="EF137" s="1209"/>
      <c r="EG137" s="1209"/>
      <c r="EH137" s="1209"/>
      <c r="EI137" s="1209"/>
      <c r="EJ137" s="1209"/>
      <c r="EK137" s="1209"/>
      <c r="EL137" s="1209"/>
      <c r="EM137" s="1209"/>
      <c r="EN137" s="1209"/>
      <c r="EO137" s="1199"/>
      <c r="EP137" s="1199"/>
      <c r="EQ137" s="1199"/>
    </row>
    <row r="138" spans="1:231" s="1209" customFormat="1" ht="17" customHeight="1" x14ac:dyDescent="0.2">
      <c r="A138" s="1903" t="s">
        <v>2677</v>
      </c>
      <c r="B138" s="1850">
        <v>1901</v>
      </c>
      <c r="C138" s="1810" t="s">
        <v>186</v>
      </c>
      <c r="D138" s="1810" t="s">
        <v>2436</v>
      </c>
      <c r="E138" s="1811">
        <v>43493</v>
      </c>
      <c r="F138" s="1812">
        <f t="shared" ca="1" si="6"/>
        <v>55</v>
      </c>
      <c r="G138" s="1809" t="s">
        <v>1281</v>
      </c>
      <c r="H138" s="1919" t="s">
        <v>1020</v>
      </c>
      <c r="I138" s="1872" t="s">
        <v>2432</v>
      </c>
      <c r="J138" s="1810" t="s">
        <v>2055</v>
      </c>
      <c r="K138" s="1872"/>
      <c r="L138" s="1810" t="s">
        <v>2502</v>
      </c>
      <c r="M138" s="1810" t="s">
        <v>1841</v>
      </c>
      <c r="N138" s="1815" t="s">
        <v>1795</v>
      </c>
      <c r="O138" s="287"/>
      <c r="P138" s="1775" t="s">
        <v>2433</v>
      </c>
      <c r="Q138" s="1450"/>
      <c r="R138" s="1450"/>
      <c r="S138" s="1221"/>
      <c r="T138" s="1450"/>
      <c r="U138" s="1641"/>
      <c r="V138" s="264"/>
      <c r="W138" s="264"/>
      <c r="X138" s="264"/>
      <c r="Y138" s="48"/>
      <c r="Z138" s="48"/>
      <c r="AB138" s="48"/>
    </row>
    <row r="139" spans="1:231" ht="17" customHeight="1" x14ac:dyDescent="0.2">
      <c r="A139" s="1903" t="s">
        <v>2678</v>
      </c>
      <c r="B139" s="1850">
        <v>1902</v>
      </c>
      <c r="C139" s="1810" t="s">
        <v>196</v>
      </c>
      <c r="D139" s="1810" t="s">
        <v>148</v>
      </c>
      <c r="E139" s="1811">
        <v>43506</v>
      </c>
      <c r="F139" s="1812">
        <f t="shared" ca="1" si="6"/>
        <v>54</v>
      </c>
      <c r="G139" s="1809" t="s">
        <v>1281</v>
      </c>
      <c r="H139" s="1919" t="s">
        <v>4</v>
      </c>
      <c r="I139" s="1872" t="s">
        <v>2432</v>
      </c>
      <c r="J139" s="1810" t="s">
        <v>2055</v>
      </c>
      <c r="K139" s="1872"/>
      <c r="L139" s="1810" t="s">
        <v>2502</v>
      </c>
      <c r="M139" s="1810" t="s">
        <v>1841</v>
      </c>
      <c r="N139" s="1815" t="s">
        <v>1795</v>
      </c>
      <c r="O139" s="287"/>
      <c r="P139" s="1775" t="s">
        <v>2433</v>
      </c>
      <c r="Q139" s="1450"/>
      <c r="R139" s="1450"/>
      <c r="S139" s="1221"/>
      <c r="T139" s="1450"/>
      <c r="U139" s="1803"/>
      <c r="V139" s="373"/>
      <c r="W139" s="373"/>
      <c r="X139" s="373"/>
      <c r="Y139" s="12"/>
      <c r="Z139" s="12"/>
      <c r="AA139" s="1207"/>
      <c r="AB139" s="12"/>
      <c r="EO139" s="1207"/>
      <c r="EP139" s="1207"/>
      <c r="EQ139" s="1207"/>
    </row>
    <row r="140" spans="1:231" s="1273" customFormat="1" ht="17" customHeight="1" x14ac:dyDescent="0.2">
      <c r="A140" s="1903" t="s">
        <v>2679</v>
      </c>
      <c r="B140" s="1808">
        <v>1903</v>
      </c>
      <c r="C140" s="1810" t="s">
        <v>196</v>
      </c>
      <c r="D140" s="1810" t="s">
        <v>161</v>
      </c>
      <c r="E140" s="1811">
        <v>43516</v>
      </c>
      <c r="F140" s="1825">
        <f t="shared" ca="1" si="6"/>
        <v>54</v>
      </c>
      <c r="G140" s="1827" t="s">
        <v>1281</v>
      </c>
      <c r="H140" s="1919" t="s">
        <v>635</v>
      </c>
      <c r="I140" s="1872" t="s">
        <v>2432</v>
      </c>
      <c r="J140" s="1810" t="s">
        <v>2055</v>
      </c>
      <c r="K140" s="1872"/>
      <c r="L140" s="1810" t="s">
        <v>2502</v>
      </c>
      <c r="M140" s="1810" t="s">
        <v>1841</v>
      </c>
      <c r="N140" s="1815" t="s">
        <v>1795</v>
      </c>
      <c r="O140" s="287"/>
      <c r="P140" s="1775" t="s">
        <v>2433</v>
      </c>
      <c r="Q140" s="1450"/>
      <c r="R140" s="1450"/>
      <c r="S140" s="1221"/>
      <c r="T140" s="1450"/>
      <c r="U140" s="1641"/>
      <c r="V140" s="264"/>
      <c r="W140" s="264"/>
      <c r="X140" s="264"/>
      <c r="Y140" s="48"/>
      <c r="Z140" s="48"/>
      <c r="AA140" s="1209"/>
      <c r="AB140" s="48"/>
      <c r="AC140" s="1209"/>
      <c r="AD140" s="1209"/>
      <c r="AE140" s="1209"/>
      <c r="AF140" s="1209"/>
      <c r="AG140" s="1209"/>
      <c r="AH140" s="1209"/>
      <c r="AI140" s="1209"/>
      <c r="AJ140" s="1209"/>
      <c r="AK140" s="1209"/>
      <c r="AL140" s="1209"/>
      <c r="AM140" s="1209"/>
      <c r="AN140" s="1209"/>
      <c r="AO140" s="1209"/>
      <c r="AP140" s="1209"/>
      <c r="AQ140" s="1209"/>
      <c r="AR140" s="1209"/>
      <c r="AS140" s="1209"/>
      <c r="AT140" s="1209"/>
      <c r="AU140" s="1209"/>
      <c r="AV140" s="1209"/>
      <c r="AW140" s="1209"/>
      <c r="AX140" s="1209"/>
      <c r="AY140" s="1209"/>
      <c r="AZ140" s="1209"/>
      <c r="BA140" s="1209"/>
      <c r="BB140" s="1209"/>
      <c r="BC140" s="1209"/>
      <c r="BD140" s="1209"/>
      <c r="BE140" s="1209"/>
      <c r="BF140" s="1209"/>
      <c r="BG140" s="1209"/>
      <c r="BH140" s="1209"/>
      <c r="BI140" s="1209"/>
      <c r="BJ140" s="1209"/>
      <c r="BK140" s="1209"/>
      <c r="BL140" s="1209"/>
      <c r="BM140" s="1209"/>
      <c r="BN140" s="1209"/>
      <c r="BO140" s="1209"/>
      <c r="BP140" s="1209"/>
      <c r="BQ140" s="1209"/>
      <c r="BR140" s="1209"/>
      <c r="BS140" s="1209"/>
      <c r="BT140" s="1209"/>
      <c r="BU140" s="1209"/>
      <c r="BV140" s="1209"/>
      <c r="BW140" s="1209"/>
      <c r="BX140" s="1209"/>
      <c r="BY140" s="1209"/>
      <c r="BZ140" s="1209"/>
      <c r="CA140" s="1209"/>
      <c r="CB140" s="1209"/>
      <c r="CC140" s="1209"/>
      <c r="CD140" s="1209"/>
      <c r="CE140" s="1209"/>
      <c r="CF140" s="1209"/>
      <c r="CG140" s="1209"/>
      <c r="CH140" s="1209"/>
      <c r="CI140" s="1209"/>
      <c r="CJ140" s="1209"/>
      <c r="CK140" s="1209"/>
      <c r="CL140" s="1209"/>
      <c r="CM140" s="1209"/>
      <c r="CN140" s="1209"/>
      <c r="CO140" s="1209"/>
      <c r="CP140" s="1209"/>
      <c r="CQ140" s="1209"/>
      <c r="CR140" s="1209"/>
      <c r="CS140" s="1209"/>
      <c r="CT140" s="1209"/>
      <c r="CU140" s="1209"/>
      <c r="CV140" s="1209"/>
      <c r="CW140" s="1209"/>
      <c r="CX140" s="1209"/>
      <c r="CY140" s="1209"/>
      <c r="CZ140" s="1209"/>
      <c r="DA140" s="1209"/>
      <c r="DB140" s="1209"/>
      <c r="DC140" s="1209"/>
      <c r="DD140" s="1209"/>
      <c r="DE140" s="1209"/>
      <c r="DF140" s="1209"/>
      <c r="DG140" s="1209"/>
      <c r="DH140" s="1209"/>
      <c r="DI140" s="1209"/>
      <c r="DJ140" s="1209"/>
      <c r="DK140" s="1209"/>
      <c r="DL140" s="1209"/>
      <c r="DM140" s="1209"/>
      <c r="DN140" s="1209"/>
      <c r="DO140" s="1209"/>
      <c r="DP140" s="1209"/>
      <c r="DQ140" s="1209"/>
      <c r="DR140" s="1209"/>
      <c r="DS140" s="1209"/>
      <c r="DT140" s="1209"/>
      <c r="DU140" s="1209"/>
      <c r="DV140" s="1209"/>
      <c r="DW140" s="1209"/>
      <c r="DX140" s="1209"/>
      <c r="DY140" s="1209"/>
      <c r="DZ140" s="1209"/>
      <c r="EA140" s="1209"/>
      <c r="EB140" s="1209"/>
      <c r="EC140" s="1209"/>
      <c r="ED140" s="1209"/>
      <c r="EE140" s="1209"/>
      <c r="EF140" s="1209"/>
      <c r="EG140" s="1209"/>
      <c r="EH140" s="1209"/>
      <c r="EI140" s="1209"/>
      <c r="EJ140" s="1209"/>
      <c r="EK140" s="1209"/>
      <c r="EL140" s="1209"/>
      <c r="EM140" s="1209"/>
      <c r="EN140" s="1209"/>
      <c r="EO140" s="1209"/>
      <c r="EP140" s="1209"/>
      <c r="EQ140" s="1209"/>
    </row>
    <row r="141" spans="1:231" s="1593" customFormat="1" ht="17" customHeight="1" x14ac:dyDescent="0.2">
      <c r="A141" s="1903" t="s">
        <v>2680</v>
      </c>
      <c r="B141" s="1808">
        <v>1904</v>
      </c>
      <c r="C141" s="1810" t="s">
        <v>196</v>
      </c>
      <c r="D141" s="1810" t="s">
        <v>148</v>
      </c>
      <c r="E141" s="1811">
        <v>43510</v>
      </c>
      <c r="F141" s="1812">
        <f t="shared" ca="1" si="6"/>
        <v>54</v>
      </c>
      <c r="G141" s="1809" t="s">
        <v>1281</v>
      </c>
      <c r="H141" s="1919" t="s">
        <v>78</v>
      </c>
      <c r="I141" s="1872" t="s">
        <v>2432</v>
      </c>
      <c r="J141" s="1810" t="s">
        <v>2055</v>
      </c>
      <c r="K141" s="1872"/>
      <c r="L141" s="1810" t="s">
        <v>2502</v>
      </c>
      <c r="M141" s="1810" t="s">
        <v>1841</v>
      </c>
      <c r="N141" s="1815" t="s">
        <v>1795</v>
      </c>
      <c r="O141" s="287"/>
      <c r="P141" s="1775" t="s">
        <v>2433</v>
      </c>
      <c r="Q141" s="1450"/>
      <c r="R141" s="1450"/>
      <c r="S141" s="1221"/>
      <c r="T141" s="1450"/>
      <c r="U141" s="1641"/>
      <c r="V141" s="264"/>
      <c r="W141" s="264"/>
      <c r="X141" s="264"/>
      <c r="Y141" s="48"/>
      <c r="Z141" s="48"/>
      <c r="AA141" s="1209"/>
      <c r="AB141" s="48"/>
      <c r="AC141" s="1209"/>
      <c r="AD141" s="1209"/>
      <c r="AE141" s="1209"/>
      <c r="AF141" s="1209"/>
      <c r="AG141" s="1209"/>
      <c r="AH141" s="1209"/>
      <c r="AI141" s="1209"/>
      <c r="AJ141" s="1209"/>
      <c r="AK141" s="1209"/>
      <c r="AL141" s="1209"/>
      <c r="AM141" s="1209"/>
      <c r="AN141" s="1209"/>
      <c r="AO141" s="1209"/>
      <c r="AP141" s="1209"/>
      <c r="AQ141" s="1209"/>
      <c r="AR141" s="1209"/>
      <c r="AS141" s="1209"/>
      <c r="AT141" s="1209"/>
      <c r="AU141" s="1209"/>
      <c r="AV141" s="1209"/>
      <c r="AW141" s="1209"/>
      <c r="AX141" s="1209"/>
      <c r="AY141" s="1209"/>
      <c r="AZ141" s="1209"/>
      <c r="BA141" s="1209"/>
      <c r="BB141" s="1209"/>
      <c r="BC141" s="1209"/>
      <c r="BD141" s="1209"/>
      <c r="BE141" s="1209"/>
      <c r="BF141" s="1209"/>
      <c r="BG141" s="1209"/>
      <c r="BH141" s="1209"/>
      <c r="BI141" s="1209"/>
      <c r="BJ141" s="1209"/>
      <c r="BK141" s="1209"/>
      <c r="BL141" s="1209"/>
      <c r="BM141" s="1209"/>
      <c r="BN141" s="1209"/>
      <c r="BO141" s="1209"/>
      <c r="BP141" s="1209"/>
      <c r="BQ141" s="1209"/>
      <c r="BR141" s="1209"/>
      <c r="BS141" s="1209"/>
      <c r="BT141" s="1209"/>
      <c r="BU141" s="1209"/>
      <c r="BV141" s="1209"/>
      <c r="BW141" s="1209"/>
      <c r="BX141" s="1209"/>
      <c r="BY141" s="1209"/>
      <c r="BZ141" s="1209"/>
      <c r="CA141" s="1209"/>
      <c r="CB141" s="1209"/>
      <c r="CC141" s="1209"/>
      <c r="CD141" s="1209"/>
      <c r="CE141" s="1209"/>
      <c r="CF141" s="1209"/>
      <c r="CG141" s="1209"/>
      <c r="CH141" s="1209"/>
      <c r="CI141" s="1209"/>
      <c r="CJ141" s="1209"/>
      <c r="CK141" s="1209"/>
      <c r="CL141" s="1209"/>
      <c r="CM141" s="1209"/>
      <c r="CN141" s="1209"/>
      <c r="CO141" s="1209"/>
      <c r="CP141" s="1209"/>
      <c r="CQ141" s="1209"/>
      <c r="CR141" s="1209"/>
      <c r="CS141" s="1209"/>
      <c r="CT141" s="1209"/>
      <c r="CU141" s="1209"/>
      <c r="CV141" s="1209"/>
      <c r="CW141" s="1209"/>
      <c r="CX141" s="1209"/>
      <c r="CY141" s="1209"/>
      <c r="CZ141" s="1209"/>
      <c r="DA141" s="1209"/>
      <c r="DB141" s="1209"/>
      <c r="DC141" s="1209"/>
      <c r="DD141" s="1209"/>
      <c r="DE141" s="1209"/>
      <c r="DF141" s="1209"/>
      <c r="DG141" s="1209"/>
      <c r="DH141" s="1209"/>
      <c r="DI141" s="1209"/>
      <c r="DJ141" s="1209"/>
      <c r="DK141" s="1209"/>
      <c r="DL141" s="1209"/>
      <c r="DM141" s="1209"/>
      <c r="DN141" s="1209"/>
      <c r="DO141" s="1209"/>
      <c r="DP141" s="1209"/>
      <c r="DQ141" s="1209"/>
      <c r="DR141" s="1209"/>
      <c r="DS141" s="1209"/>
      <c r="DT141" s="1209"/>
      <c r="DU141" s="1209"/>
      <c r="DV141" s="1209"/>
      <c r="DW141" s="1209"/>
      <c r="DX141" s="1209"/>
      <c r="DY141" s="1209"/>
      <c r="DZ141" s="1209"/>
      <c r="EA141" s="1209"/>
      <c r="EB141" s="1209"/>
      <c r="EC141" s="1209"/>
      <c r="ED141" s="1209"/>
      <c r="EE141" s="1209"/>
      <c r="EF141" s="1209"/>
      <c r="EG141" s="1209"/>
      <c r="EH141" s="1209"/>
      <c r="EI141" s="1209"/>
      <c r="EJ141" s="1209"/>
      <c r="EK141" s="1209"/>
      <c r="EL141" s="1209"/>
      <c r="EM141" s="1209"/>
      <c r="EN141" s="1209"/>
      <c r="EO141" s="1209"/>
      <c r="EP141" s="1209"/>
      <c r="EQ141" s="1209"/>
    </row>
    <row r="142" spans="1:231" s="1611" customFormat="1" ht="17" customHeight="1" x14ac:dyDescent="0.2">
      <c r="A142" s="1903" t="s">
        <v>2681</v>
      </c>
      <c r="B142" s="1808">
        <v>1905</v>
      </c>
      <c r="C142" s="1810" t="s">
        <v>196</v>
      </c>
      <c r="D142" s="1810" t="s">
        <v>148</v>
      </c>
      <c r="E142" s="1811">
        <v>43510</v>
      </c>
      <c r="F142" s="1812">
        <f t="shared" ca="1" si="6"/>
        <v>54</v>
      </c>
      <c r="G142" s="1809" t="s">
        <v>1281</v>
      </c>
      <c r="H142" s="1919" t="s">
        <v>1033</v>
      </c>
      <c r="I142" s="1872" t="s">
        <v>2432</v>
      </c>
      <c r="J142" s="1810" t="s">
        <v>2055</v>
      </c>
      <c r="K142" s="1872"/>
      <c r="L142" s="1810" t="s">
        <v>2502</v>
      </c>
      <c r="M142" s="1810" t="s">
        <v>1841</v>
      </c>
      <c r="N142" s="1815" t="s">
        <v>1795</v>
      </c>
      <c r="O142" s="287"/>
      <c r="P142" s="1775" t="s">
        <v>2433</v>
      </c>
      <c r="Q142" s="1450"/>
      <c r="R142" s="1450"/>
      <c r="S142" s="1221"/>
      <c r="T142" s="1450"/>
      <c r="U142" s="1641"/>
      <c r="V142" s="264"/>
      <c r="W142" s="264"/>
      <c r="X142" s="264"/>
      <c r="Y142" s="48"/>
      <c r="Z142" s="102"/>
      <c r="AA142" s="1209"/>
      <c r="AB142" s="48"/>
      <c r="AC142" s="1209"/>
      <c r="AD142" s="1209"/>
      <c r="AE142" s="1209"/>
      <c r="AF142" s="1209"/>
      <c r="AG142" s="1209"/>
      <c r="AH142" s="1209"/>
      <c r="AI142" s="1209"/>
      <c r="AJ142" s="1209"/>
      <c r="AK142" s="1209"/>
      <c r="AL142" s="1209"/>
      <c r="AM142" s="1209"/>
      <c r="AN142" s="1209"/>
      <c r="AO142" s="1209"/>
      <c r="AP142" s="1209"/>
      <c r="AQ142" s="1209"/>
      <c r="AR142" s="1209"/>
      <c r="AS142" s="1209"/>
      <c r="AT142" s="1209"/>
      <c r="AU142" s="1209"/>
      <c r="AV142" s="1209"/>
      <c r="AW142" s="1209"/>
      <c r="AX142" s="1209"/>
      <c r="AY142" s="1209"/>
      <c r="AZ142" s="1209"/>
      <c r="BA142" s="1209"/>
      <c r="BB142" s="1209"/>
      <c r="BC142" s="1209"/>
      <c r="BD142" s="1209"/>
      <c r="BE142" s="1209"/>
      <c r="BF142" s="1209"/>
      <c r="BG142" s="1209"/>
      <c r="BH142" s="1209"/>
      <c r="BI142" s="1209"/>
      <c r="BJ142" s="1209"/>
      <c r="BK142" s="1209"/>
      <c r="BL142" s="1209"/>
      <c r="BM142" s="1209"/>
      <c r="BN142" s="1209"/>
      <c r="BO142" s="1209"/>
      <c r="BP142" s="1209"/>
      <c r="BQ142" s="1209"/>
      <c r="BR142" s="1209"/>
      <c r="BS142" s="1209"/>
      <c r="BT142" s="1209"/>
      <c r="BU142" s="1209"/>
      <c r="BV142" s="1209"/>
      <c r="BW142" s="1209"/>
      <c r="BX142" s="1209"/>
      <c r="BY142" s="1209"/>
      <c r="BZ142" s="1209"/>
      <c r="CA142" s="1209"/>
      <c r="CB142" s="1209"/>
      <c r="CC142" s="1209"/>
      <c r="CD142" s="1209"/>
      <c r="CE142" s="1209"/>
      <c r="CF142" s="1209"/>
      <c r="CG142" s="1209"/>
      <c r="CH142" s="1209"/>
      <c r="CI142" s="1209"/>
      <c r="CJ142" s="1209"/>
      <c r="CK142" s="1209"/>
      <c r="CL142" s="1209"/>
      <c r="CM142" s="1209"/>
      <c r="CN142" s="1209"/>
      <c r="CO142" s="1209"/>
      <c r="CP142" s="1209"/>
      <c r="CQ142" s="1209"/>
      <c r="CR142" s="1209"/>
      <c r="CS142" s="1209"/>
      <c r="CT142" s="1209"/>
      <c r="CU142" s="1209"/>
      <c r="CV142" s="1209"/>
      <c r="CW142" s="1209"/>
      <c r="CX142" s="1209"/>
      <c r="CY142" s="1209"/>
      <c r="CZ142" s="1209"/>
      <c r="DA142" s="1209"/>
      <c r="DB142" s="1209"/>
      <c r="DC142" s="1209"/>
      <c r="DD142" s="1209"/>
      <c r="DE142" s="1209"/>
      <c r="DF142" s="1209"/>
      <c r="DG142" s="1209"/>
      <c r="DH142" s="1209"/>
      <c r="DI142" s="1209"/>
      <c r="DJ142" s="1209"/>
      <c r="DK142" s="1209"/>
      <c r="DL142" s="1209"/>
      <c r="DM142" s="1209"/>
      <c r="DN142" s="1209"/>
      <c r="DO142" s="1209"/>
      <c r="DP142" s="1209"/>
      <c r="DQ142" s="1209"/>
      <c r="DR142" s="1209"/>
      <c r="DS142" s="1209"/>
      <c r="DT142" s="1209"/>
      <c r="DU142" s="1209"/>
      <c r="DV142" s="1209"/>
      <c r="DW142" s="1209"/>
      <c r="DX142" s="1209"/>
      <c r="DY142" s="1209"/>
      <c r="DZ142" s="1209"/>
      <c r="EA142" s="1209"/>
      <c r="EB142" s="1209"/>
      <c r="EC142" s="1209"/>
      <c r="ED142" s="1209"/>
      <c r="EE142" s="1209"/>
      <c r="EF142" s="1209"/>
      <c r="EG142" s="1209"/>
      <c r="EH142" s="1209"/>
      <c r="EI142" s="1209"/>
      <c r="EJ142" s="1209"/>
      <c r="EK142" s="1209"/>
      <c r="EL142" s="1209"/>
      <c r="EM142" s="1209"/>
      <c r="EN142" s="1209"/>
      <c r="EO142" s="1209"/>
      <c r="EP142" s="1209"/>
      <c r="EQ142" s="1209"/>
    </row>
    <row r="143" spans="1:231" s="1209" customFormat="1" ht="17" customHeight="1" x14ac:dyDescent="0.2">
      <c r="A143" s="1903" t="s">
        <v>2682</v>
      </c>
      <c r="B143" s="1808">
        <v>1906</v>
      </c>
      <c r="C143" s="1810" t="s">
        <v>196</v>
      </c>
      <c r="D143" s="1809" t="s">
        <v>1675</v>
      </c>
      <c r="E143" s="1811">
        <v>43510</v>
      </c>
      <c r="F143" s="1812">
        <f t="shared" ca="1" si="6"/>
        <v>54</v>
      </c>
      <c r="G143" s="1809" t="s">
        <v>1281</v>
      </c>
      <c r="H143" s="1919" t="s">
        <v>1030</v>
      </c>
      <c r="I143" s="1872" t="s">
        <v>2432</v>
      </c>
      <c r="J143" s="1810" t="s">
        <v>2055</v>
      </c>
      <c r="K143" s="1872"/>
      <c r="L143" s="1810" t="s">
        <v>2502</v>
      </c>
      <c r="M143" s="1810" t="s">
        <v>1841</v>
      </c>
      <c r="N143" s="1815" t="s">
        <v>1795</v>
      </c>
      <c r="O143" s="287"/>
      <c r="P143" s="1775" t="s">
        <v>2433</v>
      </c>
      <c r="Q143" s="1450"/>
      <c r="R143" s="1450"/>
      <c r="S143" s="1221"/>
      <c r="T143" s="1450"/>
      <c r="U143" s="1641"/>
      <c r="V143" s="264"/>
      <c r="W143" s="264"/>
      <c r="X143" s="264"/>
      <c r="Y143" s="48"/>
      <c r="Z143" s="48"/>
      <c r="AB143" s="48"/>
    </row>
    <row r="144" spans="1:231" s="1611" customFormat="1" ht="17" customHeight="1" x14ac:dyDescent="0.2">
      <c r="A144" s="1903" t="s">
        <v>2684</v>
      </c>
      <c r="B144" s="1808">
        <v>1908</v>
      </c>
      <c r="C144" s="1810" t="s">
        <v>196</v>
      </c>
      <c r="D144" s="1810" t="s">
        <v>2435</v>
      </c>
      <c r="E144" s="1811">
        <v>43513</v>
      </c>
      <c r="F144" s="1812">
        <f t="shared" ca="1" si="6"/>
        <v>54</v>
      </c>
      <c r="G144" s="1827" t="s">
        <v>1281</v>
      </c>
      <c r="H144" s="1919" t="s">
        <v>849</v>
      </c>
      <c r="I144" s="1872" t="s">
        <v>2432</v>
      </c>
      <c r="J144" s="1810" t="s">
        <v>2055</v>
      </c>
      <c r="K144" s="1872"/>
      <c r="L144" s="1810" t="s">
        <v>2502</v>
      </c>
      <c r="M144" s="1810" t="s">
        <v>1841</v>
      </c>
      <c r="N144" s="1815" t="s">
        <v>1795</v>
      </c>
      <c r="O144" s="287"/>
      <c r="P144" s="1775" t="s">
        <v>2433</v>
      </c>
      <c r="Q144" s="1450"/>
      <c r="R144" s="1450"/>
      <c r="S144" s="1221"/>
      <c r="T144" s="1450"/>
      <c r="U144" s="1641"/>
      <c r="V144" s="264"/>
      <c r="W144" s="264"/>
      <c r="X144" s="264"/>
      <c r="Y144" s="48"/>
      <c r="Z144" s="48"/>
      <c r="AA144" s="1209"/>
      <c r="AB144" s="48"/>
      <c r="AC144" s="1209"/>
      <c r="AD144" s="1209"/>
      <c r="AE144" s="1209"/>
      <c r="AF144" s="1209"/>
      <c r="AG144" s="1209"/>
      <c r="AH144" s="1209"/>
      <c r="AI144" s="1209"/>
      <c r="AJ144" s="1209"/>
      <c r="AK144" s="1209"/>
      <c r="AL144" s="1209"/>
      <c r="AM144" s="1209"/>
      <c r="AN144" s="1209"/>
      <c r="AO144" s="1209"/>
      <c r="AP144" s="1209"/>
      <c r="AQ144" s="1209"/>
      <c r="AR144" s="1209"/>
      <c r="AS144" s="1209"/>
      <c r="AT144" s="1209"/>
      <c r="AU144" s="1209"/>
      <c r="AV144" s="1209"/>
      <c r="AW144" s="1209"/>
      <c r="AX144" s="1209"/>
      <c r="AY144" s="1209"/>
      <c r="AZ144" s="1209"/>
      <c r="BA144" s="1209"/>
      <c r="BB144" s="1209"/>
      <c r="BC144" s="1209"/>
      <c r="BD144" s="1209"/>
      <c r="BE144" s="1209"/>
      <c r="BF144" s="1209"/>
      <c r="BG144" s="1209"/>
      <c r="BH144" s="1209"/>
      <c r="BI144" s="1209"/>
      <c r="BJ144" s="1209"/>
      <c r="BK144" s="1209"/>
      <c r="BL144" s="1209"/>
      <c r="BM144" s="1209"/>
      <c r="BN144" s="1209"/>
      <c r="BO144" s="1209"/>
      <c r="BP144" s="1209"/>
      <c r="BQ144" s="1209"/>
      <c r="BR144" s="1209"/>
      <c r="BS144" s="1209"/>
      <c r="BT144" s="1209"/>
      <c r="BU144" s="1209"/>
      <c r="BV144" s="1209"/>
      <c r="BW144" s="1209"/>
      <c r="BX144" s="1209"/>
      <c r="BY144" s="1209"/>
      <c r="BZ144" s="1209"/>
      <c r="CA144" s="1209"/>
      <c r="CB144" s="1209"/>
      <c r="CC144" s="1209"/>
      <c r="CD144" s="1209"/>
      <c r="CE144" s="1209"/>
      <c r="CF144" s="1209"/>
      <c r="CG144" s="1209"/>
      <c r="CH144" s="1209"/>
      <c r="CI144" s="1209"/>
      <c r="CJ144" s="1209"/>
      <c r="CK144" s="1209"/>
      <c r="CL144" s="1209"/>
      <c r="CM144" s="1209"/>
      <c r="CN144" s="1209"/>
      <c r="CO144" s="1209"/>
      <c r="CP144" s="1209"/>
      <c r="CQ144" s="1209"/>
      <c r="CR144" s="1209"/>
      <c r="CS144" s="1209"/>
      <c r="CT144" s="1209"/>
      <c r="CU144" s="1209"/>
      <c r="CV144" s="1209"/>
      <c r="CW144" s="1209"/>
      <c r="CX144" s="1209"/>
      <c r="CY144" s="1209"/>
      <c r="CZ144" s="1209"/>
      <c r="DA144" s="1209"/>
      <c r="DB144" s="1209"/>
      <c r="DC144" s="1209"/>
      <c r="DD144" s="1209"/>
      <c r="DE144" s="1209"/>
      <c r="DF144" s="1209"/>
      <c r="DG144" s="1209"/>
      <c r="DH144" s="1209"/>
      <c r="DI144" s="1209"/>
      <c r="DJ144" s="1209"/>
      <c r="DK144" s="1209"/>
      <c r="DL144" s="1209"/>
      <c r="DM144" s="1209"/>
      <c r="DN144" s="1209"/>
      <c r="DO144" s="1209"/>
      <c r="DP144" s="1209"/>
      <c r="DQ144" s="1209"/>
      <c r="DR144" s="1209"/>
      <c r="DS144" s="1209"/>
      <c r="DT144" s="1209"/>
      <c r="DU144" s="1209"/>
      <c r="DV144" s="1209"/>
      <c r="DW144" s="1209"/>
      <c r="DX144" s="1209"/>
      <c r="DY144" s="1209"/>
      <c r="DZ144" s="1209"/>
      <c r="EA144" s="1209"/>
      <c r="EB144" s="1209"/>
      <c r="EC144" s="1209"/>
      <c r="ED144" s="1209"/>
      <c r="EE144" s="1209"/>
      <c r="EF144" s="1209"/>
      <c r="EG144" s="1209"/>
      <c r="EH144" s="1209"/>
      <c r="EI144" s="1209"/>
      <c r="EJ144" s="1209"/>
      <c r="EK144" s="1209"/>
      <c r="EL144" s="1209"/>
      <c r="EM144" s="1209"/>
      <c r="EN144" s="1209"/>
      <c r="EO144" s="1209"/>
      <c r="EP144" s="1209"/>
      <c r="EQ144" s="1209"/>
      <c r="ER144" s="1593"/>
      <c r="ES144" s="1593"/>
      <c r="ET144" s="1593"/>
      <c r="EU144" s="1593"/>
      <c r="EV144" s="1593"/>
      <c r="EW144" s="1593"/>
      <c r="EX144" s="1593"/>
      <c r="EY144" s="1593"/>
      <c r="EZ144" s="1593"/>
      <c r="FA144" s="1593"/>
      <c r="FB144" s="1593"/>
      <c r="FC144" s="1593"/>
      <c r="FD144" s="1593"/>
      <c r="FE144" s="1593"/>
      <c r="FF144" s="1593"/>
      <c r="FG144" s="1593"/>
      <c r="FH144" s="1593"/>
      <c r="FI144" s="1593"/>
      <c r="FJ144" s="1593"/>
      <c r="FK144" s="1593"/>
      <c r="FL144" s="1593"/>
      <c r="FM144" s="1593"/>
      <c r="FN144" s="1593"/>
      <c r="FO144" s="1593"/>
      <c r="FP144" s="1593"/>
      <c r="FQ144" s="1593"/>
      <c r="FR144" s="1593"/>
      <c r="FS144" s="1593"/>
      <c r="FT144" s="1593"/>
      <c r="FU144" s="1593"/>
      <c r="FV144" s="1593"/>
      <c r="FW144" s="1593"/>
      <c r="FX144" s="1593"/>
      <c r="FY144" s="1593"/>
      <c r="FZ144" s="1593"/>
      <c r="GA144" s="1593"/>
      <c r="GB144" s="1593"/>
      <c r="GC144" s="1593"/>
      <c r="GD144" s="1593"/>
      <c r="GE144" s="1593"/>
      <c r="GF144" s="1593"/>
      <c r="GG144" s="1593"/>
      <c r="GH144" s="1593"/>
      <c r="GI144" s="1593"/>
      <c r="GJ144" s="1593"/>
      <c r="GK144" s="1593"/>
      <c r="GL144" s="1593"/>
      <c r="GM144" s="1593"/>
      <c r="GN144" s="1593"/>
      <c r="GO144" s="1593"/>
      <c r="GP144" s="1593"/>
      <c r="GQ144" s="1593"/>
      <c r="GR144" s="1593"/>
      <c r="GS144" s="1593"/>
      <c r="GT144" s="1593"/>
      <c r="GU144" s="1593"/>
      <c r="GV144" s="1593"/>
      <c r="GW144" s="1593"/>
      <c r="GX144" s="1593"/>
      <c r="GY144" s="1593"/>
      <c r="GZ144" s="1593"/>
      <c r="HA144" s="1593"/>
      <c r="HB144" s="1593"/>
      <c r="HC144" s="1593"/>
      <c r="HD144" s="1593"/>
      <c r="HE144" s="1593"/>
      <c r="HF144" s="1593"/>
      <c r="HG144" s="1593"/>
      <c r="HH144" s="1593"/>
      <c r="HI144" s="1593"/>
      <c r="HJ144" s="1593"/>
      <c r="HK144" s="1593"/>
      <c r="HL144" s="1593"/>
      <c r="HM144" s="1593"/>
      <c r="HN144" s="1593"/>
      <c r="HO144" s="1593"/>
      <c r="HP144" s="1593"/>
      <c r="HQ144" s="1593"/>
      <c r="HR144" s="1593"/>
      <c r="HS144" s="1593"/>
      <c r="HT144" s="1593"/>
      <c r="HU144" s="1593"/>
      <c r="HV144" s="1593"/>
      <c r="HW144" s="1593"/>
    </row>
    <row r="145" spans="1:231" s="1593" customFormat="1" ht="17" customHeight="1" x14ac:dyDescent="0.2">
      <c r="A145" s="1903" t="s">
        <v>2685</v>
      </c>
      <c r="B145" s="1808">
        <v>1909</v>
      </c>
      <c r="C145" s="1810" t="s">
        <v>196</v>
      </c>
      <c r="D145" s="1810" t="s">
        <v>148</v>
      </c>
      <c r="E145" s="1811">
        <v>43513</v>
      </c>
      <c r="F145" s="1812">
        <f t="shared" ca="1" si="6"/>
        <v>54</v>
      </c>
      <c r="G145" s="1809" t="s">
        <v>1281</v>
      </c>
      <c r="H145" s="1919" t="s">
        <v>794</v>
      </c>
      <c r="I145" s="1872" t="s">
        <v>2432</v>
      </c>
      <c r="J145" s="1810" t="s">
        <v>2055</v>
      </c>
      <c r="K145" s="1872"/>
      <c r="L145" s="1810" t="s">
        <v>2502</v>
      </c>
      <c r="M145" s="1810" t="s">
        <v>1841</v>
      </c>
      <c r="N145" s="1815" t="s">
        <v>1795</v>
      </c>
      <c r="O145" s="287"/>
      <c r="P145" s="1775" t="s">
        <v>2433</v>
      </c>
      <c r="Q145" s="1450"/>
      <c r="R145" s="1450"/>
      <c r="S145" s="1221"/>
      <c r="T145" s="1450"/>
      <c r="U145" s="1641"/>
      <c r="V145" s="264"/>
      <c r="W145" s="264"/>
      <c r="X145" s="264"/>
      <c r="Y145" s="48"/>
      <c r="Z145" s="48"/>
      <c r="AA145" s="1209"/>
      <c r="AB145" s="48"/>
      <c r="AC145" s="1209"/>
      <c r="AD145" s="1209"/>
      <c r="AE145" s="1209"/>
      <c r="AF145" s="1209"/>
      <c r="AG145" s="1209"/>
      <c r="AH145" s="1209"/>
      <c r="AI145" s="1209"/>
      <c r="AJ145" s="1209"/>
      <c r="AK145" s="1209"/>
      <c r="AL145" s="1209"/>
      <c r="AM145" s="1209"/>
      <c r="AN145" s="1209"/>
      <c r="AO145" s="1209"/>
      <c r="AP145" s="1209"/>
      <c r="AQ145" s="1209"/>
      <c r="AR145" s="1209"/>
      <c r="AS145" s="1209"/>
      <c r="AT145" s="1209"/>
      <c r="AU145" s="1209"/>
      <c r="AV145" s="1209"/>
      <c r="AW145" s="1209"/>
      <c r="AX145" s="1209"/>
      <c r="AY145" s="1209"/>
      <c r="AZ145" s="1209"/>
      <c r="BA145" s="1209"/>
      <c r="BB145" s="1209"/>
      <c r="BC145" s="1209"/>
      <c r="BD145" s="1209"/>
      <c r="BE145" s="1209"/>
      <c r="BF145" s="1209"/>
      <c r="BG145" s="1209"/>
      <c r="BH145" s="1209"/>
      <c r="BI145" s="1209"/>
      <c r="BJ145" s="1209"/>
      <c r="BK145" s="1209"/>
      <c r="BL145" s="1209"/>
      <c r="BM145" s="1209"/>
      <c r="BN145" s="1209"/>
      <c r="BO145" s="1209"/>
      <c r="BP145" s="1209"/>
      <c r="BQ145" s="1209"/>
      <c r="BR145" s="1209"/>
      <c r="BS145" s="1209"/>
      <c r="BT145" s="1209"/>
      <c r="BU145" s="1209"/>
      <c r="BV145" s="1209"/>
      <c r="BW145" s="1209"/>
      <c r="BX145" s="1209"/>
      <c r="BY145" s="1209"/>
      <c r="BZ145" s="1209"/>
      <c r="CA145" s="1209"/>
      <c r="CB145" s="1209"/>
      <c r="CC145" s="1209"/>
      <c r="CD145" s="1209"/>
      <c r="CE145" s="1209"/>
      <c r="CF145" s="1209"/>
      <c r="CG145" s="1209"/>
      <c r="CH145" s="1209"/>
      <c r="CI145" s="1209"/>
      <c r="CJ145" s="1209"/>
      <c r="CK145" s="1209"/>
      <c r="CL145" s="1209"/>
      <c r="CM145" s="1209"/>
      <c r="CN145" s="1209"/>
      <c r="CO145" s="1209"/>
      <c r="CP145" s="1209"/>
      <c r="CQ145" s="1209"/>
      <c r="CR145" s="1209"/>
      <c r="CS145" s="1209"/>
      <c r="CT145" s="1209"/>
      <c r="CU145" s="1209"/>
      <c r="CV145" s="1209"/>
      <c r="CW145" s="1209"/>
      <c r="CX145" s="1209"/>
      <c r="CY145" s="1209"/>
      <c r="CZ145" s="1209"/>
      <c r="DA145" s="1209"/>
      <c r="DB145" s="1209"/>
      <c r="DC145" s="1209"/>
      <c r="DD145" s="1209"/>
      <c r="DE145" s="1209"/>
      <c r="DF145" s="1209"/>
      <c r="DG145" s="1209"/>
      <c r="DH145" s="1209"/>
      <c r="DI145" s="1209"/>
      <c r="DJ145" s="1209"/>
      <c r="DK145" s="1209"/>
      <c r="DL145" s="1209"/>
      <c r="DM145" s="1209"/>
      <c r="DN145" s="1209"/>
      <c r="DO145" s="1209"/>
      <c r="DP145" s="1209"/>
      <c r="DQ145" s="1209"/>
      <c r="DR145" s="1209"/>
      <c r="DS145" s="1209"/>
      <c r="DT145" s="1209"/>
      <c r="DU145" s="1209"/>
      <c r="DV145" s="1209"/>
      <c r="DW145" s="1209"/>
      <c r="DX145" s="1209"/>
      <c r="DY145" s="1209"/>
      <c r="DZ145" s="1209"/>
      <c r="EA145" s="1209"/>
      <c r="EB145" s="1209"/>
      <c r="EC145" s="1209"/>
      <c r="ED145" s="1209"/>
      <c r="EE145" s="1209"/>
      <c r="EF145" s="1209"/>
      <c r="EG145" s="1209"/>
      <c r="EH145" s="1209"/>
      <c r="EI145" s="1209"/>
      <c r="EJ145" s="1209"/>
      <c r="EK145" s="1209"/>
      <c r="EL145" s="1209"/>
      <c r="EM145" s="1209"/>
      <c r="EN145" s="1209"/>
      <c r="EO145" s="1209"/>
      <c r="EP145" s="1209"/>
      <c r="EQ145" s="1209"/>
      <c r="ER145" s="1373"/>
      <c r="ES145" s="1373"/>
      <c r="ET145" s="1373"/>
      <c r="EU145" s="1373"/>
      <c r="EV145" s="1373"/>
      <c r="EW145" s="1373"/>
      <c r="EX145" s="1373"/>
      <c r="EY145" s="1373"/>
      <c r="EZ145" s="1373"/>
      <c r="FA145" s="1373"/>
      <c r="FB145" s="1373"/>
      <c r="FC145" s="1373"/>
      <c r="FD145" s="1373"/>
      <c r="FE145" s="1373"/>
      <c r="FF145" s="1373"/>
      <c r="FG145" s="1373"/>
      <c r="FH145" s="1373"/>
      <c r="FI145" s="1373"/>
      <c r="FJ145" s="1373"/>
      <c r="FK145" s="1373"/>
      <c r="FL145" s="1373"/>
      <c r="FM145" s="1373"/>
      <c r="FN145" s="1373"/>
      <c r="FO145" s="1373"/>
      <c r="FP145" s="1373"/>
      <c r="FQ145" s="1373"/>
      <c r="FR145" s="1373"/>
      <c r="FS145" s="1373"/>
      <c r="FT145" s="1373"/>
      <c r="FU145" s="1373"/>
      <c r="FV145" s="1373"/>
      <c r="FW145" s="1373"/>
      <c r="FX145" s="1373"/>
      <c r="FY145" s="1373"/>
      <c r="FZ145" s="1373"/>
      <c r="GA145" s="1373"/>
      <c r="GB145" s="1373"/>
      <c r="GC145" s="1373"/>
      <c r="GD145" s="1373"/>
      <c r="GE145" s="1373"/>
      <c r="GF145" s="1373"/>
      <c r="GG145" s="1373"/>
      <c r="GH145" s="1373"/>
      <c r="GI145" s="1373"/>
      <c r="GJ145" s="1373"/>
      <c r="GK145" s="1373"/>
      <c r="GL145" s="1373"/>
      <c r="GM145" s="1373"/>
      <c r="GN145" s="1373"/>
      <c r="GO145" s="1373"/>
      <c r="GP145" s="1373"/>
      <c r="GQ145" s="1373"/>
      <c r="GR145" s="1373"/>
      <c r="GS145" s="1373"/>
      <c r="GT145" s="1373"/>
      <c r="GU145" s="1373"/>
      <c r="GV145" s="1373"/>
      <c r="GW145" s="1373"/>
      <c r="GX145" s="1373"/>
      <c r="GY145" s="1373"/>
      <c r="GZ145" s="1373"/>
      <c r="HA145" s="1373"/>
      <c r="HB145" s="1373"/>
      <c r="HC145" s="1373"/>
      <c r="HD145" s="1373"/>
      <c r="HE145" s="1373"/>
      <c r="HF145" s="1373"/>
      <c r="HG145" s="1373"/>
      <c r="HH145" s="1373"/>
      <c r="HI145" s="1373"/>
      <c r="HJ145" s="1373"/>
      <c r="HK145" s="1373"/>
      <c r="HL145" s="1373"/>
      <c r="HM145" s="1373"/>
      <c r="HN145" s="1373"/>
      <c r="HO145" s="1373"/>
      <c r="HP145" s="1373"/>
      <c r="HQ145" s="1373"/>
      <c r="HR145" s="1373"/>
      <c r="HS145" s="1373"/>
      <c r="HT145" s="1373"/>
      <c r="HU145" s="1373"/>
      <c r="HV145" s="1373"/>
      <c r="HW145" s="1373"/>
    </row>
    <row r="146" spans="1:231" s="1373" customFormat="1" ht="17" customHeight="1" x14ac:dyDescent="0.2">
      <c r="A146" s="1903" t="s">
        <v>2688</v>
      </c>
      <c r="B146" s="1808">
        <v>1912</v>
      </c>
      <c r="C146" s="1810" t="s">
        <v>196</v>
      </c>
      <c r="D146" s="1810" t="s">
        <v>2437</v>
      </c>
      <c r="E146" s="1811">
        <v>43516</v>
      </c>
      <c r="F146" s="1812">
        <f t="shared" ca="1" si="6"/>
        <v>54</v>
      </c>
      <c r="G146" s="1827" t="s">
        <v>1281</v>
      </c>
      <c r="H146" s="1919" t="s">
        <v>793</v>
      </c>
      <c r="I146" s="1872" t="s">
        <v>2432</v>
      </c>
      <c r="J146" s="1810" t="s">
        <v>2055</v>
      </c>
      <c r="K146" s="1872"/>
      <c r="L146" s="1810" t="s">
        <v>2502</v>
      </c>
      <c r="M146" s="1810" t="s">
        <v>1841</v>
      </c>
      <c r="N146" s="1815" t="s">
        <v>1795</v>
      </c>
      <c r="O146" s="287"/>
      <c r="P146" s="1775" t="s">
        <v>2433</v>
      </c>
      <c r="Q146" s="1450"/>
      <c r="R146" s="1450"/>
      <c r="S146" s="1221"/>
      <c r="T146" s="1450"/>
      <c r="U146" s="1641"/>
      <c r="V146" s="264"/>
      <c r="W146" s="264"/>
      <c r="X146" s="264"/>
      <c r="Y146" s="48"/>
      <c r="Z146" s="48"/>
      <c r="AA146" s="1209"/>
      <c r="AB146" s="48"/>
      <c r="AC146" s="1209"/>
      <c r="AD146" s="1209"/>
      <c r="AE146" s="1209"/>
      <c r="AF146" s="1209"/>
      <c r="AG146" s="1209"/>
      <c r="AH146" s="1209"/>
      <c r="AI146" s="1209"/>
      <c r="AJ146" s="1209"/>
      <c r="AK146" s="1209"/>
      <c r="AL146" s="1209"/>
      <c r="AM146" s="1209"/>
      <c r="AN146" s="1209"/>
      <c r="AO146" s="1209"/>
      <c r="AP146" s="1209"/>
      <c r="AQ146" s="1209"/>
      <c r="AR146" s="1209"/>
      <c r="AS146" s="1209"/>
      <c r="AT146" s="1209"/>
      <c r="AU146" s="1209"/>
      <c r="AV146" s="1209"/>
      <c r="AW146" s="1209"/>
      <c r="AX146" s="1209"/>
      <c r="AY146" s="1209"/>
      <c r="AZ146" s="1209"/>
      <c r="BA146" s="1209"/>
      <c r="BB146" s="1209"/>
      <c r="BC146" s="1209"/>
      <c r="BD146" s="1209"/>
      <c r="BE146" s="1209"/>
      <c r="BF146" s="1209"/>
      <c r="BG146" s="1209"/>
      <c r="BH146" s="1209"/>
      <c r="BI146" s="1209"/>
      <c r="BJ146" s="1209"/>
      <c r="BK146" s="1209"/>
      <c r="BL146" s="1209"/>
      <c r="BM146" s="1209"/>
      <c r="BN146" s="1209"/>
      <c r="BO146" s="1209"/>
      <c r="BP146" s="1209"/>
      <c r="BQ146" s="1209"/>
      <c r="BR146" s="1209"/>
      <c r="BS146" s="1209"/>
      <c r="BT146" s="1209"/>
      <c r="BU146" s="1209"/>
      <c r="BV146" s="1209"/>
      <c r="BW146" s="1209"/>
      <c r="BX146" s="1209"/>
      <c r="BY146" s="1209"/>
      <c r="BZ146" s="1209"/>
      <c r="CA146" s="1209"/>
      <c r="CB146" s="1209"/>
      <c r="CC146" s="1209"/>
      <c r="CD146" s="1209"/>
      <c r="CE146" s="1209"/>
      <c r="CF146" s="1209"/>
      <c r="CG146" s="1209"/>
      <c r="CH146" s="1209"/>
      <c r="CI146" s="1209"/>
      <c r="CJ146" s="1209"/>
      <c r="CK146" s="1209"/>
      <c r="CL146" s="1209"/>
      <c r="CM146" s="1209"/>
      <c r="CN146" s="1209"/>
      <c r="CO146" s="1209"/>
      <c r="CP146" s="1209"/>
      <c r="CQ146" s="1209"/>
      <c r="CR146" s="1209"/>
      <c r="CS146" s="1209"/>
      <c r="CT146" s="1209"/>
      <c r="CU146" s="1209"/>
      <c r="CV146" s="1209"/>
      <c r="CW146" s="1209"/>
      <c r="CX146" s="1209"/>
      <c r="CY146" s="1209"/>
      <c r="CZ146" s="1209"/>
      <c r="DA146" s="1209"/>
      <c r="DB146" s="1209"/>
      <c r="DC146" s="1209"/>
      <c r="DD146" s="1209"/>
      <c r="DE146" s="1209"/>
      <c r="DF146" s="1209"/>
      <c r="DG146" s="1209"/>
      <c r="DH146" s="1209"/>
      <c r="DI146" s="1209"/>
      <c r="DJ146" s="1209"/>
      <c r="DK146" s="1209"/>
      <c r="DL146" s="1209"/>
      <c r="DM146" s="1209"/>
      <c r="DN146" s="1209"/>
      <c r="DO146" s="1209"/>
      <c r="DP146" s="1209"/>
      <c r="DQ146" s="1209"/>
      <c r="DR146" s="1209"/>
      <c r="DS146" s="1209"/>
      <c r="DT146" s="1209"/>
      <c r="DU146" s="1209"/>
      <c r="DV146" s="1209"/>
      <c r="DW146" s="1209"/>
      <c r="DX146" s="1209"/>
      <c r="DY146" s="1209"/>
      <c r="DZ146" s="1209"/>
      <c r="EA146" s="1209"/>
      <c r="EB146" s="1209"/>
      <c r="EC146" s="1209"/>
      <c r="ED146" s="1209"/>
      <c r="EE146" s="1209"/>
      <c r="EF146" s="1209"/>
      <c r="EG146" s="1209"/>
      <c r="EH146" s="1209"/>
      <c r="EI146" s="1209"/>
      <c r="EJ146" s="1209"/>
      <c r="EK146" s="1209"/>
      <c r="EL146" s="1209"/>
      <c r="EM146" s="1209"/>
      <c r="EN146" s="1209"/>
      <c r="EO146" s="1209"/>
      <c r="EP146" s="1209"/>
      <c r="EQ146" s="1209"/>
      <c r="ER146" s="1593"/>
      <c r="ES146" s="1593"/>
      <c r="ET146" s="1593"/>
      <c r="EU146" s="1593"/>
      <c r="EV146" s="1593"/>
      <c r="EW146" s="1593"/>
      <c r="EX146" s="1593"/>
      <c r="EY146" s="1593"/>
      <c r="EZ146" s="1593"/>
      <c r="FA146" s="1593"/>
      <c r="FB146" s="1593"/>
      <c r="FC146" s="1593"/>
      <c r="FD146" s="1593"/>
      <c r="FE146" s="1593"/>
      <c r="FF146" s="1593"/>
      <c r="FG146" s="1593"/>
      <c r="FH146" s="1593"/>
      <c r="FI146" s="1593"/>
      <c r="FJ146" s="1593"/>
      <c r="FK146" s="1593"/>
      <c r="FL146" s="1593"/>
      <c r="FM146" s="1593"/>
      <c r="FN146" s="1593"/>
      <c r="FO146" s="1593"/>
      <c r="FP146" s="1593"/>
      <c r="FQ146" s="1593"/>
      <c r="FR146" s="1593"/>
      <c r="FS146" s="1593"/>
      <c r="FT146" s="1593"/>
      <c r="FU146" s="1593"/>
      <c r="FV146" s="1593"/>
      <c r="FW146" s="1593"/>
      <c r="FX146" s="1593"/>
      <c r="FY146" s="1593"/>
      <c r="FZ146" s="1593"/>
      <c r="GA146" s="1593"/>
      <c r="GB146" s="1593"/>
      <c r="GC146" s="1593"/>
      <c r="GD146" s="1593"/>
      <c r="GE146" s="1593"/>
      <c r="GF146" s="1593"/>
      <c r="GG146" s="1593"/>
      <c r="GH146" s="1593"/>
      <c r="GI146" s="1593"/>
      <c r="GJ146" s="1593"/>
      <c r="GK146" s="1593"/>
      <c r="GL146" s="1593"/>
      <c r="GM146" s="1593"/>
      <c r="GN146" s="1593"/>
      <c r="GO146" s="1593"/>
      <c r="GP146" s="1593"/>
      <c r="GQ146" s="1593"/>
      <c r="GR146" s="1593"/>
      <c r="GS146" s="1593"/>
      <c r="GT146" s="1593"/>
      <c r="GU146" s="1593"/>
      <c r="GV146" s="1593"/>
      <c r="GW146" s="1593"/>
      <c r="GX146" s="1593"/>
      <c r="GY146" s="1593"/>
      <c r="GZ146" s="1593"/>
      <c r="HA146" s="1593"/>
      <c r="HB146" s="1593"/>
      <c r="HC146" s="1593"/>
      <c r="HD146" s="1593"/>
      <c r="HE146" s="1593"/>
      <c r="HF146" s="1593"/>
      <c r="HG146" s="1593"/>
      <c r="HH146" s="1593"/>
      <c r="HI146" s="1593"/>
      <c r="HJ146" s="1593"/>
      <c r="HK146" s="1593"/>
      <c r="HL146" s="1593"/>
      <c r="HM146" s="1593"/>
      <c r="HN146" s="1593"/>
      <c r="HO146" s="1593"/>
      <c r="HP146" s="1593"/>
      <c r="HQ146" s="1593"/>
      <c r="HR146" s="1593"/>
      <c r="HS146" s="1593"/>
      <c r="HT146" s="1593"/>
      <c r="HU146" s="1593"/>
      <c r="HV146" s="1593"/>
      <c r="HW146" s="1593"/>
    </row>
    <row r="147" spans="1:231" s="1373" customFormat="1" ht="17" customHeight="1" x14ac:dyDescent="0.2">
      <c r="A147" s="1903" t="s">
        <v>2683</v>
      </c>
      <c r="B147" s="1808">
        <v>1907</v>
      </c>
      <c r="C147" s="1810" t="s">
        <v>186</v>
      </c>
      <c r="D147" s="1810" t="s">
        <v>2431</v>
      </c>
      <c r="E147" s="1811">
        <v>43511</v>
      </c>
      <c r="F147" s="1812">
        <f t="shared" ca="1" si="6"/>
        <v>54</v>
      </c>
      <c r="G147" s="1809" t="s">
        <v>1281</v>
      </c>
      <c r="H147" s="1919" t="s">
        <v>797</v>
      </c>
      <c r="I147" s="1872" t="s">
        <v>2432</v>
      </c>
      <c r="J147" s="1810" t="s">
        <v>2055</v>
      </c>
      <c r="K147" s="1872"/>
      <c r="L147" s="1810" t="s">
        <v>2502</v>
      </c>
      <c r="M147" s="1810" t="s">
        <v>1841</v>
      </c>
      <c r="N147" s="1815" t="s">
        <v>1795</v>
      </c>
      <c r="O147" s="287"/>
      <c r="P147" s="1775" t="s">
        <v>2433</v>
      </c>
      <c r="Q147" s="1450"/>
      <c r="R147" s="1450"/>
      <c r="S147" s="1221"/>
      <c r="T147" s="1450"/>
      <c r="U147" s="1641"/>
      <c r="V147" s="264"/>
      <c r="W147" s="264"/>
      <c r="X147" s="264"/>
      <c r="Y147" s="48"/>
      <c r="Z147" s="48"/>
      <c r="AA147" s="1209"/>
      <c r="AB147" s="48"/>
      <c r="AC147" s="1209"/>
      <c r="AD147" s="1209"/>
      <c r="AE147" s="1209"/>
      <c r="AF147" s="1209"/>
      <c r="AG147" s="1209"/>
      <c r="AH147" s="1209"/>
      <c r="AI147" s="1209"/>
      <c r="AJ147" s="1209"/>
      <c r="AK147" s="1209"/>
      <c r="AL147" s="1209"/>
      <c r="AM147" s="1209"/>
      <c r="AN147" s="1209"/>
      <c r="AO147" s="1209"/>
      <c r="AP147" s="1209"/>
      <c r="AQ147" s="1209"/>
      <c r="AR147" s="1209"/>
      <c r="AS147" s="1209"/>
      <c r="AT147" s="1209"/>
      <c r="AU147" s="1209"/>
      <c r="AV147" s="1209"/>
      <c r="AW147" s="1209"/>
      <c r="AX147" s="1209"/>
      <c r="AY147" s="1209"/>
      <c r="AZ147" s="1209"/>
      <c r="BA147" s="1209"/>
      <c r="BB147" s="1209"/>
      <c r="BC147" s="1209"/>
      <c r="BD147" s="1209"/>
      <c r="BE147" s="1209"/>
      <c r="BF147" s="1209"/>
      <c r="BG147" s="1209"/>
      <c r="BH147" s="1209"/>
      <c r="BI147" s="1209"/>
      <c r="BJ147" s="1209"/>
      <c r="BK147" s="1209"/>
      <c r="BL147" s="1209"/>
      <c r="BM147" s="1209"/>
      <c r="BN147" s="1209"/>
      <c r="BO147" s="1209"/>
      <c r="BP147" s="1209"/>
      <c r="BQ147" s="1209"/>
      <c r="BR147" s="1209"/>
      <c r="BS147" s="1209"/>
      <c r="BT147" s="1209"/>
      <c r="BU147" s="1209"/>
      <c r="BV147" s="1209"/>
      <c r="BW147" s="1209"/>
      <c r="BX147" s="1209"/>
      <c r="BY147" s="1209"/>
      <c r="BZ147" s="1209"/>
      <c r="CA147" s="1209"/>
      <c r="CB147" s="1209"/>
      <c r="CC147" s="1209"/>
      <c r="CD147" s="1209"/>
      <c r="CE147" s="1209"/>
      <c r="CF147" s="1209"/>
      <c r="CG147" s="1209"/>
      <c r="CH147" s="1209"/>
      <c r="CI147" s="1209"/>
      <c r="CJ147" s="1209"/>
      <c r="CK147" s="1209"/>
      <c r="CL147" s="1209"/>
      <c r="CM147" s="1209"/>
      <c r="CN147" s="1209"/>
      <c r="CO147" s="1209"/>
      <c r="CP147" s="1209"/>
      <c r="CQ147" s="1209"/>
      <c r="CR147" s="1209"/>
      <c r="CS147" s="1209"/>
      <c r="CT147" s="1209"/>
      <c r="CU147" s="1209"/>
      <c r="CV147" s="1209"/>
      <c r="CW147" s="1209"/>
      <c r="CX147" s="1209"/>
      <c r="CY147" s="1209"/>
      <c r="CZ147" s="1209"/>
      <c r="DA147" s="1209"/>
      <c r="DB147" s="1209"/>
      <c r="DC147" s="1209"/>
      <c r="DD147" s="1209"/>
      <c r="DE147" s="1209"/>
      <c r="DF147" s="1209"/>
      <c r="DG147" s="1209"/>
      <c r="DH147" s="1209"/>
      <c r="DI147" s="1209"/>
      <c r="DJ147" s="1209"/>
      <c r="DK147" s="1209"/>
      <c r="DL147" s="1209"/>
      <c r="DM147" s="1209"/>
      <c r="DN147" s="1209"/>
      <c r="DO147" s="1209"/>
      <c r="DP147" s="1209"/>
      <c r="DQ147" s="1209"/>
      <c r="DR147" s="1209"/>
      <c r="DS147" s="1209"/>
      <c r="DT147" s="1209"/>
      <c r="DU147" s="1209"/>
      <c r="DV147" s="1209"/>
      <c r="DW147" s="1209"/>
      <c r="DX147" s="1209"/>
      <c r="DY147" s="1209"/>
      <c r="DZ147" s="1209"/>
      <c r="EA147" s="1209"/>
      <c r="EB147" s="1209"/>
      <c r="EC147" s="1209"/>
      <c r="ED147" s="1209"/>
      <c r="EE147" s="1209"/>
      <c r="EF147" s="1209"/>
      <c r="EG147" s="1209"/>
      <c r="EH147" s="1209"/>
      <c r="EI147" s="1209"/>
      <c r="EJ147" s="1209"/>
      <c r="EK147" s="1209"/>
      <c r="EL147" s="1209"/>
      <c r="EM147" s="1209"/>
      <c r="EN147" s="1209"/>
      <c r="EO147" s="1209"/>
      <c r="EP147" s="1209"/>
      <c r="EQ147" s="1209"/>
      <c r="ER147" s="1611"/>
      <c r="ES147" s="1611"/>
      <c r="ET147" s="1611"/>
      <c r="EU147" s="1611"/>
      <c r="EV147" s="1611"/>
      <c r="EW147" s="1611"/>
      <c r="EX147" s="1611"/>
      <c r="EY147" s="1611"/>
      <c r="EZ147" s="1611"/>
      <c r="FA147" s="1611"/>
      <c r="FB147" s="1611"/>
      <c r="FC147" s="1611"/>
      <c r="FD147" s="1611"/>
      <c r="FE147" s="1611"/>
      <c r="FF147" s="1611"/>
      <c r="FG147" s="1611"/>
      <c r="FH147" s="1611"/>
      <c r="FI147" s="1611"/>
      <c r="FJ147" s="1611"/>
      <c r="FK147" s="1611"/>
      <c r="FL147" s="1611"/>
      <c r="FM147" s="1611"/>
      <c r="FN147" s="1611"/>
      <c r="FO147" s="1611"/>
      <c r="FP147" s="1611"/>
      <c r="FQ147" s="1611"/>
      <c r="FR147" s="1611"/>
      <c r="FS147" s="1611"/>
      <c r="FT147" s="1611"/>
      <c r="FU147" s="1611"/>
      <c r="FV147" s="1611"/>
      <c r="FW147" s="1611"/>
      <c r="FX147" s="1611"/>
      <c r="FY147" s="1611"/>
      <c r="FZ147" s="1611"/>
      <c r="GA147" s="1611"/>
      <c r="GB147" s="1611"/>
      <c r="GC147" s="1611"/>
      <c r="GD147" s="1611"/>
      <c r="GE147" s="1611"/>
      <c r="GF147" s="1611"/>
      <c r="GG147" s="1611"/>
      <c r="GH147" s="1611"/>
      <c r="GI147" s="1611"/>
      <c r="GJ147" s="1611"/>
      <c r="GK147" s="1611"/>
      <c r="GL147" s="1611"/>
      <c r="GM147" s="1611"/>
      <c r="GN147" s="1611"/>
      <c r="GO147" s="1611"/>
      <c r="GP147" s="1611"/>
      <c r="GQ147" s="1611"/>
      <c r="GR147" s="1611"/>
      <c r="GS147" s="1611"/>
      <c r="GT147" s="1611"/>
      <c r="GU147" s="1611"/>
      <c r="GV147" s="1611"/>
      <c r="GW147" s="1611"/>
      <c r="GX147" s="1611"/>
      <c r="GY147" s="1611"/>
      <c r="GZ147" s="1611"/>
      <c r="HA147" s="1611"/>
      <c r="HB147" s="1611"/>
      <c r="HC147" s="1611"/>
      <c r="HD147" s="1611"/>
      <c r="HE147" s="1611"/>
      <c r="HF147" s="1611"/>
      <c r="HG147" s="1611"/>
      <c r="HH147" s="1611"/>
      <c r="HI147" s="1611"/>
      <c r="HJ147" s="1611"/>
      <c r="HK147" s="1611"/>
      <c r="HL147" s="1611"/>
      <c r="HM147" s="1611"/>
      <c r="HN147" s="1611"/>
      <c r="HO147" s="1611"/>
      <c r="HP147" s="1611"/>
      <c r="HQ147" s="1611"/>
      <c r="HR147" s="1611"/>
      <c r="HS147" s="1611"/>
      <c r="HT147" s="1611"/>
      <c r="HU147" s="1611"/>
      <c r="HV147" s="1611"/>
      <c r="HW147" s="1611"/>
    </row>
    <row r="148" spans="1:231" s="1199" customFormat="1" ht="17" customHeight="1" x14ac:dyDescent="0.2">
      <c r="A148" s="1903" t="s">
        <v>2686</v>
      </c>
      <c r="B148" s="1808">
        <v>1910</v>
      </c>
      <c r="C148" s="1810" t="s">
        <v>186</v>
      </c>
      <c r="D148" s="1810" t="s">
        <v>148</v>
      </c>
      <c r="E148" s="1811">
        <v>43515</v>
      </c>
      <c r="F148" s="1812">
        <f t="shared" ca="1" si="6"/>
        <v>54</v>
      </c>
      <c r="G148" s="1809" t="s">
        <v>1281</v>
      </c>
      <c r="H148" s="1919" t="s">
        <v>840</v>
      </c>
      <c r="I148" s="1872" t="s">
        <v>2432</v>
      </c>
      <c r="J148" s="1810" t="s">
        <v>2055</v>
      </c>
      <c r="K148" s="1872"/>
      <c r="L148" s="1810" t="s">
        <v>2502</v>
      </c>
      <c r="M148" s="1810" t="s">
        <v>1841</v>
      </c>
      <c r="N148" s="1815" t="s">
        <v>1795</v>
      </c>
      <c r="O148" s="287"/>
      <c r="P148" s="1775" t="s">
        <v>2433</v>
      </c>
      <c r="Q148" s="1450"/>
      <c r="R148" s="1450"/>
      <c r="S148" s="1221"/>
      <c r="T148" s="1450"/>
      <c r="U148" s="1641"/>
      <c r="V148" s="264"/>
      <c r="W148" s="264"/>
      <c r="X148" s="264"/>
      <c r="Y148" s="48"/>
      <c r="Z148" s="48"/>
      <c r="AA148" s="1209"/>
      <c r="AB148" s="48"/>
      <c r="AC148" s="1209"/>
      <c r="AD148" s="1209"/>
      <c r="AE148" s="1209"/>
      <c r="AF148" s="1209"/>
      <c r="AG148" s="1209"/>
      <c r="AH148" s="1209"/>
      <c r="AI148" s="1209"/>
      <c r="AJ148" s="1209"/>
      <c r="AK148" s="1209"/>
      <c r="AL148" s="1209"/>
      <c r="AM148" s="1209"/>
      <c r="AN148" s="1209"/>
      <c r="AO148" s="1209"/>
      <c r="AP148" s="1209"/>
      <c r="AQ148" s="1209"/>
      <c r="AR148" s="1209"/>
      <c r="AS148" s="1209"/>
      <c r="AT148" s="1209"/>
      <c r="AU148" s="1209"/>
      <c r="AV148" s="1209"/>
      <c r="AW148" s="1209"/>
      <c r="AX148" s="1209"/>
      <c r="AY148" s="1209"/>
      <c r="AZ148" s="1209"/>
      <c r="BA148" s="1209"/>
      <c r="BB148" s="1209"/>
      <c r="BC148" s="1209"/>
      <c r="BD148" s="1209"/>
      <c r="BE148" s="1209"/>
      <c r="BF148" s="1209"/>
      <c r="BG148" s="1209"/>
      <c r="BH148" s="1209"/>
      <c r="BI148" s="1209"/>
      <c r="BJ148" s="1209"/>
      <c r="BK148" s="1209"/>
      <c r="BL148" s="1209"/>
      <c r="BM148" s="1209"/>
      <c r="BN148" s="1209"/>
      <c r="BO148" s="1209"/>
      <c r="BP148" s="1209"/>
      <c r="BQ148" s="1209"/>
      <c r="BR148" s="1209"/>
      <c r="BS148" s="1209"/>
      <c r="BT148" s="1209"/>
      <c r="BU148" s="1209"/>
      <c r="BV148" s="1209"/>
      <c r="BW148" s="1209"/>
      <c r="BX148" s="1209"/>
      <c r="BY148" s="1209"/>
      <c r="BZ148" s="1209"/>
      <c r="CA148" s="1209"/>
      <c r="CB148" s="1209"/>
      <c r="CC148" s="1209"/>
      <c r="CD148" s="1209"/>
      <c r="CE148" s="1209"/>
      <c r="CF148" s="1209"/>
      <c r="CG148" s="1209"/>
      <c r="CH148" s="1209"/>
      <c r="CI148" s="1209"/>
      <c r="CJ148" s="1209"/>
      <c r="CK148" s="1209"/>
      <c r="CL148" s="1209"/>
      <c r="CM148" s="1209"/>
      <c r="CN148" s="1209"/>
      <c r="CO148" s="1209"/>
      <c r="CP148" s="1209"/>
      <c r="CQ148" s="1209"/>
      <c r="CR148" s="1209"/>
      <c r="CS148" s="1209"/>
      <c r="CT148" s="1209"/>
      <c r="CU148" s="1209"/>
      <c r="CV148" s="1209"/>
      <c r="CW148" s="1209"/>
      <c r="CX148" s="1209"/>
      <c r="CY148" s="1209"/>
      <c r="CZ148" s="1209"/>
      <c r="DA148" s="1209"/>
      <c r="DB148" s="1209"/>
      <c r="DC148" s="1209"/>
      <c r="DD148" s="1209"/>
      <c r="DE148" s="1209"/>
      <c r="DF148" s="1209"/>
      <c r="DG148" s="1209"/>
      <c r="DH148" s="1209"/>
      <c r="DI148" s="1209"/>
      <c r="DJ148" s="1209"/>
      <c r="DK148" s="1209"/>
      <c r="DL148" s="1209"/>
      <c r="DM148" s="1209"/>
      <c r="DN148" s="1209"/>
      <c r="DO148" s="1209"/>
      <c r="DP148" s="1209"/>
      <c r="DQ148" s="1209"/>
      <c r="DR148" s="1209"/>
      <c r="DS148" s="1209"/>
      <c r="DT148" s="1209"/>
      <c r="DU148" s="1209"/>
      <c r="DV148" s="1209"/>
      <c r="DW148" s="1209"/>
      <c r="DX148" s="1209"/>
      <c r="DY148" s="1209"/>
      <c r="DZ148" s="1209"/>
      <c r="EA148" s="1209"/>
      <c r="EB148" s="1209"/>
      <c r="EC148" s="1209"/>
      <c r="ED148" s="1209"/>
      <c r="EE148" s="1209"/>
      <c r="EF148" s="1209"/>
      <c r="EG148" s="1209"/>
      <c r="EH148" s="1209"/>
      <c r="EI148" s="1209"/>
      <c r="EJ148" s="1209"/>
      <c r="EK148" s="1209"/>
      <c r="EL148" s="1209"/>
      <c r="EM148" s="1209"/>
      <c r="EN148" s="1209"/>
      <c r="EO148" s="1209"/>
      <c r="EP148" s="1209"/>
      <c r="EQ148" s="1209"/>
      <c r="ER148" s="1373"/>
      <c r="ES148" s="1373"/>
      <c r="ET148" s="1373"/>
      <c r="EU148" s="1373"/>
      <c r="EV148" s="1373"/>
      <c r="EW148" s="1373"/>
      <c r="EX148" s="1373"/>
      <c r="EY148" s="1373"/>
      <c r="EZ148" s="1373"/>
      <c r="FA148" s="1373"/>
      <c r="FB148" s="1373"/>
      <c r="FC148" s="1373"/>
      <c r="FD148" s="1373"/>
      <c r="FE148" s="1373"/>
      <c r="FF148" s="1373"/>
      <c r="FG148" s="1373"/>
      <c r="FH148" s="1373"/>
      <c r="FI148" s="1373"/>
      <c r="FJ148" s="1373"/>
      <c r="FK148" s="1373"/>
      <c r="FL148" s="1373"/>
      <c r="FM148" s="1373"/>
      <c r="FN148" s="1373"/>
      <c r="FO148" s="1373"/>
      <c r="FP148" s="1373"/>
      <c r="FQ148" s="1373"/>
      <c r="FR148" s="1373"/>
      <c r="FS148" s="1373"/>
      <c r="FT148" s="1373"/>
      <c r="FU148" s="1373"/>
      <c r="FV148" s="1373"/>
      <c r="FW148" s="1373"/>
      <c r="FX148" s="1373"/>
      <c r="FY148" s="1373"/>
      <c r="FZ148" s="1373"/>
      <c r="GA148" s="1373"/>
      <c r="GB148" s="1373"/>
      <c r="GC148" s="1373"/>
      <c r="GD148" s="1373"/>
      <c r="GE148" s="1373"/>
      <c r="GF148" s="1373"/>
      <c r="GG148" s="1373"/>
      <c r="GH148" s="1373"/>
      <c r="GI148" s="1373"/>
      <c r="GJ148" s="1373"/>
      <c r="GK148" s="1373"/>
      <c r="GL148" s="1373"/>
      <c r="GM148" s="1373"/>
      <c r="GN148" s="1373"/>
      <c r="GO148" s="1373"/>
      <c r="GP148" s="1373"/>
      <c r="GQ148" s="1373"/>
      <c r="GR148" s="1373"/>
      <c r="GS148" s="1373"/>
      <c r="GT148" s="1373"/>
      <c r="GU148" s="1373"/>
      <c r="GV148" s="1373"/>
      <c r="GW148" s="1373"/>
      <c r="GX148" s="1373"/>
      <c r="GY148" s="1373"/>
      <c r="GZ148" s="1373"/>
      <c r="HA148" s="1373"/>
      <c r="HB148" s="1373"/>
      <c r="HC148" s="1373"/>
      <c r="HD148" s="1373"/>
      <c r="HE148" s="1373"/>
      <c r="HF148" s="1373"/>
      <c r="HG148" s="1373"/>
      <c r="HH148" s="1373"/>
      <c r="HI148" s="1373"/>
      <c r="HJ148" s="1373"/>
      <c r="HK148" s="1373"/>
      <c r="HL148" s="1373"/>
      <c r="HM148" s="1373"/>
      <c r="HN148" s="1373"/>
      <c r="HO148" s="1373"/>
      <c r="HP148" s="1373"/>
      <c r="HQ148" s="1373"/>
      <c r="HR148" s="1373"/>
      <c r="HS148" s="1373"/>
      <c r="HT148" s="1373"/>
      <c r="HU148" s="1373"/>
      <c r="HV148" s="1373"/>
      <c r="HW148" s="1373"/>
    </row>
    <row r="149" spans="1:231" s="1593" customFormat="1" ht="17" customHeight="1" x14ac:dyDescent="0.2">
      <c r="A149" s="1903" t="s">
        <v>2687</v>
      </c>
      <c r="B149" s="1808">
        <v>1911</v>
      </c>
      <c r="C149" s="1810" t="s">
        <v>186</v>
      </c>
      <c r="D149" s="1810" t="s">
        <v>148</v>
      </c>
      <c r="E149" s="1811">
        <v>43516</v>
      </c>
      <c r="F149" s="1812">
        <f t="shared" ca="1" si="6"/>
        <v>54</v>
      </c>
      <c r="G149" s="1810" t="s">
        <v>1281</v>
      </c>
      <c r="H149" s="1828" t="s">
        <v>1766</v>
      </c>
      <c r="I149" s="1872" t="s">
        <v>2432</v>
      </c>
      <c r="J149" s="1810" t="s">
        <v>2055</v>
      </c>
      <c r="K149" s="1872"/>
      <c r="L149" s="1810" t="s">
        <v>2502</v>
      </c>
      <c r="M149" s="1810" t="s">
        <v>1841</v>
      </c>
      <c r="N149" s="1815" t="s">
        <v>1795</v>
      </c>
      <c r="O149" s="287"/>
      <c r="P149" s="1775" t="s">
        <v>2433</v>
      </c>
      <c r="Q149" s="1450"/>
      <c r="R149" s="1450"/>
      <c r="S149" s="1221"/>
      <c r="T149" s="1450"/>
      <c r="U149" s="1641"/>
      <c r="V149" s="264"/>
      <c r="W149" s="264"/>
      <c r="X149" s="264"/>
      <c r="Y149" s="48"/>
      <c r="Z149" s="48"/>
      <c r="AA149" s="1209"/>
      <c r="AB149" s="48"/>
      <c r="AC149" s="1209"/>
      <c r="AD149" s="1209"/>
      <c r="AE149" s="1209"/>
      <c r="AF149" s="1209"/>
      <c r="AG149" s="1209"/>
      <c r="AH149" s="1209"/>
      <c r="AI149" s="1209"/>
      <c r="AJ149" s="1209"/>
      <c r="AK149" s="1209"/>
      <c r="AL149" s="1209"/>
      <c r="AM149" s="1209"/>
      <c r="AN149" s="1209"/>
      <c r="AO149" s="1209"/>
      <c r="AP149" s="1209"/>
      <c r="AQ149" s="1209"/>
      <c r="AR149" s="1209"/>
      <c r="AS149" s="1209"/>
      <c r="AT149" s="1209"/>
      <c r="AU149" s="1209"/>
      <c r="AV149" s="1209"/>
      <c r="AW149" s="1209"/>
      <c r="AX149" s="1209"/>
      <c r="AY149" s="1209"/>
      <c r="AZ149" s="1209"/>
      <c r="BA149" s="1209"/>
      <c r="BB149" s="1209"/>
      <c r="BC149" s="1209"/>
      <c r="BD149" s="1209"/>
      <c r="BE149" s="1209"/>
      <c r="BF149" s="1209"/>
      <c r="BG149" s="1209"/>
      <c r="BH149" s="1209"/>
      <c r="BI149" s="1209"/>
      <c r="BJ149" s="1209"/>
      <c r="BK149" s="1209"/>
      <c r="BL149" s="1209"/>
      <c r="BM149" s="1209"/>
      <c r="BN149" s="1209"/>
      <c r="BO149" s="1209"/>
      <c r="BP149" s="1209"/>
      <c r="BQ149" s="1209"/>
      <c r="BR149" s="1209"/>
      <c r="BS149" s="1209"/>
      <c r="BT149" s="1209"/>
      <c r="BU149" s="1209"/>
      <c r="BV149" s="1209"/>
      <c r="BW149" s="1209"/>
      <c r="BX149" s="1209"/>
      <c r="BY149" s="1209"/>
      <c r="BZ149" s="1209"/>
      <c r="CA149" s="1209"/>
      <c r="CB149" s="1209"/>
      <c r="CC149" s="1209"/>
      <c r="CD149" s="1209"/>
      <c r="CE149" s="1209"/>
      <c r="CF149" s="1209"/>
      <c r="CG149" s="1209"/>
      <c r="CH149" s="1209"/>
      <c r="CI149" s="1209"/>
      <c r="CJ149" s="1209"/>
      <c r="CK149" s="1209"/>
      <c r="CL149" s="1209"/>
      <c r="CM149" s="1209"/>
      <c r="CN149" s="1209"/>
      <c r="CO149" s="1209"/>
      <c r="CP149" s="1209"/>
      <c r="CQ149" s="1209"/>
      <c r="CR149" s="1209"/>
      <c r="CS149" s="1209"/>
      <c r="CT149" s="1209"/>
      <c r="CU149" s="1209"/>
      <c r="CV149" s="1209"/>
      <c r="CW149" s="1209"/>
      <c r="CX149" s="1209"/>
      <c r="CY149" s="1209"/>
      <c r="CZ149" s="1209"/>
      <c r="DA149" s="1209"/>
      <c r="DB149" s="1209"/>
      <c r="DC149" s="1209"/>
      <c r="DD149" s="1209"/>
      <c r="DE149" s="1209"/>
      <c r="DF149" s="1209"/>
      <c r="DG149" s="1209"/>
      <c r="DH149" s="1209"/>
      <c r="DI149" s="1209"/>
      <c r="DJ149" s="1209"/>
      <c r="DK149" s="1209"/>
      <c r="DL149" s="1209"/>
      <c r="DM149" s="1209"/>
      <c r="DN149" s="1209"/>
      <c r="DO149" s="1209"/>
      <c r="DP149" s="1209"/>
      <c r="DQ149" s="1209"/>
      <c r="DR149" s="1209"/>
      <c r="DS149" s="1209"/>
      <c r="DT149" s="1209"/>
      <c r="DU149" s="1209"/>
      <c r="DV149" s="1209"/>
      <c r="DW149" s="1209"/>
      <c r="DX149" s="1209"/>
      <c r="DY149" s="1209"/>
      <c r="DZ149" s="1209"/>
      <c r="EA149" s="1209"/>
      <c r="EB149" s="1209"/>
      <c r="EC149" s="1209"/>
      <c r="ED149" s="1209"/>
      <c r="EE149" s="1209"/>
      <c r="EF149" s="1209"/>
      <c r="EG149" s="1209"/>
      <c r="EH149" s="1209"/>
      <c r="EI149" s="1209"/>
      <c r="EJ149" s="1209"/>
      <c r="EK149" s="1209"/>
      <c r="EL149" s="1209"/>
      <c r="EM149" s="1209"/>
      <c r="EN149" s="1209"/>
      <c r="EO149" s="1209"/>
      <c r="EP149" s="1209"/>
      <c r="EQ149" s="1209"/>
      <c r="ER149" s="1199"/>
      <c r="ES149" s="1199"/>
      <c r="ET149" s="1199"/>
      <c r="EU149" s="1199"/>
      <c r="EV149" s="1199"/>
      <c r="EW149" s="1199"/>
      <c r="EX149" s="1199"/>
      <c r="EY149" s="1199"/>
      <c r="EZ149" s="1199"/>
      <c r="FA149" s="1199"/>
      <c r="FB149" s="1199"/>
      <c r="FC149" s="1199"/>
      <c r="FD149" s="1199"/>
      <c r="FE149" s="1199"/>
      <c r="FF149" s="1199"/>
      <c r="FG149" s="1199"/>
      <c r="FH149" s="1199"/>
      <c r="FI149" s="1199"/>
      <c r="FJ149" s="1199"/>
      <c r="FK149" s="1199"/>
      <c r="FL149" s="1199"/>
      <c r="FM149" s="1199"/>
      <c r="FN149" s="1199"/>
      <c r="FO149" s="1199"/>
      <c r="FP149" s="1199"/>
      <c r="FQ149" s="1199"/>
      <c r="FR149" s="1199"/>
      <c r="FS149" s="1199"/>
      <c r="FT149" s="1199"/>
      <c r="FU149" s="1199"/>
      <c r="FV149" s="1199"/>
      <c r="FW149" s="1199"/>
      <c r="FX149" s="1199"/>
      <c r="FY149" s="1199"/>
      <c r="FZ149" s="1199"/>
      <c r="GA149" s="1199"/>
      <c r="GB149" s="1199"/>
      <c r="GC149" s="1199"/>
      <c r="GD149" s="1199"/>
      <c r="GE149" s="1199"/>
      <c r="GF149" s="1199"/>
      <c r="GG149" s="1199"/>
      <c r="GH149" s="1199"/>
      <c r="GI149" s="1199"/>
      <c r="GJ149" s="1199"/>
      <c r="GK149" s="1199"/>
      <c r="GL149" s="1199"/>
      <c r="GM149" s="1199"/>
      <c r="GN149" s="1199"/>
      <c r="GO149" s="1199"/>
      <c r="GP149" s="1199"/>
      <c r="GQ149" s="1199"/>
      <c r="GR149" s="1199"/>
      <c r="GS149" s="1199"/>
      <c r="GT149" s="1199"/>
      <c r="GU149" s="1199"/>
      <c r="GV149" s="1199"/>
      <c r="GW149" s="1199"/>
      <c r="GX149" s="1199"/>
      <c r="GY149" s="1199"/>
      <c r="GZ149" s="1199"/>
      <c r="HA149" s="1199"/>
      <c r="HB149" s="1199"/>
      <c r="HC149" s="1199"/>
      <c r="HD149" s="1199"/>
      <c r="HE149" s="1199"/>
      <c r="HF149" s="1199"/>
      <c r="HG149" s="1199"/>
      <c r="HH149" s="1199"/>
      <c r="HI149" s="1199"/>
      <c r="HJ149" s="1199"/>
      <c r="HK149" s="1199"/>
      <c r="HL149" s="1199"/>
      <c r="HM149" s="1199"/>
      <c r="HN149" s="1199"/>
      <c r="HO149" s="1199"/>
      <c r="HP149" s="1199"/>
      <c r="HQ149" s="1199"/>
      <c r="HR149" s="1199"/>
      <c r="HS149" s="1199"/>
      <c r="HT149" s="1199"/>
      <c r="HU149" s="1199"/>
      <c r="HV149" s="1199"/>
      <c r="HW149" s="1199"/>
    </row>
    <row r="150" spans="1:231" s="1199" customFormat="1" ht="17" customHeight="1" x14ac:dyDescent="0.2">
      <c r="A150" s="1903" t="s">
        <v>2690</v>
      </c>
      <c r="B150" s="1808">
        <v>1916</v>
      </c>
      <c r="C150" s="1810" t="s">
        <v>186</v>
      </c>
      <c r="D150" s="1841" t="s">
        <v>148</v>
      </c>
      <c r="E150" s="1811">
        <v>43523</v>
      </c>
      <c r="F150" s="1812">
        <f t="shared" ca="1" si="6"/>
        <v>54</v>
      </c>
      <c r="G150" s="1809" t="s">
        <v>1281</v>
      </c>
      <c r="H150" s="1919" t="s">
        <v>2539</v>
      </c>
      <c r="I150" s="1872" t="s">
        <v>2432</v>
      </c>
      <c r="J150" s="1810" t="s">
        <v>2055</v>
      </c>
      <c r="K150" s="1872"/>
      <c r="L150" s="1810" t="s">
        <v>2502</v>
      </c>
      <c r="M150" s="1810" t="s">
        <v>1841</v>
      </c>
      <c r="N150" s="1815" t="s">
        <v>1795</v>
      </c>
      <c r="O150" s="287"/>
      <c r="P150" s="1775" t="s">
        <v>2433</v>
      </c>
      <c r="Q150" s="1450"/>
      <c r="R150" s="1450"/>
      <c r="S150" s="1221"/>
      <c r="T150" s="1450"/>
      <c r="U150" s="1641"/>
      <c r="V150" s="264"/>
      <c r="W150" s="264"/>
      <c r="X150" s="264"/>
      <c r="Y150" s="48"/>
      <c r="Z150" s="102"/>
      <c r="AA150" s="1209"/>
      <c r="AB150" s="48"/>
      <c r="AC150" s="1209"/>
      <c r="AD150" s="1209"/>
      <c r="AE150" s="1209"/>
      <c r="AF150" s="1209"/>
      <c r="AG150" s="1209"/>
      <c r="AH150" s="1209"/>
      <c r="AI150" s="1209"/>
      <c r="AJ150" s="1209"/>
      <c r="AK150" s="1209"/>
      <c r="AL150" s="1209"/>
      <c r="AM150" s="1209"/>
      <c r="AN150" s="1209"/>
      <c r="AO150" s="1209"/>
      <c r="AP150" s="1209"/>
      <c r="AQ150" s="1209"/>
      <c r="AR150" s="1209"/>
      <c r="AS150" s="1209"/>
      <c r="AT150" s="1209"/>
      <c r="AU150" s="1209"/>
      <c r="AV150" s="1209"/>
      <c r="AW150" s="1209"/>
      <c r="AX150" s="1209"/>
      <c r="AY150" s="1209"/>
      <c r="AZ150" s="1209"/>
      <c r="BA150" s="1209"/>
      <c r="BB150" s="1209"/>
      <c r="BC150" s="1209"/>
      <c r="BD150" s="1209"/>
      <c r="BE150" s="1209"/>
      <c r="BF150" s="1209"/>
      <c r="BG150" s="1209"/>
      <c r="BH150" s="1209"/>
      <c r="BI150" s="1209"/>
      <c r="BJ150" s="1209"/>
      <c r="BK150" s="1209"/>
      <c r="BL150" s="1209"/>
      <c r="BM150" s="1209"/>
      <c r="BN150" s="1209"/>
      <c r="BO150" s="1209"/>
      <c r="BP150" s="1209"/>
      <c r="BQ150" s="1209"/>
      <c r="BR150" s="1209"/>
      <c r="BS150" s="1209"/>
      <c r="BT150" s="1209"/>
      <c r="BU150" s="1209"/>
      <c r="BV150" s="1209"/>
      <c r="BW150" s="1209"/>
      <c r="BX150" s="1209"/>
      <c r="BY150" s="1209"/>
      <c r="BZ150" s="1209"/>
      <c r="CA150" s="1209"/>
      <c r="CB150" s="1209"/>
      <c r="CC150" s="1209"/>
      <c r="CD150" s="1209"/>
      <c r="CE150" s="1209"/>
      <c r="CF150" s="1209"/>
      <c r="CG150" s="1209"/>
      <c r="CH150" s="1209"/>
      <c r="CI150" s="1209"/>
      <c r="CJ150" s="1209"/>
      <c r="CK150" s="1209"/>
      <c r="CL150" s="1209"/>
      <c r="CM150" s="1209"/>
      <c r="CN150" s="1209"/>
      <c r="CO150" s="1209"/>
      <c r="CP150" s="1209"/>
      <c r="CQ150" s="1209"/>
      <c r="CR150" s="1209"/>
      <c r="CS150" s="1209"/>
      <c r="CT150" s="1209"/>
      <c r="CU150" s="1209"/>
      <c r="CV150" s="1209"/>
      <c r="CW150" s="1209"/>
      <c r="CX150" s="1209"/>
      <c r="CY150" s="1209"/>
      <c r="CZ150" s="1209"/>
      <c r="DA150" s="1209"/>
      <c r="DB150" s="1209"/>
      <c r="DC150" s="1209"/>
      <c r="DD150" s="1209"/>
      <c r="DE150" s="1209"/>
      <c r="DF150" s="1209"/>
      <c r="DG150" s="1209"/>
      <c r="DH150" s="1209"/>
      <c r="DI150" s="1209"/>
      <c r="DJ150" s="1209"/>
      <c r="DK150" s="1209"/>
      <c r="DL150" s="1209"/>
      <c r="DM150" s="1209"/>
      <c r="DN150" s="1209"/>
      <c r="DO150" s="1209"/>
      <c r="DP150" s="1209"/>
      <c r="DQ150" s="1209"/>
      <c r="DR150" s="1209"/>
      <c r="DS150" s="1209"/>
      <c r="DT150" s="1209"/>
      <c r="DU150" s="1209"/>
      <c r="DV150" s="1209"/>
      <c r="DW150" s="1209"/>
      <c r="DX150" s="1209"/>
      <c r="DY150" s="1209"/>
      <c r="DZ150" s="1209"/>
      <c r="EA150" s="1209"/>
      <c r="EB150" s="1209"/>
      <c r="EC150" s="1209"/>
      <c r="ED150" s="1209"/>
      <c r="EE150" s="1209"/>
      <c r="EF150" s="1209"/>
      <c r="EG150" s="1209"/>
      <c r="EH150" s="1209"/>
      <c r="EI150" s="1209"/>
      <c r="EJ150" s="1209"/>
      <c r="EK150" s="1209"/>
      <c r="EL150" s="1209"/>
      <c r="EM150" s="1209"/>
      <c r="EN150" s="1209"/>
      <c r="EO150" s="1209"/>
      <c r="EP150" s="1209"/>
      <c r="EQ150" s="1209"/>
    </row>
    <row r="151" spans="1:231" s="1487" customFormat="1" ht="17" customHeight="1" x14ac:dyDescent="0.2">
      <c r="A151" s="1903" t="s">
        <v>2691</v>
      </c>
      <c r="B151" s="1808">
        <v>1918</v>
      </c>
      <c r="C151" s="1810" t="s">
        <v>186</v>
      </c>
      <c r="D151" s="1851" t="s">
        <v>2443</v>
      </c>
      <c r="E151" s="1811">
        <v>43523</v>
      </c>
      <c r="F151" s="1825">
        <f t="shared" ca="1" si="6"/>
        <v>54</v>
      </c>
      <c r="G151" s="1827" t="s">
        <v>1281</v>
      </c>
      <c r="H151" s="1919" t="s">
        <v>655</v>
      </c>
      <c r="I151" s="1872" t="s">
        <v>2432</v>
      </c>
      <c r="J151" s="1810" t="s">
        <v>2055</v>
      </c>
      <c r="K151" s="1872"/>
      <c r="L151" s="1810" t="s">
        <v>2502</v>
      </c>
      <c r="M151" s="1810" t="s">
        <v>1841</v>
      </c>
      <c r="N151" s="1815" t="s">
        <v>1795</v>
      </c>
      <c r="O151" s="287"/>
      <c r="P151" s="1775" t="s">
        <v>2433</v>
      </c>
      <c r="Q151" s="1450"/>
      <c r="R151" s="1450"/>
      <c r="S151" s="1221"/>
      <c r="T151" s="1450"/>
      <c r="U151" s="1648"/>
      <c r="V151" s="1537"/>
      <c r="W151" s="1537"/>
      <c r="X151" s="1537"/>
      <c r="Y151" s="122"/>
      <c r="Z151" s="122"/>
      <c r="AA151" s="1295"/>
      <c r="AB151" s="122"/>
      <c r="AC151" s="1295"/>
      <c r="AD151" s="1295"/>
      <c r="AE151" s="1295"/>
      <c r="AF151" s="1295"/>
      <c r="AG151" s="1295"/>
      <c r="AH151" s="1295"/>
      <c r="AI151" s="1295"/>
      <c r="AJ151" s="1295"/>
      <c r="AK151" s="1295"/>
      <c r="AL151" s="1295"/>
      <c r="AM151" s="1295"/>
      <c r="AN151" s="1295"/>
      <c r="AO151" s="1295"/>
      <c r="AP151" s="1295"/>
      <c r="AQ151" s="1295"/>
      <c r="AR151" s="1295"/>
      <c r="AS151" s="1295"/>
      <c r="AT151" s="1295"/>
      <c r="AU151" s="1295"/>
      <c r="AV151" s="1295"/>
      <c r="AW151" s="1295"/>
      <c r="AX151" s="1295"/>
      <c r="AY151" s="1295"/>
      <c r="AZ151" s="1295"/>
      <c r="BA151" s="1295"/>
      <c r="BB151" s="1295"/>
      <c r="BC151" s="1295"/>
      <c r="BD151" s="1295"/>
      <c r="BE151" s="1295"/>
      <c r="BF151" s="1295"/>
      <c r="BG151" s="1295"/>
      <c r="BH151" s="1295"/>
      <c r="BI151" s="1295"/>
      <c r="BJ151" s="1295"/>
      <c r="BK151" s="1295"/>
      <c r="BL151" s="1295"/>
      <c r="BM151" s="1295"/>
      <c r="BN151" s="1295"/>
      <c r="BO151" s="1295"/>
      <c r="BP151" s="1295"/>
      <c r="BQ151" s="1295"/>
      <c r="BR151" s="1295"/>
      <c r="BS151" s="1295"/>
      <c r="BT151" s="1295"/>
      <c r="BU151" s="1295"/>
      <c r="BV151" s="1295"/>
      <c r="BW151" s="1295"/>
      <c r="BX151" s="1295"/>
      <c r="BY151" s="1295"/>
      <c r="BZ151" s="1295"/>
      <c r="CA151" s="1295"/>
      <c r="CB151" s="1295"/>
      <c r="CC151" s="1295"/>
      <c r="CD151" s="1295"/>
      <c r="CE151" s="1295"/>
      <c r="CF151" s="1295"/>
      <c r="CG151" s="1295"/>
      <c r="CH151" s="1295"/>
      <c r="CI151" s="1295"/>
      <c r="CJ151" s="1295"/>
      <c r="CK151" s="1295"/>
      <c r="CL151" s="1295"/>
      <c r="CM151" s="1295"/>
      <c r="CN151" s="1295"/>
      <c r="CO151" s="1295"/>
      <c r="CP151" s="1295"/>
      <c r="CQ151" s="1295"/>
      <c r="CR151" s="1295"/>
      <c r="CS151" s="1295"/>
      <c r="CT151" s="1295"/>
      <c r="CU151" s="1295"/>
      <c r="CV151" s="1295"/>
      <c r="CW151" s="1295"/>
      <c r="CX151" s="1295"/>
      <c r="CY151" s="1295"/>
      <c r="CZ151" s="1295"/>
      <c r="DA151" s="1295"/>
      <c r="DB151" s="1295"/>
      <c r="DC151" s="1295"/>
      <c r="DD151" s="1295"/>
      <c r="DE151" s="1295"/>
      <c r="DF151" s="1295"/>
      <c r="DG151" s="1295"/>
      <c r="DH151" s="1295"/>
      <c r="DI151" s="1295"/>
      <c r="DJ151" s="1295"/>
      <c r="DK151" s="1295"/>
      <c r="DL151" s="1295"/>
      <c r="DM151" s="1295"/>
      <c r="DN151" s="1295"/>
      <c r="DO151" s="1295"/>
      <c r="DP151" s="1295"/>
      <c r="DQ151" s="1295"/>
      <c r="DR151" s="1295"/>
      <c r="DS151" s="1295"/>
      <c r="DT151" s="1295"/>
      <c r="DU151" s="1295"/>
      <c r="DV151" s="1295"/>
      <c r="DW151" s="1295"/>
      <c r="DX151" s="1295"/>
      <c r="DY151" s="1295"/>
      <c r="DZ151" s="1295"/>
      <c r="EA151" s="1295"/>
      <c r="EB151" s="1295"/>
      <c r="EC151" s="1295"/>
      <c r="ED151" s="1295"/>
      <c r="EE151" s="1295"/>
      <c r="EF151" s="1295"/>
      <c r="EG151" s="1295"/>
      <c r="EH151" s="1295"/>
      <c r="EI151" s="1295"/>
      <c r="EJ151" s="1295"/>
      <c r="EK151" s="1295"/>
      <c r="EL151" s="1295"/>
      <c r="EM151" s="1295"/>
      <c r="EN151" s="1295"/>
      <c r="EO151" s="1295"/>
      <c r="EP151" s="1295"/>
      <c r="EQ151" s="1295"/>
      <c r="ER151" s="1295"/>
      <c r="ES151" s="1295"/>
      <c r="ET151" s="1295"/>
      <c r="EU151" s="1295"/>
      <c r="EV151" s="1295"/>
      <c r="EW151" s="1295"/>
      <c r="EX151" s="1295"/>
      <c r="EY151" s="1295"/>
      <c r="EZ151" s="1295"/>
      <c r="FA151" s="1295"/>
      <c r="FB151" s="1295"/>
      <c r="FC151" s="1295"/>
      <c r="FD151" s="1295"/>
      <c r="FE151" s="1295"/>
      <c r="FF151" s="1295"/>
      <c r="FG151" s="1295"/>
      <c r="FH151" s="1295"/>
      <c r="FI151" s="1295"/>
      <c r="FJ151" s="1295"/>
      <c r="FK151" s="1295"/>
      <c r="FL151" s="1295"/>
      <c r="FM151" s="1295"/>
      <c r="FN151" s="1295"/>
      <c r="FO151" s="1295"/>
      <c r="FP151" s="1295"/>
      <c r="FQ151" s="1295"/>
      <c r="FR151" s="1295"/>
      <c r="FS151" s="1295"/>
      <c r="FT151" s="1295"/>
      <c r="FU151" s="1295"/>
      <c r="FV151" s="1295"/>
      <c r="FW151" s="1295"/>
      <c r="FX151" s="1295"/>
      <c r="FY151" s="1295"/>
      <c r="FZ151" s="1295"/>
      <c r="GA151" s="1295"/>
      <c r="GB151" s="1295"/>
      <c r="GC151" s="1295"/>
      <c r="GD151" s="1295"/>
      <c r="GE151" s="1295"/>
      <c r="GF151" s="1295"/>
      <c r="GG151" s="1295"/>
      <c r="GH151" s="1295"/>
      <c r="GI151" s="1295"/>
      <c r="GJ151" s="1295"/>
      <c r="GK151" s="1295"/>
      <c r="GL151" s="1295"/>
      <c r="GM151" s="1295"/>
      <c r="GN151" s="1295"/>
      <c r="GO151" s="1295"/>
      <c r="GP151" s="1295"/>
      <c r="GQ151" s="1295"/>
      <c r="GR151" s="1295"/>
      <c r="GS151" s="1295"/>
      <c r="GT151" s="1295"/>
      <c r="GU151" s="1295"/>
      <c r="GV151" s="1295"/>
      <c r="GW151" s="1295"/>
      <c r="GX151" s="1295"/>
      <c r="GY151" s="1295"/>
      <c r="GZ151" s="1295"/>
      <c r="HA151" s="1295"/>
      <c r="HB151" s="1295"/>
      <c r="HC151" s="1295"/>
      <c r="HD151" s="1295"/>
      <c r="HE151" s="1295"/>
      <c r="HF151" s="1295"/>
      <c r="HG151" s="1295"/>
      <c r="HH151" s="1295"/>
      <c r="HI151" s="1295"/>
      <c r="HJ151" s="1295"/>
      <c r="HK151" s="1295"/>
      <c r="HL151" s="1295"/>
      <c r="HM151" s="1295"/>
      <c r="HN151" s="1295"/>
      <c r="HO151" s="1295"/>
      <c r="HP151" s="1295"/>
      <c r="HQ151" s="1295"/>
      <c r="HR151" s="1295"/>
      <c r="HS151" s="1295"/>
      <c r="HT151" s="1295"/>
      <c r="HU151" s="1295"/>
      <c r="HV151" s="1295"/>
      <c r="HW151" s="1295"/>
    </row>
    <row r="152" spans="1:231" s="1209" customFormat="1" ht="17" customHeight="1" x14ac:dyDescent="0.2">
      <c r="A152" s="1903" t="s">
        <v>2689</v>
      </c>
      <c r="B152" s="1808">
        <v>1914</v>
      </c>
      <c r="C152" s="1810" t="s">
        <v>196</v>
      </c>
      <c r="D152" s="1810" t="s">
        <v>2442</v>
      </c>
      <c r="E152" s="1925">
        <v>43526</v>
      </c>
      <c r="F152" s="1812">
        <f t="shared" ca="1" si="6"/>
        <v>53</v>
      </c>
      <c r="G152" s="1827" t="s">
        <v>1281</v>
      </c>
      <c r="H152" s="1919" t="s">
        <v>0</v>
      </c>
      <c r="I152" s="1872" t="s">
        <v>2432</v>
      </c>
      <c r="J152" s="1810" t="s">
        <v>2055</v>
      </c>
      <c r="K152" s="1872"/>
      <c r="L152" s="1810" t="s">
        <v>2502</v>
      </c>
      <c r="M152" s="1810" t="s">
        <v>1841</v>
      </c>
      <c r="N152" s="1815" t="s">
        <v>1795</v>
      </c>
      <c r="O152" s="287"/>
      <c r="P152" s="1775" t="s">
        <v>2433</v>
      </c>
      <c r="Q152" s="1450"/>
      <c r="R152" s="1450"/>
      <c r="S152" s="1221"/>
      <c r="T152" s="1450"/>
      <c r="U152" s="1641"/>
      <c r="V152" s="264"/>
      <c r="W152" s="264"/>
      <c r="X152" s="264"/>
      <c r="Y152" s="48"/>
      <c r="Z152" s="48"/>
      <c r="AB152" s="48"/>
      <c r="ER152" s="1199"/>
      <c r="ES152" s="1199"/>
      <c r="ET152" s="1199"/>
      <c r="EU152" s="1199"/>
      <c r="EV152" s="1199"/>
      <c r="EW152" s="1199"/>
      <c r="EX152" s="1199"/>
      <c r="EY152" s="1199"/>
      <c r="EZ152" s="1199"/>
      <c r="FA152" s="1199"/>
      <c r="FB152" s="1199"/>
      <c r="FC152" s="1199"/>
      <c r="FD152" s="1199"/>
      <c r="FE152" s="1199"/>
      <c r="FF152" s="1199"/>
      <c r="FG152" s="1199"/>
      <c r="FH152" s="1199"/>
      <c r="FI152" s="1199"/>
      <c r="FJ152" s="1199"/>
      <c r="FK152" s="1199"/>
      <c r="FL152" s="1199"/>
      <c r="FM152" s="1199"/>
      <c r="FN152" s="1199"/>
      <c r="FO152" s="1199"/>
      <c r="FP152" s="1199"/>
      <c r="FQ152" s="1199"/>
      <c r="FR152" s="1199"/>
      <c r="FS152" s="1199"/>
      <c r="FT152" s="1199"/>
      <c r="FU152" s="1199"/>
      <c r="FV152" s="1199"/>
      <c r="FW152" s="1199"/>
      <c r="FX152" s="1199"/>
      <c r="FY152" s="1199"/>
      <c r="FZ152" s="1199"/>
      <c r="GA152" s="1199"/>
      <c r="GB152" s="1199"/>
      <c r="GC152" s="1199"/>
      <c r="GD152" s="1199"/>
      <c r="GE152" s="1199"/>
      <c r="GF152" s="1199"/>
      <c r="GG152" s="1199"/>
      <c r="GH152" s="1199"/>
      <c r="GI152" s="1199"/>
      <c r="GJ152" s="1199"/>
      <c r="GK152" s="1199"/>
      <c r="GL152" s="1199"/>
      <c r="GM152" s="1199"/>
      <c r="GN152" s="1199"/>
      <c r="GO152" s="1199"/>
      <c r="GP152" s="1199"/>
      <c r="GQ152" s="1199"/>
      <c r="GR152" s="1199"/>
      <c r="GS152" s="1199"/>
      <c r="GT152" s="1199"/>
      <c r="GU152" s="1199"/>
      <c r="GV152" s="1199"/>
      <c r="GW152" s="1199"/>
      <c r="GX152" s="1199"/>
      <c r="GY152" s="1199"/>
      <c r="GZ152" s="1199"/>
      <c r="HA152" s="1199"/>
      <c r="HB152" s="1199"/>
      <c r="HC152" s="1199"/>
      <c r="HD152" s="1199"/>
      <c r="HE152" s="1199"/>
      <c r="HF152" s="1199"/>
      <c r="HG152" s="1199"/>
      <c r="HH152" s="1199"/>
      <c r="HI152" s="1199"/>
      <c r="HJ152" s="1199"/>
      <c r="HK152" s="1199"/>
      <c r="HL152" s="1199"/>
      <c r="HM152" s="1199"/>
      <c r="HN152" s="1199"/>
      <c r="HO152" s="1199"/>
      <c r="HP152" s="1199"/>
      <c r="HQ152" s="1199"/>
      <c r="HR152" s="1199"/>
      <c r="HS152" s="1199"/>
      <c r="HT152" s="1199"/>
      <c r="HU152" s="1199"/>
      <c r="HV152" s="1199"/>
      <c r="HW152" s="1199"/>
    </row>
    <row r="153" spans="1:231" s="1611" customFormat="1" ht="17" customHeight="1" x14ac:dyDescent="0.2">
      <c r="A153" s="1903" t="s">
        <v>2692</v>
      </c>
      <c r="B153" s="1808" t="s">
        <v>2709</v>
      </c>
      <c r="C153" s="1810" t="s">
        <v>196</v>
      </c>
      <c r="D153" s="1841" t="s">
        <v>148</v>
      </c>
      <c r="E153" s="1811">
        <v>43527</v>
      </c>
      <c r="F153" s="1812">
        <f t="shared" ca="1" si="6"/>
        <v>53</v>
      </c>
      <c r="G153" s="1809" t="s">
        <v>1281</v>
      </c>
      <c r="H153" s="1919" t="s">
        <v>807</v>
      </c>
      <c r="I153" s="1872" t="s">
        <v>2432</v>
      </c>
      <c r="J153" s="1810" t="s">
        <v>2055</v>
      </c>
      <c r="K153" s="1872"/>
      <c r="L153" s="1810" t="s">
        <v>2502</v>
      </c>
      <c r="M153" s="1810" t="s">
        <v>1841</v>
      </c>
      <c r="N153" s="1815" t="s">
        <v>1795</v>
      </c>
      <c r="O153" s="287"/>
      <c r="P153" s="1775" t="s">
        <v>2433</v>
      </c>
      <c r="Q153" s="1450"/>
      <c r="R153" s="1450"/>
      <c r="S153" s="1663"/>
      <c r="T153" s="1474"/>
      <c r="U153" s="1641"/>
      <c r="V153" s="264"/>
      <c r="W153" s="264"/>
      <c r="X153" s="264"/>
      <c r="Y153" s="48"/>
      <c r="Z153" s="102"/>
      <c r="AA153" s="1209"/>
      <c r="AB153" s="48"/>
      <c r="AC153" s="1209"/>
      <c r="AD153" s="1209"/>
      <c r="AE153" s="1209"/>
      <c r="AF153" s="1209"/>
      <c r="AG153" s="1209"/>
      <c r="AH153" s="1209"/>
      <c r="AI153" s="1209"/>
      <c r="AJ153" s="1209"/>
      <c r="AK153" s="1209"/>
      <c r="AL153" s="1209"/>
      <c r="AM153" s="1209"/>
      <c r="AN153" s="1209"/>
      <c r="AO153" s="1209"/>
      <c r="AP153" s="1209"/>
      <c r="AQ153" s="1209"/>
      <c r="AR153" s="1209"/>
      <c r="AS153" s="1209"/>
      <c r="AT153" s="1209"/>
      <c r="AU153" s="1209"/>
      <c r="AV153" s="1209"/>
      <c r="AW153" s="1209"/>
      <c r="AX153" s="1209"/>
      <c r="AY153" s="1209"/>
      <c r="AZ153" s="1209"/>
      <c r="BA153" s="1209"/>
      <c r="BB153" s="1209"/>
      <c r="BC153" s="1209"/>
      <c r="BD153" s="1209"/>
      <c r="BE153" s="1209"/>
      <c r="BF153" s="1209"/>
      <c r="BG153" s="1209"/>
      <c r="BH153" s="1209"/>
      <c r="BI153" s="1209"/>
      <c r="BJ153" s="1209"/>
      <c r="BK153" s="1209"/>
      <c r="BL153" s="1209"/>
      <c r="BM153" s="1209"/>
      <c r="BN153" s="1209"/>
      <c r="BO153" s="1209"/>
      <c r="BP153" s="1209"/>
      <c r="BQ153" s="1209"/>
      <c r="BR153" s="1209"/>
      <c r="BS153" s="1209"/>
      <c r="BT153" s="1209"/>
      <c r="BU153" s="1209"/>
      <c r="BV153" s="1209"/>
      <c r="BW153" s="1209"/>
      <c r="BX153" s="1209"/>
      <c r="BY153" s="1209"/>
      <c r="BZ153" s="1209"/>
      <c r="CA153" s="1209"/>
      <c r="CB153" s="1209"/>
      <c r="CC153" s="1209"/>
      <c r="CD153" s="1209"/>
      <c r="CE153" s="1209"/>
      <c r="CF153" s="1209"/>
      <c r="CG153" s="1209"/>
      <c r="CH153" s="1209"/>
      <c r="CI153" s="1209"/>
      <c r="CJ153" s="1209"/>
      <c r="CK153" s="1209"/>
      <c r="CL153" s="1209"/>
      <c r="CM153" s="1209"/>
      <c r="CN153" s="1209"/>
      <c r="CO153" s="1209"/>
      <c r="CP153" s="1209"/>
      <c r="CQ153" s="1209"/>
      <c r="CR153" s="1209"/>
      <c r="CS153" s="1209"/>
      <c r="CT153" s="1209"/>
      <c r="CU153" s="1209"/>
      <c r="CV153" s="1209"/>
      <c r="CW153" s="1209"/>
      <c r="CX153" s="1209"/>
      <c r="CY153" s="1209"/>
      <c r="CZ153" s="1209"/>
      <c r="DA153" s="1209"/>
      <c r="DB153" s="1209"/>
      <c r="DC153" s="1209"/>
      <c r="DD153" s="1209"/>
      <c r="DE153" s="1209"/>
      <c r="DF153" s="1209"/>
      <c r="DG153" s="1209"/>
      <c r="DH153" s="1209"/>
      <c r="DI153" s="1209"/>
      <c r="DJ153" s="1209"/>
      <c r="DK153" s="1209"/>
      <c r="DL153" s="1209"/>
      <c r="DM153" s="1209"/>
      <c r="DN153" s="1209"/>
      <c r="DO153" s="1209"/>
      <c r="DP153" s="1209"/>
      <c r="DQ153" s="1209"/>
      <c r="DR153" s="1209"/>
      <c r="DS153" s="1209"/>
      <c r="DT153" s="1209"/>
      <c r="DU153" s="1209"/>
      <c r="DV153" s="1209"/>
      <c r="DW153" s="1209"/>
      <c r="DX153" s="1209"/>
      <c r="DY153" s="1209"/>
      <c r="DZ153" s="1209"/>
      <c r="EA153" s="1209"/>
      <c r="EB153" s="1209"/>
      <c r="EC153" s="1209"/>
      <c r="ED153" s="1209"/>
      <c r="EE153" s="1209"/>
      <c r="EF153" s="1209"/>
      <c r="EG153" s="1209"/>
      <c r="EH153" s="1209"/>
      <c r="EI153" s="1209"/>
      <c r="EJ153" s="1209"/>
      <c r="EK153" s="1209"/>
      <c r="EL153" s="1209"/>
      <c r="EM153" s="1209"/>
      <c r="EN153" s="1209"/>
      <c r="EO153" s="1209"/>
      <c r="EP153" s="1209"/>
      <c r="EQ153" s="1209"/>
    </row>
    <row r="154" spans="1:231" s="1624" customFormat="1" ht="17" customHeight="1" x14ac:dyDescent="0.2">
      <c r="A154" s="1903" t="s">
        <v>2693</v>
      </c>
      <c r="B154" s="1826">
        <v>1917</v>
      </c>
      <c r="C154" s="1810" t="s">
        <v>196</v>
      </c>
      <c r="D154" s="1851" t="s">
        <v>2441</v>
      </c>
      <c r="E154" s="1811">
        <v>43526</v>
      </c>
      <c r="F154" s="1825">
        <f t="shared" ca="1" si="6"/>
        <v>53</v>
      </c>
      <c r="G154" s="1827" t="s">
        <v>1281</v>
      </c>
      <c r="H154" s="1933" t="s">
        <v>210</v>
      </c>
      <c r="I154" s="1872" t="s">
        <v>2432</v>
      </c>
      <c r="J154" s="1810" t="s">
        <v>2055</v>
      </c>
      <c r="K154" s="1872"/>
      <c r="L154" s="1810" t="s">
        <v>2502</v>
      </c>
      <c r="M154" s="1810" t="s">
        <v>1841</v>
      </c>
      <c r="N154" s="1815" t="s">
        <v>1795</v>
      </c>
      <c r="O154" s="287"/>
      <c r="P154" s="1775" t="s">
        <v>2433</v>
      </c>
      <c r="Q154" s="1450"/>
      <c r="R154" s="1450"/>
      <c r="S154" s="1219"/>
      <c r="T154" s="1450"/>
      <c r="U154" s="1648"/>
      <c r="V154" s="1537"/>
      <c r="W154" s="1537"/>
      <c r="X154" s="1537"/>
      <c r="Y154" s="122"/>
      <c r="Z154" s="122"/>
      <c r="AA154" s="122"/>
      <c r="AB154" s="122"/>
      <c r="AC154" s="1295"/>
      <c r="AD154" s="1295"/>
      <c r="AE154" s="1295"/>
      <c r="AF154" s="1295"/>
      <c r="AG154" s="1295"/>
      <c r="AH154" s="1295"/>
      <c r="AI154" s="1295"/>
      <c r="AJ154" s="1295"/>
      <c r="AK154" s="1295"/>
      <c r="AL154" s="1295"/>
      <c r="AM154" s="1295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295"/>
      <c r="BL154" s="1295"/>
      <c r="BM154" s="1295"/>
      <c r="BN154" s="1295"/>
      <c r="BO154" s="1295"/>
      <c r="BP154" s="1295"/>
      <c r="BQ154" s="1295"/>
      <c r="BR154" s="1295"/>
      <c r="BS154" s="1295"/>
      <c r="BT154" s="1295"/>
      <c r="BU154" s="1295"/>
      <c r="BV154" s="1295"/>
      <c r="BW154" s="1295"/>
      <c r="BX154" s="1295"/>
      <c r="BY154" s="1295"/>
      <c r="BZ154" s="1295"/>
      <c r="CA154" s="1295"/>
      <c r="CB154" s="1295"/>
      <c r="CC154" s="1295"/>
      <c r="CD154" s="1295"/>
      <c r="CE154" s="1295"/>
      <c r="CF154" s="1295"/>
      <c r="CG154" s="1295"/>
      <c r="CH154" s="1295"/>
      <c r="CI154" s="1295"/>
      <c r="CJ154" s="1295"/>
      <c r="CK154" s="1295"/>
      <c r="CL154" s="1295"/>
      <c r="CM154" s="1295"/>
      <c r="CN154" s="1295"/>
      <c r="CO154" s="1295"/>
      <c r="CP154" s="1295"/>
      <c r="CQ154" s="1295"/>
      <c r="CR154" s="1295"/>
      <c r="CS154" s="1295"/>
      <c r="CT154" s="1295"/>
      <c r="CU154" s="1295"/>
      <c r="CV154" s="1295"/>
      <c r="CW154" s="1295"/>
      <c r="CX154" s="1295"/>
      <c r="CY154" s="1295"/>
      <c r="CZ154" s="1295"/>
      <c r="DA154" s="1295"/>
      <c r="DB154" s="1295"/>
      <c r="DC154" s="1295"/>
      <c r="DD154" s="1295"/>
      <c r="DE154" s="1295"/>
      <c r="DF154" s="1295"/>
      <c r="DG154" s="1295"/>
      <c r="DH154" s="1295"/>
      <c r="DI154" s="1295"/>
      <c r="DJ154" s="1295"/>
      <c r="DK154" s="1295"/>
      <c r="DL154" s="1295"/>
      <c r="DM154" s="1295"/>
      <c r="DN154" s="1295"/>
      <c r="DO154" s="1295"/>
      <c r="DP154" s="1295"/>
      <c r="DQ154" s="1295"/>
      <c r="DR154" s="1295"/>
      <c r="DS154" s="1295"/>
      <c r="DT154" s="1295"/>
      <c r="DU154" s="1295"/>
      <c r="DV154" s="1295"/>
      <c r="DW154" s="1295"/>
      <c r="DX154" s="1295"/>
      <c r="DY154" s="1295"/>
      <c r="DZ154" s="1295"/>
      <c r="EA154" s="1295"/>
      <c r="EB154" s="1295"/>
      <c r="EC154" s="1295"/>
      <c r="ED154" s="1295"/>
      <c r="EE154" s="1295"/>
      <c r="EF154" s="1295"/>
      <c r="EG154" s="1295"/>
      <c r="EH154" s="1295"/>
      <c r="EI154" s="1295"/>
      <c r="EJ154" s="1295"/>
      <c r="EK154" s="1295"/>
      <c r="EL154" s="1295"/>
      <c r="EM154" s="1295"/>
      <c r="EN154" s="1295"/>
      <c r="EO154" s="1487"/>
      <c r="EP154" s="1761"/>
      <c r="EQ154" s="1761"/>
    </row>
    <row r="155" spans="1:231" s="1209" customFormat="1" ht="17" customHeight="1" x14ac:dyDescent="0.2">
      <c r="A155" s="1903" t="s">
        <v>2695</v>
      </c>
      <c r="B155" s="1826">
        <v>1921</v>
      </c>
      <c r="C155" s="1809" t="s">
        <v>196</v>
      </c>
      <c r="D155" s="1827" t="s">
        <v>27</v>
      </c>
      <c r="E155" s="1844">
        <v>43536</v>
      </c>
      <c r="F155" s="1825">
        <f t="shared" ca="1" si="6"/>
        <v>53</v>
      </c>
      <c r="G155" s="1827" t="s">
        <v>1281</v>
      </c>
      <c r="H155" s="1933" t="s">
        <v>73</v>
      </c>
      <c r="I155" s="1872" t="s">
        <v>2432</v>
      </c>
      <c r="J155" s="1810" t="s">
        <v>2055</v>
      </c>
      <c r="K155" s="1872"/>
      <c r="L155" s="1810" t="s">
        <v>2502</v>
      </c>
      <c r="M155" s="1810" t="s">
        <v>1841</v>
      </c>
      <c r="N155" s="1815" t="s">
        <v>1795</v>
      </c>
      <c r="O155" s="1219"/>
      <c r="P155" s="1651"/>
      <c r="Q155" s="1450"/>
      <c r="R155" s="1450"/>
      <c r="S155" s="1219"/>
      <c r="T155" s="1450"/>
      <c r="U155" s="1641"/>
      <c r="V155" s="264"/>
      <c r="W155" s="264"/>
      <c r="X155" s="264"/>
      <c r="Y155" s="48"/>
      <c r="Z155" s="48"/>
      <c r="AA155" s="48"/>
      <c r="AB155" s="48"/>
      <c r="AC155" s="1592"/>
      <c r="AD155" s="1592"/>
      <c r="AE155" s="1592"/>
      <c r="AF155" s="1592"/>
      <c r="AG155" s="1592"/>
      <c r="AH155" s="1592"/>
      <c r="AI155" s="1592"/>
      <c r="AJ155" s="1592"/>
      <c r="AK155" s="1592"/>
      <c r="AL155" s="1592"/>
      <c r="AM155" s="1592"/>
      <c r="AN155" s="1592"/>
      <c r="AO155" s="1592"/>
      <c r="AP155" s="1592"/>
      <c r="AQ155" s="1592"/>
      <c r="AR155" s="1592"/>
      <c r="AS155" s="1592"/>
      <c r="AT155" s="1592"/>
      <c r="AU155" s="1592"/>
      <c r="AV155" s="1592"/>
      <c r="AW155" s="1592"/>
      <c r="AX155" s="1592"/>
      <c r="AY155" s="1592"/>
      <c r="AZ155" s="1592"/>
      <c r="BA155" s="1592"/>
      <c r="BB155" s="1592"/>
      <c r="BC155" s="1592"/>
      <c r="BD155" s="1592"/>
      <c r="BE155" s="1592"/>
      <c r="BF155" s="1592"/>
      <c r="BG155" s="1592"/>
      <c r="BH155" s="1592"/>
      <c r="BI155" s="1592"/>
      <c r="BJ155" s="1592"/>
      <c r="BK155" s="1592"/>
      <c r="BL155" s="1592"/>
      <c r="BM155" s="1592"/>
      <c r="BN155" s="1592"/>
      <c r="BO155" s="1592"/>
      <c r="BP155" s="1592"/>
      <c r="BQ155" s="1592"/>
      <c r="BR155" s="1592"/>
      <c r="BS155" s="1592"/>
      <c r="BT155" s="1592"/>
      <c r="BU155" s="1592"/>
      <c r="BV155" s="1592"/>
      <c r="BW155" s="1592"/>
      <c r="BX155" s="1592"/>
      <c r="BY155" s="1592"/>
      <c r="BZ155" s="1592"/>
      <c r="CA155" s="1592"/>
      <c r="CB155" s="1592"/>
      <c r="CC155" s="1592"/>
      <c r="CD155" s="1592"/>
      <c r="CE155" s="1592"/>
      <c r="CF155" s="1592"/>
      <c r="CG155" s="1592"/>
      <c r="CH155" s="1592"/>
      <c r="CI155" s="1592"/>
      <c r="CJ155" s="1592"/>
      <c r="CK155" s="1592"/>
      <c r="CL155" s="1592"/>
      <c r="CM155" s="1592"/>
      <c r="CN155" s="1592"/>
      <c r="CO155" s="1592"/>
      <c r="CP155" s="1592"/>
      <c r="CQ155" s="1592"/>
      <c r="CR155" s="1592"/>
      <c r="CS155" s="1592"/>
      <c r="CT155" s="1592"/>
      <c r="CU155" s="1592"/>
      <c r="CV155" s="1592"/>
      <c r="CW155" s="1592"/>
      <c r="CX155" s="1592"/>
      <c r="CY155" s="1592"/>
      <c r="CZ155" s="1592"/>
      <c r="DA155" s="1592"/>
      <c r="DB155" s="1592"/>
      <c r="DC155" s="1592"/>
      <c r="DD155" s="1592"/>
      <c r="DE155" s="1592"/>
      <c r="DF155" s="1592"/>
      <c r="DG155" s="1592"/>
      <c r="DH155" s="1592"/>
      <c r="DI155" s="1592"/>
      <c r="DJ155" s="1592"/>
      <c r="DK155" s="1592"/>
      <c r="DL155" s="1592"/>
      <c r="DM155" s="1592"/>
      <c r="DN155" s="1592"/>
      <c r="DO155" s="1592"/>
      <c r="DP155" s="1592"/>
      <c r="DQ155" s="1592"/>
      <c r="DR155" s="1592"/>
      <c r="DS155" s="1592"/>
      <c r="DT155" s="1592"/>
      <c r="DU155" s="1592"/>
      <c r="DV155" s="1592"/>
      <c r="DW155" s="1592"/>
      <c r="DX155" s="1592"/>
      <c r="DY155" s="1592"/>
      <c r="DZ155" s="1592"/>
      <c r="EA155" s="1592"/>
      <c r="EB155" s="1592"/>
      <c r="EC155" s="1592"/>
      <c r="ED155" s="1592"/>
      <c r="EE155" s="1592"/>
      <c r="EF155" s="1592"/>
      <c r="EG155" s="1592"/>
      <c r="EH155" s="1592"/>
      <c r="EI155" s="1592"/>
      <c r="EJ155" s="1592"/>
      <c r="EK155" s="1592"/>
      <c r="EL155" s="1592"/>
      <c r="EM155" s="1592"/>
      <c r="EN155" s="1592"/>
      <c r="EO155" s="1199"/>
      <c r="ER155" s="1199"/>
      <c r="ES155" s="1199"/>
      <c r="ET155" s="1199"/>
      <c r="EU155" s="1199"/>
      <c r="EV155" s="1199"/>
      <c r="EW155" s="1199"/>
      <c r="EX155" s="1199"/>
      <c r="EY155" s="1199"/>
      <c r="EZ155" s="1199"/>
      <c r="FA155" s="1199"/>
      <c r="FB155" s="1199"/>
      <c r="FC155" s="1199"/>
      <c r="FD155" s="1199"/>
      <c r="FE155" s="1199"/>
      <c r="FF155" s="1199"/>
      <c r="FG155" s="1199"/>
      <c r="FH155" s="1199"/>
      <c r="FI155" s="1199"/>
      <c r="FJ155" s="1199"/>
      <c r="FK155" s="1199"/>
      <c r="FL155" s="1199"/>
      <c r="FM155" s="1199"/>
      <c r="FN155" s="1199"/>
      <c r="FO155" s="1199"/>
      <c r="FP155" s="1199"/>
      <c r="FQ155" s="1199"/>
      <c r="FR155" s="1199"/>
      <c r="FS155" s="1199"/>
      <c r="FT155" s="1199"/>
      <c r="FU155" s="1199"/>
      <c r="FV155" s="1199"/>
      <c r="FW155" s="1199"/>
      <c r="FX155" s="1199"/>
      <c r="FY155" s="1199"/>
      <c r="FZ155" s="1199"/>
      <c r="GA155" s="1199"/>
      <c r="GB155" s="1199"/>
      <c r="GC155" s="1199"/>
      <c r="GD155" s="1199"/>
      <c r="GE155" s="1199"/>
      <c r="GF155" s="1199"/>
      <c r="GG155" s="1199"/>
      <c r="GH155" s="1199"/>
      <c r="GI155" s="1199"/>
      <c r="GJ155" s="1199"/>
      <c r="GK155" s="1199"/>
      <c r="GL155" s="1199"/>
      <c r="GM155" s="1199"/>
      <c r="GN155" s="1199"/>
      <c r="GO155" s="1199"/>
      <c r="GP155" s="1199"/>
      <c r="GQ155" s="1199"/>
      <c r="GR155" s="1199"/>
      <c r="GS155" s="1199"/>
      <c r="GT155" s="1199"/>
      <c r="GU155" s="1199"/>
      <c r="GV155" s="1199"/>
      <c r="GW155" s="1199"/>
      <c r="GX155" s="1199"/>
      <c r="GY155" s="1199"/>
      <c r="GZ155" s="1199"/>
      <c r="HA155" s="1199"/>
      <c r="HB155" s="1199"/>
      <c r="HC155" s="1199"/>
      <c r="HD155" s="1199"/>
      <c r="HE155" s="1199"/>
      <c r="HF155" s="1199"/>
      <c r="HG155" s="1199"/>
      <c r="HH155" s="1199"/>
      <c r="HI155" s="1199"/>
      <c r="HJ155" s="1199"/>
      <c r="HK155" s="1199"/>
      <c r="HL155" s="1199"/>
      <c r="HM155" s="1199"/>
      <c r="HN155" s="1199"/>
      <c r="HO155" s="1199"/>
      <c r="HP155" s="1199"/>
      <c r="HQ155" s="1199"/>
      <c r="HR155" s="1199"/>
      <c r="HS155" s="1199"/>
      <c r="HT155" s="1199"/>
      <c r="HU155" s="1199"/>
      <c r="HV155" s="1199"/>
      <c r="HW155" s="1199"/>
    </row>
    <row r="156" spans="1:231" s="1199" customFormat="1" ht="17" customHeight="1" x14ac:dyDescent="0.2">
      <c r="A156" s="1903" t="s">
        <v>2694</v>
      </c>
      <c r="B156" s="1808">
        <v>1919</v>
      </c>
      <c r="C156" s="1810" t="s">
        <v>186</v>
      </c>
      <c r="D156" s="1810" t="s">
        <v>148</v>
      </c>
      <c r="E156" s="1811">
        <v>43525</v>
      </c>
      <c r="F156" s="1825">
        <f t="shared" ca="1" si="6"/>
        <v>53</v>
      </c>
      <c r="G156" s="1827" t="s">
        <v>1281</v>
      </c>
      <c r="H156" s="1919" t="s">
        <v>1810</v>
      </c>
      <c r="I156" s="1872" t="s">
        <v>2432</v>
      </c>
      <c r="J156" s="1810" t="s">
        <v>2055</v>
      </c>
      <c r="K156" s="1872"/>
      <c r="L156" s="1810" t="s">
        <v>2502</v>
      </c>
      <c r="M156" s="1810" t="s">
        <v>1841</v>
      </c>
      <c r="N156" s="1815" t="s">
        <v>1795</v>
      </c>
      <c r="O156" s="287"/>
      <c r="P156" s="1775" t="s">
        <v>2433</v>
      </c>
      <c r="Q156" s="1450"/>
      <c r="R156" s="1450"/>
      <c r="S156" s="1986"/>
      <c r="T156" s="1661"/>
      <c r="U156" s="1641"/>
      <c r="V156" s="264"/>
      <c r="W156" s="264"/>
      <c r="X156" s="264"/>
      <c r="Y156" s="48"/>
      <c r="Z156" s="48"/>
      <c r="AA156" s="1209"/>
      <c r="AB156" s="48"/>
      <c r="AC156" s="1209"/>
      <c r="AD156" s="1209"/>
      <c r="AE156" s="1209"/>
      <c r="AF156" s="1209"/>
      <c r="AG156" s="1209"/>
      <c r="AH156" s="1209"/>
      <c r="AI156" s="1209"/>
      <c r="AJ156" s="1209"/>
      <c r="AK156" s="1209"/>
      <c r="AL156" s="1209"/>
      <c r="AM156" s="1209"/>
      <c r="AN156" s="1209"/>
      <c r="AO156" s="1209"/>
      <c r="AP156" s="1209"/>
      <c r="AQ156" s="1209"/>
      <c r="AR156" s="1209"/>
      <c r="AS156" s="1209"/>
      <c r="AT156" s="1209"/>
      <c r="AU156" s="1209"/>
      <c r="AV156" s="1209"/>
      <c r="AW156" s="1209"/>
      <c r="AX156" s="1209"/>
      <c r="AY156" s="1209"/>
      <c r="AZ156" s="1209"/>
      <c r="BA156" s="1209"/>
      <c r="BB156" s="1209"/>
      <c r="BC156" s="1209"/>
      <c r="BD156" s="1209"/>
      <c r="BE156" s="1209"/>
      <c r="BF156" s="1209"/>
      <c r="BG156" s="1209"/>
      <c r="BH156" s="1209"/>
      <c r="BI156" s="1209"/>
      <c r="BJ156" s="1209"/>
      <c r="BK156" s="1209"/>
      <c r="BL156" s="1209"/>
      <c r="BM156" s="1209"/>
      <c r="BN156" s="1209"/>
      <c r="BO156" s="1209"/>
      <c r="BP156" s="1209"/>
      <c r="BQ156" s="1209"/>
      <c r="BR156" s="1209"/>
      <c r="BS156" s="1209"/>
      <c r="BT156" s="1209"/>
      <c r="BU156" s="1209"/>
      <c r="BV156" s="1209"/>
      <c r="BW156" s="1209"/>
      <c r="BX156" s="1209"/>
      <c r="BY156" s="1209"/>
      <c r="BZ156" s="1209"/>
      <c r="CA156" s="1209"/>
      <c r="CB156" s="1209"/>
      <c r="CC156" s="1209"/>
      <c r="CD156" s="1209"/>
      <c r="CE156" s="1209"/>
      <c r="CF156" s="1209"/>
      <c r="CG156" s="1209"/>
      <c r="CH156" s="1209"/>
      <c r="CI156" s="1209"/>
      <c r="CJ156" s="1209"/>
      <c r="CK156" s="1209"/>
      <c r="CL156" s="1209"/>
      <c r="CM156" s="1209"/>
      <c r="CN156" s="1209"/>
      <c r="CO156" s="1209"/>
      <c r="CP156" s="1209"/>
      <c r="CQ156" s="1209"/>
      <c r="CR156" s="1209"/>
      <c r="CS156" s="1209"/>
      <c r="CT156" s="1209"/>
      <c r="CU156" s="1209"/>
      <c r="CV156" s="1209"/>
      <c r="CW156" s="1209"/>
      <c r="CX156" s="1209"/>
      <c r="CY156" s="1209"/>
      <c r="CZ156" s="1209"/>
      <c r="DA156" s="1209"/>
      <c r="DB156" s="1209"/>
      <c r="DC156" s="1209"/>
      <c r="DD156" s="1209"/>
      <c r="DE156" s="1209"/>
      <c r="DF156" s="1209"/>
      <c r="DG156" s="1209"/>
      <c r="DH156" s="1209"/>
      <c r="DI156" s="1209"/>
      <c r="DJ156" s="1209"/>
      <c r="DK156" s="1209"/>
      <c r="DL156" s="1209"/>
      <c r="DM156" s="1209"/>
      <c r="DN156" s="1209"/>
      <c r="DO156" s="1209"/>
      <c r="DP156" s="1209"/>
      <c r="DQ156" s="1209"/>
      <c r="DR156" s="1209"/>
      <c r="DS156" s="1209"/>
      <c r="DT156" s="1209"/>
      <c r="DU156" s="1209"/>
      <c r="DV156" s="1209"/>
      <c r="DW156" s="1209"/>
      <c r="DX156" s="1209"/>
      <c r="DY156" s="1209"/>
      <c r="DZ156" s="1209"/>
      <c r="EA156" s="1209"/>
      <c r="EB156" s="1209"/>
      <c r="EC156" s="1209"/>
      <c r="ED156" s="1209"/>
      <c r="EE156" s="1209"/>
      <c r="EF156" s="1209"/>
      <c r="EG156" s="1209"/>
      <c r="EH156" s="1209"/>
      <c r="EI156" s="1209"/>
      <c r="EJ156" s="1209"/>
      <c r="EK156" s="1209"/>
      <c r="EL156" s="1209"/>
      <c r="EM156" s="1209"/>
      <c r="EN156" s="1209"/>
      <c r="EO156" s="1209"/>
      <c r="EP156" s="1209"/>
      <c r="EQ156" s="1209"/>
      <c r="ER156" s="1209"/>
      <c r="ES156" s="1209"/>
      <c r="ET156" s="1209"/>
      <c r="EU156" s="1209"/>
      <c r="EV156" s="1209"/>
      <c r="EW156" s="1209"/>
      <c r="EX156" s="1209"/>
      <c r="EY156" s="1209"/>
      <c r="EZ156" s="1209"/>
      <c r="FA156" s="1209"/>
      <c r="FB156" s="1209"/>
      <c r="FC156" s="1209"/>
      <c r="FD156" s="1209"/>
      <c r="FE156" s="1209"/>
      <c r="FF156" s="1209"/>
      <c r="FG156" s="1209"/>
      <c r="FH156" s="1209"/>
      <c r="FI156" s="1209"/>
      <c r="FJ156" s="1209"/>
      <c r="FK156" s="1209"/>
      <c r="FL156" s="1209"/>
      <c r="FM156" s="1209"/>
      <c r="FN156" s="1209"/>
      <c r="FO156" s="1209"/>
      <c r="FP156" s="1209"/>
      <c r="FQ156" s="1209"/>
      <c r="FR156" s="1209"/>
      <c r="FS156" s="1209"/>
      <c r="FT156" s="1209"/>
      <c r="FU156" s="1209"/>
      <c r="FV156" s="1209"/>
      <c r="FW156" s="1209"/>
      <c r="FX156" s="1209"/>
      <c r="FY156" s="1209"/>
      <c r="FZ156" s="1209"/>
      <c r="GA156" s="1209"/>
      <c r="GB156" s="1209"/>
      <c r="GC156" s="1209"/>
      <c r="GD156" s="1209"/>
      <c r="GE156" s="1209"/>
      <c r="GF156" s="1209"/>
      <c r="GG156" s="1209"/>
      <c r="GH156" s="1209"/>
      <c r="GI156" s="1209"/>
      <c r="GJ156" s="1209"/>
      <c r="GK156" s="1209"/>
      <c r="GL156" s="1209"/>
      <c r="GM156" s="1209"/>
      <c r="GN156" s="1209"/>
      <c r="GO156" s="1209"/>
      <c r="GP156" s="1209"/>
      <c r="GQ156" s="1209"/>
      <c r="GR156" s="1209"/>
      <c r="GS156" s="1209"/>
      <c r="GT156" s="1209"/>
      <c r="GU156" s="1209"/>
      <c r="GV156" s="1209"/>
      <c r="GW156" s="1209"/>
      <c r="GX156" s="1209"/>
      <c r="GY156" s="1209"/>
      <c r="GZ156" s="1209"/>
      <c r="HA156" s="1209"/>
      <c r="HB156" s="1209"/>
      <c r="HC156" s="1209"/>
      <c r="HD156" s="1209"/>
      <c r="HE156" s="1209"/>
      <c r="HF156" s="1209"/>
      <c r="HG156" s="1209"/>
      <c r="HH156" s="1209"/>
      <c r="HI156" s="1209"/>
      <c r="HJ156" s="1209"/>
      <c r="HK156" s="1209"/>
      <c r="HL156" s="1209"/>
      <c r="HM156" s="1209"/>
      <c r="HN156" s="1209"/>
      <c r="HO156" s="1209"/>
      <c r="HP156" s="1209"/>
      <c r="HQ156" s="1209"/>
      <c r="HR156" s="1209"/>
      <c r="HS156" s="1209"/>
      <c r="HT156" s="1209"/>
      <c r="HU156" s="1209"/>
      <c r="HV156" s="1209"/>
      <c r="HW156" s="1209"/>
    </row>
    <row r="157" spans="1:231" s="1497" customFormat="1" ht="17" customHeight="1" x14ac:dyDescent="0.2">
      <c r="A157" s="1903" t="s">
        <v>2696</v>
      </c>
      <c r="B157" s="1850">
        <v>1924</v>
      </c>
      <c r="C157" s="1809" t="s">
        <v>196</v>
      </c>
      <c r="D157" s="1841"/>
      <c r="E157" s="1811">
        <v>43566</v>
      </c>
      <c r="F157" s="1825">
        <f t="shared" ca="1" si="6"/>
        <v>52</v>
      </c>
      <c r="G157" s="1809" t="s">
        <v>1281</v>
      </c>
      <c r="H157" s="1937" t="s">
        <v>811</v>
      </c>
      <c r="I157" s="1872" t="s">
        <v>2432</v>
      </c>
      <c r="J157" s="1810" t="s">
        <v>2055</v>
      </c>
      <c r="K157" s="1872"/>
      <c r="L157" s="1810" t="s">
        <v>2502</v>
      </c>
      <c r="M157" s="1810" t="s">
        <v>1841</v>
      </c>
      <c r="N157" s="1815" t="s">
        <v>1795</v>
      </c>
      <c r="O157" s="1221"/>
      <c r="P157" s="1651"/>
      <c r="Q157" s="1450"/>
      <c r="R157" s="1450"/>
      <c r="S157" s="1221"/>
      <c r="T157" s="1450"/>
      <c r="U157" s="1641"/>
      <c r="V157" s="264"/>
      <c r="W157" s="264"/>
      <c r="X157" s="264"/>
      <c r="Y157" s="48"/>
      <c r="Z157" s="48"/>
      <c r="AA157" s="48"/>
      <c r="AB157" s="48"/>
      <c r="AC157" s="1209"/>
      <c r="AD157" s="1209"/>
      <c r="AE157" s="1209"/>
      <c r="AF157" s="1209"/>
      <c r="AG157" s="1209"/>
      <c r="AH157" s="1209"/>
      <c r="AI157" s="1209"/>
      <c r="AJ157" s="1209"/>
      <c r="AK157" s="1209"/>
      <c r="AL157" s="1209"/>
      <c r="AM157" s="1209"/>
      <c r="AN157" s="1209"/>
      <c r="AO157" s="1209"/>
      <c r="AP157" s="1209"/>
      <c r="AQ157" s="1209"/>
      <c r="AR157" s="1209"/>
      <c r="AS157" s="1209"/>
      <c r="AT157" s="1209"/>
      <c r="AU157" s="1209"/>
      <c r="AV157" s="1209"/>
      <c r="AW157" s="1209"/>
      <c r="AX157" s="1209"/>
      <c r="AY157" s="1209"/>
      <c r="AZ157" s="1209"/>
      <c r="BA157" s="1209"/>
      <c r="BB157" s="1209"/>
      <c r="BC157" s="1209"/>
      <c r="BD157" s="1209"/>
      <c r="BE157" s="1209"/>
      <c r="BF157" s="1209"/>
      <c r="BG157" s="1209"/>
      <c r="BH157" s="1209"/>
      <c r="BI157" s="1209"/>
      <c r="BJ157" s="1209"/>
      <c r="BK157" s="1209"/>
      <c r="BL157" s="1209"/>
      <c r="BM157" s="1209"/>
      <c r="BN157" s="1209"/>
      <c r="BO157" s="1209"/>
      <c r="BP157" s="1209"/>
      <c r="BQ157" s="1209"/>
      <c r="BR157" s="1209"/>
      <c r="BS157" s="1209"/>
      <c r="BT157" s="1209"/>
      <c r="BU157" s="1209"/>
      <c r="BV157" s="1209"/>
      <c r="BW157" s="1209"/>
      <c r="BX157" s="1209"/>
      <c r="BY157" s="1209"/>
      <c r="BZ157" s="1209"/>
      <c r="CA157" s="1209"/>
      <c r="CB157" s="1209"/>
      <c r="CC157" s="1209"/>
      <c r="CD157" s="1209"/>
      <c r="CE157" s="1209"/>
      <c r="CF157" s="1209"/>
      <c r="CG157" s="1209"/>
      <c r="CH157" s="1209"/>
      <c r="CI157" s="1209"/>
      <c r="CJ157" s="1209"/>
      <c r="CK157" s="1209"/>
      <c r="CL157" s="1209"/>
      <c r="CM157" s="1209"/>
      <c r="CN157" s="1209"/>
      <c r="CO157" s="1209"/>
      <c r="CP157" s="1209"/>
      <c r="CQ157" s="1209"/>
      <c r="CR157" s="1209"/>
      <c r="CS157" s="1209"/>
      <c r="CT157" s="1209"/>
      <c r="CU157" s="1209"/>
      <c r="CV157" s="1209"/>
      <c r="CW157" s="1209"/>
      <c r="CX157" s="1209"/>
      <c r="CY157" s="1209"/>
      <c r="CZ157" s="1209"/>
      <c r="DA157" s="1209"/>
      <c r="DB157" s="1209"/>
      <c r="DC157" s="1209"/>
      <c r="DD157" s="1209"/>
      <c r="DE157" s="1209"/>
      <c r="DF157" s="1209"/>
      <c r="DG157" s="1209"/>
      <c r="DH157" s="1209"/>
      <c r="DI157" s="1209"/>
      <c r="DJ157" s="1209"/>
      <c r="DK157" s="1209"/>
      <c r="DL157" s="1209"/>
      <c r="DM157" s="1209"/>
      <c r="DN157" s="1209"/>
      <c r="DO157" s="1209"/>
      <c r="DP157" s="1209"/>
      <c r="DQ157" s="1209"/>
      <c r="DR157" s="1209"/>
      <c r="DS157" s="1209"/>
      <c r="DT157" s="1209"/>
      <c r="DU157" s="1209"/>
      <c r="DV157" s="1209"/>
      <c r="DW157" s="1209"/>
      <c r="DX157" s="1209"/>
      <c r="DY157" s="1209"/>
      <c r="DZ157" s="1209"/>
      <c r="EA157" s="1209"/>
      <c r="EB157" s="1209"/>
      <c r="EC157" s="1209"/>
      <c r="ED157" s="1209"/>
      <c r="EE157" s="1209"/>
      <c r="EF157" s="1209"/>
      <c r="EG157" s="1209"/>
      <c r="EH157" s="1209"/>
      <c r="EI157" s="1209"/>
      <c r="EJ157" s="1209"/>
      <c r="EK157" s="1209"/>
      <c r="EL157" s="1209"/>
      <c r="EM157" s="1209"/>
      <c r="EN157" s="1209"/>
      <c r="EO157" s="1209"/>
      <c r="EP157" s="1209"/>
      <c r="EQ157" s="1209"/>
    </row>
    <row r="158" spans="1:231" s="1611" customFormat="1" ht="15" customHeight="1" x14ac:dyDescent="0.2">
      <c r="A158" s="1903" t="s">
        <v>2698</v>
      </c>
      <c r="B158" s="1808" t="s">
        <v>2136</v>
      </c>
      <c r="C158" s="1809" t="s">
        <v>196</v>
      </c>
      <c r="D158" s="1809" t="s">
        <v>259</v>
      </c>
      <c r="E158" s="1811">
        <v>43086</v>
      </c>
      <c r="F158" s="1809">
        <f t="shared" ca="1" si="6"/>
        <v>68</v>
      </c>
      <c r="G158" s="11" t="s">
        <v>1280</v>
      </c>
      <c r="H158" s="1919" t="s">
        <v>2070</v>
      </c>
      <c r="I158" s="1872" t="s">
        <v>2071</v>
      </c>
      <c r="J158" s="1810" t="s">
        <v>2055</v>
      </c>
      <c r="K158" s="1872" t="s">
        <v>2550</v>
      </c>
      <c r="L158" s="1810" t="s">
        <v>2502</v>
      </c>
      <c r="M158" s="1815" t="s">
        <v>2486</v>
      </c>
      <c r="N158" s="1815" t="s">
        <v>2486</v>
      </c>
      <c r="O158" s="1736"/>
      <c r="P158" s="1816"/>
      <c r="Q158" s="1474" t="s">
        <v>2055</v>
      </c>
      <c r="R158" s="1474" t="s">
        <v>2055</v>
      </c>
      <c r="S158" s="287"/>
      <c r="T158" s="1450" t="s">
        <v>2329</v>
      </c>
      <c r="U158" s="1641" t="s">
        <v>2316</v>
      </c>
      <c r="V158" s="102" t="s">
        <v>1737</v>
      </c>
      <c r="W158" s="102" t="s">
        <v>2109</v>
      </c>
      <c r="X158" s="102" t="s">
        <v>2104</v>
      </c>
      <c r="Y158" s="102" t="s">
        <v>2104</v>
      </c>
      <c r="Z158" s="102" t="s">
        <v>2104</v>
      </c>
      <c r="AA158" s="102" t="s">
        <v>2104</v>
      </c>
      <c r="AB158" s="102" t="s">
        <v>2104</v>
      </c>
      <c r="AC158" s="1209"/>
      <c r="AD158" s="1209"/>
      <c r="AE158" s="1209"/>
      <c r="AF158" s="1209"/>
      <c r="AG158" s="1209"/>
      <c r="AH158" s="1209"/>
      <c r="AI158" s="1209"/>
      <c r="AJ158" s="1209"/>
      <c r="AK158" s="1209"/>
      <c r="AL158" s="1209"/>
      <c r="AM158" s="1209"/>
      <c r="AN158" s="1209"/>
      <c r="AO158" s="1209"/>
      <c r="AP158" s="1209"/>
      <c r="AQ158" s="1209"/>
      <c r="AR158" s="1209"/>
      <c r="AS158" s="1209"/>
      <c r="AT158" s="1209"/>
      <c r="AU158" s="1209"/>
      <c r="AV158" s="1209"/>
      <c r="AW158" s="1209"/>
      <c r="AX158" s="1209"/>
      <c r="AY158" s="1209"/>
      <c r="AZ158" s="1209"/>
      <c r="BA158" s="1209"/>
      <c r="BB158" s="1209"/>
      <c r="BC158" s="1209"/>
      <c r="BD158" s="1209"/>
      <c r="BE158" s="1209"/>
      <c r="BF158" s="1209"/>
      <c r="BG158" s="1209"/>
      <c r="BH158" s="1209"/>
      <c r="BI158" s="1209"/>
      <c r="BJ158" s="1209"/>
      <c r="BK158" s="1209"/>
      <c r="BL158" s="1209"/>
      <c r="BM158" s="1209"/>
      <c r="BN158" s="1209"/>
      <c r="BO158" s="1209"/>
      <c r="BP158" s="1209"/>
      <c r="BQ158" s="1209"/>
      <c r="BR158" s="1209"/>
      <c r="BS158" s="1209"/>
      <c r="BT158" s="1209"/>
      <c r="BU158" s="1209"/>
      <c r="BV158" s="1209"/>
      <c r="BW158" s="1209"/>
      <c r="BX158" s="1209"/>
      <c r="BY158" s="1209"/>
      <c r="BZ158" s="1209"/>
      <c r="CA158" s="1209"/>
      <c r="CB158" s="1209"/>
      <c r="CC158" s="1209"/>
      <c r="CD158" s="1209"/>
      <c r="CE158" s="1209"/>
      <c r="CF158" s="1209"/>
      <c r="CG158" s="1209"/>
      <c r="CH158" s="1209"/>
      <c r="CI158" s="1209"/>
      <c r="CJ158" s="1209"/>
      <c r="CK158" s="1209"/>
      <c r="CL158" s="1209"/>
      <c r="CM158" s="1209"/>
      <c r="CN158" s="1209"/>
      <c r="CO158" s="1209"/>
      <c r="CP158" s="1209"/>
      <c r="CQ158" s="1209"/>
      <c r="CR158" s="1209"/>
      <c r="CS158" s="1209"/>
      <c r="CT158" s="1209"/>
      <c r="CU158" s="1209"/>
      <c r="CV158" s="1209"/>
      <c r="CW158" s="1209"/>
      <c r="CX158" s="1209"/>
      <c r="CY158" s="1209"/>
      <c r="CZ158" s="1209"/>
      <c r="DA158" s="1209"/>
      <c r="DB158" s="1209"/>
      <c r="DC158" s="1209"/>
      <c r="DD158" s="1209"/>
      <c r="DE158" s="1209"/>
      <c r="DF158" s="1209"/>
      <c r="DG158" s="1209"/>
      <c r="DH158" s="1209"/>
      <c r="DI158" s="1209"/>
      <c r="DJ158" s="1209"/>
      <c r="DK158" s="1209"/>
      <c r="DL158" s="1209"/>
      <c r="DM158" s="1209"/>
      <c r="DN158" s="1209"/>
      <c r="DO158" s="1209"/>
      <c r="DP158" s="1209"/>
      <c r="DQ158" s="1209"/>
      <c r="DR158" s="1209"/>
      <c r="DS158" s="1209"/>
      <c r="DT158" s="1209"/>
      <c r="DU158" s="1209"/>
      <c r="DV158" s="1209"/>
      <c r="DW158" s="1209"/>
      <c r="DX158" s="1209"/>
      <c r="DY158" s="1209"/>
      <c r="DZ158" s="1209"/>
      <c r="EA158" s="1209"/>
      <c r="EB158" s="1209"/>
      <c r="EC158" s="1209"/>
      <c r="ED158" s="1209"/>
      <c r="EE158" s="1209"/>
      <c r="EF158" s="1209"/>
      <c r="EG158" s="1209"/>
      <c r="EH158" s="1209"/>
      <c r="EI158" s="1209"/>
      <c r="EJ158" s="1209"/>
      <c r="EK158" s="1209"/>
      <c r="EL158" s="1209"/>
      <c r="EM158" s="1209"/>
      <c r="EN158" s="1209"/>
      <c r="EO158" s="1209"/>
      <c r="EP158" s="1199"/>
      <c r="EQ158" s="1199"/>
    </row>
    <row r="159" spans="1:231" s="1209" customFormat="1" ht="15" customHeight="1" x14ac:dyDescent="0.2">
      <c r="A159" s="1903" t="s">
        <v>2699</v>
      </c>
      <c r="B159" s="1808" t="s">
        <v>2368</v>
      </c>
      <c r="C159" s="1810" t="s">
        <v>196</v>
      </c>
      <c r="D159" s="1810" t="s">
        <v>259</v>
      </c>
      <c r="E159" s="1811">
        <v>43205</v>
      </c>
      <c r="F159" s="1809">
        <f t="shared" ca="1" si="6"/>
        <v>64</v>
      </c>
      <c r="G159" s="11" t="s">
        <v>1280</v>
      </c>
      <c r="H159" s="1919" t="s">
        <v>1540</v>
      </c>
      <c r="I159" s="1842" t="s">
        <v>2172</v>
      </c>
      <c r="J159" s="1810" t="s">
        <v>2055</v>
      </c>
      <c r="K159" s="1842"/>
      <c r="L159" s="1810" t="s">
        <v>2502</v>
      </c>
      <c r="M159" s="1810" t="s">
        <v>1681</v>
      </c>
      <c r="N159" s="1861" t="s">
        <v>2046</v>
      </c>
      <c r="O159" s="1810"/>
      <c r="P159" s="345"/>
      <c r="Q159" s="1450" t="s">
        <v>2055</v>
      </c>
      <c r="R159" s="1715" t="s">
        <v>2341</v>
      </c>
      <c r="S159" s="345"/>
      <c r="T159" s="341" t="s">
        <v>2330</v>
      </c>
      <c r="U159" s="1639" t="s">
        <v>2302</v>
      </c>
      <c r="V159" s="102" t="s">
        <v>2234</v>
      </c>
      <c r="W159" s="102" t="s">
        <v>2234</v>
      </c>
      <c r="X159" s="102" t="s">
        <v>2104</v>
      </c>
      <c r="Y159" s="102" t="s">
        <v>2104</v>
      </c>
      <c r="Z159" s="102"/>
      <c r="AA159" s="102"/>
      <c r="AB159" s="102"/>
    </row>
    <row r="160" spans="1:231" s="1199" customFormat="1" ht="17" customHeight="1" thickBot="1" x14ac:dyDescent="0.25">
      <c r="A160" s="1903" t="s">
        <v>2700</v>
      </c>
      <c r="B160" s="1808" t="s">
        <v>2370</v>
      </c>
      <c r="C160" s="1810" t="s">
        <v>196</v>
      </c>
      <c r="D160" s="1810" t="s">
        <v>259</v>
      </c>
      <c r="E160" s="1811">
        <v>43207</v>
      </c>
      <c r="F160" s="1809">
        <f t="shared" ca="1" si="6"/>
        <v>64</v>
      </c>
      <c r="G160" s="11" t="s">
        <v>1280</v>
      </c>
      <c r="H160" s="1919" t="s">
        <v>2533</v>
      </c>
      <c r="I160" s="1810" t="s">
        <v>2173</v>
      </c>
      <c r="J160" s="1810" t="s">
        <v>2055</v>
      </c>
      <c r="K160" s="1810"/>
      <c r="L160" s="1810" t="s">
        <v>2502</v>
      </c>
      <c r="M160" s="1810" t="s">
        <v>1681</v>
      </c>
      <c r="N160" s="1815" t="s">
        <v>2046</v>
      </c>
      <c r="O160" s="1736"/>
      <c r="P160" s="287"/>
      <c r="Q160" s="1450" t="s">
        <v>2055</v>
      </c>
      <c r="R160" s="1715" t="s">
        <v>2341</v>
      </c>
      <c r="S160" s="1467"/>
      <c r="T160" s="102"/>
      <c r="U160" s="1569" t="s">
        <v>2302</v>
      </c>
      <c r="V160" s="102" t="s">
        <v>2234</v>
      </c>
      <c r="W160" s="102" t="s">
        <v>2234</v>
      </c>
      <c r="X160" s="102" t="s">
        <v>2104</v>
      </c>
      <c r="Y160" s="102" t="s">
        <v>2104</v>
      </c>
      <c r="Z160" s="102"/>
      <c r="AA160" s="102"/>
      <c r="AB160" s="102"/>
      <c r="AC160" s="1209"/>
      <c r="AD160" s="1209"/>
      <c r="AE160" s="1209"/>
      <c r="AF160" s="1209"/>
      <c r="AG160" s="1209"/>
      <c r="AH160" s="1209"/>
      <c r="AI160" s="1209"/>
      <c r="AJ160" s="1209"/>
      <c r="AK160" s="1209"/>
      <c r="AL160" s="1209"/>
      <c r="AM160" s="1209"/>
      <c r="AN160" s="1209"/>
      <c r="AO160" s="1209"/>
      <c r="AP160" s="1209"/>
      <c r="AQ160" s="1209"/>
      <c r="AR160" s="1209"/>
      <c r="AS160" s="1209"/>
      <c r="AT160" s="1209"/>
      <c r="AU160" s="1209"/>
      <c r="AV160" s="1209"/>
      <c r="AW160" s="1209"/>
      <c r="AX160" s="1209"/>
      <c r="AY160" s="1209"/>
      <c r="AZ160" s="1209"/>
      <c r="BA160" s="1209"/>
      <c r="BB160" s="1209"/>
      <c r="BC160" s="1209"/>
      <c r="BD160" s="1209"/>
      <c r="BE160" s="1209"/>
      <c r="BF160" s="1209"/>
      <c r="BG160" s="1209"/>
      <c r="BH160" s="1209"/>
      <c r="BI160" s="1209"/>
      <c r="BJ160" s="1209"/>
      <c r="BK160" s="1209"/>
      <c r="BL160" s="1209"/>
      <c r="BM160" s="1209"/>
      <c r="BN160" s="1209"/>
      <c r="BO160" s="1209"/>
      <c r="BP160" s="1209"/>
      <c r="BQ160" s="1209"/>
      <c r="BR160" s="1209"/>
      <c r="BS160" s="1209"/>
      <c r="BT160" s="1209"/>
      <c r="BU160" s="1209"/>
      <c r="BV160" s="1209"/>
      <c r="BW160" s="1209"/>
      <c r="BX160" s="1209"/>
      <c r="BY160" s="1209"/>
      <c r="BZ160" s="1209"/>
      <c r="CA160" s="1209"/>
      <c r="CB160" s="1209"/>
      <c r="CC160" s="1209"/>
      <c r="CD160" s="1209"/>
      <c r="CE160" s="1209"/>
      <c r="CF160" s="1209"/>
      <c r="CG160" s="1209"/>
      <c r="CH160" s="1209"/>
      <c r="CI160" s="1209"/>
      <c r="CJ160" s="1209"/>
      <c r="CK160" s="1209"/>
      <c r="CL160" s="1209"/>
      <c r="CM160" s="1209"/>
      <c r="CN160" s="1209"/>
      <c r="CO160" s="1209"/>
      <c r="CP160" s="1209"/>
      <c r="CQ160" s="1209"/>
      <c r="CR160" s="1209"/>
      <c r="CS160" s="1209"/>
      <c r="CT160" s="1209"/>
      <c r="CU160" s="1209"/>
      <c r="CV160" s="1209"/>
      <c r="CW160" s="1209"/>
      <c r="CX160" s="1209"/>
      <c r="CY160" s="1209"/>
      <c r="CZ160" s="1209"/>
      <c r="DA160" s="1209"/>
      <c r="DB160" s="1209"/>
      <c r="DC160" s="1209"/>
      <c r="DD160" s="1209"/>
      <c r="DE160" s="1209"/>
      <c r="DF160" s="1209"/>
      <c r="DG160" s="1209"/>
      <c r="DH160" s="1209"/>
      <c r="DI160" s="1209"/>
      <c r="DJ160" s="1209"/>
      <c r="DK160" s="1209"/>
      <c r="DL160" s="1209"/>
      <c r="DM160" s="1209"/>
      <c r="DN160" s="1209"/>
      <c r="DO160" s="1209"/>
      <c r="DP160" s="1209"/>
      <c r="DQ160" s="1209"/>
      <c r="DR160" s="1209"/>
      <c r="DS160" s="1209"/>
      <c r="DT160" s="1209"/>
      <c r="DU160" s="1209"/>
      <c r="DV160" s="1209"/>
      <c r="DW160" s="1209"/>
      <c r="DX160" s="1209"/>
      <c r="DY160" s="1209"/>
      <c r="DZ160" s="1209"/>
      <c r="EA160" s="1209"/>
      <c r="EB160" s="1209"/>
      <c r="EC160" s="1209"/>
      <c r="ED160" s="1209"/>
      <c r="EE160" s="1209"/>
      <c r="EF160" s="1209"/>
      <c r="EG160" s="1209"/>
      <c r="EH160" s="1209"/>
      <c r="EI160" s="1209"/>
      <c r="EJ160" s="1209"/>
      <c r="EK160" s="1209"/>
      <c r="EL160" s="1209"/>
      <c r="EM160" s="1209"/>
      <c r="EN160" s="1209"/>
      <c r="EO160" s="1209"/>
      <c r="EP160" s="1209"/>
      <c r="EQ160" s="1209"/>
    </row>
    <row r="161" spans="1:147" s="1209" customFormat="1" ht="15" customHeight="1" x14ac:dyDescent="0.2">
      <c r="A161" s="1903" t="s">
        <v>2701</v>
      </c>
      <c r="B161" s="1808" t="s">
        <v>2205</v>
      </c>
      <c r="C161" s="1810" t="s">
        <v>196</v>
      </c>
      <c r="D161" s="1810" t="s">
        <v>259</v>
      </c>
      <c r="E161" s="1811">
        <v>43243</v>
      </c>
      <c r="F161" s="1809">
        <f t="shared" ca="1" si="6"/>
        <v>63</v>
      </c>
      <c r="G161" s="11" t="s">
        <v>1280</v>
      </c>
      <c r="H161" s="1919" t="s">
        <v>2199</v>
      </c>
      <c r="I161" s="1810" t="s">
        <v>2103</v>
      </c>
      <c r="J161" s="1810" t="s">
        <v>2055</v>
      </c>
      <c r="K161" s="1872" t="s">
        <v>2550</v>
      </c>
      <c r="L161" s="1810" t="s">
        <v>2502</v>
      </c>
      <c r="M161" s="1810" t="s">
        <v>1681</v>
      </c>
      <c r="N161" s="1815" t="s">
        <v>2046</v>
      </c>
      <c r="O161" s="287"/>
      <c r="P161" s="1651" t="s">
        <v>2046</v>
      </c>
      <c r="Q161" s="50" t="s">
        <v>2340</v>
      </c>
      <c r="R161" s="1728" t="s">
        <v>2340</v>
      </c>
      <c r="S161" s="1981"/>
      <c r="T161" s="1982" t="s">
        <v>2331</v>
      </c>
      <c r="U161" s="1639" t="s">
        <v>2299</v>
      </c>
      <c r="V161" s="123"/>
      <c r="W161" s="123"/>
      <c r="X161" s="102"/>
      <c r="Y161" s="102"/>
      <c r="Z161" s="102"/>
      <c r="AA161" s="102"/>
      <c r="AB161" s="102"/>
    </row>
    <row r="162" spans="1:147" s="1209" customFormat="1" ht="15" customHeight="1" x14ac:dyDescent="0.2">
      <c r="A162" s="1903" t="s">
        <v>2702</v>
      </c>
      <c r="B162" s="1808" t="s">
        <v>2230</v>
      </c>
      <c r="C162" s="1810" t="s">
        <v>196</v>
      </c>
      <c r="D162" s="1810" t="s">
        <v>259</v>
      </c>
      <c r="E162" s="1811">
        <v>43254</v>
      </c>
      <c r="F162" s="1809">
        <f t="shared" ca="1" si="6"/>
        <v>62</v>
      </c>
      <c r="G162" s="11" t="s">
        <v>1280</v>
      </c>
      <c r="H162" s="1919" t="s">
        <v>2229</v>
      </c>
      <c r="I162" s="1810" t="s">
        <v>2103</v>
      </c>
      <c r="J162" s="1810" t="s">
        <v>2055</v>
      </c>
      <c r="K162" s="1810"/>
      <c r="L162" s="1810" t="s">
        <v>2502</v>
      </c>
      <c r="M162" s="1810" t="s">
        <v>1681</v>
      </c>
      <c r="N162" s="1861" t="s">
        <v>2046</v>
      </c>
      <c r="O162" s="1810"/>
      <c r="P162" s="1816" t="s">
        <v>2046</v>
      </c>
      <c r="Q162" s="1488" t="s">
        <v>2340</v>
      </c>
      <c r="R162" s="1728" t="s">
        <v>2340</v>
      </c>
      <c r="S162" s="287"/>
      <c r="T162" s="1738" t="s">
        <v>2331</v>
      </c>
      <c r="U162" s="1639" t="s">
        <v>2299</v>
      </c>
      <c r="V162" s="123"/>
      <c r="W162" s="123"/>
      <c r="X162" s="102"/>
      <c r="Y162" s="102"/>
      <c r="Z162" s="102"/>
      <c r="AA162" s="102"/>
      <c r="AB162" s="102"/>
    </row>
    <row r="163" spans="1:147" s="1611" customFormat="1" ht="15" customHeight="1" x14ac:dyDescent="0.2">
      <c r="A163" s="1903" t="s">
        <v>2703</v>
      </c>
      <c r="B163" s="1843" t="s">
        <v>2708</v>
      </c>
      <c r="C163" s="11" t="s">
        <v>196</v>
      </c>
      <c r="D163" s="11" t="s">
        <v>259</v>
      </c>
      <c r="E163" s="1844">
        <v>43322</v>
      </c>
      <c r="F163" s="1825">
        <f t="shared" ca="1" si="6"/>
        <v>60</v>
      </c>
      <c r="G163" s="11" t="s">
        <v>1280</v>
      </c>
      <c r="H163" s="1933" t="s">
        <v>2415</v>
      </c>
      <c r="I163" s="11" t="s">
        <v>2103</v>
      </c>
      <c r="J163" s="1810" t="s">
        <v>2055</v>
      </c>
      <c r="K163" s="1872" t="s">
        <v>2550</v>
      </c>
      <c r="L163" s="1810" t="s">
        <v>2502</v>
      </c>
      <c r="M163" s="1810" t="s">
        <v>1681</v>
      </c>
      <c r="N163" s="1861" t="s">
        <v>2046</v>
      </c>
      <c r="O163" s="1810"/>
      <c r="P163" s="287" t="s">
        <v>2046</v>
      </c>
      <c r="Q163" s="50" t="s">
        <v>2340</v>
      </c>
      <c r="R163" s="1728" t="s">
        <v>2340</v>
      </c>
      <c r="S163" s="274"/>
      <c r="T163" s="1742" t="s">
        <v>2320</v>
      </c>
      <c r="U163" s="1641"/>
      <c r="V163" s="48"/>
      <c r="W163" s="48"/>
      <c r="X163" s="48"/>
      <c r="Y163" s="48"/>
      <c r="Z163" s="48"/>
      <c r="AA163" s="104"/>
      <c r="AB163" s="104"/>
      <c r="AC163" s="1592"/>
      <c r="AD163" s="1592"/>
      <c r="AE163" s="1592"/>
      <c r="AF163" s="1592"/>
      <c r="AG163" s="1592"/>
      <c r="AH163" s="1592"/>
      <c r="AI163" s="1592"/>
      <c r="AJ163" s="1592"/>
      <c r="AK163" s="1592"/>
      <c r="AL163" s="1592"/>
      <c r="AM163" s="1592"/>
      <c r="AN163" s="1592"/>
      <c r="AO163" s="1592"/>
      <c r="AP163" s="1592"/>
      <c r="AQ163" s="1592"/>
      <c r="AR163" s="1592"/>
      <c r="AS163" s="1592"/>
      <c r="AT163" s="1592"/>
      <c r="AU163" s="1592"/>
      <c r="AV163" s="1592"/>
      <c r="AW163" s="1592"/>
      <c r="AX163" s="1592"/>
      <c r="AY163" s="1592"/>
      <c r="AZ163" s="1592"/>
      <c r="BA163" s="1592"/>
      <c r="BB163" s="1592"/>
      <c r="BC163" s="1592"/>
      <c r="BD163" s="1592"/>
      <c r="BE163" s="1592"/>
      <c r="BF163" s="1592"/>
      <c r="BG163" s="1592"/>
      <c r="BH163" s="1592"/>
      <c r="BI163" s="1592"/>
      <c r="BJ163" s="1592"/>
      <c r="BK163" s="1592"/>
      <c r="BL163" s="1592"/>
      <c r="BM163" s="1592"/>
      <c r="BN163" s="1592"/>
      <c r="BO163" s="1592"/>
      <c r="BP163" s="1592"/>
      <c r="BQ163" s="1592"/>
      <c r="BR163" s="1592"/>
      <c r="BS163" s="1592"/>
      <c r="BT163" s="1592"/>
      <c r="BU163" s="1592"/>
      <c r="BV163" s="1592"/>
      <c r="BW163" s="1592"/>
      <c r="BX163" s="1592"/>
      <c r="BY163" s="1592"/>
      <c r="BZ163" s="1592"/>
      <c r="CA163" s="1592"/>
      <c r="CB163" s="1592"/>
      <c r="CC163" s="1592"/>
      <c r="CD163" s="1592"/>
      <c r="CE163" s="1592"/>
      <c r="CF163" s="1592"/>
      <c r="CG163" s="1592"/>
      <c r="CH163" s="1592"/>
      <c r="CI163" s="1592"/>
      <c r="CJ163" s="1592"/>
      <c r="CK163" s="1592"/>
      <c r="CL163" s="1592"/>
      <c r="CM163" s="1592"/>
      <c r="CN163" s="1592"/>
      <c r="CO163" s="1592"/>
      <c r="CP163" s="1592"/>
      <c r="CQ163" s="1592"/>
      <c r="CR163" s="1592"/>
      <c r="CS163" s="1592"/>
      <c r="CT163" s="1592"/>
      <c r="CU163" s="1592"/>
      <c r="CV163" s="1592"/>
      <c r="CW163" s="1592"/>
      <c r="CX163" s="1592"/>
      <c r="CY163" s="1592"/>
      <c r="CZ163" s="1592"/>
      <c r="DA163" s="1592"/>
      <c r="DB163" s="1592"/>
      <c r="DC163" s="1592"/>
      <c r="DD163" s="1592"/>
      <c r="DE163" s="1592"/>
      <c r="DF163" s="1592"/>
      <c r="DG163" s="1592"/>
      <c r="DH163" s="1592"/>
      <c r="DI163" s="1592"/>
      <c r="DJ163" s="1592"/>
      <c r="DK163" s="1592"/>
      <c r="DL163" s="1592"/>
      <c r="DM163" s="1592"/>
      <c r="DN163" s="1592"/>
      <c r="DO163" s="1592"/>
      <c r="DP163" s="1592"/>
      <c r="DQ163" s="1592"/>
      <c r="DR163" s="1592"/>
      <c r="DS163" s="1592"/>
      <c r="DT163" s="1592"/>
      <c r="DU163" s="1592"/>
      <c r="DV163" s="1592"/>
      <c r="DW163" s="1592"/>
      <c r="DX163" s="1592"/>
      <c r="DY163" s="1592"/>
      <c r="DZ163" s="1592"/>
      <c r="EA163" s="1592"/>
      <c r="EB163" s="1592"/>
      <c r="EC163" s="1592"/>
      <c r="ED163" s="1592"/>
      <c r="EE163" s="1592"/>
      <c r="EF163" s="1592"/>
      <c r="EG163" s="1592"/>
      <c r="EH163" s="1592"/>
      <c r="EI163" s="1592"/>
      <c r="EJ163" s="1592"/>
      <c r="EK163" s="1592"/>
      <c r="EL163" s="1592"/>
      <c r="EM163" s="1592"/>
      <c r="EN163" s="1592"/>
      <c r="EP163" s="1621"/>
      <c r="EQ163" s="1621"/>
    </row>
    <row r="164" spans="1:147" s="1209" customFormat="1" ht="15" customHeight="1" x14ac:dyDescent="0.2">
      <c r="A164" s="1903" t="s">
        <v>2704</v>
      </c>
      <c r="B164" s="1808" t="s">
        <v>2707</v>
      </c>
      <c r="C164" s="1810" t="s">
        <v>196</v>
      </c>
      <c r="D164" s="1810" t="s">
        <v>259</v>
      </c>
      <c r="E164" s="1811">
        <v>43331</v>
      </c>
      <c r="F164" s="1809">
        <f t="shared" ca="1" si="6"/>
        <v>60</v>
      </c>
      <c r="G164" s="11" t="s">
        <v>1280</v>
      </c>
      <c r="H164" s="1919" t="s">
        <v>1543</v>
      </c>
      <c r="I164" s="1810" t="s">
        <v>2103</v>
      </c>
      <c r="J164" s="1810" t="s">
        <v>2055</v>
      </c>
      <c r="K164" s="1810"/>
      <c r="L164" s="1810" t="s">
        <v>2502</v>
      </c>
      <c r="M164" s="1810" t="s">
        <v>1681</v>
      </c>
      <c r="N164" s="1861" t="s">
        <v>2046</v>
      </c>
      <c r="O164" s="1810"/>
      <c r="P164" s="287" t="s">
        <v>2046</v>
      </c>
      <c r="Q164" s="50" t="s">
        <v>2340</v>
      </c>
      <c r="R164" s="50" t="s">
        <v>2340</v>
      </c>
      <c r="S164" s="1467"/>
      <c r="T164" s="263" t="s">
        <v>2320</v>
      </c>
      <c r="U164" s="1569"/>
      <c r="V164" s="102"/>
      <c r="W164" s="102"/>
      <c r="X164" s="102"/>
      <c r="Y164" s="102"/>
      <c r="Z164" s="102"/>
      <c r="AA164" s="102"/>
      <c r="AB164" s="102"/>
    </row>
    <row r="165" spans="1:147" s="1209" customFormat="1" ht="15" customHeight="1" x14ac:dyDescent="0.2">
      <c r="A165" s="1903" t="s">
        <v>2705</v>
      </c>
      <c r="B165" s="1808" t="s">
        <v>2473</v>
      </c>
      <c r="C165" s="1810" t="s">
        <v>196</v>
      </c>
      <c r="D165" s="1810" t="s">
        <v>259</v>
      </c>
      <c r="E165" s="1811">
        <v>43350</v>
      </c>
      <c r="F165" s="1809">
        <f t="shared" ca="1" si="6"/>
        <v>59</v>
      </c>
      <c r="G165" s="11" t="s">
        <v>1280</v>
      </c>
      <c r="H165" s="1919" t="s">
        <v>1537</v>
      </c>
      <c r="I165" s="1851" t="s">
        <v>2326</v>
      </c>
      <c r="J165" s="1810" t="s">
        <v>2055</v>
      </c>
      <c r="K165" s="1892"/>
      <c r="L165" s="1810" t="s">
        <v>2502</v>
      </c>
      <c r="M165" s="1815" t="s">
        <v>2486</v>
      </c>
      <c r="N165" s="1815" t="s">
        <v>2486</v>
      </c>
      <c r="O165" s="1654"/>
      <c r="P165" s="1775"/>
      <c r="Q165" s="50" t="s">
        <v>2340</v>
      </c>
      <c r="R165" s="50" t="s">
        <v>2340</v>
      </c>
      <c r="S165" s="1654"/>
      <c r="T165" s="1238"/>
      <c r="U165" s="1467"/>
      <c r="V165" s="102"/>
      <c r="W165" s="123"/>
      <c r="Y165" s="102"/>
      <c r="Z165" s="48"/>
      <c r="AB165" s="102"/>
    </row>
    <row r="166" spans="1:147" s="1618" customFormat="1" ht="15" customHeight="1" x14ac:dyDescent="0.2">
      <c r="A166" s="1903" t="s">
        <v>2706</v>
      </c>
      <c r="B166" s="1808" t="s">
        <v>2472</v>
      </c>
      <c r="C166" s="1810" t="s">
        <v>196</v>
      </c>
      <c r="D166" s="1810" t="s">
        <v>690</v>
      </c>
      <c r="E166" s="1853">
        <v>43397</v>
      </c>
      <c r="F166" s="1812">
        <f ca="1">(YEAR(NOW())-YEAR(E166))*12+MONTH(NOW())-MONTH(E166)</f>
        <v>58</v>
      </c>
      <c r="G166" s="11" t="s">
        <v>1280</v>
      </c>
      <c r="H166" s="1919" t="s">
        <v>2070</v>
      </c>
      <c r="I166" s="1851" t="s">
        <v>2326</v>
      </c>
      <c r="J166" s="1810" t="s">
        <v>2055</v>
      </c>
      <c r="K166" s="1892"/>
      <c r="L166" s="1810" t="s">
        <v>2502</v>
      </c>
      <c r="M166" s="1815" t="s">
        <v>2486</v>
      </c>
      <c r="N166" s="1815" t="s">
        <v>2486</v>
      </c>
      <c r="O166" s="1654"/>
      <c r="P166" s="1775"/>
      <c r="Q166" s="50" t="s">
        <v>2340</v>
      </c>
      <c r="R166" s="50" t="s">
        <v>2340</v>
      </c>
      <c r="S166" s="1221"/>
      <c r="T166" s="1238"/>
      <c r="U166" s="1639"/>
      <c r="V166" s="48"/>
      <c r="W166" s="48"/>
      <c r="X166" s="48"/>
      <c r="Y166" s="48"/>
      <c r="Z166" s="48"/>
      <c r="AA166" s="104"/>
      <c r="AB166" s="104"/>
      <c r="AC166" s="1592"/>
      <c r="AD166" s="1592"/>
      <c r="AE166" s="1592"/>
      <c r="AF166" s="1592"/>
      <c r="AG166" s="1592"/>
      <c r="AH166" s="1592"/>
      <c r="AI166" s="1592"/>
      <c r="AJ166" s="1592"/>
      <c r="AK166" s="1592"/>
      <c r="AL166" s="1592"/>
      <c r="AM166" s="1592"/>
      <c r="AN166" s="1592"/>
      <c r="AO166" s="1592"/>
      <c r="AP166" s="1592"/>
      <c r="AQ166" s="1592"/>
      <c r="AR166" s="1592"/>
      <c r="AS166" s="1592"/>
      <c r="AT166" s="1592"/>
      <c r="AU166" s="1592"/>
      <c r="AV166" s="1592"/>
      <c r="AW166" s="1592"/>
      <c r="AX166" s="1592"/>
      <c r="AY166" s="1592"/>
      <c r="AZ166" s="1592"/>
      <c r="BA166" s="1592"/>
      <c r="BB166" s="1592"/>
      <c r="BC166" s="1592"/>
      <c r="BD166" s="1592"/>
      <c r="BE166" s="1592"/>
      <c r="BF166" s="1592"/>
      <c r="BG166" s="1592"/>
      <c r="BH166" s="1592"/>
      <c r="BI166" s="1592"/>
      <c r="BJ166" s="1592"/>
      <c r="BK166" s="1592"/>
      <c r="BL166" s="1592"/>
      <c r="BM166" s="1592"/>
      <c r="BN166" s="1592"/>
      <c r="BO166" s="1592"/>
      <c r="BP166" s="1592"/>
      <c r="BQ166" s="1592"/>
      <c r="BR166" s="1592"/>
      <c r="BS166" s="1592"/>
      <c r="BT166" s="1592"/>
      <c r="BU166" s="1592"/>
      <c r="BV166" s="1592"/>
      <c r="BW166" s="1592"/>
      <c r="BX166" s="1592"/>
      <c r="BY166" s="1592"/>
      <c r="BZ166" s="1592"/>
      <c r="CA166" s="1592"/>
      <c r="CB166" s="1592"/>
      <c r="CC166" s="1592"/>
      <c r="CD166" s="1592"/>
      <c r="CE166" s="1592"/>
      <c r="CF166" s="1592"/>
      <c r="CG166" s="1592"/>
      <c r="CH166" s="1592"/>
      <c r="CI166" s="1592"/>
      <c r="CJ166" s="1592"/>
      <c r="CK166" s="1592"/>
      <c r="CL166" s="1592"/>
      <c r="CM166" s="1592"/>
      <c r="CN166" s="1592"/>
      <c r="CO166" s="1592"/>
      <c r="CP166" s="1592"/>
      <c r="CQ166" s="1592"/>
      <c r="CR166" s="1592"/>
      <c r="CS166" s="1592"/>
      <c r="CT166" s="1592"/>
      <c r="CU166" s="1592"/>
      <c r="CV166" s="1592"/>
      <c r="CW166" s="1592"/>
      <c r="CX166" s="1592"/>
      <c r="CY166" s="1592"/>
      <c r="CZ166" s="1592"/>
      <c r="DA166" s="1592"/>
      <c r="DB166" s="1592"/>
      <c r="DC166" s="1592"/>
      <c r="DD166" s="1592"/>
      <c r="DE166" s="1592"/>
      <c r="DF166" s="1592"/>
      <c r="DG166" s="1592"/>
      <c r="DH166" s="1592"/>
      <c r="DI166" s="1592"/>
      <c r="DJ166" s="1592"/>
      <c r="DK166" s="1592"/>
      <c r="DL166" s="1592"/>
      <c r="DM166" s="1592"/>
      <c r="DN166" s="1592"/>
      <c r="DO166" s="1592"/>
      <c r="DP166" s="1592"/>
      <c r="DQ166" s="1592"/>
      <c r="DR166" s="1592"/>
      <c r="DS166" s="1592"/>
      <c r="DT166" s="1592"/>
      <c r="DU166" s="1592"/>
      <c r="DV166" s="1592"/>
      <c r="DW166" s="1592"/>
      <c r="DX166" s="1592"/>
      <c r="DY166" s="1592"/>
      <c r="DZ166" s="1592"/>
      <c r="EA166" s="1592"/>
      <c r="EB166" s="1592"/>
      <c r="EC166" s="1592"/>
      <c r="ED166" s="1592"/>
      <c r="EE166" s="1592"/>
      <c r="EF166" s="1592"/>
      <c r="EG166" s="1592"/>
      <c r="EH166" s="1592"/>
      <c r="EI166" s="1592"/>
      <c r="EJ166" s="1592"/>
      <c r="EK166" s="1592"/>
      <c r="EL166" s="1592"/>
      <c r="EM166" s="1592"/>
      <c r="EN166" s="1592"/>
      <c r="EO166" s="1209"/>
      <c r="EP166" s="1209"/>
      <c r="EQ166" s="1209"/>
    </row>
    <row r="167" spans="1:147" s="1209" customFormat="1" ht="17" customHeight="1" x14ac:dyDescent="0.2">
      <c r="A167" s="1884"/>
      <c r="B167" s="1826"/>
      <c r="C167" s="1827"/>
      <c r="D167" s="1885"/>
      <c r="E167" s="1886"/>
      <c r="F167" s="1827"/>
      <c r="G167" s="1827"/>
      <c r="H167" s="1938"/>
      <c r="I167" s="1880"/>
      <c r="J167" s="1880"/>
      <c r="K167" s="1880"/>
      <c r="L167" s="1887"/>
      <c r="M167" s="1887"/>
      <c r="N167" s="1888"/>
      <c r="O167" s="1754"/>
      <c r="P167" s="1889"/>
      <c r="Q167" s="1303"/>
      <c r="R167" s="1303"/>
      <c r="S167" s="1754"/>
      <c r="T167" s="1303"/>
      <c r="U167" s="1755"/>
      <c r="V167" s="1230"/>
      <c r="W167" s="1230"/>
      <c r="X167" s="1230"/>
      <c r="Y167" s="1230"/>
      <c r="Z167" s="1230"/>
      <c r="AA167" s="1230"/>
      <c r="AB167" s="1230"/>
      <c r="EO167" s="1199"/>
      <c r="EP167" s="1199"/>
      <c r="EQ167" s="1199"/>
    </row>
    <row r="168" spans="1:147" ht="20" customHeight="1" x14ac:dyDescent="0.2"/>
    <row r="169" spans="1:147" ht="20" customHeight="1" x14ac:dyDescent="0.2"/>
    <row r="170" spans="1:147" ht="20" customHeight="1" x14ac:dyDescent="0.2"/>
    <row r="171" spans="1:147" ht="20" customHeight="1" x14ac:dyDescent="0.2"/>
    <row r="172" spans="1:147" ht="20" customHeight="1" x14ac:dyDescent="0.2"/>
    <row r="173" spans="1:147" ht="20" customHeight="1" x14ac:dyDescent="0.2"/>
    <row r="174" spans="1:147" ht="20" customHeight="1" x14ac:dyDescent="0.2"/>
    <row r="175" spans="1:147" ht="20" customHeight="1" x14ac:dyDescent="0.2"/>
    <row r="176" spans="1:147" ht="20" customHeight="1" x14ac:dyDescent="0.2"/>
    <row r="177" ht="20" customHeight="1" x14ac:dyDescent="0.2"/>
    <row r="178" ht="20" customHeight="1" x14ac:dyDescent="0.2"/>
    <row r="179" ht="20" customHeight="1" x14ac:dyDescent="0.2"/>
    <row r="180" ht="20" customHeight="1" x14ac:dyDescent="0.2"/>
    <row r="181" ht="20" customHeight="1" x14ac:dyDescent="0.2"/>
    <row r="182" ht="20" customHeight="1" x14ac:dyDescent="0.2"/>
    <row r="183" ht="20" customHeight="1" x14ac:dyDescent="0.2"/>
    <row r="184" ht="20" customHeight="1" x14ac:dyDescent="0.2"/>
    <row r="185" ht="20" customHeight="1" x14ac:dyDescent="0.2"/>
  </sheetData>
  <mergeCells count="5">
    <mergeCell ref="A100:D100"/>
    <mergeCell ref="A1:D1"/>
    <mergeCell ref="A39:D39"/>
    <mergeCell ref="A32:D32"/>
    <mergeCell ref="A61:D61"/>
  </mergeCells>
  <phoneticPr fontId="2" type="noConversion"/>
  <printOptions horizontalCentered="1" verticalCentered="1"/>
  <pageMargins left="0.5" right="0" top="0.5" bottom="0.5" header="0" footer="0"/>
  <pageSetup scale="88" fitToWidth="0" fitToHeight="0" orientation="landscape"/>
  <headerFooter alignWithMargins="0">
    <oddHeader>&amp;LSilver Trailer 12-15 800wt beef 
Red Trailer 8, 800wt beef&amp;R&amp;12Last Printed: &amp;D</oddHeader>
    <oddFooter>&amp;L&amp;Z&amp;F&amp;A&amp;R&amp;P</oddFooter>
  </headerFooter>
  <rowBreaks count="3" manualBreakCount="3">
    <brk id="31" max="27" man="1"/>
    <brk id="60" max="31" man="1"/>
    <brk id="99" max="27" man="1"/>
  </rowBreaks>
  <ignoredErrors>
    <ignoredError sqref="N2:P2 R2:S2 R17:S17 N17:O17 N40:O40 V2 N62:O62 R62:V62" twoDigitTextYear="1"/>
    <ignoredError sqref="H71" numberStoredAsText="1"/>
  </ignoredErrors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R139"/>
  <sheetViews>
    <sheetView view="pageBreakPreview" topLeftCell="A20" zoomScaleNormal="120" zoomScaleSheetLayoutView="100" zoomScalePageLayoutView="75" workbookViewId="0">
      <selection activeCell="B35" sqref="B35"/>
    </sheetView>
  </sheetViews>
  <sheetFormatPr baseColWidth="10" defaultColWidth="11.5" defaultRowHeight="15" customHeight="1" x14ac:dyDescent="0.2"/>
  <cols>
    <col min="1" max="1" width="11.1640625" style="1417" customWidth="1"/>
    <col min="2" max="2" width="21.6640625" style="1204" customWidth="1"/>
    <col min="3" max="3" width="8" style="1197" bestFit="1" customWidth="1"/>
    <col min="4" max="4" width="22.6640625" style="1290" customWidth="1"/>
    <col min="5" max="5" width="11.1640625" style="1305" customWidth="1"/>
    <col min="6" max="6" width="7.6640625" style="1197" customWidth="1"/>
    <col min="7" max="7" width="11.33203125" style="1197" customWidth="1"/>
    <col min="8" max="8" width="10.33203125" style="1197" customWidth="1"/>
    <col min="9" max="11" width="13.1640625" style="1289" customWidth="1"/>
    <col min="12" max="12" width="12" style="1289" customWidth="1"/>
    <col min="13" max="13" width="16.6640625" style="1289" customWidth="1"/>
    <col min="14" max="14" width="15.33203125" style="1574" customWidth="1"/>
    <col min="15" max="16" width="17.6640625" style="1289" customWidth="1"/>
    <col min="17" max="17" width="16.5" style="1289" bestFit="1" customWidth="1"/>
    <col min="18" max="19" width="10.6640625" style="1289" customWidth="1"/>
    <col min="20" max="20" width="16.6640625" style="1289" customWidth="1"/>
    <col min="21" max="22" width="15.6640625" style="1289" customWidth="1"/>
    <col min="23" max="23" width="12.5" style="1289" customWidth="1"/>
    <col min="24" max="24" width="14.5" style="1289" customWidth="1"/>
    <col min="25" max="25" width="13.1640625" style="1289" customWidth="1"/>
    <col min="26" max="26" width="12.33203125" style="1289" customWidth="1"/>
    <col min="27" max="27" width="11.33203125" style="1289" customWidth="1"/>
    <col min="28" max="28" width="12" style="1232" customWidth="1"/>
    <col min="29" max="29" width="11.5" style="1306" hidden="1" customWidth="1"/>
    <col min="30" max="30" width="9.6640625" style="1289" hidden="1" customWidth="1"/>
    <col min="31" max="31" width="12.6640625" style="1289" customWidth="1"/>
    <col min="32" max="32" width="13" style="1289" customWidth="1"/>
    <col min="33" max="33" width="30" style="1289" customWidth="1"/>
    <col min="34" max="34" width="8.6640625" style="1289" bestFit="1" customWidth="1"/>
    <col min="35" max="35" width="10.33203125" style="1289" customWidth="1"/>
    <col min="36" max="36" width="10.5" style="1289" customWidth="1"/>
    <col min="37" max="37" width="19.6640625" style="1289" bestFit="1" customWidth="1"/>
    <col min="38" max="38" width="19.6640625" style="1290" bestFit="1" customWidth="1"/>
    <col min="39" max="39" width="22.33203125" style="1290" bestFit="1" customWidth="1"/>
    <col min="40" max="40" width="8.33203125" style="1289" customWidth="1"/>
    <col min="41" max="41" width="37" style="1290" bestFit="1" customWidth="1"/>
    <col min="42" max="42" width="27.5" style="1290" bestFit="1" customWidth="1"/>
    <col min="43" max="43" width="20.5" style="1290" bestFit="1" customWidth="1"/>
    <col min="44" max="44" width="41.33203125" style="1290" bestFit="1" customWidth="1"/>
    <col min="45" max="45" width="57.33203125" style="1290" bestFit="1" customWidth="1"/>
    <col min="46" max="46" width="31.5" style="1290" bestFit="1" customWidth="1"/>
    <col min="47" max="47" width="21.5" style="1291" bestFit="1" customWidth="1"/>
    <col min="48" max="48" width="24.1640625" style="1290" bestFit="1" customWidth="1"/>
    <col min="49" max="49" width="32.6640625" style="1290" bestFit="1" customWidth="1"/>
    <col min="50" max="50" width="27" style="1290" bestFit="1" customWidth="1"/>
    <col min="51" max="51" width="15.6640625" style="1290" bestFit="1" customWidth="1"/>
    <col min="52" max="52" width="27.33203125" style="1290" bestFit="1" customWidth="1"/>
    <col min="53" max="53" width="20.5" style="1290" bestFit="1" customWidth="1"/>
    <col min="54" max="54" width="23.33203125" style="1290" bestFit="1" customWidth="1"/>
    <col min="55" max="55" width="22.5" style="1290" bestFit="1" customWidth="1"/>
    <col min="56" max="56" width="15.6640625" style="1290" bestFit="1" customWidth="1"/>
    <col min="57" max="58" width="23.6640625" style="1290" bestFit="1" customWidth="1"/>
    <col min="59" max="59" width="23" style="1290" bestFit="1" customWidth="1"/>
    <col min="60" max="60" width="20.5" style="1290" bestFit="1" customWidth="1"/>
    <col min="61" max="61" width="34.1640625" style="1290" bestFit="1" customWidth="1"/>
    <col min="62" max="62" width="38.33203125" style="1292" bestFit="1" customWidth="1"/>
    <col min="63" max="63" width="19.6640625" style="1292" bestFit="1" customWidth="1"/>
    <col min="64" max="64" width="36.6640625" style="1293" bestFit="1" customWidth="1"/>
    <col min="65" max="65" width="19.6640625" style="1290" bestFit="1" customWidth="1"/>
    <col min="66" max="66" width="19" style="1290" bestFit="1" customWidth="1"/>
    <col min="67" max="67" width="11.6640625" style="1290" bestFit="1" customWidth="1"/>
    <col min="68" max="68" width="21.33203125" style="1290" bestFit="1" customWidth="1"/>
    <col min="69" max="69" width="22.33203125" style="1290" bestFit="1" customWidth="1"/>
    <col min="70" max="70" width="23.33203125" style="1294" bestFit="1" customWidth="1"/>
    <col min="71" max="71" width="19.6640625" style="1294" bestFit="1" customWidth="1"/>
    <col min="72" max="72" width="17" style="1294" bestFit="1" customWidth="1"/>
    <col min="73" max="73" width="25.5" style="1294" bestFit="1" customWidth="1"/>
    <col min="74" max="84" width="15.6640625" style="1294" customWidth="1"/>
    <col min="85" max="88" width="15.6640625" style="1207" customWidth="1"/>
    <col min="89" max="223" width="11.5" style="1207"/>
    <col min="224" max="16384" width="11.5" style="1197"/>
  </cols>
  <sheetData>
    <row r="1" spans="1:226" s="1482" customFormat="1" ht="20.25" customHeight="1" x14ac:dyDescent="0.2">
      <c r="A1" s="3717" t="s">
        <v>2389</v>
      </c>
      <c r="B1" s="3718"/>
      <c r="C1" s="3718"/>
      <c r="D1" s="3718"/>
      <c r="E1" s="3718"/>
      <c r="F1" s="3718"/>
      <c r="G1" s="3718"/>
      <c r="H1" s="3718"/>
      <c r="I1" s="3718"/>
      <c r="J1" s="1547"/>
      <c r="K1" s="1714"/>
      <c r="L1" s="1539"/>
      <c r="M1" s="1538"/>
      <c r="N1" s="1567"/>
      <c r="O1" s="1538"/>
      <c r="P1" s="1538"/>
      <c r="Q1" s="1538"/>
      <c r="R1" s="1538"/>
      <c r="S1" s="1582" t="s">
        <v>2135</v>
      </c>
      <c r="T1" s="1538"/>
      <c r="U1" s="1583" t="s">
        <v>2113</v>
      </c>
      <c r="V1" s="1263"/>
      <c r="W1" s="1263"/>
      <c r="X1" s="1263"/>
      <c r="Y1" s="1263"/>
      <c r="Z1" s="1263"/>
      <c r="AA1" s="1263"/>
      <c r="AB1" s="1264"/>
      <c r="AC1" s="1265"/>
      <c r="AD1" s="1263"/>
      <c r="AE1" s="1263"/>
      <c r="AF1" s="1263"/>
      <c r="AG1" s="1263"/>
      <c r="AH1" s="1263"/>
      <c r="AI1" s="1263"/>
      <c r="AJ1" s="1263"/>
      <c r="AK1" s="1584"/>
      <c r="AL1" s="1584"/>
      <c r="AM1" s="1584"/>
      <c r="AN1" s="1263"/>
      <c r="AO1" s="1584"/>
      <c r="AP1" s="1584"/>
      <c r="AQ1" s="1584"/>
      <c r="AR1" s="1584"/>
      <c r="AS1" s="1584"/>
      <c r="AT1" s="1584"/>
      <c r="AU1" s="1585"/>
      <c r="AV1" s="1584"/>
      <c r="AW1" s="1584"/>
      <c r="AX1" s="1584"/>
      <c r="AY1" s="1584"/>
      <c r="AZ1" s="1584"/>
      <c r="BA1" s="1584"/>
      <c r="BB1" s="1584"/>
      <c r="BC1" s="1584"/>
      <c r="BD1" s="1584"/>
      <c r="BE1" s="1584"/>
      <c r="BF1" s="1584"/>
      <c r="BG1" s="1584"/>
      <c r="BH1" s="1584"/>
      <c r="BI1" s="1584"/>
      <c r="BJ1" s="1586"/>
      <c r="BK1" s="1586"/>
      <c r="BL1" s="1587"/>
      <c r="BM1" s="1584"/>
      <c r="BN1" s="1584"/>
      <c r="BO1" s="1584"/>
      <c r="BP1" s="1584"/>
      <c r="BQ1" s="1584"/>
      <c r="BR1" s="1584"/>
      <c r="BS1" s="1584"/>
      <c r="BT1" s="1584"/>
      <c r="BU1" s="1584"/>
      <c r="BV1" s="1584"/>
      <c r="BW1" s="1584"/>
      <c r="BX1" s="1584"/>
      <c r="BY1" s="1584"/>
      <c r="BZ1" s="1584"/>
      <c r="CA1" s="1584"/>
      <c r="CB1" s="1584"/>
      <c r="CC1" s="1584"/>
      <c r="CD1" s="1584"/>
      <c r="CE1" s="1584"/>
      <c r="CF1" s="1584"/>
    </row>
    <row r="2" spans="1:226" s="1315" customFormat="1" ht="20" customHeight="1" x14ac:dyDescent="0.15">
      <c r="A2" s="1517"/>
      <c r="B2" s="1513" t="s">
        <v>1278</v>
      </c>
      <c r="C2" s="1514" t="s">
        <v>129</v>
      </c>
      <c r="D2" s="1515" t="s">
        <v>150</v>
      </c>
      <c r="E2" s="1509" t="s">
        <v>1921</v>
      </c>
      <c r="F2" s="1510" t="s">
        <v>1920</v>
      </c>
      <c r="G2" s="428" t="s">
        <v>1928</v>
      </c>
      <c r="H2" s="1514" t="s">
        <v>1893</v>
      </c>
      <c r="I2" s="1516" t="s">
        <v>984</v>
      </c>
      <c r="J2" s="1650" t="s">
        <v>2386</v>
      </c>
      <c r="K2" s="1710" t="s">
        <v>2344</v>
      </c>
      <c r="L2" s="1519" t="s">
        <v>2333</v>
      </c>
      <c r="M2" s="1572">
        <v>43358</v>
      </c>
      <c r="N2" s="1568"/>
      <c r="O2" s="1036" t="s">
        <v>2237</v>
      </c>
      <c r="P2" s="1036" t="s">
        <v>2203</v>
      </c>
      <c r="Q2" s="1036" t="s">
        <v>2187</v>
      </c>
      <c r="R2" s="1036" t="s">
        <v>2158</v>
      </c>
      <c r="S2" s="1036" t="s">
        <v>2131</v>
      </c>
      <c r="T2" s="1036" t="s">
        <v>2125</v>
      </c>
      <c r="U2" s="1036" t="s">
        <v>2105</v>
      </c>
      <c r="V2" s="1036" t="s">
        <v>2041</v>
      </c>
      <c r="W2" s="1036" t="s">
        <v>1953</v>
      </c>
      <c r="X2" s="1516" t="s">
        <v>1952</v>
      </c>
      <c r="Y2" s="1516" t="s">
        <v>1899</v>
      </c>
      <c r="Z2" s="1516" t="s">
        <v>1890</v>
      </c>
      <c r="AA2" s="1516" t="s">
        <v>1829</v>
      </c>
      <c r="AB2" s="1588" t="s">
        <v>1826</v>
      </c>
      <c r="AC2" s="1515" t="s">
        <v>1777</v>
      </c>
      <c r="AD2" s="1510" t="s">
        <v>1794</v>
      </c>
      <c r="AE2" s="1510" t="s">
        <v>1736</v>
      </c>
      <c r="AF2" s="1510" t="s">
        <v>1722</v>
      </c>
      <c r="AG2" s="1510" t="s">
        <v>1711</v>
      </c>
      <c r="AH2" s="1510" t="s">
        <v>1728</v>
      </c>
      <c r="AI2" s="1510" t="s">
        <v>1707</v>
      </c>
      <c r="AJ2" s="1510" t="s">
        <v>1708</v>
      </c>
      <c r="AK2" s="1510" t="s">
        <v>1699</v>
      </c>
      <c r="AL2" s="1510" t="s">
        <v>1680</v>
      </c>
      <c r="AM2" s="1510" t="s">
        <v>1679</v>
      </c>
      <c r="AN2" s="1510" t="s">
        <v>1658</v>
      </c>
      <c r="AO2" s="1514" t="s">
        <v>1591</v>
      </c>
      <c r="AP2" s="1514" t="s">
        <v>1572</v>
      </c>
      <c r="AQ2" s="1514" t="s">
        <v>1573</v>
      </c>
      <c r="AR2" s="1514" t="s">
        <v>1574</v>
      </c>
      <c r="AS2" s="1514" t="s">
        <v>1575</v>
      </c>
      <c r="AT2" s="1514" t="s">
        <v>1576</v>
      </c>
      <c r="AU2" s="1514"/>
      <c r="AV2" s="1514" t="s">
        <v>1577</v>
      </c>
      <c r="AW2" s="1514" t="s">
        <v>1578</v>
      </c>
      <c r="AX2" s="1514" t="s">
        <v>1579</v>
      </c>
      <c r="AY2" s="1514" t="s">
        <v>972</v>
      </c>
      <c r="AZ2" s="1514" t="s">
        <v>988</v>
      </c>
      <c r="BA2" s="1514" t="s">
        <v>919</v>
      </c>
      <c r="BB2" s="1514" t="s">
        <v>888</v>
      </c>
      <c r="BC2" s="1514" t="s">
        <v>894</v>
      </c>
      <c r="BD2" s="1514" t="s">
        <v>775</v>
      </c>
      <c r="BE2" s="1514" t="s">
        <v>862</v>
      </c>
      <c r="BF2" s="1514" t="s">
        <v>828</v>
      </c>
      <c r="BG2" s="1514" t="s">
        <v>767</v>
      </c>
      <c r="BH2" s="1514" t="s">
        <v>748</v>
      </c>
      <c r="BI2" s="1514" t="s">
        <v>713</v>
      </c>
      <c r="BJ2" s="1589" t="s">
        <v>686</v>
      </c>
      <c r="BK2" s="1589" t="s">
        <v>664</v>
      </c>
      <c r="BL2" s="1590" t="s">
        <v>705</v>
      </c>
      <c r="BM2" s="1514" t="s">
        <v>530</v>
      </c>
      <c r="BN2" s="1514" t="s">
        <v>499</v>
      </c>
      <c r="BO2" s="1514" t="s">
        <v>308</v>
      </c>
      <c r="BP2" s="1514" t="s">
        <v>440</v>
      </c>
      <c r="BQ2" s="1514" t="s">
        <v>312</v>
      </c>
      <c r="BR2" s="1514" t="s">
        <v>36</v>
      </c>
      <c r="BS2" s="1514" t="s">
        <v>244</v>
      </c>
      <c r="BT2" s="1514" t="s">
        <v>313</v>
      </c>
      <c r="BU2" s="1514" t="s">
        <v>166</v>
      </c>
      <c r="BV2" s="1514"/>
      <c r="BW2" s="1514"/>
      <c r="BX2" s="1514"/>
      <c r="BY2" s="1514"/>
      <c r="BZ2" s="1514"/>
      <c r="CA2" s="1514"/>
      <c r="CB2" s="1514"/>
      <c r="CC2" s="1514"/>
      <c r="CD2" s="1514"/>
      <c r="CE2" s="1514"/>
      <c r="CF2" s="1514"/>
      <c r="CG2" s="1514"/>
      <c r="CH2" s="1514"/>
      <c r="CI2" s="1514"/>
      <c r="CJ2" s="1514"/>
      <c r="CK2" s="1514"/>
      <c r="CL2" s="1514"/>
      <c r="CM2" s="1514"/>
      <c r="CN2" s="1514"/>
      <c r="CO2" s="1514"/>
      <c r="CP2" s="1514"/>
      <c r="CQ2" s="1514"/>
      <c r="CR2" s="1514"/>
      <c r="CS2" s="1514"/>
      <c r="CT2" s="1514"/>
      <c r="CU2" s="1514"/>
      <c r="CV2" s="1514"/>
      <c r="CW2" s="1514"/>
      <c r="CX2" s="1514"/>
      <c r="CY2" s="1514"/>
      <c r="CZ2" s="1514"/>
      <c r="DA2" s="1514"/>
      <c r="DB2" s="1514"/>
      <c r="DC2" s="1514"/>
      <c r="DD2" s="1514"/>
      <c r="DE2" s="1514"/>
      <c r="DF2" s="1514"/>
      <c r="DG2" s="1514"/>
      <c r="DH2" s="1514"/>
      <c r="DI2" s="1514"/>
      <c r="DJ2" s="1514"/>
      <c r="DK2" s="1514"/>
      <c r="DL2" s="1514"/>
      <c r="DM2" s="1514"/>
      <c r="DN2" s="1514"/>
      <c r="DO2" s="1514"/>
      <c r="DP2" s="1514"/>
      <c r="DQ2" s="1514"/>
      <c r="DR2" s="1514"/>
      <c r="DS2" s="1514"/>
      <c r="DT2" s="1514"/>
      <c r="DU2" s="1514"/>
      <c r="DV2" s="1514"/>
      <c r="DW2" s="1514"/>
      <c r="DX2" s="1514"/>
      <c r="DY2" s="1514"/>
      <c r="DZ2" s="1514"/>
      <c r="EA2" s="1514"/>
      <c r="EB2" s="1514"/>
      <c r="EC2" s="1514"/>
      <c r="ED2" s="1514"/>
      <c r="EE2" s="1514"/>
      <c r="EF2" s="1514"/>
      <c r="EG2" s="1514"/>
      <c r="EH2" s="1514"/>
      <c r="EI2" s="1514"/>
      <c r="EJ2" s="1514"/>
      <c r="EK2" s="1514"/>
      <c r="EL2" s="1514"/>
      <c r="EM2" s="1514"/>
      <c r="EN2" s="1514"/>
      <c r="EO2" s="1514"/>
      <c r="EP2" s="1514"/>
      <c r="EQ2" s="1514"/>
      <c r="ER2" s="1514"/>
      <c r="ES2" s="1514"/>
      <c r="ET2" s="1514"/>
      <c r="EU2" s="1514"/>
      <c r="EV2" s="1514"/>
      <c r="EW2" s="1514"/>
      <c r="EX2" s="1514"/>
      <c r="EY2" s="1514"/>
      <c r="EZ2" s="1514"/>
      <c r="FA2" s="1514"/>
      <c r="FB2" s="1514"/>
      <c r="FC2" s="1514"/>
      <c r="FD2" s="1514"/>
      <c r="FE2" s="1514"/>
      <c r="FF2" s="1514"/>
      <c r="FG2" s="1514"/>
      <c r="FH2" s="1514"/>
      <c r="FI2" s="1514"/>
      <c r="FJ2" s="1514"/>
      <c r="FK2" s="1514"/>
      <c r="FL2" s="1514"/>
      <c r="FM2" s="1514"/>
      <c r="FN2" s="1514"/>
      <c r="FO2" s="1514"/>
      <c r="FP2" s="1514"/>
      <c r="FQ2" s="1514"/>
      <c r="FR2" s="1514"/>
      <c r="FS2" s="1514"/>
      <c r="FT2" s="1514"/>
      <c r="FU2" s="1514"/>
      <c r="FV2" s="1514"/>
      <c r="FW2" s="1514"/>
      <c r="FX2" s="1514"/>
      <c r="FY2" s="1514"/>
      <c r="FZ2" s="1514"/>
      <c r="GA2" s="1514"/>
      <c r="GB2" s="1514"/>
      <c r="GC2" s="1514"/>
      <c r="GD2" s="1514"/>
      <c r="GE2" s="1514"/>
      <c r="GF2" s="1514"/>
      <c r="GG2" s="1514"/>
      <c r="GH2" s="1514"/>
      <c r="GI2" s="1514"/>
      <c r="GJ2" s="1514"/>
      <c r="GK2" s="1514"/>
      <c r="GL2" s="1514"/>
      <c r="GM2" s="1514"/>
      <c r="GN2" s="1514"/>
      <c r="GO2" s="1514"/>
      <c r="GP2" s="1514"/>
      <c r="GQ2" s="1514"/>
      <c r="GR2" s="1514"/>
      <c r="GS2" s="1514"/>
      <c r="GT2" s="1514"/>
      <c r="GU2" s="1514"/>
      <c r="GV2" s="1514"/>
      <c r="GW2" s="1514"/>
      <c r="GX2" s="1514"/>
      <c r="GY2" s="1514"/>
      <c r="GZ2" s="1514"/>
      <c r="HA2" s="1514"/>
      <c r="HB2" s="1514"/>
      <c r="HC2" s="1514"/>
      <c r="HD2" s="1514"/>
      <c r="HE2" s="1514"/>
      <c r="HF2" s="1514"/>
      <c r="HG2" s="1514"/>
      <c r="HH2" s="1514"/>
      <c r="HI2" s="1514"/>
      <c r="HJ2" s="1514"/>
      <c r="HK2" s="1514"/>
      <c r="HL2" s="1514"/>
      <c r="HM2" s="1514"/>
      <c r="HN2" s="1514"/>
      <c r="HO2" s="1514"/>
      <c r="HP2" s="1591"/>
    </row>
    <row r="3" spans="1:226" s="1619" customFormat="1" ht="20" customHeight="1" x14ac:dyDescent="0.2">
      <c r="A3" s="1418" t="s">
        <v>2308</v>
      </c>
      <c r="B3" s="1317" t="s">
        <v>2369</v>
      </c>
      <c r="C3" s="1209" t="s">
        <v>315</v>
      </c>
      <c r="D3" s="102" t="s">
        <v>2346</v>
      </c>
      <c r="E3" s="1236">
        <v>39950</v>
      </c>
      <c r="F3" s="1211">
        <f t="shared" ref="F3:F12" ca="1" si="0">(YEAR(NOW())-YEAR(E3))*12+MONTH(NOW())-MONTH(E3)</f>
        <v>171</v>
      </c>
      <c r="G3" s="102" t="s">
        <v>2081</v>
      </c>
      <c r="H3" s="1209" t="s">
        <v>1043</v>
      </c>
      <c r="I3" s="1209" t="s">
        <v>1043</v>
      </c>
      <c r="J3" s="1671" t="s">
        <v>1745</v>
      </c>
      <c r="K3" s="1715" t="s">
        <v>2046</v>
      </c>
      <c r="L3" s="1664" t="s">
        <v>2334</v>
      </c>
      <c r="M3" s="50" t="s">
        <v>2298</v>
      </c>
      <c r="N3" s="1639" t="s">
        <v>2238</v>
      </c>
      <c r="O3" s="48" t="s">
        <v>2238</v>
      </c>
      <c r="P3" s="48" t="s">
        <v>1885</v>
      </c>
      <c r="Q3" s="48" t="s">
        <v>1885</v>
      </c>
      <c r="R3" s="48" t="s">
        <v>1885</v>
      </c>
      <c r="S3" s="102" t="s">
        <v>1734</v>
      </c>
      <c r="T3" s="104" t="s">
        <v>2122</v>
      </c>
      <c r="U3" s="104" t="s">
        <v>2122</v>
      </c>
      <c r="V3" s="102" t="s">
        <v>1734</v>
      </c>
      <c r="W3" s="1209"/>
      <c r="X3" s="1209" t="s">
        <v>1795</v>
      </c>
      <c r="Y3" s="1209" t="s">
        <v>1798</v>
      </c>
      <c r="Z3" s="1209" t="s">
        <v>1885</v>
      </c>
      <c r="AA3" s="1209"/>
      <c r="AB3" s="1250"/>
      <c r="AC3" s="1237" t="s">
        <v>1744</v>
      </c>
      <c r="AD3" s="1209" t="s">
        <v>1934</v>
      </c>
      <c r="AE3" s="1209" t="s">
        <v>1934</v>
      </c>
      <c r="AF3" s="1209" t="s">
        <v>1926</v>
      </c>
      <c r="AG3" s="1209" t="s">
        <v>1930</v>
      </c>
      <c r="AH3" s="1209" t="s">
        <v>1729</v>
      </c>
      <c r="AI3" s="1209" t="s">
        <v>1866</v>
      </c>
      <c r="AJ3" s="1209" t="s">
        <v>1709</v>
      </c>
      <c r="AK3" s="1209" t="s">
        <v>1932</v>
      </c>
      <c r="AL3" s="1209" t="s">
        <v>1932</v>
      </c>
      <c r="AM3" s="1209" t="s">
        <v>1935</v>
      </c>
      <c r="AN3" s="1209" t="s">
        <v>1630</v>
      </c>
      <c r="AO3" s="1209"/>
      <c r="AP3" s="1209"/>
      <c r="AQ3" s="1209"/>
      <c r="AR3" s="1209"/>
      <c r="AS3" s="1209" t="s">
        <v>1491</v>
      </c>
      <c r="AT3" s="1209"/>
      <c r="AU3" s="1209" t="s">
        <v>1296</v>
      </c>
      <c r="AV3" s="1209"/>
      <c r="AW3" s="1209"/>
      <c r="AX3" s="1209"/>
      <c r="AY3" s="1209"/>
      <c r="AZ3" s="1209"/>
      <c r="BA3" s="1209"/>
      <c r="BB3" s="1209"/>
      <c r="BC3" s="1209"/>
      <c r="BD3" s="1209"/>
      <c r="BE3" s="1209"/>
      <c r="BF3" s="1209"/>
      <c r="BG3" s="1209"/>
      <c r="BH3" s="1209"/>
      <c r="BI3" s="1209"/>
      <c r="BJ3" s="1573"/>
      <c r="BK3" s="1573"/>
      <c r="BL3" s="1236"/>
      <c r="BM3" s="1209"/>
      <c r="BN3" s="1209"/>
      <c r="BO3" s="1209"/>
      <c r="BP3" s="1209"/>
      <c r="BQ3" s="1209"/>
      <c r="BR3" s="1209"/>
      <c r="BS3" s="1209"/>
      <c r="BT3" s="1209"/>
      <c r="BU3" s="1209"/>
      <c r="BV3" s="1209"/>
      <c r="BW3" s="1209"/>
      <c r="BX3" s="1209"/>
      <c r="BY3" s="1592"/>
      <c r="BZ3" s="1592"/>
      <c r="CA3" s="1209"/>
      <c r="CB3" s="1209"/>
      <c r="CC3" s="1209"/>
      <c r="CD3" s="1209"/>
      <c r="CE3" s="1209"/>
      <c r="CF3" s="1209"/>
      <c r="CG3" s="1209"/>
      <c r="CH3" s="1209"/>
      <c r="CI3" s="1209"/>
      <c r="CJ3" s="1209"/>
      <c r="CK3" s="1209"/>
      <c r="CL3" s="1209"/>
      <c r="CM3" s="1209"/>
      <c r="CN3" s="1209"/>
      <c r="CO3" s="1209"/>
      <c r="CP3" s="1209"/>
      <c r="CQ3" s="1209"/>
      <c r="CR3" s="1209"/>
      <c r="CS3" s="1209"/>
      <c r="CT3" s="1209"/>
      <c r="CU3" s="1209"/>
      <c r="CV3" s="1209"/>
      <c r="CW3" s="1209"/>
      <c r="CX3" s="1209"/>
      <c r="CY3" s="1209"/>
      <c r="CZ3" s="1209"/>
      <c r="DA3" s="1209"/>
      <c r="DB3" s="1209"/>
      <c r="DC3" s="1209"/>
      <c r="DD3" s="1209"/>
      <c r="DE3" s="1209"/>
      <c r="DF3" s="1209"/>
      <c r="DG3" s="1209"/>
      <c r="DH3" s="1209"/>
      <c r="DI3" s="1209"/>
      <c r="DJ3" s="1209"/>
      <c r="DK3" s="1209"/>
      <c r="DL3" s="1209"/>
      <c r="DM3" s="1209"/>
      <c r="DN3" s="1209"/>
      <c r="DO3" s="1209"/>
      <c r="DP3" s="1209"/>
      <c r="DQ3" s="1209"/>
      <c r="DR3" s="1209"/>
      <c r="DS3" s="1209"/>
      <c r="DT3" s="1209"/>
      <c r="DU3" s="1209"/>
      <c r="DV3" s="1209"/>
      <c r="DW3" s="1209"/>
      <c r="DX3" s="1209"/>
      <c r="DY3" s="1209"/>
      <c r="DZ3" s="1209"/>
      <c r="EA3" s="1209"/>
      <c r="EB3" s="1209"/>
      <c r="EC3" s="1209"/>
      <c r="ED3" s="1209"/>
      <c r="EE3" s="1209"/>
      <c r="EF3" s="1209"/>
      <c r="EG3" s="1209"/>
      <c r="EH3" s="1209"/>
      <c r="EI3" s="1209"/>
      <c r="EJ3" s="1209"/>
      <c r="EK3" s="1209"/>
      <c r="EL3" s="1209"/>
      <c r="EM3" s="1209"/>
      <c r="EN3" s="1209"/>
      <c r="EO3" s="1209"/>
      <c r="EP3" s="1209"/>
      <c r="EQ3" s="1209"/>
      <c r="ER3" s="1209"/>
      <c r="ES3" s="1209"/>
      <c r="ET3" s="1209"/>
      <c r="EU3" s="1209"/>
      <c r="EV3" s="1209"/>
      <c r="EW3" s="1209"/>
      <c r="EX3" s="1209"/>
      <c r="EY3" s="1209"/>
      <c r="EZ3" s="1209"/>
      <c r="FA3" s="1209"/>
      <c r="FB3" s="1209"/>
      <c r="FC3" s="1209"/>
      <c r="FD3" s="1209"/>
      <c r="FE3" s="1209"/>
      <c r="FF3" s="1209"/>
      <c r="FG3" s="1209"/>
      <c r="FH3" s="1209"/>
      <c r="FI3" s="1209"/>
      <c r="FJ3" s="1209"/>
      <c r="FK3" s="1209"/>
      <c r="FL3" s="1209"/>
      <c r="FM3" s="1209"/>
      <c r="FN3" s="1209"/>
      <c r="FO3" s="1209"/>
      <c r="FP3" s="1209"/>
      <c r="FQ3" s="1209"/>
      <c r="FR3" s="1209"/>
      <c r="FS3" s="1209"/>
      <c r="FT3" s="1209"/>
      <c r="FU3" s="1209"/>
      <c r="FV3" s="1209"/>
      <c r="FW3" s="1209"/>
      <c r="FX3" s="1209"/>
      <c r="FY3" s="1209"/>
      <c r="FZ3" s="1209"/>
      <c r="GA3" s="1209"/>
      <c r="GB3" s="1209"/>
      <c r="GC3" s="1209"/>
      <c r="GD3" s="1209"/>
      <c r="GE3" s="1209"/>
      <c r="GF3" s="1209"/>
      <c r="GG3" s="1209"/>
      <c r="GH3" s="1209"/>
      <c r="GI3" s="1209"/>
      <c r="GJ3" s="1209"/>
      <c r="GK3" s="1209"/>
      <c r="GL3" s="1209"/>
      <c r="GM3" s="1209"/>
      <c r="GN3" s="1209"/>
      <c r="GO3" s="1209"/>
      <c r="GP3" s="1209"/>
      <c r="GQ3" s="1209"/>
      <c r="GR3" s="1209"/>
      <c r="GS3" s="1209"/>
      <c r="GT3" s="1209"/>
      <c r="GU3" s="1209"/>
      <c r="GV3" s="1209"/>
      <c r="GW3" s="1209"/>
      <c r="GX3" s="1209"/>
      <c r="GY3" s="1209"/>
      <c r="GZ3" s="1209"/>
      <c r="HA3" s="1209"/>
      <c r="HB3" s="1209"/>
      <c r="HC3" s="1209"/>
      <c r="HD3" s="1209"/>
      <c r="HE3" s="1209"/>
      <c r="HF3" s="1209"/>
      <c r="HG3" s="1209"/>
      <c r="HH3" s="1209"/>
      <c r="HI3" s="1209"/>
      <c r="HJ3" s="1209"/>
      <c r="HK3" s="1209"/>
      <c r="HL3" s="1209"/>
      <c r="HM3" s="1209"/>
      <c r="HN3" s="1209"/>
      <c r="HO3" s="1209"/>
      <c r="HP3" s="1209"/>
      <c r="HQ3" s="1209"/>
      <c r="HR3" s="1209"/>
    </row>
    <row r="4" spans="1:226" s="1611" customFormat="1" ht="20" customHeight="1" x14ac:dyDescent="0.2">
      <c r="A4" s="1418" t="s">
        <v>2309</v>
      </c>
      <c r="B4" s="303" t="s">
        <v>2375</v>
      </c>
      <c r="C4" s="1199" t="s">
        <v>315</v>
      </c>
      <c r="D4" s="48" t="s">
        <v>2362</v>
      </c>
      <c r="E4" s="1200">
        <v>41387</v>
      </c>
      <c r="F4" s="1198">
        <f t="shared" ca="1" si="0"/>
        <v>124</v>
      </c>
      <c r="G4" s="1199" t="s">
        <v>1925</v>
      </c>
      <c r="H4" s="1199" t="s">
        <v>1127</v>
      </c>
      <c r="I4" s="1199" t="s">
        <v>1710</v>
      </c>
      <c r="J4" s="1671" t="s">
        <v>1745</v>
      </c>
      <c r="K4" s="1715" t="s">
        <v>2046</v>
      </c>
      <c r="L4" s="1219"/>
      <c r="M4" s="1450" t="s">
        <v>2329</v>
      </c>
      <c r="N4" s="1641" t="s">
        <v>2316</v>
      </c>
      <c r="O4" s="264" t="s">
        <v>2242</v>
      </c>
      <c r="P4" s="264" t="s">
        <v>2192</v>
      </c>
      <c r="Q4" s="48" t="s">
        <v>1885</v>
      </c>
      <c r="R4" s="48" t="s">
        <v>1885</v>
      </c>
      <c r="S4" s="48" t="s">
        <v>1885</v>
      </c>
      <c r="T4" s="104" t="s">
        <v>2122</v>
      </c>
      <c r="U4" s="104" t="s">
        <v>2122</v>
      </c>
      <c r="V4" s="104" t="s">
        <v>2121</v>
      </c>
      <c r="W4" s="123" t="s">
        <v>1955</v>
      </c>
      <c r="X4" s="1209" t="s">
        <v>1885</v>
      </c>
      <c r="Y4" s="1199" t="s">
        <v>1885</v>
      </c>
      <c r="Z4" s="1199" t="s">
        <v>1885</v>
      </c>
      <c r="AA4" s="1199"/>
      <c r="AB4" s="1218"/>
      <c r="AC4" s="1203" t="s">
        <v>1750</v>
      </c>
      <c r="AD4" s="1199" t="s">
        <v>1934</v>
      </c>
      <c r="AE4" s="1199" t="s">
        <v>1934</v>
      </c>
      <c r="AF4" s="1199" t="s">
        <v>1926</v>
      </c>
      <c r="AG4" s="1199" t="s">
        <v>1930</v>
      </c>
      <c r="AH4" s="1199" t="s">
        <v>1630</v>
      </c>
      <c r="AI4" s="1199" t="s">
        <v>1872</v>
      </c>
      <c r="AJ4" s="1199" t="s">
        <v>1873</v>
      </c>
      <c r="AK4" s="1199" t="s">
        <v>1684</v>
      </c>
      <c r="AL4" s="1199" t="s">
        <v>1684</v>
      </c>
      <c r="AM4" s="1199" t="s">
        <v>1929</v>
      </c>
      <c r="AN4" s="1199" t="s">
        <v>1630</v>
      </c>
      <c r="AO4" s="1199"/>
      <c r="AP4" s="1199"/>
      <c r="AQ4" s="1199"/>
      <c r="AR4" s="1199" t="s">
        <v>1501</v>
      </c>
      <c r="AS4" s="1199"/>
      <c r="AT4" s="1199" t="s">
        <v>1422</v>
      </c>
      <c r="AU4" s="1199" t="s">
        <v>687</v>
      </c>
      <c r="AV4" s="1199"/>
      <c r="AW4" s="1199"/>
      <c r="AX4" s="1199"/>
      <c r="AY4" s="1199"/>
      <c r="AZ4" s="1199"/>
      <c r="BA4" s="1199"/>
      <c r="BB4" s="1199"/>
      <c r="BC4" s="1199"/>
      <c r="BD4" s="1199"/>
      <c r="BE4" s="1199"/>
      <c r="BF4" s="1199"/>
      <c r="BG4" s="1199"/>
      <c r="BH4" s="1199"/>
      <c r="BI4" s="1199"/>
      <c r="BJ4" s="1576"/>
      <c r="BK4" s="1576"/>
      <c r="BL4" s="1200"/>
      <c r="BM4" s="1199"/>
      <c r="BN4" s="1199"/>
      <c r="BO4" s="1199"/>
      <c r="BP4" s="1199"/>
      <c r="BQ4" s="1199"/>
      <c r="BR4" s="1209"/>
      <c r="BS4" s="1209"/>
      <c r="BT4" s="1209"/>
      <c r="BU4" s="1209"/>
      <c r="BV4" s="1209"/>
      <c r="BW4" s="1209"/>
      <c r="BX4" s="1209"/>
      <c r="BY4" s="1592"/>
      <c r="BZ4" s="1592"/>
      <c r="CA4" s="1209"/>
      <c r="CB4" s="1209"/>
      <c r="CC4" s="1209"/>
      <c r="CD4" s="1209"/>
      <c r="CE4" s="1209"/>
      <c r="CF4" s="1209"/>
      <c r="CG4" s="1209"/>
      <c r="CH4" s="1209"/>
      <c r="CI4" s="1209"/>
      <c r="CJ4" s="1209"/>
      <c r="CK4" s="1209"/>
      <c r="CL4" s="1209"/>
      <c r="CM4" s="1209"/>
      <c r="CN4" s="1209"/>
      <c r="CO4" s="1209"/>
      <c r="CP4" s="1209"/>
      <c r="CQ4" s="1209"/>
      <c r="CR4" s="1209"/>
      <c r="CS4" s="1209"/>
      <c r="CT4" s="1209"/>
      <c r="CU4" s="1209"/>
      <c r="CV4" s="1209"/>
      <c r="CW4" s="1209"/>
      <c r="CX4" s="1209"/>
      <c r="CY4" s="1209"/>
      <c r="CZ4" s="1209"/>
      <c r="DA4" s="1209"/>
      <c r="DB4" s="1209"/>
      <c r="DC4" s="1209"/>
      <c r="DD4" s="1209"/>
      <c r="DE4" s="1209"/>
      <c r="DF4" s="1209"/>
      <c r="DG4" s="1209"/>
      <c r="DH4" s="1209"/>
      <c r="DI4" s="1209"/>
      <c r="DJ4" s="1209"/>
      <c r="DK4" s="1209"/>
      <c r="DL4" s="1209"/>
      <c r="DM4" s="1209"/>
      <c r="DN4" s="1209"/>
      <c r="DO4" s="1209"/>
      <c r="DP4" s="1209"/>
      <c r="DQ4" s="1209"/>
      <c r="DR4" s="1209"/>
      <c r="DS4" s="1209"/>
      <c r="DT4" s="1209"/>
      <c r="DU4" s="1209"/>
      <c r="DV4" s="1209"/>
      <c r="DW4" s="1209"/>
      <c r="DX4" s="1209"/>
      <c r="DY4" s="1209"/>
      <c r="DZ4" s="1209"/>
      <c r="EA4" s="1209"/>
      <c r="EB4" s="1209"/>
      <c r="EC4" s="1209"/>
      <c r="ED4" s="1209"/>
      <c r="EE4" s="1209"/>
      <c r="EF4" s="1209"/>
      <c r="EG4" s="1209"/>
      <c r="EH4" s="1209"/>
      <c r="EI4" s="1209"/>
      <c r="EJ4" s="1209"/>
      <c r="EK4" s="1209"/>
      <c r="EL4" s="1209"/>
      <c r="EM4" s="1209"/>
      <c r="EN4" s="1209"/>
      <c r="EO4" s="1209"/>
      <c r="EP4" s="1209"/>
      <c r="EQ4" s="1209"/>
      <c r="ER4" s="1209"/>
      <c r="ES4" s="1209"/>
      <c r="ET4" s="1209"/>
      <c r="EU4" s="1209"/>
      <c r="EV4" s="1209"/>
      <c r="EW4" s="1209"/>
      <c r="EX4" s="1209"/>
      <c r="EY4" s="1209"/>
      <c r="EZ4" s="1209"/>
      <c r="FA4" s="1209"/>
      <c r="FB4" s="1209"/>
      <c r="FC4" s="1209"/>
      <c r="FD4" s="1209"/>
      <c r="FE4" s="1209"/>
      <c r="FF4" s="1209"/>
      <c r="FG4" s="1209"/>
      <c r="FH4" s="1209"/>
      <c r="FI4" s="1209"/>
      <c r="FJ4" s="1209"/>
      <c r="FK4" s="1209"/>
      <c r="FL4" s="1209"/>
      <c r="FM4" s="1209"/>
      <c r="FN4" s="1209"/>
      <c r="FO4" s="1209"/>
      <c r="FP4" s="1209"/>
      <c r="FQ4" s="1209"/>
      <c r="FR4" s="1209"/>
      <c r="FS4" s="1209"/>
      <c r="FT4" s="1209"/>
      <c r="FU4" s="1209"/>
      <c r="FV4" s="1209"/>
      <c r="FW4" s="1209"/>
      <c r="FX4" s="1209"/>
      <c r="FY4" s="1209"/>
      <c r="FZ4" s="1209"/>
      <c r="GA4" s="1209"/>
      <c r="GB4" s="1209"/>
      <c r="GC4" s="1209"/>
      <c r="GD4" s="1209"/>
      <c r="GE4" s="1209"/>
      <c r="GF4" s="1209"/>
      <c r="GG4" s="1209"/>
      <c r="GH4" s="1209"/>
      <c r="GI4" s="1209"/>
      <c r="GJ4" s="1209"/>
      <c r="GK4" s="1209"/>
      <c r="GL4" s="1209"/>
      <c r="GM4" s="1209"/>
      <c r="GN4" s="1209"/>
      <c r="GO4" s="1209"/>
      <c r="GP4" s="1209"/>
      <c r="GQ4" s="1209"/>
      <c r="GR4" s="1209"/>
      <c r="GS4" s="1209"/>
      <c r="GT4" s="1209"/>
      <c r="GU4" s="1209"/>
      <c r="GV4" s="1209"/>
      <c r="GW4" s="1209"/>
      <c r="GX4" s="1209"/>
      <c r="GY4" s="1209"/>
      <c r="GZ4" s="1209"/>
      <c r="HA4" s="1209"/>
      <c r="HB4" s="1209"/>
      <c r="HC4" s="1209"/>
      <c r="HD4" s="1209"/>
      <c r="HE4" s="1209"/>
      <c r="HF4" s="1209"/>
      <c r="HG4" s="1209"/>
      <c r="HH4" s="1209"/>
      <c r="HI4" s="1209"/>
      <c r="HJ4" s="1209"/>
      <c r="HK4" s="1209"/>
      <c r="HL4" s="1209"/>
      <c r="HM4" s="1209"/>
      <c r="HN4" s="1209"/>
      <c r="HO4" s="1209"/>
      <c r="HP4" s="1199"/>
      <c r="HQ4" s="1209"/>
      <c r="HR4" s="1209"/>
    </row>
    <row r="5" spans="1:226" s="1373" customFormat="1" ht="20" customHeight="1" x14ac:dyDescent="0.2">
      <c r="A5" s="1418" t="s">
        <v>2310</v>
      </c>
      <c r="B5" s="1317" t="s">
        <v>2367</v>
      </c>
      <c r="C5" s="1209" t="s">
        <v>315</v>
      </c>
      <c r="D5" s="1209" t="s">
        <v>541</v>
      </c>
      <c r="E5" s="1236">
        <v>40966</v>
      </c>
      <c r="F5" s="1211">
        <f t="shared" ca="1" si="0"/>
        <v>138</v>
      </c>
      <c r="G5" s="102" t="s">
        <v>2081</v>
      </c>
      <c r="H5" s="1209" t="s">
        <v>846</v>
      </c>
      <c r="I5" s="1209" t="s">
        <v>1150</v>
      </c>
      <c r="J5" s="1671" t="s">
        <v>1745</v>
      </c>
      <c r="K5" s="1713" t="s">
        <v>2337</v>
      </c>
      <c r="L5" s="287"/>
      <c r="M5" s="1450" t="s">
        <v>2329</v>
      </c>
      <c r="N5" s="1639" t="s">
        <v>2316</v>
      </c>
      <c r="O5" s="123" t="s">
        <v>2190</v>
      </c>
      <c r="P5" s="123" t="s">
        <v>2190</v>
      </c>
      <c r="Q5" s="123" t="s">
        <v>2190</v>
      </c>
      <c r="R5" s="102" t="s">
        <v>1798</v>
      </c>
      <c r="S5" s="102" t="s">
        <v>1734</v>
      </c>
      <c r="T5" s="1209"/>
      <c r="U5" s="102" t="s">
        <v>1734</v>
      </c>
      <c r="V5" s="102" t="s">
        <v>1734</v>
      </c>
      <c r="W5" s="1209"/>
      <c r="X5" s="1209" t="s">
        <v>1795</v>
      </c>
      <c r="Y5" s="1209" t="s">
        <v>1798</v>
      </c>
      <c r="Z5" s="1209" t="s">
        <v>1842</v>
      </c>
      <c r="AA5" s="1209" t="s">
        <v>1885</v>
      </c>
      <c r="AB5" s="123" t="s">
        <v>2066</v>
      </c>
      <c r="AC5" s="1237"/>
      <c r="AD5" s="1209" t="s">
        <v>1926</v>
      </c>
      <c r="AE5" s="1209" t="s">
        <v>1926</v>
      </c>
      <c r="AF5" s="1209" t="s">
        <v>1926</v>
      </c>
      <c r="AG5" s="1209" t="s">
        <v>1930</v>
      </c>
      <c r="AH5" s="1209" t="s">
        <v>1630</v>
      </c>
      <c r="AI5" s="1209" t="s">
        <v>1859</v>
      </c>
      <c r="AJ5" s="1209" t="s">
        <v>1865</v>
      </c>
      <c r="AK5" s="1209" t="s">
        <v>1931</v>
      </c>
      <c r="AL5" s="1209" t="s">
        <v>1932</v>
      </c>
      <c r="AM5" s="1209" t="s">
        <v>1933</v>
      </c>
      <c r="AN5" s="1209" t="s">
        <v>1630</v>
      </c>
      <c r="AO5" s="1209"/>
      <c r="AP5" s="1209"/>
      <c r="AQ5" s="1209"/>
      <c r="AR5" s="1209" t="s">
        <v>1469</v>
      </c>
      <c r="AS5" s="1209" t="s">
        <v>1459</v>
      </c>
      <c r="AT5" s="1209" t="s">
        <v>1426</v>
      </c>
      <c r="AU5" s="1209" t="s">
        <v>1296</v>
      </c>
      <c r="AV5" s="1209" t="s">
        <v>1260</v>
      </c>
      <c r="AW5" s="1209"/>
      <c r="AX5" s="1209"/>
      <c r="AY5" s="1209"/>
      <c r="AZ5" s="1209"/>
      <c r="BA5" s="1209"/>
      <c r="BB5" s="1209"/>
      <c r="BC5" s="1209"/>
      <c r="BD5" s="1209"/>
      <c r="BE5" s="1209"/>
      <c r="BF5" s="1209"/>
      <c r="BG5" s="1209"/>
      <c r="BH5" s="1209"/>
      <c r="BI5" s="1209"/>
      <c r="BJ5" s="1573"/>
      <c r="BK5" s="1573"/>
      <c r="BL5" s="1211"/>
      <c r="BM5" s="1211"/>
      <c r="BN5" s="1211"/>
      <c r="BO5" s="1211"/>
      <c r="BP5" s="1211"/>
      <c r="BQ5" s="1211"/>
      <c r="BR5" s="1209"/>
      <c r="BS5" s="1209"/>
      <c r="BT5" s="1209"/>
      <c r="BU5" s="1209"/>
      <c r="BV5" s="1592"/>
      <c r="BW5" s="1209"/>
      <c r="BX5" s="1209"/>
      <c r="BY5" s="1209"/>
      <c r="BZ5" s="1209"/>
      <c r="CA5" s="1209"/>
      <c r="CB5" s="1209"/>
      <c r="CC5" s="1209"/>
      <c r="CD5" s="1209"/>
      <c r="CE5" s="1209"/>
      <c r="CF5" s="1209"/>
      <c r="CG5" s="1209"/>
      <c r="CH5" s="1209"/>
      <c r="CI5" s="1209"/>
      <c r="CJ5" s="1209"/>
      <c r="CK5" s="1209"/>
      <c r="CL5" s="1209"/>
      <c r="CM5" s="1209"/>
      <c r="CN5" s="1209"/>
      <c r="CO5" s="1209"/>
      <c r="CP5" s="1209"/>
      <c r="CQ5" s="1209"/>
      <c r="CR5" s="1209"/>
      <c r="CS5" s="1209"/>
      <c r="CT5" s="1209"/>
      <c r="CU5" s="1209"/>
      <c r="CV5" s="1209"/>
      <c r="CW5" s="1209"/>
      <c r="CX5" s="1209"/>
      <c r="CY5" s="1209"/>
      <c r="CZ5" s="1209"/>
      <c r="DA5" s="1209"/>
      <c r="DB5" s="1209"/>
      <c r="DC5" s="1209"/>
      <c r="DD5" s="1209"/>
      <c r="DE5" s="1209"/>
      <c r="DF5" s="1209"/>
      <c r="DG5" s="1209"/>
      <c r="DH5" s="1209"/>
      <c r="DI5" s="1209"/>
      <c r="DJ5" s="1209"/>
      <c r="DK5" s="1209"/>
      <c r="DL5" s="1209"/>
      <c r="DM5" s="1209"/>
      <c r="DN5" s="1209"/>
      <c r="DO5" s="1209"/>
      <c r="DP5" s="1209"/>
      <c r="DQ5" s="1209"/>
      <c r="DR5" s="1209"/>
      <c r="DS5" s="1209"/>
      <c r="DT5" s="1209"/>
      <c r="DU5" s="1209"/>
      <c r="DV5" s="1209"/>
      <c r="DW5" s="1209"/>
      <c r="DX5" s="1209"/>
      <c r="DY5" s="1209"/>
      <c r="DZ5" s="1209"/>
      <c r="EA5" s="1209"/>
      <c r="EB5" s="1209"/>
      <c r="EC5" s="1209"/>
      <c r="ED5" s="1209"/>
      <c r="EE5" s="1209"/>
      <c r="EF5" s="1209"/>
      <c r="EG5" s="1209"/>
      <c r="EH5" s="1209"/>
      <c r="EI5" s="1209"/>
      <c r="EJ5" s="1209"/>
      <c r="EK5" s="1209"/>
      <c r="EL5" s="1209"/>
      <c r="EM5" s="1209"/>
      <c r="EN5" s="1209"/>
      <c r="EO5" s="1209"/>
      <c r="EP5" s="1209"/>
      <c r="EQ5" s="1209"/>
      <c r="ER5" s="1209"/>
      <c r="ES5" s="1209"/>
      <c r="ET5" s="1209"/>
      <c r="EU5" s="1209"/>
      <c r="EV5" s="1209"/>
      <c r="EW5" s="1209"/>
      <c r="EX5" s="1209"/>
      <c r="EY5" s="1209"/>
      <c r="EZ5" s="1209"/>
      <c r="FA5" s="1209"/>
      <c r="FB5" s="1209"/>
      <c r="FC5" s="1209"/>
      <c r="FD5" s="1209"/>
      <c r="FE5" s="1209"/>
      <c r="FF5" s="1209"/>
      <c r="FG5" s="1209"/>
      <c r="FH5" s="1209"/>
      <c r="FI5" s="1209"/>
      <c r="FJ5" s="1209"/>
      <c r="FK5" s="1209"/>
      <c r="FL5" s="1209"/>
      <c r="FM5" s="1209"/>
      <c r="FN5" s="1209"/>
      <c r="FO5" s="1209"/>
      <c r="FP5" s="1209"/>
      <c r="FQ5" s="1209"/>
      <c r="FR5" s="1209"/>
      <c r="FS5" s="1209"/>
      <c r="FT5" s="1209"/>
      <c r="FU5" s="1209"/>
      <c r="FV5" s="1209"/>
      <c r="FW5" s="1209"/>
      <c r="FX5" s="1209"/>
      <c r="FY5" s="1209"/>
      <c r="FZ5" s="1209"/>
      <c r="GA5" s="1209"/>
      <c r="GB5" s="1209"/>
      <c r="GC5" s="1209"/>
      <c r="GD5" s="1209"/>
      <c r="GE5" s="1209"/>
      <c r="GF5" s="1209"/>
      <c r="GG5" s="1209"/>
      <c r="GH5" s="1209"/>
      <c r="GI5" s="1209"/>
      <c r="GJ5" s="1209"/>
      <c r="GK5" s="1209"/>
      <c r="GL5" s="1209"/>
      <c r="GM5" s="1209"/>
      <c r="GN5" s="1209"/>
      <c r="GO5" s="1209"/>
      <c r="GP5" s="1209"/>
      <c r="GQ5" s="1209"/>
      <c r="GR5" s="1209"/>
      <c r="GS5" s="1209"/>
      <c r="GT5" s="1209"/>
      <c r="GU5" s="1209"/>
      <c r="GV5" s="1209"/>
      <c r="GW5" s="1209"/>
      <c r="GX5" s="1209"/>
      <c r="GY5" s="1209"/>
      <c r="GZ5" s="1209"/>
      <c r="HA5" s="1209"/>
      <c r="HB5" s="1209"/>
      <c r="HC5" s="1209"/>
      <c r="HD5" s="1209"/>
      <c r="HE5" s="1209"/>
      <c r="HF5" s="1209"/>
      <c r="HG5" s="1209"/>
      <c r="HH5" s="1209"/>
      <c r="HI5" s="1209"/>
      <c r="HJ5" s="1209"/>
      <c r="HK5" s="1209"/>
      <c r="HL5" s="1209"/>
      <c r="HM5" s="1209"/>
      <c r="HN5" s="1209"/>
      <c r="HO5" s="1209"/>
      <c r="HP5" s="1209"/>
      <c r="HQ5" s="1209"/>
      <c r="HR5" s="1209"/>
    </row>
    <row r="6" spans="1:226" s="1611" customFormat="1" ht="20" customHeight="1" x14ac:dyDescent="0.2">
      <c r="A6" s="1418" t="s">
        <v>2311</v>
      </c>
      <c r="B6" s="1317" t="s">
        <v>1188</v>
      </c>
      <c r="C6" s="1209" t="s">
        <v>315</v>
      </c>
      <c r="D6" s="102" t="s">
        <v>2362</v>
      </c>
      <c r="E6" s="1236">
        <v>40179</v>
      </c>
      <c r="F6" s="1211">
        <f t="shared" ca="1" si="0"/>
        <v>163</v>
      </c>
      <c r="G6" s="1209" t="s">
        <v>1925</v>
      </c>
      <c r="H6" s="102" t="s">
        <v>1027</v>
      </c>
      <c r="I6" s="102" t="s">
        <v>1027</v>
      </c>
      <c r="J6" s="1671" t="s">
        <v>1745</v>
      </c>
      <c r="K6" s="1713" t="s">
        <v>2334</v>
      </c>
      <c r="L6" s="1665" t="s">
        <v>2334</v>
      </c>
      <c r="M6" s="1450" t="s">
        <v>2329</v>
      </c>
      <c r="N6" s="1641" t="s">
        <v>2316</v>
      </c>
      <c r="O6" s="264" t="s">
        <v>2257</v>
      </c>
      <c r="P6" s="102" t="s">
        <v>1737</v>
      </c>
      <c r="Q6" s="264" t="s">
        <v>2190</v>
      </c>
      <c r="R6" s="102" t="s">
        <v>1798</v>
      </c>
      <c r="S6" s="102" t="s">
        <v>1885</v>
      </c>
      <c r="T6" s="104" t="s">
        <v>2122</v>
      </c>
      <c r="U6" s="104" t="s">
        <v>2122</v>
      </c>
      <c r="V6" s="104" t="s">
        <v>2121</v>
      </c>
      <c r="W6" s="123" t="s">
        <v>236</v>
      </c>
      <c r="X6" s="102" t="s">
        <v>236</v>
      </c>
      <c r="Y6" s="123" t="s">
        <v>1910</v>
      </c>
      <c r="Z6" s="123" t="s">
        <v>1885</v>
      </c>
      <c r="AA6" s="123" t="s">
        <v>1843</v>
      </c>
      <c r="AB6" s="347"/>
      <c r="AC6" s="340" t="s">
        <v>1822</v>
      </c>
      <c r="AD6" s="123" t="s">
        <v>1745</v>
      </c>
      <c r="AE6" s="123" t="s">
        <v>1745</v>
      </c>
      <c r="AF6" s="123" t="s">
        <v>1734</v>
      </c>
      <c r="AG6" s="123" t="s">
        <v>1713</v>
      </c>
      <c r="AH6" s="123" t="s">
        <v>1727</v>
      </c>
      <c r="AI6" s="123" t="s">
        <v>1848</v>
      </c>
      <c r="AJ6" s="123" t="s">
        <v>1849</v>
      </c>
      <c r="AK6" s="123" t="s">
        <v>1697</v>
      </c>
      <c r="AL6" s="123" t="s">
        <v>1697</v>
      </c>
      <c r="AM6" s="123" t="s">
        <v>1664</v>
      </c>
      <c r="AN6" s="123" t="s">
        <v>1630</v>
      </c>
      <c r="AO6" s="1209"/>
      <c r="AP6" s="1497"/>
      <c r="AQ6" s="1497" t="s">
        <v>1481</v>
      </c>
      <c r="AR6" s="1497"/>
      <c r="AS6" s="1497"/>
      <c r="AT6" s="1497" t="s">
        <v>1426</v>
      </c>
      <c r="AU6" s="1497"/>
      <c r="AV6" s="1497"/>
      <c r="AW6" s="1497"/>
      <c r="AX6" s="1497"/>
      <c r="AY6" s="1497"/>
      <c r="AZ6" s="1497"/>
      <c r="BA6" s="1497"/>
      <c r="BB6" s="1497"/>
      <c r="BC6" s="1497"/>
      <c r="BD6" s="1497"/>
      <c r="BE6" s="1497"/>
      <c r="BF6" s="1497"/>
      <c r="BG6" s="1497"/>
      <c r="BH6" s="1497"/>
      <c r="BI6" s="1497"/>
      <c r="BJ6" s="1577"/>
      <c r="BK6" s="1577"/>
      <c r="BL6" s="1501"/>
      <c r="BM6" s="1497"/>
      <c r="BN6" s="1497"/>
      <c r="BO6" s="1497"/>
      <c r="BP6" s="1497"/>
      <c r="BQ6" s="1497"/>
      <c r="BR6" s="1497"/>
      <c r="BS6" s="1497"/>
      <c r="BT6" s="1497"/>
      <c r="BU6" s="1497"/>
      <c r="BV6" s="1497"/>
      <c r="BW6" s="1497"/>
      <c r="BX6" s="1497"/>
      <c r="BY6" s="1497"/>
      <c r="BZ6" s="1497"/>
      <c r="CA6" s="1497"/>
      <c r="CB6" s="1620"/>
      <c r="CC6" s="1620"/>
      <c r="CD6" s="1620"/>
      <c r="CE6" s="1620"/>
      <c r="CF6" s="1620"/>
      <c r="CG6" s="1620"/>
      <c r="CH6" s="1620"/>
      <c r="CI6" s="1620"/>
      <c r="CJ6" s="1620"/>
      <c r="CK6" s="1620"/>
      <c r="CL6" s="1620"/>
      <c r="CM6" s="1620"/>
      <c r="CN6" s="1620"/>
      <c r="CO6" s="1620"/>
      <c r="CP6" s="1620"/>
      <c r="CQ6" s="1620"/>
      <c r="CR6" s="1620"/>
      <c r="CS6" s="1620"/>
      <c r="CT6" s="1620"/>
      <c r="CU6" s="1620"/>
      <c r="CV6" s="1620"/>
      <c r="CW6" s="1620"/>
      <c r="CX6" s="1620"/>
      <c r="CY6" s="1620"/>
      <c r="CZ6" s="1620"/>
      <c r="DA6" s="1620"/>
      <c r="DB6" s="1620"/>
      <c r="DC6" s="1620"/>
      <c r="DD6" s="1620"/>
      <c r="DE6" s="1620"/>
      <c r="DF6" s="1620"/>
      <c r="DG6" s="1620"/>
      <c r="DH6" s="1620"/>
      <c r="DI6" s="1620"/>
      <c r="DJ6" s="1620"/>
      <c r="DK6" s="1620"/>
      <c r="DL6" s="1620"/>
      <c r="DM6" s="1620"/>
      <c r="DN6" s="1620"/>
      <c r="DO6" s="1620"/>
      <c r="DP6" s="1620"/>
      <c r="DQ6" s="1620"/>
      <c r="DR6" s="1620"/>
      <c r="DS6" s="1620"/>
      <c r="DT6" s="1620"/>
      <c r="DU6" s="1620"/>
      <c r="DV6" s="1620"/>
      <c r="DW6" s="1620"/>
      <c r="DX6" s="1620"/>
      <c r="DY6" s="1620"/>
      <c r="DZ6" s="1620"/>
      <c r="EA6" s="1620"/>
      <c r="EB6" s="1620"/>
      <c r="EC6" s="1620"/>
      <c r="ED6" s="1620"/>
      <c r="EE6" s="1620"/>
      <c r="EF6" s="1620"/>
      <c r="EG6" s="1620"/>
      <c r="EH6" s="1620"/>
      <c r="EI6" s="1620"/>
      <c r="EJ6" s="1620"/>
      <c r="EK6" s="1620"/>
      <c r="EL6" s="1620"/>
      <c r="EM6" s="1620"/>
      <c r="EN6" s="1620"/>
      <c r="EO6" s="1620"/>
      <c r="EP6" s="1620"/>
      <c r="EQ6" s="1620"/>
      <c r="ER6" s="1620"/>
      <c r="ES6" s="1620"/>
      <c r="ET6" s="1620"/>
      <c r="EU6" s="1620"/>
      <c r="EV6" s="1620"/>
      <c r="EW6" s="1620"/>
      <c r="EX6" s="1620"/>
      <c r="EY6" s="1620"/>
      <c r="EZ6" s="1620"/>
      <c r="FA6" s="1620"/>
      <c r="FB6" s="1620"/>
      <c r="FC6" s="1620"/>
      <c r="FD6" s="1620"/>
      <c r="FE6" s="1620"/>
      <c r="FF6" s="1620"/>
      <c r="FG6" s="1620"/>
      <c r="FH6" s="1620"/>
      <c r="FI6" s="1620"/>
      <c r="FJ6" s="1620"/>
      <c r="FK6" s="1620"/>
      <c r="FL6" s="1620"/>
      <c r="FM6" s="1620"/>
      <c r="FN6" s="1620"/>
      <c r="FO6" s="1620"/>
      <c r="FP6" s="1620"/>
      <c r="FQ6" s="1620"/>
      <c r="FR6" s="1620"/>
      <c r="FS6" s="1620"/>
      <c r="FT6" s="1620"/>
      <c r="FU6" s="1620"/>
      <c r="FV6" s="1620"/>
      <c r="FW6" s="1620"/>
      <c r="FX6" s="1620"/>
      <c r="FY6" s="1620"/>
      <c r="FZ6" s="1620"/>
      <c r="GA6" s="1620"/>
      <c r="GB6" s="1620"/>
      <c r="GC6" s="1620"/>
      <c r="GD6" s="1620"/>
      <c r="GE6" s="1620"/>
      <c r="GF6" s="1620"/>
      <c r="GG6" s="1620"/>
      <c r="GH6" s="1620"/>
      <c r="GI6" s="1620"/>
      <c r="GJ6" s="1620"/>
      <c r="GK6" s="1620"/>
      <c r="GL6" s="1620"/>
      <c r="GM6" s="1620"/>
      <c r="GN6" s="1620"/>
      <c r="GO6" s="1620"/>
      <c r="GP6" s="1620"/>
      <c r="GQ6" s="1620"/>
      <c r="GR6" s="1620"/>
      <c r="GS6" s="1620"/>
      <c r="GT6" s="1620"/>
      <c r="GU6" s="1620"/>
      <c r="GV6" s="1620"/>
      <c r="GW6" s="1620"/>
      <c r="GX6" s="1620"/>
      <c r="GY6" s="1620"/>
      <c r="GZ6" s="1620"/>
      <c r="HA6" s="1620"/>
      <c r="HB6" s="1620"/>
      <c r="HC6" s="1620"/>
      <c r="HD6" s="1620"/>
      <c r="HE6" s="1620"/>
      <c r="HF6" s="1620"/>
      <c r="HG6" s="1620"/>
      <c r="HH6" s="1620"/>
      <c r="HI6" s="1620"/>
      <c r="HJ6" s="1620"/>
      <c r="HK6" s="1620"/>
      <c r="HL6" s="1620"/>
      <c r="HM6" s="1620"/>
      <c r="HN6" s="1620"/>
      <c r="HO6" s="1620"/>
      <c r="HP6" s="1497"/>
      <c r="HQ6" s="1497"/>
      <c r="HR6" s="1497"/>
    </row>
    <row r="7" spans="1:226" s="1209" customFormat="1" ht="20" customHeight="1" x14ac:dyDescent="0.2">
      <c r="A7" s="1428" t="s">
        <v>2312</v>
      </c>
      <c r="B7" s="1429" t="s">
        <v>2363</v>
      </c>
      <c r="C7" s="1273" t="s">
        <v>315</v>
      </c>
      <c r="D7" s="104" t="s">
        <v>2362</v>
      </c>
      <c r="E7" s="1274">
        <v>41647</v>
      </c>
      <c r="F7" s="1556">
        <f t="shared" ca="1" si="0"/>
        <v>115</v>
      </c>
      <c r="G7" s="104" t="s">
        <v>1925</v>
      </c>
      <c r="H7" s="1273" t="s">
        <v>473</v>
      </c>
      <c r="I7" s="1273" t="s">
        <v>1152</v>
      </c>
      <c r="J7" s="1717" t="s">
        <v>2381</v>
      </c>
      <c r="K7" s="1713" t="s">
        <v>2334</v>
      </c>
      <c r="L7" s="1665" t="s">
        <v>2334</v>
      </c>
      <c r="M7" s="48" t="s">
        <v>2298</v>
      </c>
      <c r="N7" s="52" t="s">
        <v>2316</v>
      </c>
      <c r="O7" s="48" t="s">
        <v>2238</v>
      </c>
      <c r="P7" s="48" t="s">
        <v>1885</v>
      </c>
      <c r="Q7" s="48" t="s">
        <v>1885</v>
      </c>
      <c r="R7" s="48" t="s">
        <v>1885</v>
      </c>
      <c r="S7" s="48" t="s">
        <v>1885</v>
      </c>
      <c r="T7" s="104" t="s">
        <v>2122</v>
      </c>
      <c r="U7" s="104" t="s">
        <v>2122</v>
      </c>
      <c r="V7" s="104" t="s">
        <v>2121</v>
      </c>
      <c r="W7" s="123" t="s">
        <v>1955</v>
      </c>
      <c r="X7" s="1209" t="s">
        <v>1885</v>
      </c>
      <c r="Y7" s="1199" t="s">
        <v>1885</v>
      </c>
      <c r="Z7" s="1199" t="s">
        <v>1885</v>
      </c>
      <c r="AA7" s="1199"/>
      <c r="AB7" s="1218"/>
      <c r="AC7" s="1203" t="s">
        <v>1796</v>
      </c>
      <c r="AD7" s="1199" t="s">
        <v>1934</v>
      </c>
      <c r="AE7" s="1199" t="s">
        <v>1934</v>
      </c>
      <c r="AF7" s="1199" t="s">
        <v>1926</v>
      </c>
      <c r="AG7" s="1199" t="s">
        <v>1930</v>
      </c>
      <c r="AH7" s="1199" t="s">
        <v>1727</v>
      </c>
      <c r="AI7" s="1199" t="s">
        <v>1861</v>
      </c>
      <c r="AJ7" s="1199" t="s">
        <v>1862</v>
      </c>
      <c r="AK7" s="1199" t="s">
        <v>1931</v>
      </c>
      <c r="AL7" s="1199" t="s">
        <v>1931</v>
      </c>
      <c r="AM7" s="1199" t="s">
        <v>1929</v>
      </c>
      <c r="AN7" s="1199" t="s">
        <v>1630</v>
      </c>
      <c r="AO7" s="1199"/>
      <c r="AP7" s="1199"/>
      <c r="AQ7" s="1199"/>
      <c r="AR7" s="1199"/>
      <c r="AS7" s="1199"/>
      <c r="AT7" s="1199"/>
      <c r="AU7" s="1199"/>
      <c r="AV7" s="1199"/>
      <c r="AW7" s="1199"/>
      <c r="AX7" s="1199"/>
      <c r="AY7" s="1199"/>
      <c r="AZ7" s="1199"/>
      <c r="BA7" s="1199"/>
      <c r="BB7" s="1199"/>
      <c r="BC7" s="1199"/>
      <c r="BD7" s="1199"/>
      <c r="BE7" s="1199"/>
      <c r="BF7" s="1199"/>
      <c r="BG7" s="1199"/>
      <c r="BH7" s="1199"/>
      <c r="BI7" s="1199"/>
      <c r="BJ7" s="1576"/>
      <c r="BK7" s="1576"/>
      <c r="BL7" s="1200"/>
      <c r="BM7" s="1199"/>
      <c r="BN7" s="1199"/>
      <c r="BO7" s="1199"/>
      <c r="BP7" s="1199"/>
      <c r="BQ7" s="1199"/>
      <c r="HP7" s="1199"/>
      <c r="HQ7" s="1611"/>
      <c r="HR7" s="1611"/>
    </row>
    <row r="8" spans="1:226" s="1209" customFormat="1" ht="20" customHeight="1" x14ac:dyDescent="0.2">
      <c r="A8" s="1428" t="s">
        <v>2313</v>
      </c>
      <c r="B8" s="1429" t="s">
        <v>2378</v>
      </c>
      <c r="C8" s="1273" t="s">
        <v>315</v>
      </c>
      <c r="D8" s="1273" t="s">
        <v>259</v>
      </c>
      <c r="E8" s="1274">
        <v>41511</v>
      </c>
      <c r="F8" s="1556">
        <f t="shared" ca="1" si="0"/>
        <v>120</v>
      </c>
      <c r="G8" s="1273" t="s">
        <v>1925</v>
      </c>
      <c r="H8" s="1273" t="s">
        <v>760</v>
      </c>
      <c r="I8" s="1273" t="s">
        <v>1693</v>
      </c>
      <c r="J8" s="1717" t="s">
        <v>2382</v>
      </c>
      <c r="K8" s="1713" t="s">
        <v>2334</v>
      </c>
      <c r="L8" s="1665" t="s">
        <v>2334</v>
      </c>
      <c r="M8" s="48" t="s">
        <v>2298</v>
      </c>
      <c r="N8" s="52" t="s">
        <v>2316</v>
      </c>
      <c r="O8" s="264" t="s">
        <v>2190</v>
      </c>
      <c r="P8" s="48" t="s">
        <v>1885</v>
      </c>
      <c r="Q8" s="48" t="s">
        <v>1885</v>
      </c>
      <c r="R8" s="48" t="s">
        <v>1885</v>
      </c>
      <c r="S8" s="48" t="s">
        <v>1885</v>
      </c>
      <c r="T8" s="104" t="s">
        <v>2122</v>
      </c>
      <c r="U8" s="104" t="s">
        <v>2122</v>
      </c>
      <c r="V8" s="104" t="s">
        <v>2121</v>
      </c>
      <c r="W8" s="123" t="s">
        <v>1955</v>
      </c>
      <c r="X8" s="1209" t="s">
        <v>1885</v>
      </c>
      <c r="Y8" s="1199" t="s">
        <v>1885</v>
      </c>
      <c r="Z8" s="1199" t="s">
        <v>1885</v>
      </c>
      <c r="AA8" s="1199" t="s">
        <v>1841</v>
      </c>
      <c r="AB8" s="1218"/>
      <c r="AC8" s="1203" t="s">
        <v>1754</v>
      </c>
      <c r="AD8" s="1209" t="s">
        <v>1795</v>
      </c>
      <c r="AE8" s="1209" t="s">
        <v>1741</v>
      </c>
      <c r="AF8" s="1199" t="s">
        <v>1926</v>
      </c>
      <c r="AG8" s="1199" t="s">
        <v>1930</v>
      </c>
      <c r="AH8" s="1199" t="s">
        <v>1727</v>
      </c>
      <c r="AI8" s="1199" t="s">
        <v>1857</v>
      </c>
      <c r="AJ8" s="1199" t="s">
        <v>1858</v>
      </c>
      <c r="AK8" s="1199" t="s">
        <v>1932</v>
      </c>
      <c r="AL8" s="1199" t="s">
        <v>1932</v>
      </c>
      <c r="AM8" s="1199" t="s">
        <v>1935</v>
      </c>
      <c r="AN8" s="1199" t="s">
        <v>1630</v>
      </c>
      <c r="AO8" s="1199"/>
      <c r="AP8" s="1199"/>
      <c r="AQ8" s="1199" t="s">
        <v>1481</v>
      </c>
      <c r="AR8" s="1199"/>
      <c r="AS8" s="1199"/>
      <c r="AT8" s="1199" t="s">
        <v>1426</v>
      </c>
      <c r="AU8" s="1199"/>
      <c r="AV8" s="1199"/>
      <c r="AW8" s="1199"/>
      <c r="AX8" s="1199"/>
      <c r="AY8" s="1199"/>
      <c r="AZ8" s="1199"/>
      <c r="BA8" s="1199"/>
      <c r="BB8" s="1199"/>
      <c r="BC8" s="1199"/>
      <c r="BD8" s="1199"/>
      <c r="BE8" s="1199"/>
      <c r="BF8" s="1199"/>
      <c r="BG8" s="1199"/>
      <c r="BH8" s="1199"/>
      <c r="BI8" s="1199"/>
      <c r="BJ8" s="1576"/>
      <c r="BK8" s="1576"/>
      <c r="BL8" s="1200"/>
      <c r="BM8" s="1199"/>
      <c r="BN8" s="1199"/>
      <c r="BO8" s="1199"/>
      <c r="BP8" s="1199"/>
      <c r="BQ8" s="1199"/>
      <c r="CB8" s="1592"/>
      <c r="CC8" s="1592"/>
      <c r="CD8" s="1592"/>
      <c r="CE8" s="1592"/>
      <c r="CF8" s="1592"/>
      <c r="CG8" s="1592"/>
      <c r="CH8" s="1592"/>
      <c r="CI8" s="1592"/>
      <c r="CJ8" s="1592"/>
      <c r="CK8" s="1592"/>
      <c r="CL8" s="1592"/>
      <c r="CM8" s="1592"/>
      <c r="CN8" s="1592"/>
      <c r="CO8" s="1592"/>
      <c r="CP8" s="1592"/>
      <c r="CQ8" s="1592"/>
      <c r="CR8" s="1592"/>
      <c r="CS8" s="1592"/>
      <c r="CT8" s="1592"/>
      <c r="CU8" s="1592"/>
      <c r="CV8" s="1592"/>
      <c r="CW8" s="1592"/>
      <c r="CX8" s="1592"/>
      <c r="CY8" s="1592"/>
      <c r="CZ8" s="1592"/>
      <c r="DA8" s="1592"/>
      <c r="DB8" s="1592"/>
      <c r="DC8" s="1592"/>
      <c r="DD8" s="1592"/>
      <c r="DE8" s="1592"/>
      <c r="DF8" s="1592"/>
      <c r="DG8" s="1592"/>
      <c r="DH8" s="1592"/>
      <c r="DI8" s="1592"/>
      <c r="DJ8" s="1592"/>
      <c r="DK8" s="1592"/>
      <c r="DL8" s="1592"/>
      <c r="DM8" s="1592"/>
      <c r="DN8" s="1592"/>
      <c r="DO8" s="1592"/>
      <c r="DP8" s="1592"/>
      <c r="DQ8" s="1592"/>
      <c r="DR8" s="1592"/>
      <c r="DS8" s="1592"/>
      <c r="DT8" s="1592"/>
      <c r="DU8" s="1592"/>
      <c r="DV8" s="1592"/>
      <c r="DW8" s="1592"/>
      <c r="DX8" s="1592"/>
      <c r="DY8" s="1592"/>
      <c r="DZ8" s="1592"/>
      <c r="EA8" s="1592"/>
      <c r="EB8" s="1592"/>
      <c r="EC8" s="1592"/>
      <c r="ED8" s="1592"/>
      <c r="EE8" s="1592"/>
      <c r="EF8" s="1592"/>
      <c r="EG8" s="1592"/>
      <c r="EH8" s="1592"/>
      <c r="EI8" s="1592"/>
      <c r="EJ8" s="1592"/>
      <c r="EK8" s="1592"/>
      <c r="EL8" s="1592"/>
      <c r="EM8" s="1592"/>
      <c r="EN8" s="1592"/>
      <c r="EO8" s="1592"/>
      <c r="EP8" s="1592"/>
      <c r="EQ8" s="1592"/>
      <c r="ER8" s="1592"/>
      <c r="ES8" s="1592"/>
      <c r="ET8" s="1592"/>
      <c r="EU8" s="1592"/>
      <c r="EV8" s="1592"/>
      <c r="EW8" s="1592"/>
      <c r="EX8" s="1592"/>
      <c r="EY8" s="1592"/>
      <c r="EZ8" s="1592"/>
      <c r="FA8" s="1592"/>
      <c r="FB8" s="1592"/>
      <c r="FC8" s="1592"/>
      <c r="FD8" s="1592"/>
      <c r="FE8" s="1592"/>
      <c r="FF8" s="1592"/>
      <c r="FG8" s="1592"/>
      <c r="FH8" s="1592"/>
      <c r="FI8" s="1592"/>
      <c r="FJ8" s="1592"/>
      <c r="FK8" s="1592"/>
      <c r="FL8" s="1592"/>
      <c r="FM8" s="1592"/>
      <c r="FN8" s="1592"/>
      <c r="FO8" s="1592"/>
      <c r="FP8" s="1592"/>
      <c r="FQ8" s="1592"/>
      <c r="FR8" s="1592"/>
      <c r="FS8" s="1592"/>
      <c r="FT8" s="1592"/>
      <c r="FU8" s="1592"/>
      <c r="FV8" s="1592"/>
      <c r="FW8" s="1592"/>
      <c r="FX8" s="1592"/>
      <c r="FY8" s="1592"/>
      <c r="FZ8" s="1592"/>
      <c r="GA8" s="1592"/>
      <c r="GB8" s="1592"/>
      <c r="GC8" s="1592"/>
      <c r="GD8" s="1592"/>
      <c r="GE8" s="1592"/>
      <c r="GF8" s="1592"/>
      <c r="GG8" s="1592"/>
      <c r="GH8" s="1592"/>
      <c r="GI8" s="1592"/>
      <c r="GJ8" s="1592"/>
      <c r="GK8" s="1592"/>
      <c r="GL8" s="1592"/>
      <c r="GM8" s="1592"/>
      <c r="GN8" s="1592"/>
      <c r="GO8" s="1592"/>
      <c r="GP8" s="1592"/>
      <c r="GQ8" s="1592"/>
      <c r="GR8" s="1592"/>
      <c r="GS8" s="1592"/>
      <c r="GT8" s="1592"/>
      <c r="GU8" s="1592"/>
      <c r="GV8" s="1592"/>
      <c r="GW8" s="1592"/>
      <c r="GX8" s="1592"/>
      <c r="GY8" s="1592"/>
      <c r="GZ8" s="1592"/>
      <c r="HA8" s="1592"/>
      <c r="HB8" s="1592"/>
      <c r="HC8" s="1592"/>
      <c r="HD8" s="1592"/>
      <c r="HE8" s="1592"/>
      <c r="HF8" s="1592"/>
      <c r="HG8" s="1592"/>
      <c r="HH8" s="1592"/>
      <c r="HI8" s="1592"/>
      <c r="HJ8" s="1592"/>
      <c r="HK8" s="1592"/>
      <c r="HL8" s="1592"/>
      <c r="HM8" s="1592"/>
      <c r="HN8" s="1592"/>
      <c r="HO8" s="1592"/>
      <c r="HP8" s="1199"/>
      <c r="HQ8" s="1199"/>
      <c r="HR8" s="1199"/>
    </row>
    <row r="9" spans="1:226" s="1209" customFormat="1" ht="20" customHeight="1" x14ac:dyDescent="0.2">
      <c r="A9" s="1428" t="s">
        <v>2314</v>
      </c>
      <c r="B9" s="1429" t="s">
        <v>2376</v>
      </c>
      <c r="C9" s="1273" t="s">
        <v>315</v>
      </c>
      <c r="D9" s="104" t="s">
        <v>2377</v>
      </c>
      <c r="E9" s="1274">
        <v>41709</v>
      </c>
      <c r="F9" s="1273">
        <f t="shared" ca="1" si="0"/>
        <v>113</v>
      </c>
      <c r="G9" s="104" t="s">
        <v>1925</v>
      </c>
      <c r="H9" s="1273" t="s">
        <v>1127</v>
      </c>
      <c r="I9" s="1273" t="s">
        <v>1542</v>
      </c>
      <c r="J9" s="1717" t="s">
        <v>2383</v>
      </c>
      <c r="K9" s="1713" t="s">
        <v>2334</v>
      </c>
      <c r="L9" s="1665" t="s">
        <v>2334</v>
      </c>
      <c r="M9" s="48" t="s">
        <v>2298</v>
      </c>
      <c r="N9" s="52" t="s">
        <v>2316</v>
      </c>
      <c r="O9" s="48" t="s">
        <v>2238</v>
      </c>
      <c r="P9" s="48" t="s">
        <v>1885</v>
      </c>
      <c r="Q9" s="48" t="s">
        <v>1885</v>
      </c>
      <c r="R9" s="48" t="s">
        <v>1885</v>
      </c>
      <c r="S9" s="48" t="s">
        <v>1885</v>
      </c>
      <c r="T9" s="104" t="s">
        <v>2122</v>
      </c>
      <c r="U9" s="104" t="s">
        <v>2122</v>
      </c>
      <c r="V9" s="104" t="s">
        <v>2121</v>
      </c>
      <c r="W9" s="123" t="s">
        <v>1955</v>
      </c>
      <c r="X9" s="1209" t="s">
        <v>1885</v>
      </c>
      <c r="Y9" s="1199" t="s">
        <v>1885</v>
      </c>
      <c r="Z9" s="1199" t="s">
        <v>1885</v>
      </c>
      <c r="AA9" s="1199"/>
      <c r="AB9" s="1218"/>
      <c r="AC9" s="1203" t="s">
        <v>1751</v>
      </c>
      <c r="AD9" s="1199" t="s">
        <v>1934</v>
      </c>
      <c r="AE9" s="1199" t="s">
        <v>1934</v>
      </c>
      <c r="AF9" s="1199" t="s">
        <v>1926</v>
      </c>
      <c r="AG9" s="1199" t="s">
        <v>1930</v>
      </c>
      <c r="AH9" s="1199" t="s">
        <v>1630</v>
      </c>
      <c r="AI9" s="1199" t="s">
        <v>1875</v>
      </c>
      <c r="AJ9" s="1199" t="s">
        <v>1876</v>
      </c>
      <c r="AK9" s="1199" t="s">
        <v>1931</v>
      </c>
      <c r="AL9" s="1199" t="s">
        <v>1931</v>
      </c>
      <c r="AM9" s="1199" t="s">
        <v>1929</v>
      </c>
      <c r="AN9" s="1199" t="s">
        <v>1630</v>
      </c>
      <c r="AO9" s="1199"/>
      <c r="AP9" s="1199"/>
      <c r="AQ9" s="1199"/>
      <c r="AR9" s="1199"/>
      <c r="AS9" s="1199"/>
      <c r="AT9" s="1199"/>
      <c r="AU9" s="1262"/>
      <c r="AV9" s="1199"/>
      <c r="AW9" s="1199"/>
      <c r="AX9" s="1199"/>
      <c r="AY9" s="1199"/>
      <c r="AZ9" s="1199"/>
      <c r="BA9" s="1199"/>
      <c r="BB9" s="1199"/>
      <c r="BC9" s="1199"/>
      <c r="BD9" s="1199"/>
      <c r="BE9" s="1199"/>
      <c r="BF9" s="1199"/>
      <c r="BG9" s="1199"/>
      <c r="BH9" s="1199"/>
      <c r="BI9" s="1199"/>
      <c r="BJ9" s="1576"/>
      <c r="BK9" s="1576"/>
      <c r="BL9" s="1200"/>
      <c r="BM9" s="1199"/>
      <c r="BN9" s="1199"/>
      <c r="BO9" s="1199"/>
      <c r="BP9" s="1199"/>
      <c r="BQ9" s="1199"/>
      <c r="HP9" s="1199"/>
      <c r="HQ9" s="1199"/>
      <c r="HR9" s="1199"/>
    </row>
    <row r="10" spans="1:226" s="1595" customFormat="1" ht="20" customHeight="1" x14ac:dyDescent="0.2">
      <c r="A10" s="1428" t="s">
        <v>2315</v>
      </c>
      <c r="B10" s="1429" t="s">
        <v>2380</v>
      </c>
      <c r="C10" s="1273" t="s">
        <v>315</v>
      </c>
      <c r="D10" s="104" t="s">
        <v>2362</v>
      </c>
      <c r="E10" s="1274">
        <v>41997</v>
      </c>
      <c r="F10" s="1273">
        <f t="shared" ca="1" si="0"/>
        <v>104</v>
      </c>
      <c r="G10" s="104" t="s">
        <v>2081</v>
      </c>
      <c r="H10" s="1273" t="s">
        <v>1148</v>
      </c>
      <c r="I10" s="1273" t="s">
        <v>1152</v>
      </c>
      <c r="J10" s="1717" t="s">
        <v>2384</v>
      </c>
      <c r="K10" s="1716" t="s">
        <v>2334</v>
      </c>
      <c r="L10" s="1665" t="s">
        <v>2334</v>
      </c>
      <c r="M10" s="48" t="s">
        <v>2298</v>
      </c>
      <c r="N10" s="1569" t="s">
        <v>2238</v>
      </c>
      <c r="O10" s="1472" t="s">
        <v>1737</v>
      </c>
      <c r="P10" s="1472" t="s">
        <v>1737</v>
      </c>
      <c r="Q10" s="1537" t="s">
        <v>2190</v>
      </c>
      <c r="R10" s="1597" t="s">
        <v>1798</v>
      </c>
      <c r="S10" s="1597" t="s">
        <v>1734</v>
      </c>
      <c r="U10" s="1597" t="s">
        <v>1734</v>
      </c>
      <c r="V10" s="1597" t="s">
        <v>1734</v>
      </c>
      <c r="W10" s="1597" t="s">
        <v>1956</v>
      </c>
      <c r="X10" s="1599" t="s">
        <v>1951</v>
      </c>
      <c r="Y10" s="1595" t="s">
        <v>1885</v>
      </c>
      <c r="Z10" s="1595" t="s">
        <v>1885</v>
      </c>
      <c r="AB10" s="1600"/>
      <c r="AC10" s="1601" t="s">
        <v>1762</v>
      </c>
      <c r="AD10" s="1595" t="s">
        <v>1934</v>
      </c>
      <c r="AE10" s="1595" t="s">
        <v>1934</v>
      </c>
      <c r="AF10" s="1595" t="s">
        <v>1926</v>
      </c>
      <c r="AG10" s="1595" t="s">
        <v>1930</v>
      </c>
      <c r="AH10" s="1595" t="s">
        <v>1630</v>
      </c>
      <c r="AI10" s="1595" t="s">
        <v>1879</v>
      </c>
      <c r="AJ10" s="1595" t="s">
        <v>1880</v>
      </c>
      <c r="AK10" s="1595" t="s">
        <v>1931</v>
      </c>
      <c r="AL10" s="1595" t="s">
        <v>1931</v>
      </c>
      <c r="AM10" s="1595" t="s">
        <v>1929</v>
      </c>
      <c r="AN10" s="1595" t="s">
        <v>1630</v>
      </c>
      <c r="AU10" s="1602"/>
      <c r="BJ10" s="1598"/>
      <c r="BK10" s="1598"/>
      <c r="BL10" s="1596"/>
    </row>
    <row r="11" spans="1:226" s="1199" customFormat="1" ht="20" customHeight="1" x14ac:dyDescent="0.2">
      <c r="A11" s="1428" t="s">
        <v>2347</v>
      </c>
      <c r="B11" s="1429" t="s">
        <v>2374</v>
      </c>
      <c r="C11" s="1273" t="s">
        <v>315</v>
      </c>
      <c r="D11" s="1273" t="s">
        <v>743</v>
      </c>
      <c r="E11" s="1274">
        <v>40848</v>
      </c>
      <c r="F11" s="1556">
        <f t="shared" ca="1" si="0"/>
        <v>141</v>
      </c>
      <c r="G11" s="1273" t="s">
        <v>1925</v>
      </c>
      <c r="H11" s="1273" t="s">
        <v>480</v>
      </c>
      <c r="I11" s="1273" t="s">
        <v>1692</v>
      </c>
      <c r="J11" s="1717" t="s">
        <v>2385</v>
      </c>
      <c r="K11" s="1713" t="s">
        <v>2334</v>
      </c>
      <c r="L11" s="1665" t="s">
        <v>2334</v>
      </c>
      <c r="M11" s="48" t="s">
        <v>2298</v>
      </c>
      <c r="N11" s="1569" t="s">
        <v>2238</v>
      </c>
      <c r="O11" s="102" t="s">
        <v>1737</v>
      </c>
      <c r="P11" s="102" t="s">
        <v>1885</v>
      </c>
      <c r="Q11" s="48" t="s">
        <v>1885</v>
      </c>
      <c r="R11" s="48" t="s">
        <v>1885</v>
      </c>
      <c r="S11" s="48" t="s">
        <v>1885</v>
      </c>
      <c r="T11" s="104" t="s">
        <v>2122</v>
      </c>
      <c r="U11" s="104" t="s">
        <v>2122</v>
      </c>
      <c r="V11" s="104" t="s">
        <v>2121</v>
      </c>
      <c r="W11" s="102" t="s">
        <v>1956</v>
      </c>
      <c r="X11" s="1209" t="s">
        <v>1885</v>
      </c>
      <c r="Y11" s="1199" t="s">
        <v>1885</v>
      </c>
      <c r="Z11" s="1199" t="s">
        <v>1681</v>
      </c>
      <c r="AA11" s="1199" t="s">
        <v>1844</v>
      </c>
      <c r="AB11" s="1218" t="s">
        <v>556</v>
      </c>
      <c r="AC11" s="1203"/>
      <c r="AD11" s="1199" t="s">
        <v>1926</v>
      </c>
      <c r="AE11" s="1199" t="s">
        <v>1934</v>
      </c>
      <c r="AF11" s="1199" t="s">
        <v>1926</v>
      </c>
      <c r="AG11" s="1199" t="s">
        <v>1930</v>
      </c>
      <c r="AH11" s="1199" t="s">
        <v>1630</v>
      </c>
      <c r="AI11" s="1199" t="s">
        <v>1882</v>
      </c>
      <c r="AJ11" s="1199" t="s">
        <v>1883</v>
      </c>
      <c r="AK11" s="1199" t="s">
        <v>1931</v>
      </c>
      <c r="AL11" s="1199" t="s">
        <v>1931</v>
      </c>
      <c r="AM11" s="1199" t="s">
        <v>1935</v>
      </c>
      <c r="AN11" s="1199" t="s">
        <v>1630</v>
      </c>
      <c r="AR11" s="1199" t="s">
        <v>1470</v>
      </c>
      <c r="AT11" s="1199" t="s">
        <v>1426</v>
      </c>
      <c r="AU11" s="1199" t="s">
        <v>1296</v>
      </c>
      <c r="AV11" s="1199" t="s">
        <v>1259</v>
      </c>
      <c r="AX11" s="1199" t="s">
        <v>1079</v>
      </c>
      <c r="BA11" s="1199" t="s">
        <v>938</v>
      </c>
      <c r="BC11" s="1199" t="s">
        <v>895</v>
      </c>
      <c r="BI11" s="1199" t="s">
        <v>715</v>
      </c>
      <c r="BJ11" s="1576"/>
      <c r="BK11" s="1576" t="s">
        <v>682</v>
      </c>
      <c r="BL11" s="1198"/>
      <c r="BM11" s="1198"/>
      <c r="BN11" s="1198"/>
      <c r="BO11" s="1198"/>
      <c r="BP11" s="1198"/>
      <c r="BQ11" s="1198"/>
      <c r="BR11" s="1209"/>
      <c r="BS11" s="1209"/>
      <c r="BT11" s="1209"/>
      <c r="BU11" s="1209"/>
      <c r="BV11" s="1209"/>
      <c r="BW11" s="1209"/>
      <c r="BX11" s="1209"/>
      <c r="BY11" s="1209"/>
      <c r="BZ11" s="1209"/>
      <c r="CA11" s="1592"/>
      <c r="CB11" s="1209"/>
      <c r="CC11" s="1209"/>
      <c r="CD11" s="1209"/>
      <c r="CE11" s="1209"/>
      <c r="CF11" s="1209"/>
      <c r="CG11" s="1209"/>
      <c r="CH11" s="1209"/>
      <c r="CI11" s="1209"/>
      <c r="CJ11" s="1209"/>
      <c r="CK11" s="1209"/>
      <c r="CL11" s="1209"/>
      <c r="CM11" s="1209"/>
      <c r="CN11" s="1209"/>
      <c r="CO11" s="1209"/>
      <c r="CP11" s="1209"/>
      <c r="CQ11" s="1209"/>
      <c r="CR11" s="1209"/>
      <c r="CS11" s="1209"/>
      <c r="CT11" s="1209"/>
      <c r="CU11" s="1209"/>
      <c r="CV11" s="1209"/>
      <c r="CW11" s="1209"/>
      <c r="CX11" s="1209"/>
      <c r="CY11" s="1209"/>
      <c r="CZ11" s="1209"/>
      <c r="DA11" s="1209"/>
      <c r="DB11" s="1209"/>
      <c r="DC11" s="1209"/>
      <c r="DD11" s="1209"/>
      <c r="DE11" s="1209"/>
      <c r="DF11" s="1209"/>
      <c r="DG11" s="1209"/>
      <c r="DH11" s="1209"/>
      <c r="DI11" s="1209"/>
      <c r="DJ11" s="1209"/>
      <c r="DK11" s="1209"/>
      <c r="DL11" s="1209"/>
      <c r="DM11" s="1209"/>
      <c r="DN11" s="1209"/>
      <c r="DO11" s="1209"/>
      <c r="DP11" s="1209"/>
      <c r="DQ11" s="1209"/>
      <c r="DR11" s="1209"/>
      <c r="DS11" s="1209"/>
      <c r="DT11" s="1209"/>
      <c r="DU11" s="1209"/>
      <c r="DV11" s="1209"/>
      <c r="DW11" s="1209"/>
      <c r="DX11" s="1209"/>
      <c r="DY11" s="1209"/>
      <c r="DZ11" s="1209"/>
      <c r="EA11" s="1209"/>
      <c r="EB11" s="1209"/>
      <c r="EC11" s="1209"/>
      <c r="ED11" s="1209"/>
      <c r="EE11" s="1209"/>
      <c r="EF11" s="1209"/>
      <c r="EG11" s="1209"/>
      <c r="EH11" s="1209"/>
      <c r="EI11" s="1209"/>
      <c r="EJ11" s="1209"/>
      <c r="EK11" s="1209"/>
      <c r="EL11" s="1209"/>
      <c r="EM11" s="1209"/>
      <c r="EN11" s="1209"/>
      <c r="EO11" s="1209"/>
      <c r="EP11" s="1209"/>
      <c r="EQ11" s="1209"/>
      <c r="ER11" s="1209"/>
      <c r="ES11" s="1209"/>
      <c r="ET11" s="1209"/>
      <c r="EU11" s="1209"/>
      <c r="EV11" s="1209"/>
      <c r="EW11" s="1209"/>
      <c r="EX11" s="1209"/>
      <c r="EY11" s="1209"/>
      <c r="EZ11" s="1209"/>
      <c r="FA11" s="1209"/>
      <c r="FB11" s="1209"/>
      <c r="FC11" s="1209"/>
      <c r="FD11" s="1209"/>
      <c r="FE11" s="1209"/>
      <c r="FF11" s="1209"/>
      <c r="FG11" s="1209"/>
      <c r="FH11" s="1209"/>
      <c r="FI11" s="1209"/>
      <c r="FJ11" s="1209"/>
      <c r="FK11" s="1209"/>
      <c r="FL11" s="1209"/>
      <c r="FM11" s="1209"/>
      <c r="FN11" s="1209"/>
      <c r="FO11" s="1209"/>
      <c r="FP11" s="1209"/>
      <c r="FQ11" s="1209"/>
      <c r="FR11" s="1209"/>
      <c r="FS11" s="1209"/>
      <c r="FT11" s="1209"/>
      <c r="FU11" s="1209"/>
      <c r="FV11" s="1209"/>
      <c r="FW11" s="1209"/>
      <c r="FX11" s="1209"/>
      <c r="FY11" s="1209"/>
      <c r="FZ11" s="1209"/>
      <c r="GA11" s="1209"/>
      <c r="GB11" s="1209"/>
      <c r="GC11" s="1209"/>
      <c r="GD11" s="1209"/>
      <c r="GE11" s="1209"/>
      <c r="GF11" s="1209"/>
      <c r="GG11" s="1209"/>
      <c r="GH11" s="1209"/>
      <c r="GI11" s="1209"/>
      <c r="GJ11" s="1209"/>
      <c r="GK11" s="1209"/>
      <c r="GL11" s="1209"/>
      <c r="GM11" s="1209"/>
      <c r="GN11" s="1209"/>
      <c r="GO11" s="1209"/>
      <c r="GP11" s="1209"/>
      <c r="GQ11" s="1209"/>
      <c r="GR11" s="1209"/>
      <c r="GS11" s="1209"/>
      <c r="GT11" s="1209"/>
      <c r="GU11" s="1209"/>
      <c r="GV11" s="1209"/>
      <c r="GW11" s="1209"/>
      <c r="GX11" s="1209"/>
      <c r="GY11" s="1209"/>
      <c r="GZ11" s="1209"/>
      <c r="HA11" s="1209"/>
      <c r="HB11" s="1209"/>
      <c r="HC11" s="1209"/>
      <c r="HD11" s="1209"/>
      <c r="HE11" s="1209"/>
      <c r="HF11" s="1209"/>
      <c r="HG11" s="1209"/>
      <c r="HH11" s="1209"/>
      <c r="HI11" s="1209"/>
      <c r="HJ11" s="1209"/>
      <c r="HK11" s="1209"/>
      <c r="HL11" s="1209"/>
      <c r="HM11" s="1209"/>
      <c r="HN11" s="1209"/>
      <c r="HO11" s="1209"/>
      <c r="HQ11" s="1593"/>
      <c r="HR11" s="1593"/>
    </row>
    <row r="12" spans="1:226" s="1209" customFormat="1" ht="20" customHeight="1" x14ac:dyDescent="0.2">
      <c r="A12" s="1419" t="s">
        <v>2353</v>
      </c>
      <c r="B12" s="1613" t="s">
        <v>2371</v>
      </c>
      <c r="C12" s="1346" t="s">
        <v>315</v>
      </c>
      <c r="D12" s="1348" t="s">
        <v>2372</v>
      </c>
      <c r="E12" s="1347">
        <v>41973</v>
      </c>
      <c r="F12" s="1346">
        <f t="shared" ca="1" si="0"/>
        <v>105</v>
      </c>
      <c r="G12" s="1348" t="s">
        <v>2081</v>
      </c>
      <c r="H12" s="1346" t="s">
        <v>1416</v>
      </c>
      <c r="I12" s="1346" t="s">
        <v>1542</v>
      </c>
      <c r="J12" s="1718" t="s">
        <v>2387</v>
      </c>
      <c r="K12" s="1713" t="s">
        <v>2334</v>
      </c>
      <c r="L12" s="1665" t="s">
        <v>2334</v>
      </c>
      <c r="M12" s="48" t="s">
        <v>2298</v>
      </c>
      <c r="N12" s="1569" t="s">
        <v>2238</v>
      </c>
      <c r="O12" s="48" t="s">
        <v>2238</v>
      </c>
      <c r="P12" s="48" t="s">
        <v>1885</v>
      </c>
      <c r="Q12" s="48" t="s">
        <v>1885</v>
      </c>
      <c r="R12" s="48" t="s">
        <v>1885</v>
      </c>
      <c r="S12" s="102" t="s">
        <v>1734</v>
      </c>
      <c r="T12" s="104" t="s">
        <v>2122</v>
      </c>
      <c r="U12" s="102" t="s">
        <v>1734</v>
      </c>
      <c r="V12" s="102" t="s">
        <v>1734</v>
      </c>
      <c r="W12" s="123" t="s">
        <v>1955</v>
      </c>
      <c r="X12" s="1299" t="s">
        <v>1951</v>
      </c>
      <c r="Y12" s="1209" t="s">
        <v>1885</v>
      </c>
      <c r="Z12" s="1209" t="s">
        <v>1885</v>
      </c>
      <c r="AB12" s="1250"/>
      <c r="AC12" s="1237" t="s">
        <v>913</v>
      </c>
      <c r="AD12" s="1209" t="s">
        <v>1934</v>
      </c>
      <c r="AE12" s="1209" t="s">
        <v>1934</v>
      </c>
      <c r="AF12" s="1209" t="s">
        <v>1926</v>
      </c>
      <c r="AG12" s="1209" t="s">
        <v>1930</v>
      </c>
      <c r="AH12" s="1209" t="s">
        <v>1630</v>
      </c>
      <c r="AI12" s="1209" t="s">
        <v>1868</v>
      </c>
      <c r="AJ12" s="1209" t="s">
        <v>1869</v>
      </c>
      <c r="AK12" s="1209" t="s">
        <v>1931</v>
      </c>
      <c r="AL12" s="1209" t="s">
        <v>1931</v>
      </c>
      <c r="AM12" s="1209" t="s">
        <v>1929</v>
      </c>
      <c r="AN12" s="1209" t="s">
        <v>1630</v>
      </c>
      <c r="AU12" s="1257"/>
      <c r="BJ12" s="1573"/>
      <c r="BK12" s="1573"/>
      <c r="BL12" s="1236"/>
      <c r="BY12" s="1592"/>
      <c r="BZ12" s="1592"/>
    </row>
    <row r="13" spans="1:226" s="1606" customFormat="1" ht="18" customHeight="1" x14ac:dyDescent="0.2">
      <c r="A13" s="1511" t="s">
        <v>2409</v>
      </c>
      <c r="B13" s="1512"/>
      <c r="C13" s="1512"/>
      <c r="D13" s="1512"/>
      <c r="E13" s="1463"/>
      <c r="F13" s="1434"/>
      <c r="G13" s="1434"/>
      <c r="H13" s="1434"/>
      <c r="I13" s="1434"/>
      <c r="J13" s="1464"/>
      <c r="K13" s="1719"/>
      <c r="L13" s="1433"/>
      <c r="M13" s="1434"/>
      <c r="N13" s="1571"/>
      <c r="O13" s="1434"/>
      <c r="P13" s="1434"/>
      <c r="Q13" s="1434"/>
      <c r="R13" s="1434"/>
      <c r="S13" s="1434"/>
      <c r="T13" s="1434"/>
      <c r="U13" s="1434"/>
      <c r="V13" s="1434"/>
      <c r="W13" s="1434"/>
      <c r="X13" s="1434"/>
      <c r="Y13" s="1434"/>
      <c r="Z13" s="1434"/>
      <c r="AA13" s="1434"/>
      <c r="AB13" s="1435"/>
      <c r="AC13" s="1436"/>
      <c r="AD13" s="1437"/>
      <c r="AE13" s="1437"/>
      <c r="AF13" s="1437"/>
      <c r="AG13" s="1437"/>
      <c r="AH13" s="1437"/>
      <c r="AI13" s="1437"/>
      <c r="AJ13" s="1437"/>
      <c r="AK13" s="1437"/>
      <c r="AL13" s="1437"/>
      <c r="AM13" s="1437"/>
      <c r="AN13" s="1437"/>
      <c r="AO13" s="1437"/>
      <c r="AP13" s="1437"/>
      <c r="AQ13" s="1437"/>
      <c r="AR13" s="1437"/>
      <c r="AS13" s="1437"/>
      <c r="AT13" s="1437"/>
      <c r="AU13" s="1603"/>
      <c r="AV13" s="1437"/>
      <c r="AW13" s="1437"/>
      <c r="AX13" s="1437"/>
      <c r="AY13" s="1437"/>
      <c r="AZ13" s="1437"/>
      <c r="BA13" s="1437"/>
      <c r="BB13" s="1437"/>
      <c r="BC13" s="1437"/>
      <c r="BD13" s="1437"/>
      <c r="BE13" s="1437"/>
      <c r="BF13" s="1437"/>
      <c r="BG13" s="1437"/>
      <c r="BH13" s="1437"/>
      <c r="BI13" s="1437"/>
      <c r="BJ13" s="1604"/>
      <c r="BK13" s="1604"/>
      <c r="BL13" s="1605"/>
      <c r="BM13" s="1437"/>
      <c r="BN13" s="1437"/>
      <c r="BO13" s="1437"/>
      <c r="BP13" s="1437"/>
      <c r="BQ13" s="1437"/>
    </row>
    <row r="14" spans="1:226" s="1199" customFormat="1" ht="20" customHeight="1" x14ac:dyDescent="0.2">
      <c r="A14" s="1416"/>
      <c r="B14" s="1513" t="s">
        <v>1278</v>
      </c>
      <c r="C14" s="1514" t="s">
        <v>129</v>
      </c>
      <c r="D14" s="1515" t="s">
        <v>150</v>
      </c>
      <c r="E14" s="1509" t="s">
        <v>1921</v>
      </c>
      <c r="F14" s="1510" t="s">
        <v>1920</v>
      </c>
      <c r="G14" s="428" t="s">
        <v>1928</v>
      </c>
      <c r="H14" s="1514" t="s">
        <v>1893</v>
      </c>
      <c r="I14" s="1516" t="s">
        <v>984</v>
      </c>
      <c r="J14" s="1650" t="s">
        <v>2386</v>
      </c>
      <c r="K14" s="1710" t="s">
        <v>2344</v>
      </c>
      <c r="L14" s="1519" t="s">
        <v>2333</v>
      </c>
      <c r="M14" s="1036" t="s">
        <v>2318</v>
      </c>
      <c r="N14" s="1572" t="s">
        <v>2295</v>
      </c>
      <c r="O14" s="1036" t="s">
        <v>2237</v>
      </c>
      <c r="P14" s="1036" t="s">
        <v>2203</v>
      </c>
      <c r="Q14" s="1036" t="s">
        <v>2187</v>
      </c>
      <c r="R14" s="1036" t="s">
        <v>2158</v>
      </c>
      <c r="S14" s="1341"/>
      <c r="T14" s="1341"/>
      <c r="U14" s="1342" t="s">
        <v>2105</v>
      </c>
      <c r="V14" s="1342" t="s">
        <v>2035</v>
      </c>
      <c r="W14" s="1342" t="s">
        <v>1953</v>
      </c>
      <c r="X14" s="1341" t="s">
        <v>1952</v>
      </c>
      <c r="Y14" s="1341" t="s">
        <v>1899</v>
      </c>
      <c r="Z14" s="1341" t="s">
        <v>1890</v>
      </c>
      <c r="AA14" s="1341" t="s">
        <v>1829</v>
      </c>
      <c r="AB14" s="1607" t="s">
        <v>1826</v>
      </c>
      <c r="AC14" s="1338" t="s">
        <v>1777</v>
      </c>
      <c r="AD14" s="1340" t="s">
        <v>1794</v>
      </c>
      <c r="AE14" s="1340" t="s">
        <v>1736</v>
      </c>
      <c r="AF14" s="1340" t="s">
        <v>1722</v>
      </c>
      <c r="AG14" s="1340" t="s">
        <v>1711</v>
      </c>
      <c r="AH14" s="1340" t="s">
        <v>1728</v>
      </c>
      <c r="AI14" s="1340" t="s">
        <v>1707</v>
      </c>
      <c r="AJ14" s="1340" t="s">
        <v>1708</v>
      </c>
      <c r="AK14" s="1340" t="s">
        <v>1699</v>
      </c>
      <c r="AL14" s="1340" t="s">
        <v>1680</v>
      </c>
      <c r="AM14" s="1340" t="s">
        <v>1679</v>
      </c>
      <c r="AN14" s="1340" t="s">
        <v>1658</v>
      </c>
      <c r="AO14" s="1337" t="s">
        <v>1591</v>
      </c>
      <c r="AP14" s="1337" t="s">
        <v>1572</v>
      </c>
      <c r="AQ14" s="1337" t="s">
        <v>1573</v>
      </c>
      <c r="AR14" s="1337" t="s">
        <v>1574</v>
      </c>
      <c r="AS14" s="1337" t="s">
        <v>1575</v>
      </c>
      <c r="AT14" s="1337" t="s">
        <v>1576</v>
      </c>
      <c r="AU14" s="1337"/>
      <c r="AV14" s="1337" t="s">
        <v>1577</v>
      </c>
      <c r="AW14" s="1337" t="s">
        <v>1578</v>
      </c>
      <c r="AX14" s="1337" t="s">
        <v>1579</v>
      </c>
      <c r="AY14" s="1337" t="s">
        <v>972</v>
      </c>
      <c r="AZ14" s="1337" t="s">
        <v>988</v>
      </c>
      <c r="BA14" s="1337" t="s">
        <v>919</v>
      </c>
      <c r="BB14" s="1337" t="s">
        <v>888</v>
      </c>
      <c r="BC14" s="1337" t="s">
        <v>894</v>
      </c>
      <c r="BD14" s="1337" t="s">
        <v>775</v>
      </c>
      <c r="BE14" s="1337" t="s">
        <v>862</v>
      </c>
      <c r="BF14" s="1337" t="s">
        <v>828</v>
      </c>
      <c r="BG14" s="1337" t="s">
        <v>767</v>
      </c>
      <c r="BH14" s="1337" t="s">
        <v>748</v>
      </c>
      <c r="BI14" s="1337" t="s">
        <v>713</v>
      </c>
      <c r="BJ14" s="1608" t="s">
        <v>686</v>
      </c>
      <c r="BK14" s="1608" t="s">
        <v>664</v>
      </c>
      <c r="BL14" s="1609" t="s">
        <v>705</v>
      </c>
      <c r="BM14" s="1337" t="s">
        <v>530</v>
      </c>
      <c r="BN14" s="1337" t="s">
        <v>499</v>
      </c>
      <c r="BO14" s="1337" t="s">
        <v>308</v>
      </c>
      <c r="BP14" s="1337" t="s">
        <v>440</v>
      </c>
      <c r="BQ14" s="1337" t="s">
        <v>312</v>
      </c>
      <c r="BR14" s="1337" t="s">
        <v>36</v>
      </c>
      <c r="BS14" s="1337" t="s">
        <v>244</v>
      </c>
      <c r="BT14" s="1337" t="s">
        <v>313</v>
      </c>
      <c r="BU14" s="1337" t="s">
        <v>166</v>
      </c>
      <c r="BV14" s="1337"/>
      <c r="BW14" s="1337"/>
      <c r="BX14" s="1337"/>
      <c r="BY14" s="1337"/>
      <c r="BZ14" s="1337"/>
      <c r="CA14" s="1337"/>
      <c r="CB14" s="1337"/>
      <c r="CC14" s="1337"/>
      <c r="CD14" s="1337"/>
      <c r="CE14" s="1337"/>
      <c r="CF14" s="1337"/>
      <c r="CG14" s="1337"/>
      <c r="CH14" s="1337"/>
      <c r="CI14" s="1337"/>
      <c r="CJ14" s="1337"/>
      <c r="CK14" s="1337"/>
      <c r="CL14" s="1337"/>
      <c r="CM14" s="1337"/>
      <c r="CN14" s="1337"/>
      <c r="CO14" s="1337"/>
      <c r="CP14" s="1337"/>
      <c r="CQ14" s="1337"/>
      <c r="CR14" s="1337"/>
      <c r="CS14" s="1337"/>
      <c r="CT14" s="1337"/>
      <c r="CU14" s="1337"/>
      <c r="CV14" s="1337"/>
      <c r="CW14" s="1337"/>
      <c r="CX14" s="1337"/>
      <c r="CY14" s="1337"/>
      <c r="CZ14" s="1337"/>
      <c r="DA14" s="1337"/>
      <c r="DB14" s="1337"/>
      <c r="DC14" s="1337"/>
      <c r="DD14" s="1337"/>
      <c r="DE14" s="1337"/>
      <c r="DF14" s="1337"/>
      <c r="DG14" s="1337"/>
      <c r="DH14" s="1337"/>
      <c r="DI14" s="1337"/>
      <c r="DJ14" s="1337"/>
      <c r="DK14" s="1337"/>
      <c r="DL14" s="1337"/>
      <c r="DM14" s="1337"/>
      <c r="DN14" s="1337"/>
      <c r="DO14" s="1337"/>
      <c r="DP14" s="1337"/>
      <c r="DQ14" s="1337"/>
      <c r="DR14" s="1337"/>
      <c r="DS14" s="1337"/>
      <c r="DT14" s="1337"/>
      <c r="DU14" s="1337"/>
      <c r="DV14" s="1337"/>
      <c r="DW14" s="1337"/>
      <c r="DX14" s="1337"/>
      <c r="DY14" s="1337"/>
      <c r="DZ14" s="1337"/>
      <c r="EA14" s="1337"/>
      <c r="EB14" s="1337"/>
      <c r="EC14" s="1337"/>
      <c r="ED14" s="1337"/>
      <c r="EE14" s="1337"/>
      <c r="EF14" s="1337"/>
      <c r="EG14" s="1337"/>
      <c r="EH14" s="1337"/>
      <c r="EI14" s="1337"/>
      <c r="EJ14" s="1337"/>
      <c r="EK14" s="1337"/>
      <c r="EL14" s="1337"/>
      <c r="EM14" s="1337"/>
      <c r="EN14" s="1337"/>
      <c r="EO14" s="1337"/>
      <c r="EP14" s="1337"/>
      <c r="EQ14" s="1337"/>
      <c r="ER14" s="1337"/>
      <c r="ES14" s="1337"/>
      <c r="ET14" s="1337"/>
      <c r="EU14" s="1337"/>
      <c r="EV14" s="1337"/>
      <c r="EW14" s="1337"/>
      <c r="EX14" s="1337"/>
      <c r="EY14" s="1337"/>
      <c r="EZ14" s="1337"/>
      <c r="FA14" s="1337"/>
      <c r="FB14" s="1337"/>
      <c r="FC14" s="1337"/>
      <c r="FD14" s="1337"/>
      <c r="FE14" s="1337"/>
      <c r="FF14" s="1337"/>
      <c r="FG14" s="1337"/>
      <c r="FH14" s="1337"/>
      <c r="FI14" s="1337"/>
      <c r="FJ14" s="1337"/>
      <c r="FK14" s="1337"/>
      <c r="FL14" s="1337"/>
      <c r="FM14" s="1337"/>
      <c r="FN14" s="1337"/>
      <c r="FO14" s="1337"/>
      <c r="FP14" s="1337"/>
      <c r="FQ14" s="1337"/>
      <c r="FR14" s="1337"/>
      <c r="FS14" s="1337"/>
      <c r="FT14" s="1337"/>
      <c r="FU14" s="1337"/>
      <c r="FV14" s="1337"/>
      <c r="FW14" s="1337"/>
      <c r="FX14" s="1337"/>
      <c r="FY14" s="1337"/>
      <c r="FZ14" s="1337"/>
      <c r="GA14" s="1337"/>
      <c r="GB14" s="1337"/>
      <c r="GC14" s="1337"/>
      <c r="GD14" s="1337"/>
      <c r="GE14" s="1337"/>
      <c r="GF14" s="1337"/>
      <c r="GG14" s="1337"/>
      <c r="GH14" s="1337"/>
      <c r="GI14" s="1337"/>
      <c r="GJ14" s="1337"/>
      <c r="GK14" s="1337"/>
      <c r="GL14" s="1337"/>
      <c r="GM14" s="1337"/>
      <c r="GN14" s="1337"/>
      <c r="GO14" s="1337"/>
      <c r="GP14" s="1337"/>
      <c r="GQ14" s="1337"/>
      <c r="GR14" s="1337"/>
      <c r="GS14" s="1337"/>
      <c r="GT14" s="1337"/>
      <c r="GU14" s="1337"/>
      <c r="GV14" s="1337"/>
      <c r="GW14" s="1337"/>
      <c r="GX14" s="1337"/>
      <c r="GY14" s="1337"/>
      <c r="GZ14" s="1337"/>
      <c r="HA14" s="1337"/>
      <c r="HB14" s="1337"/>
      <c r="HC14" s="1337"/>
      <c r="HD14" s="1337"/>
      <c r="HE14" s="1337"/>
      <c r="HF14" s="1337"/>
      <c r="HG14" s="1337"/>
      <c r="HH14" s="1337"/>
      <c r="HI14" s="1337"/>
      <c r="HJ14" s="1337"/>
      <c r="HK14" s="1337"/>
      <c r="HL14" s="1337"/>
      <c r="HM14" s="1337"/>
      <c r="HN14" s="1337"/>
      <c r="HO14" s="1337"/>
      <c r="HP14" s="1610"/>
    </row>
    <row r="15" spans="1:226" ht="20" customHeight="1" x14ac:dyDescent="0.2">
      <c r="A15" s="1492" t="s">
        <v>2207</v>
      </c>
      <c r="B15" s="1262">
        <v>1835</v>
      </c>
      <c r="C15" s="48" t="s">
        <v>186</v>
      </c>
      <c r="D15" s="102" t="s">
        <v>2361</v>
      </c>
      <c r="E15" s="1236">
        <v>43424</v>
      </c>
      <c r="F15" s="1209">
        <f ca="1">(YEAR(NOW())-YEAR(E15))*12+MONTH(NOW())-MONTH(E15)</f>
        <v>57</v>
      </c>
      <c r="G15" s="1199" t="s">
        <v>1925</v>
      </c>
      <c r="H15" s="48" t="s">
        <v>979</v>
      </c>
      <c r="I15" s="102" t="s">
        <v>2173</v>
      </c>
      <c r="J15" s="50" t="s">
        <v>2104</v>
      </c>
      <c r="K15" s="1720" t="s">
        <v>2340</v>
      </c>
    </row>
    <row r="16" spans="1:226" ht="20" customHeight="1" x14ac:dyDescent="0.2">
      <c r="A16" s="1492" t="s">
        <v>2303</v>
      </c>
      <c r="B16" s="1262">
        <v>1836</v>
      </c>
      <c r="C16" s="48" t="s">
        <v>186</v>
      </c>
      <c r="D16" s="102" t="s">
        <v>747</v>
      </c>
      <c r="E16" s="1236">
        <v>43439</v>
      </c>
      <c r="F16" s="1209">
        <f ca="1">(YEAR(NOW())-YEAR(E16))*12+MONTH(NOW())-MONTH(E16)</f>
        <v>56</v>
      </c>
      <c r="G16" s="1199" t="s">
        <v>1925</v>
      </c>
      <c r="H16" s="48" t="s">
        <v>1153</v>
      </c>
      <c r="I16" s="102" t="s">
        <v>2173</v>
      </c>
      <c r="J16" s="50" t="s">
        <v>2104</v>
      </c>
      <c r="K16" s="1721"/>
    </row>
    <row r="17" spans="1:226" ht="20" customHeight="1" x14ac:dyDescent="0.2">
      <c r="A17" s="1565" t="s">
        <v>2208</v>
      </c>
      <c r="B17" s="1722">
        <v>1837</v>
      </c>
      <c r="C17" s="122" t="s">
        <v>186</v>
      </c>
      <c r="D17" s="1472" t="s">
        <v>747</v>
      </c>
      <c r="E17" s="1473">
        <v>43456</v>
      </c>
      <c r="F17" s="1295">
        <f ca="1">(YEAR(NOW())-YEAR(E17))*12+MONTH(NOW())-MONTH(E17)</f>
        <v>56</v>
      </c>
      <c r="G17" s="1487" t="s">
        <v>1925</v>
      </c>
      <c r="H17" s="122" t="s">
        <v>1416</v>
      </c>
      <c r="I17" s="1472" t="s">
        <v>2173</v>
      </c>
      <c r="J17" s="1488" t="s">
        <v>2104</v>
      </c>
      <c r="K17" s="1721"/>
    </row>
    <row r="18" spans="1:226" s="1684" customFormat="1" ht="20" customHeight="1" x14ac:dyDescent="0.15">
      <c r="A18" s="3719" t="s">
        <v>2388</v>
      </c>
      <c r="B18" s="3720"/>
      <c r="C18" s="3720"/>
      <c r="D18" s="3720"/>
      <c r="E18" s="1672"/>
      <c r="F18" s="1673"/>
      <c r="G18" s="1673"/>
      <c r="H18" s="1673"/>
      <c r="I18" s="1673"/>
      <c r="J18" s="1674"/>
      <c r="K18" s="1709"/>
      <c r="L18" s="1675"/>
      <c r="M18" s="1676"/>
      <c r="N18" s="1677"/>
      <c r="O18" s="1673"/>
      <c r="P18" s="1673"/>
      <c r="Q18" s="1673"/>
      <c r="R18" s="1673"/>
      <c r="S18" s="1673"/>
      <c r="T18" s="1673"/>
      <c r="U18" s="1673"/>
      <c r="V18" s="1673"/>
      <c r="W18" s="1673"/>
      <c r="X18" s="1673"/>
      <c r="Y18" s="1673"/>
      <c r="Z18" s="1673"/>
      <c r="AA18" s="1673"/>
      <c r="AB18" s="1678"/>
      <c r="AC18" s="1679"/>
      <c r="AD18" s="1680"/>
      <c r="AE18" s="1680"/>
      <c r="AF18" s="1680"/>
      <c r="AG18" s="1680"/>
      <c r="AH18" s="1680"/>
      <c r="AI18" s="1680"/>
      <c r="AJ18" s="1680"/>
      <c r="AK18" s="1680"/>
      <c r="AL18" s="1680"/>
      <c r="AM18" s="1680"/>
      <c r="AN18" s="1680"/>
      <c r="AO18" s="1680"/>
      <c r="AP18" s="1680"/>
      <c r="AQ18" s="1680"/>
      <c r="AR18" s="1680"/>
      <c r="AS18" s="1680"/>
      <c r="AT18" s="1680"/>
      <c r="AU18" s="1681"/>
      <c r="AV18" s="1680"/>
      <c r="AW18" s="1680"/>
      <c r="AX18" s="1680"/>
      <c r="AY18" s="1680"/>
      <c r="AZ18" s="1680"/>
      <c r="BA18" s="1680"/>
      <c r="BB18" s="1680"/>
      <c r="BC18" s="1680"/>
      <c r="BD18" s="1680"/>
      <c r="BE18" s="1680"/>
      <c r="BF18" s="1680"/>
      <c r="BG18" s="1680"/>
      <c r="BH18" s="1680"/>
      <c r="BI18" s="1680"/>
      <c r="BJ18" s="1682"/>
      <c r="BK18" s="1682"/>
      <c r="BL18" s="1683"/>
      <c r="BM18" s="1680"/>
      <c r="BN18" s="1680"/>
      <c r="BO18" s="1680"/>
      <c r="BP18" s="1680"/>
      <c r="BQ18" s="1680"/>
    </row>
    <row r="19" spans="1:226" s="1315" customFormat="1" ht="20" customHeight="1" x14ac:dyDescent="0.15">
      <c r="A19" s="1517"/>
      <c r="B19" s="1513" t="s">
        <v>1278</v>
      </c>
      <c r="C19" s="1514" t="s">
        <v>129</v>
      </c>
      <c r="D19" s="1515" t="s">
        <v>150</v>
      </c>
      <c r="E19" s="1509" t="s">
        <v>1921</v>
      </c>
      <c r="F19" s="1510" t="s">
        <v>1920</v>
      </c>
      <c r="G19" s="428" t="s">
        <v>1928</v>
      </c>
      <c r="H19" s="1514" t="s">
        <v>1893</v>
      </c>
      <c r="I19" s="1516" t="s">
        <v>984</v>
      </c>
      <c r="J19" s="1650" t="s">
        <v>2386</v>
      </c>
      <c r="K19" s="1710" t="s">
        <v>2344</v>
      </c>
      <c r="L19" s="1519" t="s">
        <v>2333</v>
      </c>
      <c r="M19" s="1572">
        <v>43358</v>
      </c>
      <c r="N19" s="1572" t="s">
        <v>2295</v>
      </c>
      <c r="O19" s="1036" t="s">
        <v>2237</v>
      </c>
      <c r="P19" s="1036" t="s">
        <v>2203</v>
      </c>
      <c r="Q19" s="1036" t="s">
        <v>2216</v>
      </c>
      <c r="R19" s="1036" t="s">
        <v>2158</v>
      </c>
      <c r="S19" s="1516"/>
      <c r="T19" s="1516"/>
      <c r="U19" s="1036" t="s">
        <v>2105</v>
      </c>
      <c r="V19" s="1036" t="s">
        <v>2035</v>
      </c>
      <c r="W19" s="1036" t="s">
        <v>1953</v>
      </c>
      <c r="X19" s="1516" t="s">
        <v>1952</v>
      </c>
      <c r="Y19" s="1516" t="s">
        <v>1899</v>
      </c>
      <c r="Z19" s="1516" t="s">
        <v>1890</v>
      </c>
      <c r="AA19" s="1516" t="s">
        <v>1829</v>
      </c>
      <c r="AB19" s="1588" t="s">
        <v>1826</v>
      </c>
      <c r="AC19" s="1515" t="s">
        <v>1777</v>
      </c>
      <c r="AD19" s="1510" t="s">
        <v>1794</v>
      </c>
      <c r="AE19" s="1510" t="s">
        <v>1736</v>
      </c>
      <c r="AF19" s="1510" t="s">
        <v>1722</v>
      </c>
      <c r="AG19" s="1510" t="s">
        <v>1711</v>
      </c>
      <c r="AH19" s="1510" t="s">
        <v>1728</v>
      </c>
      <c r="AI19" s="1510" t="s">
        <v>1707</v>
      </c>
      <c r="AJ19" s="1510" t="s">
        <v>1708</v>
      </c>
      <c r="AK19" s="1510" t="s">
        <v>1699</v>
      </c>
      <c r="AL19" s="1510" t="s">
        <v>1680</v>
      </c>
      <c r="AM19" s="1510" t="s">
        <v>1679</v>
      </c>
      <c r="AN19" s="1510" t="s">
        <v>1658</v>
      </c>
      <c r="AO19" s="1514" t="s">
        <v>1591</v>
      </c>
      <c r="AP19" s="1514" t="s">
        <v>1572</v>
      </c>
      <c r="AQ19" s="1514" t="s">
        <v>1573</v>
      </c>
      <c r="AR19" s="1514" t="s">
        <v>1574</v>
      </c>
      <c r="AS19" s="1514" t="s">
        <v>1575</v>
      </c>
      <c r="AT19" s="1514" t="s">
        <v>1576</v>
      </c>
      <c r="AU19" s="1514"/>
      <c r="AV19" s="1514" t="s">
        <v>1577</v>
      </c>
      <c r="AW19" s="1514" t="s">
        <v>1578</v>
      </c>
      <c r="AX19" s="1514" t="s">
        <v>1579</v>
      </c>
      <c r="AY19" s="1514" t="s">
        <v>972</v>
      </c>
      <c r="AZ19" s="1514" t="s">
        <v>988</v>
      </c>
      <c r="BA19" s="1514" t="s">
        <v>919</v>
      </c>
      <c r="BB19" s="1514" t="s">
        <v>888</v>
      </c>
      <c r="BC19" s="1514" t="s">
        <v>894</v>
      </c>
      <c r="BD19" s="1514" t="s">
        <v>775</v>
      </c>
      <c r="BE19" s="1514" t="s">
        <v>862</v>
      </c>
      <c r="BF19" s="1514" t="s">
        <v>828</v>
      </c>
      <c r="BG19" s="1514" t="s">
        <v>767</v>
      </c>
      <c r="BH19" s="1514" t="s">
        <v>748</v>
      </c>
      <c r="BI19" s="1514" t="s">
        <v>713</v>
      </c>
      <c r="BJ19" s="1589" t="s">
        <v>686</v>
      </c>
      <c r="BK19" s="1589" t="s">
        <v>664</v>
      </c>
      <c r="BL19" s="1590" t="s">
        <v>705</v>
      </c>
      <c r="BM19" s="1514" t="s">
        <v>530</v>
      </c>
      <c r="BN19" s="1514" t="s">
        <v>499</v>
      </c>
      <c r="BO19" s="1514" t="s">
        <v>308</v>
      </c>
      <c r="BP19" s="1514" t="s">
        <v>440</v>
      </c>
      <c r="BQ19" s="1514" t="s">
        <v>312</v>
      </c>
      <c r="BR19" s="1514" t="s">
        <v>36</v>
      </c>
      <c r="BS19" s="1514" t="s">
        <v>244</v>
      </c>
      <c r="BT19" s="1514" t="s">
        <v>313</v>
      </c>
      <c r="BU19" s="1514" t="s">
        <v>166</v>
      </c>
      <c r="BV19" s="1514"/>
      <c r="BW19" s="1514"/>
      <c r="BX19" s="1514"/>
      <c r="BY19" s="1514"/>
      <c r="BZ19" s="1514"/>
      <c r="CA19" s="1514"/>
      <c r="CB19" s="1514"/>
      <c r="CC19" s="1514"/>
      <c r="CD19" s="1514"/>
      <c r="CE19" s="1514"/>
      <c r="CF19" s="1514"/>
      <c r="CG19" s="1514"/>
      <c r="CH19" s="1514"/>
      <c r="CI19" s="1514"/>
      <c r="CJ19" s="1514"/>
      <c r="CK19" s="1514"/>
      <c r="CL19" s="1514"/>
      <c r="CM19" s="1514"/>
      <c r="CN19" s="1514"/>
      <c r="CO19" s="1514"/>
      <c r="CP19" s="1514"/>
      <c r="CQ19" s="1514"/>
      <c r="CR19" s="1514"/>
      <c r="CS19" s="1514"/>
      <c r="CT19" s="1514"/>
      <c r="CU19" s="1514"/>
      <c r="CV19" s="1514"/>
      <c r="CW19" s="1514"/>
      <c r="CX19" s="1514"/>
      <c r="CY19" s="1514"/>
      <c r="CZ19" s="1514"/>
      <c r="DA19" s="1514"/>
      <c r="DB19" s="1514"/>
      <c r="DC19" s="1514"/>
      <c r="DD19" s="1514"/>
      <c r="DE19" s="1514"/>
      <c r="DF19" s="1514"/>
      <c r="DG19" s="1514"/>
      <c r="DH19" s="1514"/>
      <c r="DI19" s="1514"/>
      <c r="DJ19" s="1514"/>
      <c r="DK19" s="1514"/>
      <c r="DL19" s="1514"/>
      <c r="DM19" s="1514"/>
      <c r="DN19" s="1514"/>
      <c r="DO19" s="1514"/>
      <c r="DP19" s="1514"/>
      <c r="DQ19" s="1514"/>
      <c r="DR19" s="1514"/>
      <c r="DS19" s="1514"/>
      <c r="DT19" s="1514"/>
      <c r="DU19" s="1514"/>
      <c r="DV19" s="1514"/>
      <c r="DW19" s="1514"/>
      <c r="DX19" s="1514"/>
      <c r="DY19" s="1514"/>
      <c r="DZ19" s="1514"/>
      <c r="EA19" s="1514"/>
      <c r="EB19" s="1514"/>
      <c r="EC19" s="1514"/>
      <c r="ED19" s="1514"/>
      <c r="EE19" s="1514"/>
      <c r="EF19" s="1514"/>
      <c r="EG19" s="1514"/>
      <c r="EH19" s="1514"/>
      <c r="EI19" s="1514"/>
      <c r="EJ19" s="1514"/>
      <c r="EK19" s="1514"/>
      <c r="EL19" s="1514"/>
      <c r="EM19" s="1514"/>
      <c r="EN19" s="1514"/>
      <c r="EO19" s="1514"/>
      <c r="EP19" s="1514"/>
      <c r="EQ19" s="1514"/>
      <c r="ER19" s="1514"/>
      <c r="ES19" s="1514"/>
      <c r="ET19" s="1514"/>
      <c r="EU19" s="1514"/>
      <c r="EV19" s="1514"/>
      <c r="EW19" s="1514"/>
      <c r="EX19" s="1514"/>
      <c r="EY19" s="1514"/>
      <c r="EZ19" s="1514"/>
      <c r="FA19" s="1514"/>
      <c r="FB19" s="1514"/>
      <c r="FC19" s="1514"/>
      <c r="FD19" s="1514"/>
      <c r="FE19" s="1514"/>
      <c r="FF19" s="1514"/>
      <c r="FG19" s="1514"/>
      <c r="FH19" s="1514"/>
      <c r="FI19" s="1514"/>
      <c r="FJ19" s="1514"/>
      <c r="FK19" s="1514"/>
      <c r="FL19" s="1514"/>
      <c r="FM19" s="1514"/>
      <c r="FN19" s="1514"/>
      <c r="FO19" s="1514"/>
      <c r="FP19" s="1514"/>
      <c r="FQ19" s="1514"/>
      <c r="FR19" s="1514"/>
      <c r="FS19" s="1514"/>
      <c r="FT19" s="1514"/>
      <c r="FU19" s="1514"/>
      <c r="FV19" s="1514"/>
      <c r="FW19" s="1514"/>
      <c r="FX19" s="1514"/>
      <c r="FY19" s="1514"/>
      <c r="FZ19" s="1514"/>
      <c r="GA19" s="1514"/>
      <c r="GB19" s="1514"/>
      <c r="GC19" s="1514"/>
      <c r="GD19" s="1514"/>
      <c r="GE19" s="1514"/>
      <c r="GF19" s="1514"/>
      <c r="GG19" s="1514"/>
      <c r="GH19" s="1514"/>
      <c r="GI19" s="1514"/>
      <c r="GJ19" s="1514"/>
      <c r="GK19" s="1514"/>
      <c r="GL19" s="1514"/>
      <c r="GM19" s="1514"/>
      <c r="GN19" s="1514"/>
      <c r="GO19" s="1514"/>
      <c r="GP19" s="1514"/>
      <c r="GQ19" s="1514"/>
      <c r="GR19" s="1514"/>
      <c r="GS19" s="1514"/>
      <c r="GT19" s="1514"/>
      <c r="GU19" s="1514"/>
      <c r="GV19" s="1514"/>
      <c r="GW19" s="1514"/>
      <c r="GX19" s="1514"/>
      <c r="GY19" s="1514"/>
      <c r="GZ19" s="1514"/>
      <c r="HA19" s="1514"/>
      <c r="HB19" s="1514"/>
      <c r="HC19" s="1514"/>
      <c r="HD19" s="1514"/>
      <c r="HE19" s="1514"/>
      <c r="HF19" s="1514"/>
      <c r="HG19" s="1514"/>
      <c r="HH19" s="1514"/>
      <c r="HI19" s="1514"/>
      <c r="HJ19" s="1514"/>
      <c r="HK19" s="1514"/>
      <c r="HL19" s="1514"/>
      <c r="HM19" s="1514"/>
      <c r="HN19" s="1514"/>
      <c r="HO19" s="1514"/>
      <c r="HP19" s="1591"/>
    </row>
    <row r="20" spans="1:226" s="1209" customFormat="1" ht="20" customHeight="1" x14ac:dyDescent="0.2">
      <c r="A20" s="1428" t="s">
        <v>2304</v>
      </c>
      <c r="B20" s="1298" t="s">
        <v>1663</v>
      </c>
      <c r="C20" s="1273" t="s">
        <v>257</v>
      </c>
      <c r="D20" s="1273" t="s">
        <v>148</v>
      </c>
      <c r="E20" s="1274">
        <v>42376</v>
      </c>
      <c r="F20" s="1273">
        <f ca="1">(YEAR(NOW())-YEAR(E20))*12+MONTH(NOW())-MONTH(E20)</f>
        <v>91</v>
      </c>
      <c r="G20" s="1273" t="s">
        <v>1281</v>
      </c>
      <c r="H20" s="264" t="s">
        <v>1548</v>
      </c>
      <c r="I20" s="1273"/>
      <c r="J20" s="294" t="s">
        <v>2109</v>
      </c>
      <c r="K20" s="1711" t="s">
        <v>2126</v>
      </c>
      <c r="L20" s="1322"/>
      <c r="M20" s="104" t="s">
        <v>2126</v>
      </c>
      <c r="N20" s="1692" t="s">
        <v>1906</v>
      </c>
      <c r="O20" s="264" t="s">
        <v>2195</v>
      </c>
      <c r="P20" s="264" t="s">
        <v>2195</v>
      </c>
      <c r="Q20" s="264" t="s">
        <v>2195</v>
      </c>
      <c r="R20" s="1273"/>
      <c r="S20" s="247" t="s">
        <v>2132</v>
      </c>
      <c r="T20" s="104" t="s">
        <v>1906</v>
      </c>
      <c r="U20" s="1273"/>
      <c r="V20" s="104" t="s">
        <v>1906</v>
      </c>
      <c r="W20" s="1273"/>
      <c r="X20" s="1273" t="s">
        <v>1906</v>
      </c>
      <c r="Y20" s="1273" t="s">
        <v>1906</v>
      </c>
      <c r="Z20" s="1209" t="s">
        <v>1798</v>
      </c>
      <c r="AA20" s="1209" t="s">
        <v>1841</v>
      </c>
      <c r="AB20" s="1250"/>
      <c r="AC20" s="1237"/>
      <c r="AD20" s="1209" t="s">
        <v>1753</v>
      </c>
      <c r="AE20" s="1209" t="s">
        <v>1753</v>
      </c>
      <c r="AF20" s="1209" t="s">
        <v>1723</v>
      </c>
      <c r="AG20" s="1209" t="s">
        <v>1719</v>
      </c>
      <c r="AK20" s="1209" t="s">
        <v>1623</v>
      </c>
      <c r="AL20" s="1209" t="s">
        <v>1623</v>
      </c>
      <c r="AM20" s="1209" t="s">
        <v>1623</v>
      </c>
      <c r="AN20" s="1209" t="s">
        <v>1630</v>
      </c>
      <c r="AP20" s="1209" t="s">
        <v>1532</v>
      </c>
      <c r="AU20" s="1257"/>
      <c r="BJ20" s="1573"/>
      <c r="BK20" s="1573"/>
      <c r="BL20" s="1236"/>
    </row>
    <row r="21" spans="1:226" s="1209" customFormat="1" ht="20" customHeight="1" x14ac:dyDescent="0.2">
      <c r="A21" s="1428" t="s">
        <v>2305</v>
      </c>
      <c r="B21" s="1298" t="s">
        <v>1670</v>
      </c>
      <c r="C21" s="1273" t="s">
        <v>257</v>
      </c>
      <c r="D21" s="1273" t="s">
        <v>148</v>
      </c>
      <c r="E21" s="1274">
        <v>42376</v>
      </c>
      <c r="F21" s="1273">
        <f ca="1">(YEAR(NOW())-YEAR(E21))*12+MONTH(NOW())-MONTH(E21)</f>
        <v>91</v>
      </c>
      <c r="G21" s="1273" t="s">
        <v>1281</v>
      </c>
      <c r="H21" s="264" t="s">
        <v>1549</v>
      </c>
      <c r="I21" s="1461" t="s">
        <v>1550</v>
      </c>
      <c r="J21" s="294" t="s">
        <v>2109</v>
      </c>
      <c r="K21" s="1711" t="s">
        <v>2126</v>
      </c>
      <c r="L21" s="1693"/>
      <c r="M21" s="104" t="s">
        <v>2126</v>
      </c>
      <c r="N21" s="1692" t="s">
        <v>1906</v>
      </c>
      <c r="O21" s="264" t="s">
        <v>2195</v>
      </c>
      <c r="P21" s="264" t="s">
        <v>2195</v>
      </c>
      <c r="Q21" s="264" t="s">
        <v>2195</v>
      </c>
      <c r="R21" s="1461"/>
      <c r="S21" s="247" t="s">
        <v>2132</v>
      </c>
      <c r="T21" s="104" t="s">
        <v>1906</v>
      </c>
      <c r="U21" s="1461"/>
      <c r="V21" s="104" t="s">
        <v>1906</v>
      </c>
      <c r="W21" s="1461"/>
      <c r="X21" s="1273" t="s">
        <v>1906</v>
      </c>
      <c r="Y21" s="1273" t="s">
        <v>1906</v>
      </c>
      <c r="Z21" s="1209" t="s">
        <v>1798</v>
      </c>
      <c r="AA21" s="1209" t="s">
        <v>1841</v>
      </c>
      <c r="AB21" s="1250"/>
      <c r="AC21" s="1237"/>
      <c r="AD21" s="1209" t="s">
        <v>1753</v>
      </c>
      <c r="AE21" s="1209" t="s">
        <v>1753</v>
      </c>
      <c r="AF21" s="1209" t="s">
        <v>1723</v>
      </c>
      <c r="AG21" s="1209" t="s">
        <v>1719</v>
      </c>
      <c r="AK21" s="1209" t="s">
        <v>1623</v>
      </c>
      <c r="AL21" s="1209" t="s">
        <v>1623</v>
      </c>
      <c r="AM21" s="1209" t="s">
        <v>1623</v>
      </c>
      <c r="AN21" s="1209" t="s">
        <v>1632</v>
      </c>
      <c r="AP21" s="1209" t="s">
        <v>1533</v>
      </c>
      <c r="AU21" s="1257"/>
      <c r="BJ21" s="1573"/>
      <c r="BK21" s="1573"/>
      <c r="BL21" s="1236"/>
    </row>
    <row r="22" spans="1:226" s="1373" customFormat="1" ht="20" customHeight="1" x14ac:dyDescent="0.2">
      <c r="A22" s="1428" t="s">
        <v>2306</v>
      </c>
      <c r="B22" s="1429" t="s">
        <v>2359</v>
      </c>
      <c r="C22" s="104" t="s">
        <v>257</v>
      </c>
      <c r="D22" s="104" t="s">
        <v>148</v>
      </c>
      <c r="E22" s="1274">
        <v>43157</v>
      </c>
      <c r="F22" s="1556">
        <f ca="1">(YEAR(NOW())-YEAR(E22))*12+MONTH(NOW())-MONTH(E22)</f>
        <v>66</v>
      </c>
      <c r="G22" s="1273" t="s">
        <v>1281</v>
      </c>
      <c r="H22" s="104" t="s">
        <v>1033</v>
      </c>
      <c r="I22" s="104" t="s">
        <v>2134</v>
      </c>
      <c r="J22" s="294" t="s">
        <v>2109</v>
      </c>
      <c r="K22" s="1712" t="s">
        <v>2126</v>
      </c>
      <c r="L22" s="1466"/>
      <c r="M22" s="104" t="s">
        <v>2126</v>
      </c>
      <c r="N22" s="1692" t="s">
        <v>1906</v>
      </c>
      <c r="O22" s="264" t="s">
        <v>2190</v>
      </c>
      <c r="P22" s="264" t="s">
        <v>2190</v>
      </c>
      <c r="Q22" s="264" t="s">
        <v>2190</v>
      </c>
      <c r="R22" s="104" t="s">
        <v>1798</v>
      </c>
      <c r="S22" s="104" t="s">
        <v>1841</v>
      </c>
      <c r="T22" s="1273"/>
      <c r="U22" s="104"/>
      <c r="V22" s="104"/>
      <c r="W22" s="1273"/>
      <c r="X22" s="1273"/>
      <c r="Y22" s="1273"/>
      <c r="Z22" s="1209"/>
      <c r="AA22" s="1209"/>
      <c r="AB22" s="1250"/>
      <c r="AC22" s="1237"/>
      <c r="AD22" s="1209"/>
      <c r="AE22" s="1209"/>
      <c r="AF22" s="1209"/>
      <c r="AG22" s="1209"/>
      <c r="AH22" s="1209"/>
      <c r="AI22" s="1209"/>
      <c r="AJ22" s="1209"/>
      <c r="AK22" s="1209"/>
      <c r="AL22" s="1209"/>
      <c r="AM22" s="1209"/>
      <c r="AN22" s="1209"/>
      <c r="AO22" s="1209"/>
      <c r="AP22" s="1209"/>
      <c r="AQ22" s="1209"/>
      <c r="AR22" s="1209"/>
      <c r="AS22" s="1209"/>
      <c r="AT22" s="1209"/>
      <c r="AU22" s="1209"/>
      <c r="AV22" s="1209"/>
      <c r="AW22" s="1209"/>
      <c r="AX22" s="1209"/>
      <c r="AY22" s="1209"/>
      <c r="AZ22" s="1209"/>
      <c r="BA22" s="1209"/>
      <c r="BB22" s="1209"/>
      <c r="BC22" s="1209"/>
      <c r="BD22" s="1209"/>
      <c r="BE22" s="1209"/>
      <c r="BF22" s="1209"/>
      <c r="BG22" s="1209"/>
      <c r="BH22" s="1209"/>
      <c r="BI22" s="1209"/>
      <c r="BJ22" s="1573"/>
      <c r="BK22" s="1573"/>
      <c r="BL22" s="1236"/>
      <c r="BM22" s="1209"/>
      <c r="BN22" s="1209"/>
      <c r="BO22" s="1209"/>
      <c r="BP22" s="1209"/>
      <c r="BQ22" s="1209"/>
      <c r="BR22" s="1209"/>
      <c r="BS22" s="1209"/>
      <c r="BT22" s="1209"/>
      <c r="BU22" s="1209"/>
      <c r="BV22" s="1209"/>
      <c r="BW22" s="1209"/>
      <c r="BX22" s="1209"/>
      <c r="BY22" s="1209"/>
      <c r="BZ22" s="1209"/>
      <c r="CA22" s="1209"/>
      <c r="CB22" s="1209"/>
      <c r="CC22" s="1209"/>
      <c r="CD22" s="1209"/>
      <c r="CE22" s="1209"/>
      <c r="CF22" s="1209"/>
      <c r="CG22" s="1209"/>
      <c r="CH22" s="1209"/>
      <c r="CI22" s="1209"/>
      <c r="CJ22" s="1209"/>
      <c r="CK22" s="1209"/>
      <c r="CL22" s="1209"/>
      <c r="CM22" s="1209"/>
      <c r="CN22" s="1209"/>
      <c r="CO22" s="1209"/>
      <c r="CP22" s="1209"/>
      <c r="CQ22" s="1209"/>
      <c r="CR22" s="1209"/>
      <c r="CS22" s="1209"/>
      <c r="CT22" s="1209"/>
      <c r="CU22" s="1209"/>
      <c r="CV22" s="1209"/>
      <c r="CW22" s="1209"/>
      <c r="CX22" s="1209"/>
      <c r="CY22" s="1209"/>
      <c r="CZ22" s="1209"/>
      <c r="DA22" s="1209"/>
      <c r="DB22" s="1209"/>
      <c r="DC22" s="1209"/>
      <c r="DD22" s="1209"/>
      <c r="DE22" s="1209"/>
      <c r="DF22" s="1209"/>
      <c r="DG22" s="1209"/>
      <c r="DH22" s="1209"/>
      <c r="DI22" s="1209"/>
      <c r="DJ22" s="1209"/>
      <c r="DK22" s="1209"/>
      <c r="DL22" s="1209"/>
      <c r="DM22" s="1209"/>
      <c r="DN22" s="1209"/>
      <c r="DO22" s="1209"/>
      <c r="DP22" s="1209"/>
      <c r="DQ22" s="1209"/>
      <c r="DR22" s="1209"/>
      <c r="DS22" s="1209"/>
      <c r="DT22" s="1209"/>
      <c r="DU22" s="1209"/>
      <c r="DV22" s="1209"/>
      <c r="DW22" s="1209"/>
      <c r="DX22" s="1209"/>
      <c r="DY22" s="1209"/>
      <c r="DZ22" s="1209"/>
      <c r="EA22" s="1209"/>
      <c r="EB22" s="1209"/>
      <c r="EC22" s="1209"/>
      <c r="ED22" s="1209"/>
      <c r="EE22" s="1209"/>
      <c r="EF22" s="1209"/>
      <c r="EG22" s="1209"/>
      <c r="EH22" s="1209"/>
      <c r="EI22" s="1209"/>
      <c r="EJ22" s="1209"/>
      <c r="EK22" s="1209"/>
      <c r="EL22" s="1209"/>
      <c r="EM22" s="1209"/>
      <c r="EN22" s="1209"/>
      <c r="EO22" s="1209"/>
      <c r="EP22" s="1209"/>
      <c r="EQ22" s="1209"/>
      <c r="ER22" s="1209"/>
      <c r="ES22" s="1209"/>
      <c r="ET22" s="1209"/>
      <c r="EU22" s="1209"/>
      <c r="EV22" s="1209"/>
      <c r="EW22" s="1209"/>
      <c r="EX22" s="1209"/>
      <c r="EY22" s="1209"/>
      <c r="EZ22" s="1209"/>
      <c r="FA22" s="1209"/>
      <c r="FB22" s="1209"/>
      <c r="FC22" s="1209"/>
      <c r="FD22" s="1209"/>
      <c r="FE22" s="1209"/>
      <c r="FF22" s="1209"/>
      <c r="FG22" s="1209"/>
      <c r="FH22" s="1209"/>
      <c r="FI22" s="1209"/>
      <c r="FJ22" s="1209"/>
      <c r="FK22" s="1209"/>
      <c r="FL22" s="1209"/>
      <c r="FM22" s="1209"/>
      <c r="FN22" s="1209"/>
      <c r="FO22" s="1209"/>
      <c r="FP22" s="1209"/>
      <c r="FQ22" s="1209"/>
      <c r="FR22" s="1209"/>
      <c r="FS22" s="1209"/>
      <c r="FT22" s="1209"/>
      <c r="FU22" s="1209"/>
      <c r="FV22" s="1209"/>
      <c r="FW22" s="1209"/>
      <c r="FX22" s="1209"/>
      <c r="FY22" s="1209"/>
      <c r="FZ22" s="1209"/>
      <c r="GA22" s="1209"/>
      <c r="GB22" s="1209"/>
      <c r="GC22" s="1209"/>
      <c r="GD22" s="1209"/>
      <c r="GE22" s="1209"/>
      <c r="GF22" s="1209"/>
      <c r="GG22" s="1209"/>
      <c r="GH22" s="1209"/>
      <c r="GI22" s="1209"/>
      <c r="GJ22" s="1209"/>
      <c r="GK22" s="1209"/>
      <c r="GL22" s="1209"/>
      <c r="GM22" s="1209"/>
      <c r="GN22" s="1209"/>
      <c r="GO22" s="1209"/>
      <c r="GP22" s="1209"/>
      <c r="GQ22" s="1209"/>
      <c r="GR22" s="1209"/>
      <c r="GS22" s="1209"/>
      <c r="GT22" s="1209"/>
      <c r="GU22" s="1209"/>
      <c r="GV22" s="1209"/>
      <c r="GW22" s="1209"/>
      <c r="GX22" s="1209"/>
      <c r="GY22" s="1209"/>
      <c r="GZ22" s="1209"/>
      <c r="HA22" s="1209"/>
      <c r="HB22" s="1209"/>
      <c r="HC22" s="1209"/>
      <c r="HD22" s="1209"/>
      <c r="HE22" s="1209"/>
      <c r="HF22" s="1209"/>
      <c r="HG22" s="1209"/>
      <c r="HH22" s="1209"/>
      <c r="HI22" s="1209"/>
      <c r="HJ22" s="1209"/>
      <c r="HK22" s="1209"/>
      <c r="HL22" s="1209"/>
      <c r="HM22" s="1209"/>
      <c r="HN22" s="1209"/>
      <c r="HO22" s="1209"/>
      <c r="HP22" s="1209"/>
      <c r="HQ22" s="1209"/>
      <c r="HR22" s="1209"/>
    </row>
    <row r="23" spans="1:226" s="1295" customFormat="1" ht="20" customHeight="1" x14ac:dyDescent="0.2">
      <c r="A23" s="1428" t="s">
        <v>2307</v>
      </c>
      <c r="B23" s="1429" t="s">
        <v>2101</v>
      </c>
      <c r="C23" s="104" t="s">
        <v>257</v>
      </c>
      <c r="D23" s="1273" t="s">
        <v>259</v>
      </c>
      <c r="E23" s="1274">
        <v>43112</v>
      </c>
      <c r="F23" s="1273">
        <f ca="1">(YEAR(NOW())-YEAR(E23))*12+MONTH(NOW())-MONTH(E23)</f>
        <v>67</v>
      </c>
      <c r="G23" s="1273" t="s">
        <v>1925</v>
      </c>
      <c r="H23" s="104" t="s">
        <v>1416</v>
      </c>
      <c r="I23" s="104" t="s">
        <v>2103</v>
      </c>
      <c r="J23" s="294" t="s">
        <v>2109</v>
      </c>
      <c r="K23" s="1713" t="s">
        <v>2337</v>
      </c>
      <c r="L23" s="1665" t="s">
        <v>2334</v>
      </c>
      <c r="M23" s="104" t="s">
        <v>2126</v>
      </c>
      <c r="N23" s="1694" t="s">
        <v>1906</v>
      </c>
      <c r="O23" s="1348" t="s">
        <v>2239</v>
      </c>
      <c r="P23" s="1348" t="s">
        <v>1737</v>
      </c>
      <c r="Q23" s="1348" t="s">
        <v>2104</v>
      </c>
      <c r="R23" s="1348" t="s">
        <v>2104</v>
      </c>
      <c r="S23" s="1348" t="s">
        <v>2104</v>
      </c>
      <c r="T23" s="1348" t="s">
        <v>2104</v>
      </c>
      <c r="U23" s="1348" t="s">
        <v>2104</v>
      </c>
      <c r="V23" s="1348"/>
      <c r="W23" s="1348"/>
      <c r="X23" s="1695"/>
      <c r="Y23" s="1695"/>
      <c r="AA23" s="1612"/>
      <c r="AB23" s="1296"/>
      <c r="AC23" s="1297"/>
      <c r="AU23" s="1486"/>
      <c r="BJ23" s="1578"/>
      <c r="BK23" s="1578"/>
      <c r="BL23" s="1473"/>
    </row>
    <row r="24" spans="1:226" s="1209" customFormat="1" ht="20" customHeight="1" x14ac:dyDescent="0.2">
      <c r="A24" s="1419" t="s">
        <v>2338</v>
      </c>
      <c r="B24" s="1613" t="s">
        <v>2202</v>
      </c>
      <c r="C24" s="1348" t="s">
        <v>257</v>
      </c>
      <c r="D24" s="1348" t="s">
        <v>259</v>
      </c>
      <c r="E24" s="1347">
        <v>43247</v>
      </c>
      <c r="F24" s="1346">
        <f ca="1">(YEAR(NOW())-YEAR(E24))*12+MONTH(NOW())-MONTH(E24)</f>
        <v>63</v>
      </c>
      <c r="G24" s="1348" t="s">
        <v>1925</v>
      </c>
      <c r="H24" s="1348" t="s">
        <v>1127</v>
      </c>
      <c r="I24" s="1348" t="s">
        <v>1884</v>
      </c>
      <c r="J24" s="1476" t="s">
        <v>2109</v>
      </c>
      <c r="K24" s="1713" t="s">
        <v>2337</v>
      </c>
      <c r="L24" s="1696" t="s">
        <v>2339</v>
      </c>
      <c r="M24" s="1697" t="s">
        <v>2331</v>
      </c>
      <c r="N24" s="1638" t="s">
        <v>2299</v>
      </c>
      <c r="O24" s="264"/>
      <c r="P24" s="264"/>
      <c r="Q24" s="104"/>
      <c r="R24" s="104"/>
      <c r="S24" s="104"/>
      <c r="T24" s="104"/>
      <c r="U24" s="104"/>
      <c r="V24" s="104"/>
      <c r="W24" s="104"/>
      <c r="X24" s="1461"/>
      <c r="Y24" s="1461"/>
      <c r="AA24" s="1580"/>
      <c r="AB24" s="1250"/>
      <c r="AC24" s="1237"/>
      <c r="AU24" s="1257"/>
      <c r="BJ24" s="1573"/>
      <c r="BK24" s="1573"/>
      <c r="BL24" s="1236"/>
    </row>
    <row r="25" spans="1:226" s="1482" customFormat="1" ht="20" customHeight="1" x14ac:dyDescent="0.2">
      <c r="A25" s="3717" t="s">
        <v>2393</v>
      </c>
      <c r="B25" s="3718"/>
      <c r="C25" s="3718"/>
      <c r="D25" s="3718"/>
      <c r="E25" s="3718"/>
      <c r="F25" s="3718"/>
      <c r="G25" s="3718"/>
      <c r="H25" s="1685" t="s">
        <v>2135</v>
      </c>
      <c r="I25" s="1581" t="s">
        <v>790</v>
      </c>
      <c r="J25" s="1691" t="s">
        <v>2348</v>
      </c>
      <c r="K25" s="1723"/>
      <c r="L25" s="1649"/>
      <c r="M25" s="1649"/>
      <c r="N25" s="1646"/>
      <c r="O25" s="1581"/>
      <c r="P25" s="1581"/>
      <c r="Q25" s="1581"/>
      <c r="R25" s="1581"/>
      <c r="S25" s="1458" t="s">
        <v>2114</v>
      </c>
      <c r="T25" s="1481"/>
      <c r="V25" s="1405"/>
      <c r="W25" s="1405"/>
      <c r="X25" s="1405"/>
      <c r="Y25" s="1405"/>
      <c r="Z25" s="1405"/>
      <c r="AA25" s="1405"/>
      <c r="AB25" s="1614"/>
      <c r="AC25" s="1615"/>
      <c r="AD25" s="1405"/>
      <c r="AE25" s="1405"/>
      <c r="AF25" s="1405"/>
      <c r="AG25" s="1405"/>
      <c r="AH25" s="1405"/>
      <c r="AI25" s="1405"/>
      <c r="AJ25" s="1405"/>
      <c r="AK25" s="1405"/>
      <c r="AL25" s="1405"/>
      <c r="AM25" s="1405"/>
      <c r="AN25" s="1405"/>
      <c r="AO25" s="1404"/>
      <c r="AP25" s="1404"/>
      <c r="AQ25" s="1404"/>
      <c r="AR25" s="1404"/>
      <c r="AS25" s="1404"/>
      <c r="AT25" s="1404"/>
      <c r="AU25" s="1404"/>
      <c r="AV25" s="1404"/>
      <c r="AW25" s="1404"/>
      <c r="AX25" s="1404"/>
      <c r="AY25" s="1404"/>
      <c r="AZ25" s="1404"/>
      <c r="BA25" s="1404"/>
      <c r="BB25" s="1404"/>
      <c r="BC25" s="1404"/>
      <c r="BD25" s="1404"/>
      <c r="BE25" s="1404"/>
      <c r="BF25" s="1404"/>
      <c r="BG25" s="1404"/>
      <c r="BH25" s="1404"/>
      <c r="BI25" s="1404"/>
      <c r="BJ25" s="1616"/>
      <c r="BK25" s="1616"/>
      <c r="BL25" s="1617"/>
      <c r="BM25" s="1404"/>
      <c r="BN25" s="1404"/>
      <c r="BO25" s="1404"/>
      <c r="BP25" s="1404"/>
      <c r="BQ25" s="1404"/>
      <c r="BR25" s="1404"/>
      <c r="BS25" s="1404"/>
      <c r="BT25" s="1404"/>
      <c r="BU25" s="1404"/>
      <c r="BV25" s="1404"/>
      <c r="BW25" s="1404"/>
      <c r="BX25" s="1404"/>
      <c r="BY25" s="1404"/>
      <c r="BZ25" s="1404"/>
      <c r="CA25" s="1404"/>
      <c r="CB25" s="1404"/>
      <c r="CC25" s="1404"/>
      <c r="CD25" s="1404"/>
      <c r="CE25" s="1404"/>
      <c r="CF25" s="1404"/>
      <c r="CG25" s="1404"/>
      <c r="CH25" s="1404"/>
      <c r="CI25" s="1404"/>
      <c r="CJ25" s="1404"/>
      <c r="CK25" s="1404"/>
      <c r="CL25" s="1404"/>
      <c r="CM25" s="1404"/>
      <c r="CN25" s="1404"/>
      <c r="CO25" s="1404"/>
      <c r="CP25" s="1404"/>
      <c r="CQ25" s="1404"/>
      <c r="CR25" s="1404"/>
      <c r="CS25" s="1404"/>
      <c r="CT25" s="1404"/>
      <c r="CU25" s="1404"/>
      <c r="CV25" s="1404"/>
      <c r="CW25" s="1404"/>
      <c r="CX25" s="1404"/>
      <c r="CY25" s="1404"/>
      <c r="CZ25" s="1404"/>
      <c r="DA25" s="1404"/>
      <c r="DB25" s="1404"/>
      <c r="DC25" s="1404"/>
      <c r="DD25" s="1404"/>
      <c r="DE25" s="1404"/>
      <c r="DF25" s="1404"/>
      <c r="DG25" s="1404"/>
      <c r="DH25" s="1404"/>
      <c r="DI25" s="1404"/>
      <c r="DJ25" s="1404"/>
      <c r="DK25" s="1404"/>
      <c r="DL25" s="1404"/>
      <c r="DM25" s="1404"/>
      <c r="DN25" s="1404"/>
      <c r="DO25" s="1404"/>
      <c r="DP25" s="1404"/>
      <c r="DQ25" s="1404"/>
      <c r="DR25" s="1404"/>
      <c r="DS25" s="1404"/>
      <c r="DT25" s="1404"/>
      <c r="DU25" s="1404"/>
      <c r="DV25" s="1404"/>
      <c r="DW25" s="1404"/>
      <c r="DX25" s="1404"/>
      <c r="DY25" s="1404"/>
      <c r="DZ25" s="1404"/>
      <c r="EA25" s="1404"/>
      <c r="EB25" s="1404"/>
      <c r="EC25" s="1404"/>
      <c r="ED25" s="1404"/>
      <c r="EE25" s="1404"/>
      <c r="EF25" s="1404"/>
      <c r="EG25" s="1404"/>
      <c r="EH25" s="1404"/>
      <c r="EI25" s="1404"/>
      <c r="EJ25" s="1404"/>
      <c r="EK25" s="1404"/>
      <c r="EL25" s="1404"/>
      <c r="EM25" s="1404"/>
      <c r="EN25" s="1404"/>
      <c r="EO25" s="1404"/>
      <c r="EP25" s="1404"/>
      <c r="EQ25" s="1404"/>
      <c r="ER25" s="1404"/>
      <c r="ES25" s="1404"/>
      <c r="ET25" s="1404"/>
      <c r="EU25" s="1404"/>
      <c r="EV25" s="1404"/>
      <c r="EW25" s="1404"/>
      <c r="EX25" s="1404"/>
      <c r="EY25" s="1404"/>
      <c r="EZ25" s="1404"/>
      <c r="FA25" s="1404"/>
      <c r="FB25" s="1404"/>
      <c r="FC25" s="1404"/>
      <c r="FD25" s="1404"/>
      <c r="FE25" s="1404"/>
      <c r="FF25" s="1404"/>
      <c r="FG25" s="1404"/>
      <c r="FH25" s="1404"/>
      <c r="FI25" s="1404"/>
      <c r="FJ25" s="1404"/>
      <c r="FK25" s="1404"/>
      <c r="FL25" s="1404"/>
      <c r="FM25" s="1404"/>
      <c r="FN25" s="1404"/>
      <c r="FO25" s="1404"/>
      <c r="FP25" s="1404"/>
      <c r="FQ25" s="1404"/>
      <c r="FR25" s="1404"/>
      <c r="FS25" s="1404"/>
      <c r="FT25" s="1404"/>
      <c r="FU25" s="1404"/>
      <c r="FV25" s="1404"/>
      <c r="FW25" s="1404"/>
      <c r="FX25" s="1404"/>
      <c r="FY25" s="1404"/>
      <c r="FZ25" s="1404"/>
      <c r="GA25" s="1404"/>
      <c r="GB25" s="1404"/>
      <c r="GC25" s="1404"/>
      <c r="GD25" s="1404"/>
      <c r="GE25" s="1404"/>
      <c r="GF25" s="1404"/>
      <c r="GG25" s="1404"/>
      <c r="GH25" s="1404"/>
      <c r="GI25" s="1404"/>
      <c r="GJ25" s="1404"/>
      <c r="GK25" s="1404"/>
      <c r="GL25" s="1404"/>
      <c r="GM25" s="1404"/>
      <c r="GN25" s="1404"/>
      <c r="GO25" s="1404"/>
      <c r="GP25" s="1404"/>
      <c r="GQ25" s="1404"/>
      <c r="GR25" s="1404"/>
      <c r="GS25" s="1404"/>
      <c r="GT25" s="1404"/>
      <c r="GU25" s="1404"/>
      <c r="GV25" s="1404"/>
      <c r="GW25" s="1404"/>
      <c r="GX25" s="1404"/>
      <c r="GY25" s="1404"/>
      <c r="GZ25" s="1404"/>
      <c r="HA25" s="1404"/>
      <c r="HB25" s="1404"/>
      <c r="HC25" s="1404"/>
      <c r="HD25" s="1404"/>
      <c r="HE25" s="1404"/>
      <c r="HF25" s="1404"/>
      <c r="HG25" s="1404"/>
      <c r="HH25" s="1404"/>
      <c r="HI25" s="1404"/>
      <c r="HJ25" s="1404"/>
      <c r="HK25" s="1404"/>
      <c r="HL25" s="1404"/>
      <c r="HM25" s="1404"/>
      <c r="HN25" s="1404"/>
      <c r="HO25" s="1404"/>
    </row>
    <row r="26" spans="1:226" s="1315" customFormat="1" ht="20" customHeight="1" x14ac:dyDescent="0.15">
      <c r="A26" s="1517"/>
      <c r="B26" s="1513" t="s">
        <v>1278</v>
      </c>
      <c r="C26" s="1514" t="s">
        <v>129</v>
      </c>
      <c r="D26" s="301" t="s">
        <v>2142</v>
      </c>
      <c r="E26" s="1509" t="s">
        <v>1921</v>
      </c>
      <c r="F26" s="1510" t="s">
        <v>1920</v>
      </c>
      <c r="G26" s="428" t="s">
        <v>1928</v>
      </c>
      <c r="H26" s="1514" t="s">
        <v>1893</v>
      </c>
      <c r="I26" s="1516" t="s">
        <v>984</v>
      </c>
      <c r="J26" s="1650" t="s">
        <v>2386</v>
      </c>
      <c r="K26" s="1710" t="s">
        <v>2344</v>
      </c>
      <c r="L26" s="1519" t="s">
        <v>2333</v>
      </c>
      <c r="M26" s="1650">
        <v>43358</v>
      </c>
      <c r="N26" s="1647" t="s">
        <v>2295</v>
      </c>
      <c r="O26" s="1036" t="s">
        <v>2237</v>
      </c>
      <c r="P26" s="1036" t="s">
        <v>2203</v>
      </c>
      <c r="Q26" s="1036" t="s">
        <v>2187</v>
      </c>
      <c r="R26" s="1036" t="s">
        <v>2158</v>
      </c>
      <c r="S26" s="1036" t="s">
        <v>2131</v>
      </c>
      <c r="T26" s="1036" t="s">
        <v>2125</v>
      </c>
      <c r="U26" s="1036" t="s">
        <v>2105</v>
      </c>
      <c r="V26" s="1036" t="s">
        <v>2035</v>
      </c>
      <c r="W26" s="1036" t="s">
        <v>1953</v>
      </c>
      <c r="X26" s="1516" t="s">
        <v>1952</v>
      </c>
      <c r="Y26" s="1516" t="s">
        <v>1899</v>
      </c>
      <c r="Z26" s="1516" t="s">
        <v>1890</v>
      </c>
      <c r="AA26" s="1516" t="s">
        <v>1829</v>
      </c>
      <c r="AB26" s="1588" t="s">
        <v>1826</v>
      </c>
      <c r="AC26" s="1515" t="s">
        <v>1777</v>
      </c>
      <c r="AD26" s="1510" t="s">
        <v>1794</v>
      </c>
      <c r="AE26" s="1510" t="s">
        <v>1736</v>
      </c>
      <c r="AF26" s="1510" t="s">
        <v>1722</v>
      </c>
      <c r="AG26" s="1510" t="s">
        <v>1711</v>
      </c>
      <c r="AH26" s="1510" t="s">
        <v>1728</v>
      </c>
      <c r="AI26" s="1510" t="s">
        <v>1707</v>
      </c>
      <c r="AJ26" s="1510" t="s">
        <v>1708</v>
      </c>
      <c r="AK26" s="1510" t="s">
        <v>1699</v>
      </c>
      <c r="AL26" s="1510" t="s">
        <v>1680</v>
      </c>
      <c r="AM26" s="1510" t="s">
        <v>1679</v>
      </c>
      <c r="AN26" s="1510" t="s">
        <v>1658</v>
      </c>
      <c r="AO26" s="1514" t="s">
        <v>1591</v>
      </c>
      <c r="AP26" s="1514" t="s">
        <v>1572</v>
      </c>
      <c r="AQ26" s="1514" t="s">
        <v>1573</v>
      </c>
      <c r="AR26" s="1514" t="s">
        <v>1574</v>
      </c>
      <c r="AS26" s="1514" t="s">
        <v>1575</v>
      </c>
      <c r="AT26" s="1514" t="s">
        <v>1576</v>
      </c>
      <c r="AU26" s="1514"/>
      <c r="AV26" s="1514" t="s">
        <v>1577</v>
      </c>
      <c r="AW26" s="1514" t="s">
        <v>1578</v>
      </c>
      <c r="AX26" s="1514" t="s">
        <v>1579</v>
      </c>
      <c r="AY26" s="1514" t="s">
        <v>972</v>
      </c>
      <c r="AZ26" s="1514" t="s">
        <v>988</v>
      </c>
      <c r="BA26" s="1514" t="s">
        <v>919</v>
      </c>
      <c r="BB26" s="1514" t="s">
        <v>888</v>
      </c>
      <c r="BC26" s="1514" t="s">
        <v>894</v>
      </c>
      <c r="BD26" s="1514" t="s">
        <v>775</v>
      </c>
      <c r="BE26" s="1514" t="s">
        <v>862</v>
      </c>
      <c r="BF26" s="1514" t="s">
        <v>828</v>
      </c>
      <c r="BG26" s="1514" t="s">
        <v>767</v>
      </c>
      <c r="BH26" s="1514" t="s">
        <v>748</v>
      </c>
      <c r="BI26" s="1514" t="s">
        <v>713</v>
      </c>
      <c r="BJ26" s="1589" t="s">
        <v>686</v>
      </c>
      <c r="BK26" s="1589" t="s">
        <v>664</v>
      </c>
      <c r="BL26" s="1590" t="s">
        <v>705</v>
      </c>
      <c r="BM26" s="1514" t="s">
        <v>530</v>
      </c>
      <c r="BN26" s="1514" t="s">
        <v>499</v>
      </c>
      <c r="BO26" s="1514" t="s">
        <v>308</v>
      </c>
      <c r="BP26" s="1514" t="s">
        <v>440</v>
      </c>
      <c r="BQ26" s="1514" t="s">
        <v>312</v>
      </c>
      <c r="BR26" s="1514" t="s">
        <v>36</v>
      </c>
      <c r="BS26" s="1514" t="s">
        <v>244</v>
      </c>
      <c r="BT26" s="1514" t="s">
        <v>313</v>
      </c>
      <c r="BU26" s="1514" t="s">
        <v>166</v>
      </c>
      <c r="BV26" s="1514"/>
      <c r="BW26" s="1514"/>
      <c r="BX26" s="1514"/>
      <c r="BY26" s="1514"/>
      <c r="BZ26" s="1514"/>
      <c r="CA26" s="1514"/>
      <c r="CB26" s="1514"/>
      <c r="CC26" s="1514"/>
      <c r="CD26" s="1514"/>
      <c r="CE26" s="1514"/>
      <c r="CF26" s="1514"/>
      <c r="CG26" s="1514"/>
      <c r="CH26" s="1514"/>
      <c r="CI26" s="1514"/>
      <c r="CJ26" s="1514"/>
      <c r="CK26" s="1514"/>
      <c r="CL26" s="1514"/>
      <c r="CM26" s="1514"/>
      <c r="CN26" s="1514"/>
      <c r="CO26" s="1514"/>
      <c r="CP26" s="1514"/>
      <c r="CQ26" s="1514"/>
      <c r="CR26" s="1514"/>
      <c r="CS26" s="1514"/>
      <c r="CT26" s="1514"/>
      <c r="CU26" s="1514"/>
      <c r="CV26" s="1514"/>
      <c r="CW26" s="1514"/>
      <c r="CX26" s="1514"/>
      <c r="CY26" s="1514"/>
      <c r="CZ26" s="1514"/>
      <c r="DA26" s="1514"/>
      <c r="DB26" s="1514"/>
      <c r="DC26" s="1514"/>
      <c r="DD26" s="1514"/>
      <c r="DE26" s="1514"/>
      <c r="DF26" s="1514"/>
      <c r="DG26" s="1514"/>
      <c r="DH26" s="1514"/>
      <c r="DI26" s="1514"/>
      <c r="DJ26" s="1514"/>
      <c r="DK26" s="1514"/>
      <c r="DL26" s="1514"/>
      <c r="DM26" s="1514"/>
      <c r="DN26" s="1514"/>
      <c r="DO26" s="1514"/>
      <c r="DP26" s="1514"/>
      <c r="DQ26" s="1514"/>
      <c r="DR26" s="1514"/>
      <c r="DS26" s="1514"/>
      <c r="DT26" s="1514"/>
      <c r="DU26" s="1514"/>
      <c r="DV26" s="1514"/>
      <c r="DW26" s="1514"/>
      <c r="DX26" s="1514"/>
      <c r="DY26" s="1514"/>
      <c r="DZ26" s="1514"/>
      <c r="EA26" s="1514"/>
      <c r="EB26" s="1514"/>
      <c r="EC26" s="1514"/>
      <c r="ED26" s="1514"/>
      <c r="EE26" s="1514"/>
      <c r="EF26" s="1514"/>
      <c r="EG26" s="1514"/>
      <c r="EH26" s="1514"/>
      <c r="EI26" s="1514"/>
      <c r="EJ26" s="1514"/>
      <c r="EK26" s="1514"/>
      <c r="EL26" s="1514"/>
      <c r="EM26" s="1514"/>
      <c r="EN26" s="1514"/>
      <c r="EO26" s="1514"/>
      <c r="EP26" s="1514"/>
      <c r="EQ26" s="1514"/>
      <c r="ER26" s="1514"/>
      <c r="ES26" s="1514"/>
      <c r="ET26" s="1514"/>
      <c r="EU26" s="1514"/>
      <c r="EV26" s="1514"/>
      <c r="EW26" s="1514"/>
      <c r="EX26" s="1514"/>
      <c r="EY26" s="1514"/>
      <c r="EZ26" s="1514"/>
      <c r="FA26" s="1514"/>
      <c r="FB26" s="1514"/>
      <c r="FC26" s="1514"/>
      <c r="FD26" s="1514"/>
      <c r="FE26" s="1514"/>
      <c r="FF26" s="1514"/>
      <c r="FG26" s="1514"/>
      <c r="FH26" s="1514"/>
      <c r="FI26" s="1514"/>
      <c r="FJ26" s="1514"/>
      <c r="FK26" s="1514"/>
      <c r="FL26" s="1514"/>
      <c r="FM26" s="1514"/>
      <c r="FN26" s="1514"/>
      <c r="FO26" s="1514"/>
      <c r="FP26" s="1514"/>
      <c r="FQ26" s="1514"/>
      <c r="FR26" s="1514"/>
      <c r="FS26" s="1514"/>
      <c r="FT26" s="1514"/>
      <c r="FU26" s="1514"/>
      <c r="FV26" s="1514"/>
      <c r="FW26" s="1514"/>
      <c r="FX26" s="1514"/>
      <c r="FY26" s="1514"/>
      <c r="FZ26" s="1514"/>
      <c r="GA26" s="1514"/>
      <c r="GB26" s="1514"/>
      <c r="GC26" s="1514"/>
      <c r="GD26" s="1514"/>
      <c r="GE26" s="1514"/>
      <c r="GF26" s="1514"/>
      <c r="GG26" s="1514"/>
      <c r="GH26" s="1514"/>
      <c r="GI26" s="1514"/>
      <c r="GJ26" s="1514"/>
      <c r="GK26" s="1514"/>
      <c r="GL26" s="1514"/>
      <c r="GM26" s="1514"/>
      <c r="GN26" s="1514"/>
      <c r="GO26" s="1514"/>
      <c r="GP26" s="1514"/>
      <c r="GQ26" s="1514"/>
      <c r="GR26" s="1514"/>
      <c r="GS26" s="1514"/>
      <c r="GT26" s="1514"/>
      <c r="GU26" s="1514"/>
      <c r="GV26" s="1514"/>
      <c r="GW26" s="1514"/>
      <c r="GX26" s="1514"/>
      <c r="GY26" s="1514"/>
      <c r="GZ26" s="1514"/>
      <c r="HA26" s="1514"/>
      <c r="HB26" s="1514"/>
      <c r="HC26" s="1514"/>
      <c r="HD26" s="1514"/>
      <c r="HE26" s="1514"/>
      <c r="HF26" s="1514"/>
      <c r="HG26" s="1514"/>
      <c r="HH26" s="1514"/>
      <c r="HI26" s="1514"/>
      <c r="HJ26" s="1514"/>
      <c r="HK26" s="1514"/>
      <c r="HL26" s="1514"/>
      <c r="HM26" s="1514"/>
      <c r="HN26" s="1514"/>
      <c r="HO26" s="1514"/>
      <c r="HP26" s="1591"/>
    </row>
    <row r="27" spans="1:226" s="1199" customFormat="1" ht="20" customHeight="1" x14ac:dyDescent="0.2">
      <c r="A27" s="1418" t="s">
        <v>2072</v>
      </c>
      <c r="B27" s="1257" t="s">
        <v>1810</v>
      </c>
      <c r="C27" s="1209" t="s">
        <v>315</v>
      </c>
      <c r="D27" s="102" t="s">
        <v>2038</v>
      </c>
      <c r="E27" s="1324" t="s">
        <v>2054</v>
      </c>
      <c r="F27" s="1211"/>
      <c r="G27" s="1209" t="s">
        <v>1281</v>
      </c>
      <c r="H27" s="1236" t="s">
        <v>1678</v>
      </c>
      <c r="I27" s="1209"/>
      <c r="J27" s="1450" t="s">
        <v>2046</v>
      </c>
      <c r="K27" s="1715" t="s">
        <v>2046</v>
      </c>
      <c r="L27" s="1249"/>
      <c r="M27" s="102" t="s">
        <v>2329</v>
      </c>
      <c r="N27" s="52" t="s">
        <v>2316</v>
      </c>
      <c r="O27" s="264" t="s">
        <v>2190</v>
      </c>
      <c r="P27" s="264" t="s">
        <v>2190</v>
      </c>
      <c r="Q27" s="264" t="s">
        <v>2190</v>
      </c>
      <c r="R27" s="48" t="s">
        <v>1798</v>
      </c>
      <c r="S27" s="102" t="s">
        <v>1734</v>
      </c>
      <c r="T27" s="1209"/>
      <c r="U27" s="48" t="s">
        <v>1734</v>
      </c>
      <c r="V27" s="48" t="s">
        <v>1734</v>
      </c>
      <c r="W27" s="1209"/>
      <c r="X27" s="1199" t="s">
        <v>1795</v>
      </c>
      <c r="Y27" s="1199" t="s">
        <v>1798</v>
      </c>
      <c r="Z27" s="1209" t="s">
        <v>1798</v>
      </c>
      <c r="AA27" s="1209" t="s">
        <v>1841</v>
      </c>
      <c r="AB27" s="1250"/>
      <c r="AC27" s="1237"/>
      <c r="AD27" s="1209" t="s">
        <v>1811</v>
      </c>
      <c r="AE27" s="1209"/>
      <c r="AF27" s="1209"/>
      <c r="AG27" s="1209"/>
      <c r="AH27" s="1209"/>
      <c r="AI27" s="1209"/>
      <c r="AJ27" s="1209"/>
      <c r="AK27" s="1209"/>
      <c r="AL27" s="1209"/>
      <c r="AM27" s="1209"/>
      <c r="AN27" s="1209"/>
      <c r="AO27" s="1209"/>
      <c r="AP27" s="1209"/>
      <c r="AQ27" s="1209"/>
      <c r="AR27" s="1209"/>
      <c r="AS27" s="1209"/>
      <c r="AT27" s="1209"/>
      <c r="AU27" s="1209"/>
      <c r="AV27" s="1209"/>
      <c r="AW27" s="1209"/>
      <c r="AX27" s="1209"/>
      <c r="AY27" s="1209"/>
      <c r="AZ27" s="1209"/>
      <c r="BA27" s="1209"/>
      <c r="BB27" s="1209"/>
      <c r="BC27" s="1209"/>
      <c r="BD27" s="1209"/>
      <c r="BE27" s="1209"/>
      <c r="BF27" s="1209"/>
      <c r="BG27" s="1209"/>
      <c r="BH27" s="1209"/>
      <c r="BI27" s="1209"/>
      <c r="BJ27" s="1573"/>
      <c r="BK27" s="1573"/>
      <c r="BL27" s="1236"/>
      <c r="BM27" s="1209"/>
      <c r="BN27" s="1209"/>
      <c r="BO27" s="1209"/>
      <c r="BP27" s="1209"/>
      <c r="BQ27" s="1209"/>
      <c r="BR27" s="1209"/>
      <c r="BS27" s="1209"/>
      <c r="BT27" s="1209"/>
      <c r="BU27" s="1209"/>
      <c r="BV27" s="1209"/>
      <c r="BW27" s="1209"/>
      <c r="BX27" s="1209"/>
      <c r="BY27" s="1209"/>
      <c r="BZ27" s="1209"/>
      <c r="CA27" s="1209"/>
      <c r="CB27" s="1209"/>
      <c r="CC27" s="1209"/>
      <c r="CD27" s="1209"/>
      <c r="CE27" s="1209"/>
      <c r="CF27" s="1209"/>
      <c r="CG27" s="1209"/>
      <c r="CH27" s="1209"/>
      <c r="CI27" s="1209"/>
      <c r="CJ27" s="1209"/>
      <c r="CK27" s="1209"/>
      <c r="CL27" s="1209"/>
      <c r="CM27" s="1209"/>
      <c r="CN27" s="1209"/>
      <c r="CO27" s="1209"/>
      <c r="CP27" s="1209"/>
      <c r="CQ27" s="1209"/>
      <c r="CR27" s="1209"/>
      <c r="CS27" s="1209"/>
      <c r="CT27" s="1209"/>
      <c r="CU27" s="1209"/>
      <c r="CV27" s="1209"/>
      <c r="CW27" s="1209"/>
      <c r="CX27" s="1209"/>
      <c r="CY27" s="1209"/>
      <c r="CZ27" s="1209"/>
      <c r="DA27" s="1209"/>
      <c r="DB27" s="1209"/>
      <c r="DC27" s="1209"/>
      <c r="DD27" s="1209"/>
      <c r="DE27" s="1209"/>
      <c r="DF27" s="1209"/>
      <c r="DG27" s="1209"/>
      <c r="DH27" s="1209"/>
      <c r="DI27" s="1209"/>
      <c r="DJ27" s="1209"/>
      <c r="DK27" s="1209"/>
      <c r="DL27" s="1209"/>
      <c r="DM27" s="1209"/>
      <c r="DN27" s="1209"/>
      <c r="DO27" s="1209"/>
      <c r="DP27" s="1209"/>
      <c r="DQ27" s="1209"/>
      <c r="DR27" s="1209"/>
      <c r="DS27" s="1209"/>
      <c r="DT27" s="1209"/>
      <c r="DU27" s="1209"/>
      <c r="DV27" s="1209"/>
      <c r="DW27" s="1209"/>
      <c r="DX27" s="1209"/>
      <c r="DY27" s="1209"/>
      <c r="DZ27" s="1209"/>
      <c r="EA27" s="1209"/>
      <c r="EB27" s="1209"/>
      <c r="EC27" s="1209"/>
      <c r="ED27" s="1209"/>
      <c r="EE27" s="1209"/>
      <c r="EF27" s="1209"/>
      <c r="EG27" s="1209"/>
      <c r="EH27" s="1209"/>
      <c r="EI27" s="1209"/>
      <c r="EJ27" s="1209"/>
      <c r="EK27" s="1209"/>
      <c r="EL27" s="1209"/>
      <c r="EM27" s="1209"/>
      <c r="EN27" s="1209"/>
      <c r="EO27" s="1209"/>
      <c r="EP27" s="1209"/>
      <c r="EQ27" s="1209"/>
      <c r="ER27" s="1209"/>
      <c r="ES27" s="1209"/>
      <c r="ET27" s="1209"/>
      <c r="EU27" s="1209"/>
      <c r="EV27" s="1209"/>
      <c r="EW27" s="1209"/>
      <c r="EX27" s="1209"/>
      <c r="EY27" s="1209"/>
      <c r="EZ27" s="1209"/>
      <c r="FA27" s="1209"/>
      <c r="FB27" s="1209"/>
      <c r="FC27" s="1209"/>
      <c r="FD27" s="1209"/>
      <c r="FE27" s="1209"/>
      <c r="FF27" s="1209"/>
      <c r="FG27" s="1209"/>
      <c r="FH27" s="1209"/>
      <c r="FI27" s="1209"/>
      <c r="FJ27" s="1209"/>
      <c r="FK27" s="1209"/>
      <c r="FL27" s="1209"/>
      <c r="FM27" s="1209"/>
      <c r="FN27" s="1209"/>
      <c r="FO27" s="1209"/>
      <c r="FP27" s="1209"/>
      <c r="FQ27" s="1209"/>
      <c r="FR27" s="1209"/>
      <c r="FS27" s="1209"/>
      <c r="FT27" s="1209"/>
      <c r="FU27" s="1209"/>
      <c r="FV27" s="1209"/>
      <c r="FW27" s="1209"/>
      <c r="FX27" s="1209"/>
      <c r="FY27" s="1209"/>
      <c r="FZ27" s="1209"/>
      <c r="GA27" s="1209"/>
      <c r="GB27" s="1209"/>
      <c r="GC27" s="1209"/>
      <c r="GD27" s="1209"/>
      <c r="GE27" s="1209"/>
      <c r="GF27" s="1209"/>
      <c r="GG27" s="1209"/>
      <c r="GH27" s="1209"/>
      <c r="GI27" s="1209"/>
      <c r="GJ27" s="1209"/>
      <c r="GK27" s="1209"/>
      <c r="GL27" s="1209"/>
      <c r="GM27" s="1209"/>
      <c r="GN27" s="1209"/>
      <c r="GO27" s="1209"/>
      <c r="GP27" s="1209"/>
      <c r="GQ27" s="1209"/>
      <c r="GR27" s="1209"/>
      <c r="GS27" s="1209"/>
      <c r="GT27" s="1209"/>
      <c r="GU27" s="1209"/>
      <c r="GV27" s="1209"/>
      <c r="GW27" s="1209"/>
      <c r="GX27" s="1209"/>
      <c r="GY27" s="1209"/>
      <c r="GZ27" s="1209"/>
      <c r="HA27" s="1209"/>
      <c r="HB27" s="1209"/>
      <c r="HC27" s="1209"/>
      <c r="HD27" s="1209"/>
      <c r="HE27" s="1209"/>
      <c r="HF27" s="1209"/>
      <c r="HG27" s="1209"/>
      <c r="HH27" s="1209"/>
      <c r="HI27" s="1209"/>
      <c r="HJ27" s="1209"/>
      <c r="HK27" s="1209"/>
      <c r="HL27" s="1209"/>
      <c r="HM27" s="1209"/>
      <c r="HN27" s="1209"/>
      <c r="HO27" s="1209"/>
      <c r="HP27" s="1209"/>
      <c r="HQ27" s="1209"/>
      <c r="HR27" s="1209"/>
    </row>
    <row r="28" spans="1:226" s="1199" customFormat="1" ht="20" customHeight="1" x14ac:dyDescent="0.2">
      <c r="A28" s="1418" t="s">
        <v>2073</v>
      </c>
      <c r="B28" s="1262" t="s">
        <v>73</v>
      </c>
      <c r="C28" s="1199" t="s">
        <v>315</v>
      </c>
      <c r="D28" s="1199" t="s">
        <v>27</v>
      </c>
      <c r="E28" s="1200">
        <v>39548</v>
      </c>
      <c r="F28" s="1198">
        <f t="shared" ref="F28:F53" ca="1" si="1">(YEAR(NOW())-YEAR(E28))*12+MONTH(NOW())-MONTH(E28)</f>
        <v>184</v>
      </c>
      <c r="G28" s="1199" t="s">
        <v>1281</v>
      </c>
      <c r="J28" s="1450" t="s">
        <v>2046</v>
      </c>
      <c r="K28" s="1715" t="s">
        <v>2046</v>
      </c>
      <c r="L28" s="1219"/>
      <c r="M28" s="1450" t="s">
        <v>2329</v>
      </c>
      <c r="N28" s="1641" t="s">
        <v>2316</v>
      </c>
      <c r="O28" s="264" t="s">
        <v>2190</v>
      </c>
      <c r="P28" s="264" t="s">
        <v>2190</v>
      </c>
      <c r="Q28" s="264" t="s">
        <v>2190</v>
      </c>
      <c r="R28" s="48" t="s">
        <v>1798</v>
      </c>
      <c r="S28" s="48" t="s">
        <v>1841</v>
      </c>
      <c r="T28" s="48" t="s">
        <v>2126</v>
      </c>
      <c r="U28" s="48" t="s">
        <v>1734</v>
      </c>
      <c r="V28" s="48" t="s">
        <v>1734</v>
      </c>
      <c r="X28" s="1199" t="s">
        <v>1795</v>
      </c>
      <c r="Y28" s="1199" t="s">
        <v>1798</v>
      </c>
      <c r="Z28" s="1209" t="s">
        <v>1798</v>
      </c>
      <c r="AA28" s="1199" t="s">
        <v>1841</v>
      </c>
      <c r="AB28" s="1218"/>
      <c r="AC28" s="1203" t="s">
        <v>1802</v>
      </c>
      <c r="AD28" s="1199" t="s">
        <v>1795</v>
      </c>
      <c r="AE28" s="1209" t="s">
        <v>1741</v>
      </c>
      <c r="AF28" s="1199" t="s">
        <v>1732</v>
      </c>
      <c r="AG28" s="1199" t="s">
        <v>1719</v>
      </c>
      <c r="AK28" s="1199" t="s">
        <v>1623</v>
      </c>
      <c r="AL28" s="1199" t="s">
        <v>1623</v>
      </c>
      <c r="AM28" s="1199" t="s">
        <v>1623</v>
      </c>
      <c r="AN28" s="1199" t="s">
        <v>1630</v>
      </c>
      <c r="AQ28" s="1199" t="s">
        <v>1482</v>
      </c>
      <c r="AS28" s="1199" t="s">
        <v>1461</v>
      </c>
      <c r="AT28" s="1199" t="s">
        <v>1440</v>
      </c>
      <c r="AU28" s="1199" t="s">
        <v>1313</v>
      </c>
      <c r="BH28" s="1199" t="s">
        <v>756</v>
      </c>
      <c r="BJ28" s="1576"/>
      <c r="BK28" s="1576"/>
      <c r="BL28" s="1200"/>
      <c r="BR28" s="1209"/>
      <c r="BS28" s="1209"/>
      <c r="BT28" s="1209"/>
      <c r="BU28" s="1209"/>
      <c r="BV28" s="1209"/>
      <c r="BW28" s="1209"/>
      <c r="BX28" s="1209"/>
      <c r="BY28" s="1592"/>
      <c r="BZ28" s="1592"/>
      <c r="CA28" s="1209"/>
      <c r="CB28" s="1592"/>
      <c r="CC28" s="1592"/>
      <c r="CD28" s="1592"/>
      <c r="CE28" s="1592"/>
      <c r="CF28" s="1592"/>
      <c r="CG28" s="1592"/>
      <c r="CH28" s="1592"/>
      <c r="CI28" s="1592"/>
      <c r="CJ28" s="1592"/>
      <c r="CK28" s="1592"/>
      <c r="CL28" s="1592"/>
      <c r="CM28" s="1592"/>
      <c r="CN28" s="1592"/>
      <c r="CO28" s="1592"/>
      <c r="CP28" s="1592"/>
      <c r="CQ28" s="1592"/>
      <c r="CR28" s="1592"/>
      <c r="CS28" s="1592"/>
      <c r="CT28" s="1592"/>
      <c r="CU28" s="1592"/>
      <c r="CV28" s="1592"/>
      <c r="CW28" s="1592"/>
      <c r="CX28" s="1592"/>
      <c r="CY28" s="1592"/>
      <c r="CZ28" s="1592"/>
      <c r="DA28" s="1592"/>
      <c r="DB28" s="1592"/>
      <c r="DC28" s="1592"/>
      <c r="DD28" s="1592"/>
      <c r="DE28" s="1592"/>
      <c r="DF28" s="1592"/>
      <c r="DG28" s="1592"/>
      <c r="DH28" s="1592"/>
      <c r="DI28" s="1592"/>
      <c r="DJ28" s="1592"/>
      <c r="DK28" s="1592"/>
      <c r="DL28" s="1592"/>
      <c r="DM28" s="1592"/>
      <c r="DN28" s="1592"/>
      <c r="DO28" s="1592"/>
      <c r="DP28" s="1592"/>
      <c r="DQ28" s="1592"/>
      <c r="DR28" s="1592"/>
      <c r="DS28" s="1592"/>
      <c r="DT28" s="1592"/>
      <c r="DU28" s="1592"/>
      <c r="DV28" s="1592"/>
      <c r="DW28" s="1592"/>
      <c r="DX28" s="1592"/>
      <c r="DY28" s="1592"/>
      <c r="DZ28" s="1592"/>
      <c r="EA28" s="1592"/>
      <c r="EB28" s="1592"/>
      <c r="EC28" s="1592"/>
      <c r="ED28" s="1592"/>
      <c r="EE28" s="1592"/>
      <c r="EF28" s="1592"/>
      <c r="EG28" s="1592"/>
      <c r="EH28" s="1592"/>
      <c r="EI28" s="1592"/>
      <c r="EJ28" s="1592"/>
      <c r="EK28" s="1592"/>
      <c r="EL28" s="1592"/>
      <c r="EM28" s="1592"/>
      <c r="EN28" s="1592"/>
      <c r="EO28" s="1592"/>
      <c r="EP28" s="1592"/>
      <c r="EQ28" s="1592"/>
      <c r="ER28" s="1592"/>
      <c r="ES28" s="1592"/>
      <c r="ET28" s="1592"/>
      <c r="EU28" s="1592"/>
      <c r="EV28" s="1592"/>
      <c r="EW28" s="1592"/>
      <c r="EX28" s="1592"/>
      <c r="EY28" s="1592"/>
      <c r="EZ28" s="1592"/>
      <c r="FA28" s="1592"/>
      <c r="FB28" s="1592"/>
      <c r="FC28" s="1592"/>
      <c r="FD28" s="1592"/>
      <c r="FE28" s="1592"/>
      <c r="FF28" s="1592"/>
      <c r="FG28" s="1592"/>
      <c r="FH28" s="1592"/>
      <c r="FI28" s="1592"/>
      <c r="FJ28" s="1592"/>
      <c r="FK28" s="1592"/>
      <c r="FL28" s="1592"/>
      <c r="FM28" s="1592"/>
      <c r="FN28" s="1592"/>
      <c r="FO28" s="1592"/>
      <c r="FP28" s="1592"/>
      <c r="FQ28" s="1592"/>
      <c r="FR28" s="1592"/>
      <c r="FS28" s="1592"/>
      <c r="FT28" s="1592"/>
      <c r="FU28" s="1592"/>
      <c r="FV28" s="1592"/>
      <c r="FW28" s="1592"/>
      <c r="FX28" s="1592"/>
      <c r="FY28" s="1592"/>
      <c r="FZ28" s="1592"/>
      <c r="GA28" s="1592"/>
      <c r="GB28" s="1592"/>
      <c r="GC28" s="1592"/>
      <c r="GD28" s="1592"/>
      <c r="GE28" s="1592"/>
      <c r="GF28" s="1592"/>
      <c r="GG28" s="1592"/>
      <c r="GH28" s="1592"/>
      <c r="GI28" s="1592"/>
      <c r="GJ28" s="1592"/>
      <c r="GK28" s="1592"/>
      <c r="GL28" s="1592"/>
      <c r="GM28" s="1592"/>
      <c r="GN28" s="1592"/>
      <c r="GO28" s="1592"/>
      <c r="GP28" s="1592"/>
      <c r="GQ28" s="1592"/>
      <c r="GR28" s="1592"/>
      <c r="GS28" s="1592"/>
      <c r="GT28" s="1592"/>
      <c r="GU28" s="1592"/>
      <c r="GV28" s="1592"/>
      <c r="GW28" s="1592"/>
      <c r="GX28" s="1592"/>
      <c r="GY28" s="1592"/>
      <c r="GZ28" s="1592"/>
      <c r="HA28" s="1592"/>
      <c r="HB28" s="1592"/>
      <c r="HC28" s="1592"/>
      <c r="HD28" s="1592"/>
      <c r="HE28" s="1592"/>
      <c r="HF28" s="1592"/>
      <c r="HG28" s="1592"/>
      <c r="HH28" s="1592"/>
      <c r="HI28" s="1592"/>
      <c r="HJ28" s="1592"/>
      <c r="HK28" s="1592"/>
      <c r="HL28" s="1592"/>
      <c r="HM28" s="1592"/>
      <c r="HN28" s="1592"/>
      <c r="HO28" s="1592"/>
      <c r="HQ28" s="1209"/>
      <c r="HR28" s="1209"/>
    </row>
    <row r="29" spans="1:226" s="1373" customFormat="1" ht="20" customHeight="1" x14ac:dyDescent="0.2">
      <c r="A29" s="1418" t="s">
        <v>2074</v>
      </c>
      <c r="B29" s="1262" t="s">
        <v>78</v>
      </c>
      <c r="C29" s="1199" t="s">
        <v>315</v>
      </c>
      <c r="D29" s="1199" t="s">
        <v>571</v>
      </c>
      <c r="E29" s="1200">
        <v>39550</v>
      </c>
      <c r="F29" s="1198">
        <f t="shared" ca="1" si="1"/>
        <v>184</v>
      </c>
      <c r="G29" s="1199" t="s">
        <v>1281</v>
      </c>
      <c r="H29" s="1199"/>
      <c r="I29" s="1199" t="s">
        <v>1690</v>
      </c>
      <c r="J29" s="1450" t="s">
        <v>2046</v>
      </c>
      <c r="K29" s="1715" t="s">
        <v>2046</v>
      </c>
      <c r="L29" s="1219"/>
      <c r="M29" s="1450" t="s">
        <v>2329</v>
      </c>
      <c r="N29" s="1641" t="s">
        <v>2316</v>
      </c>
      <c r="O29" s="264" t="s">
        <v>2190</v>
      </c>
      <c r="P29" s="264" t="s">
        <v>2190</v>
      </c>
      <c r="Q29" s="264" t="s">
        <v>2190</v>
      </c>
      <c r="R29" s="48" t="s">
        <v>1798</v>
      </c>
      <c r="S29" s="48" t="s">
        <v>1841</v>
      </c>
      <c r="T29" s="48" t="s">
        <v>2126</v>
      </c>
      <c r="U29" s="48" t="s">
        <v>1734</v>
      </c>
      <c r="V29" s="48" t="s">
        <v>1734</v>
      </c>
      <c r="W29" s="1199"/>
      <c r="X29" s="1199" t="s">
        <v>1795</v>
      </c>
      <c r="Y29" s="1199" t="s">
        <v>1798</v>
      </c>
      <c r="Z29" s="1209" t="s">
        <v>1798</v>
      </c>
      <c r="AA29" s="1199" t="s">
        <v>1841</v>
      </c>
      <c r="AB29" s="1218"/>
      <c r="AC29" s="1203" t="s">
        <v>1758</v>
      </c>
      <c r="AD29" s="1199" t="s">
        <v>1795</v>
      </c>
      <c r="AE29" s="1209" t="s">
        <v>1741</v>
      </c>
      <c r="AF29" s="1199" t="s">
        <v>1732</v>
      </c>
      <c r="AG29" s="1199" t="s">
        <v>1719</v>
      </c>
      <c r="AH29" s="1199"/>
      <c r="AI29" s="1199"/>
      <c r="AJ29" s="1199"/>
      <c r="AK29" s="1199" t="s">
        <v>1623</v>
      </c>
      <c r="AL29" s="1199" t="s">
        <v>1623</v>
      </c>
      <c r="AM29" s="1199" t="s">
        <v>1623</v>
      </c>
      <c r="AN29" s="1199" t="s">
        <v>1630</v>
      </c>
      <c r="AO29" s="1199" t="s">
        <v>1555</v>
      </c>
      <c r="AP29" s="1199"/>
      <c r="AQ29" s="1199"/>
      <c r="AR29" s="1199" t="s">
        <v>1493</v>
      </c>
      <c r="AS29" s="1199"/>
      <c r="AT29" s="1199" t="s">
        <v>1441</v>
      </c>
      <c r="AU29" s="1199" t="s">
        <v>1296</v>
      </c>
      <c r="AV29" s="1199" t="s">
        <v>1199</v>
      </c>
      <c r="AW29" s="1199"/>
      <c r="AX29" s="1199"/>
      <c r="AY29" s="1199"/>
      <c r="AZ29" s="1199"/>
      <c r="BA29" s="1199"/>
      <c r="BB29" s="1199" t="s">
        <v>892</v>
      </c>
      <c r="BC29" s="1199"/>
      <c r="BD29" s="1199"/>
      <c r="BE29" s="1199"/>
      <c r="BF29" s="1199"/>
      <c r="BG29" s="1199"/>
      <c r="BH29" s="1199" t="s">
        <v>755</v>
      </c>
      <c r="BI29" s="1199"/>
      <c r="BJ29" s="1576"/>
      <c r="BK29" s="1576"/>
      <c r="BL29" s="1200"/>
      <c r="BM29" s="1199" t="s">
        <v>594</v>
      </c>
      <c r="BN29" s="1199"/>
      <c r="BO29" s="1199"/>
      <c r="BP29" s="1199"/>
      <c r="BQ29" s="1199"/>
      <c r="BR29" s="1209"/>
      <c r="BS29" s="1209"/>
      <c r="BT29" s="1209"/>
      <c r="BU29" s="1209"/>
      <c r="BV29" s="1209"/>
      <c r="BW29" s="1209"/>
      <c r="BX29" s="1209"/>
      <c r="BY29" s="1209"/>
      <c r="BZ29" s="1209"/>
      <c r="CA29" s="1209"/>
      <c r="CB29" s="1209"/>
      <c r="CC29" s="1209"/>
      <c r="CD29" s="1209"/>
      <c r="CE29" s="1209"/>
      <c r="CF29" s="1209"/>
      <c r="CG29" s="1209"/>
      <c r="CH29" s="1209"/>
      <c r="CI29" s="1209"/>
      <c r="CJ29" s="1209"/>
      <c r="CK29" s="1209"/>
      <c r="CL29" s="1209"/>
      <c r="CM29" s="1209"/>
      <c r="CN29" s="1209"/>
      <c r="CO29" s="1209"/>
      <c r="CP29" s="1209"/>
      <c r="CQ29" s="1209"/>
      <c r="CR29" s="1209"/>
      <c r="CS29" s="1209"/>
      <c r="CT29" s="1209"/>
      <c r="CU29" s="1209"/>
      <c r="CV29" s="1209"/>
      <c r="CW29" s="1209"/>
      <c r="CX29" s="1209"/>
      <c r="CY29" s="1209"/>
      <c r="CZ29" s="1209"/>
      <c r="DA29" s="1209"/>
      <c r="DB29" s="1209"/>
      <c r="DC29" s="1209"/>
      <c r="DD29" s="1209"/>
      <c r="DE29" s="1209"/>
      <c r="DF29" s="1209"/>
      <c r="DG29" s="1209"/>
      <c r="DH29" s="1209"/>
      <c r="DI29" s="1209"/>
      <c r="DJ29" s="1209"/>
      <c r="DK29" s="1209"/>
      <c r="DL29" s="1209"/>
      <c r="DM29" s="1209"/>
      <c r="DN29" s="1209"/>
      <c r="DO29" s="1209"/>
      <c r="DP29" s="1209"/>
      <c r="DQ29" s="1209"/>
      <c r="DR29" s="1209"/>
      <c r="DS29" s="1209"/>
      <c r="DT29" s="1209"/>
      <c r="DU29" s="1209"/>
      <c r="DV29" s="1209"/>
      <c r="DW29" s="1209"/>
      <c r="DX29" s="1209"/>
      <c r="DY29" s="1209"/>
      <c r="DZ29" s="1209"/>
      <c r="EA29" s="1209"/>
      <c r="EB29" s="1209"/>
      <c r="EC29" s="1209"/>
      <c r="ED29" s="1209"/>
      <c r="EE29" s="1209"/>
      <c r="EF29" s="1209"/>
      <c r="EG29" s="1209"/>
      <c r="EH29" s="1209"/>
      <c r="EI29" s="1209"/>
      <c r="EJ29" s="1209"/>
      <c r="EK29" s="1209"/>
      <c r="EL29" s="1209"/>
      <c r="EM29" s="1209"/>
      <c r="EN29" s="1209"/>
      <c r="EO29" s="1209"/>
      <c r="EP29" s="1209"/>
      <c r="EQ29" s="1209"/>
      <c r="ER29" s="1209"/>
      <c r="ES29" s="1209"/>
      <c r="ET29" s="1209"/>
      <c r="EU29" s="1209"/>
      <c r="EV29" s="1209"/>
      <c r="EW29" s="1209"/>
      <c r="EX29" s="1209"/>
      <c r="EY29" s="1209"/>
      <c r="EZ29" s="1209"/>
      <c r="FA29" s="1209"/>
      <c r="FB29" s="1209"/>
      <c r="FC29" s="1209"/>
      <c r="FD29" s="1209"/>
      <c r="FE29" s="1209"/>
      <c r="FF29" s="1209"/>
      <c r="FG29" s="1209"/>
      <c r="FH29" s="1209"/>
      <c r="FI29" s="1209"/>
      <c r="FJ29" s="1209"/>
      <c r="FK29" s="1209"/>
      <c r="FL29" s="1209"/>
      <c r="FM29" s="1209"/>
      <c r="FN29" s="1209"/>
      <c r="FO29" s="1209"/>
      <c r="FP29" s="1209"/>
      <c r="FQ29" s="1209"/>
      <c r="FR29" s="1209"/>
      <c r="FS29" s="1209"/>
      <c r="FT29" s="1209"/>
      <c r="FU29" s="1209"/>
      <c r="FV29" s="1209"/>
      <c r="FW29" s="1209"/>
      <c r="FX29" s="1209"/>
      <c r="FY29" s="1209"/>
      <c r="FZ29" s="1209"/>
      <c r="GA29" s="1209"/>
      <c r="GB29" s="1209"/>
      <c r="GC29" s="1209"/>
      <c r="GD29" s="1209"/>
      <c r="GE29" s="1209"/>
      <c r="GF29" s="1209"/>
      <c r="GG29" s="1209"/>
      <c r="GH29" s="1209"/>
      <c r="GI29" s="1209"/>
      <c r="GJ29" s="1209"/>
      <c r="GK29" s="1209"/>
      <c r="GL29" s="1209"/>
      <c r="GM29" s="1209"/>
      <c r="GN29" s="1209"/>
      <c r="GO29" s="1209"/>
      <c r="GP29" s="1209"/>
      <c r="GQ29" s="1209"/>
      <c r="GR29" s="1209"/>
      <c r="GS29" s="1209"/>
      <c r="GT29" s="1209"/>
      <c r="GU29" s="1209"/>
      <c r="GV29" s="1209"/>
      <c r="GW29" s="1209"/>
      <c r="GX29" s="1209"/>
      <c r="GY29" s="1209"/>
      <c r="GZ29" s="1209"/>
      <c r="HA29" s="1209"/>
      <c r="HB29" s="1209"/>
      <c r="HC29" s="1209"/>
      <c r="HD29" s="1209"/>
      <c r="HE29" s="1209"/>
      <c r="HF29" s="1209"/>
      <c r="HG29" s="1209"/>
      <c r="HH29" s="1209"/>
      <c r="HI29" s="1209"/>
      <c r="HJ29" s="1209"/>
      <c r="HK29" s="1209"/>
      <c r="HL29" s="1209"/>
      <c r="HM29" s="1209"/>
      <c r="HN29" s="1209"/>
      <c r="HO29" s="1209"/>
      <c r="HP29" s="1199"/>
      <c r="HQ29" s="1592"/>
      <c r="HR29" s="1592"/>
    </row>
    <row r="30" spans="1:226" s="1611" customFormat="1" ht="20" customHeight="1" x14ac:dyDescent="0.2">
      <c r="A30" s="1418" t="s">
        <v>2075</v>
      </c>
      <c r="B30" s="1262" t="s">
        <v>210</v>
      </c>
      <c r="C30" s="1199" t="s">
        <v>315</v>
      </c>
      <c r="D30" s="1315" t="s">
        <v>1672</v>
      </c>
      <c r="E30" s="1200">
        <v>39560</v>
      </c>
      <c r="F30" s="1198">
        <f t="shared" ca="1" si="1"/>
        <v>184</v>
      </c>
      <c r="G30" s="1199" t="s">
        <v>1281</v>
      </c>
      <c r="H30" s="1199"/>
      <c r="I30" s="1199" t="s">
        <v>1690</v>
      </c>
      <c r="J30" s="1450" t="s">
        <v>2046</v>
      </c>
      <c r="K30" s="1715" t="s">
        <v>2046</v>
      </c>
      <c r="L30" s="1219"/>
      <c r="M30" s="1450" t="s">
        <v>2329</v>
      </c>
      <c r="N30" s="1641" t="s">
        <v>2316</v>
      </c>
      <c r="O30" s="264" t="s">
        <v>2190</v>
      </c>
      <c r="P30" s="264" t="s">
        <v>2190</v>
      </c>
      <c r="Q30" s="264" t="s">
        <v>2190</v>
      </c>
      <c r="R30" s="48" t="s">
        <v>1798</v>
      </c>
      <c r="S30" s="48" t="s">
        <v>1841</v>
      </c>
      <c r="T30" s="48" t="s">
        <v>2126</v>
      </c>
      <c r="U30" s="48" t="s">
        <v>1734</v>
      </c>
      <c r="V30" s="48" t="s">
        <v>1734</v>
      </c>
      <c r="W30" s="1199"/>
      <c r="X30" s="1199" t="s">
        <v>1795</v>
      </c>
      <c r="Y30" s="1199" t="s">
        <v>1798</v>
      </c>
      <c r="Z30" s="1209" t="s">
        <v>1798</v>
      </c>
      <c r="AA30" s="1199" t="s">
        <v>1841</v>
      </c>
      <c r="AB30" s="1218"/>
      <c r="AC30" s="1203" t="s">
        <v>1793</v>
      </c>
      <c r="AD30" s="1199" t="s">
        <v>1795</v>
      </c>
      <c r="AE30" s="1199" t="s">
        <v>1926</v>
      </c>
      <c r="AF30" s="1199" t="s">
        <v>1732</v>
      </c>
      <c r="AG30" s="1199" t="s">
        <v>1719</v>
      </c>
      <c r="AH30" s="1199"/>
      <c r="AI30" s="1199"/>
      <c r="AJ30" s="1199"/>
      <c r="AK30" s="1199" t="s">
        <v>1623</v>
      </c>
      <c r="AL30" s="1199" t="s">
        <v>1623</v>
      </c>
      <c r="AM30" s="1199" t="s">
        <v>1623</v>
      </c>
      <c r="AN30" s="1199" t="s">
        <v>1630</v>
      </c>
      <c r="AO30" s="1199" t="s">
        <v>1560</v>
      </c>
      <c r="AP30" s="1199"/>
      <c r="AQ30" s="1199"/>
      <c r="AR30" s="1199"/>
      <c r="AS30" s="1199" t="s">
        <v>1462</v>
      </c>
      <c r="AT30" s="1199" t="s">
        <v>1433</v>
      </c>
      <c r="AU30" s="1199" t="s">
        <v>1296</v>
      </c>
      <c r="AV30" s="1199" t="s">
        <v>1200</v>
      </c>
      <c r="AW30" s="1199"/>
      <c r="AX30" s="1199" t="s">
        <v>1067</v>
      </c>
      <c r="AY30" s="1199"/>
      <c r="AZ30" s="1199"/>
      <c r="BA30" s="1199"/>
      <c r="BB30" s="1199"/>
      <c r="BC30" s="1199"/>
      <c r="BD30" s="1199"/>
      <c r="BE30" s="1199"/>
      <c r="BF30" s="1199"/>
      <c r="BG30" s="1199"/>
      <c r="BH30" s="1199"/>
      <c r="BI30" s="1199"/>
      <c r="BJ30" s="1576"/>
      <c r="BK30" s="1576"/>
      <c r="BL30" s="1200"/>
      <c r="BM30" s="1199"/>
      <c r="BN30" s="1199"/>
      <c r="BO30" s="1199"/>
      <c r="BP30" s="1199"/>
      <c r="BQ30" s="1199"/>
      <c r="BR30" s="1209"/>
      <c r="BS30" s="1209"/>
      <c r="BT30" s="1209"/>
      <c r="BU30" s="1209"/>
      <c r="BV30" s="1209"/>
      <c r="BW30" s="1209"/>
      <c r="BX30" s="1209"/>
      <c r="BY30" s="1209"/>
      <c r="BZ30" s="1209"/>
      <c r="CA30" s="1209"/>
      <c r="CB30" s="1209"/>
      <c r="CC30" s="1209"/>
      <c r="CD30" s="1209"/>
      <c r="CE30" s="1209"/>
      <c r="CF30" s="1209"/>
      <c r="CG30" s="1209"/>
      <c r="CH30" s="1209"/>
      <c r="CI30" s="1209"/>
      <c r="CJ30" s="1209"/>
      <c r="CK30" s="1209"/>
      <c r="CL30" s="1209"/>
      <c r="CM30" s="1209"/>
      <c r="CN30" s="1209"/>
      <c r="CO30" s="1209"/>
      <c r="CP30" s="1209"/>
      <c r="CQ30" s="1209"/>
      <c r="CR30" s="1209"/>
      <c r="CS30" s="1209"/>
      <c r="CT30" s="1209"/>
      <c r="CU30" s="1209"/>
      <c r="CV30" s="1209"/>
      <c r="CW30" s="1209"/>
      <c r="CX30" s="1209"/>
      <c r="CY30" s="1209"/>
      <c r="CZ30" s="1209"/>
      <c r="DA30" s="1209"/>
      <c r="DB30" s="1209"/>
      <c r="DC30" s="1209"/>
      <c r="DD30" s="1209"/>
      <c r="DE30" s="1209"/>
      <c r="DF30" s="1209"/>
      <c r="DG30" s="1209"/>
      <c r="DH30" s="1209"/>
      <c r="DI30" s="1209"/>
      <c r="DJ30" s="1209"/>
      <c r="DK30" s="1209"/>
      <c r="DL30" s="1209"/>
      <c r="DM30" s="1209"/>
      <c r="DN30" s="1209"/>
      <c r="DO30" s="1209"/>
      <c r="DP30" s="1209"/>
      <c r="DQ30" s="1209"/>
      <c r="DR30" s="1209"/>
      <c r="DS30" s="1209"/>
      <c r="DT30" s="1209"/>
      <c r="DU30" s="1209"/>
      <c r="DV30" s="1209"/>
      <c r="DW30" s="1209"/>
      <c r="DX30" s="1209"/>
      <c r="DY30" s="1209"/>
      <c r="DZ30" s="1209"/>
      <c r="EA30" s="1209"/>
      <c r="EB30" s="1209"/>
      <c r="EC30" s="1209"/>
      <c r="ED30" s="1209"/>
      <c r="EE30" s="1209"/>
      <c r="EF30" s="1209"/>
      <c r="EG30" s="1209"/>
      <c r="EH30" s="1209"/>
      <c r="EI30" s="1209"/>
      <c r="EJ30" s="1209"/>
      <c r="EK30" s="1209"/>
      <c r="EL30" s="1209"/>
      <c r="EM30" s="1209"/>
      <c r="EN30" s="1209"/>
      <c r="EO30" s="1209"/>
      <c r="EP30" s="1209"/>
      <c r="EQ30" s="1209"/>
      <c r="ER30" s="1209"/>
      <c r="ES30" s="1209"/>
      <c r="ET30" s="1209"/>
      <c r="EU30" s="1209"/>
      <c r="EV30" s="1209"/>
      <c r="EW30" s="1209"/>
      <c r="EX30" s="1209"/>
      <c r="EY30" s="1209"/>
      <c r="EZ30" s="1209"/>
      <c r="FA30" s="1209"/>
      <c r="FB30" s="1209"/>
      <c r="FC30" s="1209"/>
      <c r="FD30" s="1209"/>
      <c r="FE30" s="1209"/>
      <c r="FF30" s="1209"/>
      <c r="FG30" s="1209"/>
      <c r="FH30" s="1209"/>
      <c r="FI30" s="1209"/>
      <c r="FJ30" s="1209"/>
      <c r="FK30" s="1209"/>
      <c r="FL30" s="1209"/>
      <c r="FM30" s="1209"/>
      <c r="FN30" s="1209"/>
      <c r="FO30" s="1209"/>
      <c r="FP30" s="1209"/>
      <c r="FQ30" s="1209"/>
      <c r="FR30" s="1209"/>
      <c r="FS30" s="1209"/>
      <c r="FT30" s="1209"/>
      <c r="FU30" s="1209"/>
      <c r="FV30" s="1209"/>
      <c r="FW30" s="1209"/>
      <c r="FX30" s="1209"/>
      <c r="FY30" s="1209"/>
      <c r="FZ30" s="1209"/>
      <c r="GA30" s="1209"/>
      <c r="GB30" s="1209"/>
      <c r="GC30" s="1209"/>
      <c r="GD30" s="1209"/>
      <c r="GE30" s="1209"/>
      <c r="GF30" s="1209"/>
      <c r="GG30" s="1209"/>
      <c r="GH30" s="1209"/>
      <c r="GI30" s="1209"/>
      <c r="GJ30" s="1209"/>
      <c r="GK30" s="1209"/>
      <c r="GL30" s="1209"/>
      <c r="GM30" s="1209"/>
      <c r="GN30" s="1209"/>
      <c r="GO30" s="1209"/>
      <c r="GP30" s="1209"/>
      <c r="GQ30" s="1209"/>
      <c r="GR30" s="1209"/>
      <c r="GS30" s="1209"/>
      <c r="GT30" s="1209"/>
      <c r="GU30" s="1209"/>
      <c r="GV30" s="1209"/>
      <c r="GW30" s="1209"/>
      <c r="GX30" s="1209"/>
      <c r="GY30" s="1209"/>
      <c r="GZ30" s="1209"/>
      <c r="HA30" s="1209"/>
      <c r="HB30" s="1209"/>
      <c r="HC30" s="1209"/>
      <c r="HD30" s="1209"/>
      <c r="HE30" s="1209"/>
      <c r="HF30" s="1209"/>
      <c r="HG30" s="1209"/>
      <c r="HH30" s="1209"/>
      <c r="HI30" s="1209"/>
      <c r="HJ30" s="1209"/>
      <c r="HK30" s="1209"/>
      <c r="HL30" s="1209"/>
      <c r="HM30" s="1209"/>
      <c r="HN30" s="1209"/>
      <c r="HO30" s="1209"/>
      <c r="HP30" s="1199"/>
    </row>
    <row r="31" spans="1:226" s="1611" customFormat="1" ht="20" customHeight="1" x14ac:dyDescent="0.2">
      <c r="A31" s="1418" t="s">
        <v>2076</v>
      </c>
      <c r="B31" s="1262" t="s">
        <v>176</v>
      </c>
      <c r="C31" s="1199" t="s">
        <v>315</v>
      </c>
      <c r="D31" s="48" t="s">
        <v>1784</v>
      </c>
      <c r="E31" s="293">
        <v>39873</v>
      </c>
      <c r="F31" s="1198">
        <f t="shared" ca="1" si="1"/>
        <v>173</v>
      </c>
      <c r="G31" s="1209" t="s">
        <v>1281</v>
      </c>
      <c r="H31" s="1199" t="s">
        <v>1783</v>
      </c>
      <c r="I31" s="1199"/>
      <c r="J31" s="1450" t="s">
        <v>2046</v>
      </c>
      <c r="K31" s="1715" t="s">
        <v>2046</v>
      </c>
      <c r="L31" s="1219"/>
      <c r="M31" s="1450" t="s">
        <v>2329</v>
      </c>
      <c r="N31" s="1641" t="s">
        <v>2316</v>
      </c>
      <c r="O31" s="264" t="s">
        <v>2190</v>
      </c>
      <c r="P31" s="264" t="s">
        <v>2190</v>
      </c>
      <c r="Q31" s="264" t="s">
        <v>2190</v>
      </c>
      <c r="R31" s="48" t="s">
        <v>1798</v>
      </c>
      <c r="S31" s="48" t="s">
        <v>1841</v>
      </c>
      <c r="T31" s="48" t="s">
        <v>2126</v>
      </c>
      <c r="U31" s="48" t="s">
        <v>1734</v>
      </c>
      <c r="V31" s="48" t="s">
        <v>1734</v>
      </c>
      <c r="W31" s="1199"/>
      <c r="X31" s="1199" t="s">
        <v>1795</v>
      </c>
      <c r="Y31" s="1199" t="s">
        <v>1798</v>
      </c>
      <c r="Z31" s="1209" t="s">
        <v>1798</v>
      </c>
      <c r="AA31" s="1199" t="s">
        <v>1841</v>
      </c>
      <c r="AB31" s="1218"/>
      <c r="AC31" s="1203" t="s">
        <v>1781</v>
      </c>
      <c r="AD31" s="1199" t="s">
        <v>1795</v>
      </c>
      <c r="AE31" s="1209" t="s">
        <v>1741</v>
      </c>
      <c r="AF31" s="1199"/>
      <c r="AG31" s="1199"/>
      <c r="AH31" s="1199"/>
      <c r="AI31" s="1199"/>
      <c r="AJ31" s="1199"/>
      <c r="AK31" s="1199"/>
      <c r="AL31" s="1199"/>
      <c r="AM31" s="1199"/>
      <c r="AN31" s="1209"/>
      <c r="AO31" s="1199"/>
      <c r="AP31" s="1199"/>
      <c r="AQ31" s="1199"/>
      <c r="AR31" s="1199"/>
      <c r="AS31" s="1199"/>
      <c r="AT31" s="1199"/>
      <c r="AU31" s="1199"/>
      <c r="AV31" s="1199"/>
      <c r="AW31" s="1199"/>
      <c r="AX31" s="1199"/>
      <c r="AY31" s="1199"/>
      <c r="AZ31" s="1199"/>
      <c r="BA31" s="1199"/>
      <c r="BB31" s="1199"/>
      <c r="BC31" s="1199"/>
      <c r="BD31" s="1199"/>
      <c r="BE31" s="1199"/>
      <c r="BF31" s="1199"/>
      <c r="BG31" s="1199"/>
      <c r="BH31" s="1199"/>
      <c r="BI31" s="1199"/>
      <c r="BJ31" s="1576"/>
      <c r="BK31" s="1576"/>
      <c r="BL31" s="1200"/>
      <c r="BM31" s="1199"/>
      <c r="BN31" s="1199"/>
      <c r="BO31" s="1199"/>
      <c r="BP31" s="1199"/>
      <c r="BQ31" s="1199"/>
      <c r="BR31" s="1209"/>
      <c r="BS31" s="1209"/>
      <c r="BT31" s="1209"/>
      <c r="BU31" s="1209"/>
      <c r="BV31" s="1209"/>
      <c r="BW31" s="1209"/>
      <c r="BX31" s="1209"/>
      <c r="BY31" s="1209"/>
      <c r="BZ31" s="1209"/>
      <c r="CA31" s="1209"/>
      <c r="CB31" s="1209"/>
      <c r="CC31" s="1209"/>
      <c r="CD31" s="1209"/>
      <c r="CE31" s="1209"/>
      <c r="CF31" s="1209"/>
      <c r="CG31" s="1209"/>
      <c r="CH31" s="1209"/>
      <c r="CI31" s="1209"/>
      <c r="CJ31" s="1209"/>
      <c r="CK31" s="1209"/>
      <c r="CL31" s="1209"/>
      <c r="CM31" s="1209"/>
      <c r="CN31" s="1209"/>
      <c r="CO31" s="1209"/>
      <c r="CP31" s="1209"/>
      <c r="CQ31" s="1209"/>
      <c r="CR31" s="1209"/>
      <c r="CS31" s="1209"/>
      <c r="CT31" s="1209"/>
      <c r="CU31" s="1209"/>
      <c r="CV31" s="1209"/>
      <c r="CW31" s="1209"/>
      <c r="CX31" s="1209"/>
      <c r="CY31" s="1209"/>
      <c r="CZ31" s="1209"/>
      <c r="DA31" s="1209"/>
      <c r="DB31" s="1209"/>
      <c r="DC31" s="1209"/>
      <c r="DD31" s="1209"/>
      <c r="DE31" s="1209"/>
      <c r="DF31" s="1209"/>
      <c r="DG31" s="1209"/>
      <c r="DH31" s="1209"/>
      <c r="DI31" s="1209"/>
      <c r="DJ31" s="1209"/>
      <c r="DK31" s="1209"/>
      <c r="DL31" s="1209"/>
      <c r="DM31" s="1209"/>
      <c r="DN31" s="1209"/>
      <c r="DO31" s="1209"/>
      <c r="DP31" s="1209"/>
      <c r="DQ31" s="1209"/>
      <c r="DR31" s="1209"/>
      <c r="DS31" s="1209"/>
      <c r="DT31" s="1209"/>
      <c r="DU31" s="1209"/>
      <c r="DV31" s="1209"/>
      <c r="DW31" s="1209"/>
      <c r="DX31" s="1209"/>
      <c r="DY31" s="1209"/>
      <c r="DZ31" s="1209"/>
      <c r="EA31" s="1209"/>
      <c r="EB31" s="1209"/>
      <c r="EC31" s="1209"/>
      <c r="ED31" s="1209"/>
      <c r="EE31" s="1209"/>
      <c r="EF31" s="1209"/>
      <c r="EG31" s="1209"/>
      <c r="EH31" s="1209"/>
      <c r="EI31" s="1209"/>
      <c r="EJ31" s="1209"/>
      <c r="EK31" s="1209"/>
      <c r="EL31" s="1209"/>
      <c r="EM31" s="1209"/>
      <c r="EN31" s="1209"/>
      <c r="EO31" s="1209"/>
      <c r="EP31" s="1209"/>
      <c r="EQ31" s="1209"/>
      <c r="ER31" s="1209"/>
      <c r="ES31" s="1209"/>
      <c r="ET31" s="1209"/>
      <c r="EU31" s="1209"/>
      <c r="EV31" s="1209"/>
      <c r="EW31" s="1209"/>
      <c r="EX31" s="1209"/>
      <c r="EY31" s="1209"/>
      <c r="EZ31" s="1209"/>
      <c r="FA31" s="1209"/>
      <c r="FB31" s="1209"/>
      <c r="FC31" s="1209"/>
      <c r="FD31" s="1209"/>
      <c r="FE31" s="1209"/>
      <c r="FF31" s="1209"/>
      <c r="FG31" s="1209"/>
      <c r="FH31" s="1209"/>
      <c r="FI31" s="1209"/>
      <c r="FJ31" s="1209"/>
      <c r="FK31" s="1209"/>
      <c r="FL31" s="1209"/>
      <c r="FM31" s="1209"/>
      <c r="FN31" s="1209"/>
      <c r="FO31" s="1209"/>
      <c r="FP31" s="1209"/>
      <c r="FQ31" s="1209"/>
      <c r="FR31" s="1209"/>
      <c r="FS31" s="1209"/>
      <c r="FT31" s="1209"/>
      <c r="FU31" s="1209"/>
      <c r="FV31" s="1209"/>
      <c r="FW31" s="1209"/>
      <c r="FX31" s="1209"/>
      <c r="FY31" s="1209"/>
      <c r="FZ31" s="1209"/>
      <c r="GA31" s="1209"/>
      <c r="GB31" s="1209"/>
      <c r="GC31" s="1209"/>
      <c r="GD31" s="1209"/>
      <c r="GE31" s="1209"/>
      <c r="GF31" s="1209"/>
      <c r="GG31" s="1209"/>
      <c r="GH31" s="1209"/>
      <c r="GI31" s="1209"/>
      <c r="GJ31" s="1209"/>
      <c r="GK31" s="1209"/>
      <c r="GL31" s="1209"/>
      <c r="GM31" s="1209"/>
      <c r="GN31" s="1209"/>
      <c r="GO31" s="1209"/>
      <c r="GP31" s="1209"/>
      <c r="GQ31" s="1209"/>
      <c r="GR31" s="1209"/>
      <c r="GS31" s="1209"/>
      <c r="GT31" s="1209"/>
      <c r="GU31" s="1209"/>
      <c r="GV31" s="1209"/>
      <c r="GW31" s="1209"/>
      <c r="GX31" s="1209"/>
      <c r="GY31" s="1209"/>
      <c r="GZ31" s="1209"/>
      <c r="HA31" s="1209"/>
      <c r="HB31" s="1209"/>
      <c r="HC31" s="1209"/>
      <c r="HD31" s="1209"/>
      <c r="HE31" s="1209"/>
      <c r="HF31" s="1209"/>
      <c r="HG31" s="1209"/>
      <c r="HH31" s="1209"/>
      <c r="HI31" s="1209"/>
      <c r="HJ31" s="1209"/>
      <c r="HK31" s="1209"/>
      <c r="HL31" s="1209"/>
      <c r="HM31" s="1209"/>
      <c r="HN31" s="1209"/>
      <c r="HO31" s="1209"/>
      <c r="HP31" s="1199"/>
      <c r="HQ31" s="1618"/>
      <c r="HR31" s="1618"/>
    </row>
    <row r="32" spans="1:226" s="1209" customFormat="1" ht="20" customHeight="1" x14ac:dyDescent="0.2">
      <c r="A32" s="1418" t="s">
        <v>2077</v>
      </c>
      <c r="B32" s="1262" t="s">
        <v>580</v>
      </c>
      <c r="C32" s="1199" t="s">
        <v>315</v>
      </c>
      <c r="D32" s="1199" t="s">
        <v>571</v>
      </c>
      <c r="E32" s="1200">
        <v>39893</v>
      </c>
      <c r="F32" s="1198">
        <f t="shared" ca="1" si="1"/>
        <v>173</v>
      </c>
      <c r="G32" s="1199" t="s">
        <v>1281</v>
      </c>
      <c r="H32" s="1199"/>
      <c r="I32" s="1199"/>
      <c r="J32" s="1450" t="s">
        <v>2046</v>
      </c>
      <c r="K32" s="1715" t="s">
        <v>2046</v>
      </c>
      <c r="L32" s="1219"/>
      <c r="M32" s="1450" t="s">
        <v>2329</v>
      </c>
      <c r="N32" s="1641" t="s">
        <v>2316</v>
      </c>
      <c r="O32" s="264" t="s">
        <v>2190</v>
      </c>
      <c r="P32" s="264" t="s">
        <v>2190</v>
      </c>
      <c r="Q32" s="264" t="s">
        <v>2190</v>
      </c>
      <c r="R32" s="48" t="s">
        <v>1798</v>
      </c>
      <c r="S32" s="48" t="s">
        <v>1841</v>
      </c>
      <c r="T32" s="48" t="s">
        <v>2126</v>
      </c>
      <c r="U32" s="48" t="s">
        <v>1734</v>
      </c>
      <c r="V32" s="48" t="s">
        <v>1734</v>
      </c>
      <c r="W32" s="1199"/>
      <c r="X32" s="1199" t="s">
        <v>1795</v>
      </c>
      <c r="Y32" s="1199" t="s">
        <v>1798</v>
      </c>
      <c r="Z32" s="1209" t="s">
        <v>1798</v>
      </c>
      <c r="AA32" s="1199" t="s">
        <v>1841</v>
      </c>
      <c r="AB32" s="1218"/>
      <c r="AC32" s="1203" t="s">
        <v>1790</v>
      </c>
      <c r="AD32" s="1199" t="s">
        <v>1795</v>
      </c>
      <c r="AE32" s="1209" t="s">
        <v>1741</v>
      </c>
      <c r="AF32" s="1199" t="s">
        <v>1732</v>
      </c>
      <c r="AG32" s="1199" t="s">
        <v>1719</v>
      </c>
      <c r="AH32" s="1199"/>
      <c r="AI32" s="1199"/>
      <c r="AJ32" s="1199"/>
      <c r="AK32" s="1199" t="s">
        <v>1623</v>
      </c>
      <c r="AL32" s="1199" t="s">
        <v>1623</v>
      </c>
      <c r="AM32" s="1199" t="s">
        <v>1623</v>
      </c>
      <c r="AN32" s="1209" t="s">
        <v>1630</v>
      </c>
      <c r="AO32" s="1199" t="s">
        <v>1566</v>
      </c>
      <c r="AP32" s="1199"/>
      <c r="AQ32" s="1199" t="s">
        <v>1494</v>
      </c>
      <c r="AR32" s="1199" t="s">
        <v>1475</v>
      </c>
      <c r="AS32" s="1199" t="s">
        <v>1464</v>
      </c>
      <c r="AT32" s="1199" t="s">
        <v>1444</v>
      </c>
      <c r="AU32" s="1199" t="s">
        <v>1296</v>
      </c>
      <c r="AV32" s="1199"/>
      <c r="AW32" s="1199"/>
      <c r="AX32" s="1199"/>
      <c r="AY32" s="1199"/>
      <c r="AZ32" s="1199"/>
      <c r="BA32" s="1199"/>
      <c r="BB32" s="1199" t="s">
        <v>901</v>
      </c>
      <c r="BC32" s="1199"/>
      <c r="BD32" s="1199"/>
      <c r="BE32" s="1199"/>
      <c r="BF32" s="1199"/>
      <c r="BG32" s="1199"/>
      <c r="BH32" s="1199"/>
      <c r="BI32" s="1199"/>
      <c r="BJ32" s="1576"/>
      <c r="BK32" s="1576"/>
      <c r="BL32" s="1200"/>
      <c r="BM32" s="1199"/>
      <c r="BN32" s="1199"/>
      <c r="BO32" s="1199"/>
      <c r="BP32" s="1199"/>
      <c r="BQ32" s="1199"/>
      <c r="BY32" s="1592"/>
      <c r="BZ32" s="1592"/>
      <c r="HP32" s="1618"/>
      <c r="HQ32" s="1199"/>
      <c r="HR32" s="1199"/>
    </row>
    <row r="33" spans="1:226" s="1209" customFormat="1" ht="20" customHeight="1" x14ac:dyDescent="0.2">
      <c r="A33" s="1418" t="s">
        <v>2078</v>
      </c>
      <c r="B33" s="1317" t="s">
        <v>0</v>
      </c>
      <c r="C33" s="1209" t="s">
        <v>315</v>
      </c>
      <c r="D33" s="102" t="s">
        <v>35</v>
      </c>
      <c r="E33" s="1236">
        <v>39928</v>
      </c>
      <c r="F33" s="1211">
        <f t="shared" ca="1" si="1"/>
        <v>172</v>
      </c>
      <c r="G33" s="1209" t="s">
        <v>1281</v>
      </c>
      <c r="J33" s="1450" t="s">
        <v>2046</v>
      </c>
      <c r="K33" s="1715" t="s">
        <v>2046</v>
      </c>
      <c r="L33" s="1221"/>
      <c r="M33" s="1450" t="s">
        <v>2329</v>
      </c>
      <c r="N33" s="1641" t="s">
        <v>2316</v>
      </c>
      <c r="O33" s="264" t="s">
        <v>2190</v>
      </c>
      <c r="P33" s="264" t="s">
        <v>2190</v>
      </c>
      <c r="Q33" s="264" t="s">
        <v>2190</v>
      </c>
      <c r="R33" s="48" t="s">
        <v>1798</v>
      </c>
      <c r="S33" s="102" t="s">
        <v>1734</v>
      </c>
      <c r="U33" s="102" t="s">
        <v>1734</v>
      </c>
      <c r="V33" s="102" t="s">
        <v>1734</v>
      </c>
      <c r="X33" s="1209" t="s">
        <v>1795</v>
      </c>
      <c r="Y33" s="1209" t="s">
        <v>1798</v>
      </c>
      <c r="Z33" s="1209" t="s">
        <v>1798</v>
      </c>
      <c r="AA33" s="1209" t="s">
        <v>1841</v>
      </c>
      <c r="AB33" s="1250"/>
      <c r="AC33" s="1237" t="s">
        <v>1800</v>
      </c>
      <c r="AD33" s="1209" t="s">
        <v>1795</v>
      </c>
      <c r="AE33" s="1209" t="s">
        <v>1778</v>
      </c>
      <c r="AF33" s="1209" t="s">
        <v>1732</v>
      </c>
      <c r="AG33" s="1209" t="s">
        <v>1719</v>
      </c>
      <c r="AK33" s="1209" t="s">
        <v>1623</v>
      </c>
      <c r="AL33" s="1209" t="s">
        <v>1623</v>
      </c>
      <c r="AM33" s="1209" t="s">
        <v>1623</v>
      </c>
      <c r="AN33" s="1209" t="s">
        <v>1630</v>
      </c>
      <c r="AO33" s="1209" t="s">
        <v>1602</v>
      </c>
      <c r="AQ33" s="1209" t="s">
        <v>1484</v>
      </c>
      <c r="AR33" s="1209" t="s">
        <v>1474</v>
      </c>
      <c r="AT33" s="1209" t="s">
        <v>1437</v>
      </c>
      <c r="AU33" s="1209" t="s">
        <v>1296</v>
      </c>
      <c r="BJ33" s="1573"/>
      <c r="BK33" s="1573"/>
      <c r="BL33" s="1211"/>
      <c r="BM33" s="1211"/>
      <c r="BN33" s="1211"/>
      <c r="BO33" s="1211"/>
      <c r="BP33" s="1211"/>
      <c r="BQ33" s="1211"/>
      <c r="BV33" s="1592"/>
    </row>
    <row r="34" spans="1:226" s="1209" customFormat="1" ht="20" customHeight="1" x14ac:dyDescent="0.2">
      <c r="A34" s="1418" t="s">
        <v>2079</v>
      </c>
      <c r="B34" s="1317" t="s">
        <v>2</v>
      </c>
      <c r="C34" s="1209" t="s">
        <v>315</v>
      </c>
      <c r="D34" s="1209" t="s">
        <v>35</v>
      </c>
      <c r="E34" s="1236">
        <v>39928</v>
      </c>
      <c r="F34" s="1211">
        <f t="shared" ca="1" si="1"/>
        <v>172</v>
      </c>
      <c r="G34" s="1209" t="s">
        <v>1281</v>
      </c>
      <c r="J34" s="1450" t="s">
        <v>2046</v>
      </c>
      <c r="K34" s="1715" t="s">
        <v>2046</v>
      </c>
      <c r="L34" s="1221"/>
      <c r="M34" s="1450" t="s">
        <v>2329</v>
      </c>
      <c r="N34" s="1641" t="s">
        <v>2316</v>
      </c>
      <c r="O34" s="264" t="s">
        <v>2190</v>
      </c>
      <c r="P34" s="264" t="s">
        <v>2190</v>
      </c>
      <c r="Q34" s="264" t="s">
        <v>2190</v>
      </c>
      <c r="R34" s="48" t="s">
        <v>1798</v>
      </c>
      <c r="S34" s="48" t="s">
        <v>1841</v>
      </c>
      <c r="T34" s="48" t="s">
        <v>2126</v>
      </c>
      <c r="U34" s="48" t="s">
        <v>1734</v>
      </c>
      <c r="V34" s="48" t="s">
        <v>1734</v>
      </c>
      <c r="X34" s="1199" t="s">
        <v>1795</v>
      </c>
      <c r="Y34" s="1199" t="s">
        <v>1798</v>
      </c>
      <c r="Z34" s="1209" t="s">
        <v>1798</v>
      </c>
      <c r="AA34" s="1199" t="s">
        <v>1841</v>
      </c>
      <c r="AB34" s="1218"/>
      <c r="AC34" s="1237" t="s">
        <v>1800</v>
      </c>
      <c r="AD34" s="1199" t="s">
        <v>1795</v>
      </c>
      <c r="AE34" s="1209" t="s">
        <v>1778</v>
      </c>
      <c r="AF34" s="1199" t="s">
        <v>1732</v>
      </c>
      <c r="AG34" s="1199" t="s">
        <v>1719</v>
      </c>
      <c r="AH34" s="1199"/>
      <c r="AK34" s="1209" t="s">
        <v>1623</v>
      </c>
      <c r="AL34" s="1209" t="s">
        <v>1623</v>
      </c>
      <c r="AM34" s="1209" t="s">
        <v>1623</v>
      </c>
      <c r="AN34" s="1209" t="s">
        <v>1630</v>
      </c>
      <c r="AO34" s="1209" t="s">
        <v>1602</v>
      </c>
      <c r="AQ34" s="1209" t="s">
        <v>1484</v>
      </c>
      <c r="AR34" s="1209" t="s">
        <v>1474</v>
      </c>
      <c r="AT34" s="1209" t="s">
        <v>1437</v>
      </c>
      <c r="AU34" s="1209" t="s">
        <v>1296</v>
      </c>
      <c r="BJ34" s="1573"/>
      <c r="BK34" s="1573"/>
      <c r="BL34" s="1211"/>
      <c r="BM34" s="1211"/>
      <c r="BN34" s="1211"/>
      <c r="BO34" s="1211"/>
      <c r="BP34" s="1211"/>
      <c r="BQ34" s="1211"/>
      <c r="BV34" s="1592"/>
      <c r="HP34" s="1199"/>
      <c r="HQ34" s="1611"/>
      <c r="HR34" s="1611"/>
    </row>
    <row r="35" spans="1:226" s="1199" customFormat="1" ht="20" customHeight="1" x14ac:dyDescent="0.2">
      <c r="A35" s="1418" t="s">
        <v>2080</v>
      </c>
      <c r="B35" s="1257" t="s">
        <v>4</v>
      </c>
      <c r="C35" s="1209" t="s">
        <v>315</v>
      </c>
      <c r="D35" s="1209" t="s">
        <v>152</v>
      </c>
      <c r="E35" s="1236">
        <v>39937</v>
      </c>
      <c r="F35" s="1211">
        <f t="shared" ca="1" si="1"/>
        <v>171</v>
      </c>
      <c r="G35" s="1209" t="s">
        <v>1281</v>
      </c>
      <c r="H35" s="1209"/>
      <c r="I35" s="1209"/>
      <c r="J35" s="1450" t="s">
        <v>2046</v>
      </c>
      <c r="K35" s="1715" t="s">
        <v>2046</v>
      </c>
      <c r="L35" s="1221"/>
      <c r="M35" s="1450" t="s">
        <v>2329</v>
      </c>
      <c r="N35" s="1641" t="s">
        <v>2316</v>
      </c>
      <c r="O35" s="264" t="s">
        <v>2190</v>
      </c>
      <c r="P35" s="264" t="s">
        <v>2190</v>
      </c>
      <c r="Q35" s="264" t="s">
        <v>2190</v>
      </c>
      <c r="R35" s="48" t="s">
        <v>1798</v>
      </c>
      <c r="S35" s="48" t="s">
        <v>1841</v>
      </c>
      <c r="T35" s="48" t="s">
        <v>2126</v>
      </c>
      <c r="U35" s="48" t="s">
        <v>1734</v>
      </c>
      <c r="V35" s="48" t="s">
        <v>1734</v>
      </c>
      <c r="W35" s="1209"/>
      <c r="X35" s="1199" t="s">
        <v>1795</v>
      </c>
      <c r="Y35" s="1199" t="s">
        <v>1798</v>
      </c>
      <c r="Z35" s="1209" t="s">
        <v>1798</v>
      </c>
      <c r="AA35" s="1199" t="s">
        <v>1841</v>
      </c>
      <c r="AB35" s="1250"/>
      <c r="AC35" s="1237" t="s">
        <v>1813</v>
      </c>
      <c r="AD35" s="1209" t="s">
        <v>1795</v>
      </c>
      <c r="AE35" s="1209" t="s">
        <v>1741</v>
      </c>
      <c r="AF35" s="1209" t="s">
        <v>1732</v>
      </c>
      <c r="AG35" s="1209" t="s">
        <v>1719</v>
      </c>
      <c r="AH35" s="1209"/>
      <c r="AI35" s="1209"/>
      <c r="AJ35" s="1209"/>
      <c r="AK35" s="1209" t="s">
        <v>1623</v>
      </c>
      <c r="AL35" s="1209" t="s">
        <v>1623</v>
      </c>
      <c r="AM35" s="1209" t="s">
        <v>1623</v>
      </c>
      <c r="AN35" s="1209" t="s">
        <v>1630</v>
      </c>
      <c r="AO35" s="1209"/>
      <c r="AP35" s="1209"/>
      <c r="AQ35" s="1209" t="s">
        <v>1482</v>
      </c>
      <c r="AR35" s="1209"/>
      <c r="AS35" s="1209" t="s">
        <v>1463</v>
      </c>
      <c r="AT35" s="1209" t="s">
        <v>1449</v>
      </c>
      <c r="AU35" s="1209" t="s">
        <v>1296</v>
      </c>
      <c r="AV35" s="1209" t="s">
        <v>1202</v>
      </c>
      <c r="AW35" s="1209"/>
      <c r="AX35" s="1209"/>
      <c r="AY35" s="1209" t="s">
        <v>1039</v>
      </c>
      <c r="AZ35" s="1209" t="s">
        <v>1054</v>
      </c>
      <c r="BA35" s="1209" t="s">
        <v>925</v>
      </c>
      <c r="BB35" s="1209"/>
      <c r="BC35" s="1209"/>
      <c r="BD35" s="1209" t="s">
        <v>829</v>
      </c>
      <c r="BE35" s="1209"/>
      <c r="BF35" s="1209"/>
      <c r="BG35" s="1209"/>
      <c r="BH35" s="1209"/>
      <c r="BI35" s="1209" t="s">
        <v>715</v>
      </c>
      <c r="BJ35" s="1573"/>
      <c r="BK35" s="1573" t="s">
        <v>682</v>
      </c>
      <c r="BL35" s="1236"/>
      <c r="BM35" s="1209"/>
      <c r="BN35" s="1209"/>
      <c r="BO35" s="1209"/>
      <c r="BP35" s="1209"/>
      <c r="BQ35" s="1209"/>
      <c r="BR35" s="1209"/>
      <c r="BS35" s="1209"/>
      <c r="BT35" s="1209"/>
      <c r="BU35" s="1209" t="s">
        <v>164</v>
      </c>
      <c r="BV35" s="1209"/>
      <c r="BW35" s="1209"/>
      <c r="BX35" s="1209"/>
      <c r="BY35" s="1209"/>
      <c r="BZ35" s="1209"/>
      <c r="CA35" s="1209"/>
      <c r="CB35" s="1209"/>
      <c r="CC35" s="1209"/>
      <c r="CD35" s="1209"/>
      <c r="CE35" s="1209"/>
      <c r="CF35" s="1209"/>
      <c r="CG35" s="1209"/>
      <c r="CH35" s="1209"/>
      <c r="CI35" s="1209"/>
      <c r="CJ35" s="1209"/>
      <c r="CK35" s="1209"/>
      <c r="CL35" s="1209"/>
      <c r="CM35" s="1209"/>
      <c r="CN35" s="1209"/>
      <c r="CO35" s="1209"/>
      <c r="CP35" s="1209"/>
      <c r="CQ35" s="1209"/>
      <c r="CR35" s="1209"/>
      <c r="CS35" s="1209"/>
      <c r="CT35" s="1209"/>
      <c r="CU35" s="1209"/>
      <c r="CV35" s="1209"/>
      <c r="CW35" s="1209"/>
      <c r="CX35" s="1209"/>
      <c r="CY35" s="1209"/>
      <c r="CZ35" s="1209"/>
      <c r="DA35" s="1209"/>
      <c r="DB35" s="1209"/>
      <c r="DC35" s="1209"/>
      <c r="DD35" s="1209"/>
      <c r="DE35" s="1209"/>
      <c r="DF35" s="1209"/>
      <c r="DG35" s="1209"/>
      <c r="DH35" s="1209"/>
      <c r="DI35" s="1209"/>
      <c r="DJ35" s="1209"/>
      <c r="DK35" s="1209"/>
      <c r="DL35" s="1209"/>
      <c r="DM35" s="1209"/>
      <c r="DN35" s="1209"/>
      <c r="DO35" s="1209"/>
      <c r="DP35" s="1209"/>
      <c r="DQ35" s="1209"/>
      <c r="DR35" s="1209"/>
      <c r="DS35" s="1209"/>
      <c r="DT35" s="1209"/>
      <c r="DU35" s="1209"/>
      <c r="DV35" s="1209"/>
      <c r="DW35" s="1209"/>
      <c r="DX35" s="1209"/>
      <c r="DY35" s="1209"/>
      <c r="DZ35" s="1209"/>
      <c r="EA35" s="1209"/>
      <c r="EB35" s="1209"/>
      <c r="EC35" s="1209"/>
      <c r="ED35" s="1209"/>
      <c r="EE35" s="1209"/>
      <c r="EF35" s="1209"/>
      <c r="EG35" s="1209"/>
      <c r="EH35" s="1209"/>
      <c r="EI35" s="1209"/>
      <c r="EJ35" s="1209"/>
      <c r="EK35" s="1209"/>
      <c r="EL35" s="1209"/>
      <c r="EM35" s="1209"/>
      <c r="EN35" s="1209"/>
      <c r="EO35" s="1209"/>
      <c r="EP35" s="1209"/>
      <c r="EQ35" s="1209"/>
      <c r="ER35" s="1209"/>
      <c r="ES35" s="1209"/>
      <c r="ET35" s="1209"/>
      <c r="EU35" s="1209"/>
      <c r="EV35" s="1209"/>
      <c r="EW35" s="1209"/>
      <c r="EX35" s="1209"/>
      <c r="EY35" s="1209"/>
      <c r="EZ35" s="1209"/>
      <c r="FA35" s="1209"/>
      <c r="FB35" s="1209"/>
      <c r="FC35" s="1209"/>
      <c r="FD35" s="1209"/>
      <c r="FE35" s="1209"/>
      <c r="FF35" s="1209"/>
      <c r="FG35" s="1209"/>
      <c r="FH35" s="1209"/>
      <c r="FI35" s="1209"/>
      <c r="FJ35" s="1209"/>
      <c r="FK35" s="1209"/>
      <c r="FL35" s="1209"/>
      <c r="FM35" s="1209"/>
      <c r="FN35" s="1209"/>
      <c r="FO35" s="1209"/>
      <c r="FP35" s="1209"/>
      <c r="FQ35" s="1209"/>
      <c r="FR35" s="1209"/>
      <c r="FS35" s="1209"/>
      <c r="FT35" s="1209"/>
      <c r="FU35" s="1209"/>
      <c r="FV35" s="1209"/>
      <c r="FW35" s="1209"/>
      <c r="FX35" s="1209"/>
      <c r="FY35" s="1209"/>
      <c r="FZ35" s="1209"/>
      <c r="GA35" s="1209"/>
      <c r="GB35" s="1209"/>
      <c r="GC35" s="1209"/>
      <c r="GD35" s="1209"/>
      <c r="GE35" s="1209"/>
      <c r="GF35" s="1209"/>
      <c r="GG35" s="1209"/>
      <c r="GH35" s="1209"/>
      <c r="GI35" s="1209"/>
      <c r="GJ35" s="1209"/>
      <c r="GK35" s="1209"/>
      <c r="GL35" s="1209"/>
      <c r="GM35" s="1209"/>
      <c r="GN35" s="1209"/>
      <c r="GO35" s="1209"/>
      <c r="GP35" s="1209"/>
      <c r="GQ35" s="1209"/>
      <c r="GR35" s="1209"/>
      <c r="GS35" s="1209"/>
      <c r="GT35" s="1209"/>
      <c r="GU35" s="1209"/>
      <c r="GV35" s="1209"/>
      <c r="GW35" s="1209"/>
      <c r="GX35" s="1209"/>
      <c r="GY35" s="1209"/>
      <c r="GZ35" s="1209"/>
      <c r="HA35" s="1209"/>
      <c r="HB35" s="1209"/>
      <c r="HC35" s="1209"/>
      <c r="HD35" s="1209"/>
      <c r="HE35" s="1209"/>
      <c r="HF35" s="1209"/>
      <c r="HG35" s="1209"/>
      <c r="HH35" s="1209"/>
      <c r="HI35" s="1209"/>
      <c r="HJ35" s="1209"/>
      <c r="HK35" s="1209"/>
      <c r="HL35" s="1209"/>
      <c r="HM35" s="1209"/>
      <c r="HN35" s="1209"/>
      <c r="HO35" s="1209"/>
      <c r="HP35" s="1209"/>
    </row>
    <row r="36" spans="1:226" s="1611" customFormat="1" ht="20" customHeight="1" x14ac:dyDescent="0.2">
      <c r="A36" s="1418" t="s">
        <v>1996</v>
      </c>
      <c r="B36" s="1262" t="s">
        <v>635</v>
      </c>
      <c r="C36" s="1199" t="s">
        <v>315</v>
      </c>
      <c r="D36" s="1198" t="s">
        <v>1593</v>
      </c>
      <c r="E36" s="1200">
        <v>40603</v>
      </c>
      <c r="F36" s="1198">
        <f t="shared" ca="1" si="1"/>
        <v>149</v>
      </c>
      <c r="G36" s="1199" t="s">
        <v>1281</v>
      </c>
      <c r="H36" s="1199"/>
      <c r="I36" s="1199"/>
      <c r="J36" s="1450" t="s">
        <v>2046</v>
      </c>
      <c r="K36" s="1715" t="s">
        <v>2046</v>
      </c>
      <c r="L36" s="1219"/>
      <c r="M36" s="1450" t="s">
        <v>2329</v>
      </c>
      <c r="N36" s="1641" t="s">
        <v>2316</v>
      </c>
      <c r="O36" s="264" t="s">
        <v>2190</v>
      </c>
      <c r="P36" s="264" t="s">
        <v>2190</v>
      </c>
      <c r="Q36" s="264" t="s">
        <v>2190</v>
      </c>
      <c r="R36" s="48" t="s">
        <v>1798</v>
      </c>
      <c r="S36" s="48" t="s">
        <v>1841</v>
      </c>
      <c r="T36" s="48" t="s">
        <v>2126</v>
      </c>
      <c r="U36" s="48" t="s">
        <v>1734</v>
      </c>
      <c r="V36" s="48" t="s">
        <v>1734</v>
      </c>
      <c r="W36" s="1199"/>
      <c r="X36" s="1199" t="s">
        <v>1795</v>
      </c>
      <c r="Y36" s="1199" t="s">
        <v>1798</v>
      </c>
      <c r="Z36" s="1209" t="s">
        <v>1798</v>
      </c>
      <c r="AA36" s="1199" t="s">
        <v>1841</v>
      </c>
      <c r="AB36" s="1218"/>
      <c r="AC36" s="1203" t="s">
        <v>1759</v>
      </c>
      <c r="AD36" s="1199" t="s">
        <v>1806</v>
      </c>
      <c r="AE36" s="1209" t="s">
        <v>1741</v>
      </c>
      <c r="AF36" s="1199" t="s">
        <v>1732</v>
      </c>
      <c r="AG36" s="1199" t="s">
        <v>1719</v>
      </c>
      <c r="AH36" s="1199"/>
      <c r="AI36" s="1199"/>
      <c r="AJ36" s="1199"/>
      <c r="AK36" s="1199" t="s">
        <v>1623</v>
      </c>
      <c r="AL36" s="1199" t="s">
        <v>1623</v>
      </c>
      <c r="AM36" s="1199" t="s">
        <v>1623</v>
      </c>
      <c r="AN36" s="1209" t="s">
        <v>1630</v>
      </c>
      <c r="AO36" s="1199"/>
      <c r="AP36" s="1199"/>
      <c r="AQ36" s="1199"/>
      <c r="AR36" s="1199" t="s">
        <v>1476</v>
      </c>
      <c r="AS36" s="1199" t="s">
        <v>1457</v>
      </c>
      <c r="AT36" s="1199" t="s">
        <v>1449</v>
      </c>
      <c r="AU36" s="1199" t="s">
        <v>1296</v>
      </c>
      <c r="AV36" s="1199" t="s">
        <v>224</v>
      </c>
      <c r="AW36" s="1199"/>
      <c r="AX36" s="1199"/>
      <c r="AY36" s="1199" t="s">
        <v>1041</v>
      </c>
      <c r="AZ36" s="1199"/>
      <c r="BA36" s="1199" t="s">
        <v>934</v>
      </c>
      <c r="BB36" s="1199"/>
      <c r="BC36" s="1199"/>
      <c r="BD36" s="1199" t="s">
        <v>837</v>
      </c>
      <c r="BE36" s="1199"/>
      <c r="BF36" s="1199"/>
      <c r="BG36" s="1199"/>
      <c r="BH36" s="1199"/>
      <c r="BI36" s="1199" t="s">
        <v>715</v>
      </c>
      <c r="BJ36" s="1576"/>
      <c r="BK36" s="1576" t="s">
        <v>682</v>
      </c>
      <c r="BL36" s="1200" t="s">
        <v>556</v>
      </c>
      <c r="BM36" s="1199"/>
      <c r="BN36" s="1199"/>
      <c r="BO36" s="1199"/>
      <c r="BP36" s="1199"/>
      <c r="BQ36" s="1199"/>
      <c r="BR36" s="1199"/>
      <c r="BS36" s="1199"/>
      <c r="BT36" s="1199" t="s">
        <v>14</v>
      </c>
      <c r="BU36" s="1199" t="s">
        <v>164</v>
      </c>
      <c r="BV36" s="1199"/>
      <c r="BW36" s="1199"/>
      <c r="BX36" s="1199"/>
      <c r="BY36" s="1199"/>
      <c r="BZ36" s="1199"/>
      <c r="CA36" s="1199"/>
      <c r="CB36" s="1199"/>
      <c r="CC36" s="1199"/>
      <c r="CD36" s="1199"/>
      <c r="CE36" s="1199"/>
      <c r="CF36" s="1199"/>
      <c r="CG36" s="1199"/>
      <c r="CH36" s="1199"/>
      <c r="CI36" s="1199"/>
      <c r="CJ36" s="1199"/>
      <c r="CK36" s="1199"/>
      <c r="CL36" s="1199"/>
      <c r="CM36" s="1199"/>
      <c r="CN36" s="1199"/>
      <c r="CO36" s="1199"/>
      <c r="CP36" s="1199"/>
      <c r="CQ36" s="1199"/>
      <c r="CR36" s="1199"/>
      <c r="CS36" s="1199"/>
      <c r="CT36" s="1199"/>
      <c r="CU36" s="1199"/>
      <c r="CV36" s="1199"/>
      <c r="CW36" s="1199"/>
      <c r="CX36" s="1199"/>
      <c r="CY36" s="1199"/>
      <c r="CZ36" s="1199"/>
      <c r="DA36" s="1199"/>
      <c r="DB36" s="1199"/>
      <c r="DC36" s="1199"/>
      <c r="DD36" s="1199"/>
      <c r="DE36" s="1199"/>
      <c r="DF36" s="1199"/>
      <c r="DG36" s="1199"/>
      <c r="DH36" s="1199"/>
      <c r="DI36" s="1199"/>
      <c r="DJ36" s="1199"/>
      <c r="DK36" s="1199"/>
      <c r="DL36" s="1199"/>
      <c r="DM36" s="1199"/>
      <c r="DN36" s="1199"/>
      <c r="DO36" s="1199"/>
      <c r="DP36" s="1199"/>
      <c r="DQ36" s="1199"/>
      <c r="DR36" s="1199"/>
      <c r="DS36" s="1199"/>
      <c r="DT36" s="1199"/>
      <c r="DU36" s="1199"/>
      <c r="DV36" s="1199"/>
      <c r="DW36" s="1199"/>
      <c r="DX36" s="1199"/>
      <c r="DY36" s="1199"/>
      <c r="DZ36" s="1199"/>
      <c r="EA36" s="1199"/>
      <c r="EB36" s="1199"/>
      <c r="EC36" s="1199"/>
      <c r="ED36" s="1199"/>
      <c r="EE36" s="1199"/>
      <c r="EF36" s="1199"/>
      <c r="EG36" s="1199"/>
      <c r="EH36" s="1199"/>
      <c r="EI36" s="1199"/>
      <c r="EJ36" s="1199"/>
      <c r="EK36" s="1199"/>
      <c r="EL36" s="1199"/>
      <c r="EM36" s="1199"/>
      <c r="EN36" s="1199"/>
      <c r="EO36" s="1199"/>
      <c r="EP36" s="1199"/>
      <c r="EQ36" s="1199"/>
      <c r="ER36" s="1199"/>
      <c r="ES36" s="1199"/>
      <c r="ET36" s="1199"/>
      <c r="EU36" s="1199"/>
      <c r="EV36" s="1199"/>
      <c r="EW36" s="1199"/>
      <c r="EX36" s="1199"/>
      <c r="EY36" s="1199"/>
      <c r="EZ36" s="1199"/>
      <c r="FA36" s="1199"/>
      <c r="FB36" s="1199"/>
      <c r="FC36" s="1199"/>
      <c r="FD36" s="1199"/>
      <c r="FE36" s="1199"/>
      <c r="FF36" s="1199"/>
      <c r="FG36" s="1199"/>
      <c r="FH36" s="1199"/>
      <c r="FI36" s="1199"/>
      <c r="FJ36" s="1199"/>
      <c r="FK36" s="1199"/>
      <c r="FL36" s="1199"/>
      <c r="FM36" s="1199"/>
      <c r="FN36" s="1199"/>
      <c r="FO36" s="1199"/>
      <c r="FP36" s="1199"/>
      <c r="FQ36" s="1199"/>
      <c r="FR36" s="1199"/>
      <c r="FS36" s="1199"/>
      <c r="FT36" s="1199"/>
      <c r="FU36" s="1199"/>
      <c r="FV36" s="1199"/>
      <c r="FW36" s="1199"/>
      <c r="FX36" s="1199"/>
      <c r="FY36" s="1199"/>
      <c r="FZ36" s="1199"/>
      <c r="GA36" s="1199"/>
      <c r="GB36" s="1199"/>
      <c r="GC36" s="1199"/>
      <c r="GD36" s="1199"/>
      <c r="GE36" s="1199"/>
      <c r="GF36" s="1199"/>
      <c r="GG36" s="1199"/>
      <c r="GH36" s="1199"/>
      <c r="GI36" s="1199"/>
      <c r="GJ36" s="1199"/>
      <c r="GK36" s="1199"/>
      <c r="GL36" s="1199"/>
      <c r="GM36" s="1199"/>
      <c r="GN36" s="1199"/>
      <c r="GO36" s="1199"/>
      <c r="GP36" s="1199"/>
      <c r="GQ36" s="1199"/>
      <c r="GR36" s="1199"/>
      <c r="GS36" s="1199"/>
      <c r="GT36" s="1199"/>
      <c r="GU36" s="1199"/>
      <c r="GV36" s="1199"/>
      <c r="GW36" s="1199"/>
      <c r="GX36" s="1199"/>
      <c r="GY36" s="1199"/>
      <c r="GZ36" s="1199"/>
      <c r="HA36" s="1199"/>
      <c r="HB36" s="1199"/>
      <c r="HC36" s="1199"/>
      <c r="HD36" s="1199"/>
      <c r="HE36" s="1199"/>
      <c r="HF36" s="1199"/>
      <c r="HG36" s="1199"/>
      <c r="HH36" s="1199"/>
      <c r="HI36" s="1199"/>
      <c r="HJ36" s="1199"/>
      <c r="HK36" s="1199"/>
      <c r="HL36" s="1199"/>
      <c r="HM36" s="1199"/>
      <c r="HN36" s="1199"/>
      <c r="HO36" s="1199"/>
      <c r="HP36" s="1199"/>
      <c r="HQ36" s="1593"/>
      <c r="HR36" s="1593"/>
    </row>
    <row r="37" spans="1:226" s="1199" customFormat="1" ht="20" customHeight="1" x14ac:dyDescent="0.2">
      <c r="A37" s="1418" t="s">
        <v>1997</v>
      </c>
      <c r="B37" s="1262" t="s">
        <v>655</v>
      </c>
      <c r="C37" s="1199" t="s">
        <v>315</v>
      </c>
      <c r="D37" s="1198" t="s">
        <v>1431</v>
      </c>
      <c r="E37" s="1200">
        <v>40797</v>
      </c>
      <c r="F37" s="1198">
        <f t="shared" ca="1" si="1"/>
        <v>143</v>
      </c>
      <c r="G37" s="1199" t="s">
        <v>1281</v>
      </c>
      <c r="H37" s="1199" t="s">
        <v>1</v>
      </c>
      <c r="J37" s="1450" t="s">
        <v>2046</v>
      </c>
      <c r="K37" s="1715" t="s">
        <v>2046</v>
      </c>
      <c r="L37" s="1219"/>
      <c r="M37" s="1450" t="s">
        <v>2329</v>
      </c>
      <c r="N37" s="1641" t="s">
        <v>2316</v>
      </c>
      <c r="O37" s="264" t="s">
        <v>2190</v>
      </c>
      <c r="P37" s="264" t="s">
        <v>2190</v>
      </c>
      <c r="Q37" s="264" t="s">
        <v>2190</v>
      </c>
      <c r="R37" s="48" t="s">
        <v>1798</v>
      </c>
      <c r="S37" s="48" t="s">
        <v>1841</v>
      </c>
      <c r="T37" s="48" t="s">
        <v>2126</v>
      </c>
      <c r="U37" s="48" t="s">
        <v>1734</v>
      </c>
      <c r="V37" s="48" t="s">
        <v>1734</v>
      </c>
      <c r="X37" s="1199" t="s">
        <v>1795</v>
      </c>
      <c r="Y37" s="1199" t="s">
        <v>1798</v>
      </c>
      <c r="Z37" s="1209" t="s">
        <v>1798</v>
      </c>
      <c r="AA37" s="1199" t="s">
        <v>1841</v>
      </c>
      <c r="AB37" s="1218"/>
      <c r="AC37" s="1203" t="s">
        <v>1768</v>
      </c>
      <c r="AD37" s="1199" t="s">
        <v>1795</v>
      </c>
      <c r="AE37" s="1209" t="s">
        <v>1741</v>
      </c>
      <c r="AF37" s="1199" t="s">
        <v>1732</v>
      </c>
      <c r="AG37" s="1199" t="s">
        <v>1719</v>
      </c>
      <c r="AK37" s="1199" t="s">
        <v>1623</v>
      </c>
      <c r="AL37" s="1199" t="s">
        <v>1623</v>
      </c>
      <c r="AM37" s="1199" t="s">
        <v>1623</v>
      </c>
      <c r="AN37" s="1199" t="s">
        <v>1630</v>
      </c>
      <c r="AT37" s="1199" t="s">
        <v>1432</v>
      </c>
      <c r="AU37" s="1199" t="s">
        <v>1296</v>
      </c>
      <c r="AV37" s="1199" t="s">
        <v>754</v>
      </c>
      <c r="AX37" s="1199" t="s">
        <v>1079</v>
      </c>
      <c r="BA37" s="1199" t="s">
        <v>938</v>
      </c>
      <c r="BC37" s="1199" t="s">
        <v>895</v>
      </c>
      <c r="BI37" s="1199" t="s">
        <v>715</v>
      </c>
      <c r="BJ37" s="1576"/>
      <c r="BK37" s="1576" t="s">
        <v>682</v>
      </c>
      <c r="BL37" s="1198"/>
      <c r="BM37" s="1198"/>
      <c r="BN37" s="1198"/>
      <c r="BO37" s="1198"/>
      <c r="BP37" s="1198"/>
      <c r="BQ37" s="1198"/>
      <c r="HP37" s="1618"/>
      <c r="HQ37" s="1618"/>
      <c r="HR37" s="1618"/>
    </row>
    <row r="38" spans="1:226" s="1209" customFormat="1" ht="20" customHeight="1" x14ac:dyDescent="0.2">
      <c r="A38" s="1418" t="s">
        <v>1998</v>
      </c>
      <c r="B38" s="1262" t="s">
        <v>849</v>
      </c>
      <c r="C38" s="1199" t="s">
        <v>315</v>
      </c>
      <c r="D38" s="1198" t="s">
        <v>146</v>
      </c>
      <c r="E38" s="1200">
        <v>40948</v>
      </c>
      <c r="F38" s="1198">
        <f t="shared" ca="1" si="1"/>
        <v>138</v>
      </c>
      <c r="G38" s="1199" t="s">
        <v>1281</v>
      </c>
      <c r="H38" s="1199" t="s">
        <v>180</v>
      </c>
      <c r="I38" s="1199"/>
      <c r="J38" s="1450" t="s">
        <v>2046</v>
      </c>
      <c r="K38" s="1715" t="s">
        <v>2046</v>
      </c>
      <c r="L38" s="1219"/>
      <c r="M38" s="1450" t="s">
        <v>2329</v>
      </c>
      <c r="N38" s="1641" t="s">
        <v>2316</v>
      </c>
      <c r="O38" s="264" t="s">
        <v>2190</v>
      </c>
      <c r="P38" s="264" t="s">
        <v>2190</v>
      </c>
      <c r="Q38" s="264" t="s">
        <v>2190</v>
      </c>
      <c r="R38" s="48" t="s">
        <v>1798</v>
      </c>
      <c r="S38" s="48" t="s">
        <v>1841</v>
      </c>
      <c r="T38" s="48" t="s">
        <v>2126</v>
      </c>
      <c r="U38" s="48" t="s">
        <v>1734</v>
      </c>
      <c r="V38" s="48" t="s">
        <v>1734</v>
      </c>
      <c r="W38" s="1199"/>
      <c r="X38" s="1199" t="s">
        <v>1795</v>
      </c>
      <c r="Y38" s="1199" t="s">
        <v>1798</v>
      </c>
      <c r="Z38" s="1209" t="s">
        <v>1798</v>
      </c>
      <c r="AA38" s="1199" t="s">
        <v>1841</v>
      </c>
      <c r="AB38" s="1218"/>
      <c r="AC38" s="1203" t="s">
        <v>1767</v>
      </c>
      <c r="AD38" s="1199" t="s">
        <v>1795</v>
      </c>
      <c r="AE38" s="1209" t="s">
        <v>1741</v>
      </c>
      <c r="AF38" s="1199" t="s">
        <v>1732</v>
      </c>
      <c r="AG38" s="1199" t="s">
        <v>1719</v>
      </c>
      <c r="AH38" s="1199"/>
      <c r="AI38" s="1199"/>
      <c r="AJ38" s="1199"/>
      <c r="AK38" s="1199" t="s">
        <v>1623</v>
      </c>
      <c r="AL38" s="1199" t="s">
        <v>1623</v>
      </c>
      <c r="AM38" s="1199" t="s">
        <v>1623</v>
      </c>
      <c r="AN38" s="1199" t="s">
        <v>1630</v>
      </c>
      <c r="AO38" s="1199"/>
      <c r="AP38" s="1199"/>
      <c r="AQ38" s="1199"/>
      <c r="AR38" s="1199"/>
      <c r="AS38" s="1199" t="s">
        <v>1450</v>
      </c>
      <c r="AT38" s="1199" t="s">
        <v>1434</v>
      </c>
      <c r="AU38" s="1199" t="s">
        <v>1307</v>
      </c>
      <c r="AV38" s="1199" t="s">
        <v>1211</v>
      </c>
      <c r="AW38" s="1199"/>
      <c r="AX38" s="1199"/>
      <c r="AY38" s="1199"/>
      <c r="AZ38" s="1199"/>
      <c r="BA38" s="1199" t="s">
        <v>938</v>
      </c>
      <c r="BB38" s="1199"/>
      <c r="BC38" s="1199" t="s">
        <v>895</v>
      </c>
      <c r="BD38" s="1199"/>
      <c r="BE38" s="1199"/>
      <c r="BF38" s="1199"/>
      <c r="BG38" s="1199"/>
      <c r="BH38" s="1199"/>
      <c r="BI38" s="1199" t="s">
        <v>715</v>
      </c>
      <c r="BJ38" s="1576"/>
      <c r="BK38" s="1576" t="s">
        <v>671</v>
      </c>
      <c r="BL38" s="1198"/>
      <c r="BM38" s="1198"/>
      <c r="BN38" s="1198"/>
      <c r="BO38" s="1198"/>
      <c r="BP38" s="1198"/>
      <c r="BQ38" s="1198"/>
      <c r="BR38" s="1199"/>
      <c r="BS38" s="1199"/>
      <c r="BT38" s="1199"/>
      <c r="BU38" s="1199"/>
      <c r="BV38" s="1199"/>
      <c r="BW38" s="1199"/>
      <c r="BX38" s="1199"/>
      <c r="BY38" s="1199"/>
      <c r="BZ38" s="1199"/>
      <c r="CA38" s="1199"/>
      <c r="CB38" s="1199"/>
      <c r="CC38" s="1199"/>
      <c r="CD38" s="1199"/>
      <c r="CE38" s="1199"/>
      <c r="CF38" s="1199"/>
      <c r="CG38" s="1199"/>
      <c r="CH38" s="1199"/>
      <c r="CI38" s="1199"/>
      <c r="CJ38" s="1199"/>
      <c r="CK38" s="1199"/>
      <c r="CL38" s="1199"/>
      <c r="CM38" s="1199"/>
      <c r="CN38" s="1199"/>
      <c r="CO38" s="1199"/>
      <c r="CP38" s="1199"/>
      <c r="CQ38" s="1199"/>
      <c r="CR38" s="1199"/>
      <c r="CS38" s="1199"/>
      <c r="CT38" s="1199"/>
      <c r="CU38" s="1199"/>
      <c r="CV38" s="1199"/>
      <c r="CW38" s="1199"/>
      <c r="CX38" s="1199"/>
      <c r="CY38" s="1199"/>
      <c r="CZ38" s="1199"/>
      <c r="DA38" s="1199"/>
      <c r="DB38" s="1199"/>
      <c r="DC38" s="1199"/>
      <c r="DD38" s="1199"/>
      <c r="DE38" s="1199"/>
      <c r="DF38" s="1199"/>
      <c r="DG38" s="1199"/>
      <c r="DH38" s="1199"/>
      <c r="DI38" s="1199"/>
      <c r="DJ38" s="1199"/>
      <c r="DK38" s="1199"/>
      <c r="DL38" s="1199"/>
      <c r="DM38" s="1199"/>
      <c r="DN38" s="1199"/>
      <c r="DO38" s="1199"/>
      <c r="DP38" s="1199"/>
      <c r="DQ38" s="1199"/>
      <c r="DR38" s="1199"/>
      <c r="DS38" s="1199"/>
      <c r="DT38" s="1199"/>
      <c r="DU38" s="1199"/>
      <c r="DV38" s="1199"/>
      <c r="DW38" s="1199"/>
      <c r="DX38" s="1199"/>
      <c r="DY38" s="1199"/>
      <c r="DZ38" s="1199"/>
      <c r="EA38" s="1199"/>
      <c r="EB38" s="1199"/>
      <c r="EC38" s="1199"/>
      <c r="ED38" s="1199"/>
      <c r="EE38" s="1199"/>
      <c r="EF38" s="1199"/>
      <c r="EG38" s="1199"/>
      <c r="EH38" s="1199"/>
      <c r="EI38" s="1199"/>
      <c r="EJ38" s="1199"/>
      <c r="EK38" s="1199"/>
      <c r="EL38" s="1199"/>
      <c r="EM38" s="1199"/>
      <c r="EN38" s="1199"/>
      <c r="EO38" s="1199"/>
      <c r="EP38" s="1199"/>
      <c r="EQ38" s="1199"/>
      <c r="ER38" s="1199"/>
      <c r="ES38" s="1199"/>
      <c r="ET38" s="1199"/>
      <c r="EU38" s="1199"/>
      <c r="EV38" s="1199"/>
      <c r="EW38" s="1199"/>
      <c r="EX38" s="1199"/>
      <c r="EY38" s="1199"/>
      <c r="EZ38" s="1199"/>
      <c r="FA38" s="1199"/>
      <c r="FB38" s="1199"/>
      <c r="FC38" s="1199"/>
      <c r="FD38" s="1199"/>
      <c r="FE38" s="1199"/>
      <c r="FF38" s="1199"/>
      <c r="FG38" s="1199"/>
      <c r="FH38" s="1199"/>
      <c r="FI38" s="1199"/>
      <c r="FJ38" s="1199"/>
      <c r="FK38" s="1199"/>
      <c r="FL38" s="1199"/>
      <c r="FM38" s="1199"/>
      <c r="FN38" s="1199"/>
      <c r="FO38" s="1199"/>
      <c r="FP38" s="1199"/>
      <c r="FQ38" s="1199"/>
      <c r="FR38" s="1199"/>
      <c r="FS38" s="1199"/>
      <c r="FT38" s="1199"/>
      <c r="FU38" s="1199"/>
      <c r="FV38" s="1199"/>
      <c r="FW38" s="1199"/>
      <c r="FX38" s="1199"/>
      <c r="FY38" s="1199"/>
      <c r="FZ38" s="1199"/>
      <c r="GA38" s="1199"/>
      <c r="GB38" s="1199"/>
      <c r="GC38" s="1199"/>
      <c r="GD38" s="1199"/>
      <c r="GE38" s="1199"/>
      <c r="GF38" s="1199"/>
      <c r="GG38" s="1199"/>
      <c r="GH38" s="1199"/>
      <c r="GI38" s="1199"/>
      <c r="GJ38" s="1199"/>
      <c r="GK38" s="1199"/>
      <c r="GL38" s="1199"/>
      <c r="GM38" s="1199"/>
      <c r="GN38" s="1199"/>
      <c r="GO38" s="1199"/>
      <c r="GP38" s="1199"/>
      <c r="GQ38" s="1199"/>
      <c r="GR38" s="1199"/>
      <c r="GS38" s="1199"/>
      <c r="GT38" s="1199"/>
      <c r="GU38" s="1199"/>
      <c r="GV38" s="1199"/>
      <c r="GW38" s="1199"/>
      <c r="GX38" s="1199"/>
      <c r="GY38" s="1199"/>
      <c r="GZ38" s="1199"/>
      <c r="HA38" s="1199"/>
      <c r="HB38" s="1199"/>
      <c r="HC38" s="1199"/>
      <c r="HD38" s="1199"/>
      <c r="HE38" s="1199"/>
      <c r="HF38" s="1199"/>
      <c r="HG38" s="1199"/>
      <c r="HH38" s="1199"/>
      <c r="HI38" s="1199"/>
      <c r="HJ38" s="1199"/>
      <c r="HK38" s="1199"/>
      <c r="HL38" s="1199"/>
      <c r="HM38" s="1199"/>
      <c r="HN38" s="1199"/>
      <c r="HO38" s="1199"/>
      <c r="HP38" s="1199"/>
      <c r="HQ38" s="1199"/>
      <c r="HR38" s="1199"/>
    </row>
    <row r="39" spans="1:226" s="1209" customFormat="1" ht="20" customHeight="1" x14ac:dyDescent="0.2">
      <c r="A39" s="1418" t="s">
        <v>1999</v>
      </c>
      <c r="B39" s="1257" t="s">
        <v>800</v>
      </c>
      <c r="C39" s="1209" t="s">
        <v>315</v>
      </c>
      <c r="D39" s="109" t="s">
        <v>148</v>
      </c>
      <c r="E39" s="1236">
        <v>40955</v>
      </c>
      <c r="F39" s="1211">
        <f t="shared" ca="1" si="1"/>
        <v>138</v>
      </c>
      <c r="G39" s="1209" t="s">
        <v>1281</v>
      </c>
      <c r="H39" s="1209" t="s">
        <v>72</v>
      </c>
      <c r="J39" s="1450" t="s">
        <v>2046</v>
      </c>
      <c r="K39" s="1715" t="s">
        <v>2046</v>
      </c>
      <c r="L39" s="1221"/>
      <c r="M39" s="1450" t="s">
        <v>2329</v>
      </c>
      <c r="N39" s="1641" t="s">
        <v>2316</v>
      </c>
      <c r="O39" s="264" t="s">
        <v>2190</v>
      </c>
      <c r="P39" s="264" t="s">
        <v>2190</v>
      </c>
      <c r="Q39" s="264" t="s">
        <v>2190</v>
      </c>
      <c r="R39" s="48" t="s">
        <v>1798</v>
      </c>
      <c r="S39" s="48" t="s">
        <v>1841</v>
      </c>
      <c r="T39" s="48" t="s">
        <v>2126</v>
      </c>
      <c r="U39" s="48" t="s">
        <v>1734</v>
      </c>
      <c r="V39" s="48" t="s">
        <v>1734</v>
      </c>
      <c r="X39" s="1199" t="s">
        <v>1795</v>
      </c>
      <c r="Y39" s="1199" t="s">
        <v>1798</v>
      </c>
      <c r="Z39" s="1209" t="s">
        <v>1798</v>
      </c>
      <c r="AA39" s="1199" t="s">
        <v>1841</v>
      </c>
      <c r="AB39" s="1218"/>
      <c r="AC39" s="1237" t="s">
        <v>1746</v>
      </c>
      <c r="AD39" s="1199" t="s">
        <v>1807</v>
      </c>
      <c r="AE39" s="1209" t="s">
        <v>1741</v>
      </c>
      <c r="AF39" s="1199" t="s">
        <v>1732</v>
      </c>
      <c r="AG39" s="1199" t="s">
        <v>1719</v>
      </c>
      <c r="AH39" s="1199"/>
      <c r="AK39" s="1209" t="s">
        <v>1623</v>
      </c>
      <c r="AL39" s="1209" t="s">
        <v>1623</v>
      </c>
      <c r="AM39" s="1209" t="s">
        <v>1623</v>
      </c>
      <c r="AN39" s="1209" t="s">
        <v>1647</v>
      </c>
      <c r="AT39" s="1209" t="s">
        <v>1437</v>
      </c>
      <c r="AU39" s="1209" t="s">
        <v>1296</v>
      </c>
      <c r="AV39" s="1209" t="s">
        <v>1216</v>
      </c>
      <c r="BA39" s="1209" t="s">
        <v>943</v>
      </c>
      <c r="BB39" s="1209" t="s">
        <v>896</v>
      </c>
      <c r="BC39" s="1209" t="s">
        <v>895</v>
      </c>
      <c r="BI39" s="1209" t="s">
        <v>729</v>
      </c>
      <c r="BJ39" s="1573"/>
      <c r="BK39" s="1573"/>
      <c r="BL39" s="1211" t="s">
        <v>654</v>
      </c>
      <c r="BM39" s="1211"/>
      <c r="BN39" s="1211"/>
      <c r="BO39" s="1211"/>
      <c r="BP39" s="1211"/>
      <c r="BQ39" s="1211"/>
      <c r="BW39" s="1592"/>
      <c r="HP39" s="1199"/>
      <c r="HQ39" s="1199"/>
      <c r="HR39" s="1199"/>
    </row>
    <row r="40" spans="1:226" s="1199" customFormat="1" ht="20" customHeight="1" x14ac:dyDescent="0.2">
      <c r="A40" s="1418" t="s">
        <v>2000</v>
      </c>
      <c r="B40" s="1262" t="s">
        <v>793</v>
      </c>
      <c r="C40" s="1199" t="s">
        <v>315</v>
      </c>
      <c r="D40" s="1198" t="s">
        <v>1673</v>
      </c>
      <c r="E40" s="1200">
        <v>40955</v>
      </c>
      <c r="F40" s="1198">
        <f t="shared" ca="1" si="1"/>
        <v>138</v>
      </c>
      <c r="G40" s="1199" t="s">
        <v>1281</v>
      </c>
      <c r="H40" s="48" t="s">
        <v>855</v>
      </c>
      <c r="J40" s="1450" t="s">
        <v>2046</v>
      </c>
      <c r="K40" s="1715" t="s">
        <v>2046</v>
      </c>
      <c r="L40" s="1219"/>
      <c r="M40" s="1450" t="s">
        <v>2329</v>
      </c>
      <c r="N40" s="1641" t="s">
        <v>2316</v>
      </c>
      <c r="O40" s="264" t="s">
        <v>2190</v>
      </c>
      <c r="P40" s="264" t="s">
        <v>2190</v>
      </c>
      <c r="Q40" s="264" t="s">
        <v>2190</v>
      </c>
      <c r="R40" s="48" t="s">
        <v>1798</v>
      </c>
      <c r="S40" s="48" t="s">
        <v>1734</v>
      </c>
      <c r="U40" s="48" t="s">
        <v>1734</v>
      </c>
      <c r="V40" s="48" t="s">
        <v>1734</v>
      </c>
      <c r="X40" s="1199" t="s">
        <v>1795</v>
      </c>
      <c r="Y40" s="1199" t="s">
        <v>1798</v>
      </c>
      <c r="Z40" s="1209" t="s">
        <v>1798</v>
      </c>
      <c r="AA40" s="1199" t="s">
        <v>1841</v>
      </c>
      <c r="AB40" s="1218"/>
      <c r="AC40" s="1203" t="s">
        <v>1804</v>
      </c>
      <c r="AD40" s="1199" t="s">
        <v>1795</v>
      </c>
      <c r="AE40" s="1209" t="s">
        <v>1741</v>
      </c>
      <c r="AF40" s="1199" t="s">
        <v>1732</v>
      </c>
      <c r="AG40" s="1199" t="s">
        <v>1719</v>
      </c>
      <c r="AK40" s="1199" t="s">
        <v>1623</v>
      </c>
      <c r="AL40" s="1199" t="s">
        <v>1623</v>
      </c>
      <c r="AM40" s="1199" t="s">
        <v>1623</v>
      </c>
      <c r="AN40" s="1199" t="s">
        <v>1630</v>
      </c>
      <c r="AO40" s="1199" t="s">
        <v>1525</v>
      </c>
      <c r="AQ40" s="1199" t="s">
        <v>1485</v>
      </c>
      <c r="AS40" s="1199" t="s">
        <v>1465</v>
      </c>
      <c r="AT40" s="1199" t="s">
        <v>1438</v>
      </c>
      <c r="AU40" s="1199" t="s">
        <v>1296</v>
      </c>
      <c r="AV40" s="1199" t="s">
        <v>1217</v>
      </c>
      <c r="AX40" s="1199" t="s">
        <v>1072</v>
      </c>
      <c r="BE40" s="1199" t="s">
        <v>874</v>
      </c>
      <c r="BI40" s="1199" t="s">
        <v>737</v>
      </c>
      <c r="BJ40" s="1576"/>
      <c r="BK40" s="1576"/>
      <c r="BL40" s="1198"/>
      <c r="BM40" s="1198"/>
      <c r="BN40" s="1198"/>
      <c r="BO40" s="1198"/>
      <c r="BP40" s="1198"/>
      <c r="BQ40" s="1198"/>
      <c r="HP40" s="1209"/>
      <c r="HQ40" s="1209"/>
      <c r="HR40" s="1209"/>
    </row>
    <row r="41" spans="1:226" s="1592" customFormat="1" ht="20" customHeight="1" x14ac:dyDescent="0.2">
      <c r="A41" s="1418" t="s">
        <v>2001</v>
      </c>
      <c r="B41" s="1257" t="s">
        <v>797</v>
      </c>
      <c r="C41" s="1209" t="s">
        <v>315</v>
      </c>
      <c r="D41" s="1211" t="s">
        <v>636</v>
      </c>
      <c r="E41" s="1236">
        <v>40959</v>
      </c>
      <c r="F41" s="1211">
        <f t="shared" ca="1" si="1"/>
        <v>138</v>
      </c>
      <c r="G41" s="1209" t="s">
        <v>1281</v>
      </c>
      <c r="H41" s="1209" t="s">
        <v>221</v>
      </c>
      <c r="I41" s="1209"/>
      <c r="J41" s="1450" t="s">
        <v>2046</v>
      </c>
      <c r="K41" s="1715" t="s">
        <v>2046</v>
      </c>
      <c r="L41" s="1221"/>
      <c r="M41" s="1450" t="s">
        <v>2329</v>
      </c>
      <c r="N41" s="1641" t="s">
        <v>2316</v>
      </c>
      <c r="O41" s="264" t="s">
        <v>2190</v>
      </c>
      <c r="P41" s="264" t="s">
        <v>2190</v>
      </c>
      <c r="Q41" s="264" t="s">
        <v>2190</v>
      </c>
      <c r="R41" s="48" t="s">
        <v>1798</v>
      </c>
      <c r="S41" s="48" t="s">
        <v>1841</v>
      </c>
      <c r="T41" s="48" t="s">
        <v>2126</v>
      </c>
      <c r="U41" s="48" t="s">
        <v>1734</v>
      </c>
      <c r="V41" s="48" t="s">
        <v>1734</v>
      </c>
      <c r="W41" s="1209"/>
      <c r="X41" s="1199" t="s">
        <v>1795</v>
      </c>
      <c r="Y41" s="1199" t="s">
        <v>1798</v>
      </c>
      <c r="Z41" s="1209" t="s">
        <v>1798</v>
      </c>
      <c r="AA41" s="1209" t="s">
        <v>1841</v>
      </c>
      <c r="AB41" s="1250"/>
      <c r="AC41" s="1237" t="s">
        <v>1805</v>
      </c>
      <c r="AD41" s="1209" t="s">
        <v>1795</v>
      </c>
      <c r="AE41" s="1209" t="s">
        <v>1741</v>
      </c>
      <c r="AF41" s="1209" t="s">
        <v>1732</v>
      </c>
      <c r="AG41" s="1209" t="s">
        <v>1719</v>
      </c>
      <c r="AH41" s="1209"/>
      <c r="AI41" s="1209"/>
      <c r="AJ41" s="1209"/>
      <c r="AK41" s="1209" t="s">
        <v>1623</v>
      </c>
      <c r="AL41" s="1209" t="s">
        <v>1623</v>
      </c>
      <c r="AM41" s="1209" t="s">
        <v>1623</v>
      </c>
      <c r="AN41" s="1209" t="s">
        <v>1630</v>
      </c>
      <c r="AO41" s="1209" t="s">
        <v>1554</v>
      </c>
      <c r="AP41" s="1209"/>
      <c r="AQ41" s="1209"/>
      <c r="AR41" s="1209" t="s">
        <v>1477</v>
      </c>
      <c r="AS41" s="1209"/>
      <c r="AT41" s="1209" t="s">
        <v>1439</v>
      </c>
      <c r="AU41" s="1209" t="s">
        <v>1306</v>
      </c>
      <c r="AV41" s="1209"/>
      <c r="AW41" s="1209"/>
      <c r="AX41" s="1209"/>
      <c r="AY41" s="1209"/>
      <c r="AZ41" s="1209"/>
      <c r="BA41" s="1209"/>
      <c r="BB41" s="1209"/>
      <c r="BC41" s="1209"/>
      <c r="BD41" s="1209"/>
      <c r="BE41" s="1209"/>
      <c r="BF41" s="1209"/>
      <c r="BG41" s="1209"/>
      <c r="BH41" s="1209"/>
      <c r="BI41" s="1209"/>
      <c r="BJ41" s="1573"/>
      <c r="BK41" s="1573"/>
      <c r="BL41" s="1211"/>
      <c r="BM41" s="1211"/>
      <c r="BN41" s="1211"/>
      <c r="BO41" s="1211"/>
      <c r="BP41" s="1211"/>
      <c r="BQ41" s="1211"/>
      <c r="BR41" s="1209"/>
      <c r="BS41" s="1209"/>
      <c r="BT41" s="1209"/>
      <c r="BU41" s="1209"/>
      <c r="BV41" s="1209"/>
      <c r="BX41" s="1209"/>
      <c r="BY41" s="1209"/>
      <c r="BZ41" s="1209"/>
      <c r="CA41" s="1209"/>
      <c r="CB41" s="1209"/>
      <c r="CC41" s="1209"/>
      <c r="CD41" s="1209"/>
      <c r="CE41" s="1209"/>
      <c r="CF41" s="1209"/>
      <c r="CG41" s="1209"/>
      <c r="CH41" s="1209"/>
      <c r="CI41" s="1209"/>
      <c r="CJ41" s="1209"/>
      <c r="CK41" s="1209"/>
      <c r="CL41" s="1209"/>
      <c r="CM41" s="1209"/>
      <c r="CN41" s="1209"/>
      <c r="CO41" s="1209"/>
      <c r="CP41" s="1209"/>
      <c r="CQ41" s="1209"/>
      <c r="CR41" s="1209"/>
      <c r="CS41" s="1209"/>
      <c r="CT41" s="1209"/>
      <c r="CU41" s="1209"/>
      <c r="CV41" s="1209"/>
      <c r="CW41" s="1209"/>
      <c r="CX41" s="1209"/>
      <c r="CY41" s="1209"/>
      <c r="CZ41" s="1209"/>
      <c r="DA41" s="1209"/>
      <c r="DB41" s="1209"/>
      <c r="DC41" s="1209"/>
      <c r="DD41" s="1209"/>
      <c r="DE41" s="1209"/>
      <c r="DF41" s="1209"/>
      <c r="DG41" s="1209"/>
      <c r="DH41" s="1209"/>
      <c r="DI41" s="1209"/>
      <c r="DJ41" s="1209"/>
      <c r="DK41" s="1209"/>
      <c r="DL41" s="1209"/>
      <c r="DM41" s="1209"/>
      <c r="DN41" s="1209"/>
      <c r="DO41" s="1209"/>
      <c r="DP41" s="1209"/>
      <c r="DQ41" s="1209"/>
      <c r="DR41" s="1209"/>
      <c r="DS41" s="1209"/>
      <c r="DT41" s="1209"/>
      <c r="DU41" s="1209"/>
      <c r="DV41" s="1209"/>
      <c r="DW41" s="1209"/>
      <c r="DX41" s="1209"/>
      <c r="DY41" s="1209"/>
      <c r="DZ41" s="1209"/>
      <c r="EA41" s="1209"/>
      <c r="EB41" s="1209"/>
      <c r="EC41" s="1209"/>
      <c r="ED41" s="1209"/>
      <c r="EE41" s="1209"/>
      <c r="EF41" s="1209"/>
      <c r="EG41" s="1209"/>
      <c r="EH41" s="1209"/>
      <c r="EI41" s="1209"/>
      <c r="EJ41" s="1209"/>
      <c r="EK41" s="1209"/>
      <c r="EL41" s="1209"/>
      <c r="EM41" s="1209"/>
      <c r="EN41" s="1209"/>
      <c r="EO41" s="1209"/>
      <c r="EP41" s="1209"/>
      <c r="EQ41" s="1209"/>
      <c r="ER41" s="1209"/>
      <c r="ES41" s="1209"/>
      <c r="ET41" s="1209"/>
      <c r="EU41" s="1209"/>
      <c r="EV41" s="1209"/>
      <c r="EW41" s="1209"/>
      <c r="EX41" s="1209"/>
      <c r="EY41" s="1209"/>
      <c r="EZ41" s="1209"/>
      <c r="FA41" s="1209"/>
      <c r="FB41" s="1209"/>
      <c r="FC41" s="1209"/>
      <c r="FD41" s="1209"/>
      <c r="FE41" s="1209"/>
      <c r="FF41" s="1209"/>
      <c r="FG41" s="1209"/>
      <c r="FH41" s="1209"/>
      <c r="FI41" s="1209"/>
      <c r="FJ41" s="1209"/>
      <c r="FK41" s="1209"/>
      <c r="FL41" s="1209"/>
      <c r="FM41" s="1209"/>
      <c r="FN41" s="1209"/>
      <c r="FO41" s="1209"/>
      <c r="FP41" s="1209"/>
      <c r="FQ41" s="1209"/>
      <c r="FR41" s="1209"/>
      <c r="FS41" s="1209"/>
      <c r="FT41" s="1209"/>
      <c r="FU41" s="1209"/>
      <c r="FV41" s="1209"/>
      <c r="FW41" s="1209"/>
      <c r="FX41" s="1209"/>
      <c r="FY41" s="1209"/>
      <c r="FZ41" s="1209"/>
      <c r="GA41" s="1209"/>
      <c r="GB41" s="1209"/>
      <c r="GC41" s="1209"/>
      <c r="GD41" s="1209"/>
      <c r="GE41" s="1209"/>
      <c r="GF41" s="1209"/>
      <c r="GG41" s="1209"/>
      <c r="GH41" s="1209"/>
      <c r="GI41" s="1209"/>
      <c r="GJ41" s="1209"/>
      <c r="GK41" s="1209"/>
      <c r="GL41" s="1209"/>
      <c r="GM41" s="1209"/>
      <c r="GN41" s="1209"/>
      <c r="GO41" s="1209"/>
      <c r="GP41" s="1209"/>
      <c r="GQ41" s="1209"/>
      <c r="GR41" s="1209"/>
      <c r="GS41" s="1209"/>
      <c r="GT41" s="1209"/>
      <c r="GU41" s="1209"/>
      <c r="GV41" s="1209"/>
      <c r="GW41" s="1209"/>
      <c r="GX41" s="1209"/>
      <c r="GY41" s="1209"/>
      <c r="GZ41" s="1209"/>
      <c r="HA41" s="1209"/>
      <c r="HB41" s="1209"/>
      <c r="HC41" s="1209"/>
      <c r="HD41" s="1209"/>
      <c r="HE41" s="1209"/>
      <c r="HF41" s="1209"/>
      <c r="HG41" s="1209"/>
      <c r="HH41" s="1209"/>
      <c r="HI41" s="1209"/>
      <c r="HJ41" s="1209"/>
      <c r="HK41" s="1209"/>
      <c r="HL41" s="1209"/>
      <c r="HM41" s="1209"/>
      <c r="HN41" s="1209"/>
      <c r="HO41" s="1209"/>
      <c r="HP41" s="1209"/>
      <c r="HQ41" s="1209"/>
      <c r="HR41" s="1209"/>
    </row>
    <row r="42" spans="1:226" s="1592" customFormat="1" ht="20" customHeight="1" x14ac:dyDescent="0.2">
      <c r="A42" s="1418" t="s">
        <v>2002</v>
      </c>
      <c r="B42" s="1257" t="s">
        <v>794</v>
      </c>
      <c r="C42" s="1209" t="s">
        <v>315</v>
      </c>
      <c r="D42" s="1211" t="s">
        <v>27</v>
      </c>
      <c r="E42" s="1236">
        <v>40961</v>
      </c>
      <c r="F42" s="1211">
        <f t="shared" ca="1" si="1"/>
        <v>138</v>
      </c>
      <c r="G42" s="1209" t="s">
        <v>1281</v>
      </c>
      <c r="H42" s="1211">
        <v>218</v>
      </c>
      <c r="I42" s="1209"/>
      <c r="J42" s="1450" t="s">
        <v>2046</v>
      </c>
      <c r="K42" s="1715" t="s">
        <v>2046</v>
      </c>
      <c r="L42" s="1221"/>
      <c r="M42" s="1450" t="s">
        <v>2329</v>
      </c>
      <c r="N42" s="1641" t="s">
        <v>2316</v>
      </c>
      <c r="O42" s="264" t="s">
        <v>2190</v>
      </c>
      <c r="P42" s="264" t="s">
        <v>2190</v>
      </c>
      <c r="Q42" s="264" t="s">
        <v>2190</v>
      </c>
      <c r="R42" s="48" t="s">
        <v>1798</v>
      </c>
      <c r="S42" s="48" t="s">
        <v>1841</v>
      </c>
      <c r="T42" s="48" t="s">
        <v>2126</v>
      </c>
      <c r="U42" s="48" t="s">
        <v>1734</v>
      </c>
      <c r="V42" s="48" t="s">
        <v>1734</v>
      </c>
      <c r="W42" s="1209"/>
      <c r="X42" s="1199" t="s">
        <v>1795</v>
      </c>
      <c r="Y42" s="1199" t="s">
        <v>1798</v>
      </c>
      <c r="Z42" s="1209" t="s">
        <v>1798</v>
      </c>
      <c r="AA42" s="1209" t="s">
        <v>1841</v>
      </c>
      <c r="AB42" s="1250"/>
      <c r="AC42" s="1237" t="s">
        <v>1756</v>
      </c>
      <c r="AD42" s="1209" t="s">
        <v>1795</v>
      </c>
      <c r="AE42" s="1209" t="s">
        <v>1741</v>
      </c>
      <c r="AF42" s="1209" t="s">
        <v>1732</v>
      </c>
      <c r="AG42" s="1209" t="s">
        <v>1719</v>
      </c>
      <c r="AH42" s="1209"/>
      <c r="AI42" s="1209"/>
      <c r="AJ42" s="1209"/>
      <c r="AK42" s="1209" t="s">
        <v>1623</v>
      </c>
      <c r="AL42" s="1209" t="s">
        <v>1623</v>
      </c>
      <c r="AM42" s="1209" t="s">
        <v>1623</v>
      </c>
      <c r="AN42" s="1209" t="s">
        <v>1640</v>
      </c>
      <c r="AO42" s="1209" t="s">
        <v>1558</v>
      </c>
      <c r="AP42" s="1209"/>
      <c r="AQ42" s="1209"/>
      <c r="AR42" s="1209" t="s">
        <v>1497</v>
      </c>
      <c r="AS42" s="1209"/>
      <c r="AT42" s="1209" t="s">
        <v>1439</v>
      </c>
      <c r="AU42" s="1209" t="s">
        <v>1296</v>
      </c>
      <c r="AV42" s="1209" t="s">
        <v>1219</v>
      </c>
      <c r="AW42" s="1209"/>
      <c r="AX42" s="1209"/>
      <c r="AY42" s="1209"/>
      <c r="AZ42" s="1209"/>
      <c r="BA42" s="1209"/>
      <c r="BB42" s="1209"/>
      <c r="BC42" s="1209"/>
      <c r="BD42" s="1209"/>
      <c r="BE42" s="1209"/>
      <c r="BF42" s="1209"/>
      <c r="BG42" s="1209"/>
      <c r="BH42" s="1209"/>
      <c r="BI42" s="1209"/>
      <c r="BJ42" s="1573"/>
      <c r="BK42" s="1573"/>
      <c r="BL42" s="1211"/>
      <c r="BM42" s="1211"/>
      <c r="BN42" s="1211"/>
      <c r="BO42" s="1211"/>
      <c r="BP42" s="1211"/>
      <c r="BQ42" s="1211"/>
      <c r="BR42" s="1209"/>
      <c r="BS42" s="1209"/>
      <c r="BT42" s="1209"/>
      <c r="BU42" s="1209"/>
      <c r="BV42" s="1209"/>
      <c r="BW42" s="1209"/>
      <c r="BX42" s="1209"/>
      <c r="BY42" s="1209"/>
      <c r="BZ42" s="1209"/>
      <c r="CA42" s="1209"/>
      <c r="CB42" s="1209"/>
      <c r="CC42" s="1209"/>
      <c r="CD42" s="1209"/>
      <c r="CE42" s="1209"/>
      <c r="CF42" s="1209"/>
      <c r="CG42" s="1209"/>
      <c r="CH42" s="1209"/>
      <c r="CI42" s="1209"/>
      <c r="CJ42" s="1209"/>
      <c r="CK42" s="1209"/>
      <c r="CL42" s="1209"/>
      <c r="CM42" s="1209"/>
      <c r="CN42" s="1209"/>
      <c r="CO42" s="1209"/>
      <c r="CP42" s="1209"/>
      <c r="CQ42" s="1209"/>
      <c r="CR42" s="1209"/>
      <c r="CS42" s="1209"/>
      <c r="CT42" s="1209"/>
      <c r="CU42" s="1209"/>
      <c r="CV42" s="1209"/>
      <c r="CW42" s="1209"/>
      <c r="CX42" s="1209"/>
      <c r="CY42" s="1209"/>
      <c r="CZ42" s="1209"/>
      <c r="DA42" s="1209"/>
      <c r="DB42" s="1209"/>
      <c r="DC42" s="1209"/>
      <c r="DD42" s="1209"/>
      <c r="DE42" s="1209"/>
      <c r="DF42" s="1209"/>
      <c r="DG42" s="1209"/>
      <c r="DH42" s="1209"/>
      <c r="DI42" s="1209"/>
      <c r="DJ42" s="1209"/>
      <c r="DK42" s="1209"/>
      <c r="DL42" s="1209"/>
      <c r="DM42" s="1209"/>
      <c r="DN42" s="1209"/>
      <c r="DO42" s="1209"/>
      <c r="DP42" s="1209"/>
      <c r="DQ42" s="1209"/>
      <c r="DR42" s="1209"/>
      <c r="DS42" s="1209"/>
      <c r="DT42" s="1209"/>
      <c r="DU42" s="1209"/>
      <c r="DV42" s="1209"/>
      <c r="DW42" s="1209"/>
      <c r="DX42" s="1209"/>
      <c r="DY42" s="1209"/>
      <c r="DZ42" s="1209"/>
      <c r="EA42" s="1209"/>
      <c r="EB42" s="1209"/>
      <c r="EC42" s="1209"/>
      <c r="ED42" s="1209"/>
      <c r="EE42" s="1209"/>
      <c r="EF42" s="1209"/>
      <c r="EG42" s="1209"/>
      <c r="EH42" s="1209"/>
      <c r="EI42" s="1209"/>
      <c r="EJ42" s="1209"/>
      <c r="EK42" s="1209"/>
      <c r="EL42" s="1209"/>
      <c r="EM42" s="1209"/>
      <c r="EN42" s="1209"/>
      <c r="EO42" s="1209"/>
      <c r="EP42" s="1209"/>
      <c r="EQ42" s="1209"/>
      <c r="ER42" s="1209"/>
      <c r="ES42" s="1209"/>
      <c r="ET42" s="1209"/>
      <c r="EU42" s="1209"/>
      <c r="EV42" s="1209"/>
      <c r="EW42" s="1209"/>
      <c r="EX42" s="1209"/>
      <c r="EY42" s="1209"/>
      <c r="EZ42" s="1209"/>
      <c r="FA42" s="1209"/>
      <c r="FB42" s="1209"/>
      <c r="FC42" s="1209"/>
      <c r="FD42" s="1209"/>
      <c r="FE42" s="1209"/>
      <c r="FF42" s="1209"/>
      <c r="FG42" s="1209"/>
      <c r="FH42" s="1209"/>
      <c r="FI42" s="1209"/>
      <c r="FJ42" s="1209"/>
      <c r="FK42" s="1209"/>
      <c r="FL42" s="1209"/>
      <c r="FM42" s="1209"/>
      <c r="FN42" s="1209"/>
      <c r="FO42" s="1209"/>
      <c r="FP42" s="1209"/>
      <c r="FQ42" s="1209"/>
      <c r="FR42" s="1209"/>
      <c r="FS42" s="1209"/>
      <c r="FT42" s="1209"/>
      <c r="FU42" s="1209"/>
      <c r="FV42" s="1209"/>
      <c r="FW42" s="1209"/>
      <c r="FX42" s="1209"/>
      <c r="FY42" s="1209"/>
      <c r="FZ42" s="1209"/>
      <c r="GA42" s="1209"/>
      <c r="GB42" s="1209"/>
      <c r="GC42" s="1209"/>
      <c r="GD42" s="1209"/>
      <c r="GE42" s="1209"/>
      <c r="GF42" s="1209"/>
      <c r="GG42" s="1209"/>
      <c r="GH42" s="1209"/>
      <c r="GI42" s="1209"/>
      <c r="GJ42" s="1209"/>
      <c r="GK42" s="1209"/>
      <c r="GL42" s="1209"/>
      <c r="GM42" s="1209"/>
      <c r="GN42" s="1209"/>
      <c r="GO42" s="1209"/>
      <c r="GP42" s="1209"/>
      <c r="GQ42" s="1209"/>
      <c r="GR42" s="1209"/>
      <c r="GS42" s="1209"/>
      <c r="GT42" s="1209"/>
      <c r="GU42" s="1209"/>
      <c r="GV42" s="1209"/>
      <c r="GW42" s="1209"/>
      <c r="GX42" s="1209"/>
      <c r="GY42" s="1209"/>
      <c r="GZ42" s="1209"/>
      <c r="HA42" s="1209"/>
      <c r="HB42" s="1209"/>
      <c r="HC42" s="1209"/>
      <c r="HD42" s="1209"/>
      <c r="HE42" s="1209"/>
      <c r="HF42" s="1209"/>
      <c r="HG42" s="1209"/>
      <c r="HH42" s="1209"/>
      <c r="HI42" s="1209"/>
      <c r="HJ42" s="1209"/>
      <c r="HK42" s="1209"/>
      <c r="HL42" s="1209"/>
      <c r="HM42" s="1209"/>
      <c r="HN42" s="1209"/>
      <c r="HO42" s="1209"/>
      <c r="HP42" s="1209"/>
      <c r="HQ42" s="1209"/>
      <c r="HR42" s="1209"/>
    </row>
    <row r="43" spans="1:226" s="1199" customFormat="1" ht="20" customHeight="1" x14ac:dyDescent="0.2">
      <c r="A43" s="1418" t="s">
        <v>2003</v>
      </c>
      <c r="B43" s="1317" t="s">
        <v>2390</v>
      </c>
      <c r="C43" s="1209" t="s">
        <v>315</v>
      </c>
      <c r="D43" s="1211" t="s">
        <v>152</v>
      </c>
      <c r="E43" s="1236">
        <v>40963</v>
      </c>
      <c r="F43" s="1211">
        <f t="shared" ca="1" si="1"/>
        <v>138</v>
      </c>
      <c r="G43" s="1209" t="s">
        <v>1281</v>
      </c>
      <c r="H43" s="1209" t="s">
        <v>0</v>
      </c>
      <c r="I43" s="1209" t="s">
        <v>1690</v>
      </c>
      <c r="J43" s="1450" t="s">
        <v>2046</v>
      </c>
      <c r="K43" s="1715" t="s">
        <v>2046</v>
      </c>
      <c r="L43" s="1221"/>
      <c r="M43" s="1450" t="s">
        <v>2329</v>
      </c>
      <c r="N43" s="1641" t="s">
        <v>2316</v>
      </c>
      <c r="O43" s="264" t="s">
        <v>2190</v>
      </c>
      <c r="P43" s="264" t="s">
        <v>2190</v>
      </c>
      <c r="Q43" s="264" t="s">
        <v>2190</v>
      </c>
      <c r="R43" s="48" t="s">
        <v>1798</v>
      </c>
      <c r="S43" s="102" t="s">
        <v>1734</v>
      </c>
      <c r="T43" s="1209"/>
      <c r="U43" s="48" t="s">
        <v>1734</v>
      </c>
      <c r="V43" s="48" t="s">
        <v>1734</v>
      </c>
      <c r="W43" s="1209"/>
      <c r="X43" s="1199" t="s">
        <v>1795</v>
      </c>
      <c r="Y43" s="1199" t="s">
        <v>1798</v>
      </c>
      <c r="Z43" s="1209" t="s">
        <v>1798</v>
      </c>
      <c r="AA43" s="1209" t="s">
        <v>1841</v>
      </c>
      <c r="AB43" s="1250"/>
      <c r="AC43" s="1237" t="s">
        <v>1757</v>
      </c>
      <c r="AD43" s="1209" t="s">
        <v>1926</v>
      </c>
      <c r="AE43" s="1209" t="s">
        <v>1741</v>
      </c>
      <c r="AF43" s="1209" t="s">
        <v>1732</v>
      </c>
      <c r="AG43" s="1209" t="s">
        <v>1719</v>
      </c>
      <c r="AH43" s="1209"/>
      <c r="AI43" s="1209"/>
      <c r="AJ43" s="1209"/>
      <c r="AK43" s="1209" t="s">
        <v>1623</v>
      </c>
      <c r="AL43" s="1209" t="s">
        <v>1623</v>
      </c>
      <c r="AM43" s="1209" t="s">
        <v>1623</v>
      </c>
      <c r="AN43" s="1209" t="s">
        <v>1630</v>
      </c>
      <c r="AO43" s="1209" t="s">
        <v>1599</v>
      </c>
      <c r="AP43" s="1209"/>
      <c r="AQ43" s="1209"/>
      <c r="AR43" s="1209"/>
      <c r="AS43" s="1209"/>
      <c r="AT43" s="1209" t="s">
        <v>1432</v>
      </c>
      <c r="AU43" s="1209" t="s">
        <v>1296</v>
      </c>
      <c r="AV43" s="1209" t="s">
        <v>754</v>
      </c>
      <c r="AW43" s="1209"/>
      <c r="AX43" s="1209"/>
      <c r="AY43" s="1209"/>
      <c r="AZ43" s="1209"/>
      <c r="BA43" s="1209"/>
      <c r="BB43" s="1209"/>
      <c r="BC43" s="1209"/>
      <c r="BD43" s="1209"/>
      <c r="BE43" s="1209"/>
      <c r="BF43" s="1209"/>
      <c r="BG43" s="1209"/>
      <c r="BH43" s="1209"/>
      <c r="BI43" s="1209"/>
      <c r="BJ43" s="1573"/>
      <c r="BK43" s="1573"/>
      <c r="BL43" s="1211"/>
      <c r="BM43" s="1211"/>
      <c r="BN43" s="1211"/>
      <c r="BO43" s="1211"/>
      <c r="BP43" s="1211"/>
      <c r="BQ43" s="1211"/>
      <c r="BR43" s="1209"/>
      <c r="BS43" s="1209"/>
      <c r="BT43" s="1209"/>
      <c r="BU43" s="1209"/>
      <c r="BV43" s="1209"/>
      <c r="BW43" s="1209"/>
      <c r="BX43" s="1209"/>
      <c r="BY43" s="1209"/>
      <c r="BZ43" s="1209"/>
      <c r="CA43" s="1209"/>
      <c r="CB43" s="1209"/>
      <c r="CC43" s="1209"/>
      <c r="CD43" s="1209"/>
      <c r="CE43" s="1209"/>
      <c r="CF43" s="1209"/>
      <c r="CG43" s="1209"/>
      <c r="CH43" s="1209"/>
      <c r="CI43" s="1209"/>
      <c r="CJ43" s="1209"/>
      <c r="CK43" s="1209"/>
      <c r="CL43" s="1209"/>
      <c r="CM43" s="1209"/>
      <c r="CN43" s="1209"/>
      <c r="CO43" s="1209"/>
      <c r="CP43" s="1209"/>
      <c r="CQ43" s="1209"/>
      <c r="CR43" s="1209"/>
      <c r="CS43" s="1209"/>
      <c r="CT43" s="1209"/>
      <c r="CU43" s="1209"/>
      <c r="CV43" s="1209"/>
      <c r="CW43" s="1209"/>
      <c r="CX43" s="1209"/>
      <c r="CY43" s="1209"/>
      <c r="CZ43" s="1209"/>
      <c r="DA43" s="1209"/>
      <c r="DB43" s="1209"/>
      <c r="DC43" s="1209"/>
      <c r="DD43" s="1209"/>
      <c r="DE43" s="1209"/>
      <c r="DF43" s="1209"/>
      <c r="DG43" s="1209"/>
      <c r="DH43" s="1209"/>
      <c r="DI43" s="1209"/>
      <c r="DJ43" s="1209"/>
      <c r="DK43" s="1209"/>
      <c r="DL43" s="1209"/>
      <c r="DM43" s="1209"/>
      <c r="DN43" s="1209"/>
      <c r="DO43" s="1209"/>
      <c r="DP43" s="1209"/>
      <c r="DQ43" s="1209"/>
      <c r="DR43" s="1209"/>
      <c r="DS43" s="1209"/>
      <c r="DT43" s="1209"/>
      <c r="DU43" s="1209"/>
      <c r="DV43" s="1209"/>
      <c r="DW43" s="1209"/>
      <c r="DX43" s="1209"/>
      <c r="DY43" s="1209"/>
      <c r="DZ43" s="1209"/>
      <c r="EA43" s="1209"/>
      <c r="EB43" s="1209"/>
      <c r="EC43" s="1209"/>
      <c r="ED43" s="1209"/>
      <c r="EE43" s="1209"/>
      <c r="EF43" s="1209"/>
      <c r="EG43" s="1209"/>
      <c r="EH43" s="1209"/>
      <c r="EI43" s="1209"/>
      <c r="EJ43" s="1209"/>
      <c r="EK43" s="1209"/>
      <c r="EL43" s="1209"/>
      <c r="EM43" s="1209"/>
      <c r="EN43" s="1209"/>
      <c r="EO43" s="1209"/>
      <c r="EP43" s="1209"/>
      <c r="EQ43" s="1209"/>
      <c r="ER43" s="1209"/>
      <c r="ES43" s="1209"/>
      <c r="ET43" s="1209"/>
      <c r="EU43" s="1209"/>
      <c r="EV43" s="1209"/>
      <c r="EW43" s="1209"/>
      <c r="EX43" s="1209"/>
      <c r="EY43" s="1209"/>
      <c r="EZ43" s="1209"/>
      <c r="FA43" s="1209"/>
      <c r="FB43" s="1209"/>
      <c r="FC43" s="1209"/>
      <c r="FD43" s="1209"/>
      <c r="FE43" s="1209"/>
      <c r="FF43" s="1209"/>
      <c r="FG43" s="1209"/>
      <c r="FH43" s="1209"/>
      <c r="FI43" s="1209"/>
      <c r="FJ43" s="1209"/>
      <c r="FK43" s="1209"/>
      <c r="FL43" s="1209"/>
      <c r="FM43" s="1209"/>
      <c r="FN43" s="1209"/>
      <c r="FO43" s="1209"/>
      <c r="FP43" s="1209"/>
      <c r="FQ43" s="1209"/>
      <c r="FR43" s="1209"/>
      <c r="FS43" s="1209"/>
      <c r="FT43" s="1209"/>
      <c r="FU43" s="1209"/>
      <c r="FV43" s="1209"/>
      <c r="FW43" s="1209"/>
      <c r="FX43" s="1209"/>
      <c r="FY43" s="1209"/>
      <c r="FZ43" s="1209"/>
      <c r="GA43" s="1209"/>
      <c r="GB43" s="1209"/>
      <c r="GC43" s="1209"/>
      <c r="GD43" s="1209"/>
      <c r="GE43" s="1209"/>
      <c r="GF43" s="1209"/>
      <c r="GG43" s="1209"/>
      <c r="GH43" s="1209"/>
      <c r="GI43" s="1209"/>
      <c r="GJ43" s="1209"/>
      <c r="GK43" s="1209"/>
      <c r="GL43" s="1209"/>
      <c r="GM43" s="1209"/>
      <c r="GN43" s="1209"/>
      <c r="GO43" s="1209"/>
      <c r="GP43" s="1209"/>
      <c r="GQ43" s="1209"/>
      <c r="GR43" s="1209"/>
      <c r="GS43" s="1209"/>
      <c r="GT43" s="1209"/>
      <c r="GU43" s="1209"/>
      <c r="GV43" s="1209"/>
      <c r="GW43" s="1209"/>
      <c r="GX43" s="1209"/>
      <c r="GY43" s="1209"/>
      <c r="GZ43" s="1209"/>
      <c r="HA43" s="1209"/>
      <c r="HB43" s="1209"/>
      <c r="HC43" s="1209"/>
      <c r="HD43" s="1209"/>
      <c r="HE43" s="1209"/>
      <c r="HF43" s="1209"/>
      <c r="HG43" s="1209"/>
      <c r="HH43" s="1209"/>
      <c r="HI43" s="1209"/>
      <c r="HJ43" s="1209"/>
      <c r="HK43" s="1209"/>
      <c r="HL43" s="1209"/>
      <c r="HM43" s="1209"/>
      <c r="HN43" s="1209"/>
      <c r="HO43" s="1209"/>
      <c r="HP43" s="1209"/>
      <c r="HQ43" s="1209"/>
      <c r="HR43" s="1209"/>
    </row>
    <row r="44" spans="1:226" s="1199" customFormat="1" ht="20" customHeight="1" x14ac:dyDescent="0.2">
      <c r="A44" s="1418" t="s">
        <v>2004</v>
      </c>
      <c r="B44" s="1257" t="s">
        <v>811</v>
      </c>
      <c r="C44" s="1209" t="s">
        <v>315</v>
      </c>
      <c r="D44" s="1211" t="s">
        <v>1674</v>
      </c>
      <c r="E44" s="1236">
        <v>40966</v>
      </c>
      <c r="F44" s="1211">
        <f t="shared" ca="1" si="1"/>
        <v>138</v>
      </c>
      <c r="G44" s="1209" t="s">
        <v>1281</v>
      </c>
      <c r="H44" s="1211">
        <v>255</v>
      </c>
      <c r="I44" s="1209"/>
      <c r="J44" s="1450" t="s">
        <v>2046</v>
      </c>
      <c r="K44" s="1715" t="s">
        <v>2046</v>
      </c>
      <c r="L44" s="1221"/>
      <c r="M44" s="1450" t="s">
        <v>2329</v>
      </c>
      <c r="N44" s="1641" t="s">
        <v>2316</v>
      </c>
      <c r="O44" s="264" t="s">
        <v>2190</v>
      </c>
      <c r="P44" s="264" t="s">
        <v>2190</v>
      </c>
      <c r="Q44" s="264" t="s">
        <v>2190</v>
      </c>
      <c r="R44" s="48" t="s">
        <v>1798</v>
      </c>
      <c r="S44" s="48" t="s">
        <v>1841</v>
      </c>
      <c r="T44" s="48" t="s">
        <v>2126</v>
      </c>
      <c r="U44" s="48" t="s">
        <v>1734</v>
      </c>
      <c r="V44" s="48" t="s">
        <v>1734</v>
      </c>
      <c r="W44" s="1209"/>
      <c r="X44" s="1199" t="s">
        <v>1795</v>
      </c>
      <c r="Y44" s="1199" t="s">
        <v>1798</v>
      </c>
      <c r="Z44" s="1209" t="s">
        <v>1798</v>
      </c>
      <c r="AA44" s="1209" t="s">
        <v>1841</v>
      </c>
      <c r="AB44" s="1250"/>
      <c r="AC44" s="1237" t="s">
        <v>1755</v>
      </c>
      <c r="AD44" s="1209" t="s">
        <v>1795</v>
      </c>
      <c r="AE44" s="1209" t="s">
        <v>1741</v>
      </c>
      <c r="AF44" s="1209" t="s">
        <v>1732</v>
      </c>
      <c r="AG44" s="1209" t="s">
        <v>1719</v>
      </c>
      <c r="AH44" s="1209"/>
      <c r="AI44" s="1209"/>
      <c r="AJ44" s="1209"/>
      <c r="AK44" s="1209" t="s">
        <v>1623</v>
      </c>
      <c r="AL44" s="1209" t="s">
        <v>1623</v>
      </c>
      <c r="AM44" s="1209" t="s">
        <v>1623</v>
      </c>
      <c r="AN44" s="1209" t="s">
        <v>1630</v>
      </c>
      <c r="AO44" s="1209" t="s">
        <v>1569</v>
      </c>
      <c r="AP44" s="1209"/>
      <c r="AQ44" s="1209"/>
      <c r="AR44" s="1209"/>
      <c r="AS44" s="1209"/>
      <c r="AT44" s="1209" t="s">
        <v>1432</v>
      </c>
      <c r="AU44" s="1209" t="s">
        <v>1296</v>
      </c>
      <c r="AV44" s="1209" t="s">
        <v>1222</v>
      </c>
      <c r="AW44" s="1209"/>
      <c r="AX44" s="1209"/>
      <c r="AY44" s="1209"/>
      <c r="AZ44" s="1209"/>
      <c r="BA44" s="1209"/>
      <c r="BB44" s="1209"/>
      <c r="BC44" s="1209"/>
      <c r="BD44" s="1209"/>
      <c r="BE44" s="1209"/>
      <c r="BF44" s="1209"/>
      <c r="BG44" s="1209"/>
      <c r="BH44" s="1209"/>
      <c r="BI44" s="1209"/>
      <c r="BJ44" s="1573"/>
      <c r="BK44" s="1573"/>
      <c r="BL44" s="1211"/>
      <c r="BM44" s="1211"/>
      <c r="BN44" s="1211"/>
      <c r="BO44" s="1211"/>
      <c r="BP44" s="1211"/>
      <c r="BQ44" s="1211"/>
      <c r="BR44" s="1209"/>
      <c r="BS44" s="1209"/>
      <c r="BT44" s="1209"/>
      <c r="BU44" s="1209"/>
      <c r="BV44" s="1592"/>
      <c r="BW44" s="1592"/>
      <c r="BX44" s="1209"/>
      <c r="BY44" s="1209"/>
      <c r="BZ44" s="1209"/>
      <c r="CA44" s="1209"/>
      <c r="CB44" s="1209"/>
      <c r="CC44" s="1209"/>
      <c r="CD44" s="1209"/>
      <c r="CE44" s="1209"/>
      <c r="CF44" s="1209"/>
      <c r="CG44" s="1209"/>
      <c r="CH44" s="1209"/>
      <c r="CI44" s="1209"/>
      <c r="CJ44" s="1209"/>
      <c r="CK44" s="1209"/>
      <c r="CL44" s="1209"/>
      <c r="CM44" s="1209"/>
      <c r="CN44" s="1209"/>
      <c r="CO44" s="1209"/>
      <c r="CP44" s="1209"/>
      <c r="CQ44" s="1209"/>
      <c r="CR44" s="1209"/>
      <c r="CS44" s="1209"/>
      <c r="CT44" s="1209"/>
      <c r="CU44" s="1209"/>
      <c r="CV44" s="1209"/>
      <c r="CW44" s="1209"/>
      <c r="CX44" s="1209"/>
      <c r="CY44" s="1209"/>
      <c r="CZ44" s="1209"/>
      <c r="DA44" s="1209"/>
      <c r="DB44" s="1209"/>
      <c r="DC44" s="1209"/>
      <c r="DD44" s="1209"/>
      <c r="DE44" s="1209"/>
      <c r="DF44" s="1209"/>
      <c r="DG44" s="1209"/>
      <c r="DH44" s="1209"/>
      <c r="DI44" s="1209"/>
      <c r="DJ44" s="1209"/>
      <c r="DK44" s="1209"/>
      <c r="DL44" s="1209"/>
      <c r="DM44" s="1209"/>
      <c r="DN44" s="1209"/>
      <c r="DO44" s="1209"/>
      <c r="DP44" s="1209"/>
      <c r="DQ44" s="1209"/>
      <c r="DR44" s="1209"/>
      <c r="DS44" s="1209"/>
      <c r="DT44" s="1209"/>
      <c r="DU44" s="1209"/>
      <c r="DV44" s="1209"/>
      <c r="DW44" s="1209"/>
      <c r="DX44" s="1209"/>
      <c r="DY44" s="1209"/>
      <c r="DZ44" s="1209"/>
      <c r="EA44" s="1209"/>
      <c r="EB44" s="1209"/>
      <c r="EC44" s="1209"/>
      <c r="ED44" s="1209"/>
      <c r="EE44" s="1209"/>
      <c r="EF44" s="1209"/>
      <c r="EG44" s="1209"/>
      <c r="EH44" s="1209"/>
      <c r="EI44" s="1209"/>
      <c r="EJ44" s="1209"/>
      <c r="EK44" s="1209"/>
      <c r="EL44" s="1209"/>
      <c r="EM44" s="1209"/>
      <c r="EN44" s="1209"/>
      <c r="EO44" s="1209"/>
      <c r="EP44" s="1209"/>
      <c r="EQ44" s="1209"/>
      <c r="ER44" s="1209"/>
      <c r="ES44" s="1209"/>
      <c r="ET44" s="1209"/>
      <c r="EU44" s="1209"/>
      <c r="EV44" s="1209"/>
      <c r="EW44" s="1209"/>
      <c r="EX44" s="1209"/>
      <c r="EY44" s="1209"/>
      <c r="EZ44" s="1209"/>
      <c r="FA44" s="1209"/>
      <c r="FB44" s="1209"/>
      <c r="FC44" s="1209"/>
      <c r="FD44" s="1209"/>
      <c r="FE44" s="1209"/>
      <c r="FF44" s="1209"/>
      <c r="FG44" s="1209"/>
      <c r="FH44" s="1209"/>
      <c r="FI44" s="1209"/>
      <c r="FJ44" s="1209"/>
      <c r="FK44" s="1209"/>
      <c r="FL44" s="1209"/>
      <c r="FM44" s="1209"/>
      <c r="FN44" s="1209"/>
      <c r="FO44" s="1209"/>
      <c r="FP44" s="1209"/>
      <c r="FQ44" s="1209"/>
      <c r="FR44" s="1209"/>
      <c r="FS44" s="1209"/>
      <c r="FT44" s="1209"/>
      <c r="FU44" s="1209"/>
      <c r="FV44" s="1209"/>
      <c r="FW44" s="1209"/>
      <c r="FX44" s="1209"/>
      <c r="FY44" s="1209"/>
      <c r="FZ44" s="1209"/>
      <c r="GA44" s="1209"/>
      <c r="GB44" s="1209"/>
      <c r="GC44" s="1209"/>
      <c r="GD44" s="1209"/>
      <c r="GE44" s="1209"/>
      <c r="GF44" s="1209"/>
      <c r="GG44" s="1209"/>
      <c r="GH44" s="1209"/>
      <c r="GI44" s="1209"/>
      <c r="GJ44" s="1209"/>
      <c r="GK44" s="1209"/>
      <c r="GL44" s="1209"/>
      <c r="GM44" s="1209"/>
      <c r="GN44" s="1209"/>
      <c r="GO44" s="1209"/>
      <c r="GP44" s="1209"/>
      <c r="GQ44" s="1209"/>
      <c r="GR44" s="1209"/>
      <c r="GS44" s="1209"/>
      <c r="GT44" s="1209"/>
      <c r="GU44" s="1209"/>
      <c r="GV44" s="1209"/>
      <c r="GW44" s="1209"/>
      <c r="GX44" s="1209"/>
      <c r="GY44" s="1209"/>
      <c r="GZ44" s="1209"/>
      <c r="HA44" s="1209"/>
      <c r="HB44" s="1209"/>
      <c r="HC44" s="1209"/>
      <c r="HD44" s="1209"/>
      <c r="HE44" s="1209"/>
      <c r="HF44" s="1209"/>
      <c r="HG44" s="1209"/>
      <c r="HH44" s="1209"/>
      <c r="HI44" s="1209"/>
      <c r="HJ44" s="1209"/>
      <c r="HK44" s="1209"/>
      <c r="HL44" s="1209"/>
      <c r="HM44" s="1209"/>
      <c r="HN44" s="1209"/>
      <c r="HO44" s="1209"/>
      <c r="HP44" s="1209"/>
      <c r="HQ44" s="1209"/>
      <c r="HR44" s="1209"/>
    </row>
    <row r="45" spans="1:226" s="1209" customFormat="1" ht="20" customHeight="1" x14ac:dyDescent="0.2">
      <c r="A45" s="1418" t="s">
        <v>2005</v>
      </c>
      <c r="B45" s="1257" t="s">
        <v>840</v>
      </c>
      <c r="C45" s="1209" t="s">
        <v>315</v>
      </c>
      <c r="D45" s="1211" t="s">
        <v>152</v>
      </c>
      <c r="E45" s="1236">
        <v>41016</v>
      </c>
      <c r="F45" s="1211">
        <f t="shared" ca="1" si="1"/>
        <v>136</v>
      </c>
      <c r="G45" s="1209" t="s">
        <v>1281</v>
      </c>
      <c r="H45" s="1211">
        <v>255</v>
      </c>
      <c r="J45" s="1450" t="s">
        <v>2046</v>
      </c>
      <c r="K45" s="1715" t="s">
        <v>2046</v>
      </c>
      <c r="L45" s="1221"/>
      <c r="M45" s="1450" t="s">
        <v>2329</v>
      </c>
      <c r="N45" s="1641" t="s">
        <v>2316</v>
      </c>
      <c r="O45" s="264" t="s">
        <v>2190</v>
      </c>
      <c r="P45" s="264" t="s">
        <v>2190</v>
      </c>
      <c r="Q45" s="264" t="s">
        <v>2190</v>
      </c>
      <c r="R45" s="48" t="s">
        <v>1798</v>
      </c>
      <c r="S45" s="48" t="s">
        <v>1841</v>
      </c>
      <c r="T45" s="48" t="s">
        <v>2126</v>
      </c>
      <c r="U45" s="48" t="s">
        <v>1734</v>
      </c>
      <c r="V45" s="48" t="s">
        <v>1734</v>
      </c>
      <c r="X45" s="1199" t="s">
        <v>1795</v>
      </c>
      <c r="Y45" s="1199" t="s">
        <v>1798</v>
      </c>
      <c r="Z45" s="1209" t="s">
        <v>1798</v>
      </c>
      <c r="AA45" s="1209" t="s">
        <v>1841</v>
      </c>
      <c r="AB45" s="1250"/>
      <c r="AC45" s="1237" t="s">
        <v>1812</v>
      </c>
      <c r="AD45" s="1209" t="s">
        <v>1795</v>
      </c>
      <c r="AE45" s="1209" t="s">
        <v>1741</v>
      </c>
      <c r="AF45" s="1209" t="s">
        <v>1732</v>
      </c>
      <c r="AG45" s="1209" t="s">
        <v>1719</v>
      </c>
      <c r="AK45" s="1209" t="s">
        <v>1623</v>
      </c>
      <c r="AL45" s="1209" t="s">
        <v>1623</v>
      </c>
      <c r="AM45" s="1209" t="s">
        <v>1623</v>
      </c>
      <c r="AN45" s="1209" t="s">
        <v>1630</v>
      </c>
      <c r="AO45" s="1209" t="s">
        <v>1561</v>
      </c>
      <c r="AR45" s="1209" t="s">
        <v>1498</v>
      </c>
      <c r="AT45" s="1209" t="s">
        <v>1439</v>
      </c>
      <c r="AU45" s="1209" t="s">
        <v>1296</v>
      </c>
      <c r="AV45" s="1209" t="s">
        <v>1261</v>
      </c>
      <c r="BJ45" s="1573"/>
      <c r="BK45" s="1573"/>
      <c r="BL45" s="1211"/>
      <c r="BM45" s="1211"/>
      <c r="BN45" s="1211"/>
      <c r="BO45" s="1211"/>
      <c r="BP45" s="1211"/>
      <c r="BQ45" s="1211"/>
      <c r="BV45" s="1592"/>
      <c r="BY45" s="1592"/>
      <c r="BZ45" s="1592"/>
    </row>
    <row r="46" spans="1:226" s="1209" customFormat="1" ht="20" customHeight="1" x14ac:dyDescent="0.2">
      <c r="A46" s="1418" t="s">
        <v>2006</v>
      </c>
      <c r="B46" s="1257" t="s">
        <v>1020</v>
      </c>
      <c r="C46" s="1209" t="s">
        <v>315</v>
      </c>
      <c r="D46" s="1209" t="s">
        <v>443</v>
      </c>
      <c r="E46" s="1236">
        <v>41330</v>
      </c>
      <c r="F46" s="1211">
        <f t="shared" ca="1" si="1"/>
        <v>126</v>
      </c>
      <c r="G46" s="1209" t="s">
        <v>1281</v>
      </c>
      <c r="J46" s="1450" t="s">
        <v>2046</v>
      </c>
      <c r="K46" s="1715" t="s">
        <v>2046</v>
      </c>
      <c r="L46" s="1249"/>
      <c r="M46" s="102" t="s">
        <v>2329</v>
      </c>
      <c r="N46" s="52" t="s">
        <v>2316</v>
      </c>
      <c r="O46" s="264" t="s">
        <v>2190</v>
      </c>
      <c r="P46" s="264" t="s">
        <v>2190</v>
      </c>
      <c r="Q46" s="264" t="s">
        <v>2190</v>
      </c>
      <c r="R46" s="48" t="s">
        <v>1798</v>
      </c>
      <c r="S46" s="48" t="s">
        <v>1841</v>
      </c>
      <c r="U46" s="48" t="s">
        <v>1734</v>
      </c>
      <c r="V46" s="48" t="s">
        <v>1734</v>
      </c>
      <c r="X46" s="1199" t="s">
        <v>1795</v>
      </c>
      <c r="Y46" s="1199" t="s">
        <v>1798</v>
      </c>
      <c r="Z46" s="1209" t="s">
        <v>1798</v>
      </c>
      <c r="AA46" s="1209" t="s">
        <v>1841</v>
      </c>
      <c r="AB46" s="1250"/>
      <c r="AC46" s="1237" t="s">
        <v>1770</v>
      </c>
      <c r="AD46" s="1209" t="s">
        <v>1795</v>
      </c>
      <c r="AE46" s="1261" t="s">
        <v>1776</v>
      </c>
      <c r="AF46" s="1209" t="s">
        <v>1732</v>
      </c>
      <c r="AG46" s="1209" t="s">
        <v>1719</v>
      </c>
      <c r="AK46" s="1209" t="s">
        <v>1623</v>
      </c>
      <c r="AL46" s="1209" t="s">
        <v>1623</v>
      </c>
      <c r="AM46" s="1209" t="s">
        <v>1623</v>
      </c>
      <c r="AN46" s="1209" t="s">
        <v>1630</v>
      </c>
      <c r="AR46" s="1209" t="s">
        <v>1504</v>
      </c>
      <c r="AV46" s="1209" t="s">
        <v>754</v>
      </c>
      <c r="AW46" s="1209" t="s">
        <v>715</v>
      </c>
      <c r="BJ46" s="1573"/>
      <c r="BK46" s="1573"/>
      <c r="BL46" s="1236"/>
    </row>
    <row r="47" spans="1:226" s="1611" customFormat="1" ht="20" customHeight="1" x14ac:dyDescent="0.2">
      <c r="A47" s="1418" t="s">
        <v>2007</v>
      </c>
      <c r="B47" s="1317" t="s">
        <v>1030</v>
      </c>
      <c r="C47" s="1209" t="s">
        <v>315</v>
      </c>
      <c r="D47" s="1209" t="s">
        <v>1675</v>
      </c>
      <c r="E47" s="1236">
        <v>41336</v>
      </c>
      <c r="F47" s="1211">
        <f t="shared" ca="1" si="1"/>
        <v>125</v>
      </c>
      <c r="G47" s="1209" t="s">
        <v>1281</v>
      </c>
      <c r="H47" s="1209" t="s">
        <v>155</v>
      </c>
      <c r="I47" s="1209"/>
      <c r="J47" s="1450" t="s">
        <v>2046</v>
      </c>
      <c r="K47" s="1715" t="s">
        <v>2046</v>
      </c>
      <c r="L47" s="1249"/>
      <c r="M47" s="102" t="s">
        <v>2329</v>
      </c>
      <c r="N47" s="52" t="s">
        <v>2316</v>
      </c>
      <c r="O47" s="264" t="s">
        <v>2190</v>
      </c>
      <c r="P47" s="264" t="s">
        <v>2190</v>
      </c>
      <c r="Q47" s="264" t="s">
        <v>2190</v>
      </c>
      <c r="R47" s="48" t="s">
        <v>1798</v>
      </c>
      <c r="S47" s="102" t="s">
        <v>1734</v>
      </c>
      <c r="T47" s="1209"/>
      <c r="U47" s="48" t="s">
        <v>1734</v>
      </c>
      <c r="V47" s="48" t="s">
        <v>1734</v>
      </c>
      <c r="W47" s="1209"/>
      <c r="X47" s="1199" t="s">
        <v>1795</v>
      </c>
      <c r="Y47" s="1199" t="s">
        <v>1798</v>
      </c>
      <c r="Z47" s="1209" t="s">
        <v>1798</v>
      </c>
      <c r="AA47" s="1209" t="s">
        <v>1841</v>
      </c>
      <c r="AB47" s="1250"/>
      <c r="AC47" s="1237" t="s">
        <v>1740</v>
      </c>
      <c r="AD47" s="1209" t="s">
        <v>1795</v>
      </c>
      <c r="AE47" s="1209" t="s">
        <v>1741</v>
      </c>
      <c r="AF47" s="1209" t="s">
        <v>1732</v>
      </c>
      <c r="AG47" s="1209" t="s">
        <v>1719</v>
      </c>
      <c r="AH47" s="1209"/>
      <c r="AI47" s="1209"/>
      <c r="AJ47" s="1209"/>
      <c r="AK47" s="1209" t="s">
        <v>1623</v>
      </c>
      <c r="AL47" s="1209" t="s">
        <v>1623</v>
      </c>
      <c r="AM47" s="1209" t="s">
        <v>1623</v>
      </c>
      <c r="AN47" s="1209" t="s">
        <v>1630</v>
      </c>
      <c r="AO47" s="1209"/>
      <c r="AP47" s="1209"/>
      <c r="AQ47" s="1209"/>
      <c r="AR47" s="1209"/>
      <c r="AS47" s="1209"/>
      <c r="AT47" s="1209"/>
      <c r="AU47" s="1209" t="s">
        <v>1291</v>
      </c>
      <c r="AV47" s="1209" t="s">
        <v>1240</v>
      </c>
      <c r="AW47" s="1209" t="s">
        <v>1179</v>
      </c>
      <c r="AX47" s="1209"/>
      <c r="AY47" s="1209"/>
      <c r="AZ47" s="1209"/>
      <c r="BA47" s="1209"/>
      <c r="BB47" s="1209"/>
      <c r="BC47" s="1209"/>
      <c r="BD47" s="1209"/>
      <c r="BE47" s="1209"/>
      <c r="BF47" s="1209"/>
      <c r="BG47" s="1209"/>
      <c r="BH47" s="1209"/>
      <c r="BI47" s="1209"/>
      <c r="BJ47" s="1573"/>
      <c r="BK47" s="1573"/>
      <c r="BL47" s="1236"/>
      <c r="BM47" s="1209"/>
      <c r="BN47" s="1209"/>
      <c r="BO47" s="1209"/>
      <c r="BP47" s="1209"/>
      <c r="BQ47" s="1209"/>
      <c r="BR47" s="1209"/>
      <c r="BS47" s="1209"/>
      <c r="BT47" s="1209"/>
      <c r="BU47" s="1209"/>
      <c r="BV47" s="1209"/>
      <c r="BW47" s="1209"/>
      <c r="BX47" s="1209"/>
      <c r="BY47" s="1209"/>
      <c r="BZ47" s="1209"/>
      <c r="CA47" s="1209"/>
      <c r="CB47" s="1209"/>
      <c r="CC47" s="1209"/>
      <c r="CD47" s="1209"/>
      <c r="CE47" s="1209"/>
      <c r="CF47" s="1209"/>
      <c r="CG47" s="1209"/>
      <c r="CH47" s="1209"/>
      <c r="CI47" s="1209"/>
      <c r="CJ47" s="1209"/>
      <c r="CK47" s="1209"/>
      <c r="CL47" s="1209"/>
      <c r="CM47" s="1209"/>
      <c r="CN47" s="1209"/>
      <c r="CO47" s="1209"/>
      <c r="CP47" s="1209"/>
      <c r="CQ47" s="1209"/>
      <c r="CR47" s="1209"/>
      <c r="CS47" s="1209"/>
      <c r="CT47" s="1209"/>
      <c r="CU47" s="1209"/>
      <c r="CV47" s="1209"/>
      <c r="CW47" s="1209"/>
      <c r="CX47" s="1209"/>
      <c r="CY47" s="1209"/>
      <c r="CZ47" s="1209"/>
      <c r="DA47" s="1209"/>
      <c r="DB47" s="1209"/>
      <c r="DC47" s="1209"/>
      <c r="DD47" s="1209"/>
      <c r="DE47" s="1209"/>
      <c r="DF47" s="1209"/>
      <c r="DG47" s="1209"/>
      <c r="DH47" s="1209"/>
      <c r="DI47" s="1209"/>
      <c r="DJ47" s="1209"/>
      <c r="DK47" s="1209"/>
      <c r="DL47" s="1209"/>
      <c r="DM47" s="1209"/>
      <c r="DN47" s="1209"/>
      <c r="DO47" s="1209"/>
      <c r="DP47" s="1209"/>
      <c r="DQ47" s="1209"/>
      <c r="DR47" s="1209"/>
      <c r="DS47" s="1209"/>
      <c r="DT47" s="1209"/>
      <c r="DU47" s="1209"/>
      <c r="DV47" s="1209"/>
      <c r="DW47" s="1209"/>
      <c r="DX47" s="1209"/>
      <c r="DY47" s="1209"/>
      <c r="DZ47" s="1209"/>
      <c r="EA47" s="1209"/>
      <c r="EB47" s="1209"/>
      <c r="EC47" s="1209"/>
      <c r="ED47" s="1209"/>
      <c r="EE47" s="1209"/>
      <c r="EF47" s="1209"/>
      <c r="EG47" s="1209"/>
      <c r="EH47" s="1209"/>
      <c r="EI47" s="1209"/>
      <c r="EJ47" s="1209"/>
      <c r="EK47" s="1209"/>
      <c r="EL47" s="1209"/>
      <c r="EM47" s="1209"/>
      <c r="EN47" s="1209"/>
      <c r="EO47" s="1209"/>
      <c r="EP47" s="1209"/>
      <c r="EQ47" s="1209"/>
      <c r="ER47" s="1209"/>
      <c r="ES47" s="1209"/>
      <c r="ET47" s="1209"/>
      <c r="EU47" s="1209"/>
      <c r="EV47" s="1209"/>
      <c r="EW47" s="1209"/>
      <c r="EX47" s="1209"/>
      <c r="EY47" s="1209"/>
      <c r="EZ47" s="1209"/>
      <c r="FA47" s="1209"/>
      <c r="FB47" s="1209"/>
      <c r="FC47" s="1209"/>
      <c r="FD47" s="1209"/>
      <c r="FE47" s="1209"/>
      <c r="FF47" s="1209"/>
      <c r="FG47" s="1209"/>
      <c r="FH47" s="1209"/>
      <c r="FI47" s="1209"/>
      <c r="FJ47" s="1209"/>
      <c r="FK47" s="1209"/>
      <c r="FL47" s="1209"/>
      <c r="FM47" s="1209"/>
      <c r="FN47" s="1209"/>
      <c r="FO47" s="1209"/>
      <c r="FP47" s="1209"/>
      <c r="FQ47" s="1209"/>
      <c r="FR47" s="1209"/>
      <c r="FS47" s="1209"/>
      <c r="FT47" s="1209"/>
      <c r="FU47" s="1209"/>
      <c r="FV47" s="1209"/>
      <c r="FW47" s="1209"/>
      <c r="FX47" s="1209"/>
      <c r="FY47" s="1209"/>
      <c r="FZ47" s="1209"/>
      <c r="GA47" s="1209"/>
      <c r="GB47" s="1209"/>
      <c r="GC47" s="1209"/>
      <c r="GD47" s="1209"/>
      <c r="GE47" s="1209"/>
      <c r="GF47" s="1209"/>
      <c r="GG47" s="1209"/>
      <c r="GH47" s="1209"/>
      <c r="GI47" s="1209"/>
      <c r="GJ47" s="1209"/>
      <c r="GK47" s="1209"/>
      <c r="GL47" s="1209"/>
      <c r="GM47" s="1209"/>
      <c r="GN47" s="1209"/>
      <c r="GO47" s="1209"/>
      <c r="GP47" s="1209"/>
      <c r="GQ47" s="1209"/>
      <c r="GR47" s="1209"/>
      <c r="GS47" s="1209"/>
      <c r="GT47" s="1209"/>
      <c r="GU47" s="1209"/>
      <c r="GV47" s="1209"/>
      <c r="GW47" s="1209"/>
      <c r="GX47" s="1209"/>
      <c r="GY47" s="1209"/>
      <c r="GZ47" s="1209"/>
      <c r="HA47" s="1209"/>
      <c r="HB47" s="1209"/>
      <c r="HC47" s="1209"/>
      <c r="HD47" s="1209"/>
      <c r="HE47" s="1209"/>
      <c r="HF47" s="1209"/>
      <c r="HG47" s="1209"/>
      <c r="HH47" s="1209"/>
      <c r="HI47" s="1209"/>
      <c r="HJ47" s="1209"/>
      <c r="HK47" s="1209"/>
      <c r="HL47" s="1209"/>
      <c r="HM47" s="1209"/>
      <c r="HN47" s="1209"/>
      <c r="HO47" s="1209"/>
      <c r="HP47" s="1209"/>
      <c r="HQ47" s="1209"/>
      <c r="HR47" s="1209"/>
    </row>
    <row r="48" spans="1:226" s="1212" customFormat="1" ht="20" customHeight="1" x14ac:dyDescent="0.2">
      <c r="A48" s="1418" t="s">
        <v>2008</v>
      </c>
      <c r="B48" s="1257" t="s">
        <v>1033</v>
      </c>
      <c r="C48" s="1209" t="s">
        <v>315</v>
      </c>
      <c r="D48" s="102" t="s">
        <v>37</v>
      </c>
      <c r="E48" s="1236">
        <v>41337</v>
      </c>
      <c r="F48" s="1211">
        <f t="shared" ca="1" si="1"/>
        <v>125</v>
      </c>
      <c r="G48" s="1209" t="s">
        <v>1281</v>
      </c>
      <c r="H48" s="1209" t="s">
        <v>223</v>
      </c>
      <c r="I48" s="1209"/>
      <c r="J48" s="1450" t="s">
        <v>2046</v>
      </c>
      <c r="K48" s="1715" t="s">
        <v>2046</v>
      </c>
      <c r="L48" s="1663"/>
      <c r="M48" s="1476" t="s">
        <v>2126</v>
      </c>
      <c r="N48" s="1638" t="s">
        <v>1906</v>
      </c>
      <c r="O48" s="264" t="s">
        <v>2190</v>
      </c>
      <c r="P48" s="264" t="s">
        <v>2190</v>
      </c>
      <c r="Q48" s="264" t="s">
        <v>2190</v>
      </c>
      <c r="R48" s="48" t="s">
        <v>1798</v>
      </c>
      <c r="S48" s="48" t="s">
        <v>1841</v>
      </c>
      <c r="T48" s="1209"/>
      <c r="U48" s="48" t="s">
        <v>1734</v>
      </c>
      <c r="V48" s="48" t="s">
        <v>1734</v>
      </c>
      <c r="W48" s="1209"/>
      <c r="X48" s="1199" t="s">
        <v>1795</v>
      </c>
      <c r="Y48" s="1199" t="s">
        <v>1798</v>
      </c>
      <c r="Z48" s="1209" t="s">
        <v>1798</v>
      </c>
      <c r="AA48" s="1209" t="s">
        <v>1841</v>
      </c>
      <c r="AB48" s="1250"/>
      <c r="AC48" s="1237" t="s">
        <v>1809</v>
      </c>
      <c r="AD48" s="1209" t="s">
        <v>1795</v>
      </c>
      <c r="AE48" s="1209" t="s">
        <v>1741</v>
      </c>
      <c r="AF48" s="1209" t="s">
        <v>1732</v>
      </c>
      <c r="AG48" s="1209" t="s">
        <v>1719</v>
      </c>
      <c r="AH48" s="1209"/>
      <c r="AI48" s="1209"/>
      <c r="AJ48" s="1209"/>
      <c r="AK48" s="1209" t="s">
        <v>1681</v>
      </c>
      <c r="AL48" s="1209" t="s">
        <v>1669</v>
      </c>
      <c r="AM48" s="1209" t="s">
        <v>1669</v>
      </c>
      <c r="AN48" s="1209" t="s">
        <v>1630</v>
      </c>
      <c r="AO48" s="1209"/>
      <c r="AP48" s="1209"/>
      <c r="AQ48" s="1209"/>
      <c r="AR48" s="1209" t="s">
        <v>1468</v>
      </c>
      <c r="AS48" s="1209"/>
      <c r="AT48" s="1209"/>
      <c r="AU48" s="1209" t="s">
        <v>1291</v>
      </c>
      <c r="AV48" s="1209" t="s">
        <v>754</v>
      </c>
      <c r="AW48" s="1209" t="s">
        <v>715</v>
      </c>
      <c r="AX48" s="1209"/>
      <c r="AY48" s="1209"/>
      <c r="AZ48" s="1209"/>
      <c r="BA48" s="1209"/>
      <c r="BB48" s="1209"/>
      <c r="BC48" s="1209"/>
      <c r="BD48" s="1209"/>
      <c r="BE48" s="1209"/>
      <c r="BF48" s="1209"/>
      <c r="BG48" s="1209"/>
      <c r="BH48" s="1209"/>
      <c r="BI48" s="1209"/>
      <c r="BJ48" s="1573"/>
      <c r="BK48" s="1573"/>
      <c r="BL48" s="1236"/>
      <c r="BM48" s="1209"/>
      <c r="BN48" s="1209"/>
      <c r="BO48" s="1209"/>
      <c r="BP48" s="1209"/>
      <c r="BQ48" s="1209"/>
      <c r="BR48" s="1209"/>
      <c r="BS48" s="1209"/>
      <c r="BT48" s="1209"/>
      <c r="BU48" s="1209"/>
      <c r="BV48" s="1209"/>
      <c r="BW48" s="1209"/>
      <c r="BX48" s="1209"/>
      <c r="BY48" s="1209"/>
      <c r="BZ48" s="1209"/>
      <c r="CA48" s="1209"/>
      <c r="CB48" s="1209"/>
      <c r="CC48" s="1209"/>
      <c r="CD48" s="1209"/>
      <c r="CE48" s="1209"/>
      <c r="CF48" s="1209"/>
      <c r="CG48" s="1209"/>
      <c r="CH48" s="1209"/>
      <c r="CI48" s="1209"/>
      <c r="CJ48" s="1209"/>
      <c r="CK48" s="1209"/>
      <c r="CL48" s="1209"/>
      <c r="CM48" s="1209"/>
      <c r="CN48" s="1209"/>
      <c r="CO48" s="1209"/>
      <c r="CP48" s="1209"/>
      <c r="CQ48" s="1209"/>
      <c r="CR48" s="1209"/>
      <c r="CS48" s="1209"/>
      <c r="CT48" s="1209"/>
      <c r="CU48" s="1209"/>
      <c r="CV48" s="1209"/>
      <c r="CW48" s="1209"/>
      <c r="CX48" s="1209"/>
      <c r="CY48" s="1209"/>
      <c r="CZ48" s="1209"/>
      <c r="DA48" s="1209"/>
      <c r="DB48" s="1209"/>
      <c r="DC48" s="1209"/>
      <c r="DD48" s="1209"/>
      <c r="DE48" s="1209"/>
      <c r="DF48" s="1209"/>
      <c r="DG48" s="1209"/>
      <c r="DH48" s="1209"/>
      <c r="DI48" s="1209"/>
      <c r="DJ48" s="1209"/>
      <c r="DK48" s="1209"/>
      <c r="DL48" s="1209"/>
      <c r="DM48" s="1209"/>
      <c r="DN48" s="1209"/>
      <c r="DO48" s="1209"/>
      <c r="DP48" s="1209"/>
      <c r="DQ48" s="1209"/>
      <c r="DR48" s="1209"/>
      <c r="DS48" s="1209"/>
      <c r="DT48" s="1209"/>
      <c r="DU48" s="1209"/>
      <c r="DV48" s="1209"/>
      <c r="DW48" s="1209"/>
      <c r="DX48" s="1209"/>
      <c r="DY48" s="1209"/>
      <c r="DZ48" s="1209"/>
      <c r="EA48" s="1209"/>
      <c r="EB48" s="1209"/>
      <c r="EC48" s="1209"/>
      <c r="ED48" s="1209"/>
      <c r="EE48" s="1209"/>
      <c r="EF48" s="1209"/>
      <c r="EG48" s="1209"/>
      <c r="EH48" s="1209"/>
      <c r="EI48" s="1209"/>
      <c r="EJ48" s="1209"/>
      <c r="EK48" s="1209"/>
      <c r="EL48" s="1209"/>
      <c r="EM48" s="1209"/>
      <c r="EN48" s="1209"/>
      <c r="EO48" s="1209"/>
      <c r="EP48" s="1209"/>
      <c r="EQ48" s="1209"/>
      <c r="ER48" s="1209"/>
      <c r="ES48" s="1209"/>
      <c r="ET48" s="1209"/>
      <c r="EU48" s="1209"/>
      <c r="EV48" s="1209"/>
      <c r="EW48" s="1209"/>
      <c r="EX48" s="1209"/>
      <c r="EY48" s="1209"/>
      <c r="EZ48" s="1209"/>
      <c r="FA48" s="1209"/>
      <c r="FB48" s="1209"/>
      <c r="FC48" s="1209"/>
      <c r="FD48" s="1209"/>
      <c r="FE48" s="1209"/>
      <c r="FF48" s="1209"/>
      <c r="FG48" s="1209"/>
      <c r="FH48" s="1209"/>
      <c r="FI48" s="1209"/>
      <c r="FJ48" s="1209"/>
      <c r="FK48" s="1209"/>
      <c r="FL48" s="1209"/>
      <c r="FM48" s="1209"/>
      <c r="FN48" s="1209"/>
      <c r="FO48" s="1209"/>
      <c r="FP48" s="1209"/>
      <c r="FQ48" s="1209"/>
      <c r="FR48" s="1209"/>
      <c r="FS48" s="1209"/>
      <c r="FT48" s="1209"/>
      <c r="FU48" s="1209"/>
      <c r="FV48" s="1209"/>
      <c r="FW48" s="1209"/>
      <c r="FX48" s="1209"/>
      <c r="FY48" s="1209"/>
      <c r="FZ48" s="1209"/>
      <c r="GA48" s="1209"/>
      <c r="GB48" s="1209"/>
      <c r="GC48" s="1209"/>
      <c r="GD48" s="1209"/>
      <c r="GE48" s="1209"/>
      <c r="GF48" s="1209"/>
      <c r="GG48" s="1209"/>
      <c r="GH48" s="1209"/>
      <c r="GI48" s="1209"/>
      <c r="GJ48" s="1209"/>
      <c r="GK48" s="1209"/>
      <c r="GL48" s="1209"/>
      <c r="GM48" s="1209"/>
      <c r="GN48" s="1209"/>
      <c r="GO48" s="1209"/>
      <c r="GP48" s="1209"/>
      <c r="GQ48" s="1209"/>
      <c r="GR48" s="1209"/>
      <c r="GS48" s="1209"/>
      <c r="GT48" s="1209"/>
      <c r="GU48" s="1209"/>
      <c r="GV48" s="1209"/>
      <c r="GW48" s="1209"/>
      <c r="GX48" s="1209"/>
      <c r="GY48" s="1209"/>
      <c r="GZ48" s="1209"/>
      <c r="HA48" s="1209"/>
      <c r="HB48" s="1209"/>
      <c r="HC48" s="1209"/>
      <c r="HD48" s="1209"/>
      <c r="HE48" s="1209"/>
      <c r="HF48" s="1209"/>
      <c r="HG48" s="1209"/>
      <c r="HH48" s="1209"/>
      <c r="HI48" s="1209"/>
      <c r="HJ48" s="1209"/>
      <c r="HK48" s="1209"/>
      <c r="HL48" s="1209"/>
      <c r="HM48" s="1209"/>
      <c r="HN48" s="1209"/>
      <c r="HO48" s="1209"/>
      <c r="HP48" s="1209"/>
      <c r="HQ48" s="1209"/>
      <c r="HR48" s="1209"/>
    </row>
    <row r="49" spans="1:226" s="1497" customFormat="1" ht="20" customHeight="1" x14ac:dyDescent="0.2">
      <c r="A49" s="1418" t="s">
        <v>2009</v>
      </c>
      <c r="B49" s="109" t="s">
        <v>2391</v>
      </c>
      <c r="C49" s="1209" t="s">
        <v>315</v>
      </c>
      <c r="D49" s="102" t="s">
        <v>2350</v>
      </c>
      <c r="E49" s="1236">
        <v>42375</v>
      </c>
      <c r="F49" s="1209">
        <f t="shared" ca="1" si="1"/>
        <v>91</v>
      </c>
      <c r="G49" s="1209" t="s">
        <v>1281</v>
      </c>
      <c r="H49" s="1209" t="s">
        <v>1547</v>
      </c>
      <c r="I49" s="1209" t="s">
        <v>1535</v>
      </c>
      <c r="J49" s="1450" t="s">
        <v>2046</v>
      </c>
      <c r="K49" s="1715" t="s">
        <v>2046</v>
      </c>
      <c r="L49" s="1221"/>
      <c r="M49" s="1657" t="s">
        <v>2296</v>
      </c>
      <c r="N49" s="1658" t="s">
        <v>2328</v>
      </c>
      <c r="O49" s="264" t="s">
        <v>2190</v>
      </c>
      <c r="P49" s="264" t="s">
        <v>2190</v>
      </c>
      <c r="Q49" s="264" t="s">
        <v>2190</v>
      </c>
      <c r="R49" s="102" t="s">
        <v>1798</v>
      </c>
      <c r="S49" s="1199"/>
      <c r="T49" s="1199"/>
      <c r="U49" s="1199"/>
      <c r="V49" s="48" t="s">
        <v>2046</v>
      </c>
      <c r="W49" s="1209"/>
      <c r="X49" s="1199" t="s">
        <v>1795</v>
      </c>
      <c r="Y49" s="1209" t="s">
        <v>1798</v>
      </c>
      <c r="Z49" s="1199" t="s">
        <v>1842</v>
      </c>
      <c r="AA49" s="1199" t="s">
        <v>1842</v>
      </c>
      <c r="AB49" s="1218" t="s">
        <v>1827</v>
      </c>
      <c r="AC49" s="1203"/>
      <c r="AD49" s="1199" t="s">
        <v>1798</v>
      </c>
      <c r="AE49" s="1199" t="s">
        <v>1765</v>
      </c>
      <c r="AF49" s="1199" t="s">
        <v>1732</v>
      </c>
      <c r="AG49" s="1199" t="s">
        <v>1719</v>
      </c>
      <c r="AH49" s="1199"/>
      <c r="AI49" s="1199"/>
      <c r="AJ49" s="1199"/>
      <c r="AK49" s="1199" t="s">
        <v>1623</v>
      </c>
      <c r="AL49" s="1199" t="s">
        <v>1623</v>
      </c>
      <c r="AM49" s="1199" t="s">
        <v>1623</v>
      </c>
      <c r="AN49" s="1199" t="s">
        <v>1630</v>
      </c>
      <c r="AO49" s="1199"/>
      <c r="AP49" s="1199"/>
      <c r="AQ49" s="1199"/>
      <c r="AR49" s="1199"/>
      <c r="AS49" s="1199"/>
      <c r="AT49" s="1199"/>
      <c r="AU49" s="1262"/>
      <c r="AV49" s="1199"/>
      <c r="AW49" s="1199"/>
      <c r="AX49" s="1199"/>
      <c r="AY49" s="1199"/>
      <c r="AZ49" s="1199"/>
      <c r="BA49" s="1199"/>
      <c r="BB49" s="1199"/>
      <c r="BC49" s="1199"/>
      <c r="BD49" s="1199"/>
      <c r="BE49" s="1199"/>
      <c r="BF49" s="1199"/>
      <c r="BG49" s="1199"/>
      <c r="BH49" s="1199"/>
      <c r="BI49" s="1199"/>
      <c r="BJ49" s="1576"/>
      <c r="BK49" s="1576"/>
      <c r="BL49" s="1200"/>
      <c r="BM49" s="1199"/>
      <c r="BN49" s="1199"/>
      <c r="BO49" s="1199"/>
      <c r="BP49" s="1199"/>
      <c r="BQ49" s="1199"/>
      <c r="BR49" s="1209"/>
      <c r="BS49" s="1209"/>
      <c r="BT49" s="1209"/>
      <c r="BU49" s="1209"/>
      <c r="BV49" s="1209"/>
      <c r="BW49" s="1209"/>
      <c r="BX49" s="1209"/>
      <c r="BY49" s="1209"/>
      <c r="BZ49" s="1209"/>
      <c r="CA49" s="1209"/>
      <c r="CB49" s="1209"/>
      <c r="CC49" s="1209"/>
      <c r="CD49" s="1209"/>
      <c r="CE49" s="1209"/>
      <c r="CF49" s="1209"/>
      <c r="CG49" s="1209"/>
      <c r="CH49" s="1209"/>
      <c r="CI49" s="1209"/>
      <c r="CJ49" s="1209"/>
      <c r="CK49" s="1209"/>
      <c r="CL49" s="1209"/>
      <c r="CM49" s="1209"/>
      <c r="CN49" s="1209"/>
      <c r="CO49" s="1209"/>
      <c r="CP49" s="1209"/>
      <c r="CQ49" s="1209"/>
      <c r="CR49" s="1209"/>
      <c r="CS49" s="1209"/>
      <c r="CT49" s="1209"/>
      <c r="CU49" s="1209"/>
      <c r="CV49" s="1209"/>
      <c r="CW49" s="1209"/>
      <c r="CX49" s="1209"/>
      <c r="CY49" s="1209"/>
      <c r="CZ49" s="1209"/>
      <c r="DA49" s="1209"/>
      <c r="DB49" s="1209"/>
      <c r="DC49" s="1209"/>
      <c r="DD49" s="1209"/>
      <c r="DE49" s="1209"/>
      <c r="DF49" s="1209"/>
      <c r="DG49" s="1209"/>
      <c r="DH49" s="1209"/>
      <c r="DI49" s="1209"/>
      <c r="DJ49" s="1209"/>
      <c r="DK49" s="1209"/>
      <c r="DL49" s="1209"/>
      <c r="DM49" s="1209"/>
      <c r="DN49" s="1209"/>
      <c r="DO49" s="1209"/>
      <c r="DP49" s="1209"/>
      <c r="DQ49" s="1209"/>
      <c r="DR49" s="1209"/>
      <c r="DS49" s="1209"/>
      <c r="DT49" s="1209"/>
      <c r="DU49" s="1209"/>
      <c r="DV49" s="1209"/>
      <c r="DW49" s="1209"/>
      <c r="DX49" s="1209"/>
      <c r="DY49" s="1209"/>
      <c r="DZ49" s="1209"/>
      <c r="EA49" s="1209"/>
      <c r="EB49" s="1209"/>
      <c r="EC49" s="1209"/>
      <c r="ED49" s="1209"/>
      <c r="EE49" s="1209"/>
      <c r="EF49" s="1209"/>
      <c r="EG49" s="1209"/>
      <c r="EH49" s="1209"/>
      <c r="EI49" s="1209"/>
      <c r="EJ49" s="1209"/>
      <c r="EK49" s="1209"/>
      <c r="EL49" s="1209"/>
      <c r="EM49" s="1209"/>
      <c r="EN49" s="1209"/>
      <c r="EO49" s="1209"/>
      <c r="EP49" s="1209"/>
      <c r="EQ49" s="1209"/>
      <c r="ER49" s="1209"/>
      <c r="ES49" s="1209"/>
      <c r="ET49" s="1209"/>
      <c r="EU49" s="1209"/>
      <c r="EV49" s="1209"/>
      <c r="EW49" s="1209"/>
      <c r="EX49" s="1209"/>
      <c r="EY49" s="1209"/>
      <c r="EZ49" s="1209"/>
      <c r="FA49" s="1209"/>
      <c r="FB49" s="1209"/>
      <c r="FC49" s="1209"/>
      <c r="FD49" s="1209"/>
      <c r="FE49" s="1209"/>
      <c r="FF49" s="1209"/>
      <c r="FG49" s="1209"/>
      <c r="FH49" s="1209"/>
      <c r="FI49" s="1209"/>
      <c r="FJ49" s="1209"/>
      <c r="FK49" s="1209"/>
      <c r="FL49" s="1209"/>
      <c r="FM49" s="1209"/>
      <c r="FN49" s="1209"/>
      <c r="FO49" s="1209"/>
      <c r="FP49" s="1209"/>
      <c r="FQ49" s="1209"/>
      <c r="FR49" s="1209"/>
      <c r="FS49" s="1209"/>
      <c r="FT49" s="1209"/>
      <c r="FU49" s="1209"/>
      <c r="FV49" s="1209"/>
      <c r="FW49" s="1209"/>
      <c r="FX49" s="1209"/>
      <c r="FY49" s="1209"/>
      <c r="FZ49" s="1209"/>
      <c r="GA49" s="1209"/>
      <c r="GB49" s="1209"/>
      <c r="GC49" s="1209"/>
      <c r="GD49" s="1209"/>
      <c r="GE49" s="1209"/>
      <c r="GF49" s="1209"/>
      <c r="GG49" s="1209"/>
      <c r="GH49" s="1209"/>
      <c r="GI49" s="1209"/>
      <c r="GJ49" s="1209"/>
      <c r="GK49" s="1209"/>
      <c r="GL49" s="1209"/>
      <c r="GM49" s="1209"/>
      <c r="GN49" s="1209"/>
      <c r="GO49" s="1209"/>
      <c r="GP49" s="1209"/>
      <c r="GQ49" s="1209"/>
      <c r="GR49" s="1209"/>
      <c r="GS49" s="1209"/>
      <c r="GT49" s="1209"/>
      <c r="GU49" s="1209"/>
      <c r="GV49" s="1209"/>
      <c r="GW49" s="1209"/>
      <c r="GX49" s="1209"/>
      <c r="GY49" s="1209"/>
      <c r="GZ49" s="1209"/>
      <c r="HA49" s="1209"/>
      <c r="HB49" s="1209"/>
      <c r="HC49" s="1209"/>
      <c r="HD49" s="1209"/>
      <c r="HE49" s="1209"/>
      <c r="HF49" s="1209"/>
      <c r="HG49" s="1209"/>
      <c r="HH49" s="1209"/>
      <c r="HI49" s="1209"/>
      <c r="HJ49" s="1209"/>
      <c r="HK49" s="1209"/>
      <c r="HL49" s="1209"/>
      <c r="HM49" s="1209"/>
      <c r="HN49" s="1209"/>
      <c r="HO49" s="1209"/>
      <c r="HP49" s="1209"/>
      <c r="HQ49" s="1199"/>
      <c r="HR49" s="1199"/>
    </row>
    <row r="50" spans="1:226" s="1700" customFormat="1" ht="20" customHeight="1" x14ac:dyDescent="0.2">
      <c r="A50" s="1698" t="s">
        <v>2010</v>
      </c>
      <c r="B50" s="1699">
        <v>1702</v>
      </c>
      <c r="C50" s="1700" t="s">
        <v>186</v>
      </c>
      <c r="D50" s="1700" t="s">
        <v>27</v>
      </c>
      <c r="E50" s="1701">
        <v>42701</v>
      </c>
      <c r="F50" s="1699">
        <f t="shared" ca="1" si="1"/>
        <v>81</v>
      </c>
      <c r="G50" s="1700" t="s">
        <v>1281</v>
      </c>
      <c r="H50" s="1700" t="s">
        <v>1033</v>
      </c>
      <c r="I50" s="1700" t="s">
        <v>1747</v>
      </c>
      <c r="J50" s="1725"/>
      <c r="K50" s="1724" t="s">
        <v>2046</v>
      </c>
      <c r="L50" s="1703"/>
      <c r="M50" s="1702" t="s">
        <v>2329</v>
      </c>
      <c r="N50" s="1704" t="s">
        <v>1842</v>
      </c>
      <c r="O50" s="1705" t="s">
        <v>1842</v>
      </c>
      <c r="P50" s="1705" t="s">
        <v>1842</v>
      </c>
      <c r="Q50" s="1705" t="s">
        <v>1842</v>
      </c>
      <c r="R50" s="1705" t="s">
        <v>1504</v>
      </c>
      <c r="S50" s="1705" t="s">
        <v>2159</v>
      </c>
      <c r="V50" s="1705" t="s">
        <v>2055</v>
      </c>
      <c r="X50" s="1700" t="s">
        <v>1795</v>
      </c>
      <c r="Y50" s="1700" t="s">
        <v>1798</v>
      </c>
      <c r="Z50" s="1700" t="s">
        <v>1798</v>
      </c>
      <c r="AA50" s="1700" t="s">
        <v>1841</v>
      </c>
      <c r="AB50" s="1706"/>
      <c r="AC50" s="1707"/>
      <c r="AD50" s="1700" t="s">
        <v>1795</v>
      </c>
      <c r="AE50" s="1700" t="s">
        <v>1741</v>
      </c>
      <c r="BJ50" s="1708"/>
      <c r="BK50" s="1708"/>
      <c r="BL50" s="1701"/>
    </row>
    <row r="51" spans="1:226" ht="20" customHeight="1" x14ac:dyDescent="0.2">
      <c r="A51" s="1418" t="s">
        <v>2011</v>
      </c>
      <c r="B51" s="1211">
        <v>1722</v>
      </c>
      <c r="C51" s="1209" t="s">
        <v>196</v>
      </c>
      <c r="D51" s="109" t="s">
        <v>2351</v>
      </c>
      <c r="E51" s="1236">
        <v>42792</v>
      </c>
      <c r="F51" s="1209">
        <f t="shared" ca="1" si="1"/>
        <v>78</v>
      </c>
      <c r="G51" s="1199" t="s">
        <v>1281</v>
      </c>
      <c r="H51" s="1209" t="s">
        <v>655</v>
      </c>
      <c r="I51" s="1209" t="s">
        <v>1690</v>
      </c>
      <c r="J51" s="1450" t="s">
        <v>2055</v>
      </c>
      <c r="K51" s="1715" t="s">
        <v>2055</v>
      </c>
      <c r="L51" s="1221"/>
      <c r="M51" s="1450" t="s">
        <v>2329</v>
      </c>
      <c r="N51" s="98" t="s">
        <v>1842</v>
      </c>
      <c r="O51" s="98" t="s">
        <v>1842</v>
      </c>
      <c r="P51" s="98" t="s">
        <v>1842</v>
      </c>
      <c r="Q51" s="98" t="s">
        <v>1842</v>
      </c>
      <c r="R51" s="98" t="s">
        <v>1504</v>
      </c>
      <c r="S51" s="98" t="s">
        <v>2159</v>
      </c>
      <c r="T51" s="1207"/>
      <c r="U51" s="1207"/>
      <c r="V51" s="98" t="s">
        <v>2055</v>
      </c>
      <c r="W51" s="1207"/>
      <c r="X51" s="1197" t="s">
        <v>1795</v>
      </c>
      <c r="Y51" s="1197" t="s">
        <v>1798</v>
      </c>
      <c r="Z51" s="1207" t="s">
        <v>1798</v>
      </c>
      <c r="AA51" s="1197" t="s">
        <v>1841</v>
      </c>
      <c r="AC51" s="1310"/>
      <c r="AD51" s="1207" t="s">
        <v>1795</v>
      </c>
      <c r="AE51" s="1207" t="s">
        <v>1741</v>
      </c>
      <c r="AF51" s="1207"/>
      <c r="AG51" s="1207"/>
      <c r="AH51" s="1207"/>
      <c r="AI51" s="1207"/>
      <c r="AJ51" s="1207"/>
      <c r="AK51" s="1207"/>
      <c r="AL51" s="1207"/>
      <c r="AM51" s="1207"/>
      <c r="AN51" s="1207"/>
      <c r="AO51" s="1207"/>
      <c r="AP51" s="1207"/>
      <c r="AQ51" s="1207"/>
      <c r="AR51" s="1207"/>
      <c r="AS51" s="1207"/>
      <c r="AT51" s="1207"/>
      <c r="AU51" s="1207"/>
      <c r="AV51" s="1207"/>
      <c r="AW51" s="1207"/>
      <c r="AX51" s="1207"/>
      <c r="AY51" s="1207"/>
      <c r="AZ51" s="1207"/>
      <c r="BA51" s="1207"/>
      <c r="BB51" s="1207"/>
      <c r="BC51" s="1207"/>
      <c r="BD51" s="1207"/>
      <c r="BE51" s="1207"/>
      <c r="BF51" s="1207"/>
      <c r="BG51" s="1207"/>
      <c r="BH51" s="1207"/>
      <c r="BI51" s="1207"/>
      <c r="BJ51" s="1240"/>
      <c r="BK51" s="1240"/>
      <c r="BL51" s="1235"/>
      <c r="BM51" s="1235"/>
      <c r="BN51" s="1235"/>
      <c r="BO51" s="1235"/>
      <c r="BP51" s="1235"/>
      <c r="BQ51" s="1235"/>
      <c r="BR51" s="1207"/>
      <c r="BS51" s="1207"/>
      <c r="BT51" s="1207"/>
      <c r="BU51" s="1207"/>
      <c r="BV51" s="1207"/>
      <c r="BW51" s="1216"/>
      <c r="BX51" s="1207"/>
      <c r="BY51" s="1207"/>
      <c r="BZ51" s="1207"/>
      <c r="CA51" s="1207"/>
      <c r="CB51" s="1207"/>
      <c r="CC51" s="1207"/>
      <c r="CD51" s="1207"/>
      <c r="CE51" s="1207"/>
      <c r="CF51" s="1207"/>
      <c r="HP51" s="1207"/>
      <c r="HQ51" s="1213"/>
      <c r="HR51" s="1213"/>
    </row>
    <row r="52" spans="1:226" s="1199" customFormat="1" ht="20" customHeight="1" x14ac:dyDescent="0.2">
      <c r="A52" s="1418" t="s">
        <v>2012</v>
      </c>
      <c r="B52" s="1211">
        <v>1724</v>
      </c>
      <c r="C52" s="1209" t="s">
        <v>196</v>
      </c>
      <c r="D52" s="109" t="s">
        <v>2351</v>
      </c>
      <c r="E52" s="1236">
        <v>42791</v>
      </c>
      <c r="F52" s="1209">
        <f t="shared" ca="1" si="1"/>
        <v>78</v>
      </c>
      <c r="G52" s="1209" t="s">
        <v>1281</v>
      </c>
      <c r="H52" s="1209" t="s">
        <v>1775</v>
      </c>
      <c r="I52" s="1209" t="s">
        <v>1690</v>
      </c>
      <c r="J52" s="1450" t="s">
        <v>2055</v>
      </c>
      <c r="K52" s="1715" t="s">
        <v>2055</v>
      </c>
      <c r="L52" s="1221"/>
      <c r="M52" s="1450" t="s">
        <v>2329</v>
      </c>
      <c r="N52" s="164" t="s">
        <v>2197</v>
      </c>
      <c r="O52" s="102" t="s">
        <v>2245</v>
      </c>
      <c r="P52" s="102" t="s">
        <v>1842</v>
      </c>
      <c r="Q52" s="102" t="s">
        <v>1842</v>
      </c>
      <c r="R52" s="102" t="s">
        <v>1504</v>
      </c>
      <c r="S52" s="102" t="s">
        <v>2159</v>
      </c>
      <c r="T52" s="1209"/>
      <c r="U52" s="1209"/>
      <c r="V52" s="102" t="s">
        <v>2055</v>
      </c>
      <c r="W52" s="1209"/>
      <c r="X52" s="1209" t="s">
        <v>1795</v>
      </c>
      <c r="Y52" s="1209" t="s">
        <v>1798</v>
      </c>
      <c r="Z52" s="1209" t="s">
        <v>1798</v>
      </c>
      <c r="AA52" s="1209" t="s">
        <v>1841</v>
      </c>
      <c r="AB52" s="1250"/>
      <c r="AC52" s="1237"/>
      <c r="AD52" s="1209" t="s">
        <v>1795</v>
      </c>
      <c r="AE52" s="1209" t="s">
        <v>1741</v>
      </c>
      <c r="AF52" s="1209"/>
      <c r="AG52" s="1209"/>
      <c r="AH52" s="1209"/>
      <c r="AI52" s="1209"/>
      <c r="AJ52" s="1209"/>
      <c r="AK52" s="1209"/>
      <c r="AL52" s="1209"/>
      <c r="AM52" s="1209"/>
      <c r="AN52" s="1209"/>
      <c r="AO52" s="1209"/>
      <c r="AP52" s="1209"/>
      <c r="AQ52" s="1209"/>
      <c r="AR52" s="1209"/>
      <c r="AS52" s="1209"/>
      <c r="AT52" s="1209"/>
      <c r="AU52" s="1209"/>
      <c r="AV52" s="1209"/>
      <c r="AW52" s="1209"/>
      <c r="AX52" s="1209"/>
      <c r="AY52" s="1209"/>
      <c r="AZ52" s="1209"/>
      <c r="BA52" s="1209"/>
      <c r="BB52" s="1209"/>
      <c r="BC52" s="1209"/>
      <c r="BD52" s="1209"/>
      <c r="BE52" s="1209"/>
      <c r="BF52" s="1209"/>
      <c r="BG52" s="1209"/>
      <c r="BH52" s="1209"/>
      <c r="BI52" s="1209"/>
      <c r="BJ52" s="1573"/>
      <c r="BK52" s="1573"/>
      <c r="BL52" s="1211"/>
      <c r="BM52" s="1211"/>
      <c r="BN52" s="1211"/>
      <c r="BO52" s="1211"/>
      <c r="BP52" s="1211"/>
      <c r="BQ52" s="1211"/>
      <c r="BR52" s="1209"/>
      <c r="BS52" s="1209"/>
      <c r="BT52" s="1209"/>
      <c r="BU52" s="1209"/>
      <c r="BV52" s="1209"/>
      <c r="BW52" s="1592"/>
      <c r="BX52" s="1209"/>
      <c r="BY52" s="1209"/>
      <c r="BZ52" s="1209"/>
      <c r="CA52" s="1209"/>
      <c r="CB52" s="1209"/>
      <c r="CC52" s="1209"/>
      <c r="CD52" s="1209"/>
      <c r="CE52" s="1209"/>
      <c r="CF52" s="1209"/>
      <c r="CG52" s="1209"/>
      <c r="CH52" s="1209"/>
      <c r="CI52" s="1209"/>
      <c r="CJ52" s="1209"/>
      <c r="CK52" s="1209"/>
      <c r="CL52" s="1209"/>
      <c r="CM52" s="1209"/>
      <c r="CN52" s="1209"/>
      <c r="CO52" s="1209"/>
      <c r="CP52" s="1209"/>
      <c r="CQ52" s="1209"/>
      <c r="CR52" s="1209"/>
      <c r="CS52" s="1209"/>
      <c r="CT52" s="1209"/>
      <c r="CU52" s="1209"/>
      <c r="CV52" s="1209"/>
      <c r="CW52" s="1209"/>
      <c r="CX52" s="1209"/>
      <c r="CY52" s="1209"/>
      <c r="CZ52" s="1209"/>
      <c r="DA52" s="1209"/>
      <c r="DB52" s="1209"/>
      <c r="DC52" s="1209"/>
      <c r="DD52" s="1209"/>
      <c r="DE52" s="1209"/>
      <c r="DF52" s="1209"/>
      <c r="DG52" s="1209"/>
      <c r="DH52" s="1209"/>
      <c r="DI52" s="1209"/>
      <c r="DJ52" s="1209"/>
      <c r="DK52" s="1209"/>
      <c r="DL52" s="1209"/>
      <c r="DM52" s="1209"/>
      <c r="DN52" s="1209"/>
      <c r="DO52" s="1209"/>
      <c r="DP52" s="1209"/>
      <c r="DQ52" s="1209"/>
      <c r="DR52" s="1209"/>
      <c r="DS52" s="1209"/>
      <c r="DT52" s="1209"/>
      <c r="DU52" s="1209"/>
      <c r="DV52" s="1209"/>
      <c r="DW52" s="1209"/>
      <c r="DX52" s="1209"/>
      <c r="DY52" s="1209"/>
      <c r="DZ52" s="1209"/>
      <c r="EA52" s="1209"/>
      <c r="EB52" s="1209"/>
      <c r="EC52" s="1209"/>
      <c r="ED52" s="1209"/>
      <c r="EE52" s="1209"/>
      <c r="EF52" s="1209"/>
      <c r="EG52" s="1209"/>
      <c r="EH52" s="1209"/>
      <c r="EI52" s="1209"/>
      <c r="EJ52" s="1209"/>
      <c r="EK52" s="1209"/>
      <c r="EL52" s="1209"/>
      <c r="EM52" s="1209"/>
      <c r="EN52" s="1209"/>
      <c r="EO52" s="1209"/>
      <c r="EP52" s="1209"/>
      <c r="EQ52" s="1209"/>
      <c r="ER52" s="1209"/>
      <c r="ES52" s="1209"/>
      <c r="ET52" s="1209"/>
      <c r="EU52" s="1209"/>
      <c r="EV52" s="1209"/>
      <c r="EW52" s="1209"/>
      <c r="EX52" s="1209"/>
      <c r="EY52" s="1209"/>
      <c r="EZ52" s="1209"/>
      <c r="FA52" s="1209"/>
      <c r="FB52" s="1209"/>
      <c r="FC52" s="1209"/>
      <c r="FD52" s="1209"/>
      <c r="FE52" s="1209"/>
      <c r="FF52" s="1209"/>
      <c r="FG52" s="1209"/>
      <c r="FH52" s="1209"/>
      <c r="FI52" s="1209"/>
      <c r="FJ52" s="1209"/>
      <c r="FK52" s="1209"/>
      <c r="FL52" s="1209"/>
      <c r="FM52" s="1209"/>
      <c r="FN52" s="1209"/>
      <c r="FO52" s="1209"/>
      <c r="FP52" s="1209"/>
      <c r="FQ52" s="1209"/>
      <c r="FR52" s="1209"/>
      <c r="FS52" s="1209"/>
      <c r="FT52" s="1209"/>
      <c r="FU52" s="1209"/>
      <c r="FV52" s="1209"/>
      <c r="FW52" s="1209"/>
      <c r="FX52" s="1209"/>
      <c r="FY52" s="1209"/>
      <c r="FZ52" s="1209"/>
      <c r="GA52" s="1209"/>
      <c r="GB52" s="1209"/>
      <c r="GC52" s="1209"/>
      <c r="GD52" s="1209"/>
      <c r="GE52" s="1209"/>
      <c r="GF52" s="1209"/>
      <c r="GG52" s="1209"/>
      <c r="GH52" s="1209"/>
      <c r="GI52" s="1209"/>
      <c r="GJ52" s="1209"/>
      <c r="GK52" s="1209"/>
      <c r="GL52" s="1209"/>
      <c r="GM52" s="1209"/>
      <c r="GN52" s="1209"/>
      <c r="GO52" s="1209"/>
      <c r="GP52" s="1209"/>
      <c r="GQ52" s="1209"/>
      <c r="GR52" s="1209"/>
      <c r="GS52" s="1209"/>
      <c r="GT52" s="1209"/>
      <c r="GU52" s="1209"/>
      <c r="GV52" s="1209"/>
      <c r="GW52" s="1209"/>
      <c r="GX52" s="1209"/>
      <c r="GY52" s="1209"/>
      <c r="GZ52" s="1209"/>
      <c r="HA52" s="1209"/>
      <c r="HB52" s="1209"/>
      <c r="HC52" s="1209"/>
      <c r="HD52" s="1209"/>
      <c r="HE52" s="1209"/>
      <c r="HF52" s="1209"/>
      <c r="HG52" s="1209"/>
      <c r="HH52" s="1209"/>
      <c r="HI52" s="1209"/>
      <c r="HJ52" s="1209"/>
      <c r="HK52" s="1209"/>
      <c r="HL52" s="1209"/>
      <c r="HM52" s="1209"/>
      <c r="HN52" s="1209"/>
      <c r="HO52" s="1209"/>
      <c r="HP52" s="1209"/>
      <c r="HQ52" s="1209"/>
      <c r="HR52" s="1209"/>
    </row>
    <row r="53" spans="1:226" s="1611" customFormat="1" ht="20" customHeight="1" x14ac:dyDescent="0.2">
      <c r="A53" s="1541" t="s">
        <v>2013</v>
      </c>
      <c r="B53" s="1548">
        <v>1725</v>
      </c>
      <c r="C53" s="1295" t="s">
        <v>196</v>
      </c>
      <c r="D53" s="1726" t="s">
        <v>2351</v>
      </c>
      <c r="E53" s="1473">
        <v>42795</v>
      </c>
      <c r="F53" s="1548">
        <f t="shared" ca="1" si="1"/>
        <v>77</v>
      </c>
      <c r="G53" s="1295" t="s">
        <v>1281</v>
      </c>
      <c r="H53" s="1295" t="s">
        <v>1805</v>
      </c>
      <c r="I53" s="1295" t="s">
        <v>1690</v>
      </c>
      <c r="J53" s="1474" t="s">
        <v>2055</v>
      </c>
      <c r="K53" s="1715" t="s">
        <v>2055</v>
      </c>
      <c r="L53" s="1221"/>
      <c r="M53" s="1450" t="s">
        <v>2329</v>
      </c>
      <c r="N53" s="164" t="s">
        <v>2197</v>
      </c>
      <c r="O53" s="102" t="s">
        <v>2245</v>
      </c>
      <c r="P53" s="102" t="s">
        <v>1842</v>
      </c>
      <c r="Q53" s="102" t="s">
        <v>1842</v>
      </c>
      <c r="R53" s="102" t="s">
        <v>1504</v>
      </c>
      <c r="S53" s="102" t="s">
        <v>2159</v>
      </c>
      <c r="T53" s="1209"/>
      <c r="U53" s="1209"/>
      <c r="V53" s="102" t="s">
        <v>2055</v>
      </c>
      <c r="W53" s="1209"/>
      <c r="X53" s="1209" t="s">
        <v>1795</v>
      </c>
      <c r="Y53" s="1209" t="s">
        <v>1798</v>
      </c>
      <c r="Z53" s="1209" t="s">
        <v>1798</v>
      </c>
      <c r="AA53" s="1209" t="s">
        <v>1841</v>
      </c>
      <c r="AB53" s="1250"/>
      <c r="AC53" s="1237"/>
      <c r="AD53" s="1209" t="s">
        <v>1795</v>
      </c>
      <c r="AE53" s="1209" t="s">
        <v>1741</v>
      </c>
      <c r="AF53" s="1209"/>
      <c r="AG53" s="1209"/>
      <c r="AH53" s="1209"/>
      <c r="AI53" s="1209"/>
      <c r="AJ53" s="1209"/>
      <c r="AK53" s="1209"/>
      <c r="AL53" s="1209"/>
      <c r="AM53" s="1209"/>
      <c r="AN53" s="1209"/>
      <c r="AO53" s="1209"/>
      <c r="AP53" s="1209"/>
      <c r="AQ53" s="1209"/>
      <c r="AR53" s="1209"/>
      <c r="AS53" s="1209"/>
      <c r="AT53" s="1209"/>
      <c r="AU53" s="1209"/>
      <c r="AV53" s="1209"/>
      <c r="AW53" s="1209"/>
      <c r="AX53" s="1209"/>
      <c r="AY53" s="1209"/>
      <c r="AZ53" s="1209"/>
      <c r="BA53" s="1209"/>
      <c r="BB53" s="1209"/>
      <c r="BC53" s="1209"/>
      <c r="BD53" s="1209"/>
      <c r="BE53" s="1209"/>
      <c r="BF53" s="1209"/>
      <c r="BG53" s="1209"/>
      <c r="BH53" s="1209"/>
      <c r="BI53" s="1209"/>
      <c r="BJ53" s="1573"/>
      <c r="BK53" s="1573"/>
      <c r="BL53" s="1211"/>
      <c r="BM53" s="1211"/>
      <c r="BN53" s="1211"/>
      <c r="BO53" s="1211"/>
      <c r="BP53" s="1211"/>
      <c r="BQ53" s="1211"/>
      <c r="BR53" s="1209"/>
      <c r="BS53" s="1209"/>
      <c r="BT53" s="1209"/>
      <c r="BU53" s="1209"/>
      <c r="BV53" s="1209"/>
      <c r="BW53" s="1592"/>
      <c r="BX53" s="1209"/>
      <c r="BY53" s="1209"/>
      <c r="BZ53" s="1209"/>
      <c r="CA53" s="1209"/>
      <c r="CB53" s="1209"/>
      <c r="CC53" s="1209"/>
      <c r="CD53" s="1209"/>
      <c r="CE53" s="1209"/>
      <c r="CF53" s="1209"/>
      <c r="CG53" s="1209"/>
      <c r="CH53" s="1209"/>
      <c r="CI53" s="1209"/>
      <c r="CJ53" s="1209"/>
      <c r="CK53" s="1209"/>
      <c r="CL53" s="1209"/>
      <c r="CM53" s="1209"/>
      <c r="CN53" s="1209"/>
      <c r="CO53" s="1209"/>
      <c r="CP53" s="1209"/>
      <c r="CQ53" s="1209"/>
      <c r="CR53" s="1209"/>
      <c r="CS53" s="1209"/>
      <c r="CT53" s="1209"/>
      <c r="CU53" s="1209"/>
      <c r="CV53" s="1209"/>
      <c r="CW53" s="1209"/>
      <c r="CX53" s="1209"/>
      <c r="CY53" s="1209"/>
      <c r="CZ53" s="1209"/>
      <c r="DA53" s="1209"/>
      <c r="DB53" s="1209"/>
      <c r="DC53" s="1209"/>
      <c r="DD53" s="1209"/>
      <c r="DE53" s="1209"/>
      <c r="DF53" s="1209"/>
      <c r="DG53" s="1209"/>
      <c r="DH53" s="1209"/>
      <c r="DI53" s="1209"/>
      <c r="DJ53" s="1209"/>
      <c r="DK53" s="1209"/>
      <c r="DL53" s="1209"/>
      <c r="DM53" s="1209"/>
      <c r="DN53" s="1209"/>
      <c r="DO53" s="1209"/>
      <c r="DP53" s="1209"/>
      <c r="DQ53" s="1209"/>
      <c r="DR53" s="1209"/>
      <c r="DS53" s="1209"/>
      <c r="DT53" s="1209"/>
      <c r="DU53" s="1209"/>
      <c r="DV53" s="1209"/>
      <c r="DW53" s="1209"/>
      <c r="DX53" s="1209"/>
      <c r="DY53" s="1209"/>
      <c r="DZ53" s="1209"/>
      <c r="EA53" s="1209"/>
      <c r="EB53" s="1209"/>
      <c r="EC53" s="1209"/>
      <c r="ED53" s="1209"/>
      <c r="EE53" s="1209"/>
      <c r="EF53" s="1209"/>
      <c r="EG53" s="1209"/>
      <c r="EH53" s="1209"/>
      <c r="EI53" s="1209"/>
      <c r="EJ53" s="1209"/>
      <c r="EK53" s="1209"/>
      <c r="EL53" s="1209"/>
      <c r="EM53" s="1209"/>
      <c r="EN53" s="1209"/>
      <c r="EO53" s="1209"/>
      <c r="EP53" s="1209"/>
      <c r="EQ53" s="1209"/>
      <c r="ER53" s="1209"/>
      <c r="ES53" s="1209"/>
      <c r="ET53" s="1209"/>
      <c r="EU53" s="1209"/>
      <c r="EV53" s="1209"/>
      <c r="EW53" s="1209"/>
      <c r="EX53" s="1209"/>
      <c r="EY53" s="1209"/>
      <c r="EZ53" s="1209"/>
      <c r="FA53" s="1209"/>
      <c r="FB53" s="1209"/>
      <c r="FC53" s="1209"/>
      <c r="FD53" s="1209"/>
      <c r="FE53" s="1209"/>
      <c r="FF53" s="1209"/>
      <c r="FG53" s="1209"/>
      <c r="FH53" s="1209"/>
      <c r="FI53" s="1209"/>
      <c r="FJ53" s="1209"/>
      <c r="FK53" s="1209"/>
      <c r="FL53" s="1209"/>
      <c r="FM53" s="1209"/>
      <c r="FN53" s="1209"/>
      <c r="FO53" s="1209"/>
      <c r="FP53" s="1209"/>
      <c r="FQ53" s="1209"/>
      <c r="FR53" s="1209"/>
      <c r="FS53" s="1209"/>
      <c r="FT53" s="1209"/>
      <c r="FU53" s="1209"/>
      <c r="FV53" s="1209"/>
      <c r="FW53" s="1209"/>
      <c r="FX53" s="1209"/>
      <c r="FY53" s="1209"/>
      <c r="FZ53" s="1209"/>
      <c r="GA53" s="1209"/>
      <c r="GB53" s="1209"/>
      <c r="GC53" s="1209"/>
      <c r="GD53" s="1209"/>
      <c r="GE53" s="1209"/>
      <c r="GF53" s="1209"/>
      <c r="GG53" s="1209"/>
      <c r="GH53" s="1209"/>
      <c r="GI53" s="1209"/>
      <c r="GJ53" s="1209"/>
      <c r="GK53" s="1209"/>
      <c r="GL53" s="1209"/>
      <c r="GM53" s="1209"/>
      <c r="GN53" s="1209"/>
      <c r="GO53" s="1209"/>
      <c r="GP53" s="1209"/>
      <c r="GQ53" s="1209"/>
      <c r="GR53" s="1209"/>
      <c r="GS53" s="1209"/>
      <c r="GT53" s="1209"/>
      <c r="GU53" s="1209"/>
      <c r="GV53" s="1209"/>
      <c r="GW53" s="1209"/>
      <c r="GX53" s="1209"/>
      <c r="GY53" s="1209"/>
      <c r="GZ53" s="1209"/>
      <c r="HA53" s="1209"/>
      <c r="HB53" s="1209"/>
      <c r="HC53" s="1209"/>
      <c r="HD53" s="1209"/>
      <c r="HE53" s="1209"/>
      <c r="HF53" s="1209"/>
      <c r="HG53" s="1209"/>
      <c r="HH53" s="1209"/>
      <c r="HI53" s="1209"/>
      <c r="HJ53" s="1209"/>
      <c r="HK53" s="1209"/>
      <c r="HL53" s="1209"/>
      <c r="HM53" s="1209"/>
      <c r="HN53" s="1209"/>
      <c r="HO53" s="1209"/>
      <c r="HP53" s="1209"/>
      <c r="HQ53" s="1592"/>
      <c r="HR53" s="1592"/>
    </row>
    <row r="54" spans="1:226" s="1482" customFormat="1" ht="25.25" customHeight="1" x14ac:dyDescent="0.2">
      <c r="A54" s="3719" t="s">
        <v>2352</v>
      </c>
      <c r="B54" s="3720"/>
      <c r="C54" s="3720"/>
      <c r="D54" s="3720"/>
      <c r="E54" s="3720"/>
      <c r="F54" s="3720"/>
      <c r="G54" s="3720"/>
      <c r="H54" s="1582" t="s">
        <v>2135</v>
      </c>
      <c r="I54" s="1457" t="s">
        <v>790</v>
      </c>
      <c r="J54" s="1691" t="s">
        <v>2348</v>
      </c>
      <c r="K54" s="1723"/>
      <c r="L54" s="1649"/>
      <c r="M54" s="1649"/>
      <c r="N54" s="1646"/>
      <c r="O54" s="1581"/>
      <c r="P54" s="1581"/>
      <c r="Q54" s="1581"/>
      <c r="R54" s="1581"/>
      <c r="S54" s="1458" t="s">
        <v>2114</v>
      </c>
      <c r="T54" s="1481"/>
      <c r="V54" s="1405"/>
      <c r="W54" s="1405"/>
      <c r="X54" s="1405"/>
      <c r="Y54" s="1405"/>
      <c r="Z54" s="1405"/>
      <c r="AA54" s="1405"/>
      <c r="AB54" s="1614"/>
      <c r="AC54" s="1615"/>
      <c r="AD54" s="1405"/>
      <c r="AE54" s="1405"/>
      <c r="AF54" s="1405"/>
      <c r="AG54" s="1405"/>
      <c r="AH54" s="1405"/>
      <c r="AI54" s="1405"/>
      <c r="AJ54" s="1405"/>
      <c r="AK54" s="1405"/>
      <c r="AL54" s="1405"/>
      <c r="AM54" s="1405"/>
      <c r="AN54" s="1405"/>
      <c r="AO54" s="1404"/>
      <c r="AP54" s="1404"/>
      <c r="AQ54" s="1404"/>
      <c r="AR54" s="1404"/>
      <c r="AS54" s="1404"/>
      <c r="AT54" s="1404"/>
      <c r="AU54" s="1404"/>
      <c r="AV54" s="1404"/>
      <c r="AW54" s="1404"/>
      <c r="AX54" s="1404"/>
      <c r="AY54" s="1404"/>
      <c r="AZ54" s="1404"/>
      <c r="BA54" s="1404"/>
      <c r="BB54" s="1404"/>
      <c r="BC54" s="1404"/>
      <c r="BD54" s="1404"/>
      <c r="BE54" s="1404"/>
      <c r="BF54" s="1404"/>
      <c r="BG54" s="1404"/>
      <c r="BH54" s="1404"/>
      <c r="BI54" s="1404"/>
      <c r="BJ54" s="1616"/>
      <c r="BK54" s="1616"/>
      <c r="BL54" s="1617"/>
      <c r="BM54" s="1404"/>
      <c r="BN54" s="1404"/>
      <c r="BO54" s="1404"/>
      <c r="BP54" s="1404"/>
      <c r="BQ54" s="1404"/>
      <c r="BR54" s="1404"/>
      <c r="BS54" s="1404"/>
      <c r="BT54" s="1404"/>
      <c r="BU54" s="1404"/>
      <c r="BV54" s="1404"/>
      <c r="BW54" s="1404"/>
      <c r="BX54" s="1404"/>
      <c r="BY54" s="1404"/>
      <c r="BZ54" s="1404"/>
      <c r="CA54" s="1404"/>
      <c r="CB54" s="1404"/>
      <c r="CC54" s="1404"/>
      <c r="CD54" s="1404"/>
      <c r="CE54" s="1404"/>
      <c r="CF54" s="1404"/>
      <c r="CG54" s="1404"/>
      <c r="CH54" s="1404"/>
      <c r="CI54" s="1404"/>
      <c r="CJ54" s="1404"/>
      <c r="CK54" s="1404"/>
      <c r="CL54" s="1404"/>
      <c r="CM54" s="1404"/>
      <c r="CN54" s="1404"/>
      <c r="CO54" s="1404"/>
      <c r="CP54" s="1404"/>
      <c r="CQ54" s="1404"/>
      <c r="CR54" s="1404"/>
      <c r="CS54" s="1404"/>
      <c r="CT54" s="1404"/>
      <c r="CU54" s="1404"/>
      <c r="CV54" s="1404"/>
      <c r="CW54" s="1404"/>
      <c r="CX54" s="1404"/>
      <c r="CY54" s="1404"/>
      <c r="CZ54" s="1404"/>
      <c r="DA54" s="1404"/>
      <c r="DB54" s="1404"/>
      <c r="DC54" s="1404"/>
      <c r="DD54" s="1404"/>
      <c r="DE54" s="1404"/>
      <c r="DF54" s="1404"/>
      <c r="DG54" s="1404"/>
      <c r="DH54" s="1404"/>
      <c r="DI54" s="1404"/>
      <c r="DJ54" s="1404"/>
      <c r="DK54" s="1404"/>
      <c r="DL54" s="1404"/>
      <c r="DM54" s="1404"/>
      <c r="DN54" s="1404"/>
      <c r="DO54" s="1404"/>
      <c r="DP54" s="1404"/>
      <c r="DQ54" s="1404"/>
      <c r="DR54" s="1404"/>
      <c r="DS54" s="1404"/>
      <c r="DT54" s="1404"/>
      <c r="DU54" s="1404"/>
      <c r="DV54" s="1404"/>
      <c r="DW54" s="1404"/>
      <c r="DX54" s="1404"/>
      <c r="DY54" s="1404"/>
      <c r="DZ54" s="1404"/>
      <c r="EA54" s="1404"/>
      <c r="EB54" s="1404"/>
      <c r="EC54" s="1404"/>
      <c r="ED54" s="1404"/>
      <c r="EE54" s="1404"/>
      <c r="EF54" s="1404"/>
      <c r="EG54" s="1404"/>
      <c r="EH54" s="1404"/>
      <c r="EI54" s="1404"/>
      <c r="EJ54" s="1404"/>
      <c r="EK54" s="1404"/>
      <c r="EL54" s="1404"/>
      <c r="EM54" s="1404"/>
      <c r="EN54" s="1404"/>
      <c r="EO54" s="1404"/>
      <c r="EP54" s="1404"/>
      <c r="EQ54" s="1404"/>
      <c r="ER54" s="1404"/>
      <c r="ES54" s="1404"/>
      <c r="ET54" s="1404"/>
      <c r="EU54" s="1404"/>
      <c r="EV54" s="1404"/>
      <c r="EW54" s="1404"/>
      <c r="EX54" s="1404"/>
      <c r="EY54" s="1404"/>
      <c r="EZ54" s="1404"/>
      <c r="FA54" s="1404"/>
      <c r="FB54" s="1404"/>
      <c r="FC54" s="1404"/>
      <c r="FD54" s="1404"/>
      <c r="FE54" s="1404"/>
      <c r="FF54" s="1404"/>
      <c r="FG54" s="1404"/>
      <c r="FH54" s="1404"/>
      <c r="FI54" s="1404"/>
      <c r="FJ54" s="1404"/>
      <c r="FK54" s="1404"/>
      <c r="FL54" s="1404"/>
      <c r="FM54" s="1404"/>
      <c r="FN54" s="1404"/>
      <c r="FO54" s="1404"/>
      <c r="FP54" s="1404"/>
      <c r="FQ54" s="1404"/>
      <c r="FR54" s="1404"/>
      <c r="FS54" s="1404"/>
      <c r="FT54" s="1404"/>
      <c r="FU54" s="1404"/>
      <c r="FV54" s="1404"/>
      <c r="FW54" s="1404"/>
      <c r="FX54" s="1404"/>
      <c r="FY54" s="1404"/>
      <c r="FZ54" s="1404"/>
      <c r="GA54" s="1404"/>
      <c r="GB54" s="1404"/>
      <c r="GC54" s="1404"/>
      <c r="GD54" s="1404"/>
      <c r="GE54" s="1404"/>
      <c r="GF54" s="1404"/>
      <c r="GG54" s="1404"/>
      <c r="GH54" s="1404"/>
      <c r="GI54" s="1404"/>
      <c r="GJ54" s="1404"/>
      <c r="GK54" s="1404"/>
      <c r="GL54" s="1404"/>
      <c r="GM54" s="1404"/>
      <c r="GN54" s="1404"/>
      <c r="GO54" s="1404"/>
      <c r="GP54" s="1404"/>
      <c r="GQ54" s="1404"/>
      <c r="GR54" s="1404"/>
      <c r="GS54" s="1404"/>
      <c r="GT54" s="1404"/>
      <c r="GU54" s="1404"/>
      <c r="GV54" s="1404"/>
      <c r="GW54" s="1404"/>
      <c r="GX54" s="1404"/>
      <c r="GY54" s="1404"/>
      <c r="GZ54" s="1404"/>
      <c r="HA54" s="1404"/>
      <c r="HB54" s="1404"/>
      <c r="HC54" s="1404"/>
      <c r="HD54" s="1404"/>
      <c r="HE54" s="1404"/>
      <c r="HF54" s="1404"/>
      <c r="HG54" s="1404"/>
      <c r="HH54" s="1404"/>
      <c r="HI54" s="1404"/>
      <c r="HJ54" s="1404"/>
      <c r="HK54" s="1404"/>
      <c r="HL54" s="1404"/>
      <c r="HM54" s="1404"/>
      <c r="HN54" s="1404"/>
      <c r="HO54" s="1404"/>
    </row>
    <row r="55" spans="1:226" s="1315" customFormat="1" ht="20" customHeight="1" thickBot="1" x14ac:dyDescent="0.2">
      <c r="A55" s="1517"/>
      <c r="B55" s="1513" t="s">
        <v>1278</v>
      </c>
      <c r="C55" s="1514" t="s">
        <v>129</v>
      </c>
      <c r="D55" s="301" t="s">
        <v>2142</v>
      </c>
      <c r="E55" s="1509" t="s">
        <v>1921</v>
      </c>
      <c r="F55" s="1510" t="s">
        <v>1920</v>
      </c>
      <c r="G55" s="428" t="s">
        <v>1928</v>
      </c>
      <c r="H55" s="1514" t="s">
        <v>1893</v>
      </c>
      <c r="I55" s="1516" t="s">
        <v>984</v>
      </c>
      <c r="J55" s="1650" t="s">
        <v>2386</v>
      </c>
      <c r="K55" s="1710" t="s">
        <v>2344</v>
      </c>
      <c r="L55" s="1519" t="s">
        <v>2333</v>
      </c>
      <c r="M55" s="1650">
        <v>43358</v>
      </c>
      <c r="N55" s="1647" t="s">
        <v>2295</v>
      </c>
      <c r="O55" s="1036" t="s">
        <v>2237</v>
      </c>
      <c r="P55" s="1036" t="s">
        <v>2203</v>
      </c>
      <c r="Q55" s="1036" t="s">
        <v>2187</v>
      </c>
      <c r="R55" s="1036" t="s">
        <v>2158</v>
      </c>
      <c r="S55" s="1036" t="s">
        <v>2131</v>
      </c>
      <c r="T55" s="1036" t="s">
        <v>2125</v>
      </c>
      <c r="U55" s="1036" t="s">
        <v>2105</v>
      </c>
      <c r="V55" s="1036" t="s">
        <v>2035</v>
      </c>
      <c r="W55" s="1036" t="s">
        <v>1953</v>
      </c>
      <c r="X55" s="1516" t="s">
        <v>1952</v>
      </c>
      <c r="Y55" s="1516" t="s">
        <v>1899</v>
      </c>
      <c r="Z55" s="1516" t="s">
        <v>1890</v>
      </c>
      <c r="AA55" s="1516" t="s">
        <v>1829</v>
      </c>
      <c r="AB55" s="1588" t="s">
        <v>1826</v>
      </c>
      <c r="AC55" s="1515" t="s">
        <v>1777</v>
      </c>
      <c r="AD55" s="1510" t="s">
        <v>1794</v>
      </c>
      <c r="AE55" s="1510" t="s">
        <v>1736</v>
      </c>
      <c r="AF55" s="1510" t="s">
        <v>1722</v>
      </c>
      <c r="AG55" s="1510" t="s">
        <v>1711</v>
      </c>
      <c r="AH55" s="1510" t="s">
        <v>1728</v>
      </c>
      <c r="AI55" s="1510" t="s">
        <v>1707</v>
      </c>
      <c r="AJ55" s="1510" t="s">
        <v>1708</v>
      </c>
      <c r="AK55" s="1510" t="s">
        <v>1699</v>
      </c>
      <c r="AL55" s="1510" t="s">
        <v>1680</v>
      </c>
      <c r="AM55" s="1510" t="s">
        <v>1679</v>
      </c>
      <c r="AN55" s="1510" t="s">
        <v>1658</v>
      </c>
      <c r="AO55" s="1514" t="s">
        <v>1591</v>
      </c>
      <c r="AP55" s="1514" t="s">
        <v>1572</v>
      </c>
      <c r="AQ55" s="1514" t="s">
        <v>1573</v>
      </c>
      <c r="AR55" s="1514" t="s">
        <v>1574</v>
      </c>
      <c r="AS55" s="1514" t="s">
        <v>1575</v>
      </c>
      <c r="AT55" s="1514" t="s">
        <v>1576</v>
      </c>
      <c r="AU55" s="1514"/>
      <c r="AV55" s="1514" t="s">
        <v>1577</v>
      </c>
      <c r="AW55" s="1514" t="s">
        <v>1578</v>
      </c>
      <c r="AX55" s="1514" t="s">
        <v>1579</v>
      </c>
      <c r="AY55" s="1514" t="s">
        <v>972</v>
      </c>
      <c r="AZ55" s="1514" t="s">
        <v>988</v>
      </c>
      <c r="BA55" s="1514" t="s">
        <v>919</v>
      </c>
      <c r="BB55" s="1514" t="s">
        <v>888</v>
      </c>
      <c r="BC55" s="1514" t="s">
        <v>894</v>
      </c>
      <c r="BD55" s="1514" t="s">
        <v>775</v>
      </c>
      <c r="BE55" s="1514" t="s">
        <v>862</v>
      </c>
      <c r="BF55" s="1514" t="s">
        <v>828</v>
      </c>
      <c r="BG55" s="1514" t="s">
        <v>767</v>
      </c>
      <c r="BH55" s="1514" t="s">
        <v>748</v>
      </c>
      <c r="BI55" s="1514" t="s">
        <v>713</v>
      </c>
      <c r="BJ55" s="1589" t="s">
        <v>686</v>
      </c>
      <c r="BK55" s="1589" t="s">
        <v>664</v>
      </c>
      <c r="BL55" s="1590" t="s">
        <v>705</v>
      </c>
      <c r="BM55" s="1514" t="s">
        <v>530</v>
      </c>
      <c r="BN55" s="1514" t="s">
        <v>499</v>
      </c>
      <c r="BO55" s="1514" t="s">
        <v>308</v>
      </c>
      <c r="BP55" s="1514" t="s">
        <v>440</v>
      </c>
      <c r="BQ55" s="1514" t="s">
        <v>312</v>
      </c>
      <c r="BR55" s="1514" t="s">
        <v>36</v>
      </c>
      <c r="BS55" s="1514" t="s">
        <v>244</v>
      </c>
      <c r="BT55" s="1514" t="s">
        <v>313</v>
      </c>
      <c r="BU55" s="1514" t="s">
        <v>166</v>
      </c>
      <c r="BV55" s="1514"/>
      <c r="BW55" s="1514"/>
      <c r="BX55" s="1514"/>
      <c r="BY55" s="1514"/>
      <c r="BZ55" s="1514"/>
      <c r="CA55" s="1514"/>
      <c r="CB55" s="1514"/>
      <c r="CC55" s="1514"/>
      <c r="CD55" s="1514"/>
      <c r="CE55" s="1514"/>
      <c r="CF55" s="1514"/>
      <c r="CG55" s="1514"/>
      <c r="CH55" s="1514"/>
      <c r="CI55" s="1514"/>
      <c r="CJ55" s="1514"/>
      <c r="CK55" s="1514"/>
      <c r="CL55" s="1514"/>
      <c r="CM55" s="1514"/>
      <c r="CN55" s="1514"/>
      <c r="CO55" s="1514"/>
      <c r="CP55" s="1514"/>
      <c r="CQ55" s="1514"/>
      <c r="CR55" s="1514"/>
      <c r="CS55" s="1514"/>
      <c r="CT55" s="1514"/>
      <c r="CU55" s="1514"/>
      <c r="CV55" s="1514"/>
      <c r="CW55" s="1514"/>
      <c r="CX55" s="1514"/>
      <c r="CY55" s="1514"/>
      <c r="CZ55" s="1514"/>
      <c r="DA55" s="1514"/>
      <c r="DB55" s="1514"/>
      <c r="DC55" s="1514"/>
      <c r="DD55" s="1514"/>
      <c r="DE55" s="1514"/>
      <c r="DF55" s="1514"/>
      <c r="DG55" s="1514"/>
      <c r="DH55" s="1514"/>
      <c r="DI55" s="1514"/>
      <c r="DJ55" s="1514"/>
      <c r="DK55" s="1514"/>
      <c r="DL55" s="1514"/>
      <c r="DM55" s="1514"/>
      <c r="DN55" s="1514"/>
      <c r="DO55" s="1514"/>
      <c r="DP55" s="1514"/>
      <c r="DQ55" s="1514"/>
      <c r="DR55" s="1514"/>
      <c r="DS55" s="1514"/>
      <c r="DT55" s="1514"/>
      <c r="DU55" s="1514"/>
      <c r="DV55" s="1514"/>
      <c r="DW55" s="1514"/>
      <c r="DX55" s="1514"/>
      <c r="DY55" s="1514"/>
      <c r="DZ55" s="1514"/>
      <c r="EA55" s="1514"/>
      <c r="EB55" s="1514"/>
      <c r="EC55" s="1514"/>
      <c r="ED55" s="1514"/>
      <c r="EE55" s="1514"/>
      <c r="EF55" s="1514"/>
      <c r="EG55" s="1514"/>
      <c r="EH55" s="1514"/>
      <c r="EI55" s="1514"/>
      <c r="EJ55" s="1514"/>
      <c r="EK55" s="1514"/>
      <c r="EL55" s="1514"/>
      <c r="EM55" s="1514"/>
      <c r="EN55" s="1514"/>
      <c r="EO55" s="1514"/>
      <c r="EP55" s="1514"/>
      <c r="EQ55" s="1514"/>
      <c r="ER55" s="1514"/>
      <c r="ES55" s="1514"/>
      <c r="ET55" s="1514"/>
      <c r="EU55" s="1514"/>
      <c r="EV55" s="1514"/>
      <c r="EW55" s="1514"/>
      <c r="EX55" s="1514"/>
      <c r="EY55" s="1514"/>
      <c r="EZ55" s="1514"/>
      <c r="FA55" s="1514"/>
      <c r="FB55" s="1514"/>
      <c r="FC55" s="1514"/>
      <c r="FD55" s="1514"/>
      <c r="FE55" s="1514"/>
      <c r="FF55" s="1514"/>
      <c r="FG55" s="1514"/>
      <c r="FH55" s="1514"/>
      <c r="FI55" s="1514"/>
      <c r="FJ55" s="1514"/>
      <c r="FK55" s="1514"/>
      <c r="FL55" s="1514"/>
      <c r="FM55" s="1514"/>
      <c r="FN55" s="1514"/>
      <c r="FO55" s="1514"/>
      <c r="FP55" s="1514"/>
      <c r="FQ55" s="1514"/>
      <c r="FR55" s="1514"/>
      <c r="FS55" s="1514"/>
      <c r="FT55" s="1514"/>
      <c r="FU55" s="1514"/>
      <c r="FV55" s="1514"/>
      <c r="FW55" s="1514"/>
      <c r="FX55" s="1514"/>
      <c r="FY55" s="1514"/>
      <c r="FZ55" s="1514"/>
      <c r="GA55" s="1514"/>
      <c r="GB55" s="1514"/>
      <c r="GC55" s="1514"/>
      <c r="GD55" s="1514"/>
      <c r="GE55" s="1514"/>
      <c r="GF55" s="1514"/>
      <c r="GG55" s="1514"/>
      <c r="GH55" s="1514"/>
      <c r="GI55" s="1514"/>
      <c r="GJ55" s="1514"/>
      <c r="GK55" s="1514"/>
      <c r="GL55" s="1514"/>
      <c r="GM55" s="1514"/>
      <c r="GN55" s="1514"/>
      <c r="GO55" s="1514"/>
      <c r="GP55" s="1514"/>
      <c r="GQ55" s="1514"/>
      <c r="GR55" s="1514"/>
      <c r="GS55" s="1514"/>
      <c r="GT55" s="1514"/>
      <c r="GU55" s="1514"/>
      <c r="GV55" s="1514"/>
      <c r="GW55" s="1514"/>
      <c r="GX55" s="1514"/>
      <c r="GY55" s="1514"/>
      <c r="GZ55" s="1514"/>
      <c r="HA55" s="1514"/>
      <c r="HB55" s="1514"/>
      <c r="HC55" s="1514"/>
      <c r="HD55" s="1514"/>
      <c r="HE55" s="1514"/>
      <c r="HF55" s="1514"/>
      <c r="HG55" s="1514"/>
      <c r="HH55" s="1514"/>
      <c r="HI55" s="1514"/>
      <c r="HJ55" s="1514"/>
      <c r="HK55" s="1514"/>
      <c r="HL55" s="1514"/>
      <c r="HM55" s="1514"/>
      <c r="HN55" s="1514"/>
      <c r="HO55" s="1514"/>
      <c r="HP55" s="1591"/>
    </row>
    <row r="56" spans="1:226" s="1209" customFormat="1" ht="20" customHeight="1" x14ac:dyDescent="0.2">
      <c r="A56" s="1418" t="s">
        <v>2014</v>
      </c>
      <c r="B56" s="1257" t="s">
        <v>1147</v>
      </c>
      <c r="C56" s="1209" t="s">
        <v>315</v>
      </c>
      <c r="D56" s="102" t="s">
        <v>2141</v>
      </c>
      <c r="E56" s="1236">
        <v>39965</v>
      </c>
      <c r="F56" s="1211">
        <f t="shared" ref="F56:F82" ca="1" si="2">(YEAR(NOW())-YEAR(E56))*12+MONTH(NOW())-MONTH(E56)</f>
        <v>170</v>
      </c>
      <c r="G56" s="102" t="s">
        <v>2081</v>
      </c>
      <c r="H56" s="1209" t="s">
        <v>1027</v>
      </c>
      <c r="I56" s="1209" t="s">
        <v>1027</v>
      </c>
      <c r="J56" s="1450" t="s">
        <v>2046</v>
      </c>
      <c r="K56" s="1715" t="s">
        <v>2046</v>
      </c>
      <c r="L56" s="1653"/>
      <c r="M56" s="1739" t="s">
        <v>2329</v>
      </c>
      <c r="N56" s="1641" t="s">
        <v>2316</v>
      </c>
      <c r="O56" s="48" t="s">
        <v>1737</v>
      </c>
      <c r="P56" s="48" t="s">
        <v>1737</v>
      </c>
      <c r="Q56" s="48" t="s">
        <v>1885</v>
      </c>
      <c r="R56" s="102" t="s">
        <v>1798</v>
      </c>
      <c r="S56" s="102" t="s">
        <v>1734</v>
      </c>
      <c r="U56" s="102" t="s">
        <v>1734</v>
      </c>
      <c r="V56" s="102" t="s">
        <v>1734</v>
      </c>
      <c r="W56" s="123" t="s">
        <v>1955</v>
      </c>
      <c r="X56" s="1299" t="s">
        <v>1951</v>
      </c>
      <c r="Y56" s="1209" t="s">
        <v>1798</v>
      </c>
      <c r="Z56" s="1209" t="s">
        <v>1798</v>
      </c>
      <c r="AA56" s="1209" t="s">
        <v>1737</v>
      </c>
      <c r="AB56" s="1250"/>
      <c r="AC56" s="1237" t="s">
        <v>1743</v>
      </c>
      <c r="AD56" s="1209" t="s">
        <v>1741</v>
      </c>
      <c r="AE56" s="1209" t="s">
        <v>1741</v>
      </c>
      <c r="AF56" s="1209" t="s">
        <v>1926</v>
      </c>
      <c r="AG56" s="1209" t="s">
        <v>1930</v>
      </c>
      <c r="AH56" s="1209" t="s">
        <v>1729</v>
      </c>
      <c r="AI56" s="1209" t="s">
        <v>1853</v>
      </c>
      <c r="AJ56" s="1209" t="s">
        <v>1709</v>
      </c>
      <c r="AK56" s="1209" t="s">
        <v>1932</v>
      </c>
      <c r="AL56" s="1209" t="s">
        <v>1932</v>
      </c>
      <c r="AM56" s="1209" t="s">
        <v>1935</v>
      </c>
      <c r="AN56" s="1209" t="s">
        <v>1630</v>
      </c>
      <c r="AU56" s="1209" t="s">
        <v>687</v>
      </c>
      <c r="BH56" s="1209" t="s">
        <v>755</v>
      </c>
      <c r="BJ56" s="1573" t="s">
        <v>687</v>
      </c>
      <c r="BK56" s="1573"/>
      <c r="BL56" s="1236" t="s">
        <v>595</v>
      </c>
      <c r="BM56" s="1209" t="s">
        <v>594</v>
      </c>
    </row>
    <row r="57" spans="1:226" s="1209" customFormat="1" ht="20" customHeight="1" x14ac:dyDescent="0.2">
      <c r="A57" s="1418" t="s">
        <v>2015</v>
      </c>
      <c r="B57" s="303" t="s">
        <v>2360</v>
      </c>
      <c r="C57" s="1199" t="s">
        <v>315</v>
      </c>
      <c r="D57" s="48" t="s">
        <v>259</v>
      </c>
      <c r="E57" s="1200">
        <v>40330</v>
      </c>
      <c r="F57" s="1198">
        <f t="shared" ca="1" si="2"/>
        <v>158</v>
      </c>
      <c r="G57" s="1199" t="s">
        <v>1925</v>
      </c>
      <c r="H57" s="1199" t="s">
        <v>1027</v>
      </c>
      <c r="I57" s="1199" t="s">
        <v>1027</v>
      </c>
      <c r="J57" s="50" t="s">
        <v>2340</v>
      </c>
      <c r="K57" s="1728" t="s">
        <v>2340</v>
      </c>
      <c r="L57" s="1219"/>
      <c r="M57" s="1744" t="s">
        <v>2324</v>
      </c>
      <c r="N57" s="164" t="s">
        <v>2204</v>
      </c>
      <c r="O57" s="123" t="s">
        <v>2204</v>
      </c>
      <c r="P57" s="123" t="s">
        <v>2204</v>
      </c>
      <c r="Q57" s="264" t="s">
        <v>2190</v>
      </c>
      <c r="R57" s="48" t="s">
        <v>1798</v>
      </c>
      <c r="S57" s="48" t="s">
        <v>1885</v>
      </c>
      <c r="T57" s="104" t="s">
        <v>2122</v>
      </c>
      <c r="U57" s="104" t="s">
        <v>2122</v>
      </c>
      <c r="V57" s="104" t="s">
        <v>2121</v>
      </c>
      <c r="W57" s="264" t="s">
        <v>1955</v>
      </c>
      <c r="X57" s="1209" t="s">
        <v>1885</v>
      </c>
      <c r="Y57" s="1199" t="s">
        <v>1885</v>
      </c>
      <c r="Z57" s="1199" t="s">
        <v>1885</v>
      </c>
      <c r="AA57" s="1199"/>
      <c r="AB57" s="1218"/>
      <c r="AC57" s="1203" t="s">
        <v>1823</v>
      </c>
      <c r="AD57" s="1209" t="s">
        <v>1741</v>
      </c>
      <c r="AE57" s="1209" t="s">
        <v>1741</v>
      </c>
      <c r="AF57" s="1199" t="s">
        <v>1926</v>
      </c>
      <c r="AG57" s="1199" t="s">
        <v>1930</v>
      </c>
      <c r="AH57" s="1199" t="s">
        <v>1729</v>
      </c>
      <c r="AI57" s="1199" t="s">
        <v>1877</v>
      </c>
      <c r="AJ57" s="1199" t="s">
        <v>1709</v>
      </c>
      <c r="AK57" s="1199" t="s">
        <v>1932</v>
      </c>
      <c r="AL57" s="1199" t="s">
        <v>594</v>
      </c>
      <c r="AM57" s="1199" t="s">
        <v>1935</v>
      </c>
      <c r="AN57" s="1199" t="s">
        <v>1630</v>
      </c>
      <c r="AO57" s="1199"/>
      <c r="AP57" s="1199"/>
      <c r="AQ57" s="1199"/>
      <c r="AR57" s="1199"/>
      <c r="AS57" s="1199" t="s">
        <v>1460</v>
      </c>
      <c r="AT57" s="1199"/>
      <c r="AU57" s="1199" t="s">
        <v>1295</v>
      </c>
      <c r="AV57" s="1199"/>
      <c r="AW57" s="1199"/>
      <c r="AX57" s="1199"/>
      <c r="AY57" s="1199"/>
      <c r="AZ57" s="1199"/>
      <c r="BA57" s="1199"/>
      <c r="BB57" s="1199"/>
      <c r="BC57" s="1199"/>
      <c r="BD57" s="1199"/>
      <c r="BE57" s="1199"/>
      <c r="BF57" s="1199"/>
      <c r="BG57" s="1199"/>
      <c r="BH57" s="1199"/>
      <c r="BI57" s="1199"/>
      <c r="BJ57" s="1576"/>
      <c r="BK57" s="1576"/>
      <c r="BL57" s="1200"/>
      <c r="BM57" s="1199"/>
      <c r="BN57" s="1199"/>
      <c r="BO57" s="1199"/>
      <c r="BP57" s="1199"/>
      <c r="BQ57" s="1199"/>
      <c r="HP57" s="1199"/>
      <c r="HQ57" s="1199"/>
      <c r="HR57" s="1199"/>
    </row>
    <row r="58" spans="1:226" s="1209" customFormat="1" ht="20" customHeight="1" thickBot="1" x14ac:dyDescent="0.25">
      <c r="A58" s="1418" t="s">
        <v>2016</v>
      </c>
      <c r="B58" s="1257" t="s">
        <v>539</v>
      </c>
      <c r="C58" s="1199" t="s">
        <v>315</v>
      </c>
      <c r="D58" s="48" t="s">
        <v>2372</v>
      </c>
      <c r="E58" s="1200">
        <v>40381</v>
      </c>
      <c r="F58" s="1198">
        <f t="shared" ca="1" si="2"/>
        <v>157</v>
      </c>
      <c r="G58" s="1199" t="s">
        <v>1925</v>
      </c>
      <c r="H58" s="1199" t="s">
        <v>746</v>
      </c>
      <c r="I58" s="1199" t="s">
        <v>1922</v>
      </c>
      <c r="J58" s="1450" t="s">
        <v>2046</v>
      </c>
      <c r="K58" s="1715" t="s">
        <v>2046</v>
      </c>
      <c r="L58" s="1219"/>
      <c r="M58" s="1643" t="s">
        <v>2329</v>
      </c>
      <c r="N58" s="1641" t="s">
        <v>2316</v>
      </c>
      <c r="O58" s="264" t="s">
        <v>2242</v>
      </c>
      <c r="P58" s="264" t="s">
        <v>2192</v>
      </c>
      <c r="Q58" s="264" t="s">
        <v>2192</v>
      </c>
      <c r="R58" s="48" t="s">
        <v>1798</v>
      </c>
      <c r="S58" s="102" t="s">
        <v>1734</v>
      </c>
      <c r="T58" s="1199"/>
      <c r="U58" s="48" t="s">
        <v>1734</v>
      </c>
      <c r="V58" s="48" t="s">
        <v>1734</v>
      </c>
      <c r="W58" s="264" t="s">
        <v>1955</v>
      </c>
      <c r="X58" s="1321" t="s">
        <v>1950</v>
      </c>
      <c r="Y58" s="1199" t="s">
        <v>1910</v>
      </c>
      <c r="Z58" s="1199" t="s">
        <v>1885</v>
      </c>
      <c r="AA58" s="1199" t="s">
        <v>1843</v>
      </c>
      <c r="AB58" s="1218" t="s">
        <v>556</v>
      </c>
      <c r="AC58" s="1203"/>
      <c r="AD58" s="1199" t="s">
        <v>1926</v>
      </c>
      <c r="AE58" s="1199" t="s">
        <v>1934</v>
      </c>
      <c r="AF58" s="1199" t="s">
        <v>1926</v>
      </c>
      <c r="AG58" s="1199" t="s">
        <v>1930</v>
      </c>
      <c r="AH58" s="1199" t="s">
        <v>1729</v>
      </c>
      <c r="AI58" s="1199" t="s">
        <v>924</v>
      </c>
      <c r="AJ58" s="1199" t="s">
        <v>1709</v>
      </c>
      <c r="AK58" s="1199" t="s">
        <v>1932</v>
      </c>
      <c r="AL58" s="1199" t="s">
        <v>1932</v>
      </c>
      <c r="AM58" s="1199" t="s">
        <v>1935</v>
      </c>
      <c r="AN58" s="1199" t="s">
        <v>1630</v>
      </c>
      <c r="AO58" s="1199"/>
      <c r="AP58" s="1199"/>
      <c r="AQ58" s="1199" t="s">
        <v>1488</v>
      </c>
      <c r="AR58" s="1199"/>
      <c r="AS58" s="1199" t="s">
        <v>1487</v>
      </c>
      <c r="AT58" s="1199" t="s">
        <v>1425</v>
      </c>
      <c r="AU58" s="1199" t="s">
        <v>687</v>
      </c>
      <c r="AV58" s="1199"/>
      <c r="AW58" s="1199"/>
      <c r="AX58" s="1199"/>
      <c r="AY58" s="1199"/>
      <c r="AZ58" s="1199"/>
      <c r="BA58" s="1199"/>
      <c r="BB58" s="1199"/>
      <c r="BC58" s="1199"/>
      <c r="BD58" s="1199"/>
      <c r="BE58" s="1199"/>
      <c r="BF58" s="1199"/>
      <c r="BG58" s="1199"/>
      <c r="BH58" s="1199" t="s">
        <v>756</v>
      </c>
      <c r="BI58" s="1199"/>
      <c r="BJ58" s="1576"/>
      <c r="BK58" s="1576"/>
      <c r="BL58" s="1200" t="s">
        <v>658</v>
      </c>
      <c r="BM58" s="1199" t="s">
        <v>540</v>
      </c>
      <c r="BN58" s="1199"/>
      <c r="BO58" s="1199"/>
      <c r="BP58" s="1199"/>
      <c r="BQ58" s="1199"/>
      <c r="HP58" s="1199"/>
    </row>
    <row r="59" spans="1:226" s="1611" customFormat="1" ht="20" customHeight="1" x14ac:dyDescent="0.2">
      <c r="A59" s="1418" t="s">
        <v>2017</v>
      </c>
      <c r="B59" s="1317" t="s">
        <v>2364</v>
      </c>
      <c r="C59" s="1209" t="s">
        <v>315</v>
      </c>
      <c r="D59" s="1209" t="s">
        <v>527</v>
      </c>
      <c r="E59" s="1236">
        <v>41427</v>
      </c>
      <c r="F59" s="1211">
        <f t="shared" ca="1" si="2"/>
        <v>122</v>
      </c>
      <c r="G59" s="1209" t="s">
        <v>1925</v>
      </c>
      <c r="H59" s="1209" t="s">
        <v>847</v>
      </c>
      <c r="I59" s="1209" t="s">
        <v>1538</v>
      </c>
      <c r="J59" s="50" t="s">
        <v>2340</v>
      </c>
      <c r="K59" s="1728" t="s">
        <v>2340</v>
      </c>
      <c r="L59" s="1653"/>
      <c r="M59" s="1642"/>
      <c r="N59" s="1639" t="s">
        <v>2299</v>
      </c>
      <c r="O59" s="48" t="s">
        <v>2238</v>
      </c>
      <c r="P59" s="48" t="s">
        <v>1885</v>
      </c>
      <c r="Q59" s="48" t="s">
        <v>1885</v>
      </c>
      <c r="R59" s="48" t="s">
        <v>1885</v>
      </c>
      <c r="S59" s="48" t="s">
        <v>1885</v>
      </c>
      <c r="T59" s="104" t="s">
        <v>2122</v>
      </c>
      <c r="U59" s="104" t="s">
        <v>2122</v>
      </c>
      <c r="V59" s="104" t="s">
        <v>2121</v>
      </c>
      <c r="W59" s="123" t="s">
        <v>1955</v>
      </c>
      <c r="X59" s="1299" t="s">
        <v>1951</v>
      </c>
      <c r="Y59" s="1209" t="s">
        <v>1798</v>
      </c>
      <c r="Z59" s="1209" t="s">
        <v>1842</v>
      </c>
      <c r="AA59" s="1209" t="s">
        <v>1843</v>
      </c>
      <c r="AB59" s="1250"/>
      <c r="AC59" s="1237" t="s">
        <v>1824</v>
      </c>
      <c r="AD59" s="1209" t="s">
        <v>1934</v>
      </c>
      <c r="AE59" s="1209" t="s">
        <v>1934</v>
      </c>
      <c r="AF59" s="1209" t="s">
        <v>1926</v>
      </c>
      <c r="AG59" s="1209" t="s">
        <v>1930</v>
      </c>
      <c r="AH59" s="1209" t="s">
        <v>1727</v>
      </c>
      <c r="AI59" s="1209" t="s">
        <v>1846</v>
      </c>
      <c r="AJ59" s="1209" t="s">
        <v>1847</v>
      </c>
      <c r="AK59" s="1209" t="s">
        <v>1931</v>
      </c>
      <c r="AL59" s="1209" t="s">
        <v>1931</v>
      </c>
      <c r="AM59" s="1209" t="s">
        <v>1929</v>
      </c>
      <c r="AN59" s="1209" t="s">
        <v>1630</v>
      </c>
      <c r="AO59" s="1209"/>
      <c r="AP59" s="1209"/>
      <c r="AQ59" s="1209"/>
      <c r="AR59" s="1209" t="s">
        <v>1472</v>
      </c>
      <c r="AS59" s="1209"/>
      <c r="AT59" s="1209" t="s">
        <v>1426</v>
      </c>
      <c r="AU59" s="1209"/>
      <c r="AV59" s="1209"/>
      <c r="AW59" s="1209"/>
      <c r="AX59" s="1209"/>
      <c r="AY59" s="1209"/>
      <c r="AZ59" s="1209"/>
      <c r="BA59" s="1209"/>
      <c r="BB59" s="1209"/>
      <c r="BC59" s="1209"/>
      <c r="BD59" s="1209"/>
      <c r="BE59" s="1209"/>
      <c r="BF59" s="1209"/>
      <c r="BG59" s="1209"/>
      <c r="BH59" s="1209"/>
      <c r="BI59" s="1209"/>
      <c r="BJ59" s="1573"/>
      <c r="BK59" s="1573"/>
      <c r="BL59" s="1236"/>
      <c r="BM59" s="1209"/>
      <c r="BN59" s="1209"/>
      <c r="BO59" s="1209"/>
      <c r="BP59" s="1209"/>
      <c r="BQ59" s="1209"/>
      <c r="BR59" s="1209"/>
      <c r="BS59" s="1209"/>
      <c r="BT59" s="1209"/>
      <c r="BU59" s="1209"/>
      <c r="BV59" s="1209"/>
      <c r="BW59" s="1209"/>
      <c r="BX59" s="1209"/>
      <c r="BY59" s="1209"/>
      <c r="BZ59" s="1209"/>
      <c r="CA59" s="1209"/>
      <c r="CB59" s="1592"/>
      <c r="CC59" s="1592"/>
      <c r="CD59" s="1592"/>
      <c r="CE59" s="1592"/>
      <c r="CF59" s="1592"/>
      <c r="CG59" s="1592"/>
      <c r="CH59" s="1592"/>
      <c r="CI59" s="1592"/>
      <c r="CJ59" s="1592"/>
      <c r="CK59" s="1592"/>
      <c r="CL59" s="1592"/>
      <c r="CM59" s="1592"/>
      <c r="CN59" s="1592"/>
      <c r="CO59" s="1592"/>
      <c r="CP59" s="1592"/>
      <c r="CQ59" s="1592"/>
      <c r="CR59" s="1592"/>
      <c r="CS59" s="1592"/>
      <c r="CT59" s="1592"/>
      <c r="CU59" s="1592"/>
      <c r="CV59" s="1592"/>
      <c r="CW59" s="1592"/>
      <c r="CX59" s="1592"/>
      <c r="CY59" s="1592"/>
      <c r="CZ59" s="1592"/>
      <c r="DA59" s="1592"/>
      <c r="DB59" s="1592"/>
      <c r="DC59" s="1592"/>
      <c r="DD59" s="1592"/>
      <c r="DE59" s="1592"/>
      <c r="DF59" s="1592"/>
      <c r="DG59" s="1592"/>
      <c r="DH59" s="1592"/>
      <c r="DI59" s="1592"/>
      <c r="DJ59" s="1592"/>
      <c r="DK59" s="1592"/>
      <c r="DL59" s="1592"/>
      <c r="DM59" s="1592"/>
      <c r="DN59" s="1592"/>
      <c r="DO59" s="1592"/>
      <c r="DP59" s="1592"/>
      <c r="DQ59" s="1592"/>
      <c r="DR59" s="1592"/>
      <c r="DS59" s="1592"/>
      <c r="DT59" s="1592"/>
      <c r="DU59" s="1592"/>
      <c r="DV59" s="1592"/>
      <c r="DW59" s="1592"/>
      <c r="DX59" s="1592"/>
      <c r="DY59" s="1592"/>
      <c r="DZ59" s="1592"/>
      <c r="EA59" s="1592"/>
      <c r="EB59" s="1592"/>
      <c r="EC59" s="1592"/>
      <c r="ED59" s="1592"/>
      <c r="EE59" s="1592"/>
      <c r="EF59" s="1592"/>
      <c r="EG59" s="1592"/>
      <c r="EH59" s="1592"/>
      <c r="EI59" s="1592"/>
      <c r="EJ59" s="1592"/>
      <c r="EK59" s="1592"/>
      <c r="EL59" s="1592"/>
      <c r="EM59" s="1592"/>
      <c r="EN59" s="1592"/>
      <c r="EO59" s="1592"/>
      <c r="EP59" s="1592"/>
      <c r="EQ59" s="1592"/>
      <c r="ER59" s="1592"/>
      <c r="ES59" s="1592"/>
      <c r="ET59" s="1592"/>
      <c r="EU59" s="1592"/>
      <c r="EV59" s="1592"/>
      <c r="EW59" s="1592"/>
      <c r="EX59" s="1592"/>
      <c r="EY59" s="1592"/>
      <c r="EZ59" s="1592"/>
      <c r="FA59" s="1592"/>
      <c r="FB59" s="1592"/>
      <c r="FC59" s="1592"/>
      <c r="FD59" s="1592"/>
      <c r="FE59" s="1592"/>
      <c r="FF59" s="1592"/>
      <c r="FG59" s="1592"/>
      <c r="FH59" s="1592"/>
      <c r="FI59" s="1592"/>
      <c r="FJ59" s="1592"/>
      <c r="FK59" s="1592"/>
      <c r="FL59" s="1592"/>
      <c r="FM59" s="1592"/>
      <c r="FN59" s="1592"/>
      <c r="FO59" s="1592"/>
      <c r="FP59" s="1592"/>
      <c r="FQ59" s="1592"/>
      <c r="FR59" s="1592"/>
      <c r="FS59" s="1592"/>
      <c r="FT59" s="1592"/>
      <c r="FU59" s="1592"/>
      <c r="FV59" s="1592"/>
      <c r="FW59" s="1592"/>
      <c r="FX59" s="1592"/>
      <c r="FY59" s="1592"/>
      <c r="FZ59" s="1592"/>
      <c r="GA59" s="1592"/>
      <c r="GB59" s="1592"/>
      <c r="GC59" s="1592"/>
      <c r="GD59" s="1592"/>
      <c r="GE59" s="1592"/>
      <c r="GF59" s="1592"/>
      <c r="GG59" s="1592"/>
      <c r="GH59" s="1592"/>
      <c r="GI59" s="1592"/>
      <c r="GJ59" s="1592"/>
      <c r="GK59" s="1592"/>
      <c r="GL59" s="1592"/>
      <c r="GM59" s="1592"/>
      <c r="GN59" s="1592"/>
      <c r="GO59" s="1592"/>
      <c r="GP59" s="1592"/>
      <c r="GQ59" s="1592"/>
      <c r="GR59" s="1592"/>
      <c r="GS59" s="1592"/>
      <c r="GT59" s="1592"/>
      <c r="GU59" s="1592"/>
      <c r="GV59" s="1592"/>
      <c r="GW59" s="1592"/>
      <c r="GX59" s="1592"/>
      <c r="GY59" s="1592"/>
      <c r="GZ59" s="1592"/>
      <c r="HA59" s="1592"/>
      <c r="HB59" s="1592"/>
      <c r="HC59" s="1592"/>
      <c r="HD59" s="1592"/>
      <c r="HE59" s="1592"/>
      <c r="HF59" s="1592"/>
      <c r="HG59" s="1592"/>
      <c r="HH59" s="1592"/>
      <c r="HI59" s="1592"/>
      <c r="HJ59" s="1592"/>
      <c r="HK59" s="1592"/>
      <c r="HL59" s="1592"/>
      <c r="HM59" s="1592"/>
      <c r="HN59" s="1592"/>
      <c r="HO59" s="1592"/>
      <c r="HP59" s="1209"/>
      <c r="HQ59" s="1209"/>
      <c r="HR59" s="1209"/>
    </row>
    <row r="60" spans="1:226" s="1611" customFormat="1" ht="20" customHeight="1" x14ac:dyDescent="0.2">
      <c r="A60" s="1418" t="s">
        <v>2018</v>
      </c>
      <c r="B60" s="1729" t="s">
        <v>2408</v>
      </c>
      <c r="C60" s="1199" t="s">
        <v>315</v>
      </c>
      <c r="D60" s="48" t="s">
        <v>1417</v>
      </c>
      <c r="E60" s="1200">
        <v>41621</v>
      </c>
      <c r="F60" s="1198">
        <f t="shared" ca="1" si="2"/>
        <v>116</v>
      </c>
      <c r="G60" s="1199" t="s">
        <v>1925</v>
      </c>
      <c r="H60" s="48" t="s">
        <v>978</v>
      </c>
      <c r="I60" s="1199" t="s">
        <v>1152</v>
      </c>
      <c r="J60" s="50" t="s">
        <v>2340</v>
      </c>
      <c r="K60" s="1728" t="s">
        <v>2340</v>
      </c>
      <c r="L60" s="1219"/>
      <c r="M60" s="1645" t="s">
        <v>2325</v>
      </c>
      <c r="N60" s="1641" t="s">
        <v>2316</v>
      </c>
      <c r="O60" s="48" t="s">
        <v>2238</v>
      </c>
      <c r="P60" s="48" t="s">
        <v>1885</v>
      </c>
      <c r="Q60" s="48" t="s">
        <v>1885</v>
      </c>
      <c r="R60" s="48" t="s">
        <v>1885</v>
      </c>
      <c r="S60" s="48" t="s">
        <v>1885</v>
      </c>
      <c r="T60" s="104" t="s">
        <v>2122</v>
      </c>
      <c r="U60" s="104" t="s">
        <v>2122</v>
      </c>
      <c r="V60" s="104" t="s">
        <v>2121</v>
      </c>
      <c r="W60" s="123" t="s">
        <v>1955</v>
      </c>
      <c r="X60" s="1209" t="s">
        <v>1885</v>
      </c>
      <c r="Y60" s="1199" t="s">
        <v>1885</v>
      </c>
      <c r="Z60" s="1199" t="s">
        <v>1885</v>
      </c>
      <c r="AA60" s="1199"/>
      <c r="AB60" s="1218"/>
      <c r="AC60" s="1203" t="s">
        <v>1752</v>
      </c>
      <c r="AD60" s="1199" t="s">
        <v>1934</v>
      </c>
      <c r="AE60" s="1199" t="s">
        <v>1934</v>
      </c>
      <c r="AF60" s="1199" t="s">
        <v>1926</v>
      </c>
      <c r="AG60" s="1199" t="s">
        <v>1930</v>
      </c>
      <c r="AH60" s="1199" t="s">
        <v>1727</v>
      </c>
      <c r="AI60" s="1199" t="s">
        <v>1863</v>
      </c>
      <c r="AJ60" s="1199" t="s">
        <v>1864</v>
      </c>
      <c r="AK60" s="1199" t="s">
        <v>1931</v>
      </c>
      <c r="AL60" s="1199" t="s">
        <v>1931</v>
      </c>
      <c r="AM60" s="1199" t="s">
        <v>1929</v>
      </c>
      <c r="AN60" s="1199" t="s">
        <v>1630</v>
      </c>
      <c r="AO60" s="1199"/>
      <c r="AP60" s="1199"/>
      <c r="AQ60" s="1199"/>
      <c r="AR60" s="1199"/>
      <c r="AS60" s="1199"/>
      <c r="AT60" s="1199" t="s">
        <v>1426</v>
      </c>
      <c r="AU60" s="1199"/>
      <c r="AV60" s="1199" t="s">
        <v>1186</v>
      </c>
      <c r="AW60" s="1199"/>
      <c r="AX60" s="1199"/>
      <c r="AY60" s="1199"/>
      <c r="AZ60" s="1199"/>
      <c r="BA60" s="1199"/>
      <c r="BB60" s="1199"/>
      <c r="BC60" s="1199"/>
      <c r="BD60" s="1199"/>
      <c r="BE60" s="1199"/>
      <c r="BF60" s="1199"/>
      <c r="BG60" s="1199"/>
      <c r="BH60" s="1199"/>
      <c r="BI60" s="1199"/>
      <c r="BJ60" s="1576"/>
      <c r="BK60" s="1576"/>
      <c r="BL60" s="1200"/>
      <c r="BM60" s="1199" t="s">
        <v>538</v>
      </c>
      <c r="BN60" s="1199"/>
      <c r="BO60" s="1199"/>
      <c r="BP60" s="1199"/>
      <c r="BQ60" s="1199"/>
      <c r="BR60" s="1209"/>
      <c r="BS60" s="1209"/>
      <c r="BT60" s="1209"/>
      <c r="BU60" s="1209"/>
      <c r="BV60" s="1209"/>
      <c r="BW60" s="1209"/>
      <c r="BX60" s="1209"/>
      <c r="BY60" s="1209"/>
      <c r="BZ60" s="1209"/>
      <c r="CA60" s="1209"/>
      <c r="CB60" s="1592"/>
      <c r="CC60" s="1592"/>
      <c r="CD60" s="1592"/>
      <c r="CE60" s="1592"/>
      <c r="CF60" s="1592"/>
      <c r="CG60" s="1592"/>
      <c r="CH60" s="1592"/>
      <c r="CI60" s="1592"/>
      <c r="CJ60" s="1592"/>
      <c r="CK60" s="1592"/>
      <c r="CL60" s="1592"/>
      <c r="CM60" s="1592"/>
      <c r="CN60" s="1592"/>
      <c r="CO60" s="1592"/>
      <c r="CP60" s="1592"/>
      <c r="CQ60" s="1592"/>
      <c r="CR60" s="1592"/>
      <c r="CS60" s="1592"/>
      <c r="CT60" s="1592"/>
      <c r="CU60" s="1592"/>
      <c r="CV60" s="1592"/>
      <c r="CW60" s="1592"/>
      <c r="CX60" s="1592"/>
      <c r="CY60" s="1592"/>
      <c r="CZ60" s="1592"/>
      <c r="DA60" s="1592"/>
      <c r="DB60" s="1592"/>
      <c r="DC60" s="1592"/>
      <c r="DD60" s="1592"/>
      <c r="DE60" s="1592"/>
      <c r="DF60" s="1592"/>
      <c r="DG60" s="1592"/>
      <c r="DH60" s="1592"/>
      <c r="DI60" s="1592"/>
      <c r="DJ60" s="1592"/>
      <c r="DK60" s="1592"/>
      <c r="DL60" s="1592"/>
      <c r="DM60" s="1592"/>
      <c r="DN60" s="1592"/>
      <c r="DO60" s="1592"/>
      <c r="DP60" s="1592"/>
      <c r="DQ60" s="1592"/>
      <c r="DR60" s="1592"/>
      <c r="DS60" s="1592"/>
      <c r="DT60" s="1592"/>
      <c r="DU60" s="1592"/>
      <c r="DV60" s="1592"/>
      <c r="DW60" s="1592"/>
      <c r="DX60" s="1592"/>
      <c r="DY60" s="1592"/>
      <c r="DZ60" s="1592"/>
      <c r="EA60" s="1592"/>
      <c r="EB60" s="1592"/>
      <c r="EC60" s="1592"/>
      <c r="ED60" s="1592"/>
      <c r="EE60" s="1592"/>
      <c r="EF60" s="1592"/>
      <c r="EG60" s="1592"/>
      <c r="EH60" s="1592"/>
      <c r="EI60" s="1592"/>
      <c r="EJ60" s="1592"/>
      <c r="EK60" s="1592"/>
      <c r="EL60" s="1592"/>
      <c r="EM60" s="1592"/>
      <c r="EN60" s="1592"/>
      <c r="EO60" s="1592"/>
      <c r="EP60" s="1592"/>
      <c r="EQ60" s="1592"/>
      <c r="ER60" s="1592"/>
      <c r="ES60" s="1592"/>
      <c r="ET60" s="1592"/>
      <c r="EU60" s="1592"/>
      <c r="EV60" s="1592"/>
      <c r="EW60" s="1592"/>
      <c r="EX60" s="1592"/>
      <c r="EY60" s="1592"/>
      <c r="EZ60" s="1592"/>
      <c r="FA60" s="1592"/>
      <c r="FB60" s="1592"/>
      <c r="FC60" s="1592"/>
      <c r="FD60" s="1592"/>
      <c r="FE60" s="1592"/>
      <c r="FF60" s="1592"/>
      <c r="FG60" s="1592"/>
      <c r="FH60" s="1592"/>
      <c r="FI60" s="1592"/>
      <c r="FJ60" s="1592"/>
      <c r="FK60" s="1592"/>
      <c r="FL60" s="1592"/>
      <c r="FM60" s="1592"/>
      <c r="FN60" s="1592"/>
      <c r="FO60" s="1592"/>
      <c r="FP60" s="1592"/>
      <c r="FQ60" s="1592"/>
      <c r="FR60" s="1592"/>
      <c r="FS60" s="1592"/>
      <c r="FT60" s="1592"/>
      <c r="FU60" s="1592"/>
      <c r="FV60" s="1592"/>
      <c r="FW60" s="1592"/>
      <c r="FX60" s="1592"/>
      <c r="FY60" s="1592"/>
      <c r="FZ60" s="1592"/>
      <c r="GA60" s="1592"/>
      <c r="GB60" s="1592"/>
      <c r="GC60" s="1592"/>
      <c r="GD60" s="1592"/>
      <c r="GE60" s="1592"/>
      <c r="GF60" s="1592"/>
      <c r="GG60" s="1592"/>
      <c r="GH60" s="1592"/>
      <c r="GI60" s="1592"/>
      <c r="GJ60" s="1592"/>
      <c r="GK60" s="1592"/>
      <c r="GL60" s="1592"/>
      <c r="GM60" s="1592"/>
      <c r="GN60" s="1592"/>
      <c r="GO60" s="1592"/>
      <c r="GP60" s="1592"/>
      <c r="GQ60" s="1592"/>
      <c r="GR60" s="1592"/>
      <c r="GS60" s="1592"/>
      <c r="GT60" s="1592"/>
      <c r="GU60" s="1592"/>
      <c r="GV60" s="1592"/>
      <c r="GW60" s="1592"/>
      <c r="GX60" s="1592"/>
      <c r="GY60" s="1592"/>
      <c r="GZ60" s="1592"/>
      <c r="HA60" s="1592"/>
      <c r="HB60" s="1592"/>
      <c r="HC60" s="1592"/>
      <c r="HD60" s="1592"/>
      <c r="HE60" s="1592"/>
      <c r="HF60" s="1592"/>
      <c r="HG60" s="1592"/>
      <c r="HH60" s="1592"/>
      <c r="HI60" s="1592"/>
      <c r="HJ60" s="1592"/>
      <c r="HK60" s="1592"/>
      <c r="HL60" s="1592"/>
      <c r="HM60" s="1592"/>
      <c r="HN60" s="1592"/>
      <c r="HO60" s="1592"/>
      <c r="HQ60" s="1621"/>
      <c r="HR60" s="1621"/>
    </row>
    <row r="61" spans="1:226" s="1611" customFormat="1" ht="20" customHeight="1" thickBot="1" x14ac:dyDescent="0.25">
      <c r="A61" s="1418" t="s">
        <v>2019</v>
      </c>
      <c r="B61" s="1317" t="s">
        <v>2365</v>
      </c>
      <c r="C61" s="1209" t="s">
        <v>196</v>
      </c>
      <c r="D61" s="102" t="s">
        <v>1655</v>
      </c>
      <c r="E61" s="1236">
        <v>42405</v>
      </c>
      <c r="F61" s="1211">
        <f t="shared" ca="1" si="2"/>
        <v>90</v>
      </c>
      <c r="G61" s="102" t="s">
        <v>2081</v>
      </c>
      <c r="H61" s="1209" t="s">
        <v>473</v>
      </c>
      <c r="I61" s="1209" t="s">
        <v>1686</v>
      </c>
      <c r="J61" s="1450" t="s">
        <v>2046</v>
      </c>
      <c r="K61" s="1715" t="s">
        <v>2046</v>
      </c>
      <c r="L61" s="1732" t="s">
        <v>2334</v>
      </c>
      <c r="M61" s="1737" t="s">
        <v>2298</v>
      </c>
      <c r="N61" s="1639" t="s">
        <v>2238</v>
      </c>
      <c r="O61" s="48" t="s">
        <v>2238</v>
      </c>
      <c r="P61" s="102" t="s">
        <v>1737</v>
      </c>
      <c r="Q61" s="264" t="s">
        <v>2190</v>
      </c>
      <c r="R61" s="102" t="s">
        <v>1798</v>
      </c>
      <c r="S61" s="102" t="s">
        <v>1734</v>
      </c>
      <c r="T61" s="1209"/>
      <c r="U61" s="102" t="s">
        <v>1734</v>
      </c>
      <c r="V61" s="102" t="s">
        <v>1734</v>
      </c>
      <c r="W61" s="102" t="s">
        <v>1956</v>
      </c>
      <c r="X61" s="1299" t="s">
        <v>1951</v>
      </c>
      <c r="Y61" s="1209" t="s">
        <v>1918</v>
      </c>
      <c r="Z61" s="1209" t="s">
        <v>1889</v>
      </c>
      <c r="AA61" s="1209" t="s">
        <v>1844</v>
      </c>
      <c r="AB61" s="1250" t="s">
        <v>1827</v>
      </c>
      <c r="AC61" s="1237"/>
      <c r="AD61" s="1209" t="s">
        <v>1926</v>
      </c>
      <c r="AE61" s="1209" t="s">
        <v>1926</v>
      </c>
      <c r="AF61" s="1209" t="s">
        <v>1712</v>
      </c>
      <c r="AG61" s="1209" t="s">
        <v>1712</v>
      </c>
      <c r="AH61" s="1209"/>
      <c r="AI61" s="1209"/>
      <c r="AJ61" s="1209"/>
      <c r="AK61" s="1209" t="s">
        <v>1931</v>
      </c>
      <c r="AL61" s="1209" t="s">
        <v>1931</v>
      </c>
      <c r="AM61" s="1209" t="s">
        <v>1933</v>
      </c>
      <c r="AN61" s="1209" t="s">
        <v>1630</v>
      </c>
      <c r="AO61" s="1209"/>
      <c r="AP61" s="1209"/>
      <c r="AQ61" s="1373"/>
      <c r="AR61" s="1373"/>
      <c r="AS61" s="1373"/>
      <c r="AT61" s="1373"/>
      <c r="AU61" s="1384"/>
      <c r="AV61" s="1373"/>
      <c r="AW61" s="1373"/>
      <c r="AX61" s="1373"/>
      <c r="AY61" s="1373"/>
      <c r="AZ61" s="1373"/>
      <c r="BA61" s="1373"/>
      <c r="BB61" s="1373"/>
      <c r="BC61" s="1373"/>
      <c r="BD61" s="1373"/>
      <c r="BE61" s="1373"/>
      <c r="BF61" s="1373"/>
      <c r="BG61" s="1373"/>
      <c r="BH61" s="1373"/>
      <c r="BI61" s="1373"/>
      <c r="BJ61" s="1570"/>
      <c r="BK61" s="1570"/>
      <c r="BL61" s="1374"/>
      <c r="BM61" s="1373"/>
      <c r="BN61" s="1373"/>
      <c r="BO61" s="1373"/>
      <c r="BP61" s="1373"/>
      <c r="BQ61" s="1373"/>
      <c r="BR61" s="1373"/>
      <c r="BS61" s="1373"/>
      <c r="BT61" s="1373"/>
      <c r="BU61" s="1373"/>
      <c r="BV61" s="1373"/>
      <c r="BW61" s="1373"/>
      <c r="BX61" s="1373"/>
      <c r="BY61" s="1373"/>
      <c r="BZ61" s="1373"/>
      <c r="CA61" s="1373"/>
      <c r="CB61" s="1373"/>
      <c r="CC61" s="1373"/>
      <c r="CD61" s="1373"/>
      <c r="CE61" s="1373"/>
      <c r="CF61" s="1373"/>
      <c r="CG61" s="1373"/>
      <c r="CH61" s="1373"/>
      <c r="CI61" s="1373"/>
      <c r="CJ61" s="1373"/>
      <c r="CK61" s="1373"/>
      <c r="CL61" s="1373"/>
      <c r="CM61" s="1373"/>
      <c r="CN61" s="1373"/>
      <c r="CO61" s="1373"/>
      <c r="CP61" s="1373"/>
      <c r="CQ61" s="1373"/>
      <c r="CR61" s="1373"/>
      <c r="CS61" s="1373"/>
      <c r="CT61" s="1373"/>
      <c r="CU61" s="1373"/>
      <c r="CV61" s="1373"/>
      <c r="CW61" s="1373"/>
      <c r="CX61" s="1373"/>
      <c r="CY61" s="1373"/>
      <c r="CZ61" s="1373"/>
      <c r="DA61" s="1373"/>
      <c r="DB61" s="1373"/>
      <c r="DC61" s="1373"/>
      <c r="DD61" s="1373"/>
      <c r="DE61" s="1373"/>
      <c r="DF61" s="1373"/>
      <c r="DG61" s="1373"/>
      <c r="DH61" s="1373"/>
      <c r="DI61" s="1373"/>
      <c r="DJ61" s="1373"/>
      <c r="DK61" s="1373"/>
      <c r="DL61" s="1373"/>
      <c r="DM61" s="1373"/>
      <c r="DN61" s="1373"/>
      <c r="DO61" s="1373"/>
      <c r="DP61" s="1373"/>
      <c r="DQ61" s="1373"/>
      <c r="DR61" s="1373"/>
      <c r="DS61" s="1373"/>
      <c r="DT61" s="1373"/>
      <c r="DU61" s="1373"/>
      <c r="DV61" s="1373"/>
      <c r="DW61" s="1373"/>
      <c r="DX61" s="1373"/>
      <c r="DY61" s="1373"/>
      <c r="DZ61" s="1373"/>
      <c r="EA61" s="1373"/>
      <c r="EB61" s="1373"/>
      <c r="EC61" s="1373"/>
      <c r="ED61" s="1373"/>
      <c r="EE61" s="1373"/>
      <c r="EF61" s="1373"/>
      <c r="EG61" s="1373"/>
      <c r="EH61" s="1373"/>
      <c r="EI61" s="1373"/>
      <c r="EJ61" s="1373"/>
      <c r="EK61" s="1373"/>
      <c r="EL61" s="1373"/>
      <c r="EM61" s="1373"/>
      <c r="EN61" s="1373"/>
      <c r="EO61" s="1373"/>
      <c r="EP61" s="1373"/>
      <c r="EQ61" s="1373"/>
      <c r="ER61" s="1373"/>
      <c r="ES61" s="1373"/>
      <c r="ET61" s="1373"/>
      <c r="EU61" s="1373"/>
      <c r="EV61" s="1373"/>
      <c r="EW61" s="1373"/>
      <c r="EX61" s="1373"/>
      <c r="EY61" s="1373"/>
      <c r="EZ61" s="1373"/>
      <c r="FA61" s="1373"/>
      <c r="FB61" s="1373"/>
      <c r="FC61" s="1373"/>
      <c r="FD61" s="1373"/>
      <c r="FE61" s="1373"/>
      <c r="FF61" s="1373"/>
      <c r="FG61" s="1373"/>
      <c r="FH61" s="1373"/>
      <c r="FI61" s="1373"/>
      <c r="FJ61" s="1373"/>
      <c r="FK61" s="1373"/>
      <c r="FL61" s="1373"/>
      <c r="FM61" s="1373"/>
      <c r="FN61" s="1373"/>
      <c r="FO61" s="1373"/>
      <c r="FP61" s="1373"/>
      <c r="FQ61" s="1373"/>
      <c r="FR61" s="1373"/>
      <c r="FS61" s="1373"/>
      <c r="FT61" s="1373"/>
      <c r="FU61" s="1373"/>
      <c r="FV61" s="1373"/>
      <c r="FW61" s="1373"/>
      <c r="FX61" s="1373"/>
      <c r="FY61" s="1373"/>
      <c r="FZ61" s="1373"/>
      <c r="GA61" s="1373"/>
      <c r="GB61" s="1373"/>
      <c r="GC61" s="1373"/>
      <c r="GD61" s="1373"/>
      <c r="GE61" s="1373"/>
      <c r="GF61" s="1373"/>
      <c r="GG61" s="1373"/>
      <c r="GH61" s="1373"/>
      <c r="GI61" s="1373"/>
      <c r="GJ61" s="1373"/>
      <c r="GK61" s="1373"/>
      <c r="GL61" s="1373"/>
      <c r="GM61" s="1373"/>
      <c r="GN61" s="1373"/>
      <c r="GO61" s="1373"/>
      <c r="GP61" s="1373"/>
      <c r="GQ61" s="1373"/>
      <c r="GR61" s="1373"/>
      <c r="GS61" s="1373"/>
      <c r="GT61" s="1373"/>
      <c r="GU61" s="1373"/>
      <c r="GV61" s="1373"/>
      <c r="GW61" s="1373"/>
      <c r="GX61" s="1373"/>
      <c r="GY61" s="1373"/>
      <c r="GZ61" s="1373"/>
      <c r="HA61" s="1373"/>
      <c r="HB61" s="1373"/>
      <c r="HC61" s="1373"/>
      <c r="HD61" s="1373"/>
      <c r="HE61" s="1373"/>
      <c r="HF61" s="1373"/>
      <c r="HG61" s="1373"/>
      <c r="HH61" s="1373"/>
      <c r="HI61" s="1373"/>
      <c r="HJ61" s="1373"/>
      <c r="HK61" s="1373"/>
      <c r="HL61" s="1373"/>
      <c r="HM61" s="1373"/>
      <c r="HN61" s="1373"/>
      <c r="HO61" s="1373"/>
      <c r="HP61" s="1373"/>
      <c r="HQ61" s="1373"/>
      <c r="HR61" s="1373"/>
    </row>
    <row r="62" spans="1:226" s="1199" customFormat="1" ht="20" customHeight="1" x14ac:dyDescent="0.2">
      <c r="A62" s="1428" t="s">
        <v>2020</v>
      </c>
      <c r="B62" s="1689" t="s">
        <v>2397</v>
      </c>
      <c r="C62" s="1273" t="s">
        <v>196</v>
      </c>
      <c r="D62" s="104" t="s">
        <v>2148</v>
      </c>
      <c r="E62" s="1274">
        <v>42436</v>
      </c>
      <c r="F62" s="1556">
        <f t="shared" ca="1" si="2"/>
        <v>89</v>
      </c>
      <c r="G62" s="1273" t="s">
        <v>1925</v>
      </c>
      <c r="H62" s="1273" t="s">
        <v>979</v>
      </c>
      <c r="I62" s="1273" t="s">
        <v>1690</v>
      </c>
      <c r="J62" s="294" t="s">
        <v>2046</v>
      </c>
      <c r="K62" s="1711" t="s">
        <v>2046</v>
      </c>
      <c r="L62" s="1734"/>
      <c r="M62" s="1743" t="s">
        <v>2329</v>
      </c>
      <c r="N62" s="1638" t="s">
        <v>2316</v>
      </c>
      <c r="O62" s="264" t="s">
        <v>2242</v>
      </c>
      <c r="P62" s="264" t="s">
        <v>2192</v>
      </c>
      <c r="Q62" s="264" t="s">
        <v>2193</v>
      </c>
      <c r="R62" s="298" t="s">
        <v>1798</v>
      </c>
      <c r="S62" s="298" t="s">
        <v>1734</v>
      </c>
      <c r="T62" s="1212"/>
      <c r="U62" s="298" t="s">
        <v>1734</v>
      </c>
      <c r="V62" s="298" t="s">
        <v>1734</v>
      </c>
      <c r="W62" s="298" t="s">
        <v>903</v>
      </c>
      <c r="X62" s="1351" t="s">
        <v>1951</v>
      </c>
      <c r="Y62" s="1212" t="s">
        <v>1918</v>
      </c>
      <c r="Z62" s="1212" t="s">
        <v>1889</v>
      </c>
      <c r="AA62" s="1212" t="s">
        <v>1844</v>
      </c>
      <c r="AB62" s="1361" t="s">
        <v>1827</v>
      </c>
      <c r="AC62" s="1353"/>
      <c r="AD62" s="1212" t="s">
        <v>1926</v>
      </c>
      <c r="AE62" s="1212" t="s">
        <v>1926</v>
      </c>
      <c r="AF62" s="1212" t="s">
        <v>1712</v>
      </c>
      <c r="AG62" s="1212" t="s">
        <v>1712</v>
      </c>
      <c r="AH62" s="1212"/>
      <c r="AI62" s="1212"/>
      <c r="AJ62" s="1212"/>
      <c r="AK62" s="1212" t="s">
        <v>1931</v>
      </c>
      <c r="AL62" s="1212" t="s">
        <v>1931</v>
      </c>
      <c r="AM62" s="1212" t="s">
        <v>1933</v>
      </c>
      <c r="AN62" s="1212" t="s">
        <v>1630</v>
      </c>
      <c r="AO62" s="1212"/>
      <c r="AP62" s="1212"/>
      <c r="AQ62" s="1212"/>
      <c r="AR62" s="1212"/>
      <c r="AS62" s="1212"/>
      <c r="AT62" s="1212"/>
      <c r="AU62" s="1622"/>
      <c r="AV62" s="1212"/>
      <c r="AW62" s="1212"/>
      <c r="AX62" s="1212"/>
      <c r="AY62" s="1212"/>
      <c r="AZ62" s="1212"/>
      <c r="BA62" s="1212"/>
      <c r="BB62" s="1212"/>
      <c r="BC62" s="1212"/>
      <c r="BD62" s="1212"/>
      <c r="BE62" s="1212"/>
      <c r="BF62" s="1212"/>
      <c r="BG62" s="1212"/>
      <c r="BH62" s="1212"/>
      <c r="BI62" s="1212"/>
      <c r="BJ62" s="1623"/>
      <c r="BK62" s="1623"/>
      <c r="BL62" s="1350"/>
      <c r="BM62" s="1212"/>
      <c r="BN62" s="1212"/>
      <c r="BO62" s="1212"/>
      <c r="BP62" s="1212"/>
      <c r="BQ62" s="1212"/>
      <c r="BR62" s="1212"/>
      <c r="BS62" s="1212"/>
      <c r="BT62" s="1212"/>
      <c r="BU62" s="1212"/>
      <c r="BV62" s="1212"/>
      <c r="BW62" s="1212"/>
      <c r="BX62" s="1212"/>
      <c r="BY62" s="1212"/>
      <c r="BZ62" s="1212"/>
      <c r="CA62" s="1212"/>
      <c r="CB62" s="1212"/>
      <c r="CC62" s="1212"/>
      <c r="CD62" s="1212"/>
      <c r="CE62" s="1212"/>
      <c r="CF62" s="1212"/>
      <c r="CG62" s="1212"/>
      <c r="CH62" s="1212"/>
      <c r="CI62" s="1212"/>
      <c r="CJ62" s="1212"/>
      <c r="CK62" s="1212"/>
      <c r="CL62" s="1212"/>
      <c r="CM62" s="1212"/>
      <c r="CN62" s="1212"/>
      <c r="CO62" s="1212"/>
      <c r="CP62" s="1212"/>
      <c r="CQ62" s="1212"/>
      <c r="CR62" s="1212"/>
      <c r="CS62" s="1212"/>
      <c r="CT62" s="1212"/>
      <c r="CU62" s="1212"/>
      <c r="CV62" s="1212"/>
      <c r="CW62" s="1212"/>
      <c r="CX62" s="1212"/>
      <c r="CY62" s="1212"/>
      <c r="CZ62" s="1212"/>
      <c r="DA62" s="1212"/>
      <c r="DB62" s="1212"/>
      <c r="DC62" s="1212"/>
      <c r="DD62" s="1212"/>
      <c r="DE62" s="1212"/>
      <c r="DF62" s="1212"/>
      <c r="DG62" s="1212"/>
      <c r="DH62" s="1212"/>
      <c r="DI62" s="1212"/>
      <c r="DJ62" s="1212"/>
      <c r="DK62" s="1212"/>
      <c r="DL62" s="1212"/>
      <c r="DM62" s="1212"/>
      <c r="DN62" s="1212"/>
      <c r="DO62" s="1212"/>
      <c r="DP62" s="1212"/>
      <c r="DQ62" s="1212"/>
      <c r="DR62" s="1212"/>
      <c r="DS62" s="1212"/>
      <c r="DT62" s="1212"/>
      <c r="DU62" s="1212"/>
      <c r="DV62" s="1212"/>
      <c r="DW62" s="1212"/>
      <c r="DX62" s="1212"/>
      <c r="DY62" s="1212"/>
      <c r="DZ62" s="1212"/>
      <c r="EA62" s="1212"/>
      <c r="EB62" s="1212"/>
      <c r="EC62" s="1212"/>
      <c r="ED62" s="1212"/>
      <c r="EE62" s="1212"/>
      <c r="EF62" s="1212"/>
      <c r="EG62" s="1212"/>
      <c r="EH62" s="1212"/>
      <c r="EI62" s="1212"/>
      <c r="EJ62" s="1212"/>
      <c r="EK62" s="1212"/>
      <c r="EL62" s="1212"/>
      <c r="EM62" s="1212"/>
      <c r="EN62" s="1212"/>
      <c r="EO62" s="1212"/>
      <c r="EP62" s="1212"/>
      <c r="EQ62" s="1212"/>
      <c r="ER62" s="1212"/>
      <c r="ES62" s="1212"/>
      <c r="ET62" s="1212"/>
      <c r="EU62" s="1212"/>
      <c r="EV62" s="1212"/>
      <c r="EW62" s="1212"/>
      <c r="EX62" s="1212"/>
      <c r="EY62" s="1212"/>
      <c r="EZ62" s="1212"/>
      <c r="FA62" s="1212"/>
      <c r="FB62" s="1212"/>
      <c r="FC62" s="1212"/>
      <c r="FD62" s="1212"/>
      <c r="FE62" s="1212"/>
      <c r="FF62" s="1212"/>
      <c r="FG62" s="1212"/>
      <c r="FH62" s="1212"/>
      <c r="FI62" s="1212"/>
      <c r="FJ62" s="1212"/>
      <c r="FK62" s="1212"/>
      <c r="FL62" s="1212"/>
      <c r="FM62" s="1212"/>
      <c r="FN62" s="1212"/>
      <c r="FO62" s="1212"/>
      <c r="FP62" s="1212"/>
      <c r="FQ62" s="1212"/>
      <c r="FR62" s="1212"/>
      <c r="FS62" s="1212"/>
      <c r="FT62" s="1212"/>
      <c r="FU62" s="1212"/>
      <c r="FV62" s="1212"/>
      <c r="FW62" s="1212"/>
      <c r="FX62" s="1212"/>
      <c r="FY62" s="1212"/>
      <c r="FZ62" s="1212"/>
      <c r="GA62" s="1212"/>
      <c r="GB62" s="1212"/>
      <c r="GC62" s="1212"/>
      <c r="GD62" s="1212"/>
      <c r="GE62" s="1212"/>
      <c r="GF62" s="1212"/>
      <c r="GG62" s="1212"/>
      <c r="GH62" s="1212"/>
      <c r="GI62" s="1212"/>
      <c r="GJ62" s="1212"/>
      <c r="GK62" s="1212"/>
      <c r="GL62" s="1212"/>
      <c r="GM62" s="1212"/>
      <c r="GN62" s="1212"/>
      <c r="GO62" s="1212"/>
      <c r="GP62" s="1212"/>
      <c r="GQ62" s="1212"/>
      <c r="GR62" s="1212"/>
      <c r="GS62" s="1212"/>
      <c r="GT62" s="1212"/>
      <c r="GU62" s="1212"/>
      <c r="GV62" s="1212"/>
      <c r="GW62" s="1212"/>
      <c r="GX62" s="1212"/>
      <c r="GY62" s="1212"/>
      <c r="GZ62" s="1212"/>
      <c r="HA62" s="1212"/>
      <c r="HB62" s="1212"/>
      <c r="HC62" s="1212"/>
      <c r="HD62" s="1212"/>
      <c r="HE62" s="1212"/>
      <c r="HF62" s="1212"/>
      <c r="HG62" s="1212"/>
      <c r="HH62" s="1212"/>
      <c r="HI62" s="1212"/>
      <c r="HJ62" s="1212"/>
      <c r="HK62" s="1212"/>
      <c r="HL62" s="1212"/>
      <c r="HM62" s="1212"/>
      <c r="HN62" s="1212"/>
      <c r="HO62" s="1212"/>
      <c r="HP62" s="1212"/>
      <c r="HQ62" s="1212"/>
      <c r="HR62" s="1212"/>
    </row>
    <row r="63" spans="1:226" s="1209" customFormat="1" ht="20" customHeight="1" x14ac:dyDescent="0.2">
      <c r="A63" s="1428" t="s">
        <v>2021</v>
      </c>
      <c r="B63" s="1429" t="s">
        <v>2345</v>
      </c>
      <c r="C63" s="1273" t="s">
        <v>196</v>
      </c>
      <c r="D63" s="1273" t="s">
        <v>259</v>
      </c>
      <c r="E63" s="1274">
        <v>42491</v>
      </c>
      <c r="F63" s="1556">
        <f t="shared" ca="1" si="2"/>
        <v>87</v>
      </c>
      <c r="G63" s="1273" t="s">
        <v>1925</v>
      </c>
      <c r="H63" s="1273" t="s">
        <v>1127</v>
      </c>
      <c r="I63" s="1273" t="s">
        <v>1691</v>
      </c>
      <c r="J63" s="294" t="s">
        <v>2046</v>
      </c>
      <c r="K63" s="1711" t="s">
        <v>2046</v>
      </c>
      <c r="L63" s="1688"/>
      <c r="M63" s="1747" t="s">
        <v>2329</v>
      </c>
      <c r="N63" s="1638" t="s">
        <v>2316</v>
      </c>
      <c r="O63" s="264" t="s">
        <v>2242</v>
      </c>
      <c r="P63" s="264" t="s">
        <v>2192</v>
      </c>
      <c r="Q63" s="264" t="s">
        <v>2194</v>
      </c>
      <c r="R63" s="298" t="s">
        <v>1798</v>
      </c>
      <c r="S63" s="298" t="s">
        <v>1734</v>
      </c>
      <c r="T63" s="1212"/>
      <c r="U63" s="298" t="s">
        <v>1734</v>
      </c>
      <c r="V63" s="298" t="s">
        <v>1734</v>
      </c>
      <c r="W63" s="298" t="s">
        <v>1956</v>
      </c>
      <c r="X63" s="1351" t="s">
        <v>1951</v>
      </c>
      <c r="Y63" s="1212" t="s">
        <v>1918</v>
      </c>
      <c r="Z63" s="1212" t="s">
        <v>1889</v>
      </c>
      <c r="AA63" s="1212" t="s">
        <v>1844</v>
      </c>
      <c r="AB63" s="1361" t="s">
        <v>1827</v>
      </c>
      <c r="AC63" s="1353"/>
      <c r="AD63" s="1212" t="s">
        <v>1926</v>
      </c>
      <c r="AE63" s="1212" t="s">
        <v>1926</v>
      </c>
      <c r="AF63" s="1212" t="s">
        <v>1712</v>
      </c>
      <c r="AG63" s="1212" t="s">
        <v>1712</v>
      </c>
      <c r="AH63" s="1212"/>
      <c r="AI63" s="1212"/>
      <c r="AJ63" s="1212"/>
      <c r="AK63" s="1212" t="s">
        <v>1931</v>
      </c>
      <c r="AL63" s="1212" t="s">
        <v>1931</v>
      </c>
      <c r="AM63" s="1212" t="s">
        <v>1933</v>
      </c>
      <c r="AN63" s="1212" t="s">
        <v>1630</v>
      </c>
      <c r="AO63" s="1212"/>
      <c r="AP63" s="1212"/>
      <c r="AQ63" s="1212"/>
      <c r="AR63" s="1212"/>
      <c r="AS63" s="1212"/>
      <c r="AT63" s="1212"/>
      <c r="AU63" s="1622"/>
      <c r="AV63" s="1212"/>
      <c r="AW63" s="1212"/>
      <c r="AX63" s="1212"/>
      <c r="AY63" s="1212"/>
      <c r="AZ63" s="1212"/>
      <c r="BA63" s="1212"/>
      <c r="BB63" s="1212"/>
      <c r="BC63" s="1212"/>
      <c r="BD63" s="1212"/>
      <c r="BE63" s="1212"/>
      <c r="BF63" s="1212"/>
      <c r="BG63" s="1212"/>
      <c r="BH63" s="1212"/>
      <c r="BI63" s="1212"/>
      <c r="BJ63" s="1623"/>
      <c r="BK63" s="1623"/>
      <c r="BL63" s="1350"/>
      <c r="BM63" s="1212"/>
      <c r="BN63" s="1212"/>
      <c r="BO63" s="1212"/>
      <c r="BP63" s="1212"/>
      <c r="BQ63" s="1212"/>
      <c r="BR63" s="1212"/>
      <c r="BS63" s="1212"/>
      <c r="BT63" s="1212"/>
      <c r="BU63" s="1212"/>
      <c r="BV63" s="1212"/>
      <c r="BW63" s="1212"/>
      <c r="BX63" s="1212"/>
      <c r="BY63" s="1212"/>
      <c r="BZ63" s="1212"/>
      <c r="CA63" s="1212"/>
      <c r="CB63" s="1212"/>
      <c r="CC63" s="1212"/>
      <c r="CD63" s="1212"/>
      <c r="CE63" s="1212"/>
      <c r="CF63" s="1212"/>
      <c r="CG63" s="1212"/>
      <c r="CH63" s="1212"/>
      <c r="CI63" s="1212"/>
      <c r="CJ63" s="1212"/>
      <c r="CK63" s="1212"/>
      <c r="CL63" s="1212"/>
      <c r="CM63" s="1212"/>
      <c r="CN63" s="1212"/>
      <c r="CO63" s="1212"/>
      <c r="CP63" s="1212"/>
      <c r="CQ63" s="1212"/>
      <c r="CR63" s="1212"/>
      <c r="CS63" s="1212"/>
      <c r="CT63" s="1212"/>
      <c r="CU63" s="1212"/>
      <c r="CV63" s="1212"/>
      <c r="CW63" s="1212"/>
      <c r="CX63" s="1212"/>
      <c r="CY63" s="1212"/>
      <c r="CZ63" s="1212"/>
      <c r="DA63" s="1212"/>
      <c r="DB63" s="1212"/>
      <c r="DC63" s="1212"/>
      <c r="DD63" s="1212"/>
      <c r="DE63" s="1212"/>
      <c r="DF63" s="1212"/>
      <c r="DG63" s="1212"/>
      <c r="DH63" s="1212"/>
      <c r="DI63" s="1212"/>
      <c r="DJ63" s="1212"/>
      <c r="DK63" s="1212"/>
      <c r="DL63" s="1212"/>
      <c r="DM63" s="1212"/>
      <c r="DN63" s="1212"/>
      <c r="DO63" s="1212"/>
      <c r="DP63" s="1212"/>
      <c r="DQ63" s="1212"/>
      <c r="DR63" s="1212"/>
      <c r="DS63" s="1212"/>
      <c r="DT63" s="1212"/>
      <c r="DU63" s="1212"/>
      <c r="DV63" s="1212"/>
      <c r="DW63" s="1212"/>
      <c r="DX63" s="1212"/>
      <c r="DY63" s="1212"/>
      <c r="DZ63" s="1212"/>
      <c r="EA63" s="1212"/>
      <c r="EB63" s="1212"/>
      <c r="EC63" s="1212"/>
      <c r="ED63" s="1212"/>
      <c r="EE63" s="1212"/>
      <c r="EF63" s="1212"/>
      <c r="EG63" s="1212"/>
      <c r="EH63" s="1212"/>
      <c r="EI63" s="1212"/>
      <c r="EJ63" s="1212"/>
      <c r="EK63" s="1212"/>
      <c r="EL63" s="1212"/>
      <c r="EM63" s="1212"/>
      <c r="EN63" s="1212"/>
      <c r="EO63" s="1212"/>
      <c r="EP63" s="1212"/>
      <c r="EQ63" s="1212"/>
      <c r="ER63" s="1212"/>
      <c r="ES63" s="1212"/>
      <c r="ET63" s="1212"/>
      <c r="EU63" s="1212"/>
      <c r="EV63" s="1212"/>
      <c r="EW63" s="1212"/>
      <c r="EX63" s="1212"/>
      <c r="EY63" s="1212"/>
      <c r="EZ63" s="1212"/>
      <c r="FA63" s="1212"/>
      <c r="FB63" s="1212"/>
      <c r="FC63" s="1212"/>
      <c r="FD63" s="1212"/>
      <c r="FE63" s="1212"/>
      <c r="FF63" s="1212"/>
      <c r="FG63" s="1212"/>
      <c r="FH63" s="1212"/>
      <c r="FI63" s="1212"/>
      <c r="FJ63" s="1212"/>
      <c r="FK63" s="1212"/>
      <c r="FL63" s="1212"/>
      <c r="FM63" s="1212"/>
      <c r="FN63" s="1212"/>
      <c r="FO63" s="1212"/>
      <c r="FP63" s="1212"/>
      <c r="FQ63" s="1212"/>
      <c r="FR63" s="1212"/>
      <c r="FS63" s="1212"/>
      <c r="FT63" s="1212"/>
      <c r="FU63" s="1212"/>
      <c r="FV63" s="1212"/>
      <c r="FW63" s="1212"/>
      <c r="FX63" s="1212"/>
      <c r="FY63" s="1212"/>
      <c r="FZ63" s="1212"/>
      <c r="GA63" s="1212"/>
      <c r="GB63" s="1212"/>
      <c r="GC63" s="1212"/>
      <c r="GD63" s="1212"/>
      <c r="GE63" s="1212"/>
      <c r="GF63" s="1212"/>
      <c r="GG63" s="1212"/>
      <c r="GH63" s="1212"/>
      <c r="GI63" s="1212"/>
      <c r="GJ63" s="1212"/>
      <c r="GK63" s="1212"/>
      <c r="GL63" s="1212"/>
      <c r="GM63" s="1212"/>
      <c r="GN63" s="1212"/>
      <c r="GO63" s="1212"/>
      <c r="GP63" s="1212"/>
      <c r="GQ63" s="1212"/>
      <c r="GR63" s="1212"/>
      <c r="GS63" s="1212"/>
      <c r="GT63" s="1212"/>
      <c r="GU63" s="1212"/>
      <c r="GV63" s="1212"/>
      <c r="GW63" s="1212"/>
      <c r="GX63" s="1212"/>
      <c r="GY63" s="1212"/>
      <c r="GZ63" s="1212"/>
      <c r="HA63" s="1212"/>
      <c r="HB63" s="1212"/>
      <c r="HC63" s="1212"/>
      <c r="HD63" s="1212"/>
      <c r="HE63" s="1212"/>
      <c r="HF63" s="1212"/>
      <c r="HG63" s="1212"/>
      <c r="HH63" s="1212"/>
      <c r="HI63" s="1212"/>
      <c r="HJ63" s="1212"/>
      <c r="HK63" s="1212"/>
      <c r="HL63" s="1212"/>
      <c r="HM63" s="1212"/>
      <c r="HN63" s="1212"/>
      <c r="HO63" s="1212"/>
      <c r="HP63" s="1212"/>
      <c r="HQ63" s="1212"/>
      <c r="HR63" s="1212"/>
    </row>
    <row r="64" spans="1:226" s="1295" customFormat="1" ht="20" customHeight="1" thickBot="1" x14ac:dyDescent="0.25">
      <c r="A64" s="1428" t="s">
        <v>2022</v>
      </c>
      <c r="B64" s="1429" t="s">
        <v>2412</v>
      </c>
      <c r="C64" s="1273" t="s">
        <v>196</v>
      </c>
      <c r="D64" s="1273" t="s">
        <v>259</v>
      </c>
      <c r="E64" s="1274">
        <v>42525</v>
      </c>
      <c r="F64" s="1273">
        <f t="shared" ca="1" si="2"/>
        <v>86</v>
      </c>
      <c r="G64" s="1273" t="s">
        <v>1925</v>
      </c>
      <c r="H64" s="1273" t="s">
        <v>983</v>
      </c>
      <c r="I64" s="1273" t="s">
        <v>1683</v>
      </c>
      <c r="J64" s="1717" t="s">
        <v>2411</v>
      </c>
      <c r="K64" s="1715" t="s">
        <v>2046</v>
      </c>
      <c r="L64" s="1732" t="s">
        <v>2334</v>
      </c>
      <c r="M64" s="1737" t="s">
        <v>2298</v>
      </c>
      <c r="N64" s="1640" t="s">
        <v>2238</v>
      </c>
      <c r="O64" s="122" t="s">
        <v>2238</v>
      </c>
      <c r="P64" s="122" t="s">
        <v>1885</v>
      </c>
      <c r="Q64" s="1537" t="s">
        <v>2190</v>
      </c>
      <c r="R64" s="1472" t="s">
        <v>1798</v>
      </c>
      <c r="S64" s="1472" t="s">
        <v>1734</v>
      </c>
      <c r="U64" s="1472" t="s">
        <v>1734</v>
      </c>
      <c r="V64" s="1472" t="s">
        <v>1734</v>
      </c>
      <c r="W64" s="1472" t="s">
        <v>1956</v>
      </c>
      <c r="X64" s="1749" t="s">
        <v>1951</v>
      </c>
      <c r="Y64" s="1295" t="s">
        <v>1918</v>
      </c>
      <c r="Z64" s="1295" t="s">
        <v>1889</v>
      </c>
      <c r="AA64" s="1295" t="s">
        <v>1844</v>
      </c>
      <c r="AB64" s="1296" t="s">
        <v>1827</v>
      </c>
      <c r="AC64" s="1297"/>
      <c r="AD64" s="1295" t="s">
        <v>1926</v>
      </c>
      <c r="AE64" s="1295" t="s">
        <v>1926</v>
      </c>
      <c r="AF64" s="1295" t="s">
        <v>1712</v>
      </c>
      <c r="AG64" s="1295" t="s">
        <v>1712</v>
      </c>
      <c r="AK64" s="1295" t="s">
        <v>1684</v>
      </c>
      <c r="AL64" s="1295" t="s">
        <v>1684</v>
      </c>
      <c r="AP64" s="1595"/>
      <c r="AQ64" s="1595"/>
      <c r="AR64" s="1595"/>
      <c r="AS64" s="1595"/>
      <c r="AT64" s="1595"/>
      <c r="AU64" s="1602"/>
      <c r="AV64" s="1595"/>
      <c r="AW64" s="1595"/>
      <c r="AX64" s="1595"/>
      <c r="AY64" s="1595"/>
      <c r="AZ64" s="1595"/>
      <c r="BA64" s="1595"/>
      <c r="BB64" s="1595"/>
      <c r="BC64" s="1595"/>
      <c r="BD64" s="1595"/>
      <c r="BE64" s="1595"/>
      <c r="BF64" s="1595"/>
      <c r="BG64" s="1595"/>
      <c r="BH64" s="1595"/>
      <c r="BI64" s="1595"/>
      <c r="BJ64" s="1598"/>
      <c r="BK64" s="1598"/>
      <c r="BL64" s="1596"/>
      <c r="BM64" s="1595"/>
      <c r="BN64" s="1595"/>
      <c r="BO64" s="1595"/>
      <c r="BP64" s="1595"/>
      <c r="BQ64" s="1595"/>
      <c r="BR64" s="1595"/>
      <c r="BS64" s="1595"/>
      <c r="BT64" s="1595"/>
      <c r="BU64" s="1595"/>
      <c r="BV64" s="1595"/>
      <c r="BW64" s="1595"/>
      <c r="BX64" s="1595"/>
      <c r="BY64" s="1595"/>
      <c r="BZ64" s="1595"/>
      <c r="CA64" s="1595"/>
      <c r="CB64" s="1595"/>
      <c r="CC64" s="1595"/>
      <c r="CD64" s="1595"/>
      <c r="CE64" s="1595"/>
      <c r="CF64" s="1595"/>
      <c r="CG64" s="1595"/>
      <c r="CH64" s="1595"/>
      <c r="CI64" s="1595"/>
      <c r="CJ64" s="1595"/>
      <c r="CK64" s="1595"/>
      <c r="CL64" s="1595"/>
      <c r="CM64" s="1595"/>
      <c r="CN64" s="1595"/>
      <c r="CO64" s="1595"/>
      <c r="CP64" s="1595"/>
      <c r="CQ64" s="1595"/>
      <c r="CR64" s="1595"/>
      <c r="CS64" s="1595"/>
      <c r="CT64" s="1595"/>
      <c r="CU64" s="1595"/>
      <c r="CV64" s="1595"/>
      <c r="CW64" s="1595"/>
      <c r="CX64" s="1595"/>
      <c r="CY64" s="1595"/>
      <c r="CZ64" s="1595"/>
      <c r="DA64" s="1595"/>
      <c r="DB64" s="1595"/>
      <c r="DC64" s="1595"/>
      <c r="DD64" s="1595"/>
      <c r="DE64" s="1595"/>
      <c r="DF64" s="1595"/>
      <c r="DG64" s="1595"/>
      <c r="DH64" s="1595"/>
      <c r="DI64" s="1595"/>
      <c r="DJ64" s="1595"/>
      <c r="DK64" s="1595"/>
      <c r="DL64" s="1595"/>
      <c r="DM64" s="1595"/>
      <c r="DN64" s="1595"/>
      <c r="DO64" s="1595"/>
      <c r="DP64" s="1595"/>
      <c r="DQ64" s="1595"/>
      <c r="DR64" s="1595"/>
      <c r="DS64" s="1595"/>
      <c r="DT64" s="1595"/>
      <c r="DU64" s="1595"/>
      <c r="DV64" s="1595"/>
      <c r="DW64" s="1595"/>
      <c r="DX64" s="1595"/>
      <c r="DY64" s="1595"/>
      <c r="DZ64" s="1595"/>
      <c r="EA64" s="1595"/>
      <c r="EB64" s="1595"/>
      <c r="EC64" s="1595"/>
      <c r="ED64" s="1595"/>
      <c r="EE64" s="1595"/>
      <c r="EF64" s="1595"/>
      <c r="EG64" s="1595"/>
      <c r="EH64" s="1595"/>
      <c r="EI64" s="1595"/>
      <c r="EJ64" s="1595"/>
      <c r="EK64" s="1595"/>
      <c r="EL64" s="1595"/>
      <c r="EM64" s="1595"/>
      <c r="EN64" s="1595"/>
      <c r="EO64" s="1595"/>
      <c r="EP64" s="1595"/>
      <c r="EQ64" s="1595"/>
      <c r="ER64" s="1595"/>
      <c r="ES64" s="1595"/>
      <c r="ET64" s="1595"/>
      <c r="EU64" s="1595"/>
      <c r="EV64" s="1595"/>
      <c r="EW64" s="1595"/>
      <c r="EX64" s="1595"/>
      <c r="EY64" s="1595"/>
      <c r="EZ64" s="1595"/>
      <c r="FA64" s="1595"/>
      <c r="FB64" s="1595"/>
      <c r="FC64" s="1595"/>
      <c r="FD64" s="1595"/>
      <c r="FE64" s="1595"/>
      <c r="FF64" s="1595"/>
      <c r="FG64" s="1595"/>
      <c r="FH64" s="1595"/>
      <c r="FI64" s="1595"/>
      <c r="FJ64" s="1595"/>
      <c r="FK64" s="1595"/>
      <c r="FL64" s="1595"/>
      <c r="FM64" s="1595"/>
      <c r="FN64" s="1595"/>
      <c r="FO64" s="1595"/>
      <c r="FP64" s="1595"/>
      <c r="FQ64" s="1595"/>
      <c r="FR64" s="1595"/>
      <c r="FS64" s="1595"/>
      <c r="FT64" s="1595"/>
      <c r="FU64" s="1595"/>
      <c r="FV64" s="1595"/>
      <c r="FW64" s="1595"/>
      <c r="FX64" s="1595"/>
      <c r="FY64" s="1595"/>
      <c r="FZ64" s="1595"/>
      <c r="GA64" s="1595"/>
      <c r="GB64" s="1595"/>
      <c r="GC64" s="1595"/>
      <c r="GD64" s="1595"/>
      <c r="GE64" s="1595"/>
      <c r="GF64" s="1595"/>
      <c r="GG64" s="1595"/>
      <c r="GH64" s="1595"/>
      <c r="GI64" s="1595"/>
      <c r="GJ64" s="1595"/>
      <c r="GK64" s="1595"/>
      <c r="GL64" s="1595"/>
      <c r="GM64" s="1595"/>
      <c r="GN64" s="1595"/>
      <c r="GO64" s="1595"/>
      <c r="GP64" s="1595"/>
      <c r="GQ64" s="1595"/>
      <c r="GR64" s="1595"/>
      <c r="GS64" s="1595"/>
      <c r="GT64" s="1595"/>
      <c r="GU64" s="1595"/>
      <c r="GV64" s="1595"/>
      <c r="GW64" s="1595"/>
      <c r="GX64" s="1595"/>
      <c r="GY64" s="1595"/>
      <c r="GZ64" s="1595"/>
      <c r="HA64" s="1595"/>
      <c r="HB64" s="1595"/>
      <c r="HC64" s="1595"/>
      <c r="HD64" s="1595"/>
      <c r="HE64" s="1595"/>
      <c r="HF64" s="1595"/>
      <c r="HG64" s="1595"/>
      <c r="HH64" s="1595"/>
      <c r="HI64" s="1595"/>
      <c r="HJ64" s="1595"/>
      <c r="HK64" s="1595"/>
      <c r="HL64" s="1595"/>
      <c r="HM64" s="1595"/>
      <c r="HN64" s="1595"/>
      <c r="HO64" s="1595"/>
      <c r="HP64" s="1595"/>
      <c r="HQ64" s="1595"/>
      <c r="HR64" s="1595"/>
    </row>
    <row r="65" spans="1:226" s="1209" customFormat="1" ht="20" customHeight="1" x14ac:dyDescent="0.2">
      <c r="A65" s="1418" t="s">
        <v>2023</v>
      </c>
      <c r="B65" s="1317" t="s">
        <v>2153</v>
      </c>
      <c r="C65" s="1209" t="s">
        <v>196</v>
      </c>
      <c r="D65" s="102" t="s">
        <v>2069</v>
      </c>
      <c r="E65" s="1236">
        <v>42801</v>
      </c>
      <c r="F65" s="1209">
        <f t="shared" ca="1" si="2"/>
        <v>77</v>
      </c>
      <c r="G65" s="1199" t="s">
        <v>1925</v>
      </c>
      <c r="H65" s="1209" t="s">
        <v>1540</v>
      </c>
      <c r="I65" s="1209" t="s">
        <v>1815</v>
      </c>
      <c r="J65" s="50" t="s">
        <v>2340</v>
      </c>
      <c r="K65" s="1728" t="s">
        <v>2340</v>
      </c>
      <c r="L65" s="1653"/>
      <c r="M65" s="1642"/>
      <c r="N65" s="1467" t="s">
        <v>1842</v>
      </c>
      <c r="O65" s="102" t="s">
        <v>2245</v>
      </c>
      <c r="P65" s="123" t="s">
        <v>2196</v>
      </c>
      <c r="R65" s="102" t="s">
        <v>1504</v>
      </c>
      <c r="S65" s="48" t="s">
        <v>1734</v>
      </c>
      <c r="U65" s="102" t="s">
        <v>2109</v>
      </c>
      <c r="V65" s="48" t="s">
        <v>1745</v>
      </c>
      <c r="X65" s="1199" t="s">
        <v>1795</v>
      </c>
      <c r="Y65" s="1199" t="s">
        <v>1798</v>
      </c>
      <c r="Z65" s="1209" t="s">
        <v>1798</v>
      </c>
      <c r="AA65" s="1209" t="s">
        <v>1737</v>
      </c>
      <c r="AB65" s="1250"/>
      <c r="AC65" s="1237" t="s">
        <v>1926</v>
      </c>
      <c r="AD65" s="1209" t="s">
        <v>1764</v>
      </c>
      <c r="AE65" s="1209" t="s">
        <v>1764</v>
      </c>
      <c r="AU65" s="1257"/>
      <c r="BJ65" s="1573"/>
      <c r="BK65" s="1573"/>
      <c r="BL65" s="1236"/>
    </row>
    <row r="66" spans="1:226" s="1224" customFormat="1" ht="20" customHeight="1" x14ac:dyDescent="0.2">
      <c r="A66" s="1428" t="s">
        <v>2024</v>
      </c>
      <c r="B66" s="1429" t="s">
        <v>2416</v>
      </c>
      <c r="C66" s="1273" t="s">
        <v>196</v>
      </c>
      <c r="D66" s="104" t="s">
        <v>2154</v>
      </c>
      <c r="E66" s="1274">
        <v>42809</v>
      </c>
      <c r="F66" s="1273">
        <f t="shared" ca="1" si="2"/>
        <v>77</v>
      </c>
      <c r="G66" s="1273" t="s">
        <v>1925</v>
      </c>
      <c r="H66" s="1273" t="s">
        <v>980</v>
      </c>
      <c r="I66" s="1690" t="s">
        <v>1747</v>
      </c>
      <c r="J66" s="1717" t="s">
        <v>2411</v>
      </c>
      <c r="K66" s="1715" t="s">
        <v>2046</v>
      </c>
      <c r="L66" s="1221"/>
      <c r="M66" s="1643" t="s">
        <v>2329</v>
      </c>
      <c r="N66" s="1748" t="s">
        <v>1842</v>
      </c>
      <c r="O66" s="290" t="s">
        <v>2245</v>
      </c>
      <c r="P66" s="361" t="s">
        <v>2196</v>
      </c>
      <c r="R66" s="290" t="s">
        <v>1504</v>
      </c>
      <c r="S66" s="290" t="s">
        <v>1734</v>
      </c>
      <c r="U66" s="291" t="s">
        <v>1734</v>
      </c>
      <c r="V66" s="291" t="s">
        <v>1734</v>
      </c>
      <c r="W66" s="290" t="s">
        <v>1954</v>
      </c>
      <c r="X66" s="1750" t="s">
        <v>1951</v>
      </c>
      <c r="Y66" s="1283" t="s">
        <v>1907</v>
      </c>
      <c r="Z66" s="1224" t="s">
        <v>1737</v>
      </c>
      <c r="AA66" s="1224" t="s">
        <v>1831</v>
      </c>
      <c r="AB66" s="1423"/>
      <c r="AC66" s="1285" t="s">
        <v>1926</v>
      </c>
      <c r="AD66" s="1224" t="s">
        <v>1764</v>
      </c>
      <c r="AE66" s="1224" t="s">
        <v>1764</v>
      </c>
      <c r="AU66" s="1636"/>
      <c r="BJ66" s="1637"/>
      <c r="BK66" s="1637"/>
      <c r="BL66" s="1252"/>
      <c r="HQ66" s="1223"/>
      <c r="HR66" s="1223"/>
    </row>
    <row r="67" spans="1:226" s="1209" customFormat="1" ht="20" customHeight="1" x14ac:dyDescent="0.2">
      <c r="A67" s="1418" t="s">
        <v>2025</v>
      </c>
      <c r="B67" s="1317" t="s">
        <v>2155</v>
      </c>
      <c r="C67" s="1209" t="s">
        <v>196</v>
      </c>
      <c r="D67" s="102" t="s">
        <v>2156</v>
      </c>
      <c r="E67" s="1236">
        <v>42853</v>
      </c>
      <c r="F67" s="1209">
        <f t="shared" ca="1" si="2"/>
        <v>76</v>
      </c>
      <c r="G67" s="1199" t="s">
        <v>1925</v>
      </c>
      <c r="H67" s="1209" t="s">
        <v>1127</v>
      </c>
      <c r="I67" s="1311" t="s">
        <v>1747</v>
      </c>
      <c r="J67" s="1450" t="s">
        <v>2046</v>
      </c>
      <c r="K67" s="1715" t="s">
        <v>2046</v>
      </c>
      <c r="L67" s="1221"/>
      <c r="M67" s="1643" t="s">
        <v>2329</v>
      </c>
      <c r="N67" s="1467" t="s">
        <v>1842</v>
      </c>
      <c r="O67" s="102" t="s">
        <v>2245</v>
      </c>
      <c r="P67" s="123" t="s">
        <v>2196</v>
      </c>
      <c r="R67" s="102" t="s">
        <v>1504</v>
      </c>
      <c r="S67" s="102" t="s">
        <v>1734</v>
      </c>
      <c r="V67" s="48" t="s">
        <v>2046</v>
      </c>
      <c r="W67" s="102" t="s">
        <v>1954</v>
      </c>
      <c r="X67" s="1299" t="s">
        <v>1951</v>
      </c>
      <c r="Y67" s="1287" t="s">
        <v>1907</v>
      </c>
      <c r="Z67" s="1199" t="s">
        <v>1831</v>
      </c>
      <c r="AA67" s="1209" t="s">
        <v>1831</v>
      </c>
      <c r="AB67" s="1250"/>
      <c r="AC67" s="1237"/>
      <c r="AU67" s="1257"/>
      <c r="BJ67" s="1573"/>
      <c r="BK67" s="1573"/>
      <c r="BL67" s="1236"/>
    </row>
    <row r="68" spans="1:226" s="1224" customFormat="1" ht="20" customHeight="1" thickBot="1" x14ac:dyDescent="0.25">
      <c r="A68" s="1418" t="s">
        <v>2026</v>
      </c>
      <c r="B68" s="1317" t="s">
        <v>1901</v>
      </c>
      <c r="C68" s="1199" t="s">
        <v>196</v>
      </c>
      <c r="D68" s="1199" t="s">
        <v>1903</v>
      </c>
      <c r="E68" s="1200">
        <v>42940</v>
      </c>
      <c r="F68" s="1198">
        <f t="shared" ca="1" si="2"/>
        <v>73</v>
      </c>
      <c r="G68" s="1199" t="s">
        <v>1925</v>
      </c>
      <c r="H68" s="1199" t="s">
        <v>982</v>
      </c>
      <c r="I68" s="1209" t="s">
        <v>1902</v>
      </c>
      <c r="J68" s="1450" t="s">
        <v>2046</v>
      </c>
      <c r="K68" s="1715" t="s">
        <v>2046</v>
      </c>
      <c r="L68" s="1735"/>
      <c r="M68" s="1745" t="s">
        <v>2329</v>
      </c>
      <c r="N68" s="1748" t="s">
        <v>1842</v>
      </c>
      <c r="O68" s="290" t="s">
        <v>2245</v>
      </c>
      <c r="P68" s="361" t="s">
        <v>2196</v>
      </c>
      <c r="R68" s="290" t="s">
        <v>1504</v>
      </c>
      <c r="S68" s="291" t="s">
        <v>1734</v>
      </c>
      <c r="U68" s="290" t="s">
        <v>2109</v>
      </c>
      <c r="V68" s="290" t="s">
        <v>1745</v>
      </c>
      <c r="X68" s="1283" t="s">
        <v>1945</v>
      </c>
      <c r="Y68" s="1283" t="s">
        <v>1945</v>
      </c>
      <c r="Z68" s="1283"/>
      <c r="AA68" s="1286"/>
      <c r="AB68" s="1308"/>
      <c r="AC68" s="1227"/>
      <c r="AD68" s="1223"/>
      <c r="AE68" s="1223"/>
      <c r="AF68" s="1223"/>
      <c r="AG68" s="1223"/>
      <c r="AH68" s="1223"/>
      <c r="AI68" s="1223"/>
      <c r="AJ68" s="1223"/>
      <c r="AK68" s="1223"/>
      <c r="AL68" s="1223"/>
      <c r="AM68" s="1223"/>
      <c r="AN68" s="1223"/>
      <c r="AO68" s="1223"/>
      <c r="AP68" s="1223"/>
      <c r="AQ68" s="1223"/>
      <c r="AR68" s="1223"/>
      <c r="AS68" s="1223"/>
      <c r="AT68" s="1223"/>
      <c r="AU68" s="1223"/>
      <c r="AV68" s="1223"/>
      <c r="AW68" s="1223"/>
      <c r="AX68" s="1223"/>
      <c r="AY68" s="1223"/>
      <c r="AZ68" s="1223"/>
      <c r="BA68" s="1223"/>
      <c r="BB68" s="1223"/>
      <c r="BC68" s="1223"/>
      <c r="BD68" s="1223"/>
      <c r="BE68" s="1223"/>
      <c r="BF68" s="1223"/>
      <c r="BG68" s="1223"/>
      <c r="BH68" s="1223"/>
      <c r="BI68" s="1223"/>
      <c r="BJ68" s="1635"/>
      <c r="BK68" s="1635"/>
      <c r="BL68" s="1223"/>
      <c r="BM68" s="1223"/>
      <c r="BN68" s="1223"/>
      <c r="BO68" s="1223"/>
      <c r="BP68" s="1223"/>
      <c r="BQ68" s="1223"/>
      <c r="HP68" s="1223"/>
      <c r="HQ68" s="1223"/>
      <c r="HR68" s="1223"/>
    </row>
    <row r="69" spans="1:226" s="1209" customFormat="1" ht="20" customHeight="1" x14ac:dyDescent="0.2">
      <c r="A69" s="1418" t="s">
        <v>2027</v>
      </c>
      <c r="B69" s="1317" t="s">
        <v>1944</v>
      </c>
      <c r="C69" s="1209" t="s">
        <v>196</v>
      </c>
      <c r="D69" s="1209" t="s">
        <v>259</v>
      </c>
      <c r="E69" s="1236">
        <v>42996</v>
      </c>
      <c r="F69" s="1209">
        <f t="shared" ca="1" si="2"/>
        <v>71</v>
      </c>
      <c r="G69" s="1199" t="s">
        <v>1925</v>
      </c>
      <c r="H69" s="1209" t="s">
        <v>1543</v>
      </c>
      <c r="I69" s="1209" t="s">
        <v>1815</v>
      </c>
      <c r="J69" s="1450" t="s">
        <v>2046</v>
      </c>
      <c r="K69" s="1715" t="s">
        <v>2046</v>
      </c>
      <c r="L69" s="1652"/>
      <c r="M69" s="1741" t="s">
        <v>2329</v>
      </c>
      <c r="N69" s="1467" t="s">
        <v>1842</v>
      </c>
      <c r="O69" s="102" t="s">
        <v>2245</v>
      </c>
      <c r="P69" s="102" t="s">
        <v>1842</v>
      </c>
      <c r="Q69" s="102" t="s">
        <v>1842</v>
      </c>
      <c r="R69" s="102" t="s">
        <v>1504</v>
      </c>
      <c r="S69" s="48" t="s">
        <v>1734</v>
      </c>
      <c r="U69" s="102" t="s">
        <v>2109</v>
      </c>
      <c r="V69" s="48" t="s">
        <v>1745</v>
      </c>
      <c r="W69" s="48" t="s">
        <v>903</v>
      </c>
      <c r="X69" s="1287" t="s">
        <v>1948</v>
      </c>
      <c r="Y69" s="1287"/>
      <c r="AA69" s="1230"/>
      <c r="AB69" s="1250"/>
      <c r="AC69" s="1237"/>
      <c r="AU69" s="1257"/>
      <c r="BJ69" s="1573"/>
      <c r="BK69" s="1573"/>
      <c r="BL69" s="1236"/>
      <c r="HQ69" s="1199"/>
      <c r="HR69" s="1199"/>
    </row>
    <row r="70" spans="1:226" s="1209" customFormat="1" ht="20" customHeight="1" x14ac:dyDescent="0.2">
      <c r="A70" s="1418" t="s">
        <v>2028</v>
      </c>
      <c r="B70" s="1317" t="s">
        <v>2401</v>
      </c>
      <c r="C70" s="102" t="s">
        <v>196</v>
      </c>
      <c r="D70" s="102" t="s">
        <v>259</v>
      </c>
      <c r="E70" s="1236">
        <v>43243</v>
      </c>
      <c r="F70" s="1209">
        <f t="shared" ca="1" si="2"/>
        <v>63</v>
      </c>
      <c r="G70" s="48" t="s">
        <v>2198</v>
      </c>
      <c r="H70" s="102" t="s">
        <v>2199</v>
      </c>
      <c r="I70" s="102" t="s">
        <v>2103</v>
      </c>
      <c r="J70" s="50" t="s">
        <v>2340</v>
      </c>
      <c r="K70" s="1728" t="s">
        <v>2340</v>
      </c>
      <c r="L70" s="1736"/>
      <c r="M70" s="1746" t="s">
        <v>2331</v>
      </c>
      <c r="N70" s="1639" t="s">
        <v>2299</v>
      </c>
      <c r="O70" s="123"/>
      <c r="P70" s="123"/>
      <c r="Q70" s="102"/>
      <c r="R70" s="102"/>
      <c r="S70" s="102"/>
      <c r="T70" s="102"/>
      <c r="U70" s="102"/>
      <c r="V70" s="48"/>
      <c r="W70" s="102"/>
      <c r="X70" s="1321"/>
      <c r="Y70" s="1321"/>
      <c r="AA70" s="1580"/>
      <c r="AB70" s="1250"/>
      <c r="AC70" s="1237"/>
      <c r="AU70" s="1257"/>
      <c r="BJ70" s="1573"/>
      <c r="BK70" s="1573"/>
      <c r="BL70" s="1236"/>
    </row>
    <row r="71" spans="1:226" s="1209" customFormat="1" ht="20" customHeight="1" thickBot="1" x14ac:dyDescent="0.25">
      <c r="A71" s="1418" t="s">
        <v>2029</v>
      </c>
      <c r="B71" s="1317">
        <v>1827</v>
      </c>
      <c r="C71" s="102" t="s">
        <v>186</v>
      </c>
      <c r="D71" s="102" t="s">
        <v>259</v>
      </c>
      <c r="E71" s="1236">
        <v>43264</v>
      </c>
      <c r="F71" s="1209">
        <f t="shared" ca="1" si="2"/>
        <v>62</v>
      </c>
      <c r="G71" s="48" t="s">
        <v>2198</v>
      </c>
      <c r="H71" s="102" t="s">
        <v>2233</v>
      </c>
      <c r="I71" s="102" t="s">
        <v>2103</v>
      </c>
      <c r="J71" s="50" t="s">
        <v>2340</v>
      </c>
      <c r="K71" s="1727" t="s">
        <v>2342</v>
      </c>
      <c r="L71" s="1733"/>
      <c r="M71" s="1740" t="s">
        <v>2319</v>
      </c>
      <c r="N71" s="1639" t="s">
        <v>2234</v>
      </c>
      <c r="O71" s="102" t="s">
        <v>2234</v>
      </c>
      <c r="P71" s="102" t="s">
        <v>2234</v>
      </c>
      <c r="Q71" s="102"/>
      <c r="R71" s="102"/>
      <c r="S71" s="102"/>
      <c r="T71" s="102"/>
      <c r="U71" s="102"/>
      <c r="V71" s="48"/>
      <c r="W71" s="102"/>
      <c r="X71" s="1321"/>
      <c r="Y71" s="1321"/>
      <c r="AA71" s="1580"/>
      <c r="AB71" s="1250"/>
      <c r="AC71" s="1237"/>
      <c r="AU71" s="1257"/>
      <c r="BJ71" s="1573"/>
      <c r="BK71" s="1573"/>
      <c r="BL71" s="1236"/>
    </row>
    <row r="72" spans="1:226" s="1611" customFormat="1" ht="20" customHeight="1" x14ac:dyDescent="0.2">
      <c r="A72" s="1418" t="s">
        <v>2030</v>
      </c>
      <c r="B72" s="1317">
        <v>1828</v>
      </c>
      <c r="C72" s="102" t="s">
        <v>186</v>
      </c>
      <c r="D72" s="102" t="s">
        <v>2300</v>
      </c>
      <c r="E72" s="1236">
        <v>43271</v>
      </c>
      <c r="F72" s="1209">
        <f t="shared" ca="1" si="2"/>
        <v>62</v>
      </c>
      <c r="G72" s="48" t="s">
        <v>2198</v>
      </c>
      <c r="H72" s="102" t="s">
        <v>982</v>
      </c>
      <c r="I72" s="102" t="s">
        <v>2301</v>
      </c>
      <c r="J72" s="50" t="s">
        <v>2340</v>
      </c>
      <c r="K72" s="1727" t="s">
        <v>2342</v>
      </c>
      <c r="L72" s="287"/>
      <c r="M72" s="50" t="s">
        <v>2319</v>
      </c>
      <c r="N72" s="1639" t="s">
        <v>2234</v>
      </c>
      <c r="O72" s="102" t="s">
        <v>2234</v>
      </c>
      <c r="P72" s="102"/>
      <c r="Q72" s="102"/>
      <c r="R72" s="102"/>
      <c r="S72" s="102"/>
      <c r="T72" s="102"/>
      <c r="U72" s="102"/>
      <c r="V72" s="48"/>
      <c r="W72" s="102"/>
      <c r="X72" s="1321"/>
      <c r="Y72" s="1321"/>
      <c r="Z72" s="1209"/>
      <c r="AA72" s="1580"/>
      <c r="AB72" s="1250"/>
      <c r="AC72" s="1237"/>
      <c r="AD72" s="1209"/>
      <c r="AE72" s="1209"/>
      <c r="AF72" s="1209"/>
      <c r="AG72" s="1209"/>
      <c r="AH72" s="1209"/>
      <c r="AI72" s="1209"/>
      <c r="AJ72" s="1209"/>
      <c r="AK72" s="1209"/>
      <c r="AL72" s="1209"/>
      <c r="AM72" s="1209"/>
      <c r="AN72" s="1209"/>
      <c r="AO72" s="1209"/>
      <c r="AP72" s="1209"/>
      <c r="AQ72" s="1209"/>
      <c r="AR72" s="1209"/>
      <c r="AS72" s="1209"/>
      <c r="AT72" s="1209"/>
      <c r="AU72" s="1257"/>
      <c r="AV72" s="1209"/>
      <c r="AW72" s="1209"/>
      <c r="AX72" s="1209"/>
      <c r="AY72" s="1209"/>
      <c r="AZ72" s="1209"/>
      <c r="BA72" s="1209"/>
      <c r="BB72" s="1209"/>
      <c r="BC72" s="1209"/>
      <c r="BD72" s="1209"/>
      <c r="BE72" s="1209"/>
      <c r="BF72" s="1209"/>
      <c r="BG72" s="1209"/>
      <c r="BH72" s="1209"/>
      <c r="BI72" s="1209"/>
      <c r="BJ72" s="1573"/>
      <c r="BK72" s="1573"/>
      <c r="BL72" s="1236"/>
      <c r="BM72" s="1209"/>
      <c r="BN72" s="1209"/>
      <c r="BO72" s="1209"/>
      <c r="BP72" s="1209"/>
      <c r="BQ72" s="1209"/>
      <c r="BR72" s="1209"/>
      <c r="BS72" s="1209"/>
      <c r="BT72" s="1209"/>
      <c r="BU72" s="1209"/>
      <c r="BV72" s="1209"/>
      <c r="BW72" s="1209"/>
      <c r="BX72" s="1209"/>
      <c r="BY72" s="1209"/>
      <c r="BZ72" s="1209"/>
      <c r="CA72" s="1209"/>
      <c r="CB72" s="1209"/>
      <c r="CC72" s="1209"/>
      <c r="CD72" s="1209"/>
      <c r="CE72" s="1209"/>
      <c r="CF72" s="1209"/>
      <c r="CG72" s="1209"/>
      <c r="CH72" s="1209"/>
      <c r="CI72" s="1209"/>
      <c r="CJ72" s="1209"/>
      <c r="CK72" s="1209"/>
      <c r="CL72" s="1209"/>
      <c r="CM72" s="1209"/>
      <c r="CN72" s="1209"/>
      <c r="CO72" s="1209"/>
      <c r="CP72" s="1209"/>
      <c r="CQ72" s="1209"/>
      <c r="CR72" s="1209"/>
      <c r="CS72" s="1209"/>
      <c r="CT72" s="1209"/>
      <c r="CU72" s="1209"/>
      <c r="CV72" s="1209"/>
      <c r="CW72" s="1209"/>
      <c r="CX72" s="1209"/>
      <c r="CY72" s="1209"/>
      <c r="CZ72" s="1209"/>
      <c r="DA72" s="1209"/>
      <c r="DB72" s="1209"/>
      <c r="DC72" s="1209"/>
      <c r="DD72" s="1209"/>
      <c r="DE72" s="1209"/>
      <c r="DF72" s="1209"/>
      <c r="DG72" s="1209"/>
      <c r="DH72" s="1209"/>
      <c r="DI72" s="1209"/>
      <c r="DJ72" s="1209"/>
      <c r="DK72" s="1209"/>
      <c r="DL72" s="1209"/>
      <c r="DM72" s="1209"/>
      <c r="DN72" s="1209"/>
      <c r="DO72" s="1209"/>
      <c r="DP72" s="1209"/>
      <c r="DQ72" s="1209"/>
      <c r="DR72" s="1209"/>
      <c r="DS72" s="1209"/>
      <c r="DT72" s="1209"/>
      <c r="DU72" s="1209"/>
      <c r="DV72" s="1209"/>
      <c r="DW72" s="1209"/>
      <c r="DX72" s="1209"/>
      <c r="DY72" s="1209"/>
      <c r="DZ72" s="1209"/>
      <c r="EA72" s="1209"/>
      <c r="EB72" s="1209"/>
      <c r="EC72" s="1209"/>
      <c r="ED72" s="1209"/>
      <c r="EE72" s="1209"/>
      <c r="EF72" s="1209"/>
      <c r="EG72" s="1209"/>
      <c r="EH72" s="1209"/>
      <c r="EI72" s="1209"/>
      <c r="EJ72" s="1209"/>
      <c r="EK72" s="1209"/>
      <c r="EL72" s="1209"/>
      <c r="EM72" s="1209"/>
      <c r="EN72" s="1209"/>
      <c r="EO72" s="1209"/>
      <c r="EP72" s="1209"/>
      <c r="EQ72" s="1209"/>
      <c r="ER72" s="1209"/>
      <c r="ES72" s="1209"/>
      <c r="ET72" s="1209"/>
      <c r="EU72" s="1209"/>
      <c r="EV72" s="1209"/>
      <c r="EW72" s="1209"/>
      <c r="EX72" s="1209"/>
      <c r="EY72" s="1209"/>
      <c r="EZ72" s="1209"/>
      <c r="FA72" s="1209"/>
      <c r="FB72" s="1209"/>
      <c r="FC72" s="1209"/>
      <c r="FD72" s="1209"/>
      <c r="FE72" s="1209"/>
      <c r="FF72" s="1209"/>
      <c r="FG72" s="1209"/>
      <c r="FH72" s="1209"/>
      <c r="FI72" s="1209"/>
      <c r="FJ72" s="1209"/>
      <c r="FK72" s="1209"/>
      <c r="FL72" s="1209"/>
      <c r="FM72" s="1209"/>
      <c r="FN72" s="1209"/>
      <c r="FO72" s="1209"/>
      <c r="FP72" s="1209"/>
      <c r="FQ72" s="1209"/>
      <c r="FR72" s="1209"/>
      <c r="FS72" s="1209"/>
      <c r="FT72" s="1209"/>
      <c r="FU72" s="1209"/>
      <c r="FV72" s="1209"/>
      <c r="FW72" s="1209"/>
      <c r="FX72" s="1209"/>
      <c r="FY72" s="1209"/>
      <c r="FZ72" s="1209"/>
      <c r="GA72" s="1209"/>
      <c r="GB72" s="1209"/>
      <c r="GC72" s="1209"/>
      <c r="GD72" s="1209"/>
      <c r="GE72" s="1209"/>
      <c r="GF72" s="1209"/>
      <c r="GG72" s="1209"/>
      <c r="GH72" s="1209"/>
      <c r="GI72" s="1209"/>
      <c r="GJ72" s="1209"/>
      <c r="GK72" s="1209"/>
      <c r="GL72" s="1209"/>
      <c r="GM72" s="1209"/>
      <c r="GN72" s="1209"/>
      <c r="GO72" s="1209"/>
      <c r="GP72" s="1209"/>
      <c r="GQ72" s="1209"/>
      <c r="GR72" s="1209"/>
      <c r="GS72" s="1209"/>
      <c r="GT72" s="1209"/>
      <c r="GU72" s="1209"/>
      <c r="GV72" s="1209"/>
      <c r="GW72" s="1209"/>
      <c r="GX72" s="1209"/>
      <c r="GY72" s="1209"/>
      <c r="GZ72" s="1209"/>
      <c r="HA72" s="1209"/>
      <c r="HB72" s="1209"/>
      <c r="HC72" s="1209"/>
      <c r="HD72" s="1209"/>
      <c r="HE72" s="1209"/>
      <c r="HF72" s="1209"/>
      <c r="HG72" s="1209"/>
      <c r="HH72" s="1209"/>
      <c r="HI72" s="1209"/>
      <c r="HJ72" s="1209"/>
      <c r="HK72" s="1209"/>
      <c r="HL72" s="1209"/>
      <c r="HM72" s="1209"/>
      <c r="HN72" s="1209"/>
      <c r="HO72" s="1209"/>
      <c r="HP72" s="1209"/>
      <c r="HQ72" s="1209"/>
      <c r="HR72" s="1209"/>
    </row>
    <row r="73" spans="1:226" s="1209" customFormat="1" ht="20" customHeight="1" x14ac:dyDescent="0.2">
      <c r="A73" s="1418" t="s">
        <v>2116</v>
      </c>
      <c r="B73" s="1317" t="s">
        <v>2402</v>
      </c>
      <c r="C73" s="102" t="s">
        <v>196</v>
      </c>
      <c r="D73" s="102" t="s">
        <v>259</v>
      </c>
      <c r="E73" s="1236">
        <v>43254</v>
      </c>
      <c r="F73" s="1209">
        <f t="shared" ca="1" si="2"/>
        <v>62</v>
      </c>
      <c r="G73" s="48" t="s">
        <v>2198</v>
      </c>
      <c r="H73" s="102" t="s">
        <v>2229</v>
      </c>
      <c r="I73" s="102" t="s">
        <v>2103</v>
      </c>
      <c r="J73" s="50" t="s">
        <v>2340</v>
      </c>
      <c r="K73" s="1728" t="s">
        <v>2340</v>
      </c>
      <c r="L73" s="287"/>
      <c r="M73" s="1738" t="s">
        <v>2331</v>
      </c>
      <c r="N73" s="1639" t="s">
        <v>2299</v>
      </c>
      <c r="O73" s="123"/>
      <c r="P73" s="123"/>
      <c r="Q73" s="102"/>
      <c r="R73" s="102"/>
      <c r="S73" s="102"/>
      <c r="T73" s="102"/>
      <c r="U73" s="102"/>
      <c r="V73" s="48"/>
      <c r="W73" s="102"/>
      <c r="X73" s="1321"/>
      <c r="Y73" s="1321"/>
      <c r="AA73" s="1580"/>
      <c r="AB73" s="1250"/>
      <c r="AC73" s="1237"/>
      <c r="AU73" s="1257"/>
      <c r="BJ73" s="1573"/>
      <c r="BK73" s="1573"/>
      <c r="BL73" s="1236"/>
    </row>
    <row r="74" spans="1:226" s="1209" customFormat="1" ht="20" customHeight="1" x14ac:dyDescent="0.2">
      <c r="A74" s="1418" t="s">
        <v>2117</v>
      </c>
      <c r="B74" s="1317">
        <v>1831</v>
      </c>
      <c r="C74" s="102" t="s">
        <v>186</v>
      </c>
      <c r="D74" s="102" t="s">
        <v>259</v>
      </c>
      <c r="E74" s="1236">
        <v>43334</v>
      </c>
      <c r="F74" s="1209">
        <f t="shared" ca="1" si="2"/>
        <v>60</v>
      </c>
      <c r="G74" s="1199" t="s">
        <v>1925</v>
      </c>
      <c r="H74" s="102" t="s">
        <v>1154</v>
      </c>
      <c r="I74" s="1667" t="s">
        <v>2326</v>
      </c>
      <c r="J74" s="50" t="s">
        <v>2340</v>
      </c>
      <c r="K74" s="1727" t="s">
        <v>2342</v>
      </c>
      <c r="L74" s="1654"/>
      <c r="M74" s="50" t="s">
        <v>2319</v>
      </c>
      <c r="N74" s="1639"/>
      <c r="O74" s="102"/>
      <c r="P74" s="102"/>
      <c r="Q74" s="102"/>
      <c r="R74" s="102"/>
      <c r="S74" s="102"/>
      <c r="T74" s="102"/>
      <c r="U74" s="102"/>
      <c r="V74" s="48"/>
      <c r="W74" s="102"/>
      <c r="X74" s="1321"/>
      <c r="Y74" s="1321"/>
      <c r="AA74" s="1580"/>
      <c r="AB74" s="1250"/>
      <c r="AC74" s="1237"/>
      <c r="AU74" s="1257"/>
      <c r="BJ74" s="1573"/>
      <c r="BK74" s="1573"/>
      <c r="BL74" s="1236"/>
    </row>
    <row r="75" spans="1:226" s="1611" customFormat="1" ht="20" customHeight="1" x14ac:dyDescent="0.2">
      <c r="A75" s="1418" t="s">
        <v>2118</v>
      </c>
      <c r="B75" s="1317" t="s">
        <v>2404</v>
      </c>
      <c r="C75" s="102" t="s">
        <v>186</v>
      </c>
      <c r="D75" s="102" t="s">
        <v>259</v>
      </c>
      <c r="E75" s="1236">
        <v>43325</v>
      </c>
      <c r="F75" s="1209">
        <f t="shared" ca="1" si="2"/>
        <v>60</v>
      </c>
      <c r="G75" s="1199" t="s">
        <v>1925</v>
      </c>
      <c r="H75" s="102" t="s">
        <v>1763</v>
      </c>
      <c r="I75" s="102" t="s">
        <v>2103</v>
      </c>
      <c r="J75" s="50" t="s">
        <v>2340</v>
      </c>
      <c r="K75" s="1728" t="s">
        <v>2340</v>
      </c>
      <c r="L75" s="1467"/>
      <c r="M75" s="263" t="s">
        <v>2320</v>
      </c>
      <c r="N75" s="1569"/>
      <c r="O75" s="102"/>
      <c r="P75" s="102"/>
      <c r="Q75" s="102"/>
      <c r="R75" s="102"/>
      <c r="S75" s="102"/>
      <c r="T75" s="102"/>
      <c r="U75" s="102"/>
      <c r="V75" s="48"/>
      <c r="W75" s="102"/>
      <c r="X75" s="1321"/>
      <c r="Y75" s="1321"/>
      <c r="Z75" s="1209"/>
      <c r="AA75" s="1580"/>
      <c r="AB75" s="1250"/>
      <c r="AC75" s="1237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57"/>
      <c r="AV75" s="1209"/>
      <c r="AW75" s="1209"/>
      <c r="AX75" s="1209"/>
      <c r="AY75" s="1209"/>
      <c r="AZ75" s="1209"/>
      <c r="BA75" s="1209"/>
      <c r="BB75" s="1209"/>
      <c r="BC75" s="1209"/>
      <c r="BD75" s="1209"/>
      <c r="BE75" s="1209"/>
      <c r="BF75" s="1209"/>
      <c r="BG75" s="1209"/>
      <c r="BH75" s="1209"/>
      <c r="BI75" s="1209"/>
      <c r="BJ75" s="1573"/>
      <c r="BK75" s="1573"/>
      <c r="BL75" s="1236"/>
      <c r="BM75" s="1209"/>
      <c r="BN75" s="1209"/>
      <c r="BO75" s="1209"/>
      <c r="BP75" s="1209"/>
      <c r="BQ75" s="1209"/>
      <c r="BR75" s="1209"/>
      <c r="BS75" s="1209"/>
      <c r="BT75" s="1209"/>
      <c r="BU75" s="1209"/>
      <c r="BV75" s="1209"/>
      <c r="BW75" s="1209"/>
      <c r="BX75" s="1209"/>
      <c r="BY75" s="1209"/>
      <c r="BZ75" s="1209"/>
      <c r="CA75" s="1209"/>
      <c r="CB75" s="1209"/>
      <c r="CC75" s="1209"/>
      <c r="CD75" s="1209"/>
      <c r="CE75" s="1209"/>
      <c r="CF75" s="1209"/>
      <c r="CG75" s="1209"/>
      <c r="CH75" s="1209"/>
      <c r="CI75" s="1209"/>
      <c r="CJ75" s="1209"/>
      <c r="CK75" s="1209"/>
      <c r="CL75" s="1209"/>
      <c r="CM75" s="1209"/>
      <c r="CN75" s="1209"/>
      <c r="CO75" s="1209"/>
      <c r="CP75" s="1209"/>
      <c r="CQ75" s="1209"/>
      <c r="CR75" s="1209"/>
      <c r="CS75" s="1209"/>
      <c r="CT75" s="1209"/>
      <c r="CU75" s="1209"/>
      <c r="CV75" s="1209"/>
      <c r="CW75" s="1209"/>
      <c r="CX75" s="1209"/>
      <c r="CY75" s="1209"/>
      <c r="CZ75" s="1209"/>
      <c r="DA75" s="1209"/>
      <c r="DB75" s="1209"/>
      <c r="DC75" s="1209"/>
      <c r="DD75" s="1209"/>
      <c r="DE75" s="1209"/>
      <c r="DF75" s="1209"/>
      <c r="DG75" s="1209"/>
      <c r="DH75" s="1209"/>
      <c r="DI75" s="1209"/>
      <c r="DJ75" s="1209"/>
      <c r="DK75" s="1209"/>
      <c r="DL75" s="1209"/>
      <c r="DM75" s="1209"/>
      <c r="DN75" s="1209"/>
      <c r="DO75" s="1209"/>
      <c r="DP75" s="1209"/>
      <c r="DQ75" s="1209"/>
      <c r="DR75" s="1209"/>
      <c r="DS75" s="1209"/>
      <c r="DT75" s="1209"/>
      <c r="DU75" s="1209"/>
      <c r="DV75" s="1209"/>
      <c r="DW75" s="1209"/>
      <c r="DX75" s="1209"/>
      <c r="DY75" s="1209"/>
      <c r="DZ75" s="1209"/>
      <c r="EA75" s="1209"/>
      <c r="EB75" s="1209"/>
      <c r="EC75" s="1209"/>
      <c r="ED75" s="1209"/>
      <c r="EE75" s="1209"/>
      <c r="EF75" s="1209"/>
      <c r="EG75" s="1209"/>
      <c r="EH75" s="1209"/>
      <c r="EI75" s="1209"/>
      <c r="EJ75" s="1209"/>
      <c r="EK75" s="1209"/>
      <c r="EL75" s="1209"/>
      <c r="EM75" s="1209"/>
      <c r="EN75" s="1209"/>
      <c r="EO75" s="1209"/>
      <c r="EP75" s="1209"/>
      <c r="EQ75" s="1209"/>
      <c r="ER75" s="1209"/>
      <c r="ES75" s="1209"/>
      <c r="ET75" s="1209"/>
      <c r="EU75" s="1209"/>
      <c r="EV75" s="1209"/>
      <c r="EW75" s="1209"/>
      <c r="EX75" s="1209"/>
      <c r="EY75" s="1209"/>
      <c r="EZ75" s="1209"/>
      <c r="FA75" s="1209"/>
      <c r="FB75" s="1209"/>
      <c r="FC75" s="1209"/>
      <c r="FD75" s="1209"/>
      <c r="FE75" s="1209"/>
      <c r="FF75" s="1209"/>
      <c r="FG75" s="1209"/>
      <c r="FH75" s="1209"/>
      <c r="FI75" s="1209"/>
      <c r="FJ75" s="1209"/>
      <c r="FK75" s="1209"/>
      <c r="FL75" s="1209"/>
      <c r="FM75" s="1209"/>
      <c r="FN75" s="1209"/>
      <c r="FO75" s="1209"/>
      <c r="FP75" s="1209"/>
      <c r="FQ75" s="1209"/>
      <c r="FR75" s="1209"/>
      <c r="FS75" s="1209"/>
      <c r="FT75" s="1209"/>
      <c r="FU75" s="1209"/>
      <c r="FV75" s="1209"/>
      <c r="FW75" s="1209"/>
      <c r="FX75" s="1209"/>
      <c r="FY75" s="1209"/>
      <c r="FZ75" s="1209"/>
      <c r="GA75" s="1209"/>
      <c r="GB75" s="1209"/>
      <c r="GC75" s="1209"/>
      <c r="GD75" s="1209"/>
      <c r="GE75" s="1209"/>
      <c r="GF75" s="1209"/>
      <c r="GG75" s="1209"/>
      <c r="GH75" s="1209"/>
      <c r="GI75" s="1209"/>
      <c r="GJ75" s="1209"/>
      <c r="GK75" s="1209"/>
      <c r="GL75" s="1209"/>
      <c r="GM75" s="1209"/>
      <c r="GN75" s="1209"/>
      <c r="GO75" s="1209"/>
      <c r="GP75" s="1209"/>
      <c r="GQ75" s="1209"/>
      <c r="GR75" s="1209"/>
      <c r="GS75" s="1209"/>
      <c r="GT75" s="1209"/>
      <c r="GU75" s="1209"/>
      <c r="GV75" s="1209"/>
      <c r="GW75" s="1209"/>
      <c r="GX75" s="1209"/>
      <c r="GY75" s="1209"/>
      <c r="GZ75" s="1209"/>
      <c r="HA75" s="1209"/>
      <c r="HB75" s="1209"/>
      <c r="HC75" s="1209"/>
      <c r="HD75" s="1209"/>
      <c r="HE75" s="1209"/>
      <c r="HF75" s="1209"/>
      <c r="HG75" s="1209"/>
      <c r="HH75" s="1209"/>
      <c r="HI75" s="1209"/>
      <c r="HJ75" s="1209"/>
      <c r="HK75" s="1209"/>
      <c r="HL75" s="1209"/>
      <c r="HM75" s="1209"/>
      <c r="HN75" s="1209"/>
      <c r="HO75" s="1209"/>
      <c r="HP75" s="1209"/>
      <c r="HQ75" s="1209"/>
      <c r="HR75" s="1209"/>
    </row>
    <row r="76" spans="1:226" s="1209" customFormat="1" ht="20" customHeight="1" x14ac:dyDescent="0.2">
      <c r="A76" s="1418" t="s">
        <v>2119</v>
      </c>
      <c r="B76" s="303" t="s">
        <v>2403</v>
      </c>
      <c r="C76" s="48" t="s">
        <v>196</v>
      </c>
      <c r="D76" s="48" t="s">
        <v>259</v>
      </c>
      <c r="E76" s="1200">
        <v>43322</v>
      </c>
      <c r="F76" s="1198">
        <f t="shared" ca="1" si="2"/>
        <v>60</v>
      </c>
      <c r="G76" s="1199" t="s">
        <v>1925</v>
      </c>
      <c r="H76" s="48" t="s">
        <v>2415</v>
      </c>
      <c r="I76" s="48" t="s">
        <v>2103</v>
      </c>
      <c r="J76" s="50" t="s">
        <v>2340</v>
      </c>
      <c r="K76" s="1728" t="s">
        <v>2340</v>
      </c>
      <c r="L76" s="274"/>
      <c r="M76" s="1742" t="s">
        <v>2320</v>
      </c>
      <c r="N76" s="1641"/>
      <c r="O76" s="48"/>
      <c r="P76" s="48"/>
      <c r="Q76" s="48"/>
      <c r="R76" s="48"/>
      <c r="S76" s="48"/>
      <c r="T76" s="104"/>
      <c r="U76" s="104"/>
      <c r="V76" s="104"/>
      <c r="W76" s="123"/>
      <c r="Y76" s="1199"/>
      <c r="Z76" s="1199"/>
      <c r="AA76" s="1199"/>
      <c r="AB76" s="1218"/>
      <c r="AC76" s="1203"/>
      <c r="AD76" s="1199"/>
      <c r="AE76" s="1199"/>
      <c r="AF76" s="1199"/>
      <c r="AG76" s="1199"/>
      <c r="AH76" s="1199"/>
      <c r="AI76" s="1199"/>
      <c r="AJ76" s="1199"/>
      <c r="AK76" s="1199"/>
      <c r="AL76" s="1199"/>
      <c r="AM76" s="1199"/>
      <c r="AN76" s="1199"/>
      <c r="AO76" s="1199"/>
      <c r="AP76" s="1199"/>
      <c r="AQ76" s="1199"/>
      <c r="AR76" s="1199"/>
      <c r="AS76" s="1199"/>
      <c r="AT76" s="1199"/>
      <c r="AU76" s="1199"/>
      <c r="AV76" s="1199"/>
      <c r="AW76" s="1199"/>
      <c r="AX76" s="1199"/>
      <c r="AY76" s="1199"/>
      <c r="AZ76" s="1199"/>
      <c r="BA76" s="1199"/>
      <c r="BB76" s="1199"/>
      <c r="BC76" s="1199"/>
      <c r="BD76" s="1199"/>
      <c r="BE76" s="1199"/>
      <c r="BF76" s="1199"/>
      <c r="BG76" s="1199"/>
      <c r="BH76" s="1199"/>
      <c r="BI76" s="1199"/>
      <c r="BJ76" s="1576"/>
      <c r="BK76" s="1576"/>
      <c r="BL76" s="1200"/>
      <c r="BM76" s="1199"/>
      <c r="BN76" s="1199"/>
      <c r="BO76" s="1199"/>
      <c r="BP76" s="1199"/>
      <c r="BQ76" s="1199"/>
      <c r="CB76" s="1592"/>
      <c r="CC76" s="1592"/>
      <c r="CD76" s="1592"/>
      <c r="CE76" s="1592"/>
      <c r="CF76" s="1592"/>
      <c r="CG76" s="1592"/>
      <c r="CH76" s="1592"/>
      <c r="CI76" s="1592"/>
      <c r="CJ76" s="1592"/>
      <c r="CK76" s="1592"/>
      <c r="CL76" s="1592"/>
      <c r="CM76" s="1592"/>
      <c r="CN76" s="1592"/>
      <c r="CO76" s="1592"/>
      <c r="CP76" s="1592"/>
      <c r="CQ76" s="1592"/>
      <c r="CR76" s="1592"/>
      <c r="CS76" s="1592"/>
      <c r="CT76" s="1592"/>
      <c r="CU76" s="1592"/>
      <c r="CV76" s="1592"/>
      <c r="CW76" s="1592"/>
      <c r="CX76" s="1592"/>
      <c r="CY76" s="1592"/>
      <c r="CZ76" s="1592"/>
      <c r="DA76" s="1592"/>
      <c r="DB76" s="1592"/>
      <c r="DC76" s="1592"/>
      <c r="DD76" s="1592"/>
      <c r="DE76" s="1592"/>
      <c r="DF76" s="1592"/>
      <c r="DG76" s="1592"/>
      <c r="DH76" s="1592"/>
      <c r="DI76" s="1592"/>
      <c r="DJ76" s="1592"/>
      <c r="DK76" s="1592"/>
      <c r="DL76" s="1592"/>
      <c r="DM76" s="1592"/>
      <c r="DN76" s="1592"/>
      <c r="DO76" s="1592"/>
      <c r="DP76" s="1592"/>
      <c r="DQ76" s="1592"/>
      <c r="DR76" s="1592"/>
      <c r="DS76" s="1592"/>
      <c r="DT76" s="1592"/>
      <c r="DU76" s="1592"/>
      <c r="DV76" s="1592"/>
      <c r="DW76" s="1592"/>
      <c r="DX76" s="1592"/>
      <c r="DY76" s="1592"/>
      <c r="DZ76" s="1592"/>
      <c r="EA76" s="1592"/>
      <c r="EB76" s="1592"/>
      <c r="EC76" s="1592"/>
      <c r="ED76" s="1592"/>
      <c r="EE76" s="1592"/>
      <c r="EF76" s="1592"/>
      <c r="EG76" s="1592"/>
      <c r="EH76" s="1592"/>
      <c r="EI76" s="1592"/>
      <c r="EJ76" s="1592"/>
      <c r="EK76" s="1592"/>
      <c r="EL76" s="1592"/>
      <c r="EM76" s="1592"/>
      <c r="EN76" s="1592"/>
      <c r="EO76" s="1592"/>
      <c r="EP76" s="1592"/>
      <c r="EQ76" s="1592"/>
      <c r="ER76" s="1592"/>
      <c r="ES76" s="1592"/>
      <c r="ET76" s="1592"/>
      <c r="EU76" s="1592"/>
      <c r="EV76" s="1592"/>
      <c r="EW76" s="1592"/>
      <c r="EX76" s="1592"/>
      <c r="EY76" s="1592"/>
      <c r="EZ76" s="1592"/>
      <c r="FA76" s="1592"/>
      <c r="FB76" s="1592"/>
      <c r="FC76" s="1592"/>
      <c r="FD76" s="1592"/>
      <c r="FE76" s="1592"/>
      <c r="FF76" s="1592"/>
      <c r="FG76" s="1592"/>
      <c r="FH76" s="1592"/>
      <c r="FI76" s="1592"/>
      <c r="FJ76" s="1592"/>
      <c r="FK76" s="1592"/>
      <c r="FL76" s="1592"/>
      <c r="FM76" s="1592"/>
      <c r="FN76" s="1592"/>
      <c r="FO76" s="1592"/>
      <c r="FP76" s="1592"/>
      <c r="FQ76" s="1592"/>
      <c r="FR76" s="1592"/>
      <c r="FS76" s="1592"/>
      <c r="FT76" s="1592"/>
      <c r="FU76" s="1592"/>
      <c r="FV76" s="1592"/>
      <c r="FW76" s="1592"/>
      <c r="FX76" s="1592"/>
      <c r="FY76" s="1592"/>
      <c r="FZ76" s="1592"/>
      <c r="GA76" s="1592"/>
      <c r="GB76" s="1592"/>
      <c r="GC76" s="1592"/>
      <c r="GD76" s="1592"/>
      <c r="GE76" s="1592"/>
      <c r="GF76" s="1592"/>
      <c r="GG76" s="1592"/>
      <c r="GH76" s="1592"/>
      <c r="GI76" s="1592"/>
      <c r="GJ76" s="1592"/>
      <c r="GK76" s="1592"/>
      <c r="GL76" s="1592"/>
      <c r="GM76" s="1592"/>
      <c r="GN76" s="1592"/>
      <c r="GO76" s="1592"/>
      <c r="GP76" s="1592"/>
      <c r="GQ76" s="1592"/>
      <c r="GR76" s="1592"/>
      <c r="GS76" s="1592"/>
      <c r="GT76" s="1592"/>
      <c r="GU76" s="1592"/>
      <c r="GV76" s="1592"/>
      <c r="GW76" s="1592"/>
      <c r="GX76" s="1592"/>
      <c r="GY76" s="1592"/>
      <c r="GZ76" s="1592"/>
      <c r="HA76" s="1592"/>
      <c r="HB76" s="1592"/>
      <c r="HC76" s="1592"/>
      <c r="HD76" s="1592"/>
      <c r="HE76" s="1592"/>
      <c r="HF76" s="1592"/>
      <c r="HG76" s="1592"/>
      <c r="HH76" s="1592"/>
      <c r="HI76" s="1592"/>
      <c r="HJ76" s="1592"/>
      <c r="HK76" s="1592"/>
      <c r="HL76" s="1592"/>
      <c r="HM76" s="1592"/>
      <c r="HN76" s="1592"/>
      <c r="HO76" s="1592"/>
      <c r="HP76" s="1611"/>
      <c r="HQ76" s="1621"/>
      <c r="HR76" s="1621"/>
    </row>
    <row r="77" spans="1:226" s="1611" customFormat="1" ht="20" customHeight="1" x14ac:dyDescent="0.2">
      <c r="A77" s="1418" t="s">
        <v>2175</v>
      </c>
      <c r="B77" s="1317" t="s">
        <v>2405</v>
      </c>
      <c r="C77" s="102" t="s">
        <v>196</v>
      </c>
      <c r="D77" s="102" t="s">
        <v>259</v>
      </c>
      <c r="E77" s="1236">
        <v>43331</v>
      </c>
      <c r="F77" s="1209">
        <f t="shared" ca="1" si="2"/>
        <v>60</v>
      </c>
      <c r="G77" s="1199" t="s">
        <v>1925</v>
      </c>
      <c r="H77" s="102" t="s">
        <v>1543</v>
      </c>
      <c r="I77" s="102" t="s">
        <v>2103</v>
      </c>
      <c r="J77" s="50" t="s">
        <v>2340</v>
      </c>
      <c r="K77" s="1728" t="s">
        <v>2340</v>
      </c>
      <c r="L77" s="287"/>
      <c r="M77" s="341" t="s">
        <v>2320</v>
      </c>
      <c r="N77" s="1639"/>
      <c r="O77" s="102"/>
      <c r="P77" s="102"/>
      <c r="Q77" s="102"/>
      <c r="R77" s="102"/>
      <c r="S77" s="102"/>
      <c r="T77" s="102"/>
      <c r="U77" s="102"/>
      <c r="V77" s="48"/>
      <c r="W77" s="102"/>
      <c r="X77" s="1321"/>
      <c r="Y77" s="1321"/>
      <c r="Z77" s="1209"/>
      <c r="AA77" s="1580"/>
      <c r="AB77" s="1250"/>
      <c r="AC77" s="1237"/>
      <c r="AD77" s="1209"/>
      <c r="AE77" s="1209"/>
      <c r="AF77" s="1209"/>
      <c r="AG77" s="1209"/>
      <c r="AH77" s="1209"/>
      <c r="AI77" s="1209"/>
      <c r="AJ77" s="1209"/>
      <c r="AK77" s="1209"/>
      <c r="AL77" s="1209"/>
      <c r="AM77" s="1209"/>
      <c r="AN77" s="1209"/>
      <c r="AO77" s="1209"/>
      <c r="AP77" s="1209"/>
      <c r="AQ77" s="1209"/>
      <c r="AR77" s="1209"/>
      <c r="AS77" s="1209"/>
      <c r="AT77" s="1209"/>
      <c r="AU77" s="1257"/>
      <c r="AV77" s="1209"/>
      <c r="AW77" s="1209"/>
      <c r="AX77" s="1209"/>
      <c r="AY77" s="1209"/>
      <c r="AZ77" s="1209"/>
      <c r="BA77" s="1209"/>
      <c r="BB77" s="1209"/>
      <c r="BC77" s="1209"/>
      <c r="BD77" s="1209"/>
      <c r="BE77" s="1209"/>
      <c r="BF77" s="1209"/>
      <c r="BG77" s="1209"/>
      <c r="BH77" s="1209"/>
      <c r="BI77" s="1209"/>
      <c r="BJ77" s="1573"/>
      <c r="BK77" s="1573"/>
      <c r="BL77" s="1236"/>
      <c r="BM77" s="1209"/>
      <c r="BN77" s="1209"/>
      <c r="BO77" s="1209"/>
      <c r="BP77" s="1209"/>
      <c r="BQ77" s="1209"/>
      <c r="BR77" s="1209"/>
      <c r="BS77" s="1209"/>
      <c r="BT77" s="1209"/>
      <c r="BU77" s="1209"/>
      <c r="BV77" s="1209"/>
      <c r="BW77" s="1209"/>
      <c r="BX77" s="1209"/>
      <c r="BY77" s="1209"/>
      <c r="BZ77" s="1209"/>
      <c r="CA77" s="1209"/>
      <c r="CB77" s="1209"/>
      <c r="CC77" s="1209"/>
      <c r="CD77" s="1209"/>
      <c r="CE77" s="1209"/>
      <c r="CF77" s="1209"/>
      <c r="CG77" s="1209"/>
      <c r="CH77" s="1209"/>
      <c r="CI77" s="1209"/>
      <c r="CJ77" s="1209"/>
      <c r="CK77" s="1209"/>
      <c r="CL77" s="1209"/>
      <c r="CM77" s="1209"/>
      <c r="CN77" s="1209"/>
      <c r="CO77" s="1209"/>
      <c r="CP77" s="1209"/>
      <c r="CQ77" s="1209"/>
      <c r="CR77" s="1209"/>
      <c r="CS77" s="1209"/>
      <c r="CT77" s="1209"/>
      <c r="CU77" s="1209"/>
      <c r="CV77" s="1209"/>
      <c r="CW77" s="1209"/>
      <c r="CX77" s="1209"/>
      <c r="CY77" s="1209"/>
      <c r="CZ77" s="1209"/>
      <c r="DA77" s="1209"/>
      <c r="DB77" s="1209"/>
      <c r="DC77" s="1209"/>
      <c r="DD77" s="1209"/>
      <c r="DE77" s="1209"/>
      <c r="DF77" s="1209"/>
      <c r="DG77" s="1209"/>
      <c r="DH77" s="1209"/>
      <c r="DI77" s="1209"/>
      <c r="DJ77" s="1209"/>
      <c r="DK77" s="1209"/>
      <c r="DL77" s="1209"/>
      <c r="DM77" s="1209"/>
      <c r="DN77" s="1209"/>
      <c r="DO77" s="1209"/>
      <c r="DP77" s="1209"/>
      <c r="DQ77" s="1209"/>
      <c r="DR77" s="1209"/>
      <c r="DS77" s="1209"/>
      <c r="DT77" s="1209"/>
      <c r="DU77" s="1209"/>
      <c r="DV77" s="1209"/>
      <c r="DW77" s="1209"/>
      <c r="DX77" s="1209"/>
      <c r="DY77" s="1209"/>
      <c r="DZ77" s="1209"/>
      <c r="EA77" s="1209"/>
      <c r="EB77" s="1209"/>
      <c r="EC77" s="1209"/>
      <c r="ED77" s="1209"/>
      <c r="EE77" s="1209"/>
      <c r="EF77" s="1209"/>
      <c r="EG77" s="1209"/>
      <c r="EH77" s="1209"/>
      <c r="EI77" s="1209"/>
      <c r="EJ77" s="1209"/>
      <c r="EK77" s="1209"/>
      <c r="EL77" s="1209"/>
      <c r="EM77" s="1209"/>
      <c r="EN77" s="1209"/>
      <c r="EO77" s="1209"/>
      <c r="EP77" s="1209"/>
      <c r="EQ77" s="1209"/>
      <c r="ER77" s="1209"/>
      <c r="ES77" s="1209"/>
      <c r="ET77" s="1209"/>
      <c r="EU77" s="1209"/>
      <c r="EV77" s="1209"/>
      <c r="EW77" s="1209"/>
      <c r="EX77" s="1209"/>
      <c r="EY77" s="1209"/>
      <c r="EZ77" s="1209"/>
      <c r="FA77" s="1209"/>
      <c r="FB77" s="1209"/>
      <c r="FC77" s="1209"/>
      <c r="FD77" s="1209"/>
      <c r="FE77" s="1209"/>
      <c r="FF77" s="1209"/>
      <c r="FG77" s="1209"/>
      <c r="FH77" s="1209"/>
      <c r="FI77" s="1209"/>
      <c r="FJ77" s="1209"/>
      <c r="FK77" s="1209"/>
      <c r="FL77" s="1209"/>
      <c r="FM77" s="1209"/>
      <c r="FN77" s="1209"/>
      <c r="FO77" s="1209"/>
      <c r="FP77" s="1209"/>
      <c r="FQ77" s="1209"/>
      <c r="FR77" s="1209"/>
      <c r="FS77" s="1209"/>
      <c r="FT77" s="1209"/>
      <c r="FU77" s="1209"/>
      <c r="FV77" s="1209"/>
      <c r="FW77" s="1209"/>
      <c r="FX77" s="1209"/>
      <c r="FY77" s="1209"/>
      <c r="FZ77" s="1209"/>
      <c r="GA77" s="1209"/>
      <c r="GB77" s="1209"/>
      <c r="GC77" s="1209"/>
      <c r="GD77" s="1209"/>
      <c r="GE77" s="1209"/>
      <c r="GF77" s="1209"/>
      <c r="GG77" s="1209"/>
      <c r="GH77" s="1209"/>
      <c r="GI77" s="1209"/>
      <c r="GJ77" s="1209"/>
      <c r="GK77" s="1209"/>
      <c r="GL77" s="1209"/>
      <c r="GM77" s="1209"/>
      <c r="GN77" s="1209"/>
      <c r="GO77" s="1209"/>
      <c r="GP77" s="1209"/>
      <c r="GQ77" s="1209"/>
      <c r="GR77" s="1209"/>
      <c r="GS77" s="1209"/>
      <c r="GT77" s="1209"/>
      <c r="GU77" s="1209"/>
      <c r="GV77" s="1209"/>
      <c r="GW77" s="1209"/>
      <c r="GX77" s="1209"/>
      <c r="GY77" s="1209"/>
      <c r="GZ77" s="1209"/>
      <c r="HA77" s="1209"/>
      <c r="HB77" s="1209"/>
      <c r="HC77" s="1209"/>
      <c r="HD77" s="1209"/>
      <c r="HE77" s="1209"/>
      <c r="HF77" s="1209"/>
      <c r="HG77" s="1209"/>
      <c r="HH77" s="1209"/>
      <c r="HI77" s="1209"/>
      <c r="HJ77" s="1209"/>
      <c r="HK77" s="1209"/>
      <c r="HL77" s="1209"/>
      <c r="HM77" s="1209"/>
      <c r="HN77" s="1209"/>
      <c r="HO77" s="1209"/>
      <c r="HP77" s="1209"/>
      <c r="HQ77" s="1209"/>
      <c r="HR77" s="1209"/>
    </row>
    <row r="78" spans="1:226" s="1209" customFormat="1" ht="20" customHeight="1" x14ac:dyDescent="0.2">
      <c r="A78" s="1428" t="s">
        <v>2176</v>
      </c>
      <c r="B78" s="1429" t="s">
        <v>2332</v>
      </c>
      <c r="C78" s="104" t="s">
        <v>257</v>
      </c>
      <c r="D78" s="104" t="s">
        <v>259</v>
      </c>
      <c r="E78" s="1274">
        <v>43329</v>
      </c>
      <c r="F78" s="1273">
        <f t="shared" ca="1" si="2"/>
        <v>60</v>
      </c>
      <c r="G78" s="104" t="s">
        <v>1925</v>
      </c>
      <c r="H78" s="104" t="s">
        <v>983</v>
      </c>
      <c r="I78" s="104" t="s">
        <v>1923</v>
      </c>
      <c r="J78" s="294"/>
      <c r="K78" s="1711" t="s">
        <v>2046</v>
      </c>
      <c r="L78" s="1688"/>
      <c r="M78" s="294" t="s">
        <v>2329</v>
      </c>
      <c r="N78" s="1641"/>
      <c r="O78" s="102"/>
      <c r="P78" s="102"/>
      <c r="Q78" s="102"/>
      <c r="R78" s="102"/>
      <c r="S78" s="102"/>
      <c r="T78" s="102"/>
      <c r="U78" s="102"/>
      <c r="V78" s="48"/>
      <c r="W78" s="102"/>
      <c r="X78" s="1321"/>
      <c r="Y78" s="1321"/>
      <c r="AA78" s="1580"/>
      <c r="AB78" s="1250"/>
      <c r="AC78" s="1237"/>
      <c r="AU78" s="1257"/>
      <c r="BJ78" s="1573"/>
      <c r="BK78" s="1573"/>
      <c r="BL78" s="1236"/>
    </row>
    <row r="79" spans="1:226" s="1199" customFormat="1" ht="20" customHeight="1" x14ac:dyDescent="0.2">
      <c r="A79" s="1418" t="s">
        <v>2177</v>
      </c>
      <c r="B79" s="1317" t="s">
        <v>2399</v>
      </c>
      <c r="C79" s="102" t="s">
        <v>186</v>
      </c>
      <c r="D79" s="102" t="s">
        <v>259</v>
      </c>
      <c r="E79" s="1236">
        <v>43348</v>
      </c>
      <c r="F79" s="1209">
        <f t="shared" ca="1" si="2"/>
        <v>59</v>
      </c>
      <c r="G79" s="1199" t="s">
        <v>1925</v>
      </c>
      <c r="H79" s="102" t="s">
        <v>2327</v>
      </c>
      <c r="I79" s="1667" t="s">
        <v>2326</v>
      </c>
      <c r="J79" s="50" t="s">
        <v>2340</v>
      </c>
      <c r="K79" s="1728" t="s">
        <v>2340</v>
      </c>
      <c r="L79" s="1654"/>
      <c r="M79" s="1238"/>
      <c r="N79" s="1467"/>
      <c r="O79" s="102"/>
      <c r="P79" s="123"/>
      <c r="Q79" s="1209"/>
      <c r="R79" s="102"/>
      <c r="S79" s="48"/>
      <c r="T79" s="1209"/>
      <c r="U79" s="102"/>
      <c r="V79" s="48"/>
      <c r="W79" s="1209"/>
      <c r="Z79" s="1209"/>
      <c r="AA79" s="1209"/>
      <c r="AB79" s="1250"/>
      <c r="AC79" s="1237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57"/>
      <c r="AV79" s="1209"/>
      <c r="AW79" s="1209"/>
      <c r="AX79" s="1209"/>
      <c r="AY79" s="1209"/>
      <c r="AZ79" s="1209"/>
      <c r="BA79" s="1209"/>
      <c r="BB79" s="1209"/>
      <c r="BC79" s="1209"/>
      <c r="BD79" s="1209"/>
      <c r="BE79" s="1209"/>
      <c r="BF79" s="1209"/>
      <c r="BG79" s="1209"/>
      <c r="BH79" s="1209"/>
      <c r="BI79" s="1209"/>
      <c r="BJ79" s="1573"/>
      <c r="BK79" s="1573"/>
      <c r="BL79" s="1236"/>
      <c r="BM79" s="1209"/>
      <c r="BN79" s="1209"/>
      <c r="BO79" s="1209"/>
      <c r="BP79" s="1209"/>
      <c r="BQ79" s="1209"/>
      <c r="BR79" s="1209"/>
      <c r="BS79" s="1209"/>
      <c r="BT79" s="1209"/>
      <c r="BU79" s="1209"/>
      <c r="BV79" s="1209"/>
      <c r="BW79" s="1209"/>
      <c r="BX79" s="1209"/>
      <c r="BY79" s="1209"/>
      <c r="BZ79" s="1209"/>
      <c r="CA79" s="1209"/>
      <c r="CB79" s="1209"/>
      <c r="CC79" s="1209"/>
      <c r="CD79" s="1209"/>
      <c r="CE79" s="1209"/>
      <c r="CF79" s="1209"/>
      <c r="CG79" s="1209"/>
      <c r="CH79" s="1209"/>
      <c r="CI79" s="1209"/>
      <c r="CJ79" s="1209"/>
      <c r="CK79" s="1209"/>
      <c r="CL79" s="1209"/>
      <c r="CM79" s="1209"/>
      <c r="CN79" s="1209"/>
      <c r="CO79" s="1209"/>
      <c r="CP79" s="1209"/>
      <c r="CQ79" s="1209"/>
      <c r="CR79" s="1209"/>
      <c r="CS79" s="1209"/>
      <c r="CT79" s="1209"/>
      <c r="CU79" s="1209"/>
      <c r="CV79" s="1209"/>
      <c r="CW79" s="1209"/>
      <c r="CX79" s="1209"/>
      <c r="CY79" s="1209"/>
      <c r="CZ79" s="1209"/>
      <c r="DA79" s="1209"/>
      <c r="DB79" s="1209"/>
      <c r="DC79" s="1209"/>
      <c r="DD79" s="1209"/>
      <c r="DE79" s="1209"/>
      <c r="DF79" s="1209"/>
      <c r="DG79" s="1209"/>
      <c r="DH79" s="1209"/>
      <c r="DI79" s="1209"/>
      <c r="DJ79" s="1209"/>
      <c r="DK79" s="1209"/>
      <c r="DL79" s="1209"/>
      <c r="DM79" s="1209"/>
      <c r="DN79" s="1209"/>
      <c r="DO79" s="1209"/>
      <c r="DP79" s="1209"/>
      <c r="DQ79" s="1209"/>
      <c r="DR79" s="1209"/>
      <c r="DS79" s="1209"/>
      <c r="DT79" s="1209"/>
      <c r="DU79" s="1209"/>
      <c r="DV79" s="1209"/>
      <c r="DW79" s="1209"/>
      <c r="DX79" s="1209"/>
      <c r="DY79" s="1209"/>
      <c r="DZ79" s="1209"/>
      <c r="EA79" s="1209"/>
      <c r="EB79" s="1209"/>
      <c r="EC79" s="1209"/>
      <c r="ED79" s="1209"/>
      <c r="EE79" s="1209"/>
      <c r="EF79" s="1209"/>
      <c r="EG79" s="1209"/>
      <c r="EH79" s="1209"/>
      <c r="EI79" s="1209"/>
      <c r="EJ79" s="1209"/>
      <c r="EK79" s="1209"/>
      <c r="EL79" s="1209"/>
      <c r="EM79" s="1209"/>
      <c r="EN79" s="1209"/>
      <c r="EO79" s="1209"/>
      <c r="EP79" s="1209"/>
      <c r="EQ79" s="1209"/>
      <c r="ER79" s="1209"/>
      <c r="ES79" s="1209"/>
      <c r="ET79" s="1209"/>
      <c r="EU79" s="1209"/>
      <c r="EV79" s="1209"/>
      <c r="EW79" s="1209"/>
      <c r="EX79" s="1209"/>
      <c r="EY79" s="1209"/>
      <c r="EZ79" s="1209"/>
      <c r="FA79" s="1209"/>
      <c r="FB79" s="1209"/>
      <c r="FC79" s="1209"/>
      <c r="FD79" s="1209"/>
      <c r="FE79" s="1209"/>
      <c r="FF79" s="1209"/>
      <c r="FG79" s="1209"/>
      <c r="FH79" s="1209"/>
      <c r="FI79" s="1209"/>
      <c r="FJ79" s="1209"/>
      <c r="FK79" s="1209"/>
      <c r="FL79" s="1209"/>
      <c r="FM79" s="1209"/>
      <c r="FN79" s="1209"/>
      <c r="FO79" s="1209"/>
      <c r="FP79" s="1209"/>
      <c r="FQ79" s="1209"/>
      <c r="FR79" s="1209"/>
      <c r="FS79" s="1209"/>
      <c r="FT79" s="1209"/>
      <c r="FU79" s="1209"/>
      <c r="FV79" s="1209"/>
      <c r="FW79" s="1209"/>
      <c r="FX79" s="1209"/>
      <c r="FY79" s="1209"/>
      <c r="FZ79" s="1209"/>
      <c r="GA79" s="1209"/>
      <c r="GB79" s="1209"/>
      <c r="GC79" s="1209"/>
      <c r="GD79" s="1209"/>
      <c r="GE79" s="1209"/>
      <c r="GF79" s="1209"/>
      <c r="GG79" s="1209"/>
      <c r="GH79" s="1209"/>
      <c r="GI79" s="1209"/>
      <c r="GJ79" s="1209"/>
      <c r="GK79" s="1209"/>
      <c r="GL79" s="1209"/>
      <c r="GM79" s="1209"/>
      <c r="GN79" s="1209"/>
      <c r="GO79" s="1209"/>
      <c r="GP79" s="1209"/>
      <c r="GQ79" s="1209"/>
      <c r="GR79" s="1209"/>
      <c r="GS79" s="1209"/>
      <c r="GT79" s="1209"/>
      <c r="GU79" s="1209"/>
      <c r="GV79" s="1209"/>
      <c r="GW79" s="1209"/>
      <c r="GX79" s="1209"/>
      <c r="GY79" s="1209"/>
      <c r="GZ79" s="1209"/>
      <c r="HA79" s="1209"/>
      <c r="HB79" s="1209"/>
      <c r="HC79" s="1209"/>
      <c r="HD79" s="1209"/>
      <c r="HE79" s="1209"/>
      <c r="HF79" s="1209"/>
      <c r="HG79" s="1209"/>
      <c r="HH79" s="1209"/>
      <c r="HI79" s="1209"/>
      <c r="HJ79" s="1209"/>
      <c r="HK79" s="1209"/>
      <c r="HL79" s="1209"/>
      <c r="HM79" s="1209"/>
      <c r="HN79" s="1209"/>
      <c r="HO79" s="1209"/>
      <c r="HP79" s="1209"/>
      <c r="HQ79" s="1209"/>
      <c r="HR79" s="1209"/>
    </row>
    <row r="80" spans="1:226" s="1593" customFormat="1" ht="20" customHeight="1" x14ac:dyDescent="0.2">
      <c r="A80" s="1418" t="s">
        <v>2178</v>
      </c>
      <c r="B80" s="1317" t="s">
        <v>2400</v>
      </c>
      <c r="C80" s="102" t="s">
        <v>196</v>
      </c>
      <c r="D80" s="102" t="s">
        <v>259</v>
      </c>
      <c r="E80" s="1236">
        <v>43350</v>
      </c>
      <c r="F80" s="1209">
        <f t="shared" ca="1" si="2"/>
        <v>59</v>
      </c>
      <c r="G80" s="1199" t="s">
        <v>1925</v>
      </c>
      <c r="H80" s="102" t="s">
        <v>1537</v>
      </c>
      <c r="I80" s="1667" t="s">
        <v>2326</v>
      </c>
      <c r="J80" s="50" t="s">
        <v>2340</v>
      </c>
      <c r="K80" s="1728" t="s">
        <v>2340</v>
      </c>
      <c r="L80" s="1654"/>
      <c r="M80" s="1238"/>
      <c r="N80" s="1467"/>
      <c r="O80" s="102"/>
      <c r="P80" s="123"/>
      <c r="Q80" s="1209"/>
      <c r="R80" s="102"/>
      <c r="S80" s="48"/>
      <c r="T80" s="1209"/>
      <c r="U80" s="102"/>
      <c r="V80" s="48"/>
      <c r="W80" s="1209"/>
      <c r="X80" s="1199"/>
      <c r="Y80" s="1199"/>
      <c r="Z80" s="1209"/>
      <c r="AA80" s="1209"/>
      <c r="AB80" s="1250"/>
      <c r="AC80" s="1237"/>
      <c r="AD80" s="1209"/>
      <c r="AE80" s="1209"/>
      <c r="AF80" s="1209"/>
      <c r="AG80" s="1209"/>
      <c r="AH80" s="1209"/>
      <c r="AI80" s="1209"/>
      <c r="AJ80" s="1209"/>
      <c r="AK80" s="1209"/>
      <c r="AL80" s="1209"/>
      <c r="AM80" s="1209"/>
      <c r="AN80" s="1209"/>
      <c r="AO80" s="1209"/>
      <c r="AP80" s="1209"/>
      <c r="AQ80" s="1209"/>
      <c r="AR80" s="1209"/>
      <c r="AS80" s="1209"/>
      <c r="AT80" s="1209"/>
      <c r="AU80" s="1257"/>
      <c r="AV80" s="1209"/>
      <c r="AW80" s="1209"/>
      <c r="AX80" s="1209"/>
      <c r="AY80" s="1209"/>
      <c r="AZ80" s="1209"/>
      <c r="BA80" s="1209"/>
      <c r="BB80" s="1209"/>
      <c r="BC80" s="1209"/>
      <c r="BD80" s="1209"/>
      <c r="BE80" s="1209"/>
      <c r="BF80" s="1209"/>
      <c r="BG80" s="1209"/>
      <c r="BH80" s="1209"/>
      <c r="BI80" s="1209"/>
      <c r="BJ80" s="1573"/>
      <c r="BK80" s="1573"/>
      <c r="BL80" s="1236"/>
      <c r="BM80" s="1209"/>
      <c r="BN80" s="1209"/>
      <c r="BO80" s="1209"/>
      <c r="BP80" s="1209"/>
      <c r="BQ80" s="1209"/>
      <c r="BR80" s="1209"/>
      <c r="BS80" s="1209"/>
      <c r="BT80" s="1209"/>
      <c r="BU80" s="1209"/>
      <c r="BV80" s="1209"/>
      <c r="BW80" s="1209"/>
      <c r="BX80" s="1209"/>
      <c r="BY80" s="1209"/>
      <c r="BZ80" s="1209"/>
      <c r="CA80" s="1209"/>
      <c r="CB80" s="1209"/>
      <c r="CC80" s="1209"/>
      <c r="CD80" s="1209"/>
      <c r="CE80" s="1209"/>
      <c r="CF80" s="1209"/>
      <c r="CG80" s="1209"/>
      <c r="CH80" s="1209"/>
      <c r="CI80" s="1209"/>
      <c r="CJ80" s="1209"/>
      <c r="CK80" s="1209"/>
      <c r="CL80" s="1209"/>
      <c r="CM80" s="1209"/>
      <c r="CN80" s="1209"/>
      <c r="CO80" s="1209"/>
      <c r="CP80" s="1209"/>
      <c r="CQ80" s="1209"/>
      <c r="CR80" s="1209"/>
      <c r="CS80" s="1209"/>
      <c r="CT80" s="1209"/>
      <c r="CU80" s="1209"/>
      <c r="CV80" s="1209"/>
      <c r="CW80" s="1209"/>
      <c r="CX80" s="1209"/>
      <c r="CY80" s="1209"/>
      <c r="CZ80" s="1209"/>
      <c r="DA80" s="1209"/>
      <c r="DB80" s="1209"/>
      <c r="DC80" s="1209"/>
      <c r="DD80" s="1209"/>
      <c r="DE80" s="1209"/>
      <c r="DF80" s="1209"/>
      <c r="DG80" s="1209"/>
      <c r="DH80" s="1209"/>
      <c r="DI80" s="1209"/>
      <c r="DJ80" s="1209"/>
      <c r="DK80" s="1209"/>
      <c r="DL80" s="1209"/>
      <c r="DM80" s="1209"/>
      <c r="DN80" s="1209"/>
      <c r="DO80" s="1209"/>
      <c r="DP80" s="1209"/>
      <c r="DQ80" s="1209"/>
      <c r="DR80" s="1209"/>
      <c r="DS80" s="1209"/>
      <c r="DT80" s="1209"/>
      <c r="DU80" s="1209"/>
      <c r="DV80" s="1209"/>
      <c r="DW80" s="1209"/>
      <c r="DX80" s="1209"/>
      <c r="DY80" s="1209"/>
      <c r="DZ80" s="1209"/>
      <c r="EA80" s="1209"/>
      <c r="EB80" s="1209"/>
      <c r="EC80" s="1209"/>
      <c r="ED80" s="1209"/>
      <c r="EE80" s="1209"/>
      <c r="EF80" s="1209"/>
      <c r="EG80" s="1209"/>
      <c r="EH80" s="1209"/>
      <c r="EI80" s="1209"/>
      <c r="EJ80" s="1209"/>
      <c r="EK80" s="1209"/>
      <c r="EL80" s="1209"/>
      <c r="EM80" s="1209"/>
      <c r="EN80" s="1209"/>
      <c r="EO80" s="1209"/>
      <c r="EP80" s="1209"/>
      <c r="EQ80" s="1209"/>
      <c r="ER80" s="1209"/>
      <c r="ES80" s="1209"/>
      <c r="ET80" s="1209"/>
      <c r="EU80" s="1209"/>
      <c r="EV80" s="1209"/>
      <c r="EW80" s="1209"/>
      <c r="EX80" s="1209"/>
      <c r="EY80" s="1209"/>
      <c r="EZ80" s="1209"/>
      <c r="FA80" s="1209"/>
      <c r="FB80" s="1209"/>
      <c r="FC80" s="1209"/>
      <c r="FD80" s="1209"/>
      <c r="FE80" s="1209"/>
      <c r="FF80" s="1209"/>
      <c r="FG80" s="1209"/>
      <c r="FH80" s="1209"/>
      <c r="FI80" s="1209"/>
      <c r="FJ80" s="1209"/>
      <c r="FK80" s="1209"/>
      <c r="FL80" s="1209"/>
      <c r="FM80" s="1209"/>
      <c r="FN80" s="1209"/>
      <c r="FO80" s="1209"/>
      <c r="FP80" s="1209"/>
      <c r="FQ80" s="1209"/>
      <c r="FR80" s="1209"/>
      <c r="FS80" s="1209"/>
      <c r="FT80" s="1209"/>
      <c r="FU80" s="1209"/>
      <c r="FV80" s="1209"/>
      <c r="FW80" s="1209"/>
      <c r="FX80" s="1209"/>
      <c r="FY80" s="1209"/>
      <c r="FZ80" s="1209"/>
      <c r="GA80" s="1209"/>
      <c r="GB80" s="1209"/>
      <c r="GC80" s="1209"/>
      <c r="GD80" s="1209"/>
      <c r="GE80" s="1209"/>
      <c r="GF80" s="1209"/>
      <c r="GG80" s="1209"/>
      <c r="GH80" s="1209"/>
      <c r="GI80" s="1209"/>
      <c r="GJ80" s="1209"/>
      <c r="GK80" s="1209"/>
      <c r="GL80" s="1209"/>
      <c r="GM80" s="1209"/>
      <c r="GN80" s="1209"/>
      <c r="GO80" s="1209"/>
      <c r="GP80" s="1209"/>
      <c r="GQ80" s="1209"/>
      <c r="GR80" s="1209"/>
      <c r="GS80" s="1209"/>
      <c r="GT80" s="1209"/>
      <c r="GU80" s="1209"/>
      <c r="GV80" s="1209"/>
      <c r="GW80" s="1209"/>
      <c r="GX80" s="1209"/>
      <c r="GY80" s="1209"/>
      <c r="GZ80" s="1209"/>
      <c r="HA80" s="1209"/>
      <c r="HB80" s="1209"/>
      <c r="HC80" s="1209"/>
      <c r="HD80" s="1209"/>
      <c r="HE80" s="1209"/>
      <c r="HF80" s="1209"/>
      <c r="HG80" s="1209"/>
      <c r="HH80" s="1209"/>
      <c r="HI80" s="1209"/>
      <c r="HJ80" s="1209"/>
      <c r="HK80" s="1209"/>
      <c r="HL80" s="1209"/>
      <c r="HM80" s="1209"/>
      <c r="HN80" s="1209"/>
      <c r="HO80" s="1209"/>
      <c r="HP80" s="1209"/>
      <c r="HQ80" s="1209"/>
      <c r="HR80" s="1209"/>
    </row>
    <row r="81" spans="1:226" s="1199" customFormat="1" ht="20" customHeight="1" x14ac:dyDescent="0.2">
      <c r="A81" s="1418" t="s">
        <v>2179</v>
      </c>
      <c r="B81" s="1317" t="s">
        <v>2406</v>
      </c>
      <c r="C81" s="102" t="s">
        <v>186</v>
      </c>
      <c r="D81" s="102" t="s">
        <v>259</v>
      </c>
      <c r="E81" s="1236">
        <v>43389</v>
      </c>
      <c r="F81" s="1211">
        <f t="shared" ca="1" si="2"/>
        <v>58</v>
      </c>
      <c r="G81" s="1209" t="s">
        <v>1925</v>
      </c>
      <c r="H81" s="102" t="s">
        <v>1268</v>
      </c>
      <c r="I81" s="102" t="s">
        <v>2173</v>
      </c>
      <c r="J81" s="50" t="s">
        <v>2340</v>
      </c>
      <c r="K81" s="1728" t="s">
        <v>2340</v>
      </c>
      <c r="L81" s="1221"/>
      <c r="M81" s="1238"/>
      <c r="N81" s="1639"/>
      <c r="O81" s="48"/>
      <c r="P81" s="48"/>
      <c r="Q81" s="48"/>
      <c r="R81" s="48"/>
      <c r="S81" s="48"/>
      <c r="T81" s="104"/>
      <c r="U81" s="104"/>
      <c r="V81" s="104"/>
      <c r="W81" s="123"/>
      <c r="X81" s="1299"/>
      <c r="Y81" s="1209"/>
      <c r="Z81" s="1209"/>
      <c r="AA81" s="1209"/>
      <c r="AB81" s="1250"/>
      <c r="AC81" s="1237"/>
      <c r="AD81" s="1209"/>
      <c r="AE81" s="1209"/>
      <c r="AF81" s="1209"/>
      <c r="AG81" s="1209"/>
      <c r="AH81" s="1209"/>
      <c r="AI81" s="1209"/>
      <c r="AJ81" s="1209"/>
      <c r="AK81" s="1209"/>
      <c r="AL81" s="1209"/>
      <c r="AM81" s="1209"/>
      <c r="AN81" s="1209"/>
      <c r="AO81" s="1209"/>
      <c r="AP81" s="1209"/>
      <c r="AQ81" s="1209"/>
      <c r="AR81" s="1209"/>
      <c r="AS81" s="1209"/>
      <c r="AT81" s="1209"/>
      <c r="AU81" s="1209"/>
      <c r="AV81" s="1209"/>
      <c r="AW81" s="1209"/>
      <c r="AX81" s="1209"/>
      <c r="AY81" s="1209"/>
      <c r="AZ81" s="1209"/>
      <c r="BA81" s="1209"/>
      <c r="BB81" s="1209"/>
      <c r="BC81" s="1209"/>
      <c r="BD81" s="1209"/>
      <c r="BE81" s="1209"/>
      <c r="BF81" s="1209"/>
      <c r="BG81" s="1209"/>
      <c r="BH81" s="1209"/>
      <c r="BI81" s="1209"/>
      <c r="BJ81" s="1573"/>
      <c r="BK81" s="1573"/>
      <c r="BL81" s="1236"/>
      <c r="BM81" s="1209"/>
      <c r="BN81" s="1209"/>
      <c r="BO81" s="1209"/>
      <c r="BP81" s="1209"/>
      <c r="BQ81" s="1209"/>
      <c r="BR81" s="1209"/>
      <c r="BS81" s="1209"/>
      <c r="BT81" s="1209"/>
      <c r="BU81" s="1209"/>
      <c r="BV81" s="1209"/>
      <c r="BW81" s="1209"/>
      <c r="BX81" s="1209"/>
      <c r="BY81" s="1209"/>
      <c r="BZ81" s="1209"/>
      <c r="CA81" s="1209"/>
      <c r="CB81" s="1592"/>
      <c r="CC81" s="1592"/>
      <c r="CD81" s="1592"/>
      <c r="CE81" s="1592"/>
      <c r="CF81" s="1592"/>
      <c r="CG81" s="1592"/>
      <c r="CH81" s="1592"/>
      <c r="CI81" s="1592"/>
      <c r="CJ81" s="1592"/>
      <c r="CK81" s="1592"/>
      <c r="CL81" s="1592"/>
      <c r="CM81" s="1592"/>
      <c r="CN81" s="1592"/>
      <c r="CO81" s="1592"/>
      <c r="CP81" s="1592"/>
      <c r="CQ81" s="1592"/>
      <c r="CR81" s="1592"/>
      <c r="CS81" s="1592"/>
      <c r="CT81" s="1592"/>
      <c r="CU81" s="1592"/>
      <c r="CV81" s="1592"/>
      <c r="CW81" s="1592"/>
      <c r="CX81" s="1592"/>
      <c r="CY81" s="1592"/>
      <c r="CZ81" s="1592"/>
      <c r="DA81" s="1592"/>
      <c r="DB81" s="1592"/>
      <c r="DC81" s="1592"/>
      <c r="DD81" s="1592"/>
      <c r="DE81" s="1592"/>
      <c r="DF81" s="1592"/>
      <c r="DG81" s="1592"/>
      <c r="DH81" s="1592"/>
      <c r="DI81" s="1592"/>
      <c r="DJ81" s="1592"/>
      <c r="DK81" s="1592"/>
      <c r="DL81" s="1592"/>
      <c r="DM81" s="1592"/>
      <c r="DN81" s="1592"/>
      <c r="DO81" s="1592"/>
      <c r="DP81" s="1592"/>
      <c r="DQ81" s="1592"/>
      <c r="DR81" s="1592"/>
      <c r="DS81" s="1592"/>
      <c r="DT81" s="1592"/>
      <c r="DU81" s="1592"/>
      <c r="DV81" s="1592"/>
      <c r="DW81" s="1592"/>
      <c r="DX81" s="1592"/>
      <c r="DY81" s="1592"/>
      <c r="DZ81" s="1592"/>
      <c r="EA81" s="1592"/>
      <c r="EB81" s="1592"/>
      <c r="EC81" s="1592"/>
      <c r="ED81" s="1592"/>
      <c r="EE81" s="1592"/>
      <c r="EF81" s="1592"/>
      <c r="EG81" s="1592"/>
      <c r="EH81" s="1592"/>
      <c r="EI81" s="1592"/>
      <c r="EJ81" s="1592"/>
      <c r="EK81" s="1592"/>
      <c r="EL81" s="1592"/>
      <c r="EM81" s="1592"/>
      <c r="EN81" s="1592"/>
      <c r="EO81" s="1592"/>
      <c r="EP81" s="1592"/>
      <c r="EQ81" s="1592"/>
      <c r="ER81" s="1592"/>
      <c r="ES81" s="1592"/>
      <c r="ET81" s="1592"/>
      <c r="EU81" s="1592"/>
      <c r="EV81" s="1592"/>
      <c r="EW81" s="1592"/>
      <c r="EX81" s="1592"/>
      <c r="EY81" s="1592"/>
      <c r="EZ81" s="1592"/>
      <c r="FA81" s="1592"/>
      <c r="FB81" s="1592"/>
      <c r="FC81" s="1592"/>
      <c r="FD81" s="1592"/>
      <c r="FE81" s="1592"/>
      <c r="FF81" s="1592"/>
      <c r="FG81" s="1592"/>
      <c r="FH81" s="1592"/>
      <c r="FI81" s="1592"/>
      <c r="FJ81" s="1592"/>
      <c r="FK81" s="1592"/>
      <c r="FL81" s="1592"/>
      <c r="FM81" s="1592"/>
      <c r="FN81" s="1592"/>
      <c r="FO81" s="1592"/>
      <c r="FP81" s="1592"/>
      <c r="FQ81" s="1592"/>
      <c r="FR81" s="1592"/>
      <c r="FS81" s="1592"/>
      <c r="FT81" s="1592"/>
      <c r="FU81" s="1592"/>
      <c r="FV81" s="1592"/>
      <c r="FW81" s="1592"/>
      <c r="FX81" s="1592"/>
      <c r="FY81" s="1592"/>
      <c r="FZ81" s="1592"/>
      <c r="GA81" s="1592"/>
      <c r="GB81" s="1592"/>
      <c r="GC81" s="1592"/>
      <c r="GD81" s="1592"/>
      <c r="GE81" s="1592"/>
      <c r="GF81" s="1592"/>
      <c r="GG81" s="1592"/>
      <c r="GH81" s="1592"/>
      <c r="GI81" s="1592"/>
      <c r="GJ81" s="1592"/>
      <c r="GK81" s="1592"/>
      <c r="GL81" s="1592"/>
      <c r="GM81" s="1592"/>
      <c r="GN81" s="1592"/>
      <c r="GO81" s="1592"/>
      <c r="GP81" s="1592"/>
      <c r="GQ81" s="1592"/>
      <c r="GR81" s="1592"/>
      <c r="GS81" s="1592"/>
      <c r="GT81" s="1592"/>
      <c r="GU81" s="1592"/>
      <c r="GV81" s="1592"/>
      <c r="GW81" s="1592"/>
      <c r="GX81" s="1592"/>
      <c r="GY81" s="1592"/>
      <c r="GZ81" s="1592"/>
      <c r="HA81" s="1592"/>
      <c r="HB81" s="1592"/>
      <c r="HC81" s="1592"/>
      <c r="HD81" s="1592"/>
      <c r="HE81" s="1592"/>
      <c r="HF81" s="1592"/>
      <c r="HG81" s="1592"/>
      <c r="HH81" s="1592"/>
      <c r="HI81" s="1592"/>
      <c r="HJ81" s="1592"/>
      <c r="HK81" s="1592"/>
      <c r="HL81" s="1592"/>
      <c r="HM81" s="1592"/>
      <c r="HN81" s="1592"/>
      <c r="HO81" s="1592"/>
      <c r="HP81" s="1209"/>
      <c r="HQ81" s="1209"/>
      <c r="HR81" s="1209"/>
    </row>
    <row r="82" spans="1:226" s="1209" customFormat="1" ht="20" customHeight="1" x14ac:dyDescent="0.2">
      <c r="A82" s="1541" t="s">
        <v>2180</v>
      </c>
      <c r="B82" s="1656" t="s">
        <v>2407</v>
      </c>
      <c r="C82" s="1472" t="s">
        <v>196</v>
      </c>
      <c r="D82" s="1472" t="s">
        <v>690</v>
      </c>
      <c r="E82" s="1730">
        <v>43397</v>
      </c>
      <c r="F82" s="1548">
        <f t="shared" ca="1" si="2"/>
        <v>58</v>
      </c>
      <c r="G82" s="1295" t="s">
        <v>1925</v>
      </c>
      <c r="H82" s="1472" t="s">
        <v>2070</v>
      </c>
      <c r="I82" s="1731" t="s">
        <v>2326</v>
      </c>
      <c r="J82" s="1488" t="s">
        <v>2340</v>
      </c>
      <c r="K82" s="1728" t="s">
        <v>2340</v>
      </c>
      <c r="L82" s="1221"/>
      <c r="M82" s="1238"/>
      <c r="N82" s="1639"/>
      <c r="O82" s="48"/>
      <c r="P82" s="48"/>
      <c r="Q82" s="48"/>
      <c r="R82" s="48"/>
      <c r="S82" s="48"/>
      <c r="T82" s="104"/>
      <c r="U82" s="104"/>
      <c r="V82" s="104"/>
      <c r="W82" s="123"/>
      <c r="X82" s="1299"/>
      <c r="AB82" s="1250"/>
      <c r="AC82" s="1237"/>
      <c r="BJ82" s="1573"/>
      <c r="BK82" s="1573"/>
      <c r="BL82" s="1236"/>
      <c r="CB82" s="1592"/>
      <c r="CC82" s="1592"/>
      <c r="CD82" s="1592"/>
      <c r="CE82" s="1592"/>
      <c r="CF82" s="1592"/>
      <c r="CG82" s="1592"/>
      <c r="CH82" s="1592"/>
      <c r="CI82" s="1592"/>
      <c r="CJ82" s="1592"/>
      <c r="CK82" s="1592"/>
      <c r="CL82" s="1592"/>
      <c r="CM82" s="1592"/>
      <c r="CN82" s="1592"/>
      <c r="CO82" s="1592"/>
      <c r="CP82" s="1592"/>
      <c r="CQ82" s="1592"/>
      <c r="CR82" s="1592"/>
      <c r="CS82" s="1592"/>
      <c r="CT82" s="1592"/>
      <c r="CU82" s="1592"/>
      <c r="CV82" s="1592"/>
      <c r="CW82" s="1592"/>
      <c r="CX82" s="1592"/>
      <c r="CY82" s="1592"/>
      <c r="CZ82" s="1592"/>
      <c r="DA82" s="1592"/>
      <c r="DB82" s="1592"/>
      <c r="DC82" s="1592"/>
      <c r="DD82" s="1592"/>
      <c r="DE82" s="1592"/>
      <c r="DF82" s="1592"/>
      <c r="DG82" s="1592"/>
      <c r="DH82" s="1592"/>
      <c r="DI82" s="1592"/>
      <c r="DJ82" s="1592"/>
      <c r="DK82" s="1592"/>
      <c r="DL82" s="1592"/>
      <c r="DM82" s="1592"/>
      <c r="DN82" s="1592"/>
      <c r="DO82" s="1592"/>
      <c r="DP82" s="1592"/>
      <c r="DQ82" s="1592"/>
      <c r="DR82" s="1592"/>
      <c r="DS82" s="1592"/>
      <c r="DT82" s="1592"/>
      <c r="DU82" s="1592"/>
      <c r="DV82" s="1592"/>
      <c r="DW82" s="1592"/>
      <c r="DX82" s="1592"/>
      <c r="DY82" s="1592"/>
      <c r="DZ82" s="1592"/>
      <c r="EA82" s="1592"/>
      <c r="EB82" s="1592"/>
      <c r="EC82" s="1592"/>
      <c r="ED82" s="1592"/>
      <c r="EE82" s="1592"/>
      <c r="EF82" s="1592"/>
      <c r="EG82" s="1592"/>
      <c r="EH82" s="1592"/>
      <c r="EI82" s="1592"/>
      <c r="EJ82" s="1592"/>
      <c r="EK82" s="1592"/>
      <c r="EL82" s="1592"/>
      <c r="EM82" s="1592"/>
      <c r="EN82" s="1592"/>
      <c r="EO82" s="1592"/>
      <c r="EP82" s="1592"/>
      <c r="EQ82" s="1592"/>
      <c r="ER82" s="1592"/>
      <c r="ES82" s="1592"/>
      <c r="ET82" s="1592"/>
      <c r="EU82" s="1592"/>
      <c r="EV82" s="1592"/>
      <c r="EW82" s="1592"/>
      <c r="EX82" s="1592"/>
      <c r="EY82" s="1592"/>
      <c r="EZ82" s="1592"/>
      <c r="FA82" s="1592"/>
      <c r="FB82" s="1592"/>
      <c r="FC82" s="1592"/>
      <c r="FD82" s="1592"/>
      <c r="FE82" s="1592"/>
      <c r="FF82" s="1592"/>
      <c r="FG82" s="1592"/>
      <c r="FH82" s="1592"/>
      <c r="FI82" s="1592"/>
      <c r="FJ82" s="1592"/>
      <c r="FK82" s="1592"/>
      <c r="FL82" s="1592"/>
      <c r="FM82" s="1592"/>
      <c r="FN82" s="1592"/>
      <c r="FO82" s="1592"/>
      <c r="FP82" s="1592"/>
      <c r="FQ82" s="1592"/>
      <c r="FR82" s="1592"/>
      <c r="FS82" s="1592"/>
      <c r="FT82" s="1592"/>
      <c r="FU82" s="1592"/>
      <c r="FV82" s="1592"/>
      <c r="FW82" s="1592"/>
      <c r="FX82" s="1592"/>
      <c r="FY82" s="1592"/>
      <c r="FZ82" s="1592"/>
      <c r="GA82" s="1592"/>
      <c r="GB82" s="1592"/>
      <c r="GC82" s="1592"/>
      <c r="GD82" s="1592"/>
      <c r="GE82" s="1592"/>
      <c r="GF82" s="1592"/>
      <c r="GG82" s="1592"/>
      <c r="GH82" s="1592"/>
      <c r="GI82" s="1592"/>
      <c r="GJ82" s="1592"/>
      <c r="GK82" s="1592"/>
      <c r="GL82" s="1592"/>
      <c r="GM82" s="1592"/>
      <c r="GN82" s="1592"/>
      <c r="GO82" s="1592"/>
      <c r="GP82" s="1592"/>
      <c r="GQ82" s="1592"/>
      <c r="GR82" s="1592"/>
      <c r="GS82" s="1592"/>
      <c r="GT82" s="1592"/>
      <c r="GU82" s="1592"/>
      <c r="GV82" s="1592"/>
      <c r="GW82" s="1592"/>
      <c r="GX82" s="1592"/>
      <c r="GY82" s="1592"/>
      <c r="GZ82" s="1592"/>
      <c r="HA82" s="1592"/>
      <c r="HB82" s="1592"/>
      <c r="HC82" s="1592"/>
      <c r="HD82" s="1592"/>
      <c r="HE82" s="1592"/>
      <c r="HF82" s="1592"/>
      <c r="HG82" s="1592"/>
      <c r="HH82" s="1592"/>
      <c r="HI82" s="1592"/>
      <c r="HJ82" s="1592"/>
      <c r="HK82" s="1592"/>
      <c r="HL82" s="1592"/>
      <c r="HM82" s="1592"/>
      <c r="HN82" s="1592"/>
      <c r="HO82" s="1592"/>
    </row>
    <row r="83" spans="1:226" s="1482" customFormat="1" ht="20" customHeight="1" x14ac:dyDescent="0.2">
      <c r="A83" s="3717" t="s">
        <v>2417</v>
      </c>
      <c r="B83" s="3718"/>
      <c r="C83" s="3718"/>
      <c r="D83" s="3718"/>
      <c r="E83" s="3718"/>
      <c r="F83" s="3718"/>
      <c r="G83" s="3718"/>
      <c r="H83" s="1582" t="s">
        <v>2135</v>
      </c>
      <c r="I83" s="1457" t="s">
        <v>790</v>
      </c>
      <c r="J83" s="1691" t="s">
        <v>2348</v>
      </c>
      <c r="K83" s="1649"/>
      <c r="L83" s="1649"/>
      <c r="M83" s="1649"/>
      <c r="N83" s="1646"/>
      <c r="O83" s="1581"/>
      <c r="P83" s="1581"/>
      <c r="Q83" s="1581"/>
      <c r="R83" s="1581"/>
      <c r="S83" s="1458" t="s">
        <v>2114</v>
      </c>
      <c r="T83" s="1481"/>
      <c r="V83" s="1405"/>
      <c r="W83" s="1405"/>
      <c r="X83" s="1405"/>
      <c r="Y83" s="1405"/>
      <c r="Z83" s="1405"/>
      <c r="AA83" s="1405"/>
      <c r="AB83" s="1614"/>
      <c r="AC83" s="1615"/>
      <c r="AD83" s="1405"/>
      <c r="AE83" s="1405"/>
      <c r="AF83" s="1405"/>
      <c r="AG83" s="1405"/>
      <c r="AH83" s="1405"/>
      <c r="AI83" s="1405"/>
      <c r="AJ83" s="1405"/>
      <c r="AK83" s="1405"/>
      <c r="AL83" s="1405"/>
      <c r="AM83" s="1405"/>
      <c r="AN83" s="1405"/>
      <c r="AO83" s="1404"/>
      <c r="AP83" s="1404"/>
      <c r="AQ83" s="1404"/>
      <c r="AR83" s="1404"/>
      <c r="AS83" s="1404"/>
      <c r="AT83" s="1404"/>
      <c r="AU83" s="1404"/>
      <c r="AV83" s="1404"/>
      <c r="AW83" s="1404"/>
      <c r="AX83" s="1404"/>
      <c r="AY83" s="1404"/>
      <c r="AZ83" s="1404"/>
      <c r="BA83" s="1404"/>
      <c r="BB83" s="1404"/>
      <c r="BC83" s="1404"/>
      <c r="BD83" s="1404"/>
      <c r="BE83" s="1404"/>
      <c r="BF83" s="1404"/>
      <c r="BG83" s="1404"/>
      <c r="BH83" s="1404"/>
      <c r="BI83" s="1404"/>
      <c r="BJ83" s="1616"/>
      <c r="BK83" s="1616"/>
      <c r="BL83" s="1617"/>
      <c r="BM83" s="1404"/>
      <c r="BN83" s="1404"/>
      <c r="BO83" s="1404"/>
      <c r="BP83" s="1404"/>
      <c r="BQ83" s="1404"/>
      <c r="BR83" s="1404"/>
      <c r="BS83" s="1404"/>
      <c r="BT83" s="1404"/>
      <c r="BU83" s="1404"/>
      <c r="BV83" s="1404"/>
      <c r="BW83" s="1404"/>
      <c r="BX83" s="1404"/>
      <c r="BY83" s="1404"/>
      <c r="BZ83" s="1404"/>
      <c r="CA83" s="1404"/>
      <c r="CB83" s="1404"/>
      <c r="CC83" s="1404"/>
      <c r="CD83" s="1404"/>
      <c r="CE83" s="1404"/>
      <c r="CF83" s="1404"/>
      <c r="CG83" s="1404"/>
      <c r="CH83" s="1404"/>
      <c r="CI83" s="1404"/>
      <c r="CJ83" s="1404"/>
      <c r="CK83" s="1404"/>
      <c r="CL83" s="1404"/>
      <c r="CM83" s="1404"/>
      <c r="CN83" s="1404"/>
      <c r="CO83" s="1404"/>
      <c r="CP83" s="1404"/>
      <c r="CQ83" s="1404"/>
      <c r="CR83" s="1404"/>
      <c r="CS83" s="1404"/>
      <c r="CT83" s="1404"/>
      <c r="CU83" s="1404"/>
      <c r="CV83" s="1404"/>
      <c r="CW83" s="1404"/>
      <c r="CX83" s="1404"/>
      <c r="CY83" s="1404"/>
      <c r="CZ83" s="1404"/>
      <c r="DA83" s="1404"/>
      <c r="DB83" s="1404"/>
      <c r="DC83" s="1404"/>
      <c r="DD83" s="1404"/>
      <c r="DE83" s="1404"/>
      <c r="DF83" s="1404"/>
      <c r="DG83" s="1404"/>
      <c r="DH83" s="1404"/>
      <c r="DI83" s="1404"/>
      <c r="DJ83" s="1404"/>
      <c r="DK83" s="1404"/>
      <c r="DL83" s="1404"/>
      <c r="DM83" s="1404"/>
      <c r="DN83" s="1404"/>
      <c r="DO83" s="1404"/>
      <c r="DP83" s="1404"/>
      <c r="DQ83" s="1404"/>
      <c r="DR83" s="1404"/>
      <c r="DS83" s="1404"/>
      <c r="DT83" s="1404"/>
      <c r="DU83" s="1404"/>
      <c r="DV83" s="1404"/>
      <c r="DW83" s="1404"/>
      <c r="DX83" s="1404"/>
      <c r="DY83" s="1404"/>
      <c r="DZ83" s="1404"/>
      <c r="EA83" s="1404"/>
      <c r="EB83" s="1404"/>
      <c r="EC83" s="1404"/>
      <c r="ED83" s="1404"/>
      <c r="EE83" s="1404"/>
      <c r="EF83" s="1404"/>
      <c r="EG83" s="1404"/>
      <c r="EH83" s="1404"/>
      <c r="EI83" s="1404"/>
      <c r="EJ83" s="1404"/>
      <c r="EK83" s="1404"/>
      <c r="EL83" s="1404"/>
      <c r="EM83" s="1404"/>
      <c r="EN83" s="1404"/>
      <c r="EO83" s="1404"/>
      <c r="EP83" s="1404"/>
      <c r="EQ83" s="1404"/>
      <c r="ER83" s="1404"/>
      <c r="ES83" s="1404"/>
      <c r="ET83" s="1404"/>
      <c r="EU83" s="1404"/>
      <c r="EV83" s="1404"/>
      <c r="EW83" s="1404"/>
      <c r="EX83" s="1404"/>
      <c r="EY83" s="1404"/>
      <c r="EZ83" s="1404"/>
      <c r="FA83" s="1404"/>
      <c r="FB83" s="1404"/>
      <c r="FC83" s="1404"/>
      <c r="FD83" s="1404"/>
      <c r="FE83" s="1404"/>
      <c r="FF83" s="1404"/>
      <c r="FG83" s="1404"/>
      <c r="FH83" s="1404"/>
      <c r="FI83" s="1404"/>
      <c r="FJ83" s="1404"/>
      <c r="FK83" s="1404"/>
      <c r="FL83" s="1404"/>
      <c r="FM83" s="1404"/>
      <c r="FN83" s="1404"/>
      <c r="FO83" s="1404"/>
      <c r="FP83" s="1404"/>
      <c r="FQ83" s="1404"/>
      <c r="FR83" s="1404"/>
      <c r="FS83" s="1404"/>
      <c r="FT83" s="1404"/>
      <c r="FU83" s="1404"/>
      <c r="FV83" s="1404"/>
      <c r="FW83" s="1404"/>
      <c r="FX83" s="1404"/>
      <c r="FY83" s="1404"/>
      <c r="FZ83" s="1404"/>
      <c r="GA83" s="1404"/>
      <c r="GB83" s="1404"/>
      <c r="GC83" s="1404"/>
      <c r="GD83" s="1404"/>
      <c r="GE83" s="1404"/>
      <c r="GF83" s="1404"/>
      <c r="GG83" s="1404"/>
      <c r="GH83" s="1404"/>
      <c r="GI83" s="1404"/>
      <c r="GJ83" s="1404"/>
      <c r="GK83" s="1404"/>
      <c r="GL83" s="1404"/>
      <c r="GM83" s="1404"/>
      <c r="GN83" s="1404"/>
      <c r="GO83" s="1404"/>
      <c r="GP83" s="1404"/>
      <c r="GQ83" s="1404"/>
      <c r="GR83" s="1404"/>
      <c r="GS83" s="1404"/>
      <c r="GT83" s="1404"/>
      <c r="GU83" s="1404"/>
      <c r="GV83" s="1404"/>
      <c r="GW83" s="1404"/>
      <c r="GX83" s="1404"/>
      <c r="GY83" s="1404"/>
      <c r="GZ83" s="1404"/>
      <c r="HA83" s="1404"/>
      <c r="HB83" s="1404"/>
      <c r="HC83" s="1404"/>
      <c r="HD83" s="1404"/>
      <c r="HE83" s="1404"/>
      <c r="HF83" s="1404"/>
      <c r="HG83" s="1404"/>
      <c r="HH83" s="1404"/>
      <c r="HI83" s="1404"/>
      <c r="HJ83" s="1404"/>
      <c r="HK83" s="1404"/>
      <c r="HL83" s="1404"/>
      <c r="HM83" s="1404"/>
      <c r="HN83" s="1404"/>
      <c r="HO83" s="1404"/>
    </row>
    <row r="84" spans="1:226" s="1315" customFormat="1" ht="20" customHeight="1" x14ac:dyDescent="0.15">
      <c r="A84" s="1517"/>
      <c r="B84" s="1513" t="s">
        <v>1278</v>
      </c>
      <c r="C84" s="1514" t="s">
        <v>129</v>
      </c>
      <c r="D84" s="301" t="s">
        <v>2142</v>
      </c>
      <c r="E84" s="1509" t="s">
        <v>1921</v>
      </c>
      <c r="F84" s="1510" t="s">
        <v>1920</v>
      </c>
      <c r="G84" s="428" t="s">
        <v>1928</v>
      </c>
      <c r="H84" s="1514" t="s">
        <v>1893</v>
      </c>
      <c r="I84" s="1516" t="s">
        <v>984</v>
      </c>
      <c r="J84" s="1670" t="s">
        <v>2386</v>
      </c>
      <c r="K84" s="1518" t="s">
        <v>2344</v>
      </c>
      <c r="L84" s="1519" t="s">
        <v>2333</v>
      </c>
      <c r="M84" s="1650">
        <v>43358</v>
      </c>
      <c r="N84" s="1647" t="s">
        <v>2295</v>
      </c>
      <c r="O84" s="1036" t="s">
        <v>2237</v>
      </c>
      <c r="P84" s="1036" t="s">
        <v>2203</v>
      </c>
      <c r="Q84" s="1036" t="s">
        <v>2187</v>
      </c>
      <c r="R84" s="1036" t="s">
        <v>2158</v>
      </c>
      <c r="S84" s="1036" t="s">
        <v>2131</v>
      </c>
      <c r="T84" s="1036" t="s">
        <v>2125</v>
      </c>
      <c r="U84" s="1036" t="s">
        <v>2105</v>
      </c>
      <c r="V84" s="1036" t="s">
        <v>2035</v>
      </c>
      <c r="W84" s="1036" t="s">
        <v>1953</v>
      </c>
      <c r="X84" s="1516" t="s">
        <v>1952</v>
      </c>
      <c r="Y84" s="1516" t="s">
        <v>1899</v>
      </c>
      <c r="Z84" s="1516" t="s">
        <v>1890</v>
      </c>
      <c r="AA84" s="1516" t="s">
        <v>1829</v>
      </c>
      <c r="AB84" s="1588" t="s">
        <v>1826</v>
      </c>
      <c r="AC84" s="1515" t="s">
        <v>1777</v>
      </c>
      <c r="AD84" s="1510" t="s">
        <v>1794</v>
      </c>
      <c r="AE84" s="1510" t="s">
        <v>1736</v>
      </c>
      <c r="AF84" s="1510" t="s">
        <v>1722</v>
      </c>
      <c r="AG84" s="1510" t="s">
        <v>1711</v>
      </c>
      <c r="AH84" s="1510" t="s">
        <v>1728</v>
      </c>
      <c r="AI84" s="1510" t="s">
        <v>1707</v>
      </c>
      <c r="AJ84" s="1510" t="s">
        <v>1708</v>
      </c>
      <c r="AK84" s="1510" t="s">
        <v>1699</v>
      </c>
      <c r="AL84" s="1510" t="s">
        <v>1680</v>
      </c>
      <c r="AM84" s="1510" t="s">
        <v>1679</v>
      </c>
      <c r="AN84" s="1510" t="s">
        <v>1658</v>
      </c>
      <c r="AO84" s="1514" t="s">
        <v>1591</v>
      </c>
      <c r="AP84" s="1514" t="s">
        <v>1572</v>
      </c>
      <c r="AQ84" s="1514" t="s">
        <v>1573</v>
      </c>
      <c r="AR84" s="1514" t="s">
        <v>1574</v>
      </c>
      <c r="AS84" s="1514" t="s">
        <v>1575</v>
      </c>
      <c r="AT84" s="1514" t="s">
        <v>1576</v>
      </c>
      <c r="AU84" s="1514"/>
      <c r="AV84" s="1514" t="s">
        <v>1577</v>
      </c>
      <c r="AW84" s="1514" t="s">
        <v>1578</v>
      </c>
      <c r="AX84" s="1514" t="s">
        <v>1579</v>
      </c>
      <c r="AY84" s="1514" t="s">
        <v>972</v>
      </c>
      <c r="AZ84" s="1514" t="s">
        <v>988</v>
      </c>
      <c r="BA84" s="1514" t="s">
        <v>919</v>
      </c>
      <c r="BB84" s="1514" t="s">
        <v>888</v>
      </c>
      <c r="BC84" s="1514" t="s">
        <v>894</v>
      </c>
      <c r="BD84" s="1514" t="s">
        <v>775</v>
      </c>
      <c r="BE84" s="1514" t="s">
        <v>862</v>
      </c>
      <c r="BF84" s="1514" t="s">
        <v>828</v>
      </c>
      <c r="BG84" s="1514" t="s">
        <v>767</v>
      </c>
      <c r="BH84" s="1514" t="s">
        <v>748</v>
      </c>
      <c r="BI84" s="1514" t="s">
        <v>713</v>
      </c>
      <c r="BJ84" s="1589" t="s">
        <v>686</v>
      </c>
      <c r="BK84" s="1589" t="s">
        <v>664</v>
      </c>
      <c r="BL84" s="1590" t="s">
        <v>705</v>
      </c>
      <c r="BM84" s="1514" t="s">
        <v>530</v>
      </c>
      <c r="BN84" s="1514" t="s">
        <v>499</v>
      </c>
      <c r="BO84" s="1514" t="s">
        <v>308</v>
      </c>
      <c r="BP84" s="1514" t="s">
        <v>440</v>
      </c>
      <c r="BQ84" s="1514" t="s">
        <v>312</v>
      </c>
      <c r="BR84" s="1514" t="s">
        <v>36</v>
      </c>
      <c r="BS84" s="1514" t="s">
        <v>244</v>
      </c>
      <c r="BT84" s="1514" t="s">
        <v>313</v>
      </c>
      <c r="BU84" s="1514" t="s">
        <v>166</v>
      </c>
      <c r="BV84" s="1514"/>
      <c r="BW84" s="1514"/>
      <c r="BX84" s="1514"/>
      <c r="BY84" s="1514"/>
      <c r="BZ84" s="1514"/>
      <c r="CA84" s="1514"/>
      <c r="CB84" s="1514"/>
      <c r="CC84" s="1514"/>
      <c r="CD84" s="1514"/>
      <c r="CE84" s="1514"/>
      <c r="CF84" s="1514"/>
      <c r="CG84" s="1514"/>
      <c r="CH84" s="1514"/>
      <c r="CI84" s="1514"/>
      <c r="CJ84" s="1514"/>
      <c r="CK84" s="1514"/>
      <c r="CL84" s="1514"/>
      <c r="CM84" s="1514"/>
      <c r="CN84" s="1514"/>
      <c r="CO84" s="1514"/>
      <c r="CP84" s="1514"/>
      <c r="CQ84" s="1514"/>
      <c r="CR84" s="1514"/>
      <c r="CS84" s="1514"/>
      <c r="CT84" s="1514"/>
      <c r="CU84" s="1514"/>
      <c r="CV84" s="1514"/>
      <c r="CW84" s="1514"/>
      <c r="CX84" s="1514"/>
      <c r="CY84" s="1514"/>
      <c r="CZ84" s="1514"/>
      <c r="DA84" s="1514"/>
      <c r="DB84" s="1514"/>
      <c r="DC84" s="1514"/>
      <c r="DD84" s="1514"/>
      <c r="DE84" s="1514"/>
      <c r="DF84" s="1514"/>
      <c r="DG84" s="1514"/>
      <c r="DH84" s="1514"/>
      <c r="DI84" s="1514"/>
      <c r="DJ84" s="1514"/>
      <c r="DK84" s="1514"/>
      <c r="DL84" s="1514"/>
      <c r="DM84" s="1514"/>
      <c r="DN84" s="1514"/>
      <c r="DO84" s="1514"/>
      <c r="DP84" s="1514"/>
      <c r="DQ84" s="1514"/>
      <c r="DR84" s="1514"/>
      <c r="DS84" s="1514"/>
      <c r="DT84" s="1514"/>
      <c r="DU84" s="1514"/>
      <c r="DV84" s="1514"/>
      <c r="DW84" s="1514"/>
      <c r="DX84" s="1514"/>
      <c r="DY84" s="1514"/>
      <c r="DZ84" s="1514"/>
      <c r="EA84" s="1514"/>
      <c r="EB84" s="1514"/>
      <c r="EC84" s="1514"/>
      <c r="ED84" s="1514"/>
      <c r="EE84" s="1514"/>
      <c r="EF84" s="1514"/>
      <c r="EG84" s="1514"/>
      <c r="EH84" s="1514"/>
      <c r="EI84" s="1514"/>
      <c r="EJ84" s="1514"/>
      <c r="EK84" s="1514"/>
      <c r="EL84" s="1514"/>
      <c r="EM84" s="1514"/>
      <c r="EN84" s="1514"/>
      <c r="EO84" s="1514"/>
      <c r="EP84" s="1514"/>
      <c r="EQ84" s="1514"/>
      <c r="ER84" s="1514"/>
      <c r="ES84" s="1514"/>
      <c r="ET84" s="1514"/>
      <c r="EU84" s="1514"/>
      <c r="EV84" s="1514"/>
      <c r="EW84" s="1514"/>
      <c r="EX84" s="1514"/>
      <c r="EY84" s="1514"/>
      <c r="EZ84" s="1514"/>
      <c r="FA84" s="1514"/>
      <c r="FB84" s="1514"/>
      <c r="FC84" s="1514"/>
      <c r="FD84" s="1514"/>
      <c r="FE84" s="1514"/>
      <c r="FF84" s="1514"/>
      <c r="FG84" s="1514"/>
      <c r="FH84" s="1514"/>
      <c r="FI84" s="1514"/>
      <c r="FJ84" s="1514"/>
      <c r="FK84" s="1514"/>
      <c r="FL84" s="1514"/>
      <c r="FM84" s="1514"/>
      <c r="FN84" s="1514"/>
      <c r="FO84" s="1514"/>
      <c r="FP84" s="1514"/>
      <c r="FQ84" s="1514"/>
      <c r="FR84" s="1514"/>
      <c r="FS84" s="1514"/>
      <c r="FT84" s="1514"/>
      <c r="FU84" s="1514"/>
      <c r="FV84" s="1514"/>
      <c r="FW84" s="1514"/>
      <c r="FX84" s="1514"/>
      <c r="FY84" s="1514"/>
      <c r="FZ84" s="1514"/>
      <c r="GA84" s="1514"/>
      <c r="GB84" s="1514"/>
      <c r="GC84" s="1514"/>
      <c r="GD84" s="1514"/>
      <c r="GE84" s="1514"/>
      <c r="GF84" s="1514"/>
      <c r="GG84" s="1514"/>
      <c r="GH84" s="1514"/>
      <c r="GI84" s="1514"/>
      <c r="GJ84" s="1514"/>
      <c r="GK84" s="1514"/>
      <c r="GL84" s="1514"/>
      <c r="GM84" s="1514"/>
      <c r="GN84" s="1514"/>
      <c r="GO84" s="1514"/>
      <c r="GP84" s="1514"/>
      <c r="GQ84" s="1514"/>
      <c r="GR84" s="1514"/>
      <c r="GS84" s="1514"/>
      <c r="GT84" s="1514"/>
      <c r="GU84" s="1514"/>
      <c r="GV84" s="1514"/>
      <c r="GW84" s="1514"/>
      <c r="GX84" s="1514"/>
      <c r="GY84" s="1514"/>
      <c r="GZ84" s="1514"/>
      <c r="HA84" s="1514"/>
      <c r="HB84" s="1514"/>
      <c r="HC84" s="1514"/>
      <c r="HD84" s="1514"/>
      <c r="HE84" s="1514"/>
      <c r="HF84" s="1514"/>
      <c r="HG84" s="1514"/>
      <c r="HH84" s="1514"/>
      <c r="HI84" s="1514"/>
      <c r="HJ84" s="1514"/>
      <c r="HK84" s="1514"/>
      <c r="HL84" s="1514"/>
      <c r="HM84" s="1514"/>
      <c r="HN84" s="1514"/>
      <c r="HO84" s="1514"/>
      <c r="HP84" s="1591"/>
    </row>
    <row r="85" spans="1:226" s="1209" customFormat="1" ht="20" customHeight="1" x14ac:dyDescent="0.2">
      <c r="A85" s="1751" t="s">
        <v>2082</v>
      </c>
      <c r="B85" s="292" t="s">
        <v>2244</v>
      </c>
      <c r="C85" s="48" t="s">
        <v>186</v>
      </c>
      <c r="D85" s="48" t="s">
        <v>2297</v>
      </c>
      <c r="E85" s="293" t="s">
        <v>236</v>
      </c>
      <c r="F85" s="108" t="s">
        <v>236</v>
      </c>
      <c r="G85" s="48" t="s">
        <v>236</v>
      </c>
      <c r="H85" s="48" t="s">
        <v>236</v>
      </c>
      <c r="I85" s="102" t="s">
        <v>236</v>
      </c>
      <c r="J85" s="1651" t="s">
        <v>2055</v>
      </c>
      <c r="K85" s="1450" t="s">
        <v>2055</v>
      </c>
      <c r="L85" s="287"/>
      <c r="M85" s="1760" t="s">
        <v>2296</v>
      </c>
      <c r="N85" s="1658" t="s">
        <v>2296</v>
      </c>
      <c r="O85" s="264" t="s">
        <v>2190</v>
      </c>
      <c r="P85" s="123"/>
      <c r="R85" s="102"/>
      <c r="S85" s="102"/>
      <c r="U85" s="48"/>
      <c r="V85" s="48"/>
      <c r="X85" s="1321"/>
      <c r="Y85" s="1287"/>
      <c r="Z85" s="1287"/>
      <c r="AA85" s="1230"/>
      <c r="AB85" s="1218"/>
      <c r="AC85" s="1203"/>
      <c r="AD85" s="1199"/>
      <c r="AE85" s="1199"/>
      <c r="AF85" s="1199"/>
      <c r="AG85" s="1199"/>
      <c r="AH85" s="1199"/>
      <c r="AI85" s="1199"/>
      <c r="AJ85" s="1199"/>
      <c r="AK85" s="1199"/>
      <c r="AL85" s="1199"/>
      <c r="AM85" s="1199"/>
      <c r="AN85" s="1199"/>
      <c r="AO85" s="1199"/>
      <c r="AP85" s="1199"/>
      <c r="AQ85" s="1199"/>
      <c r="AR85" s="1199"/>
      <c r="AS85" s="1199"/>
      <c r="AT85" s="1199"/>
      <c r="AU85" s="1199"/>
      <c r="AV85" s="1199"/>
      <c r="AW85" s="1199"/>
      <c r="AX85" s="1199"/>
      <c r="AY85" s="1199"/>
      <c r="AZ85" s="1199"/>
      <c r="BA85" s="1199"/>
      <c r="BB85" s="1199"/>
      <c r="BC85" s="1199"/>
      <c r="BD85" s="1199"/>
      <c r="BE85" s="1199"/>
      <c r="BF85" s="1199"/>
      <c r="BG85" s="1199"/>
      <c r="BH85" s="1199"/>
      <c r="BI85" s="1199"/>
      <c r="BJ85" s="1576"/>
      <c r="BK85" s="1576"/>
      <c r="BL85" s="1199"/>
      <c r="BM85" s="1199"/>
      <c r="BN85" s="1199"/>
      <c r="BO85" s="1199"/>
      <c r="BP85" s="1199"/>
      <c r="BQ85" s="1199"/>
      <c r="HP85" s="1199"/>
      <c r="HQ85" s="1199"/>
      <c r="HR85" s="1199"/>
    </row>
    <row r="86" spans="1:226" s="1209" customFormat="1" ht="20" customHeight="1" thickBot="1" x14ac:dyDescent="0.25">
      <c r="A86" s="1751" t="s">
        <v>2083</v>
      </c>
      <c r="B86" s="1669" t="s">
        <v>2366</v>
      </c>
      <c r="C86" s="1209" t="s">
        <v>315</v>
      </c>
      <c r="D86" s="1209" t="s">
        <v>1714</v>
      </c>
      <c r="E86" s="1236">
        <v>40565</v>
      </c>
      <c r="F86" s="1211">
        <f t="shared" ref="F86:F117" ca="1" si="3">(YEAR(NOW())-YEAR(E86))*12+MONTH(NOW())-MONTH(E86)</f>
        <v>151</v>
      </c>
      <c r="G86" s="102" t="s">
        <v>2081</v>
      </c>
      <c r="H86" s="1209" t="s">
        <v>846</v>
      </c>
      <c r="I86" s="1209" t="s">
        <v>1149</v>
      </c>
      <c r="J86" s="1651" t="s">
        <v>2055</v>
      </c>
      <c r="K86" s="1450" t="s">
        <v>2340</v>
      </c>
      <c r="L86" s="1735"/>
      <c r="M86" s="1745" t="s">
        <v>2329</v>
      </c>
      <c r="N86" s="1639" t="s">
        <v>2316</v>
      </c>
      <c r="O86" s="123" t="s">
        <v>2190</v>
      </c>
      <c r="P86" s="123" t="s">
        <v>2190</v>
      </c>
      <c r="Q86" s="123" t="s">
        <v>2190</v>
      </c>
      <c r="R86" s="102" t="s">
        <v>1798</v>
      </c>
      <c r="S86" s="102" t="s">
        <v>1734</v>
      </c>
      <c r="U86" s="102" t="s">
        <v>1734</v>
      </c>
      <c r="V86" s="102" t="s">
        <v>1734</v>
      </c>
      <c r="W86" s="123" t="s">
        <v>1955</v>
      </c>
      <c r="X86" s="1209" t="s">
        <v>1885</v>
      </c>
      <c r="Y86" s="1209" t="s">
        <v>1798</v>
      </c>
      <c r="Z86" s="1209" t="s">
        <v>1681</v>
      </c>
      <c r="AA86" s="1209" t="s">
        <v>1841</v>
      </c>
      <c r="AB86" s="1250" t="s">
        <v>1832</v>
      </c>
      <c r="AC86" s="1237" t="s">
        <v>1766</v>
      </c>
      <c r="AD86" s="1209" t="s">
        <v>1795</v>
      </c>
      <c r="AE86" s="1209" t="s">
        <v>1741</v>
      </c>
      <c r="AF86" s="1209" t="s">
        <v>1926</v>
      </c>
      <c r="AG86" s="1209" t="s">
        <v>1930</v>
      </c>
      <c r="AH86" s="1209" t="s">
        <v>1630</v>
      </c>
      <c r="AI86" s="1209" t="s">
        <v>1855</v>
      </c>
      <c r="AJ86" s="1209" t="s">
        <v>1856</v>
      </c>
      <c r="AK86" s="1209" t="s">
        <v>1931</v>
      </c>
      <c r="AL86" s="1209" t="s">
        <v>1931</v>
      </c>
      <c r="AM86" s="1209" t="s">
        <v>1929</v>
      </c>
      <c r="AN86" s="1209" t="s">
        <v>1630</v>
      </c>
      <c r="AR86" s="1209" t="s">
        <v>1501</v>
      </c>
      <c r="AS86" s="1209" t="s">
        <v>1500</v>
      </c>
      <c r="AU86" s="1209" t="s">
        <v>1296</v>
      </c>
      <c r="BJ86" s="1573"/>
      <c r="BK86" s="1573"/>
      <c r="BL86" s="1236"/>
    </row>
    <row r="87" spans="1:226" s="1625" customFormat="1" ht="20" customHeight="1" x14ac:dyDescent="0.2">
      <c r="A87" s="1751" t="s">
        <v>2084</v>
      </c>
      <c r="B87" s="1317" t="s">
        <v>2373</v>
      </c>
      <c r="C87" s="1209" t="s">
        <v>315</v>
      </c>
      <c r="D87" s="102" t="s">
        <v>2396</v>
      </c>
      <c r="E87" s="1236">
        <v>40664</v>
      </c>
      <c r="F87" s="1211">
        <f t="shared" ca="1" si="3"/>
        <v>147</v>
      </c>
      <c r="G87" s="102" t="s">
        <v>2081</v>
      </c>
      <c r="H87" s="1209" t="s">
        <v>438</v>
      </c>
      <c r="I87" s="1209" t="s">
        <v>1150</v>
      </c>
      <c r="J87" s="1450" t="s">
        <v>2055</v>
      </c>
      <c r="K87" s="1450" t="s">
        <v>2055</v>
      </c>
      <c r="L87" s="1686" t="s">
        <v>2334</v>
      </c>
      <c r="M87" s="102" t="s">
        <v>2298</v>
      </c>
      <c r="N87" s="1569" t="s">
        <v>2238</v>
      </c>
      <c r="O87" s="102" t="s">
        <v>2238</v>
      </c>
      <c r="P87" s="102" t="s">
        <v>2217</v>
      </c>
      <c r="Q87" s="102" t="s">
        <v>1885</v>
      </c>
      <c r="R87" s="102" t="s">
        <v>1885</v>
      </c>
      <c r="S87" s="102" t="s">
        <v>1885</v>
      </c>
      <c r="T87" s="102" t="s">
        <v>2122</v>
      </c>
      <c r="U87" s="102" t="s">
        <v>1734</v>
      </c>
      <c r="V87" s="102" t="s">
        <v>1734</v>
      </c>
      <c r="W87" s="123" t="s">
        <v>1955</v>
      </c>
      <c r="X87" s="1209" t="s">
        <v>1885</v>
      </c>
      <c r="Y87" s="1209" t="s">
        <v>1885</v>
      </c>
      <c r="Z87" s="1209" t="s">
        <v>1885</v>
      </c>
      <c r="AA87" s="1209" t="s">
        <v>1885</v>
      </c>
      <c r="AB87" s="1209" t="s">
        <v>1885</v>
      </c>
      <c r="AC87" s="1237"/>
      <c r="AD87" s="1209" t="s">
        <v>1926</v>
      </c>
      <c r="AE87" s="1209" t="s">
        <v>1934</v>
      </c>
      <c r="AF87" s="1209" t="s">
        <v>1926</v>
      </c>
      <c r="AG87" s="1209" t="s">
        <v>1930</v>
      </c>
      <c r="AH87" s="1209" t="s">
        <v>1630</v>
      </c>
      <c r="AI87" s="1209" t="s">
        <v>1870</v>
      </c>
      <c r="AJ87" s="1209" t="s">
        <v>1871</v>
      </c>
      <c r="AK87" s="1209" t="s">
        <v>1931</v>
      </c>
      <c r="AL87" s="1209" t="s">
        <v>1931</v>
      </c>
      <c r="AM87" s="1209" t="s">
        <v>1933</v>
      </c>
      <c r="AN87" s="1209" t="s">
        <v>1630</v>
      </c>
      <c r="AO87" s="1209"/>
      <c r="AP87" s="1273"/>
      <c r="AQ87" s="1273" t="s">
        <v>1480</v>
      </c>
      <c r="AR87" s="1273"/>
      <c r="AS87" s="1273"/>
      <c r="AT87" s="1273" t="s">
        <v>1426</v>
      </c>
      <c r="AU87" s="1273" t="s">
        <v>1296</v>
      </c>
      <c r="AV87" s="1273" t="s">
        <v>1192</v>
      </c>
      <c r="AW87" s="1273"/>
      <c r="AX87" s="1273"/>
      <c r="AY87" s="1273"/>
      <c r="AZ87" s="1273"/>
      <c r="BA87" s="1273" t="s">
        <v>938</v>
      </c>
      <c r="BB87" s="1273"/>
      <c r="BC87" s="1273" t="s">
        <v>895</v>
      </c>
      <c r="BD87" s="1273"/>
      <c r="BE87" s="1273"/>
      <c r="BF87" s="1273"/>
      <c r="BG87" s="1273"/>
      <c r="BH87" s="1273"/>
      <c r="BI87" s="1273" t="s">
        <v>715</v>
      </c>
      <c r="BJ87" s="1659"/>
      <c r="BK87" s="1659" t="s">
        <v>682</v>
      </c>
      <c r="BL87" s="1556"/>
      <c r="BM87" s="1556"/>
      <c r="BN87" s="1556"/>
      <c r="BO87" s="1556"/>
      <c r="BP87" s="1556"/>
      <c r="BQ87" s="1556"/>
      <c r="BR87" s="1273"/>
      <c r="BS87" s="1273"/>
      <c r="BT87" s="1273"/>
      <c r="BU87" s="1273"/>
      <c r="BV87" s="1273"/>
      <c r="BW87" s="1273"/>
      <c r="BX87" s="1273"/>
      <c r="BY87" s="1273"/>
      <c r="BZ87" s="1273"/>
      <c r="CA87" s="1273"/>
      <c r="CB87" s="1273"/>
      <c r="CC87" s="1273"/>
      <c r="CD87" s="1273"/>
      <c r="CE87" s="1273"/>
      <c r="CF87" s="1273"/>
      <c r="CG87" s="1273"/>
      <c r="CH87" s="1273"/>
      <c r="CI87" s="1273"/>
      <c r="CJ87" s="1273"/>
      <c r="CK87" s="1273"/>
      <c r="CL87" s="1273"/>
      <c r="CM87" s="1273"/>
      <c r="CN87" s="1273"/>
      <c r="CO87" s="1273"/>
      <c r="CP87" s="1273"/>
      <c r="CQ87" s="1273"/>
      <c r="CR87" s="1273"/>
      <c r="CS87" s="1273"/>
      <c r="CT87" s="1273"/>
      <c r="CU87" s="1273"/>
      <c r="CV87" s="1273"/>
      <c r="CW87" s="1273"/>
      <c r="CX87" s="1273"/>
      <c r="CY87" s="1273"/>
      <c r="CZ87" s="1273"/>
      <c r="DA87" s="1273"/>
      <c r="DB87" s="1273"/>
      <c r="DC87" s="1273"/>
      <c r="DD87" s="1273"/>
      <c r="DE87" s="1273"/>
      <c r="DF87" s="1273"/>
      <c r="DG87" s="1273"/>
      <c r="DH87" s="1273"/>
      <c r="DI87" s="1273"/>
      <c r="DJ87" s="1273"/>
      <c r="DK87" s="1273"/>
      <c r="DL87" s="1273"/>
      <c r="DM87" s="1273"/>
      <c r="DN87" s="1273"/>
      <c r="DO87" s="1273"/>
      <c r="DP87" s="1273"/>
      <c r="DQ87" s="1273"/>
      <c r="DR87" s="1273"/>
      <c r="DS87" s="1273"/>
      <c r="DT87" s="1273"/>
      <c r="DU87" s="1273"/>
      <c r="DV87" s="1273"/>
      <c r="DW87" s="1273"/>
      <c r="DX87" s="1273"/>
      <c r="DY87" s="1273"/>
      <c r="DZ87" s="1273"/>
      <c r="EA87" s="1273"/>
      <c r="EB87" s="1273"/>
      <c r="EC87" s="1273"/>
      <c r="ED87" s="1273"/>
      <c r="EE87" s="1273"/>
      <c r="EF87" s="1273"/>
      <c r="EG87" s="1273"/>
      <c r="EH87" s="1273"/>
      <c r="EI87" s="1273"/>
      <c r="EJ87" s="1273"/>
      <c r="EK87" s="1273"/>
      <c r="EL87" s="1273"/>
      <c r="EM87" s="1273"/>
      <c r="EN87" s="1273"/>
      <c r="EO87" s="1273"/>
      <c r="EP87" s="1273"/>
      <c r="EQ87" s="1273"/>
      <c r="ER87" s="1273"/>
      <c r="ES87" s="1273"/>
      <c r="ET87" s="1273"/>
      <c r="EU87" s="1273"/>
      <c r="EV87" s="1273"/>
      <c r="EW87" s="1273"/>
      <c r="EX87" s="1273"/>
      <c r="EY87" s="1273"/>
      <c r="EZ87" s="1273"/>
      <c r="FA87" s="1273"/>
      <c r="FB87" s="1273"/>
      <c r="FC87" s="1273"/>
      <c r="FD87" s="1273"/>
      <c r="FE87" s="1273"/>
      <c r="FF87" s="1273"/>
      <c r="FG87" s="1273"/>
      <c r="FH87" s="1273"/>
      <c r="FI87" s="1273"/>
      <c r="FJ87" s="1273"/>
      <c r="FK87" s="1273"/>
      <c r="FL87" s="1273"/>
      <c r="FM87" s="1273"/>
      <c r="FN87" s="1273"/>
      <c r="FO87" s="1273"/>
      <c r="FP87" s="1273"/>
      <c r="FQ87" s="1273"/>
      <c r="FR87" s="1273"/>
      <c r="FS87" s="1273"/>
      <c r="FT87" s="1273"/>
      <c r="FU87" s="1273"/>
      <c r="FV87" s="1273"/>
      <c r="FW87" s="1273"/>
      <c r="FX87" s="1273"/>
      <c r="FY87" s="1273"/>
      <c r="FZ87" s="1273"/>
      <c r="GA87" s="1273"/>
      <c r="GB87" s="1273"/>
      <c r="GC87" s="1273"/>
      <c r="GD87" s="1273"/>
      <c r="GE87" s="1273"/>
      <c r="GF87" s="1273"/>
      <c r="GG87" s="1273"/>
      <c r="GH87" s="1273"/>
      <c r="GI87" s="1273"/>
      <c r="GJ87" s="1273"/>
      <c r="GK87" s="1273"/>
      <c r="GL87" s="1273"/>
      <c r="GM87" s="1273"/>
      <c r="GN87" s="1273"/>
      <c r="GO87" s="1273"/>
      <c r="GP87" s="1273"/>
      <c r="GQ87" s="1273"/>
      <c r="GR87" s="1273"/>
      <c r="GS87" s="1273"/>
      <c r="GT87" s="1273"/>
      <c r="GU87" s="1273"/>
      <c r="GV87" s="1273"/>
      <c r="GW87" s="1273"/>
      <c r="GX87" s="1273"/>
      <c r="GY87" s="1273"/>
      <c r="GZ87" s="1273"/>
      <c r="HA87" s="1273"/>
      <c r="HB87" s="1273"/>
      <c r="HC87" s="1273"/>
      <c r="HD87" s="1273"/>
      <c r="HE87" s="1273"/>
      <c r="HF87" s="1273"/>
      <c r="HG87" s="1273"/>
      <c r="HH87" s="1273"/>
      <c r="HI87" s="1273"/>
      <c r="HJ87" s="1273"/>
      <c r="HK87" s="1273"/>
      <c r="HL87" s="1273"/>
      <c r="HM87" s="1273"/>
      <c r="HN87" s="1273"/>
      <c r="HO87" s="1273"/>
      <c r="HP87" s="1660"/>
      <c r="HQ87" s="1273"/>
      <c r="HR87" s="1273"/>
    </row>
    <row r="88" spans="1:226" s="1611" customFormat="1" ht="20" customHeight="1" x14ac:dyDescent="0.2">
      <c r="A88" s="1751" t="s">
        <v>2085</v>
      </c>
      <c r="B88" s="1656" t="s">
        <v>2379</v>
      </c>
      <c r="C88" s="1295" t="s">
        <v>315</v>
      </c>
      <c r="D88" s="1295" t="s">
        <v>1252</v>
      </c>
      <c r="E88" s="1473">
        <v>41326</v>
      </c>
      <c r="F88" s="1295">
        <f t="shared" ca="1" si="3"/>
        <v>126</v>
      </c>
      <c r="G88" s="1472" t="s">
        <v>2081</v>
      </c>
      <c r="H88" s="1295" t="s">
        <v>983</v>
      </c>
      <c r="I88" s="1295" t="s">
        <v>1149</v>
      </c>
      <c r="J88" s="1474" t="s">
        <v>2055</v>
      </c>
      <c r="K88" s="1474" t="s">
        <v>2055</v>
      </c>
      <c r="L88" s="1664" t="s">
        <v>2334</v>
      </c>
      <c r="M88" s="50" t="s">
        <v>2298</v>
      </c>
      <c r="N88" s="1639" t="s">
        <v>2238</v>
      </c>
      <c r="O88" s="48" t="s">
        <v>2238</v>
      </c>
      <c r="P88" s="48" t="s">
        <v>1885</v>
      </c>
      <c r="Q88" s="48" t="s">
        <v>1885</v>
      </c>
      <c r="R88" s="48" t="s">
        <v>1885</v>
      </c>
      <c r="S88" s="48" t="s">
        <v>1885</v>
      </c>
      <c r="T88" s="104" t="s">
        <v>2122</v>
      </c>
      <c r="U88" s="102" t="s">
        <v>1734</v>
      </c>
      <c r="V88" s="102" t="s">
        <v>1734</v>
      </c>
      <c r="W88" s="1209"/>
      <c r="X88" s="1209" t="s">
        <v>1795</v>
      </c>
      <c r="Y88" s="1209" t="s">
        <v>1798</v>
      </c>
      <c r="Z88" s="1209" t="s">
        <v>1798</v>
      </c>
      <c r="AA88" s="1209" t="s">
        <v>1841</v>
      </c>
      <c r="AB88" s="1250"/>
      <c r="AC88" s="1237" t="s">
        <v>1742</v>
      </c>
      <c r="AD88" s="1209" t="s">
        <v>1795</v>
      </c>
      <c r="AE88" s="1209" t="s">
        <v>1741</v>
      </c>
      <c r="AF88" s="1209" t="s">
        <v>1926</v>
      </c>
      <c r="AG88" s="1209" t="s">
        <v>1930</v>
      </c>
      <c r="AH88" s="1209" t="s">
        <v>1727</v>
      </c>
      <c r="AI88" s="1209" t="s">
        <v>1859</v>
      </c>
      <c r="AJ88" s="1209" t="s">
        <v>1860</v>
      </c>
      <c r="AK88" s="1209" t="s">
        <v>1932</v>
      </c>
      <c r="AL88" s="1209" t="s">
        <v>1932</v>
      </c>
      <c r="AM88" s="1209" t="s">
        <v>1935</v>
      </c>
      <c r="AN88" s="1209" t="s">
        <v>1630</v>
      </c>
      <c r="AO88" s="1209"/>
      <c r="AP88" s="1209"/>
      <c r="AQ88" s="1209"/>
      <c r="AR88" s="1209" t="s">
        <v>1471</v>
      </c>
      <c r="AS88" s="1209"/>
      <c r="AT88" s="1211" t="s">
        <v>1426</v>
      </c>
      <c r="AU88" s="1209" t="s">
        <v>1296</v>
      </c>
      <c r="AV88" s="1209" t="s">
        <v>715</v>
      </c>
      <c r="AW88" s="1209"/>
      <c r="AX88" s="1209"/>
      <c r="AY88" s="1209"/>
      <c r="AZ88" s="1209"/>
      <c r="BA88" s="1209"/>
      <c r="BB88" s="1209"/>
      <c r="BC88" s="1209"/>
      <c r="BD88" s="1209"/>
      <c r="BE88" s="1209"/>
      <c r="BF88" s="1209"/>
      <c r="BG88" s="1209"/>
      <c r="BH88" s="1209"/>
      <c r="BI88" s="1209"/>
      <c r="BJ88" s="1573"/>
      <c r="BK88" s="1573"/>
      <c r="BL88" s="1236"/>
      <c r="BM88" s="1209"/>
      <c r="BN88" s="1209"/>
      <c r="BO88" s="1209"/>
      <c r="BP88" s="1209"/>
      <c r="BQ88" s="1209"/>
      <c r="BR88" s="1209"/>
      <c r="BS88" s="1209"/>
      <c r="BT88" s="1209"/>
      <c r="BU88" s="1209"/>
      <c r="BV88" s="1209"/>
      <c r="BW88" s="1209"/>
      <c r="BX88" s="1209"/>
      <c r="BY88" s="1209"/>
      <c r="BZ88" s="1209"/>
      <c r="CA88" s="1209"/>
      <c r="CB88" s="1209"/>
      <c r="CC88" s="1209"/>
      <c r="CD88" s="1209"/>
      <c r="CE88" s="1209"/>
      <c r="CF88" s="1209"/>
      <c r="CG88" s="1209"/>
      <c r="CH88" s="1209"/>
      <c r="CI88" s="1209"/>
      <c r="CJ88" s="1209"/>
      <c r="CK88" s="1209"/>
      <c r="CL88" s="1209"/>
      <c r="CM88" s="1209"/>
      <c r="CN88" s="1209"/>
      <c r="CO88" s="1209"/>
      <c r="CP88" s="1209"/>
      <c r="CQ88" s="1209"/>
      <c r="CR88" s="1209"/>
      <c r="CS88" s="1209"/>
      <c r="CT88" s="1209"/>
      <c r="CU88" s="1209"/>
      <c r="CV88" s="1209"/>
      <c r="CW88" s="1209"/>
      <c r="CX88" s="1209"/>
      <c r="CY88" s="1209"/>
      <c r="CZ88" s="1209"/>
      <c r="DA88" s="1209"/>
      <c r="DB88" s="1209"/>
      <c r="DC88" s="1209"/>
      <c r="DD88" s="1209"/>
      <c r="DE88" s="1209"/>
      <c r="DF88" s="1209"/>
      <c r="DG88" s="1209"/>
      <c r="DH88" s="1209"/>
      <c r="DI88" s="1209"/>
      <c r="DJ88" s="1209"/>
      <c r="DK88" s="1209"/>
      <c r="DL88" s="1209"/>
      <c r="DM88" s="1209"/>
      <c r="DN88" s="1209"/>
      <c r="DO88" s="1209"/>
      <c r="DP88" s="1209"/>
      <c r="DQ88" s="1209"/>
      <c r="DR88" s="1209"/>
      <c r="DS88" s="1209"/>
      <c r="DT88" s="1209"/>
      <c r="DU88" s="1209"/>
      <c r="DV88" s="1209"/>
      <c r="DW88" s="1209"/>
      <c r="DX88" s="1209"/>
      <c r="DY88" s="1209"/>
      <c r="DZ88" s="1209"/>
      <c r="EA88" s="1209"/>
      <c r="EB88" s="1209"/>
      <c r="EC88" s="1209"/>
      <c r="ED88" s="1209"/>
      <c r="EE88" s="1209"/>
      <c r="EF88" s="1209"/>
      <c r="EG88" s="1209"/>
      <c r="EH88" s="1209"/>
      <c r="EI88" s="1209"/>
      <c r="EJ88" s="1209"/>
      <c r="EK88" s="1209"/>
      <c r="EL88" s="1209"/>
      <c r="EM88" s="1209"/>
      <c r="EN88" s="1209"/>
      <c r="EO88" s="1209"/>
      <c r="EP88" s="1209"/>
      <c r="EQ88" s="1209"/>
      <c r="ER88" s="1209"/>
      <c r="ES88" s="1209"/>
      <c r="ET88" s="1209"/>
      <c r="EU88" s="1209"/>
      <c r="EV88" s="1209"/>
      <c r="EW88" s="1209"/>
      <c r="EX88" s="1209"/>
      <c r="EY88" s="1209"/>
      <c r="EZ88" s="1209"/>
      <c r="FA88" s="1209"/>
      <c r="FB88" s="1209"/>
      <c r="FC88" s="1209"/>
      <c r="FD88" s="1209"/>
      <c r="FE88" s="1209"/>
      <c r="FF88" s="1209"/>
      <c r="FG88" s="1209"/>
      <c r="FH88" s="1209"/>
      <c r="FI88" s="1209"/>
      <c r="FJ88" s="1209"/>
      <c r="FK88" s="1209"/>
      <c r="FL88" s="1209"/>
      <c r="FM88" s="1209"/>
      <c r="FN88" s="1209"/>
      <c r="FO88" s="1209"/>
      <c r="FP88" s="1209"/>
      <c r="FQ88" s="1209"/>
      <c r="FR88" s="1209"/>
      <c r="FS88" s="1209"/>
      <c r="FT88" s="1209"/>
      <c r="FU88" s="1209"/>
      <c r="FV88" s="1209"/>
      <c r="FW88" s="1209"/>
      <c r="FX88" s="1209"/>
      <c r="FY88" s="1209"/>
      <c r="FZ88" s="1209"/>
      <c r="GA88" s="1209"/>
      <c r="GB88" s="1209"/>
      <c r="GC88" s="1209"/>
      <c r="GD88" s="1209"/>
      <c r="GE88" s="1209"/>
      <c r="GF88" s="1209"/>
      <c r="GG88" s="1209"/>
      <c r="GH88" s="1209"/>
      <c r="GI88" s="1209"/>
      <c r="GJ88" s="1209"/>
      <c r="GK88" s="1209"/>
      <c r="GL88" s="1209"/>
      <c r="GM88" s="1209"/>
      <c r="GN88" s="1209"/>
      <c r="GO88" s="1209"/>
      <c r="GP88" s="1209"/>
      <c r="GQ88" s="1209"/>
      <c r="GR88" s="1209"/>
      <c r="GS88" s="1209"/>
      <c r="GT88" s="1209"/>
      <c r="GU88" s="1209"/>
      <c r="GV88" s="1209"/>
      <c r="GW88" s="1209"/>
      <c r="GX88" s="1209"/>
      <c r="GY88" s="1209"/>
      <c r="GZ88" s="1209"/>
      <c r="HA88" s="1209"/>
      <c r="HB88" s="1209"/>
      <c r="HC88" s="1209"/>
      <c r="HD88" s="1209"/>
      <c r="HE88" s="1209"/>
      <c r="HF88" s="1209"/>
      <c r="HG88" s="1209"/>
      <c r="HH88" s="1209"/>
      <c r="HI88" s="1209"/>
      <c r="HJ88" s="1209"/>
      <c r="HK88" s="1209"/>
      <c r="HL88" s="1209"/>
      <c r="HM88" s="1209"/>
      <c r="HN88" s="1209"/>
      <c r="HO88" s="1209"/>
      <c r="HP88" s="1209"/>
      <c r="HQ88" s="1209"/>
      <c r="HR88" s="1209"/>
    </row>
    <row r="89" spans="1:226" s="1592" customFormat="1" ht="20" customHeight="1" x14ac:dyDescent="0.2">
      <c r="A89" s="1751" t="s">
        <v>2086</v>
      </c>
      <c r="B89" s="1317" t="s">
        <v>2144</v>
      </c>
      <c r="C89" s="1209" t="s">
        <v>315</v>
      </c>
      <c r="D89" s="102" t="s">
        <v>148</v>
      </c>
      <c r="E89" s="1236">
        <v>41698</v>
      </c>
      <c r="F89" s="1211">
        <f t="shared" ca="1" si="3"/>
        <v>114</v>
      </c>
      <c r="G89" s="102" t="s">
        <v>2081</v>
      </c>
      <c r="H89" s="1209" t="s">
        <v>977</v>
      </c>
      <c r="I89" s="123" t="s">
        <v>1721</v>
      </c>
      <c r="J89" s="1450" t="s">
        <v>2055</v>
      </c>
      <c r="K89" s="1450" t="s">
        <v>2055</v>
      </c>
      <c r="L89" s="1221"/>
      <c r="M89" s="1450" t="s">
        <v>2329</v>
      </c>
      <c r="N89" s="1641" t="s">
        <v>2316</v>
      </c>
      <c r="O89" s="264" t="s">
        <v>2190</v>
      </c>
      <c r="P89" s="264" t="s">
        <v>2190</v>
      </c>
      <c r="Q89" s="264" t="s">
        <v>2190</v>
      </c>
      <c r="R89" s="102" t="s">
        <v>1798</v>
      </c>
      <c r="S89" s="102" t="s">
        <v>1734</v>
      </c>
      <c r="T89" s="1209"/>
      <c r="U89" s="102" t="s">
        <v>1734</v>
      </c>
      <c r="V89" s="102" t="s">
        <v>1734</v>
      </c>
      <c r="W89" s="102" t="s">
        <v>1956</v>
      </c>
      <c r="X89" s="1299" t="s">
        <v>1951</v>
      </c>
      <c r="Y89" s="1209" t="s">
        <v>1798</v>
      </c>
      <c r="Z89" s="1209" t="s">
        <v>1798</v>
      </c>
      <c r="AA89" s="1209" t="s">
        <v>1841</v>
      </c>
      <c r="AB89" s="1250"/>
      <c r="AC89" s="1237"/>
      <c r="AD89" s="1209" t="s">
        <v>1795</v>
      </c>
      <c r="AE89" s="1209" t="s">
        <v>1741</v>
      </c>
      <c r="AF89" s="1209" t="s">
        <v>1936</v>
      </c>
      <c r="AG89" s="1209" t="s">
        <v>1719</v>
      </c>
      <c r="AH89" s="1209"/>
      <c r="AI89" s="1209"/>
      <c r="AJ89" s="1209"/>
      <c r="AK89" s="1209" t="s">
        <v>1681</v>
      </c>
      <c r="AL89" s="1209" t="s">
        <v>1681</v>
      </c>
      <c r="AM89" s="1209" t="s">
        <v>1669</v>
      </c>
      <c r="AN89" s="1209" t="s">
        <v>1631</v>
      </c>
      <c r="AO89" s="1209"/>
      <c r="AP89" s="1497"/>
      <c r="AQ89" s="1497"/>
      <c r="AR89" s="1497"/>
      <c r="AS89" s="1497"/>
      <c r="AT89" s="1497"/>
      <c r="AU89" s="1497"/>
      <c r="AV89" s="1497" t="s">
        <v>1184</v>
      </c>
      <c r="AW89" s="1497"/>
      <c r="AX89" s="1497"/>
      <c r="AY89" s="1497"/>
      <c r="AZ89" s="1497"/>
      <c r="BA89" s="1497"/>
      <c r="BB89" s="1497"/>
      <c r="BC89" s="1497"/>
      <c r="BD89" s="1497"/>
      <c r="BE89" s="1497"/>
      <c r="BF89" s="1497"/>
      <c r="BG89" s="1497"/>
      <c r="BH89" s="1497"/>
      <c r="BI89" s="1497"/>
      <c r="BJ89" s="1577"/>
      <c r="BK89" s="1577"/>
      <c r="BL89" s="1501"/>
      <c r="BM89" s="1497"/>
      <c r="BN89" s="1497"/>
      <c r="BO89" s="1497"/>
      <c r="BP89" s="1497"/>
      <c r="BQ89" s="1497"/>
      <c r="BR89" s="1497"/>
      <c r="BS89" s="1497"/>
      <c r="BT89" s="1497"/>
      <c r="BU89" s="1497"/>
      <c r="BV89" s="1497"/>
      <c r="BW89" s="1497"/>
      <c r="BX89" s="1497"/>
      <c r="BY89" s="1620"/>
      <c r="BZ89" s="1620"/>
      <c r="CA89" s="1497"/>
      <c r="CB89" s="1497"/>
      <c r="CC89" s="1497"/>
      <c r="CD89" s="1497"/>
      <c r="CE89" s="1497"/>
      <c r="CF89" s="1497"/>
      <c r="CG89" s="1497"/>
      <c r="CH89" s="1497"/>
      <c r="CI89" s="1497"/>
      <c r="CJ89" s="1497"/>
      <c r="CK89" s="1497"/>
      <c r="CL89" s="1497"/>
      <c r="CM89" s="1497"/>
      <c r="CN89" s="1497"/>
      <c r="CO89" s="1497"/>
      <c r="CP89" s="1497"/>
      <c r="CQ89" s="1497"/>
      <c r="CR89" s="1497"/>
      <c r="CS89" s="1497"/>
      <c r="CT89" s="1497"/>
      <c r="CU89" s="1497"/>
      <c r="CV89" s="1497"/>
      <c r="CW89" s="1497"/>
      <c r="CX89" s="1497"/>
      <c r="CY89" s="1497"/>
      <c r="CZ89" s="1497"/>
      <c r="DA89" s="1497"/>
      <c r="DB89" s="1497"/>
      <c r="DC89" s="1497"/>
      <c r="DD89" s="1497"/>
      <c r="DE89" s="1497"/>
      <c r="DF89" s="1497"/>
      <c r="DG89" s="1497"/>
      <c r="DH89" s="1497"/>
      <c r="DI89" s="1497"/>
      <c r="DJ89" s="1497"/>
      <c r="DK89" s="1497"/>
      <c r="DL89" s="1497"/>
      <c r="DM89" s="1497"/>
      <c r="DN89" s="1497"/>
      <c r="DO89" s="1497"/>
      <c r="DP89" s="1497"/>
      <c r="DQ89" s="1497"/>
      <c r="DR89" s="1497"/>
      <c r="DS89" s="1497"/>
      <c r="DT89" s="1497"/>
      <c r="DU89" s="1497"/>
      <c r="DV89" s="1497"/>
      <c r="DW89" s="1497"/>
      <c r="DX89" s="1497"/>
      <c r="DY89" s="1497"/>
      <c r="DZ89" s="1497"/>
      <c r="EA89" s="1497"/>
      <c r="EB89" s="1497"/>
      <c r="EC89" s="1497"/>
      <c r="ED89" s="1497"/>
      <c r="EE89" s="1497"/>
      <c r="EF89" s="1497"/>
      <c r="EG89" s="1497"/>
      <c r="EH89" s="1497"/>
      <c r="EI89" s="1497"/>
      <c r="EJ89" s="1497"/>
      <c r="EK89" s="1497"/>
      <c r="EL89" s="1497"/>
      <c r="EM89" s="1497"/>
      <c r="EN89" s="1497"/>
      <c r="EO89" s="1497"/>
      <c r="EP89" s="1497"/>
      <c r="EQ89" s="1497"/>
      <c r="ER89" s="1497"/>
      <c r="ES89" s="1497"/>
      <c r="ET89" s="1497"/>
      <c r="EU89" s="1497"/>
      <c r="EV89" s="1497"/>
      <c r="EW89" s="1497"/>
      <c r="EX89" s="1497"/>
      <c r="EY89" s="1497"/>
      <c r="EZ89" s="1497"/>
      <c r="FA89" s="1497"/>
      <c r="FB89" s="1497"/>
      <c r="FC89" s="1497"/>
      <c r="FD89" s="1497"/>
      <c r="FE89" s="1497"/>
      <c r="FF89" s="1497"/>
      <c r="FG89" s="1497"/>
      <c r="FH89" s="1497"/>
      <c r="FI89" s="1497"/>
      <c r="FJ89" s="1497"/>
      <c r="FK89" s="1497"/>
      <c r="FL89" s="1497"/>
      <c r="FM89" s="1497"/>
      <c r="FN89" s="1497"/>
      <c r="FO89" s="1497"/>
      <c r="FP89" s="1497"/>
      <c r="FQ89" s="1497"/>
      <c r="FR89" s="1497"/>
      <c r="FS89" s="1497"/>
      <c r="FT89" s="1497"/>
      <c r="FU89" s="1497"/>
      <c r="FV89" s="1497"/>
      <c r="FW89" s="1497"/>
      <c r="FX89" s="1497"/>
      <c r="FY89" s="1497"/>
      <c r="FZ89" s="1497"/>
      <c r="GA89" s="1497"/>
      <c r="GB89" s="1497"/>
      <c r="GC89" s="1497"/>
      <c r="GD89" s="1497"/>
      <c r="GE89" s="1497"/>
      <c r="GF89" s="1497"/>
      <c r="GG89" s="1497"/>
      <c r="GH89" s="1497"/>
      <c r="GI89" s="1497"/>
      <c r="GJ89" s="1497"/>
      <c r="GK89" s="1497"/>
      <c r="GL89" s="1497"/>
      <c r="GM89" s="1497"/>
      <c r="GN89" s="1497"/>
      <c r="GO89" s="1497"/>
      <c r="GP89" s="1497"/>
      <c r="GQ89" s="1497"/>
      <c r="GR89" s="1497"/>
      <c r="GS89" s="1497"/>
      <c r="GT89" s="1497"/>
      <c r="GU89" s="1497"/>
      <c r="GV89" s="1497"/>
      <c r="GW89" s="1497"/>
      <c r="GX89" s="1497"/>
      <c r="GY89" s="1497"/>
      <c r="GZ89" s="1497"/>
      <c r="HA89" s="1497"/>
      <c r="HB89" s="1497"/>
      <c r="HC89" s="1497"/>
      <c r="HD89" s="1497"/>
      <c r="HE89" s="1497"/>
      <c r="HF89" s="1497"/>
      <c r="HG89" s="1497"/>
      <c r="HH89" s="1497"/>
      <c r="HI89" s="1497"/>
      <c r="HJ89" s="1497"/>
      <c r="HK89" s="1497"/>
      <c r="HL89" s="1497"/>
      <c r="HM89" s="1497"/>
      <c r="HN89" s="1497"/>
      <c r="HO89" s="1497"/>
      <c r="HP89" s="1497"/>
      <c r="HQ89" s="1497"/>
      <c r="HR89" s="1497"/>
    </row>
    <row r="90" spans="1:226" s="1611" customFormat="1" ht="20" customHeight="1" x14ac:dyDescent="0.2">
      <c r="A90" s="1751" t="s">
        <v>2087</v>
      </c>
      <c r="B90" s="1429" t="s">
        <v>2413</v>
      </c>
      <c r="C90" s="1273" t="s">
        <v>196</v>
      </c>
      <c r="D90" s="104" t="s">
        <v>2146</v>
      </c>
      <c r="E90" s="1274">
        <v>42381</v>
      </c>
      <c r="F90" s="1273">
        <f t="shared" ca="1" si="3"/>
        <v>91</v>
      </c>
      <c r="G90" s="104" t="s">
        <v>2081</v>
      </c>
      <c r="H90" s="1273" t="s">
        <v>1688</v>
      </c>
      <c r="I90" s="1273" t="s">
        <v>1689</v>
      </c>
      <c r="J90" s="1687" t="s">
        <v>2395</v>
      </c>
      <c r="K90" s="1668" t="s">
        <v>2334</v>
      </c>
      <c r="L90" s="1664" t="s">
        <v>2334</v>
      </c>
      <c r="M90" s="50" t="s">
        <v>2298</v>
      </c>
      <c r="N90" s="1639" t="s">
        <v>2238</v>
      </c>
      <c r="O90" s="48" t="s">
        <v>2238</v>
      </c>
      <c r="P90" s="102" t="s">
        <v>1737</v>
      </c>
      <c r="Q90" s="264" t="s">
        <v>2190</v>
      </c>
      <c r="R90" s="102" t="s">
        <v>1798</v>
      </c>
      <c r="S90" s="102" t="s">
        <v>1734</v>
      </c>
      <c r="T90" s="1209"/>
      <c r="U90" s="102" t="s">
        <v>1734</v>
      </c>
      <c r="V90" s="102" t="s">
        <v>1734</v>
      </c>
      <c r="W90" s="102" t="s">
        <v>1956</v>
      </c>
      <c r="X90" s="1299" t="s">
        <v>1951</v>
      </c>
      <c r="Y90" s="1209" t="s">
        <v>1918</v>
      </c>
      <c r="Z90" s="1209" t="s">
        <v>1889</v>
      </c>
      <c r="AA90" s="1209" t="s">
        <v>1844</v>
      </c>
      <c r="AB90" s="1250" t="s">
        <v>1827</v>
      </c>
      <c r="AC90" s="1237"/>
      <c r="AD90" s="1209" t="s">
        <v>1926</v>
      </c>
      <c r="AE90" s="1209" t="s">
        <v>1926</v>
      </c>
      <c r="AF90" s="1209" t="s">
        <v>1712</v>
      </c>
      <c r="AG90" s="1209" t="s">
        <v>1712</v>
      </c>
      <c r="AH90" s="1209"/>
      <c r="AI90" s="1209"/>
      <c r="AJ90" s="1209"/>
      <c r="AK90" s="1209" t="s">
        <v>1931</v>
      </c>
      <c r="AL90" s="1209" t="s">
        <v>1931</v>
      </c>
      <c r="AM90" s="1209"/>
      <c r="AN90" s="1209"/>
      <c r="AO90" s="1209"/>
      <c r="AP90" s="1373"/>
      <c r="AQ90" s="1373"/>
      <c r="AR90" s="1373"/>
      <c r="AS90" s="1373"/>
      <c r="AT90" s="1373"/>
      <c r="AU90" s="1384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570"/>
      <c r="BK90" s="1570"/>
      <c r="BL90" s="1374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  <c r="DV90" s="1373"/>
      <c r="DW90" s="1373"/>
      <c r="DX90" s="1373"/>
      <c r="DY90" s="1373"/>
      <c r="DZ90" s="1373"/>
      <c r="EA90" s="1373"/>
      <c r="EB90" s="1373"/>
      <c r="EC90" s="1373"/>
      <c r="ED90" s="1373"/>
      <c r="EE90" s="1373"/>
      <c r="EF90" s="1373"/>
      <c r="EG90" s="1373"/>
      <c r="EH90" s="1373"/>
      <c r="EI90" s="1373"/>
      <c r="EJ90" s="1373"/>
      <c r="EK90" s="1373"/>
      <c r="EL90" s="1373"/>
      <c r="EM90" s="1373"/>
      <c r="EN90" s="1373"/>
      <c r="EO90" s="1373"/>
      <c r="EP90" s="1373"/>
      <c r="EQ90" s="1373"/>
      <c r="ER90" s="1373"/>
      <c r="ES90" s="1373"/>
      <c r="ET90" s="1373"/>
      <c r="EU90" s="1373"/>
      <c r="EV90" s="1373"/>
      <c r="EW90" s="1373"/>
      <c r="EX90" s="1373"/>
      <c r="EY90" s="1373"/>
      <c r="EZ90" s="1373"/>
      <c r="FA90" s="1373"/>
      <c r="FB90" s="1373"/>
      <c r="FC90" s="1373"/>
      <c r="FD90" s="1373"/>
      <c r="FE90" s="1373"/>
      <c r="FF90" s="1373"/>
      <c r="FG90" s="1373"/>
      <c r="FH90" s="1373"/>
      <c r="FI90" s="1373"/>
      <c r="FJ90" s="1373"/>
      <c r="FK90" s="1373"/>
      <c r="FL90" s="1373"/>
      <c r="FM90" s="1373"/>
      <c r="FN90" s="1373"/>
      <c r="FO90" s="1373"/>
      <c r="FP90" s="1373"/>
      <c r="FQ90" s="1373"/>
      <c r="FR90" s="1373"/>
      <c r="FS90" s="1373"/>
      <c r="FT90" s="1373"/>
      <c r="FU90" s="1373"/>
      <c r="FV90" s="1373"/>
      <c r="FW90" s="1373"/>
      <c r="FX90" s="1373"/>
      <c r="FY90" s="1373"/>
      <c r="FZ90" s="1373"/>
      <c r="GA90" s="1373"/>
      <c r="GB90" s="1373"/>
      <c r="GC90" s="1373"/>
      <c r="GD90" s="1373"/>
      <c r="GE90" s="1373"/>
      <c r="GF90" s="1373"/>
      <c r="GG90" s="1373"/>
      <c r="GH90" s="1373"/>
      <c r="GI90" s="1373"/>
      <c r="GJ90" s="1373"/>
      <c r="GK90" s="1373"/>
      <c r="GL90" s="1373"/>
      <c r="GM90" s="1373"/>
      <c r="GN90" s="1373"/>
      <c r="GO90" s="1373"/>
      <c r="GP90" s="1373"/>
      <c r="GQ90" s="1373"/>
      <c r="GR90" s="1373"/>
      <c r="GS90" s="1373"/>
      <c r="GT90" s="1373"/>
      <c r="GU90" s="1373"/>
      <c r="GV90" s="1373"/>
      <c r="GW90" s="1373"/>
      <c r="GX90" s="1373"/>
      <c r="GY90" s="1373"/>
      <c r="GZ90" s="1373"/>
      <c r="HA90" s="1373"/>
      <c r="HB90" s="1373"/>
      <c r="HC90" s="1373"/>
      <c r="HD90" s="1373"/>
      <c r="HE90" s="1373"/>
      <c r="HF90" s="1373"/>
      <c r="HG90" s="1373"/>
      <c r="HH90" s="1373"/>
      <c r="HI90" s="1373"/>
      <c r="HJ90" s="1373"/>
      <c r="HK90" s="1373"/>
      <c r="HL90" s="1373"/>
      <c r="HM90" s="1373"/>
      <c r="HN90" s="1373"/>
      <c r="HO90" s="1373"/>
      <c r="HP90" s="1373"/>
      <c r="HQ90" s="1594"/>
      <c r="HR90" s="1594"/>
    </row>
    <row r="91" spans="1:226" s="1212" customFormat="1" ht="20" customHeight="1" x14ac:dyDescent="0.2">
      <c r="A91" s="1751" t="s">
        <v>2088</v>
      </c>
      <c r="B91" s="1429" t="s">
        <v>2418</v>
      </c>
      <c r="C91" s="1273" t="s">
        <v>196</v>
      </c>
      <c r="D91" s="1273" t="s">
        <v>259</v>
      </c>
      <c r="E91" s="1274">
        <v>42373</v>
      </c>
      <c r="F91" s="1273">
        <f t="shared" ca="1" si="3"/>
        <v>91</v>
      </c>
      <c r="G91" s="1273" t="s">
        <v>1925</v>
      </c>
      <c r="H91" s="1273" t="s">
        <v>1416</v>
      </c>
      <c r="I91" s="1273" t="s">
        <v>1541</v>
      </c>
      <c r="J91" s="1687" t="s">
        <v>2394</v>
      </c>
      <c r="K91" s="1450" t="s">
        <v>2046</v>
      </c>
      <c r="L91" s="1249"/>
      <c r="M91" s="102" t="s">
        <v>2329</v>
      </c>
      <c r="N91" s="52" t="s">
        <v>2316</v>
      </c>
      <c r="O91" s="48" t="s">
        <v>2238</v>
      </c>
      <c r="P91" s="48" t="s">
        <v>1885</v>
      </c>
      <c r="Q91" s="48" t="s">
        <v>1885</v>
      </c>
      <c r="R91" s="48" t="s">
        <v>1885</v>
      </c>
      <c r="S91" s="48" t="s">
        <v>1885</v>
      </c>
      <c r="T91" s="104" t="s">
        <v>2122</v>
      </c>
      <c r="U91" s="104" t="s">
        <v>2122</v>
      </c>
      <c r="V91" s="104" t="s">
        <v>2121</v>
      </c>
      <c r="W91" s="1209"/>
      <c r="X91" s="1209" t="s">
        <v>1795</v>
      </c>
      <c r="Y91" s="1199" t="s">
        <v>1798</v>
      </c>
      <c r="Z91" s="1209" t="s">
        <v>1798</v>
      </c>
      <c r="AA91" s="1209" t="s">
        <v>1737</v>
      </c>
      <c r="AB91" s="1250"/>
      <c r="AC91" s="1237" t="s">
        <v>1799</v>
      </c>
      <c r="AD91" s="1209" t="s">
        <v>1934</v>
      </c>
      <c r="AE91" s="1209" t="s">
        <v>1934</v>
      </c>
      <c r="AF91" s="1209" t="s">
        <v>1712</v>
      </c>
      <c r="AG91" s="1209" t="s">
        <v>1712</v>
      </c>
      <c r="AH91" s="1209"/>
      <c r="AI91" s="1209"/>
      <c r="AJ91" s="1209"/>
      <c r="AK91" s="1209" t="s">
        <v>1931</v>
      </c>
      <c r="AL91" s="1209" t="s">
        <v>1931</v>
      </c>
      <c r="AM91" s="1209"/>
      <c r="AN91" s="1209"/>
      <c r="AO91" s="1209"/>
      <c r="AP91" s="1209"/>
      <c r="AQ91" s="1209"/>
      <c r="AR91" s="1209"/>
      <c r="AS91" s="1209"/>
      <c r="AT91" s="1209"/>
      <c r="AU91" s="1257"/>
      <c r="AV91" s="1209"/>
      <c r="AW91" s="1209"/>
      <c r="AX91" s="1209"/>
      <c r="AY91" s="1209"/>
      <c r="AZ91" s="1209"/>
      <c r="BA91" s="1209"/>
      <c r="BB91" s="1209"/>
      <c r="BC91" s="1209"/>
      <c r="BD91" s="1209"/>
      <c r="BE91" s="1209"/>
      <c r="BF91" s="1209"/>
      <c r="BG91" s="1209"/>
      <c r="BH91" s="1209"/>
      <c r="BI91" s="1209"/>
      <c r="BJ91" s="1573"/>
      <c r="BK91" s="1573"/>
      <c r="BL91" s="1236"/>
      <c r="BM91" s="1209"/>
      <c r="BN91" s="1209"/>
      <c r="BO91" s="1209"/>
      <c r="BP91" s="1209"/>
      <c r="BQ91" s="1209"/>
      <c r="BR91" s="1209"/>
      <c r="BS91" s="1209"/>
      <c r="BT91" s="1209"/>
      <c r="BU91" s="1209"/>
      <c r="BV91" s="1209"/>
      <c r="BW91" s="1209"/>
      <c r="BX91" s="1209"/>
      <c r="BY91" s="1209"/>
      <c r="BZ91" s="1209"/>
      <c r="CA91" s="1209"/>
      <c r="CB91" s="1209"/>
      <c r="CC91" s="1209"/>
      <c r="CD91" s="1209"/>
      <c r="CE91" s="1209"/>
      <c r="CF91" s="1209"/>
      <c r="CG91" s="1209"/>
      <c r="CH91" s="1209"/>
      <c r="CI91" s="1209"/>
      <c r="CJ91" s="1209"/>
      <c r="CK91" s="1209"/>
      <c r="CL91" s="1209"/>
      <c r="CM91" s="1209"/>
      <c r="CN91" s="1209"/>
      <c r="CO91" s="1209"/>
      <c r="CP91" s="1209"/>
      <c r="CQ91" s="1209"/>
      <c r="CR91" s="1209"/>
      <c r="CS91" s="1209"/>
      <c r="CT91" s="1209"/>
      <c r="CU91" s="1209"/>
      <c r="CV91" s="1209"/>
      <c r="CW91" s="1209"/>
      <c r="CX91" s="1209"/>
      <c r="CY91" s="1209"/>
      <c r="CZ91" s="1209"/>
      <c r="DA91" s="1209"/>
      <c r="DB91" s="1209"/>
      <c r="DC91" s="1209"/>
      <c r="DD91" s="1209"/>
      <c r="DE91" s="1209"/>
      <c r="DF91" s="1209"/>
      <c r="DG91" s="1209"/>
      <c r="DH91" s="1209"/>
      <c r="DI91" s="1209"/>
      <c r="DJ91" s="1209"/>
      <c r="DK91" s="1209"/>
      <c r="DL91" s="1209"/>
      <c r="DM91" s="1209"/>
      <c r="DN91" s="1209"/>
      <c r="DO91" s="1209"/>
      <c r="DP91" s="1209"/>
      <c r="DQ91" s="1209"/>
      <c r="DR91" s="1209"/>
      <c r="DS91" s="1209"/>
      <c r="DT91" s="1209"/>
      <c r="DU91" s="1209"/>
      <c r="DV91" s="1209"/>
      <c r="DW91" s="1209"/>
      <c r="DX91" s="1209"/>
      <c r="DY91" s="1209"/>
      <c r="DZ91" s="1209"/>
      <c r="EA91" s="1209"/>
      <c r="EB91" s="1209"/>
      <c r="EC91" s="1209"/>
      <c r="ED91" s="1209"/>
      <c r="EE91" s="1209"/>
      <c r="EF91" s="1209"/>
      <c r="EG91" s="1209"/>
      <c r="EH91" s="1209"/>
      <c r="EI91" s="1209"/>
      <c r="EJ91" s="1209"/>
      <c r="EK91" s="1209"/>
      <c r="EL91" s="1209"/>
      <c r="EM91" s="1209"/>
      <c r="EN91" s="1209"/>
      <c r="EO91" s="1209"/>
      <c r="EP91" s="1209"/>
      <c r="EQ91" s="1209"/>
      <c r="ER91" s="1209"/>
      <c r="ES91" s="1209"/>
      <c r="ET91" s="1209"/>
      <c r="EU91" s="1209"/>
      <c r="EV91" s="1209"/>
      <c r="EW91" s="1209"/>
      <c r="EX91" s="1209"/>
      <c r="EY91" s="1209"/>
      <c r="EZ91" s="1209"/>
      <c r="FA91" s="1209"/>
      <c r="FB91" s="1209"/>
      <c r="FC91" s="1209"/>
      <c r="FD91" s="1209"/>
      <c r="FE91" s="1209"/>
      <c r="FF91" s="1209"/>
      <c r="FG91" s="1209"/>
      <c r="FH91" s="1209"/>
      <c r="FI91" s="1209"/>
      <c r="FJ91" s="1209"/>
      <c r="FK91" s="1209"/>
      <c r="FL91" s="1209"/>
      <c r="FM91" s="1209"/>
      <c r="FN91" s="1209"/>
      <c r="FO91" s="1209"/>
      <c r="FP91" s="1209"/>
      <c r="FQ91" s="1209"/>
      <c r="FR91" s="1209"/>
      <c r="FS91" s="1209"/>
      <c r="FT91" s="1209"/>
      <c r="FU91" s="1209"/>
      <c r="FV91" s="1209"/>
      <c r="FW91" s="1209"/>
      <c r="FX91" s="1209"/>
      <c r="FY91" s="1209"/>
      <c r="FZ91" s="1209"/>
      <c r="GA91" s="1209"/>
      <c r="GB91" s="1209"/>
      <c r="GC91" s="1209"/>
      <c r="GD91" s="1209"/>
      <c r="GE91" s="1209"/>
      <c r="GF91" s="1209"/>
      <c r="GG91" s="1209"/>
      <c r="GH91" s="1209"/>
      <c r="GI91" s="1209"/>
      <c r="GJ91" s="1209"/>
      <c r="GK91" s="1209"/>
      <c r="GL91" s="1209"/>
      <c r="GM91" s="1209"/>
      <c r="GN91" s="1209"/>
      <c r="GO91" s="1209"/>
      <c r="GP91" s="1209"/>
      <c r="GQ91" s="1209"/>
      <c r="GR91" s="1209"/>
      <c r="GS91" s="1209"/>
      <c r="GT91" s="1209"/>
      <c r="GU91" s="1209"/>
      <c r="GV91" s="1209"/>
      <c r="GW91" s="1209"/>
      <c r="GX91" s="1209"/>
      <c r="GY91" s="1209"/>
      <c r="GZ91" s="1209"/>
      <c r="HA91" s="1209"/>
      <c r="HB91" s="1209"/>
      <c r="HC91" s="1209"/>
      <c r="HD91" s="1209"/>
      <c r="HE91" s="1209"/>
      <c r="HF91" s="1209"/>
      <c r="HG91" s="1209"/>
      <c r="HH91" s="1209"/>
      <c r="HI91" s="1209"/>
      <c r="HJ91" s="1209"/>
      <c r="HK91" s="1209"/>
      <c r="HL91" s="1209"/>
      <c r="HM91" s="1209"/>
      <c r="HN91" s="1209"/>
      <c r="HO91" s="1209"/>
      <c r="HP91" s="1209"/>
      <c r="HQ91" s="1209"/>
      <c r="HR91" s="1209"/>
    </row>
    <row r="92" spans="1:226" s="1593" customFormat="1" ht="20" customHeight="1" x14ac:dyDescent="0.2">
      <c r="A92" s="1751" t="s">
        <v>2089</v>
      </c>
      <c r="B92" s="1429" t="s">
        <v>2419</v>
      </c>
      <c r="C92" s="1273" t="s">
        <v>196</v>
      </c>
      <c r="D92" s="104" t="s">
        <v>2150</v>
      </c>
      <c r="E92" s="1274">
        <v>42491</v>
      </c>
      <c r="F92" s="1556">
        <f t="shared" ca="1" si="3"/>
        <v>87</v>
      </c>
      <c r="G92" s="1273" t="s">
        <v>1925</v>
      </c>
      <c r="H92" s="1273" t="s">
        <v>1127</v>
      </c>
      <c r="I92" s="1273" t="s">
        <v>1691</v>
      </c>
      <c r="J92" s="1717" t="s">
        <v>2410</v>
      </c>
      <c r="K92" s="1450" t="s">
        <v>2046</v>
      </c>
      <c r="L92" s="1664" t="s">
        <v>2334</v>
      </c>
      <c r="M92" s="50" t="s">
        <v>2298</v>
      </c>
      <c r="N92" s="1639" t="s">
        <v>2238</v>
      </c>
      <c r="O92" s="48" t="s">
        <v>2238</v>
      </c>
      <c r="P92" s="102" t="s">
        <v>1737</v>
      </c>
      <c r="Q92" s="264" t="s">
        <v>2190</v>
      </c>
      <c r="R92" s="102" t="s">
        <v>1798</v>
      </c>
      <c r="S92" s="102" t="s">
        <v>1734</v>
      </c>
      <c r="T92" s="1209"/>
      <c r="U92" s="102" t="s">
        <v>1734</v>
      </c>
      <c r="V92" s="102" t="s">
        <v>1734</v>
      </c>
      <c r="W92" s="102" t="s">
        <v>1956</v>
      </c>
      <c r="X92" s="1299" t="s">
        <v>1951</v>
      </c>
      <c r="Y92" s="104" t="s">
        <v>1918</v>
      </c>
      <c r="Z92" s="1209" t="s">
        <v>1889</v>
      </c>
      <c r="AA92" s="1209" t="s">
        <v>1844</v>
      </c>
      <c r="AB92" s="1250" t="s">
        <v>1827</v>
      </c>
      <c r="AC92" s="1237"/>
      <c r="AD92" s="1209" t="s">
        <v>1926</v>
      </c>
      <c r="AE92" s="1209" t="s">
        <v>1926</v>
      </c>
      <c r="AF92" s="1209" t="s">
        <v>1712</v>
      </c>
      <c r="AG92" s="1209" t="s">
        <v>1712</v>
      </c>
      <c r="AH92" s="1209"/>
      <c r="AI92" s="1209"/>
      <c r="AJ92" s="1209"/>
      <c r="AK92" s="1209" t="s">
        <v>1684</v>
      </c>
      <c r="AL92" s="1209" t="s">
        <v>1684</v>
      </c>
      <c r="AM92" s="1209" t="s">
        <v>1933</v>
      </c>
      <c r="AN92" s="1209" t="s">
        <v>1630</v>
      </c>
      <c r="AO92" s="1209"/>
      <c r="AP92" s="1373"/>
      <c r="AQ92" s="1373"/>
      <c r="AR92" s="1373"/>
      <c r="AS92" s="1373"/>
      <c r="AT92" s="1373"/>
      <c r="AU92" s="1384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570"/>
      <c r="BK92" s="1570"/>
      <c r="BL92" s="1374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  <c r="DV92" s="1373"/>
      <c r="DW92" s="1373"/>
      <c r="DX92" s="1373"/>
      <c r="DY92" s="1373"/>
      <c r="DZ92" s="1373"/>
      <c r="EA92" s="1373"/>
      <c r="EB92" s="1373"/>
      <c r="EC92" s="1373"/>
      <c r="ED92" s="1373"/>
      <c r="EE92" s="1373"/>
      <c r="EF92" s="1373"/>
      <c r="EG92" s="1373"/>
      <c r="EH92" s="1373"/>
      <c r="EI92" s="1373"/>
      <c r="EJ92" s="1373"/>
      <c r="EK92" s="1373"/>
      <c r="EL92" s="1373"/>
      <c r="EM92" s="1373"/>
      <c r="EN92" s="1373"/>
      <c r="EO92" s="1373"/>
      <c r="EP92" s="1373"/>
      <c r="EQ92" s="1373"/>
      <c r="ER92" s="1373"/>
      <c r="ES92" s="1373"/>
      <c r="ET92" s="1373"/>
      <c r="EU92" s="1373"/>
      <c r="EV92" s="1373"/>
      <c r="EW92" s="1373"/>
      <c r="EX92" s="1373"/>
      <c r="EY92" s="1373"/>
      <c r="EZ92" s="1373"/>
      <c r="FA92" s="1373"/>
      <c r="FB92" s="1373"/>
      <c r="FC92" s="1373"/>
      <c r="FD92" s="1373"/>
      <c r="FE92" s="1373"/>
      <c r="FF92" s="1373"/>
      <c r="FG92" s="1373"/>
      <c r="FH92" s="1373"/>
      <c r="FI92" s="1373"/>
      <c r="FJ92" s="1373"/>
      <c r="FK92" s="1373"/>
      <c r="FL92" s="1373"/>
      <c r="FM92" s="1373"/>
      <c r="FN92" s="1373"/>
      <c r="FO92" s="1373"/>
      <c r="FP92" s="1373"/>
      <c r="FQ92" s="1373"/>
      <c r="FR92" s="1373"/>
      <c r="FS92" s="1373"/>
      <c r="FT92" s="1373"/>
      <c r="FU92" s="1373"/>
      <c r="FV92" s="1373"/>
      <c r="FW92" s="1373"/>
      <c r="FX92" s="1373"/>
      <c r="FY92" s="1373"/>
      <c r="FZ92" s="1373"/>
      <c r="GA92" s="1373"/>
      <c r="GB92" s="1373"/>
      <c r="GC92" s="1373"/>
      <c r="GD92" s="1373"/>
      <c r="GE92" s="1373"/>
      <c r="GF92" s="1373"/>
      <c r="GG92" s="1373"/>
      <c r="GH92" s="1373"/>
      <c r="GI92" s="1373"/>
      <c r="GJ92" s="1373"/>
      <c r="GK92" s="1373"/>
      <c r="GL92" s="1373"/>
      <c r="GM92" s="1373"/>
      <c r="GN92" s="1373"/>
      <c r="GO92" s="1373"/>
      <c r="GP92" s="1373"/>
      <c r="GQ92" s="1373"/>
      <c r="GR92" s="1373"/>
      <c r="GS92" s="1373"/>
      <c r="GT92" s="1373"/>
      <c r="GU92" s="1373"/>
      <c r="GV92" s="1373"/>
      <c r="GW92" s="1373"/>
      <c r="GX92" s="1373"/>
      <c r="GY92" s="1373"/>
      <c r="GZ92" s="1373"/>
      <c r="HA92" s="1373"/>
      <c r="HB92" s="1373"/>
      <c r="HC92" s="1373"/>
      <c r="HD92" s="1373"/>
      <c r="HE92" s="1373"/>
      <c r="HF92" s="1373"/>
      <c r="HG92" s="1373"/>
      <c r="HH92" s="1373"/>
      <c r="HI92" s="1373"/>
      <c r="HJ92" s="1373"/>
      <c r="HK92" s="1373"/>
      <c r="HL92" s="1373"/>
      <c r="HM92" s="1373"/>
      <c r="HN92" s="1373"/>
      <c r="HO92" s="1373"/>
      <c r="HP92" s="1594"/>
      <c r="HQ92" s="1373"/>
      <c r="HR92" s="1373"/>
    </row>
    <row r="93" spans="1:226" s="1209" customFormat="1" ht="20" customHeight="1" x14ac:dyDescent="0.2">
      <c r="A93" s="1751" t="s">
        <v>2090</v>
      </c>
      <c r="B93" s="1429" t="s">
        <v>2420</v>
      </c>
      <c r="C93" s="1273" t="s">
        <v>196</v>
      </c>
      <c r="D93" s="104" t="s">
        <v>2398</v>
      </c>
      <c r="E93" s="1274">
        <v>42666</v>
      </c>
      <c r="F93" s="1273">
        <f t="shared" ca="1" si="3"/>
        <v>82</v>
      </c>
      <c r="G93" s="1273" t="s">
        <v>1925</v>
      </c>
      <c r="H93" s="1273" t="s">
        <v>978</v>
      </c>
      <c r="I93" s="264" t="s">
        <v>1747</v>
      </c>
      <c r="J93" s="1762" t="s">
        <v>2055</v>
      </c>
      <c r="K93" s="294" t="s">
        <v>2055</v>
      </c>
      <c r="L93" s="1322"/>
      <c r="M93" s="104" t="s">
        <v>2329</v>
      </c>
      <c r="N93" s="1692" t="s">
        <v>2316</v>
      </c>
      <c r="O93" s="264" t="s">
        <v>2190</v>
      </c>
      <c r="P93" s="264" t="s">
        <v>2190</v>
      </c>
      <c r="Q93" s="264" t="s">
        <v>2190</v>
      </c>
      <c r="R93" s="102" t="s">
        <v>1798</v>
      </c>
      <c r="S93" s="102" t="s">
        <v>1734</v>
      </c>
      <c r="U93" s="102" t="s">
        <v>1734</v>
      </c>
      <c r="V93" s="102" t="s">
        <v>1734</v>
      </c>
      <c r="X93" s="1209" t="s">
        <v>1795</v>
      </c>
      <c r="Y93" s="1209" t="s">
        <v>1798</v>
      </c>
      <c r="Z93" s="1209" t="s">
        <v>1681</v>
      </c>
      <c r="AA93" s="1209" t="s">
        <v>1844</v>
      </c>
      <c r="AB93" s="1250" t="s">
        <v>1827</v>
      </c>
      <c r="AC93" s="1237" t="s">
        <v>1926</v>
      </c>
      <c r="AD93" s="1209" t="s">
        <v>1737</v>
      </c>
      <c r="AE93" s="1209" t="s">
        <v>1737</v>
      </c>
      <c r="AF93" s="1209" t="s">
        <v>1733</v>
      </c>
      <c r="AP93" s="1373"/>
      <c r="AQ93" s="1373"/>
      <c r="AR93" s="1373"/>
      <c r="AS93" s="1373"/>
      <c r="AT93" s="1373"/>
      <c r="AU93" s="1384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570"/>
      <c r="BK93" s="1570"/>
      <c r="BL93" s="1374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  <c r="DV93" s="1373"/>
      <c r="DW93" s="1373"/>
      <c r="DX93" s="1373"/>
      <c r="DY93" s="1373"/>
      <c r="DZ93" s="1373"/>
      <c r="EA93" s="1373"/>
      <c r="EB93" s="1373"/>
      <c r="EC93" s="1373"/>
      <c r="ED93" s="1373"/>
      <c r="EE93" s="1373"/>
      <c r="EF93" s="1373"/>
      <c r="EG93" s="1373"/>
      <c r="EH93" s="1373"/>
      <c r="EI93" s="1373"/>
      <c r="EJ93" s="1373"/>
      <c r="EK93" s="1373"/>
      <c r="EL93" s="1373"/>
      <c r="EM93" s="1373"/>
      <c r="EN93" s="1373"/>
      <c r="EO93" s="1373"/>
      <c r="EP93" s="1373"/>
      <c r="EQ93" s="1373"/>
      <c r="ER93" s="1373"/>
      <c r="ES93" s="1373"/>
      <c r="ET93" s="1373"/>
      <c r="EU93" s="1373"/>
      <c r="EV93" s="1373"/>
      <c r="EW93" s="1373"/>
      <c r="EX93" s="1373"/>
      <c r="EY93" s="1373"/>
      <c r="EZ93" s="1373"/>
      <c r="FA93" s="1373"/>
      <c r="FB93" s="1373"/>
      <c r="FC93" s="1373"/>
      <c r="FD93" s="1373"/>
      <c r="FE93" s="1373"/>
      <c r="FF93" s="1373"/>
      <c r="FG93" s="1373"/>
      <c r="FH93" s="1373"/>
      <c r="FI93" s="1373"/>
      <c r="FJ93" s="1373"/>
      <c r="FK93" s="1373"/>
      <c r="FL93" s="1373"/>
      <c r="FM93" s="1373"/>
      <c r="FN93" s="1373"/>
      <c r="FO93" s="1373"/>
      <c r="FP93" s="1373"/>
      <c r="FQ93" s="1373"/>
      <c r="FR93" s="1373"/>
      <c r="FS93" s="1373"/>
      <c r="FT93" s="1373"/>
      <c r="FU93" s="1373"/>
      <c r="FV93" s="1373"/>
      <c r="FW93" s="1373"/>
      <c r="FX93" s="1373"/>
      <c r="FY93" s="1373"/>
      <c r="FZ93" s="1373"/>
      <c r="GA93" s="1373"/>
      <c r="GB93" s="1373"/>
      <c r="GC93" s="1373"/>
      <c r="GD93" s="1373"/>
      <c r="GE93" s="1373"/>
      <c r="GF93" s="1373"/>
      <c r="GG93" s="1373"/>
      <c r="GH93" s="1373"/>
      <c r="GI93" s="1373"/>
      <c r="GJ93" s="1373"/>
      <c r="GK93" s="1373"/>
      <c r="GL93" s="1373"/>
      <c r="GM93" s="1373"/>
      <c r="GN93" s="1373"/>
      <c r="GO93" s="1373"/>
      <c r="GP93" s="1373"/>
      <c r="GQ93" s="1373"/>
      <c r="GR93" s="1373"/>
      <c r="GS93" s="1373"/>
      <c r="GT93" s="1373"/>
      <c r="GU93" s="1373"/>
      <c r="GV93" s="1373"/>
      <c r="GW93" s="1373"/>
      <c r="GX93" s="1373"/>
      <c r="GY93" s="1373"/>
      <c r="GZ93" s="1373"/>
      <c r="HA93" s="1373"/>
      <c r="HB93" s="1373"/>
      <c r="HC93" s="1373"/>
      <c r="HD93" s="1373"/>
      <c r="HE93" s="1373"/>
      <c r="HF93" s="1373"/>
      <c r="HG93" s="1373"/>
      <c r="HH93" s="1373"/>
      <c r="HI93" s="1373"/>
      <c r="HJ93" s="1373"/>
      <c r="HK93" s="1373"/>
      <c r="HL93" s="1373"/>
      <c r="HM93" s="1373"/>
      <c r="HN93" s="1373"/>
      <c r="HO93" s="1373"/>
      <c r="HP93" s="1373"/>
      <c r="HQ93" s="1373"/>
      <c r="HR93" s="1373"/>
    </row>
    <row r="94" spans="1:226" s="1209" customFormat="1" ht="20" customHeight="1" x14ac:dyDescent="0.2">
      <c r="A94" s="1751" t="s">
        <v>1968</v>
      </c>
      <c r="B94" s="1217">
        <v>1714</v>
      </c>
      <c r="C94" s="1209" t="s">
        <v>186</v>
      </c>
      <c r="D94" s="245" t="s">
        <v>1851</v>
      </c>
      <c r="E94" s="1236">
        <v>42731</v>
      </c>
      <c r="F94" s="1209">
        <f t="shared" ca="1" si="3"/>
        <v>80</v>
      </c>
      <c r="G94" s="1199" t="s">
        <v>1925</v>
      </c>
      <c r="H94" s="1209" t="s">
        <v>1416</v>
      </c>
      <c r="I94" s="123" t="s">
        <v>1747</v>
      </c>
      <c r="J94" s="1450" t="s">
        <v>2055</v>
      </c>
      <c r="K94" s="1450" t="s">
        <v>2055</v>
      </c>
      <c r="L94" s="1221"/>
      <c r="M94" s="1450" t="s">
        <v>2329</v>
      </c>
      <c r="N94" s="164" t="s">
        <v>2197</v>
      </c>
      <c r="O94" s="123" t="s">
        <v>2197</v>
      </c>
      <c r="P94" s="123" t="s">
        <v>2197</v>
      </c>
      <c r="Q94" s="264" t="s">
        <v>2190</v>
      </c>
      <c r="R94" s="48" t="s">
        <v>1798</v>
      </c>
      <c r="V94" s="102" t="s">
        <v>2055</v>
      </c>
      <c r="X94" s="1199" t="s">
        <v>1795</v>
      </c>
      <c r="Y94" s="1199" t="s">
        <v>1798</v>
      </c>
      <c r="Z94" s="1209" t="s">
        <v>1798</v>
      </c>
      <c r="AA94" s="1209" t="s">
        <v>1737</v>
      </c>
      <c r="AB94" s="1250"/>
      <c r="AC94" s="1237"/>
      <c r="AD94" s="1209" t="s">
        <v>1741</v>
      </c>
      <c r="AE94" s="1209" t="s">
        <v>1741</v>
      </c>
      <c r="AU94" s="1257"/>
      <c r="BJ94" s="1573"/>
      <c r="BK94" s="1573"/>
      <c r="BL94" s="1236"/>
    </row>
    <row r="95" spans="1:226" ht="20" customHeight="1" x14ac:dyDescent="0.2">
      <c r="A95" s="1751" t="s">
        <v>1969</v>
      </c>
      <c r="B95" s="109" t="s">
        <v>2247</v>
      </c>
      <c r="C95" s="1295" t="s">
        <v>186</v>
      </c>
      <c r="D95" s="1763" t="s">
        <v>1854</v>
      </c>
      <c r="E95" s="1758">
        <v>42764</v>
      </c>
      <c r="F95" s="1548">
        <f t="shared" ca="1" si="3"/>
        <v>79</v>
      </c>
      <c r="G95" s="1199" t="s">
        <v>1925</v>
      </c>
      <c r="H95" s="1295" t="s">
        <v>1688</v>
      </c>
      <c r="I95" s="1295" t="s">
        <v>1805</v>
      </c>
      <c r="J95" s="1752" t="s">
        <v>2055</v>
      </c>
      <c r="K95" s="1474" t="s">
        <v>2055</v>
      </c>
      <c r="L95" s="1207"/>
      <c r="M95" s="98" t="s">
        <v>2329</v>
      </c>
      <c r="N95" s="99" t="s">
        <v>2197</v>
      </c>
      <c r="O95" s="99" t="s">
        <v>2197</v>
      </c>
      <c r="P95" s="99" t="s">
        <v>2197</v>
      </c>
      <c r="Q95" s="373" t="s">
        <v>2190</v>
      </c>
      <c r="R95" s="12" t="s">
        <v>1798</v>
      </c>
      <c r="S95" s="1207"/>
      <c r="T95" s="1207"/>
      <c r="U95" s="1207"/>
      <c r="V95" s="98" t="s">
        <v>2055</v>
      </c>
      <c r="W95" s="1207"/>
      <c r="X95" s="1197" t="s">
        <v>1795</v>
      </c>
      <c r="Y95" s="1197" t="s">
        <v>1798</v>
      </c>
      <c r="Z95" s="1207" t="s">
        <v>1798</v>
      </c>
      <c r="AA95" s="1197" t="s">
        <v>1841</v>
      </c>
      <c r="AC95" s="1310"/>
      <c r="AD95" s="1207" t="s">
        <v>1795</v>
      </c>
      <c r="AE95" s="1207" t="s">
        <v>1741</v>
      </c>
      <c r="AF95" s="1207"/>
      <c r="AG95" s="1207"/>
      <c r="AH95" s="1207"/>
      <c r="AI95" s="1207"/>
      <c r="AJ95" s="1207"/>
      <c r="AK95" s="1207"/>
      <c r="AL95" s="1207"/>
      <c r="AM95" s="1207"/>
      <c r="AN95" s="1207"/>
      <c r="AO95" s="1207"/>
      <c r="AP95" s="1207"/>
      <c r="AQ95" s="1207"/>
      <c r="AR95" s="1207"/>
      <c r="AS95" s="1207"/>
      <c r="AT95" s="1207"/>
      <c r="AU95" s="1239"/>
      <c r="AV95" s="1207"/>
      <c r="AW95" s="1207"/>
      <c r="AX95" s="1207"/>
      <c r="AY95" s="1207"/>
      <c r="AZ95" s="1207"/>
      <c r="BA95" s="1207"/>
      <c r="BB95" s="1207"/>
      <c r="BC95" s="1207"/>
      <c r="BD95" s="1207"/>
      <c r="BE95" s="1207"/>
      <c r="BF95" s="1207"/>
      <c r="BG95" s="1207"/>
      <c r="BH95" s="1207"/>
      <c r="BI95" s="1207"/>
      <c r="BJ95" s="1240"/>
      <c r="BK95" s="1240"/>
      <c r="BL95" s="1241"/>
      <c r="BM95" s="1207"/>
      <c r="BN95" s="1207"/>
      <c r="BO95" s="1207"/>
      <c r="BP95" s="1207"/>
      <c r="BQ95" s="1207"/>
      <c r="BR95" s="1207"/>
      <c r="BS95" s="1207"/>
      <c r="BT95" s="1207"/>
      <c r="BU95" s="1207"/>
      <c r="BV95" s="1207"/>
      <c r="BW95" s="1207"/>
      <c r="BX95" s="1207"/>
      <c r="BY95" s="1207"/>
      <c r="BZ95" s="1207"/>
      <c r="CA95" s="1207"/>
      <c r="CB95" s="1207"/>
      <c r="CC95" s="1207"/>
      <c r="CD95" s="1207"/>
      <c r="CE95" s="1207"/>
      <c r="CF95" s="1207"/>
      <c r="HP95" s="1207"/>
      <c r="HQ95" s="1215"/>
      <c r="HR95" s="1215"/>
    </row>
    <row r="96" spans="1:226" s="1273" customFormat="1" ht="20" customHeight="1" x14ac:dyDescent="0.2">
      <c r="A96" s="1751" t="s">
        <v>1970</v>
      </c>
      <c r="B96" s="1211">
        <v>1713</v>
      </c>
      <c r="C96" s="1209" t="s">
        <v>186</v>
      </c>
      <c r="D96" s="245" t="s">
        <v>1851</v>
      </c>
      <c r="E96" s="1236">
        <v>42747</v>
      </c>
      <c r="F96" s="1209">
        <f t="shared" ca="1" si="3"/>
        <v>79</v>
      </c>
      <c r="G96" s="1199" t="s">
        <v>1925</v>
      </c>
      <c r="H96" s="1209" t="s">
        <v>1148</v>
      </c>
      <c r="I96" s="1209" t="s">
        <v>1152</v>
      </c>
      <c r="J96" s="1450" t="s">
        <v>2055</v>
      </c>
      <c r="K96" s="1450" t="s">
        <v>2055</v>
      </c>
      <c r="L96" s="1249"/>
      <c r="M96" s="102" t="s">
        <v>2329</v>
      </c>
      <c r="N96" s="123" t="s">
        <v>2197</v>
      </c>
      <c r="O96" s="123" t="s">
        <v>2197</v>
      </c>
      <c r="P96" s="123" t="s">
        <v>2197</v>
      </c>
      <c r="Q96" s="264" t="s">
        <v>2190</v>
      </c>
      <c r="R96" s="48" t="s">
        <v>1798</v>
      </c>
      <c r="S96" s="1209"/>
      <c r="T96" s="1209"/>
      <c r="U96" s="1209"/>
      <c r="V96" s="102" t="s">
        <v>2055</v>
      </c>
      <c r="W96" s="1209"/>
      <c r="X96" s="1199" t="s">
        <v>1795</v>
      </c>
      <c r="Y96" s="1199" t="s">
        <v>1798</v>
      </c>
      <c r="Z96" s="1209" t="s">
        <v>1798</v>
      </c>
      <c r="AA96" s="1209" t="s">
        <v>1737</v>
      </c>
      <c r="AB96" s="1250"/>
      <c r="AC96" s="1237"/>
      <c r="AD96" s="1209" t="s">
        <v>1741</v>
      </c>
      <c r="AE96" s="1209" t="s">
        <v>1741</v>
      </c>
      <c r="AF96" s="1209"/>
      <c r="AG96" s="1209"/>
      <c r="AH96" s="1209"/>
      <c r="AI96" s="1209"/>
      <c r="AJ96" s="1209"/>
      <c r="AK96" s="1209"/>
      <c r="AL96" s="1209"/>
      <c r="AM96" s="1209"/>
      <c r="AN96" s="1209"/>
      <c r="AO96" s="1209"/>
      <c r="AP96" s="1209"/>
      <c r="AQ96" s="1209"/>
      <c r="AR96" s="1209"/>
      <c r="AS96" s="1209"/>
      <c r="AT96" s="1209"/>
      <c r="AU96" s="1257"/>
      <c r="AV96" s="1209"/>
      <c r="AW96" s="1209"/>
      <c r="AX96" s="1209"/>
      <c r="AY96" s="1209"/>
      <c r="AZ96" s="1209"/>
      <c r="BA96" s="1209"/>
      <c r="BB96" s="1209"/>
      <c r="BC96" s="1209"/>
      <c r="BD96" s="1209"/>
      <c r="BE96" s="1209"/>
      <c r="BF96" s="1209"/>
      <c r="BG96" s="1209"/>
      <c r="BH96" s="1209"/>
      <c r="BI96" s="1209"/>
      <c r="BJ96" s="1573"/>
      <c r="BK96" s="1573"/>
      <c r="BL96" s="1236"/>
      <c r="BM96" s="1209"/>
      <c r="BN96" s="1209"/>
      <c r="BO96" s="1209"/>
      <c r="BP96" s="1209"/>
      <c r="BQ96" s="1209"/>
      <c r="BR96" s="1209"/>
      <c r="BS96" s="1209"/>
      <c r="BT96" s="1209"/>
      <c r="BU96" s="1209"/>
      <c r="BV96" s="1209"/>
      <c r="BW96" s="1209"/>
      <c r="BX96" s="1209"/>
      <c r="BY96" s="1209"/>
      <c r="BZ96" s="1209"/>
      <c r="CA96" s="1209"/>
      <c r="CB96" s="1209"/>
      <c r="CC96" s="1209"/>
      <c r="CD96" s="1209"/>
      <c r="CE96" s="1209"/>
      <c r="CF96" s="1209"/>
      <c r="CG96" s="1209"/>
      <c r="CH96" s="1209"/>
      <c r="CI96" s="1209"/>
      <c r="CJ96" s="1209"/>
      <c r="CK96" s="1209"/>
      <c r="CL96" s="1209"/>
      <c r="CM96" s="1209"/>
      <c r="CN96" s="1209"/>
      <c r="CO96" s="1209"/>
      <c r="CP96" s="1209"/>
      <c r="CQ96" s="1209"/>
      <c r="CR96" s="1209"/>
      <c r="CS96" s="1209"/>
      <c r="CT96" s="1209"/>
      <c r="CU96" s="1209"/>
      <c r="CV96" s="1209"/>
      <c r="CW96" s="1209"/>
      <c r="CX96" s="1209"/>
      <c r="CY96" s="1209"/>
      <c r="CZ96" s="1209"/>
      <c r="DA96" s="1209"/>
      <c r="DB96" s="1209"/>
      <c r="DC96" s="1209"/>
      <c r="DD96" s="1209"/>
      <c r="DE96" s="1209"/>
      <c r="DF96" s="1209"/>
      <c r="DG96" s="1209"/>
      <c r="DH96" s="1209"/>
      <c r="DI96" s="1209"/>
      <c r="DJ96" s="1209"/>
      <c r="DK96" s="1209"/>
      <c r="DL96" s="1209"/>
      <c r="DM96" s="1209"/>
      <c r="DN96" s="1209"/>
      <c r="DO96" s="1209"/>
      <c r="DP96" s="1209"/>
      <c r="DQ96" s="1209"/>
      <c r="DR96" s="1209"/>
      <c r="DS96" s="1209"/>
      <c r="DT96" s="1209"/>
      <c r="DU96" s="1209"/>
      <c r="DV96" s="1209"/>
      <c r="DW96" s="1209"/>
      <c r="DX96" s="1209"/>
      <c r="DY96" s="1209"/>
      <c r="DZ96" s="1209"/>
      <c r="EA96" s="1209"/>
      <c r="EB96" s="1209"/>
      <c r="EC96" s="1209"/>
      <c r="ED96" s="1209"/>
      <c r="EE96" s="1209"/>
      <c r="EF96" s="1209"/>
      <c r="EG96" s="1209"/>
      <c r="EH96" s="1209"/>
      <c r="EI96" s="1209"/>
      <c r="EJ96" s="1209"/>
      <c r="EK96" s="1209"/>
      <c r="EL96" s="1209"/>
      <c r="EM96" s="1209"/>
      <c r="EN96" s="1209"/>
      <c r="EO96" s="1209"/>
      <c r="EP96" s="1209"/>
      <c r="EQ96" s="1209"/>
      <c r="ER96" s="1209"/>
      <c r="ES96" s="1209"/>
      <c r="ET96" s="1209"/>
      <c r="EU96" s="1209"/>
      <c r="EV96" s="1209"/>
      <c r="EW96" s="1209"/>
      <c r="EX96" s="1209"/>
      <c r="EY96" s="1209"/>
      <c r="EZ96" s="1209"/>
      <c r="FA96" s="1209"/>
      <c r="FB96" s="1209"/>
      <c r="FC96" s="1209"/>
      <c r="FD96" s="1209"/>
      <c r="FE96" s="1209"/>
      <c r="FF96" s="1209"/>
      <c r="FG96" s="1209"/>
      <c r="FH96" s="1209"/>
      <c r="FI96" s="1209"/>
      <c r="FJ96" s="1209"/>
      <c r="FK96" s="1209"/>
      <c r="FL96" s="1209"/>
      <c r="FM96" s="1209"/>
      <c r="FN96" s="1209"/>
      <c r="FO96" s="1209"/>
      <c r="FP96" s="1209"/>
      <c r="FQ96" s="1209"/>
      <c r="FR96" s="1209"/>
      <c r="FS96" s="1209"/>
      <c r="FT96" s="1209"/>
      <c r="FU96" s="1209"/>
      <c r="FV96" s="1209"/>
      <c r="FW96" s="1209"/>
      <c r="FX96" s="1209"/>
      <c r="FY96" s="1209"/>
      <c r="FZ96" s="1209"/>
      <c r="GA96" s="1209"/>
      <c r="GB96" s="1209"/>
      <c r="GC96" s="1209"/>
      <c r="GD96" s="1209"/>
      <c r="GE96" s="1209"/>
      <c r="GF96" s="1209"/>
      <c r="GG96" s="1209"/>
      <c r="GH96" s="1209"/>
      <c r="GI96" s="1209"/>
      <c r="GJ96" s="1209"/>
      <c r="GK96" s="1209"/>
      <c r="GL96" s="1209"/>
      <c r="GM96" s="1209"/>
      <c r="GN96" s="1209"/>
      <c r="GO96" s="1209"/>
      <c r="GP96" s="1209"/>
      <c r="GQ96" s="1209"/>
      <c r="GR96" s="1209"/>
      <c r="GS96" s="1209"/>
      <c r="GT96" s="1209"/>
      <c r="GU96" s="1209"/>
      <c r="GV96" s="1209"/>
      <c r="GW96" s="1209"/>
      <c r="GX96" s="1209"/>
      <c r="GY96" s="1209"/>
      <c r="GZ96" s="1209"/>
      <c r="HA96" s="1209"/>
      <c r="HB96" s="1209"/>
      <c r="HC96" s="1209"/>
      <c r="HD96" s="1209"/>
      <c r="HE96" s="1209"/>
      <c r="HF96" s="1209"/>
      <c r="HG96" s="1209"/>
      <c r="HH96" s="1209"/>
      <c r="HI96" s="1209"/>
      <c r="HJ96" s="1209"/>
      <c r="HK96" s="1209"/>
      <c r="HL96" s="1209"/>
      <c r="HM96" s="1209"/>
      <c r="HN96" s="1209"/>
      <c r="HO96" s="1209"/>
      <c r="HP96" s="1209"/>
    </row>
    <row r="97" spans="1:226" s="1487" customFormat="1" ht="20" customHeight="1" x14ac:dyDescent="0.2">
      <c r="A97" s="1751" t="s">
        <v>1971</v>
      </c>
      <c r="B97" s="1211">
        <v>1720</v>
      </c>
      <c r="C97" s="1209" t="s">
        <v>186</v>
      </c>
      <c r="D97" s="245" t="s">
        <v>1852</v>
      </c>
      <c r="E97" s="1236">
        <v>42788</v>
      </c>
      <c r="F97" s="1209">
        <f t="shared" ca="1" si="3"/>
        <v>78</v>
      </c>
      <c r="G97" s="1199" t="s">
        <v>1925</v>
      </c>
      <c r="H97" s="1209" t="s">
        <v>1763</v>
      </c>
      <c r="I97" s="123" t="s">
        <v>1747</v>
      </c>
      <c r="J97" s="1450" t="s">
        <v>2055</v>
      </c>
      <c r="K97" s="1450" t="s">
        <v>2055</v>
      </c>
      <c r="L97" s="1330"/>
      <c r="M97" s="102" t="s">
        <v>2329</v>
      </c>
      <c r="N97" s="448" t="s">
        <v>2197</v>
      </c>
      <c r="O97" s="448" t="s">
        <v>2197</v>
      </c>
      <c r="P97" s="448" t="s">
        <v>2197</v>
      </c>
      <c r="Q97" s="1537" t="s">
        <v>2190</v>
      </c>
      <c r="R97" s="122" t="s">
        <v>1798</v>
      </c>
      <c r="S97" s="1295"/>
      <c r="T97" s="1295"/>
      <c r="U97" s="1295"/>
      <c r="V97" s="1472" t="s">
        <v>2055</v>
      </c>
      <c r="W97" s="1295"/>
      <c r="X97" s="1487" t="s">
        <v>1795</v>
      </c>
      <c r="Y97" s="1487" t="s">
        <v>1798</v>
      </c>
      <c r="Z97" s="1295" t="s">
        <v>1798</v>
      </c>
      <c r="AA97" s="1295" t="s">
        <v>1737</v>
      </c>
      <c r="AB97" s="1296"/>
      <c r="AC97" s="1297" t="s">
        <v>1926</v>
      </c>
      <c r="AD97" s="1295" t="s">
        <v>1764</v>
      </c>
      <c r="AE97" s="1295" t="s">
        <v>1764</v>
      </c>
      <c r="AF97" s="1295"/>
      <c r="AG97" s="1295"/>
      <c r="AH97" s="1295"/>
      <c r="AI97" s="1295"/>
      <c r="AJ97" s="1295"/>
      <c r="AK97" s="1295"/>
      <c r="AL97" s="1295"/>
      <c r="AM97" s="1295"/>
      <c r="AN97" s="1295"/>
      <c r="AO97" s="1295"/>
      <c r="AP97" s="1295"/>
      <c r="AQ97" s="1295"/>
      <c r="AR97" s="1295"/>
      <c r="AS97" s="1295"/>
      <c r="AT97" s="1295"/>
      <c r="AU97" s="1486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578"/>
      <c r="BK97" s="1578"/>
      <c r="BL97" s="1473"/>
      <c r="BM97" s="1295"/>
      <c r="BN97" s="1295"/>
      <c r="BO97" s="1295"/>
      <c r="BP97" s="1295"/>
      <c r="BQ97" s="1295"/>
      <c r="BR97" s="1295"/>
      <c r="BS97" s="1295"/>
      <c r="BT97" s="1295"/>
      <c r="BU97" s="1295"/>
      <c r="BV97" s="1295"/>
      <c r="BW97" s="1295"/>
      <c r="BX97" s="1295"/>
      <c r="BY97" s="1295"/>
      <c r="BZ97" s="1295"/>
      <c r="CA97" s="1295"/>
      <c r="CB97" s="1295"/>
      <c r="CC97" s="1295"/>
      <c r="CD97" s="1295"/>
      <c r="CE97" s="1295"/>
      <c r="CF97" s="1295"/>
      <c r="CG97" s="1295"/>
      <c r="CH97" s="1295"/>
      <c r="CI97" s="1295"/>
      <c r="CJ97" s="1295"/>
      <c r="CK97" s="1295"/>
      <c r="CL97" s="1295"/>
      <c r="CM97" s="1295"/>
      <c r="CN97" s="1295"/>
      <c r="CO97" s="1295"/>
      <c r="CP97" s="1295"/>
      <c r="CQ97" s="1295"/>
      <c r="CR97" s="1295"/>
      <c r="CS97" s="1295"/>
      <c r="CT97" s="1295"/>
      <c r="CU97" s="1295"/>
      <c r="CV97" s="1295"/>
      <c r="CW97" s="1295"/>
      <c r="CX97" s="1295"/>
      <c r="CY97" s="1295"/>
      <c r="CZ97" s="1295"/>
      <c r="DA97" s="1295"/>
      <c r="DB97" s="1295"/>
      <c r="DC97" s="1295"/>
      <c r="DD97" s="1295"/>
      <c r="DE97" s="1295"/>
      <c r="DF97" s="1295"/>
      <c r="DG97" s="1295"/>
      <c r="DH97" s="1295"/>
      <c r="DI97" s="1295"/>
      <c r="DJ97" s="1295"/>
      <c r="DK97" s="1295"/>
      <c r="DL97" s="1295"/>
      <c r="DM97" s="1295"/>
      <c r="DN97" s="1295"/>
      <c r="DO97" s="1295"/>
      <c r="DP97" s="1295"/>
      <c r="DQ97" s="1295"/>
      <c r="DR97" s="1295"/>
      <c r="DS97" s="1295"/>
      <c r="DT97" s="1295"/>
      <c r="DU97" s="1295"/>
      <c r="DV97" s="1295"/>
      <c r="DW97" s="1295"/>
      <c r="DX97" s="1295"/>
      <c r="DY97" s="1295"/>
      <c r="DZ97" s="1295"/>
      <c r="EA97" s="1295"/>
      <c r="EB97" s="1295"/>
      <c r="EC97" s="1295"/>
      <c r="ED97" s="1295"/>
      <c r="EE97" s="1295"/>
      <c r="EF97" s="1295"/>
      <c r="EG97" s="1295"/>
      <c r="EH97" s="1295"/>
      <c r="EI97" s="1295"/>
      <c r="EJ97" s="1295"/>
      <c r="EK97" s="1295"/>
      <c r="EL97" s="1295"/>
      <c r="EM97" s="1295"/>
      <c r="EN97" s="1295"/>
      <c r="EO97" s="1295"/>
      <c r="EP97" s="1295"/>
      <c r="EQ97" s="1295"/>
      <c r="ER97" s="1295"/>
      <c r="ES97" s="1295"/>
      <c r="ET97" s="1295"/>
      <c r="EU97" s="1295"/>
      <c r="EV97" s="1295"/>
      <c r="EW97" s="1295"/>
      <c r="EX97" s="1295"/>
      <c r="EY97" s="1295"/>
      <c r="EZ97" s="1295"/>
      <c r="FA97" s="1295"/>
      <c r="FB97" s="1295"/>
      <c r="FC97" s="1295"/>
      <c r="FD97" s="1295"/>
      <c r="FE97" s="1295"/>
      <c r="FF97" s="1295"/>
      <c r="FG97" s="1295"/>
      <c r="FH97" s="1295"/>
      <c r="FI97" s="1295"/>
      <c r="FJ97" s="1295"/>
      <c r="FK97" s="1295"/>
      <c r="FL97" s="1295"/>
      <c r="FM97" s="1295"/>
      <c r="FN97" s="1295"/>
      <c r="FO97" s="1295"/>
      <c r="FP97" s="1295"/>
      <c r="FQ97" s="1295"/>
      <c r="FR97" s="1295"/>
      <c r="FS97" s="1295"/>
      <c r="FT97" s="1295"/>
      <c r="FU97" s="1295"/>
      <c r="FV97" s="1295"/>
      <c r="FW97" s="1295"/>
      <c r="FX97" s="1295"/>
      <c r="FY97" s="1295"/>
      <c r="FZ97" s="1295"/>
      <c r="GA97" s="1295"/>
      <c r="GB97" s="1295"/>
      <c r="GC97" s="1295"/>
      <c r="GD97" s="1295"/>
      <c r="GE97" s="1295"/>
      <c r="GF97" s="1295"/>
      <c r="GG97" s="1295"/>
      <c r="GH97" s="1295"/>
      <c r="GI97" s="1295"/>
      <c r="GJ97" s="1295"/>
      <c r="GK97" s="1295"/>
      <c r="GL97" s="1295"/>
      <c r="GM97" s="1295"/>
      <c r="GN97" s="1295"/>
      <c r="GO97" s="1295"/>
      <c r="GP97" s="1295"/>
      <c r="GQ97" s="1295"/>
      <c r="GR97" s="1295"/>
      <c r="GS97" s="1295"/>
      <c r="GT97" s="1295"/>
      <c r="GU97" s="1295"/>
      <c r="GV97" s="1295"/>
      <c r="GW97" s="1295"/>
      <c r="GX97" s="1295"/>
      <c r="GY97" s="1295"/>
      <c r="GZ97" s="1295"/>
      <c r="HA97" s="1295"/>
      <c r="HB97" s="1295"/>
      <c r="HC97" s="1295"/>
      <c r="HD97" s="1295"/>
      <c r="HE97" s="1295"/>
      <c r="HF97" s="1295"/>
      <c r="HG97" s="1295"/>
      <c r="HH97" s="1295"/>
      <c r="HI97" s="1295"/>
      <c r="HJ97" s="1295"/>
      <c r="HK97" s="1295"/>
      <c r="HL97" s="1295"/>
      <c r="HM97" s="1295"/>
      <c r="HN97" s="1295"/>
      <c r="HO97" s="1295"/>
      <c r="HP97" s="1295"/>
      <c r="HQ97" s="1761"/>
      <c r="HR97" s="1761"/>
    </row>
    <row r="98" spans="1:226" s="1199" customFormat="1" ht="20" customHeight="1" x14ac:dyDescent="0.2">
      <c r="A98" s="1751" t="s">
        <v>1972</v>
      </c>
      <c r="B98" s="1211">
        <v>1718</v>
      </c>
      <c r="C98" s="1209" t="s">
        <v>196</v>
      </c>
      <c r="D98" s="1211" t="s">
        <v>152</v>
      </c>
      <c r="E98" s="1236">
        <v>42784</v>
      </c>
      <c r="F98" s="1211">
        <f t="shared" ca="1" si="3"/>
        <v>78</v>
      </c>
      <c r="G98" s="1199" t="s">
        <v>1281</v>
      </c>
      <c r="H98" s="1209" t="s">
        <v>807</v>
      </c>
      <c r="I98" s="1209" t="s">
        <v>1690</v>
      </c>
      <c r="J98" s="1450" t="s">
        <v>2055</v>
      </c>
      <c r="K98" s="1450" t="s">
        <v>2055</v>
      </c>
      <c r="L98" s="1221"/>
      <c r="M98" s="1450" t="s">
        <v>2329</v>
      </c>
      <c r="N98" s="1467" t="s">
        <v>1842</v>
      </c>
      <c r="O98" s="102" t="s">
        <v>1842</v>
      </c>
      <c r="P98" s="102" t="s">
        <v>1842</v>
      </c>
      <c r="Q98" s="102" t="s">
        <v>1842</v>
      </c>
      <c r="R98" s="102" t="s">
        <v>1504</v>
      </c>
      <c r="S98" s="102" t="s">
        <v>2159</v>
      </c>
      <c r="T98" s="1209"/>
      <c r="U98" s="1209"/>
      <c r="V98" s="102" t="s">
        <v>2055</v>
      </c>
      <c r="W98" s="1209"/>
      <c r="X98" s="1199" t="s">
        <v>1795</v>
      </c>
      <c r="Y98" s="1199" t="s">
        <v>1798</v>
      </c>
      <c r="Z98" s="1209" t="s">
        <v>1798</v>
      </c>
      <c r="AA98" s="1199" t="s">
        <v>1841</v>
      </c>
      <c r="AB98" s="1218"/>
      <c r="AC98" s="1237"/>
      <c r="AD98" s="1237" t="s">
        <v>1927</v>
      </c>
      <c r="AE98" s="1209" t="s">
        <v>1741</v>
      </c>
      <c r="AF98" s="1209"/>
      <c r="AG98" s="1209"/>
      <c r="AH98" s="1209"/>
      <c r="AI98" s="1209"/>
      <c r="AJ98" s="1209"/>
      <c r="AK98" s="1209"/>
      <c r="AL98" s="1209"/>
      <c r="AM98" s="1209"/>
      <c r="AN98" s="1209"/>
      <c r="AO98" s="1209"/>
      <c r="AP98" s="1209"/>
      <c r="AQ98" s="1209"/>
      <c r="AR98" s="1209"/>
      <c r="AS98" s="1209"/>
      <c r="AT98" s="1209"/>
      <c r="AU98" s="1209"/>
      <c r="AV98" s="1209"/>
      <c r="AW98" s="1209"/>
      <c r="AX98" s="1209"/>
      <c r="AY98" s="1209"/>
      <c r="AZ98" s="1209"/>
      <c r="BA98" s="1209"/>
      <c r="BB98" s="1209"/>
      <c r="BC98" s="1209"/>
      <c r="BD98" s="1209"/>
      <c r="BE98" s="1209"/>
      <c r="BF98" s="1209"/>
      <c r="BG98" s="1209"/>
      <c r="BH98" s="1209"/>
      <c r="BI98" s="1209"/>
      <c r="BJ98" s="1573"/>
      <c r="BK98" s="1573"/>
      <c r="BL98" s="1211"/>
      <c r="BM98" s="1211"/>
      <c r="BN98" s="1211"/>
      <c r="BO98" s="1211"/>
      <c r="BP98" s="1211"/>
      <c r="BQ98" s="1211"/>
      <c r="BR98" s="1209"/>
      <c r="BS98" s="1209"/>
      <c r="BT98" s="1209"/>
      <c r="BU98" s="1209"/>
      <c r="BV98" s="1209"/>
      <c r="BW98" s="1592"/>
      <c r="BX98" s="1209"/>
      <c r="BY98" s="1209"/>
      <c r="BZ98" s="1209"/>
      <c r="CA98" s="1209"/>
      <c r="CB98" s="1209"/>
      <c r="CC98" s="1209"/>
      <c r="CD98" s="1209"/>
      <c r="CE98" s="1209"/>
      <c r="CF98" s="1209"/>
      <c r="CG98" s="1209"/>
      <c r="CH98" s="1209"/>
      <c r="CI98" s="1209"/>
      <c r="CJ98" s="1209"/>
      <c r="CK98" s="1209"/>
      <c r="CL98" s="1209"/>
      <c r="CM98" s="1209"/>
      <c r="CN98" s="1209"/>
      <c r="CO98" s="1209"/>
      <c r="CP98" s="1209"/>
      <c r="CQ98" s="1209"/>
      <c r="CR98" s="1209"/>
      <c r="CS98" s="1209"/>
      <c r="CT98" s="1209"/>
      <c r="CU98" s="1209"/>
      <c r="CV98" s="1209"/>
      <c r="CW98" s="1209"/>
      <c r="CX98" s="1209"/>
      <c r="CY98" s="1209"/>
      <c r="CZ98" s="1209"/>
      <c r="DA98" s="1209"/>
      <c r="DB98" s="1209"/>
      <c r="DC98" s="1209"/>
      <c r="DD98" s="1209"/>
      <c r="DE98" s="1209"/>
      <c r="DF98" s="1209"/>
      <c r="DG98" s="1209"/>
      <c r="DH98" s="1209"/>
      <c r="DI98" s="1209"/>
      <c r="DJ98" s="1209"/>
      <c r="DK98" s="1209"/>
      <c r="DL98" s="1209"/>
      <c r="DM98" s="1209"/>
      <c r="DN98" s="1209"/>
      <c r="DO98" s="1209"/>
      <c r="DP98" s="1209"/>
      <c r="DQ98" s="1209"/>
      <c r="DR98" s="1209"/>
      <c r="DS98" s="1209"/>
      <c r="DT98" s="1209"/>
      <c r="DU98" s="1209"/>
      <c r="DV98" s="1209"/>
      <c r="DW98" s="1209"/>
      <c r="DX98" s="1209"/>
      <c r="DY98" s="1209"/>
      <c r="DZ98" s="1209"/>
      <c r="EA98" s="1209"/>
      <c r="EB98" s="1209"/>
      <c r="EC98" s="1209"/>
      <c r="ED98" s="1209"/>
      <c r="EE98" s="1209"/>
      <c r="EF98" s="1209"/>
      <c r="EG98" s="1209"/>
      <c r="EH98" s="1209"/>
      <c r="EI98" s="1209"/>
      <c r="EJ98" s="1209"/>
      <c r="EK98" s="1209"/>
      <c r="EL98" s="1209"/>
      <c r="EM98" s="1209"/>
      <c r="EN98" s="1209"/>
      <c r="EO98" s="1209"/>
      <c r="EP98" s="1209"/>
      <c r="EQ98" s="1209"/>
      <c r="ER98" s="1209"/>
      <c r="ES98" s="1209"/>
      <c r="ET98" s="1209"/>
      <c r="EU98" s="1209"/>
      <c r="EV98" s="1209"/>
      <c r="EW98" s="1209"/>
      <c r="EX98" s="1209"/>
      <c r="EY98" s="1209"/>
      <c r="EZ98" s="1209"/>
      <c r="FA98" s="1209"/>
      <c r="FB98" s="1209"/>
      <c r="FC98" s="1209"/>
      <c r="FD98" s="1209"/>
      <c r="FE98" s="1209"/>
      <c r="FF98" s="1209"/>
      <c r="FG98" s="1209"/>
      <c r="FH98" s="1209"/>
      <c r="FI98" s="1209"/>
      <c r="FJ98" s="1209"/>
      <c r="FK98" s="1209"/>
      <c r="FL98" s="1209"/>
      <c r="FM98" s="1209"/>
      <c r="FN98" s="1209"/>
      <c r="FO98" s="1209"/>
      <c r="FP98" s="1209"/>
      <c r="FQ98" s="1209"/>
      <c r="FR98" s="1209"/>
      <c r="FS98" s="1209"/>
      <c r="FT98" s="1209"/>
      <c r="FU98" s="1209"/>
      <c r="FV98" s="1209"/>
      <c r="FW98" s="1209"/>
      <c r="FX98" s="1209"/>
      <c r="FY98" s="1209"/>
      <c r="FZ98" s="1209"/>
      <c r="GA98" s="1209"/>
      <c r="GB98" s="1209"/>
      <c r="GC98" s="1209"/>
      <c r="GD98" s="1209"/>
      <c r="GE98" s="1209"/>
      <c r="GF98" s="1209"/>
      <c r="GG98" s="1209"/>
      <c r="GH98" s="1209"/>
      <c r="GI98" s="1209"/>
      <c r="GJ98" s="1209"/>
      <c r="GK98" s="1209"/>
      <c r="GL98" s="1209"/>
      <c r="GM98" s="1209"/>
      <c r="GN98" s="1209"/>
      <c r="GO98" s="1209"/>
      <c r="GP98" s="1209"/>
      <c r="GQ98" s="1209"/>
      <c r="GR98" s="1209"/>
      <c r="GS98" s="1209"/>
      <c r="GT98" s="1209"/>
      <c r="GU98" s="1209"/>
      <c r="GV98" s="1209"/>
      <c r="GW98" s="1209"/>
      <c r="GX98" s="1209"/>
      <c r="GY98" s="1209"/>
      <c r="GZ98" s="1209"/>
      <c r="HA98" s="1209"/>
      <c r="HB98" s="1209"/>
      <c r="HC98" s="1209"/>
      <c r="HD98" s="1209"/>
      <c r="HE98" s="1209"/>
      <c r="HF98" s="1209"/>
      <c r="HG98" s="1209"/>
      <c r="HH98" s="1209"/>
      <c r="HI98" s="1209"/>
      <c r="HJ98" s="1209"/>
      <c r="HK98" s="1209"/>
      <c r="HL98" s="1209"/>
      <c r="HM98" s="1209"/>
      <c r="HN98" s="1209"/>
      <c r="HO98" s="1209"/>
      <c r="HP98" s="1209"/>
      <c r="HQ98" s="1209"/>
      <c r="HR98" s="1209"/>
    </row>
    <row r="99" spans="1:226" s="1209" customFormat="1" ht="20" customHeight="1" x14ac:dyDescent="0.2">
      <c r="A99" s="1751" t="s">
        <v>1973</v>
      </c>
      <c r="B99" s="1211">
        <v>1717</v>
      </c>
      <c r="C99" s="1209" t="s">
        <v>186</v>
      </c>
      <c r="D99" s="1211" t="s">
        <v>152</v>
      </c>
      <c r="E99" s="1236">
        <v>42781</v>
      </c>
      <c r="F99" s="1211">
        <f t="shared" ca="1" si="3"/>
        <v>78</v>
      </c>
      <c r="G99" s="1199" t="s">
        <v>1281</v>
      </c>
      <c r="H99" s="1209" t="s">
        <v>800</v>
      </c>
      <c r="I99" s="1209" t="s">
        <v>1690</v>
      </c>
      <c r="J99" s="1450" t="s">
        <v>2055</v>
      </c>
      <c r="K99" s="1450" t="s">
        <v>2055</v>
      </c>
      <c r="L99" s="1221"/>
      <c r="M99" s="1450" t="s">
        <v>2329</v>
      </c>
      <c r="N99" s="1467" t="s">
        <v>1842</v>
      </c>
      <c r="O99" s="102" t="s">
        <v>1842</v>
      </c>
      <c r="P99" s="102" t="s">
        <v>1842</v>
      </c>
      <c r="Q99" s="102" t="s">
        <v>1842</v>
      </c>
      <c r="R99" s="102" t="s">
        <v>1504</v>
      </c>
      <c r="S99" s="102" t="s">
        <v>2159</v>
      </c>
      <c r="V99" s="102" t="s">
        <v>2055</v>
      </c>
      <c r="X99" s="1199" t="s">
        <v>1795</v>
      </c>
      <c r="Y99" s="1199" t="s">
        <v>1798</v>
      </c>
      <c r="Z99" s="1209" t="s">
        <v>1798</v>
      </c>
      <c r="AA99" s="1199" t="s">
        <v>1841</v>
      </c>
      <c r="AB99" s="1218"/>
      <c r="AC99" s="1237"/>
      <c r="AD99" s="1209" t="s">
        <v>1795</v>
      </c>
      <c r="AE99" s="1209" t="s">
        <v>1741</v>
      </c>
      <c r="BJ99" s="1573"/>
      <c r="BK99" s="1573"/>
      <c r="BL99" s="1211"/>
      <c r="BM99" s="1211"/>
      <c r="BN99" s="1211"/>
      <c r="BO99" s="1211"/>
      <c r="BP99" s="1211"/>
      <c r="BQ99" s="1211"/>
      <c r="BW99" s="1592"/>
      <c r="HQ99" s="1611"/>
      <c r="HR99" s="1611"/>
    </row>
    <row r="100" spans="1:226" s="1634" customFormat="1" ht="20" customHeight="1" x14ac:dyDescent="0.2">
      <c r="A100" s="1751" t="s">
        <v>1974</v>
      </c>
      <c r="B100" s="1211">
        <v>1716</v>
      </c>
      <c r="C100" s="1209" t="s">
        <v>196</v>
      </c>
      <c r="D100" s="1209" t="s">
        <v>152</v>
      </c>
      <c r="E100" s="1236">
        <v>42775</v>
      </c>
      <c r="F100" s="1209">
        <f t="shared" ca="1" si="3"/>
        <v>78</v>
      </c>
      <c r="G100" s="1199" t="s">
        <v>1281</v>
      </c>
      <c r="H100" s="1209" t="s">
        <v>1030</v>
      </c>
      <c r="I100" s="1209" t="s">
        <v>1690</v>
      </c>
      <c r="J100" s="1450" t="s">
        <v>2055</v>
      </c>
      <c r="K100" s="1450" t="s">
        <v>2055</v>
      </c>
      <c r="L100" s="1221"/>
      <c r="M100" s="1450" t="s">
        <v>2329</v>
      </c>
      <c r="N100" s="1505" t="s">
        <v>1842</v>
      </c>
      <c r="O100" s="1493" t="s">
        <v>1842</v>
      </c>
      <c r="P100" s="1493" t="s">
        <v>1842</v>
      </c>
      <c r="Q100" s="1493" t="s">
        <v>1842</v>
      </c>
      <c r="R100" s="1493" t="s">
        <v>1504</v>
      </c>
      <c r="S100" s="1493" t="s">
        <v>2159</v>
      </c>
      <c r="T100" s="1630"/>
      <c r="U100" s="1630"/>
      <c r="V100" s="1493" t="s">
        <v>2055</v>
      </c>
      <c r="W100" s="1630"/>
      <c r="X100" s="1644" t="s">
        <v>1795</v>
      </c>
      <c r="Y100" s="1644" t="s">
        <v>1798</v>
      </c>
      <c r="Z100" s="1630" t="s">
        <v>1798</v>
      </c>
      <c r="AA100" s="1644" t="s">
        <v>1841</v>
      </c>
      <c r="AB100" s="1756"/>
      <c r="AC100" s="1631"/>
      <c r="AD100" s="1630" t="s">
        <v>1795</v>
      </c>
      <c r="AE100" s="1630" t="s">
        <v>1741</v>
      </c>
      <c r="AF100" s="1630" t="s">
        <v>1741</v>
      </c>
      <c r="AG100" s="1630"/>
      <c r="AH100" s="1630"/>
      <c r="AI100" s="1630"/>
      <c r="AJ100" s="1630"/>
      <c r="AK100" s="1630"/>
      <c r="AL100" s="1630"/>
      <c r="AM100" s="1630"/>
      <c r="AN100" s="1630"/>
      <c r="AO100" s="1630"/>
      <c r="AP100" s="1630"/>
      <c r="AQ100" s="1630"/>
      <c r="AR100" s="1630"/>
      <c r="AS100" s="1630"/>
      <c r="AT100" s="1630"/>
      <c r="AU100" s="1632"/>
      <c r="AV100" s="1630"/>
      <c r="AW100" s="1630"/>
      <c r="AX100" s="1630"/>
      <c r="AY100" s="1630"/>
      <c r="AZ100" s="1630"/>
      <c r="BA100" s="1630"/>
      <c r="BB100" s="1630"/>
      <c r="BC100" s="1630"/>
      <c r="BD100" s="1630"/>
      <c r="BE100" s="1630"/>
      <c r="BF100" s="1630"/>
      <c r="BG100" s="1630"/>
      <c r="BH100" s="1630"/>
      <c r="BI100" s="1630"/>
      <c r="BJ100" s="1633"/>
      <c r="BK100" s="1633"/>
      <c r="BL100" s="1629"/>
      <c r="BM100" s="1630"/>
      <c r="BN100" s="1630"/>
      <c r="BO100" s="1630"/>
      <c r="BP100" s="1630"/>
      <c r="BQ100" s="1630"/>
      <c r="BR100" s="1630"/>
      <c r="BS100" s="1630"/>
      <c r="BT100" s="1630"/>
      <c r="BU100" s="1630"/>
      <c r="BV100" s="1630"/>
      <c r="BW100" s="1630"/>
      <c r="BX100" s="1630"/>
      <c r="BY100" s="1630"/>
      <c r="BZ100" s="1630"/>
      <c r="CA100" s="1630"/>
      <c r="CB100" s="1630"/>
      <c r="CC100" s="1630"/>
      <c r="CD100" s="1630"/>
      <c r="CE100" s="1630"/>
      <c r="CF100" s="1630"/>
      <c r="CG100" s="1630"/>
      <c r="CH100" s="1630"/>
      <c r="CI100" s="1630"/>
      <c r="CJ100" s="1630"/>
      <c r="CK100" s="1630"/>
      <c r="CL100" s="1630"/>
      <c r="CM100" s="1630"/>
      <c r="CN100" s="1630"/>
      <c r="CO100" s="1630"/>
      <c r="CP100" s="1630"/>
      <c r="CQ100" s="1630"/>
      <c r="CR100" s="1630"/>
      <c r="CS100" s="1630"/>
      <c r="CT100" s="1630"/>
      <c r="CU100" s="1630"/>
      <c r="CV100" s="1630"/>
      <c r="CW100" s="1630"/>
      <c r="CX100" s="1630"/>
      <c r="CY100" s="1630"/>
      <c r="CZ100" s="1630"/>
      <c r="DA100" s="1630"/>
      <c r="DB100" s="1630"/>
      <c r="DC100" s="1630"/>
      <c r="DD100" s="1630"/>
      <c r="DE100" s="1630"/>
      <c r="DF100" s="1630"/>
      <c r="DG100" s="1630"/>
      <c r="DH100" s="1630"/>
      <c r="DI100" s="1630"/>
      <c r="DJ100" s="1630"/>
      <c r="DK100" s="1630"/>
      <c r="DL100" s="1630"/>
      <c r="DM100" s="1630"/>
      <c r="DN100" s="1630"/>
      <c r="DO100" s="1630"/>
      <c r="DP100" s="1630"/>
      <c r="DQ100" s="1630"/>
      <c r="DR100" s="1630"/>
      <c r="DS100" s="1630"/>
      <c r="DT100" s="1630"/>
      <c r="DU100" s="1630"/>
      <c r="DV100" s="1630"/>
      <c r="DW100" s="1630"/>
      <c r="DX100" s="1630"/>
      <c r="DY100" s="1630"/>
      <c r="DZ100" s="1630"/>
      <c r="EA100" s="1630"/>
      <c r="EB100" s="1630"/>
      <c r="EC100" s="1630"/>
      <c r="ED100" s="1630"/>
      <c r="EE100" s="1630"/>
      <c r="EF100" s="1630"/>
      <c r="EG100" s="1630"/>
      <c r="EH100" s="1630"/>
      <c r="EI100" s="1630"/>
      <c r="EJ100" s="1630"/>
      <c r="EK100" s="1630"/>
      <c r="EL100" s="1630"/>
      <c r="EM100" s="1630"/>
      <c r="EN100" s="1630"/>
      <c r="EO100" s="1630"/>
      <c r="EP100" s="1630"/>
      <c r="EQ100" s="1630"/>
      <c r="ER100" s="1630"/>
      <c r="ES100" s="1630"/>
      <c r="ET100" s="1630"/>
      <c r="EU100" s="1630"/>
      <c r="EV100" s="1630"/>
      <c r="EW100" s="1630"/>
      <c r="EX100" s="1630"/>
      <c r="EY100" s="1630"/>
      <c r="EZ100" s="1630"/>
      <c r="FA100" s="1630"/>
      <c r="FB100" s="1630"/>
      <c r="FC100" s="1630"/>
      <c r="FD100" s="1630"/>
      <c r="FE100" s="1630"/>
      <c r="FF100" s="1630"/>
      <c r="FG100" s="1630"/>
      <c r="FH100" s="1630"/>
      <c r="FI100" s="1630"/>
      <c r="FJ100" s="1630"/>
      <c r="FK100" s="1630"/>
      <c r="FL100" s="1630"/>
      <c r="FM100" s="1630"/>
      <c r="FN100" s="1630"/>
      <c r="FO100" s="1630"/>
      <c r="FP100" s="1630"/>
      <c r="FQ100" s="1630"/>
      <c r="FR100" s="1630"/>
      <c r="FS100" s="1630"/>
      <c r="FT100" s="1630"/>
      <c r="FU100" s="1630"/>
      <c r="FV100" s="1630"/>
      <c r="FW100" s="1630"/>
      <c r="FX100" s="1630"/>
      <c r="FY100" s="1630"/>
      <c r="FZ100" s="1630"/>
      <c r="GA100" s="1630"/>
      <c r="GB100" s="1630"/>
      <c r="GC100" s="1630"/>
      <c r="GD100" s="1630"/>
      <c r="GE100" s="1630"/>
      <c r="GF100" s="1630"/>
      <c r="GG100" s="1630"/>
      <c r="GH100" s="1630"/>
      <c r="GI100" s="1630"/>
      <c r="GJ100" s="1630"/>
      <c r="GK100" s="1630"/>
      <c r="GL100" s="1630"/>
      <c r="GM100" s="1630"/>
      <c r="GN100" s="1630"/>
      <c r="GO100" s="1630"/>
      <c r="GP100" s="1630"/>
      <c r="GQ100" s="1630"/>
      <c r="GR100" s="1630"/>
      <c r="GS100" s="1630"/>
      <c r="GT100" s="1630"/>
      <c r="GU100" s="1630"/>
      <c r="GV100" s="1630"/>
      <c r="GW100" s="1630"/>
      <c r="GX100" s="1630"/>
      <c r="GY100" s="1630"/>
      <c r="GZ100" s="1630"/>
      <c r="HA100" s="1630"/>
      <c r="HB100" s="1630"/>
      <c r="HC100" s="1630"/>
      <c r="HD100" s="1630"/>
      <c r="HE100" s="1630"/>
      <c r="HF100" s="1630"/>
      <c r="HG100" s="1630"/>
      <c r="HH100" s="1630"/>
      <c r="HI100" s="1630"/>
      <c r="HJ100" s="1630"/>
      <c r="HK100" s="1630"/>
      <c r="HL100" s="1630"/>
      <c r="HM100" s="1630"/>
      <c r="HN100" s="1630"/>
      <c r="HO100" s="1630"/>
      <c r="HP100" s="1630"/>
      <c r="HQ100" s="1630"/>
      <c r="HR100" s="1630"/>
    </row>
    <row r="101" spans="1:226" s="1634" customFormat="1" ht="20" customHeight="1" x14ac:dyDescent="0.2">
      <c r="A101" s="1751" t="s">
        <v>1975</v>
      </c>
      <c r="B101" s="1211">
        <v>1712</v>
      </c>
      <c r="C101" s="1209" t="s">
        <v>196</v>
      </c>
      <c r="D101" s="1209" t="s">
        <v>1035</v>
      </c>
      <c r="E101" s="1236">
        <v>42782</v>
      </c>
      <c r="F101" s="1211">
        <f t="shared" ca="1" si="3"/>
        <v>78</v>
      </c>
      <c r="G101" s="1199" t="s">
        <v>1281</v>
      </c>
      <c r="H101" s="1209" t="s">
        <v>811</v>
      </c>
      <c r="I101" s="1209" t="s">
        <v>1747</v>
      </c>
      <c r="J101" s="1450" t="s">
        <v>2055</v>
      </c>
      <c r="K101" s="1450" t="s">
        <v>2055</v>
      </c>
      <c r="L101" s="1221"/>
      <c r="M101" s="1450" t="s">
        <v>2329</v>
      </c>
      <c r="N101" s="1662" t="s">
        <v>2197</v>
      </c>
      <c r="O101" s="1493" t="s">
        <v>2245</v>
      </c>
      <c r="P101" s="1493" t="s">
        <v>1842</v>
      </c>
      <c r="Q101" s="1493" t="s">
        <v>1842</v>
      </c>
      <c r="R101" s="1493" t="s">
        <v>1504</v>
      </c>
      <c r="S101" s="1493" t="s">
        <v>2159</v>
      </c>
      <c r="T101" s="1630"/>
      <c r="U101" s="1630"/>
      <c r="V101" s="1493" t="s">
        <v>2055</v>
      </c>
      <c r="W101" s="1630"/>
      <c r="X101" s="1644" t="s">
        <v>1795</v>
      </c>
      <c r="Y101" s="1644" t="s">
        <v>1798</v>
      </c>
      <c r="Z101" s="1630" t="s">
        <v>1798</v>
      </c>
      <c r="AA101" s="1644" t="s">
        <v>1841</v>
      </c>
      <c r="AB101" s="1756"/>
      <c r="AC101" s="1631"/>
      <c r="AD101" s="1630" t="s">
        <v>1795</v>
      </c>
      <c r="AE101" s="1630" t="s">
        <v>1741</v>
      </c>
      <c r="AF101" s="1630"/>
      <c r="AG101" s="1630"/>
      <c r="AH101" s="1630"/>
      <c r="AI101" s="1630"/>
      <c r="AJ101" s="1630"/>
      <c r="AK101" s="1630"/>
      <c r="AL101" s="1630"/>
      <c r="AM101" s="1630"/>
      <c r="AN101" s="1630"/>
      <c r="AO101" s="1630"/>
      <c r="AP101" s="1630"/>
      <c r="AQ101" s="1630"/>
      <c r="AR101" s="1630"/>
      <c r="AS101" s="1630"/>
      <c r="AT101" s="1630"/>
      <c r="AU101" s="1630"/>
      <c r="AV101" s="1630"/>
      <c r="AW101" s="1630"/>
      <c r="AX101" s="1630"/>
      <c r="AY101" s="1630"/>
      <c r="AZ101" s="1630"/>
      <c r="BA101" s="1630"/>
      <c r="BB101" s="1630"/>
      <c r="BC101" s="1630"/>
      <c r="BD101" s="1630"/>
      <c r="BE101" s="1630"/>
      <c r="BF101" s="1630"/>
      <c r="BG101" s="1630"/>
      <c r="BH101" s="1630"/>
      <c r="BI101" s="1630"/>
      <c r="BJ101" s="1633"/>
      <c r="BK101" s="1633"/>
      <c r="BL101" s="1629"/>
      <c r="BM101" s="1630"/>
      <c r="BN101" s="1630"/>
      <c r="BO101" s="1630"/>
      <c r="BP101" s="1630"/>
      <c r="BQ101" s="1630"/>
      <c r="BR101" s="1630"/>
      <c r="BS101" s="1630"/>
      <c r="BT101" s="1630"/>
      <c r="BU101" s="1630"/>
      <c r="BV101" s="1630"/>
      <c r="BW101" s="1630"/>
      <c r="BX101" s="1630"/>
      <c r="BY101" s="1757"/>
      <c r="BZ101" s="1757"/>
      <c r="CA101" s="1630"/>
      <c r="CB101" s="1630"/>
      <c r="CC101" s="1630"/>
      <c r="CD101" s="1630"/>
      <c r="CE101" s="1630"/>
      <c r="CF101" s="1630"/>
      <c r="CG101" s="1630"/>
      <c r="CH101" s="1630"/>
      <c r="CI101" s="1630"/>
      <c r="CJ101" s="1630"/>
      <c r="CK101" s="1630"/>
      <c r="CL101" s="1630"/>
      <c r="CM101" s="1630"/>
      <c r="CN101" s="1630"/>
      <c r="CO101" s="1630"/>
      <c r="CP101" s="1630"/>
      <c r="CQ101" s="1630"/>
      <c r="CR101" s="1630"/>
      <c r="CS101" s="1630"/>
      <c r="CT101" s="1630"/>
      <c r="CU101" s="1630"/>
      <c r="CV101" s="1630"/>
      <c r="CW101" s="1630"/>
      <c r="CX101" s="1630"/>
      <c r="CY101" s="1630"/>
      <c r="CZ101" s="1630"/>
      <c r="DA101" s="1630"/>
      <c r="DB101" s="1630"/>
      <c r="DC101" s="1630"/>
      <c r="DD101" s="1630"/>
      <c r="DE101" s="1630"/>
      <c r="DF101" s="1630"/>
      <c r="DG101" s="1630"/>
      <c r="DH101" s="1630"/>
      <c r="DI101" s="1630"/>
      <c r="DJ101" s="1630"/>
      <c r="DK101" s="1630"/>
      <c r="DL101" s="1630"/>
      <c r="DM101" s="1630"/>
      <c r="DN101" s="1630"/>
      <c r="DO101" s="1630"/>
      <c r="DP101" s="1630"/>
      <c r="DQ101" s="1630"/>
      <c r="DR101" s="1630"/>
      <c r="DS101" s="1630"/>
      <c r="DT101" s="1630"/>
      <c r="DU101" s="1630"/>
      <c r="DV101" s="1630"/>
      <c r="DW101" s="1630"/>
      <c r="DX101" s="1630"/>
      <c r="DY101" s="1630"/>
      <c r="DZ101" s="1630"/>
      <c r="EA101" s="1630"/>
      <c r="EB101" s="1630"/>
      <c r="EC101" s="1630"/>
      <c r="ED101" s="1630"/>
      <c r="EE101" s="1630"/>
      <c r="EF101" s="1630"/>
      <c r="EG101" s="1630"/>
      <c r="EH101" s="1630"/>
      <c r="EI101" s="1630"/>
      <c r="EJ101" s="1630"/>
      <c r="EK101" s="1630"/>
      <c r="EL101" s="1630"/>
      <c r="EM101" s="1630"/>
      <c r="EN101" s="1630"/>
      <c r="EO101" s="1630"/>
      <c r="EP101" s="1630"/>
      <c r="EQ101" s="1630"/>
      <c r="ER101" s="1630"/>
      <c r="ES101" s="1630"/>
      <c r="ET101" s="1630"/>
      <c r="EU101" s="1630"/>
      <c r="EV101" s="1630"/>
      <c r="EW101" s="1630"/>
      <c r="EX101" s="1630"/>
      <c r="EY101" s="1630"/>
      <c r="EZ101" s="1630"/>
      <c r="FA101" s="1630"/>
      <c r="FB101" s="1630"/>
      <c r="FC101" s="1630"/>
      <c r="FD101" s="1630"/>
      <c r="FE101" s="1630"/>
      <c r="FF101" s="1630"/>
      <c r="FG101" s="1630"/>
      <c r="FH101" s="1630"/>
      <c r="FI101" s="1630"/>
      <c r="FJ101" s="1630"/>
      <c r="FK101" s="1630"/>
      <c r="FL101" s="1630"/>
      <c r="FM101" s="1630"/>
      <c r="FN101" s="1630"/>
      <c r="FO101" s="1630"/>
      <c r="FP101" s="1630"/>
      <c r="FQ101" s="1630"/>
      <c r="FR101" s="1630"/>
      <c r="FS101" s="1630"/>
      <c r="FT101" s="1630"/>
      <c r="FU101" s="1630"/>
      <c r="FV101" s="1630"/>
      <c r="FW101" s="1630"/>
      <c r="FX101" s="1630"/>
      <c r="FY101" s="1630"/>
      <c r="FZ101" s="1630"/>
      <c r="GA101" s="1630"/>
      <c r="GB101" s="1630"/>
      <c r="GC101" s="1630"/>
      <c r="GD101" s="1630"/>
      <c r="GE101" s="1630"/>
      <c r="GF101" s="1630"/>
      <c r="GG101" s="1630"/>
      <c r="GH101" s="1630"/>
      <c r="GI101" s="1630"/>
      <c r="GJ101" s="1630"/>
      <c r="GK101" s="1630"/>
      <c r="GL101" s="1630"/>
      <c r="GM101" s="1630"/>
      <c r="GN101" s="1630"/>
      <c r="GO101" s="1630"/>
      <c r="GP101" s="1630"/>
      <c r="GQ101" s="1630"/>
      <c r="GR101" s="1630"/>
      <c r="GS101" s="1630"/>
      <c r="GT101" s="1630"/>
      <c r="GU101" s="1630"/>
      <c r="GV101" s="1630"/>
      <c r="GW101" s="1630"/>
      <c r="GX101" s="1630"/>
      <c r="GY101" s="1630"/>
      <c r="GZ101" s="1630"/>
      <c r="HA101" s="1630"/>
      <c r="HB101" s="1630"/>
      <c r="HC101" s="1630"/>
      <c r="HD101" s="1630"/>
      <c r="HE101" s="1630"/>
      <c r="HF101" s="1630"/>
      <c r="HG101" s="1630"/>
      <c r="HH101" s="1630"/>
      <c r="HI101" s="1630"/>
      <c r="HJ101" s="1630"/>
      <c r="HK101" s="1630"/>
      <c r="HL101" s="1630"/>
      <c r="HM101" s="1630"/>
      <c r="HN101" s="1630"/>
      <c r="HO101" s="1630"/>
      <c r="HP101" s="1630"/>
      <c r="HQ101" s="1630"/>
      <c r="HR101" s="1630"/>
    </row>
    <row r="102" spans="1:226" s="1209" customFormat="1" ht="20" customHeight="1" x14ac:dyDescent="0.2">
      <c r="A102" s="1751" t="s">
        <v>1976</v>
      </c>
      <c r="B102" s="1211">
        <v>1710</v>
      </c>
      <c r="C102" s="1209" t="s">
        <v>196</v>
      </c>
      <c r="D102" s="109" t="s">
        <v>2351</v>
      </c>
      <c r="E102" s="1236">
        <v>42785</v>
      </c>
      <c r="F102" s="1209">
        <f t="shared" ca="1" si="3"/>
        <v>78</v>
      </c>
      <c r="G102" s="1199" t="s">
        <v>1281</v>
      </c>
      <c r="H102" s="1209" t="s">
        <v>635</v>
      </c>
      <c r="I102" s="1209" t="s">
        <v>1690</v>
      </c>
      <c r="J102" s="1450" t="s">
        <v>2055</v>
      </c>
      <c r="K102" s="1450" t="s">
        <v>2055</v>
      </c>
      <c r="L102" s="1221"/>
      <c r="M102" s="1450" t="s">
        <v>2329</v>
      </c>
      <c r="N102" s="1467" t="s">
        <v>1842</v>
      </c>
      <c r="O102" s="102" t="s">
        <v>1842</v>
      </c>
      <c r="P102" s="102" t="s">
        <v>1842</v>
      </c>
      <c r="Q102" s="102" t="s">
        <v>1842</v>
      </c>
      <c r="R102" s="102" t="s">
        <v>1504</v>
      </c>
      <c r="S102" s="102" t="s">
        <v>2159</v>
      </c>
      <c r="V102" s="102" t="s">
        <v>2055</v>
      </c>
      <c r="X102" s="1199" t="s">
        <v>1795</v>
      </c>
      <c r="Y102" s="1199" t="s">
        <v>1798</v>
      </c>
      <c r="Z102" s="1209" t="s">
        <v>1798</v>
      </c>
      <c r="AA102" s="1199" t="s">
        <v>1841</v>
      </c>
      <c r="AB102" s="1218"/>
      <c r="AC102" s="1237"/>
      <c r="AD102" s="1209" t="s">
        <v>1795</v>
      </c>
      <c r="AE102" s="1209" t="s">
        <v>1741</v>
      </c>
      <c r="BJ102" s="1573"/>
      <c r="BK102" s="1573"/>
      <c r="BL102" s="1211"/>
      <c r="BM102" s="1211"/>
      <c r="BN102" s="1211"/>
      <c r="BO102" s="1211"/>
      <c r="BP102" s="1211"/>
      <c r="BQ102" s="1211"/>
      <c r="BW102" s="1592"/>
    </row>
    <row r="103" spans="1:226" s="1209" customFormat="1" ht="20" customHeight="1" x14ac:dyDescent="0.2">
      <c r="A103" s="1751" t="s">
        <v>1977</v>
      </c>
      <c r="B103" s="1211">
        <v>1729</v>
      </c>
      <c r="C103" s="1209" t="s">
        <v>196</v>
      </c>
      <c r="D103" s="1211" t="s">
        <v>146</v>
      </c>
      <c r="E103" s="1236">
        <v>42813</v>
      </c>
      <c r="F103" s="1209">
        <f t="shared" ca="1" si="3"/>
        <v>77</v>
      </c>
      <c r="G103" s="1199" t="s">
        <v>1281</v>
      </c>
      <c r="H103" s="1209" t="s">
        <v>210</v>
      </c>
      <c r="I103" s="1209" t="s">
        <v>1690</v>
      </c>
      <c r="J103" s="1450" t="s">
        <v>2055</v>
      </c>
      <c r="K103" s="1450" t="s">
        <v>2055</v>
      </c>
      <c r="L103" s="1221"/>
      <c r="M103" s="1450" t="s">
        <v>2329</v>
      </c>
      <c r="N103" s="164" t="s">
        <v>2197</v>
      </c>
      <c r="O103" s="123" t="s">
        <v>2197</v>
      </c>
      <c r="P103" s="123" t="s">
        <v>2197</v>
      </c>
      <c r="R103" s="48" t="s">
        <v>1798</v>
      </c>
      <c r="V103" s="102" t="s">
        <v>2055</v>
      </c>
      <c r="X103" s="1199" t="s">
        <v>1795</v>
      </c>
      <c r="Y103" s="1199" t="s">
        <v>1798</v>
      </c>
      <c r="Z103" s="1209" t="s">
        <v>1798</v>
      </c>
      <c r="AA103" s="1199" t="s">
        <v>1841</v>
      </c>
      <c r="AB103" s="1218"/>
      <c r="AC103" s="1237" t="s">
        <v>1795</v>
      </c>
      <c r="AD103" s="1209" t="s">
        <v>1795</v>
      </c>
      <c r="AE103" s="1209" t="s">
        <v>1741</v>
      </c>
      <c r="BJ103" s="1573"/>
      <c r="BK103" s="1573"/>
      <c r="BL103" s="1211"/>
      <c r="BM103" s="1211"/>
      <c r="BN103" s="1211"/>
      <c r="BO103" s="1211"/>
      <c r="BP103" s="1211"/>
      <c r="BQ103" s="1211"/>
      <c r="BW103" s="1592"/>
      <c r="HQ103" s="1593"/>
      <c r="HR103" s="1593"/>
    </row>
    <row r="104" spans="1:226" ht="20" customHeight="1" x14ac:dyDescent="0.2">
      <c r="A104" s="1751" t="s">
        <v>1978</v>
      </c>
      <c r="B104" s="1211">
        <v>1726</v>
      </c>
      <c r="C104" s="1209" t="s">
        <v>196</v>
      </c>
      <c r="D104" s="1211" t="s">
        <v>152</v>
      </c>
      <c r="E104" s="1236">
        <v>42795</v>
      </c>
      <c r="F104" s="1209">
        <f t="shared" ca="1" si="3"/>
        <v>77</v>
      </c>
      <c r="G104" s="1199" t="s">
        <v>1281</v>
      </c>
      <c r="H104" s="1209" t="s">
        <v>176</v>
      </c>
      <c r="I104" s="1209" t="s">
        <v>1690</v>
      </c>
      <c r="J104" s="1450" t="s">
        <v>2055</v>
      </c>
      <c r="K104" s="1450" t="s">
        <v>2055</v>
      </c>
      <c r="L104" s="1221"/>
      <c r="M104" s="1450" t="s">
        <v>2329</v>
      </c>
      <c r="N104" s="98" t="s">
        <v>1842</v>
      </c>
      <c r="O104" s="98" t="s">
        <v>1842</v>
      </c>
      <c r="P104" s="98" t="s">
        <v>1842</v>
      </c>
      <c r="Q104" s="98" t="s">
        <v>1842</v>
      </c>
      <c r="R104" s="98" t="s">
        <v>1504</v>
      </c>
      <c r="S104" s="98" t="s">
        <v>2159</v>
      </c>
      <c r="T104" s="1207"/>
      <c r="U104" s="1207"/>
      <c r="V104" s="98" t="s">
        <v>2055</v>
      </c>
      <c r="W104" s="1207"/>
      <c r="X104" s="1197" t="s">
        <v>1795</v>
      </c>
      <c r="Y104" s="1197" t="s">
        <v>1798</v>
      </c>
      <c r="Z104" s="1207" t="s">
        <v>1798</v>
      </c>
      <c r="AA104" s="1197" t="s">
        <v>1841</v>
      </c>
      <c r="AC104" s="1310"/>
      <c r="AD104" s="1207" t="s">
        <v>1795</v>
      </c>
      <c r="AE104" s="1207" t="s">
        <v>1741</v>
      </c>
      <c r="AF104" s="1207"/>
      <c r="AG104" s="1207"/>
      <c r="AH104" s="1207"/>
      <c r="AI104" s="1207"/>
      <c r="AJ104" s="1207"/>
      <c r="AK104" s="1207"/>
      <c r="AL104" s="1207"/>
      <c r="AM104" s="1207"/>
      <c r="AN104" s="1207"/>
      <c r="AO104" s="1207"/>
      <c r="AP104" s="1207"/>
      <c r="AQ104" s="1207"/>
      <c r="AR104" s="1207"/>
      <c r="AS104" s="1207"/>
      <c r="AT104" s="1207"/>
      <c r="AU104" s="1207"/>
      <c r="AV104" s="1207"/>
      <c r="AW104" s="1207"/>
      <c r="AX104" s="1207"/>
      <c r="AY104" s="1207"/>
      <c r="AZ104" s="1207"/>
      <c r="BA104" s="1207"/>
      <c r="BB104" s="1207"/>
      <c r="BC104" s="1207"/>
      <c r="BD104" s="1207"/>
      <c r="BE104" s="1207"/>
      <c r="BF104" s="1207"/>
      <c r="BG104" s="1207"/>
      <c r="BH104" s="1207"/>
      <c r="BI104" s="1207"/>
      <c r="BJ104" s="1240"/>
      <c r="BK104" s="1240"/>
      <c r="BL104" s="1235"/>
      <c r="BM104" s="1235"/>
      <c r="BN104" s="1235"/>
      <c r="BO104" s="1235"/>
      <c r="BP104" s="1235"/>
      <c r="BQ104" s="1235"/>
      <c r="BR104" s="1207"/>
      <c r="BS104" s="1207"/>
      <c r="BT104" s="1207"/>
      <c r="BU104" s="1207"/>
      <c r="BV104" s="1207"/>
      <c r="BW104" s="1216"/>
      <c r="BX104" s="1207"/>
      <c r="BY104" s="1207"/>
      <c r="BZ104" s="1207"/>
      <c r="CA104" s="1207"/>
      <c r="CB104" s="1207"/>
      <c r="CC104" s="1207"/>
      <c r="CD104" s="1207"/>
      <c r="CE104" s="1207"/>
      <c r="CF104" s="1207"/>
      <c r="HP104" s="1207"/>
      <c r="HQ104" s="1256"/>
      <c r="HR104" s="1256"/>
    </row>
    <row r="105" spans="1:226" s="1273" customFormat="1" ht="20" customHeight="1" x14ac:dyDescent="0.2">
      <c r="A105" s="1751" t="s">
        <v>1979</v>
      </c>
      <c r="B105" s="1262">
        <v>1732</v>
      </c>
      <c r="C105" s="1199" t="s">
        <v>186</v>
      </c>
      <c r="D105" s="1199" t="s">
        <v>259</v>
      </c>
      <c r="E105" s="1200">
        <v>42921</v>
      </c>
      <c r="F105" s="1198">
        <f t="shared" ca="1" si="3"/>
        <v>73</v>
      </c>
      <c r="G105" s="1199" t="s">
        <v>1925</v>
      </c>
      <c r="H105" s="1199" t="s">
        <v>438</v>
      </c>
      <c r="I105" s="1209" t="s">
        <v>1884</v>
      </c>
      <c r="J105" s="1450" t="s">
        <v>2055</v>
      </c>
      <c r="K105" s="1450" t="s">
        <v>2055</v>
      </c>
      <c r="L105" s="1221"/>
      <c r="M105" s="1657" t="s">
        <v>2296</v>
      </c>
      <c r="N105" s="1658" t="s">
        <v>2296</v>
      </c>
      <c r="O105" s="264" t="s">
        <v>2190</v>
      </c>
      <c r="P105" s="123" t="s">
        <v>2196</v>
      </c>
      <c r="Q105" s="1209"/>
      <c r="R105" s="102" t="s">
        <v>1504</v>
      </c>
      <c r="S105" s="48" t="s">
        <v>1734</v>
      </c>
      <c r="T105" s="1209"/>
      <c r="U105" s="102" t="s">
        <v>2109</v>
      </c>
      <c r="V105" s="102" t="s">
        <v>1745</v>
      </c>
      <c r="W105" s="1209"/>
      <c r="X105" s="1321" t="s">
        <v>1946</v>
      </c>
      <c r="Y105" s="1287" t="s">
        <v>1946</v>
      </c>
      <c r="Z105" s="1287" t="s">
        <v>1904</v>
      </c>
      <c r="AA105" s="1230"/>
      <c r="AB105" s="1218"/>
      <c r="AC105" s="1203"/>
      <c r="AD105" s="1199"/>
      <c r="AE105" s="1199"/>
      <c r="AF105" s="1199"/>
      <c r="AG105" s="1199"/>
      <c r="AH105" s="1199"/>
      <c r="AI105" s="1199"/>
      <c r="AJ105" s="1199"/>
      <c r="AK105" s="1199"/>
      <c r="AL105" s="1199"/>
      <c r="AM105" s="1199"/>
      <c r="AN105" s="1199"/>
      <c r="AO105" s="1199"/>
      <c r="AP105" s="1199"/>
      <c r="AQ105" s="1199"/>
      <c r="AR105" s="1199"/>
      <c r="AS105" s="1199"/>
      <c r="AT105" s="1199"/>
      <c r="AU105" s="1199"/>
      <c r="AV105" s="1199"/>
      <c r="AW105" s="1199"/>
      <c r="AX105" s="1199"/>
      <c r="AY105" s="1199"/>
      <c r="AZ105" s="1199"/>
      <c r="BA105" s="1199"/>
      <c r="BB105" s="1199"/>
      <c r="BC105" s="1199"/>
      <c r="BD105" s="1199"/>
      <c r="BE105" s="1199"/>
      <c r="BF105" s="1199"/>
      <c r="BG105" s="1199"/>
      <c r="BH105" s="1199"/>
      <c r="BI105" s="1199"/>
      <c r="BJ105" s="1576"/>
      <c r="BK105" s="1576"/>
      <c r="BL105" s="1199"/>
      <c r="BM105" s="1199"/>
      <c r="BN105" s="1199"/>
      <c r="BO105" s="1199"/>
      <c r="BP105" s="1199"/>
      <c r="BQ105" s="1199"/>
      <c r="BR105" s="1209"/>
      <c r="BS105" s="1209"/>
      <c r="BT105" s="1209" t="s">
        <v>480</v>
      </c>
      <c r="BU105" s="1209"/>
      <c r="BV105" s="1209"/>
      <c r="BW105" s="1209"/>
      <c r="BX105" s="1209"/>
      <c r="BY105" s="1209"/>
      <c r="BZ105" s="1209"/>
      <c r="CA105" s="1209"/>
      <c r="CB105" s="1209"/>
      <c r="CC105" s="1209"/>
      <c r="CD105" s="1209"/>
      <c r="CE105" s="1209"/>
      <c r="CF105" s="1209"/>
      <c r="CG105" s="1209"/>
      <c r="CH105" s="1209"/>
      <c r="CI105" s="1209"/>
      <c r="CJ105" s="1209"/>
      <c r="CK105" s="1209"/>
      <c r="CL105" s="1209"/>
      <c r="CM105" s="1209"/>
      <c r="CN105" s="1209"/>
      <c r="CO105" s="1209"/>
      <c r="CP105" s="1209"/>
      <c r="CQ105" s="1209"/>
      <c r="CR105" s="1209"/>
      <c r="CS105" s="1209"/>
      <c r="CT105" s="1209"/>
      <c r="CU105" s="1209"/>
      <c r="CV105" s="1209"/>
      <c r="CW105" s="1209"/>
      <c r="CX105" s="1209"/>
      <c r="CY105" s="1209"/>
      <c r="CZ105" s="1209"/>
      <c r="DA105" s="1209"/>
      <c r="DB105" s="1209"/>
      <c r="DC105" s="1209"/>
      <c r="DD105" s="1209"/>
      <c r="DE105" s="1209"/>
      <c r="DF105" s="1209"/>
      <c r="DG105" s="1209"/>
      <c r="DH105" s="1209"/>
      <c r="DI105" s="1209"/>
      <c r="DJ105" s="1209"/>
      <c r="DK105" s="1209"/>
      <c r="DL105" s="1209"/>
      <c r="DM105" s="1209"/>
      <c r="DN105" s="1209"/>
      <c r="DO105" s="1209"/>
      <c r="DP105" s="1209"/>
      <c r="DQ105" s="1209"/>
      <c r="DR105" s="1209"/>
      <c r="DS105" s="1209"/>
      <c r="DT105" s="1209"/>
      <c r="DU105" s="1209"/>
      <c r="DV105" s="1209"/>
      <c r="DW105" s="1209"/>
      <c r="DX105" s="1209"/>
      <c r="DY105" s="1209"/>
      <c r="DZ105" s="1209"/>
      <c r="EA105" s="1209"/>
      <c r="EB105" s="1209"/>
      <c r="EC105" s="1209"/>
      <c r="ED105" s="1209"/>
      <c r="EE105" s="1209"/>
      <c r="EF105" s="1209"/>
      <c r="EG105" s="1209"/>
      <c r="EH105" s="1209"/>
      <c r="EI105" s="1209"/>
      <c r="EJ105" s="1209"/>
      <c r="EK105" s="1209"/>
      <c r="EL105" s="1209"/>
      <c r="EM105" s="1209"/>
      <c r="EN105" s="1209"/>
      <c r="EO105" s="1209"/>
      <c r="EP105" s="1209"/>
      <c r="EQ105" s="1209"/>
      <c r="ER105" s="1209"/>
      <c r="ES105" s="1209"/>
      <c r="ET105" s="1209"/>
      <c r="EU105" s="1209"/>
      <c r="EV105" s="1209"/>
      <c r="EW105" s="1209"/>
      <c r="EX105" s="1209"/>
      <c r="EY105" s="1209"/>
      <c r="EZ105" s="1209"/>
      <c r="FA105" s="1209"/>
      <c r="FB105" s="1209"/>
      <c r="FC105" s="1209"/>
      <c r="FD105" s="1209"/>
      <c r="FE105" s="1209"/>
      <c r="FF105" s="1209"/>
      <c r="FG105" s="1209"/>
      <c r="FH105" s="1209"/>
      <c r="FI105" s="1209"/>
      <c r="FJ105" s="1209"/>
      <c r="FK105" s="1209"/>
      <c r="FL105" s="1209"/>
      <c r="FM105" s="1209"/>
      <c r="FN105" s="1209"/>
      <c r="FO105" s="1209"/>
      <c r="FP105" s="1209"/>
      <c r="FQ105" s="1209"/>
      <c r="FR105" s="1209"/>
      <c r="FS105" s="1209"/>
      <c r="FT105" s="1209"/>
      <c r="FU105" s="1209"/>
      <c r="FV105" s="1209"/>
      <c r="FW105" s="1209"/>
      <c r="FX105" s="1209"/>
      <c r="FY105" s="1209"/>
      <c r="FZ105" s="1209"/>
      <c r="GA105" s="1209"/>
      <c r="GB105" s="1209"/>
      <c r="GC105" s="1209"/>
      <c r="GD105" s="1209"/>
      <c r="GE105" s="1209"/>
      <c r="GF105" s="1209"/>
      <c r="GG105" s="1209"/>
      <c r="GH105" s="1209"/>
      <c r="GI105" s="1209"/>
      <c r="GJ105" s="1209"/>
      <c r="GK105" s="1209"/>
      <c r="GL105" s="1209"/>
      <c r="GM105" s="1209"/>
      <c r="GN105" s="1209"/>
      <c r="GO105" s="1209"/>
      <c r="GP105" s="1209"/>
      <c r="GQ105" s="1209"/>
      <c r="GR105" s="1209"/>
      <c r="GS105" s="1209"/>
      <c r="GT105" s="1209"/>
      <c r="GU105" s="1209"/>
      <c r="GV105" s="1209"/>
      <c r="GW105" s="1209"/>
      <c r="GX105" s="1209"/>
      <c r="GY105" s="1209"/>
      <c r="GZ105" s="1209"/>
      <c r="HA105" s="1209"/>
      <c r="HB105" s="1209"/>
      <c r="HC105" s="1209"/>
      <c r="HD105" s="1209"/>
      <c r="HE105" s="1209"/>
      <c r="HF105" s="1209"/>
      <c r="HG105" s="1209"/>
      <c r="HH105" s="1209"/>
      <c r="HI105" s="1209"/>
      <c r="HJ105" s="1209"/>
      <c r="HK105" s="1209"/>
      <c r="HL105" s="1209"/>
      <c r="HM105" s="1209"/>
      <c r="HN105" s="1209"/>
      <c r="HO105" s="1209"/>
      <c r="HP105" s="1199"/>
      <c r="HQ105" s="1199"/>
      <c r="HR105" s="1199"/>
    </row>
    <row r="106" spans="1:226" s="1593" customFormat="1" ht="20" customHeight="1" x14ac:dyDescent="0.2">
      <c r="A106" s="1751" t="s">
        <v>1980</v>
      </c>
      <c r="B106" s="1262">
        <v>1730</v>
      </c>
      <c r="C106" s="1199" t="s">
        <v>186</v>
      </c>
      <c r="D106" s="295" t="s">
        <v>2157</v>
      </c>
      <c r="E106" s="1200">
        <v>42923</v>
      </c>
      <c r="F106" s="1198">
        <f t="shared" ca="1" si="3"/>
        <v>73</v>
      </c>
      <c r="G106" s="1199" t="s">
        <v>1925</v>
      </c>
      <c r="H106" s="1199" t="s">
        <v>1154</v>
      </c>
      <c r="I106" s="1209" t="s">
        <v>1884</v>
      </c>
      <c r="J106" s="1450" t="s">
        <v>2055</v>
      </c>
      <c r="K106" s="1450" t="s">
        <v>2055</v>
      </c>
      <c r="L106" s="1221"/>
      <c r="M106" s="1450" t="s">
        <v>2329</v>
      </c>
      <c r="N106" s="1467" t="s">
        <v>1842</v>
      </c>
      <c r="O106" s="102" t="s">
        <v>2245</v>
      </c>
      <c r="P106" s="123" t="s">
        <v>2196</v>
      </c>
      <c r="Q106" s="1209"/>
      <c r="R106" s="102" t="s">
        <v>1504</v>
      </c>
      <c r="S106" s="48" t="s">
        <v>1734</v>
      </c>
      <c r="T106" s="1209"/>
      <c r="U106" s="102" t="s">
        <v>2109</v>
      </c>
      <c r="V106" s="102" t="s">
        <v>1745</v>
      </c>
      <c r="W106" s="1209"/>
      <c r="X106" s="1321" t="s">
        <v>1945</v>
      </c>
      <c r="Y106" s="1287" t="s">
        <v>1945</v>
      </c>
      <c r="Z106" s="1287" t="s">
        <v>1904</v>
      </c>
      <c r="AA106" s="1230"/>
      <c r="AB106" s="1218"/>
      <c r="AC106" s="1302"/>
      <c r="AD106" s="1230"/>
      <c r="AE106" s="1230"/>
      <c r="AF106" s="1230"/>
      <c r="AG106" s="1230"/>
      <c r="AH106" s="1230"/>
      <c r="AI106" s="1230"/>
      <c r="AJ106" s="1230"/>
      <c r="AK106" s="1287"/>
      <c r="AL106" s="1287"/>
      <c r="AM106" s="1287"/>
      <c r="AN106" s="1230"/>
      <c r="AO106" s="1287"/>
      <c r="AP106" s="1230"/>
      <c r="AQ106" s="1287"/>
      <c r="AR106" s="1287"/>
      <c r="AS106" s="1287"/>
      <c r="AT106" s="1287"/>
      <c r="AU106" s="1626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627"/>
      <c r="BK106" s="1627"/>
      <c r="BL106" s="1628"/>
      <c r="BM106" s="1287"/>
      <c r="BN106" s="1287"/>
      <c r="BO106" s="1287"/>
      <c r="BP106" s="1287"/>
      <c r="BQ106" s="1287"/>
      <c r="BR106" s="1321"/>
      <c r="BS106" s="1321"/>
      <c r="BT106" s="1321"/>
      <c r="BU106" s="1321"/>
      <c r="BV106" s="1321"/>
      <c r="BW106" s="1321"/>
      <c r="BX106" s="1321"/>
      <c r="BY106" s="1321"/>
      <c r="BZ106" s="1321"/>
      <c r="CA106" s="1321"/>
      <c r="CB106" s="1321"/>
      <c r="CC106" s="1321"/>
      <c r="CD106" s="1321"/>
      <c r="CE106" s="1321"/>
      <c r="CF106" s="1321"/>
      <c r="CG106" s="1209"/>
      <c r="CH106" s="1209"/>
      <c r="CI106" s="1209"/>
      <c r="CJ106" s="1209"/>
      <c r="CK106" s="1209"/>
      <c r="CL106" s="1209"/>
      <c r="CM106" s="1209"/>
      <c r="CN106" s="1209"/>
      <c r="CO106" s="1209"/>
      <c r="CP106" s="1209"/>
      <c r="CQ106" s="1209"/>
      <c r="CR106" s="1209"/>
      <c r="CS106" s="1209"/>
      <c r="CT106" s="1209"/>
      <c r="CU106" s="1209"/>
      <c r="CV106" s="1209"/>
      <c r="CW106" s="1209"/>
      <c r="CX106" s="1209"/>
      <c r="CY106" s="1209"/>
      <c r="CZ106" s="1209"/>
      <c r="DA106" s="1209"/>
      <c r="DB106" s="1209"/>
      <c r="DC106" s="1209"/>
      <c r="DD106" s="1209"/>
      <c r="DE106" s="1209"/>
      <c r="DF106" s="1209"/>
      <c r="DG106" s="1209"/>
      <c r="DH106" s="1209"/>
      <c r="DI106" s="1209"/>
      <c r="DJ106" s="1209"/>
      <c r="DK106" s="1209"/>
      <c r="DL106" s="1209"/>
      <c r="DM106" s="1209"/>
      <c r="DN106" s="1209"/>
      <c r="DO106" s="1209"/>
      <c r="DP106" s="1209"/>
      <c r="DQ106" s="1209"/>
      <c r="DR106" s="1209"/>
      <c r="DS106" s="1209"/>
      <c r="DT106" s="1209"/>
      <c r="DU106" s="1209"/>
      <c r="DV106" s="1209"/>
      <c r="DW106" s="1209"/>
      <c r="DX106" s="1209"/>
      <c r="DY106" s="1209"/>
      <c r="DZ106" s="1209"/>
      <c r="EA106" s="1209"/>
      <c r="EB106" s="1209"/>
      <c r="EC106" s="1209"/>
      <c r="ED106" s="1209"/>
      <c r="EE106" s="1209"/>
      <c r="EF106" s="1209"/>
      <c r="EG106" s="1209"/>
      <c r="EH106" s="1209"/>
      <c r="EI106" s="1209"/>
      <c r="EJ106" s="1209"/>
      <c r="EK106" s="1209"/>
      <c r="EL106" s="1209"/>
      <c r="EM106" s="1209"/>
      <c r="EN106" s="1209"/>
      <c r="EO106" s="1209"/>
      <c r="EP106" s="1209"/>
      <c r="EQ106" s="1209"/>
      <c r="ER106" s="1209"/>
      <c r="ES106" s="1209"/>
      <c r="ET106" s="1209"/>
      <c r="EU106" s="1209"/>
      <c r="EV106" s="1209"/>
      <c r="EW106" s="1209"/>
      <c r="EX106" s="1209"/>
      <c r="EY106" s="1209"/>
      <c r="EZ106" s="1209"/>
      <c r="FA106" s="1209"/>
      <c r="FB106" s="1209"/>
      <c r="FC106" s="1209"/>
      <c r="FD106" s="1209"/>
      <c r="FE106" s="1209"/>
      <c r="FF106" s="1209"/>
      <c r="FG106" s="1209"/>
      <c r="FH106" s="1209"/>
      <c r="FI106" s="1209"/>
      <c r="FJ106" s="1209"/>
      <c r="FK106" s="1209"/>
      <c r="FL106" s="1209"/>
      <c r="FM106" s="1209"/>
      <c r="FN106" s="1209"/>
      <c r="FO106" s="1209"/>
      <c r="FP106" s="1209"/>
      <c r="FQ106" s="1209"/>
      <c r="FR106" s="1209"/>
      <c r="FS106" s="1209"/>
      <c r="FT106" s="1209"/>
      <c r="FU106" s="1209"/>
      <c r="FV106" s="1209"/>
      <c r="FW106" s="1209"/>
      <c r="FX106" s="1209"/>
      <c r="FY106" s="1209"/>
      <c r="FZ106" s="1209"/>
      <c r="GA106" s="1209"/>
      <c r="GB106" s="1209"/>
      <c r="GC106" s="1209"/>
      <c r="GD106" s="1209"/>
      <c r="GE106" s="1209"/>
      <c r="GF106" s="1209"/>
      <c r="GG106" s="1209"/>
      <c r="GH106" s="1209"/>
      <c r="GI106" s="1209"/>
      <c r="GJ106" s="1209"/>
      <c r="GK106" s="1209"/>
      <c r="GL106" s="1209"/>
      <c r="GM106" s="1209"/>
      <c r="GN106" s="1209"/>
      <c r="GO106" s="1209"/>
      <c r="GP106" s="1209"/>
      <c r="GQ106" s="1209"/>
      <c r="GR106" s="1209"/>
      <c r="GS106" s="1209"/>
      <c r="GT106" s="1209"/>
      <c r="GU106" s="1209"/>
      <c r="GV106" s="1209"/>
      <c r="GW106" s="1209"/>
      <c r="GX106" s="1209"/>
      <c r="GY106" s="1209"/>
      <c r="GZ106" s="1209"/>
      <c r="HA106" s="1209"/>
      <c r="HB106" s="1209"/>
      <c r="HC106" s="1209"/>
      <c r="HD106" s="1209"/>
      <c r="HE106" s="1209"/>
      <c r="HF106" s="1209"/>
      <c r="HG106" s="1209"/>
      <c r="HH106" s="1209"/>
      <c r="HI106" s="1209"/>
      <c r="HJ106" s="1209"/>
      <c r="HK106" s="1209"/>
      <c r="HL106" s="1209"/>
      <c r="HM106" s="1209"/>
      <c r="HN106" s="1209"/>
      <c r="HO106" s="1209"/>
      <c r="HP106" s="1209"/>
      <c r="HQ106" s="1611"/>
      <c r="HR106" s="1611"/>
    </row>
    <row r="107" spans="1:226" s="1611" customFormat="1" ht="20" customHeight="1" x14ac:dyDescent="0.2">
      <c r="A107" s="1751" t="s">
        <v>1981</v>
      </c>
      <c r="B107" s="303" t="s">
        <v>2255</v>
      </c>
      <c r="C107" s="1199" t="s">
        <v>186</v>
      </c>
      <c r="D107" s="1199" t="s">
        <v>259</v>
      </c>
      <c r="E107" s="1200">
        <v>42958</v>
      </c>
      <c r="F107" s="1198">
        <f t="shared" ca="1" si="3"/>
        <v>72</v>
      </c>
      <c r="G107" s="1199" t="s">
        <v>1925</v>
      </c>
      <c r="H107" s="1199" t="s">
        <v>983</v>
      </c>
      <c r="I107" s="1209" t="s">
        <v>1923</v>
      </c>
      <c r="J107" s="1450" t="s">
        <v>2055</v>
      </c>
      <c r="K107" s="1450" t="s">
        <v>2055</v>
      </c>
      <c r="L107" s="1221"/>
      <c r="M107" s="1657" t="s">
        <v>2296</v>
      </c>
      <c r="N107" s="1658" t="s">
        <v>2296</v>
      </c>
      <c r="O107" s="264" t="s">
        <v>2190</v>
      </c>
      <c r="P107" s="123" t="s">
        <v>2196</v>
      </c>
      <c r="Q107" s="1209"/>
      <c r="R107" s="102" t="s">
        <v>1504</v>
      </c>
      <c r="S107" s="102" t="s">
        <v>1734</v>
      </c>
      <c r="T107" s="1209"/>
      <c r="U107" s="48" t="s">
        <v>1734</v>
      </c>
      <c r="V107" s="48" t="s">
        <v>1734</v>
      </c>
      <c r="W107" s="1209"/>
      <c r="X107" s="1321" t="s">
        <v>1947</v>
      </c>
      <c r="Y107" s="1287" t="s">
        <v>1947</v>
      </c>
      <c r="Z107" s="1287"/>
      <c r="AA107" s="1230"/>
      <c r="AB107" s="1218"/>
      <c r="AC107" s="1203"/>
      <c r="AD107" s="1199"/>
      <c r="AE107" s="1199"/>
      <c r="AF107" s="1199"/>
      <c r="AG107" s="1199"/>
      <c r="AH107" s="1199"/>
      <c r="AI107" s="1199"/>
      <c r="AJ107" s="1199"/>
      <c r="AK107" s="1199"/>
      <c r="AL107" s="1199"/>
      <c r="AM107" s="1199"/>
      <c r="AN107" s="1199"/>
      <c r="AO107" s="1199"/>
      <c r="AP107" s="1199"/>
      <c r="AQ107" s="1199"/>
      <c r="AR107" s="1199"/>
      <c r="AS107" s="1199"/>
      <c r="AT107" s="1199"/>
      <c r="AU107" s="1199"/>
      <c r="AV107" s="1199"/>
      <c r="AW107" s="1199"/>
      <c r="AX107" s="1199"/>
      <c r="AY107" s="1199"/>
      <c r="AZ107" s="1199"/>
      <c r="BA107" s="1199"/>
      <c r="BB107" s="1199"/>
      <c r="BC107" s="1199"/>
      <c r="BD107" s="1199"/>
      <c r="BE107" s="1199"/>
      <c r="BF107" s="1199"/>
      <c r="BG107" s="1199"/>
      <c r="BH107" s="1199"/>
      <c r="BI107" s="1199"/>
      <c r="BJ107" s="1576"/>
      <c r="BK107" s="1576"/>
      <c r="BL107" s="1199"/>
      <c r="BM107" s="1199"/>
      <c r="BN107" s="1199"/>
      <c r="BO107" s="1199"/>
      <c r="BP107" s="1199"/>
      <c r="BQ107" s="1199"/>
      <c r="BR107" s="1209"/>
      <c r="BS107" s="1209"/>
      <c r="BT107" s="1209"/>
      <c r="BU107" s="1209"/>
      <c r="BV107" s="1209"/>
      <c r="BW107" s="1209"/>
      <c r="BX107" s="1209"/>
      <c r="BY107" s="1209"/>
      <c r="BZ107" s="1209"/>
      <c r="CA107" s="1209"/>
      <c r="CB107" s="1209"/>
      <c r="CC107" s="1209"/>
      <c r="CD107" s="1209"/>
      <c r="CE107" s="1209"/>
      <c r="CF107" s="1209"/>
      <c r="CG107" s="1209"/>
      <c r="CH107" s="1209"/>
      <c r="CI107" s="1209"/>
      <c r="CJ107" s="1209"/>
      <c r="CK107" s="1209"/>
      <c r="CL107" s="1209"/>
      <c r="CM107" s="1209"/>
      <c r="CN107" s="1209"/>
      <c r="CO107" s="1209"/>
      <c r="CP107" s="1209"/>
      <c r="CQ107" s="1209"/>
      <c r="CR107" s="1209"/>
      <c r="CS107" s="1209"/>
      <c r="CT107" s="1209"/>
      <c r="CU107" s="1209"/>
      <c r="CV107" s="1209"/>
      <c r="CW107" s="1209"/>
      <c r="CX107" s="1209"/>
      <c r="CY107" s="1209"/>
      <c r="CZ107" s="1209"/>
      <c r="DA107" s="1209"/>
      <c r="DB107" s="1209"/>
      <c r="DC107" s="1209"/>
      <c r="DD107" s="1209"/>
      <c r="DE107" s="1209"/>
      <c r="DF107" s="1209"/>
      <c r="DG107" s="1209"/>
      <c r="DH107" s="1209"/>
      <c r="DI107" s="1209"/>
      <c r="DJ107" s="1209"/>
      <c r="DK107" s="1209"/>
      <c r="DL107" s="1209"/>
      <c r="DM107" s="1209"/>
      <c r="DN107" s="1209"/>
      <c r="DO107" s="1209"/>
      <c r="DP107" s="1209"/>
      <c r="DQ107" s="1209"/>
      <c r="DR107" s="1209"/>
      <c r="DS107" s="1209"/>
      <c r="DT107" s="1209"/>
      <c r="DU107" s="1209"/>
      <c r="DV107" s="1209"/>
      <c r="DW107" s="1209"/>
      <c r="DX107" s="1209"/>
      <c r="DY107" s="1209"/>
      <c r="DZ107" s="1209"/>
      <c r="EA107" s="1209"/>
      <c r="EB107" s="1209"/>
      <c r="EC107" s="1209"/>
      <c r="ED107" s="1209"/>
      <c r="EE107" s="1209"/>
      <c r="EF107" s="1209"/>
      <c r="EG107" s="1209"/>
      <c r="EH107" s="1209"/>
      <c r="EI107" s="1209"/>
      <c r="EJ107" s="1209"/>
      <c r="EK107" s="1209"/>
      <c r="EL107" s="1209"/>
      <c r="EM107" s="1209"/>
      <c r="EN107" s="1209"/>
      <c r="EO107" s="1209"/>
      <c r="EP107" s="1209"/>
      <c r="EQ107" s="1209"/>
      <c r="ER107" s="1209"/>
      <c r="ES107" s="1209"/>
      <c r="ET107" s="1209"/>
      <c r="EU107" s="1209"/>
      <c r="EV107" s="1209"/>
      <c r="EW107" s="1209"/>
      <c r="EX107" s="1209"/>
      <c r="EY107" s="1209"/>
      <c r="EZ107" s="1209"/>
      <c r="FA107" s="1209"/>
      <c r="FB107" s="1209"/>
      <c r="FC107" s="1209"/>
      <c r="FD107" s="1209"/>
      <c r="FE107" s="1209"/>
      <c r="FF107" s="1209"/>
      <c r="FG107" s="1209"/>
      <c r="FH107" s="1209"/>
      <c r="FI107" s="1209"/>
      <c r="FJ107" s="1209"/>
      <c r="FK107" s="1209"/>
      <c r="FL107" s="1209"/>
      <c r="FM107" s="1209"/>
      <c r="FN107" s="1209"/>
      <c r="FO107" s="1209"/>
      <c r="FP107" s="1209"/>
      <c r="FQ107" s="1209"/>
      <c r="FR107" s="1209"/>
      <c r="FS107" s="1209"/>
      <c r="FT107" s="1209"/>
      <c r="FU107" s="1209"/>
      <c r="FV107" s="1209"/>
      <c r="FW107" s="1209"/>
      <c r="FX107" s="1209"/>
      <c r="FY107" s="1209"/>
      <c r="FZ107" s="1209"/>
      <c r="GA107" s="1209"/>
      <c r="GB107" s="1209"/>
      <c r="GC107" s="1209"/>
      <c r="GD107" s="1209"/>
      <c r="GE107" s="1209"/>
      <c r="GF107" s="1209"/>
      <c r="GG107" s="1209"/>
      <c r="GH107" s="1209"/>
      <c r="GI107" s="1209"/>
      <c r="GJ107" s="1209"/>
      <c r="GK107" s="1209"/>
      <c r="GL107" s="1209"/>
      <c r="GM107" s="1209"/>
      <c r="GN107" s="1209"/>
      <c r="GO107" s="1209"/>
      <c r="GP107" s="1209"/>
      <c r="GQ107" s="1209"/>
      <c r="GR107" s="1209"/>
      <c r="GS107" s="1209"/>
      <c r="GT107" s="1209"/>
      <c r="GU107" s="1209"/>
      <c r="GV107" s="1209"/>
      <c r="GW107" s="1209"/>
      <c r="GX107" s="1209"/>
      <c r="GY107" s="1209"/>
      <c r="GZ107" s="1209"/>
      <c r="HA107" s="1209"/>
      <c r="HB107" s="1209"/>
      <c r="HC107" s="1209"/>
      <c r="HD107" s="1209"/>
      <c r="HE107" s="1209"/>
      <c r="HF107" s="1209"/>
      <c r="HG107" s="1209"/>
      <c r="HH107" s="1209"/>
      <c r="HI107" s="1209"/>
      <c r="HJ107" s="1209"/>
      <c r="HK107" s="1209"/>
      <c r="HL107" s="1209"/>
      <c r="HM107" s="1209"/>
      <c r="HN107" s="1209"/>
      <c r="HO107" s="1209"/>
      <c r="HP107" s="1199"/>
      <c r="HQ107" s="1199"/>
      <c r="HR107" s="1199"/>
    </row>
    <row r="108" spans="1:226" s="1209" customFormat="1" ht="20" customHeight="1" x14ac:dyDescent="0.2">
      <c r="A108" s="1751" t="s">
        <v>1982</v>
      </c>
      <c r="B108" s="1317" t="s">
        <v>1938</v>
      </c>
      <c r="C108" s="1209" t="s">
        <v>196</v>
      </c>
      <c r="D108" s="1209" t="s">
        <v>259</v>
      </c>
      <c r="E108" s="1236">
        <v>42990</v>
      </c>
      <c r="F108" s="1209">
        <f t="shared" ca="1" si="3"/>
        <v>71</v>
      </c>
      <c r="G108" s="1199" t="s">
        <v>1925</v>
      </c>
      <c r="H108" s="1209" t="s">
        <v>1939</v>
      </c>
      <c r="I108" s="1209" t="s">
        <v>1815</v>
      </c>
      <c r="J108" s="1450" t="s">
        <v>2055</v>
      </c>
      <c r="K108" s="1450" t="s">
        <v>2046</v>
      </c>
      <c r="L108" s="1221"/>
      <c r="M108" s="1450" t="s">
        <v>2329</v>
      </c>
      <c r="N108" s="1467" t="s">
        <v>1842</v>
      </c>
      <c r="O108" s="102" t="s">
        <v>2245</v>
      </c>
      <c r="P108" s="123" t="s">
        <v>2196</v>
      </c>
      <c r="R108" s="102" t="s">
        <v>1504</v>
      </c>
      <c r="S108" s="48" t="s">
        <v>1734</v>
      </c>
      <c r="U108" s="102" t="s">
        <v>2109</v>
      </c>
      <c r="V108" s="48" t="s">
        <v>1745</v>
      </c>
      <c r="W108" s="48" t="s">
        <v>903</v>
      </c>
      <c r="X108" s="1287" t="s">
        <v>1948</v>
      </c>
      <c r="Y108" s="1287"/>
      <c r="AA108" s="1230"/>
      <c r="AB108" s="1250"/>
      <c r="AC108" s="1237"/>
      <c r="AU108" s="1257"/>
      <c r="BJ108" s="1573"/>
      <c r="BK108" s="1573"/>
      <c r="BL108" s="1236"/>
      <c r="HQ108" s="1199"/>
      <c r="HR108" s="1199"/>
    </row>
    <row r="109" spans="1:226" s="1611" customFormat="1" ht="20" customHeight="1" x14ac:dyDescent="0.2">
      <c r="A109" s="1751" t="s">
        <v>1983</v>
      </c>
      <c r="B109" s="1317" t="s">
        <v>1940</v>
      </c>
      <c r="C109" s="1209" t="s">
        <v>196</v>
      </c>
      <c r="D109" s="1209" t="s">
        <v>259</v>
      </c>
      <c r="E109" s="1236">
        <v>42998</v>
      </c>
      <c r="F109" s="1209">
        <f t="shared" ca="1" si="3"/>
        <v>71</v>
      </c>
      <c r="G109" s="1199" t="s">
        <v>1925</v>
      </c>
      <c r="H109" s="102" t="s">
        <v>2052</v>
      </c>
      <c r="I109" s="1209" t="s">
        <v>1815</v>
      </c>
      <c r="J109" s="1450" t="s">
        <v>2055</v>
      </c>
      <c r="K109" s="1450" t="s">
        <v>2046</v>
      </c>
      <c r="L109" s="1221"/>
      <c r="M109" s="1450" t="s">
        <v>2329</v>
      </c>
      <c r="N109" s="1467" t="s">
        <v>1842</v>
      </c>
      <c r="O109" s="102" t="s">
        <v>2245</v>
      </c>
      <c r="P109" s="123" t="s">
        <v>2196</v>
      </c>
      <c r="Q109" s="1209"/>
      <c r="R109" s="102" t="s">
        <v>1504</v>
      </c>
      <c r="S109" s="102" t="s">
        <v>1734</v>
      </c>
      <c r="T109" s="1209"/>
      <c r="U109" s="48" t="s">
        <v>1734</v>
      </c>
      <c r="V109" s="48" t="s">
        <v>1734</v>
      </c>
      <c r="W109" s="1209"/>
      <c r="X109" s="1287" t="s">
        <v>1948</v>
      </c>
      <c r="Y109" s="1287"/>
      <c r="Z109" s="1209"/>
      <c r="AA109" s="1230"/>
      <c r="AB109" s="1250"/>
      <c r="AC109" s="1237"/>
      <c r="AD109" s="1209"/>
      <c r="AE109" s="1209"/>
      <c r="AF109" s="1209"/>
      <c r="AG109" s="1209"/>
      <c r="AH109" s="1209"/>
      <c r="AI109" s="1209"/>
      <c r="AJ109" s="1209"/>
      <c r="AK109" s="1209"/>
      <c r="AL109" s="1209"/>
      <c r="AM109" s="1209"/>
      <c r="AN109" s="1209"/>
      <c r="AO109" s="1209"/>
      <c r="AP109" s="1209"/>
      <c r="AQ109" s="1209"/>
      <c r="AR109" s="1209"/>
      <c r="AS109" s="1209"/>
      <c r="AT109" s="1209"/>
      <c r="AU109" s="1257"/>
      <c r="AV109" s="1209"/>
      <c r="AW109" s="1209"/>
      <c r="AX109" s="1209"/>
      <c r="AY109" s="1209"/>
      <c r="AZ109" s="1209"/>
      <c r="BA109" s="1209"/>
      <c r="BB109" s="1209"/>
      <c r="BC109" s="1209"/>
      <c r="BD109" s="1209"/>
      <c r="BE109" s="1209"/>
      <c r="BF109" s="1209"/>
      <c r="BG109" s="1209"/>
      <c r="BH109" s="1209"/>
      <c r="BI109" s="1209"/>
      <c r="BJ109" s="1573"/>
      <c r="BK109" s="1573"/>
      <c r="BL109" s="1236"/>
      <c r="BM109" s="1209"/>
      <c r="BN109" s="1209"/>
      <c r="BO109" s="1209"/>
      <c r="BP109" s="1209"/>
      <c r="BQ109" s="1209"/>
      <c r="BR109" s="1209"/>
      <c r="BS109" s="1209"/>
      <c r="BT109" s="1209"/>
      <c r="BU109" s="1209"/>
      <c r="BV109" s="1209"/>
      <c r="BW109" s="1209"/>
      <c r="BX109" s="1209"/>
      <c r="BY109" s="1209"/>
      <c r="BZ109" s="1209"/>
      <c r="CA109" s="1209"/>
      <c r="CB109" s="1209"/>
      <c r="CC109" s="1209"/>
      <c r="CD109" s="1209"/>
      <c r="CE109" s="1209"/>
      <c r="CF109" s="1209"/>
      <c r="CG109" s="1209"/>
      <c r="CH109" s="1209"/>
      <c r="CI109" s="1209"/>
      <c r="CJ109" s="1209"/>
      <c r="CK109" s="1209"/>
      <c r="CL109" s="1209"/>
      <c r="CM109" s="1209"/>
      <c r="CN109" s="1209"/>
      <c r="CO109" s="1209"/>
      <c r="CP109" s="1209"/>
      <c r="CQ109" s="1209"/>
      <c r="CR109" s="1209"/>
      <c r="CS109" s="1209"/>
      <c r="CT109" s="1209"/>
      <c r="CU109" s="1209"/>
      <c r="CV109" s="1209"/>
      <c r="CW109" s="1209"/>
      <c r="CX109" s="1209"/>
      <c r="CY109" s="1209"/>
      <c r="CZ109" s="1209"/>
      <c r="DA109" s="1209"/>
      <c r="DB109" s="1209"/>
      <c r="DC109" s="1209"/>
      <c r="DD109" s="1209"/>
      <c r="DE109" s="1209"/>
      <c r="DF109" s="1209"/>
      <c r="DG109" s="1209"/>
      <c r="DH109" s="1209"/>
      <c r="DI109" s="1209"/>
      <c r="DJ109" s="1209"/>
      <c r="DK109" s="1209"/>
      <c r="DL109" s="1209"/>
      <c r="DM109" s="1209"/>
      <c r="DN109" s="1209"/>
      <c r="DO109" s="1209"/>
      <c r="DP109" s="1209"/>
      <c r="DQ109" s="1209"/>
      <c r="DR109" s="1209"/>
      <c r="DS109" s="1209"/>
      <c r="DT109" s="1209"/>
      <c r="DU109" s="1209"/>
      <c r="DV109" s="1209"/>
      <c r="DW109" s="1209"/>
      <c r="DX109" s="1209"/>
      <c r="DY109" s="1209"/>
      <c r="DZ109" s="1209"/>
      <c r="EA109" s="1209"/>
      <c r="EB109" s="1209"/>
      <c r="EC109" s="1209"/>
      <c r="ED109" s="1209"/>
      <c r="EE109" s="1209"/>
      <c r="EF109" s="1209"/>
      <c r="EG109" s="1209"/>
      <c r="EH109" s="1209"/>
      <c r="EI109" s="1209"/>
      <c r="EJ109" s="1209"/>
      <c r="EK109" s="1209"/>
      <c r="EL109" s="1209"/>
      <c r="EM109" s="1209"/>
      <c r="EN109" s="1209"/>
      <c r="EO109" s="1209"/>
      <c r="EP109" s="1209"/>
      <c r="EQ109" s="1209"/>
      <c r="ER109" s="1209"/>
      <c r="ES109" s="1209"/>
      <c r="ET109" s="1209"/>
      <c r="EU109" s="1209"/>
      <c r="EV109" s="1209"/>
      <c r="EW109" s="1209"/>
      <c r="EX109" s="1209"/>
      <c r="EY109" s="1209"/>
      <c r="EZ109" s="1209"/>
      <c r="FA109" s="1209"/>
      <c r="FB109" s="1209"/>
      <c r="FC109" s="1209"/>
      <c r="FD109" s="1209"/>
      <c r="FE109" s="1209"/>
      <c r="FF109" s="1209"/>
      <c r="FG109" s="1209"/>
      <c r="FH109" s="1209"/>
      <c r="FI109" s="1209"/>
      <c r="FJ109" s="1209"/>
      <c r="FK109" s="1209"/>
      <c r="FL109" s="1209"/>
      <c r="FM109" s="1209"/>
      <c r="FN109" s="1209"/>
      <c r="FO109" s="1209"/>
      <c r="FP109" s="1209"/>
      <c r="FQ109" s="1209"/>
      <c r="FR109" s="1209"/>
      <c r="FS109" s="1209"/>
      <c r="FT109" s="1209"/>
      <c r="FU109" s="1209"/>
      <c r="FV109" s="1209"/>
      <c r="FW109" s="1209"/>
      <c r="FX109" s="1209"/>
      <c r="FY109" s="1209"/>
      <c r="FZ109" s="1209"/>
      <c r="GA109" s="1209"/>
      <c r="GB109" s="1209"/>
      <c r="GC109" s="1209"/>
      <c r="GD109" s="1209"/>
      <c r="GE109" s="1209"/>
      <c r="GF109" s="1209"/>
      <c r="GG109" s="1209"/>
      <c r="GH109" s="1209"/>
      <c r="GI109" s="1209"/>
      <c r="GJ109" s="1209"/>
      <c r="GK109" s="1209"/>
      <c r="GL109" s="1209"/>
      <c r="GM109" s="1209"/>
      <c r="GN109" s="1209"/>
      <c r="GO109" s="1209"/>
      <c r="GP109" s="1209"/>
      <c r="GQ109" s="1209"/>
      <c r="GR109" s="1209"/>
      <c r="GS109" s="1209"/>
      <c r="GT109" s="1209"/>
      <c r="GU109" s="1209"/>
      <c r="GV109" s="1209"/>
      <c r="GW109" s="1209"/>
      <c r="GX109" s="1209"/>
      <c r="GY109" s="1209"/>
      <c r="GZ109" s="1209"/>
      <c r="HA109" s="1209"/>
      <c r="HB109" s="1209"/>
      <c r="HC109" s="1209"/>
      <c r="HD109" s="1209"/>
      <c r="HE109" s="1209"/>
      <c r="HF109" s="1209"/>
      <c r="HG109" s="1209"/>
      <c r="HH109" s="1209"/>
      <c r="HI109" s="1209"/>
      <c r="HJ109" s="1209"/>
      <c r="HK109" s="1209"/>
      <c r="HL109" s="1209"/>
      <c r="HM109" s="1209"/>
      <c r="HN109" s="1209"/>
      <c r="HO109" s="1209"/>
      <c r="HP109" s="1209"/>
      <c r="HQ109" s="1199"/>
      <c r="HR109" s="1199"/>
    </row>
    <row r="110" spans="1:226" s="1593" customFormat="1" ht="20" customHeight="1" x14ac:dyDescent="0.2">
      <c r="A110" s="1751" t="s">
        <v>1984</v>
      </c>
      <c r="B110" s="1257">
        <v>1734</v>
      </c>
      <c r="C110" s="1209" t="s">
        <v>186</v>
      </c>
      <c r="D110" s="1209" t="s">
        <v>259</v>
      </c>
      <c r="E110" s="1236">
        <v>43020</v>
      </c>
      <c r="F110" s="1209">
        <f t="shared" ca="1" si="3"/>
        <v>70</v>
      </c>
      <c r="G110" s="1199" t="s">
        <v>1925</v>
      </c>
      <c r="H110" s="1209" t="s">
        <v>1537</v>
      </c>
      <c r="I110" s="1209" t="s">
        <v>1747</v>
      </c>
      <c r="J110" s="1450" t="s">
        <v>2055</v>
      </c>
      <c r="K110" s="1450" t="s">
        <v>2055</v>
      </c>
      <c r="L110" s="1221"/>
      <c r="M110" s="1450" t="s">
        <v>2329</v>
      </c>
      <c r="N110" s="1467" t="s">
        <v>1842</v>
      </c>
      <c r="O110" s="102" t="s">
        <v>2245</v>
      </c>
      <c r="P110" s="123" t="s">
        <v>2196</v>
      </c>
      <c r="Q110" s="1209"/>
      <c r="R110" s="102" t="s">
        <v>1504</v>
      </c>
      <c r="S110" s="48" t="s">
        <v>1734</v>
      </c>
      <c r="T110" s="1209"/>
      <c r="U110" s="102" t="s">
        <v>2109</v>
      </c>
      <c r="V110" s="48" t="s">
        <v>1745</v>
      </c>
      <c r="W110" s="48" t="s">
        <v>903</v>
      </c>
      <c r="X110" s="1287" t="s">
        <v>1948</v>
      </c>
      <c r="Y110" s="1287"/>
      <c r="Z110" s="1209"/>
      <c r="AA110" s="1230"/>
      <c r="AB110" s="1250"/>
      <c r="AC110" s="1237"/>
      <c r="AD110" s="1209"/>
      <c r="AE110" s="1209"/>
      <c r="AF110" s="1209"/>
      <c r="AG110" s="1209"/>
      <c r="AH110" s="1209"/>
      <c r="AI110" s="1209"/>
      <c r="AJ110" s="1209"/>
      <c r="AK110" s="1209"/>
      <c r="AL110" s="1209"/>
      <c r="AM110" s="1209"/>
      <c r="AN110" s="1209"/>
      <c r="AO110" s="1209"/>
      <c r="AP110" s="1209"/>
      <c r="AQ110" s="1209"/>
      <c r="AR110" s="1209"/>
      <c r="AS110" s="1209"/>
      <c r="AT110" s="1209"/>
      <c r="AU110" s="1257"/>
      <c r="AV110" s="1209"/>
      <c r="AW110" s="1209"/>
      <c r="AX110" s="1209"/>
      <c r="AY110" s="1209"/>
      <c r="AZ110" s="1209"/>
      <c r="BA110" s="1209"/>
      <c r="BB110" s="1209"/>
      <c r="BC110" s="1209"/>
      <c r="BD110" s="1209"/>
      <c r="BE110" s="1209"/>
      <c r="BF110" s="1209"/>
      <c r="BG110" s="1209"/>
      <c r="BH110" s="1209"/>
      <c r="BI110" s="1209"/>
      <c r="BJ110" s="1573"/>
      <c r="BK110" s="1573"/>
      <c r="BL110" s="1236"/>
      <c r="BM110" s="1209"/>
      <c r="BN110" s="1209"/>
      <c r="BO110" s="1209"/>
      <c r="BP110" s="1209"/>
      <c r="BQ110" s="1209"/>
      <c r="BR110" s="1209"/>
      <c r="BS110" s="1209"/>
      <c r="BT110" s="1209"/>
      <c r="BU110" s="1209"/>
      <c r="BV110" s="1209"/>
      <c r="BW110" s="1209"/>
      <c r="BX110" s="1209"/>
      <c r="BY110" s="1209"/>
      <c r="BZ110" s="1209"/>
      <c r="CA110" s="1209"/>
      <c r="CB110" s="1209"/>
      <c r="CC110" s="1209"/>
      <c r="CD110" s="1209"/>
      <c r="CE110" s="1209"/>
      <c r="CF110" s="1209"/>
      <c r="CG110" s="1209"/>
      <c r="CH110" s="1209"/>
      <c r="CI110" s="1209"/>
      <c r="CJ110" s="1209"/>
      <c r="CK110" s="1209"/>
      <c r="CL110" s="1209"/>
      <c r="CM110" s="1209"/>
      <c r="CN110" s="1209"/>
      <c r="CO110" s="1209"/>
      <c r="CP110" s="1209"/>
      <c r="CQ110" s="1209"/>
      <c r="CR110" s="1209"/>
      <c r="CS110" s="1209"/>
      <c r="CT110" s="1209"/>
      <c r="CU110" s="1209"/>
      <c r="CV110" s="1209"/>
      <c r="CW110" s="1209"/>
      <c r="CX110" s="1209"/>
      <c r="CY110" s="1209"/>
      <c r="CZ110" s="1209"/>
      <c r="DA110" s="1209"/>
      <c r="DB110" s="1209"/>
      <c r="DC110" s="1209"/>
      <c r="DD110" s="1209"/>
      <c r="DE110" s="1209"/>
      <c r="DF110" s="1209"/>
      <c r="DG110" s="1209"/>
      <c r="DH110" s="1209"/>
      <c r="DI110" s="1209"/>
      <c r="DJ110" s="1209"/>
      <c r="DK110" s="1209"/>
      <c r="DL110" s="1209"/>
      <c r="DM110" s="1209"/>
      <c r="DN110" s="1209"/>
      <c r="DO110" s="1209"/>
      <c r="DP110" s="1209"/>
      <c r="DQ110" s="1209"/>
      <c r="DR110" s="1209"/>
      <c r="DS110" s="1209"/>
      <c r="DT110" s="1209"/>
      <c r="DU110" s="1209"/>
      <c r="DV110" s="1209"/>
      <c r="DW110" s="1209"/>
      <c r="DX110" s="1209"/>
      <c r="DY110" s="1209"/>
      <c r="DZ110" s="1209"/>
      <c r="EA110" s="1209"/>
      <c r="EB110" s="1209"/>
      <c r="EC110" s="1209"/>
      <c r="ED110" s="1209"/>
      <c r="EE110" s="1209"/>
      <c r="EF110" s="1209"/>
      <c r="EG110" s="1209"/>
      <c r="EH110" s="1209"/>
      <c r="EI110" s="1209"/>
      <c r="EJ110" s="1209"/>
      <c r="EK110" s="1209"/>
      <c r="EL110" s="1209"/>
      <c r="EM110" s="1209"/>
      <c r="EN110" s="1209"/>
      <c r="EO110" s="1209"/>
      <c r="EP110" s="1209"/>
      <c r="EQ110" s="1209"/>
      <c r="ER110" s="1209"/>
      <c r="ES110" s="1209"/>
      <c r="ET110" s="1209"/>
      <c r="EU110" s="1209"/>
      <c r="EV110" s="1209"/>
      <c r="EW110" s="1209"/>
      <c r="EX110" s="1209"/>
      <c r="EY110" s="1209"/>
      <c r="EZ110" s="1209"/>
      <c r="FA110" s="1209"/>
      <c r="FB110" s="1209"/>
      <c r="FC110" s="1209"/>
      <c r="FD110" s="1209"/>
      <c r="FE110" s="1209"/>
      <c r="FF110" s="1209"/>
      <c r="FG110" s="1209"/>
      <c r="FH110" s="1209"/>
      <c r="FI110" s="1209"/>
      <c r="FJ110" s="1209"/>
      <c r="FK110" s="1209"/>
      <c r="FL110" s="1209"/>
      <c r="FM110" s="1209"/>
      <c r="FN110" s="1209"/>
      <c r="FO110" s="1209"/>
      <c r="FP110" s="1209"/>
      <c r="FQ110" s="1209"/>
      <c r="FR110" s="1209"/>
      <c r="FS110" s="1209"/>
      <c r="FT110" s="1209"/>
      <c r="FU110" s="1209"/>
      <c r="FV110" s="1209"/>
      <c r="FW110" s="1209"/>
      <c r="FX110" s="1209"/>
      <c r="FY110" s="1209"/>
      <c r="FZ110" s="1209"/>
      <c r="GA110" s="1209"/>
      <c r="GB110" s="1209"/>
      <c r="GC110" s="1209"/>
      <c r="GD110" s="1209"/>
      <c r="GE110" s="1209"/>
      <c r="GF110" s="1209"/>
      <c r="GG110" s="1209"/>
      <c r="GH110" s="1209"/>
      <c r="GI110" s="1209"/>
      <c r="GJ110" s="1209"/>
      <c r="GK110" s="1209"/>
      <c r="GL110" s="1209"/>
      <c r="GM110" s="1209"/>
      <c r="GN110" s="1209"/>
      <c r="GO110" s="1209"/>
      <c r="GP110" s="1209"/>
      <c r="GQ110" s="1209"/>
      <c r="GR110" s="1209"/>
      <c r="GS110" s="1209"/>
      <c r="GT110" s="1209"/>
      <c r="GU110" s="1209"/>
      <c r="GV110" s="1209"/>
      <c r="GW110" s="1209"/>
      <c r="GX110" s="1209"/>
      <c r="GY110" s="1209"/>
      <c r="GZ110" s="1209"/>
      <c r="HA110" s="1209"/>
      <c r="HB110" s="1209"/>
      <c r="HC110" s="1209"/>
      <c r="HD110" s="1209"/>
      <c r="HE110" s="1209"/>
      <c r="HF110" s="1209"/>
      <c r="HG110" s="1209"/>
      <c r="HH110" s="1209"/>
      <c r="HI110" s="1209"/>
      <c r="HJ110" s="1209"/>
      <c r="HK110" s="1209"/>
      <c r="HL110" s="1209"/>
      <c r="HM110" s="1209"/>
      <c r="HN110" s="1209"/>
      <c r="HO110" s="1209"/>
      <c r="HP110" s="1209"/>
      <c r="HQ110" s="1199"/>
      <c r="HR110" s="1199"/>
    </row>
    <row r="111" spans="1:226" s="1373" customFormat="1" ht="20" customHeight="1" x14ac:dyDescent="0.2">
      <c r="A111" s="1751" t="s">
        <v>1985</v>
      </c>
      <c r="B111" s="1317" t="s">
        <v>2136</v>
      </c>
      <c r="C111" s="1209" t="s">
        <v>196</v>
      </c>
      <c r="D111" s="1209" t="s">
        <v>259</v>
      </c>
      <c r="E111" s="1236">
        <v>43086</v>
      </c>
      <c r="F111" s="1209">
        <f t="shared" ca="1" si="3"/>
        <v>68</v>
      </c>
      <c r="G111" s="1199" t="s">
        <v>1925</v>
      </c>
      <c r="H111" s="102" t="s">
        <v>2070</v>
      </c>
      <c r="I111" s="102" t="s">
        <v>2071</v>
      </c>
      <c r="J111" s="1450" t="s">
        <v>2055</v>
      </c>
      <c r="K111" s="1450" t="s">
        <v>2055</v>
      </c>
      <c r="L111" s="287"/>
      <c r="M111" s="1450" t="s">
        <v>2329</v>
      </c>
      <c r="N111" s="1641" t="s">
        <v>2316</v>
      </c>
      <c r="O111" s="102" t="s">
        <v>1737</v>
      </c>
      <c r="P111" s="102" t="s">
        <v>2109</v>
      </c>
      <c r="Q111" s="102" t="s">
        <v>2104</v>
      </c>
      <c r="R111" s="102" t="s">
        <v>2104</v>
      </c>
      <c r="S111" s="102" t="s">
        <v>2104</v>
      </c>
      <c r="T111" s="102" t="s">
        <v>2104</v>
      </c>
      <c r="U111" s="102" t="s">
        <v>2104</v>
      </c>
      <c r="V111" s="48"/>
      <c r="W111" s="48"/>
      <c r="X111" s="1287"/>
      <c r="Y111" s="1287"/>
      <c r="Z111" s="1209"/>
      <c r="AA111" s="1230"/>
      <c r="AB111" s="1250"/>
      <c r="AC111" s="1237"/>
      <c r="AD111" s="1209"/>
      <c r="AE111" s="1209"/>
      <c r="AF111" s="1209"/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57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BI111" s="1209"/>
      <c r="BJ111" s="1573"/>
      <c r="BK111" s="1573"/>
      <c r="BL111" s="1236"/>
      <c r="BM111" s="1209"/>
      <c r="BN111" s="1209"/>
      <c r="BO111" s="1209"/>
      <c r="BP111" s="1209"/>
      <c r="BQ111" s="1209"/>
      <c r="BR111" s="1209"/>
      <c r="BS111" s="1209"/>
      <c r="BT111" s="1209"/>
      <c r="BU111" s="1209"/>
      <c r="BV111" s="1209"/>
      <c r="BW111" s="1209"/>
      <c r="BX111" s="1209"/>
      <c r="BY111" s="1209"/>
      <c r="BZ111" s="1209"/>
      <c r="CA111" s="1209"/>
      <c r="CB111" s="1209"/>
      <c r="CC111" s="1209"/>
      <c r="CD111" s="1209"/>
      <c r="CE111" s="1209"/>
      <c r="CF111" s="1209"/>
      <c r="CG111" s="1209"/>
      <c r="CH111" s="1209"/>
      <c r="CI111" s="1209"/>
      <c r="CJ111" s="1209"/>
      <c r="CK111" s="1209"/>
      <c r="CL111" s="1209"/>
      <c r="CM111" s="1209"/>
      <c r="CN111" s="1209"/>
      <c r="CO111" s="1209"/>
      <c r="CP111" s="1209"/>
      <c r="CQ111" s="1209"/>
      <c r="CR111" s="1209"/>
      <c r="CS111" s="1209"/>
      <c r="CT111" s="1209"/>
      <c r="CU111" s="1209"/>
      <c r="CV111" s="1209"/>
      <c r="CW111" s="1209"/>
      <c r="CX111" s="1209"/>
      <c r="CY111" s="1209"/>
      <c r="CZ111" s="1209"/>
      <c r="DA111" s="1209"/>
      <c r="DB111" s="1209"/>
      <c r="DC111" s="1209"/>
      <c r="DD111" s="1209"/>
      <c r="DE111" s="1209"/>
      <c r="DF111" s="1209"/>
      <c r="DG111" s="1209"/>
      <c r="DH111" s="1209"/>
      <c r="DI111" s="1209"/>
      <c r="DJ111" s="1209"/>
      <c r="DK111" s="1209"/>
      <c r="DL111" s="1209"/>
      <c r="DM111" s="1209"/>
      <c r="DN111" s="1209"/>
      <c r="DO111" s="1209"/>
      <c r="DP111" s="1209"/>
      <c r="DQ111" s="1209"/>
      <c r="DR111" s="1209"/>
      <c r="DS111" s="1209"/>
      <c r="DT111" s="1209"/>
      <c r="DU111" s="1209"/>
      <c r="DV111" s="1209"/>
      <c r="DW111" s="1209"/>
      <c r="DX111" s="1209"/>
      <c r="DY111" s="1209"/>
      <c r="DZ111" s="1209"/>
      <c r="EA111" s="1209"/>
      <c r="EB111" s="1209"/>
      <c r="EC111" s="1209"/>
      <c r="ED111" s="1209"/>
      <c r="EE111" s="1209"/>
      <c r="EF111" s="1209"/>
      <c r="EG111" s="1209"/>
      <c r="EH111" s="1209"/>
      <c r="EI111" s="1209"/>
      <c r="EJ111" s="1209"/>
      <c r="EK111" s="1209"/>
      <c r="EL111" s="1209"/>
      <c r="EM111" s="1209"/>
      <c r="EN111" s="1209"/>
      <c r="EO111" s="1209"/>
      <c r="EP111" s="1209"/>
      <c r="EQ111" s="1209"/>
      <c r="ER111" s="1209"/>
      <c r="ES111" s="1209"/>
      <c r="ET111" s="1209"/>
      <c r="EU111" s="1209"/>
      <c r="EV111" s="1209"/>
      <c r="EW111" s="1209"/>
      <c r="EX111" s="1209"/>
      <c r="EY111" s="1209"/>
      <c r="EZ111" s="1209"/>
      <c r="FA111" s="1209"/>
      <c r="FB111" s="1209"/>
      <c r="FC111" s="1209"/>
      <c r="FD111" s="1209"/>
      <c r="FE111" s="1209"/>
      <c r="FF111" s="1209"/>
      <c r="FG111" s="1209"/>
      <c r="FH111" s="1209"/>
      <c r="FI111" s="1209"/>
      <c r="FJ111" s="1209"/>
      <c r="FK111" s="1209"/>
      <c r="FL111" s="1209"/>
      <c r="FM111" s="1209"/>
      <c r="FN111" s="1209"/>
      <c r="FO111" s="1209"/>
      <c r="FP111" s="1209"/>
      <c r="FQ111" s="1209"/>
      <c r="FR111" s="1209"/>
      <c r="FS111" s="1209"/>
      <c r="FT111" s="1209"/>
      <c r="FU111" s="1209"/>
      <c r="FV111" s="1209"/>
      <c r="FW111" s="1209"/>
      <c r="FX111" s="1209"/>
      <c r="FY111" s="1209"/>
      <c r="FZ111" s="1209"/>
      <c r="GA111" s="1209"/>
      <c r="GB111" s="1209"/>
      <c r="GC111" s="1209"/>
      <c r="GD111" s="1209"/>
      <c r="GE111" s="1209"/>
      <c r="GF111" s="1209"/>
      <c r="GG111" s="1209"/>
      <c r="GH111" s="1209"/>
      <c r="GI111" s="1209"/>
      <c r="GJ111" s="1209"/>
      <c r="GK111" s="1209"/>
      <c r="GL111" s="1209"/>
      <c r="GM111" s="1209"/>
      <c r="GN111" s="1209"/>
      <c r="GO111" s="1209"/>
      <c r="GP111" s="1209"/>
      <c r="GQ111" s="1209"/>
      <c r="GR111" s="1209"/>
      <c r="GS111" s="1209"/>
      <c r="GT111" s="1209"/>
      <c r="GU111" s="1209"/>
      <c r="GV111" s="1209"/>
      <c r="GW111" s="1209"/>
      <c r="GX111" s="1209"/>
      <c r="GY111" s="1209"/>
      <c r="GZ111" s="1209"/>
      <c r="HA111" s="1209"/>
      <c r="HB111" s="1209"/>
      <c r="HC111" s="1209"/>
      <c r="HD111" s="1209"/>
      <c r="HE111" s="1209"/>
      <c r="HF111" s="1209"/>
      <c r="HG111" s="1209"/>
      <c r="HH111" s="1209"/>
      <c r="HI111" s="1209"/>
      <c r="HJ111" s="1209"/>
      <c r="HK111" s="1209"/>
      <c r="HL111" s="1209"/>
      <c r="HM111" s="1209"/>
      <c r="HN111" s="1209"/>
      <c r="HO111" s="1209"/>
      <c r="HP111" s="1209"/>
      <c r="HQ111" s="1199"/>
      <c r="HR111" s="1199"/>
    </row>
    <row r="112" spans="1:226" s="1373" customFormat="1" ht="20" customHeight="1" x14ac:dyDescent="0.2">
      <c r="A112" s="1751" t="s">
        <v>1986</v>
      </c>
      <c r="B112" s="1317">
        <v>1817</v>
      </c>
      <c r="C112" s="102" t="s">
        <v>186</v>
      </c>
      <c r="D112" s="102" t="s">
        <v>2130</v>
      </c>
      <c r="E112" s="1236">
        <v>43154</v>
      </c>
      <c r="F112" s="1209">
        <f t="shared" ca="1" si="3"/>
        <v>66</v>
      </c>
      <c r="G112" s="1199" t="s">
        <v>1925</v>
      </c>
      <c r="H112" s="102" t="s">
        <v>1688</v>
      </c>
      <c r="I112" s="48" t="s">
        <v>2124</v>
      </c>
      <c r="J112" s="1450" t="s">
        <v>2055</v>
      </c>
      <c r="K112" s="1450" t="s">
        <v>2055</v>
      </c>
      <c r="L112" s="274"/>
      <c r="M112" s="1450" t="s">
        <v>2329</v>
      </c>
      <c r="N112" s="1639" t="s">
        <v>2298</v>
      </c>
      <c r="O112" s="102" t="s">
        <v>1737</v>
      </c>
      <c r="P112" s="102" t="s">
        <v>1737</v>
      </c>
      <c r="Q112" s="102" t="s">
        <v>2104</v>
      </c>
      <c r="R112" s="102" t="s">
        <v>2104</v>
      </c>
      <c r="S112" s="102" t="s">
        <v>2104</v>
      </c>
      <c r="T112" s="102" t="s">
        <v>2104</v>
      </c>
      <c r="U112" s="102"/>
      <c r="V112" s="48"/>
      <c r="W112" s="102"/>
      <c r="X112" s="1321"/>
      <c r="Y112" s="1321"/>
      <c r="Z112" s="1209"/>
      <c r="AA112" s="1580"/>
      <c r="AB112" s="1250"/>
      <c r="AC112" s="1237"/>
      <c r="AD112" s="1209"/>
      <c r="AE112" s="1209"/>
      <c r="AF112" s="1209"/>
      <c r="AG112" s="1209"/>
      <c r="AH112" s="1209"/>
      <c r="AI112" s="1209"/>
      <c r="AJ112" s="1209"/>
      <c r="AK112" s="1209"/>
      <c r="AL112" s="1209"/>
      <c r="AM112" s="1209"/>
      <c r="AN112" s="1209"/>
      <c r="AO112" s="1209"/>
      <c r="AP112" s="1209"/>
      <c r="AQ112" s="1209"/>
      <c r="AR112" s="1209"/>
      <c r="AS112" s="1209"/>
      <c r="AT112" s="1209"/>
      <c r="AU112" s="1257"/>
      <c r="AV112" s="1209"/>
      <c r="AW112" s="1209"/>
      <c r="AX112" s="1209"/>
      <c r="AY112" s="1209"/>
      <c r="AZ112" s="1209"/>
      <c r="BA112" s="1209"/>
      <c r="BB112" s="1209"/>
      <c r="BC112" s="1209"/>
      <c r="BD112" s="1209"/>
      <c r="BE112" s="1209"/>
      <c r="BF112" s="1209"/>
      <c r="BG112" s="1209"/>
      <c r="BH112" s="1209"/>
      <c r="BI112" s="1209"/>
      <c r="BJ112" s="1573"/>
      <c r="BK112" s="1573"/>
      <c r="BL112" s="1236"/>
      <c r="BM112" s="1209"/>
      <c r="BN112" s="1209"/>
      <c r="BO112" s="1209"/>
      <c r="BP112" s="1209"/>
      <c r="BQ112" s="1209"/>
      <c r="BR112" s="1209"/>
      <c r="BS112" s="1209"/>
      <c r="BT112" s="1209"/>
      <c r="BU112" s="1209"/>
      <c r="BV112" s="1209"/>
      <c r="BW112" s="1209"/>
      <c r="BX112" s="1209"/>
      <c r="BY112" s="1209"/>
      <c r="BZ112" s="1209"/>
      <c r="CA112" s="1209"/>
      <c r="CB112" s="1209"/>
      <c r="CC112" s="1209"/>
      <c r="CD112" s="1209"/>
      <c r="CE112" s="1209"/>
      <c r="CF112" s="1209"/>
      <c r="CG112" s="1209"/>
      <c r="CH112" s="1209"/>
      <c r="CI112" s="1209"/>
      <c r="CJ112" s="1209"/>
      <c r="CK112" s="1209"/>
      <c r="CL112" s="1209"/>
      <c r="CM112" s="1209"/>
      <c r="CN112" s="1209"/>
      <c r="CO112" s="1209"/>
      <c r="CP112" s="1209"/>
      <c r="CQ112" s="1209"/>
      <c r="CR112" s="1209"/>
      <c r="CS112" s="1209"/>
      <c r="CT112" s="1209"/>
      <c r="CU112" s="1209"/>
      <c r="CV112" s="1209"/>
      <c r="CW112" s="1209"/>
      <c r="CX112" s="1209"/>
      <c r="CY112" s="1209"/>
      <c r="CZ112" s="1209"/>
      <c r="DA112" s="1209"/>
      <c r="DB112" s="1209"/>
      <c r="DC112" s="1209"/>
      <c r="DD112" s="1209"/>
      <c r="DE112" s="1209"/>
      <c r="DF112" s="1209"/>
      <c r="DG112" s="1209"/>
      <c r="DH112" s="1209"/>
      <c r="DI112" s="1209"/>
      <c r="DJ112" s="1209"/>
      <c r="DK112" s="1209"/>
      <c r="DL112" s="1209"/>
      <c r="DM112" s="1209"/>
      <c r="DN112" s="1209"/>
      <c r="DO112" s="1209"/>
      <c r="DP112" s="1209"/>
      <c r="DQ112" s="1209"/>
      <c r="DR112" s="1209"/>
      <c r="DS112" s="1209"/>
      <c r="DT112" s="1209"/>
      <c r="DU112" s="1209"/>
      <c r="DV112" s="1209"/>
      <c r="DW112" s="1209"/>
      <c r="DX112" s="1209"/>
      <c r="DY112" s="1209"/>
      <c r="DZ112" s="1209"/>
      <c r="EA112" s="1209"/>
      <c r="EB112" s="1209"/>
      <c r="EC112" s="1209"/>
      <c r="ED112" s="1209"/>
      <c r="EE112" s="1209"/>
      <c r="EF112" s="1209"/>
      <c r="EG112" s="1209"/>
      <c r="EH112" s="1209"/>
      <c r="EI112" s="1209"/>
      <c r="EJ112" s="1209"/>
      <c r="EK112" s="1209"/>
      <c r="EL112" s="1209"/>
      <c r="EM112" s="1209"/>
      <c r="EN112" s="1209"/>
      <c r="EO112" s="1209"/>
      <c r="EP112" s="1209"/>
      <c r="EQ112" s="1209"/>
      <c r="ER112" s="1209"/>
      <c r="ES112" s="1209"/>
      <c r="ET112" s="1209"/>
      <c r="EU112" s="1209"/>
      <c r="EV112" s="1209"/>
      <c r="EW112" s="1209"/>
      <c r="EX112" s="1209"/>
      <c r="EY112" s="1209"/>
      <c r="EZ112" s="1209"/>
      <c r="FA112" s="1209"/>
      <c r="FB112" s="1209"/>
      <c r="FC112" s="1209"/>
      <c r="FD112" s="1209"/>
      <c r="FE112" s="1209"/>
      <c r="FF112" s="1209"/>
      <c r="FG112" s="1209"/>
      <c r="FH112" s="1209"/>
      <c r="FI112" s="1209"/>
      <c r="FJ112" s="1209"/>
      <c r="FK112" s="1209"/>
      <c r="FL112" s="1209"/>
      <c r="FM112" s="1209"/>
      <c r="FN112" s="1209"/>
      <c r="FO112" s="1209"/>
      <c r="FP112" s="1209"/>
      <c r="FQ112" s="1209"/>
      <c r="FR112" s="1209"/>
      <c r="FS112" s="1209"/>
      <c r="FT112" s="1209"/>
      <c r="FU112" s="1209"/>
      <c r="FV112" s="1209"/>
      <c r="FW112" s="1209"/>
      <c r="FX112" s="1209"/>
      <c r="FY112" s="1209"/>
      <c r="FZ112" s="1209"/>
      <c r="GA112" s="1209"/>
      <c r="GB112" s="1209"/>
      <c r="GC112" s="1209"/>
      <c r="GD112" s="1209"/>
      <c r="GE112" s="1209"/>
      <c r="GF112" s="1209"/>
      <c r="GG112" s="1209"/>
      <c r="GH112" s="1209"/>
      <c r="GI112" s="1209"/>
      <c r="GJ112" s="1209"/>
      <c r="GK112" s="1209"/>
      <c r="GL112" s="1209"/>
      <c r="GM112" s="1209"/>
      <c r="GN112" s="1209"/>
      <c r="GO112" s="1209"/>
      <c r="GP112" s="1209"/>
      <c r="GQ112" s="1209"/>
      <c r="GR112" s="1209"/>
      <c r="GS112" s="1209"/>
      <c r="GT112" s="1209"/>
      <c r="GU112" s="1209"/>
      <c r="GV112" s="1209"/>
      <c r="GW112" s="1209"/>
      <c r="GX112" s="1209"/>
      <c r="GY112" s="1209"/>
      <c r="GZ112" s="1209"/>
      <c r="HA112" s="1209"/>
      <c r="HB112" s="1209"/>
      <c r="HC112" s="1209"/>
      <c r="HD112" s="1209"/>
      <c r="HE112" s="1209"/>
      <c r="HF112" s="1209"/>
      <c r="HG112" s="1209"/>
      <c r="HH112" s="1209"/>
      <c r="HI112" s="1209"/>
      <c r="HJ112" s="1209"/>
      <c r="HK112" s="1209"/>
      <c r="HL112" s="1209"/>
      <c r="HM112" s="1209"/>
      <c r="HN112" s="1209"/>
      <c r="HO112" s="1209"/>
      <c r="HP112" s="1209"/>
      <c r="HQ112" s="1209"/>
      <c r="HR112" s="1209"/>
    </row>
    <row r="113" spans="1:226" s="1199" customFormat="1" ht="20" customHeight="1" x14ac:dyDescent="0.2">
      <c r="A113" s="1751" t="s">
        <v>1987</v>
      </c>
      <c r="B113" s="1257">
        <v>1816</v>
      </c>
      <c r="C113" s="102" t="s">
        <v>196</v>
      </c>
      <c r="D113" s="109" t="s">
        <v>2128</v>
      </c>
      <c r="E113" s="1236">
        <v>43154</v>
      </c>
      <c r="F113" s="1211">
        <f t="shared" ca="1" si="3"/>
        <v>66</v>
      </c>
      <c r="G113" s="1209" t="s">
        <v>1281</v>
      </c>
      <c r="H113" s="109" t="s">
        <v>811</v>
      </c>
      <c r="I113" s="48" t="s">
        <v>2124</v>
      </c>
      <c r="J113" s="1450" t="s">
        <v>2055</v>
      </c>
      <c r="K113" s="1450" t="s">
        <v>2055</v>
      </c>
      <c r="L113" s="274"/>
      <c r="M113" s="1450" t="s">
        <v>2329</v>
      </c>
      <c r="N113" s="1641" t="s">
        <v>2316</v>
      </c>
      <c r="O113" s="264" t="s">
        <v>2190</v>
      </c>
      <c r="P113" s="264" t="s">
        <v>2190</v>
      </c>
      <c r="Q113" s="264" t="s">
        <v>2190</v>
      </c>
      <c r="R113" s="48" t="s">
        <v>1798</v>
      </c>
      <c r="S113" s="48" t="s">
        <v>1841</v>
      </c>
      <c r="T113" s="48" t="s">
        <v>2126</v>
      </c>
      <c r="U113" s="48"/>
      <c r="V113" s="48"/>
      <c r="W113" s="1209"/>
      <c r="Z113" s="1209"/>
      <c r="AA113" s="1209"/>
      <c r="AB113" s="1250"/>
      <c r="AC113" s="1237"/>
      <c r="AD113" s="1209"/>
      <c r="AE113" s="1209"/>
      <c r="AF113" s="1209"/>
      <c r="AG113" s="1209"/>
      <c r="AH113" s="1209"/>
      <c r="AI113" s="1209"/>
      <c r="AJ113" s="1209"/>
      <c r="AK113" s="1209"/>
      <c r="AL113" s="1209"/>
      <c r="AM113" s="1209"/>
      <c r="AN113" s="1209"/>
      <c r="AO113" s="1209"/>
      <c r="AP113" s="1209"/>
      <c r="AQ113" s="1209"/>
      <c r="AR113" s="1209"/>
      <c r="AS113" s="1209"/>
      <c r="AT113" s="1209"/>
      <c r="AU113" s="1209"/>
      <c r="AV113" s="1209"/>
      <c r="AW113" s="1209"/>
      <c r="AX113" s="1209"/>
      <c r="AY113" s="1209"/>
      <c r="AZ113" s="1209"/>
      <c r="BA113" s="1209"/>
      <c r="BB113" s="1209"/>
      <c r="BC113" s="1209"/>
      <c r="BD113" s="1209"/>
      <c r="BE113" s="1209"/>
      <c r="BF113" s="1209"/>
      <c r="BG113" s="1209"/>
      <c r="BH113" s="1209"/>
      <c r="BI113" s="1209"/>
      <c r="BJ113" s="1573"/>
      <c r="BK113" s="1573"/>
      <c r="BL113" s="1211"/>
      <c r="BM113" s="1211"/>
      <c r="BN113" s="1211"/>
      <c r="BO113" s="1211"/>
      <c r="BP113" s="1211"/>
      <c r="BQ113" s="1211"/>
      <c r="BR113" s="1209"/>
      <c r="BS113" s="1209"/>
      <c r="BT113" s="1209"/>
      <c r="BU113" s="1209"/>
      <c r="BV113" s="1592"/>
      <c r="BW113" s="1592"/>
      <c r="BX113" s="1209"/>
      <c r="BY113" s="1209"/>
      <c r="BZ113" s="1209"/>
      <c r="CA113" s="1209"/>
      <c r="CB113" s="1209"/>
      <c r="CC113" s="1209"/>
      <c r="CD113" s="1209"/>
      <c r="CE113" s="1209"/>
      <c r="CF113" s="1209"/>
      <c r="CG113" s="1209"/>
      <c r="CH113" s="1209"/>
      <c r="CI113" s="1209"/>
      <c r="CJ113" s="1209"/>
      <c r="CK113" s="1209"/>
      <c r="CL113" s="1209"/>
      <c r="CM113" s="1209"/>
      <c r="CN113" s="1209"/>
      <c r="CO113" s="1209"/>
      <c r="CP113" s="1209"/>
      <c r="CQ113" s="1209"/>
      <c r="CR113" s="1209"/>
      <c r="CS113" s="1209"/>
      <c r="CT113" s="1209"/>
      <c r="CU113" s="1209"/>
      <c r="CV113" s="1209"/>
      <c r="CW113" s="1209"/>
      <c r="CX113" s="1209"/>
      <c r="CY113" s="1209"/>
      <c r="CZ113" s="1209"/>
      <c r="DA113" s="1209"/>
      <c r="DB113" s="1209"/>
      <c r="DC113" s="1209"/>
      <c r="DD113" s="1209"/>
      <c r="DE113" s="1209"/>
      <c r="DF113" s="1209"/>
      <c r="DG113" s="1209"/>
      <c r="DH113" s="1209"/>
      <c r="DI113" s="1209"/>
      <c r="DJ113" s="1209"/>
      <c r="DK113" s="1209"/>
      <c r="DL113" s="1209"/>
      <c r="DM113" s="1209"/>
      <c r="DN113" s="1209"/>
      <c r="DO113" s="1209"/>
      <c r="DP113" s="1209"/>
      <c r="DQ113" s="1209"/>
      <c r="DR113" s="1209"/>
      <c r="DS113" s="1209"/>
      <c r="DT113" s="1209"/>
      <c r="DU113" s="1209"/>
      <c r="DV113" s="1209"/>
      <c r="DW113" s="1209"/>
      <c r="DX113" s="1209"/>
      <c r="DY113" s="1209"/>
      <c r="DZ113" s="1209"/>
      <c r="EA113" s="1209"/>
      <c r="EB113" s="1209"/>
      <c r="EC113" s="1209"/>
      <c r="ED113" s="1209"/>
      <c r="EE113" s="1209"/>
      <c r="EF113" s="1209"/>
      <c r="EG113" s="1209"/>
      <c r="EH113" s="1209"/>
      <c r="EI113" s="1209"/>
      <c r="EJ113" s="1209"/>
      <c r="EK113" s="1209"/>
      <c r="EL113" s="1209"/>
      <c r="EM113" s="1209"/>
      <c r="EN113" s="1209"/>
      <c r="EO113" s="1209"/>
      <c r="EP113" s="1209"/>
      <c r="EQ113" s="1209"/>
      <c r="ER113" s="1209"/>
      <c r="ES113" s="1209"/>
      <c r="ET113" s="1209"/>
      <c r="EU113" s="1209"/>
      <c r="EV113" s="1209"/>
      <c r="EW113" s="1209"/>
      <c r="EX113" s="1209"/>
      <c r="EY113" s="1209"/>
      <c r="EZ113" s="1209"/>
      <c r="FA113" s="1209"/>
      <c r="FB113" s="1209"/>
      <c r="FC113" s="1209"/>
      <c r="FD113" s="1209"/>
      <c r="FE113" s="1209"/>
      <c r="FF113" s="1209"/>
      <c r="FG113" s="1209"/>
      <c r="FH113" s="1209"/>
      <c r="FI113" s="1209"/>
      <c r="FJ113" s="1209"/>
      <c r="FK113" s="1209"/>
      <c r="FL113" s="1209"/>
      <c r="FM113" s="1209"/>
      <c r="FN113" s="1209"/>
      <c r="FO113" s="1209"/>
      <c r="FP113" s="1209"/>
      <c r="FQ113" s="1209"/>
      <c r="FR113" s="1209"/>
      <c r="FS113" s="1209"/>
      <c r="FT113" s="1209"/>
      <c r="FU113" s="1209"/>
      <c r="FV113" s="1209"/>
      <c r="FW113" s="1209"/>
      <c r="FX113" s="1209"/>
      <c r="FY113" s="1209"/>
      <c r="FZ113" s="1209"/>
      <c r="GA113" s="1209"/>
      <c r="GB113" s="1209"/>
      <c r="GC113" s="1209"/>
      <c r="GD113" s="1209"/>
      <c r="GE113" s="1209"/>
      <c r="GF113" s="1209"/>
      <c r="GG113" s="1209"/>
      <c r="GH113" s="1209"/>
      <c r="GI113" s="1209"/>
      <c r="GJ113" s="1209"/>
      <c r="GK113" s="1209"/>
      <c r="GL113" s="1209"/>
      <c r="GM113" s="1209"/>
      <c r="GN113" s="1209"/>
      <c r="GO113" s="1209"/>
      <c r="GP113" s="1209"/>
      <c r="GQ113" s="1209"/>
      <c r="GR113" s="1209"/>
      <c r="GS113" s="1209"/>
      <c r="GT113" s="1209"/>
      <c r="GU113" s="1209"/>
      <c r="GV113" s="1209"/>
      <c r="GW113" s="1209"/>
      <c r="GX113" s="1209"/>
      <c r="GY113" s="1209"/>
      <c r="GZ113" s="1209"/>
      <c r="HA113" s="1209"/>
      <c r="HB113" s="1209"/>
      <c r="HC113" s="1209"/>
      <c r="HD113" s="1209"/>
      <c r="HE113" s="1209"/>
      <c r="HF113" s="1209"/>
      <c r="HG113" s="1209"/>
      <c r="HH113" s="1209"/>
      <c r="HI113" s="1209"/>
      <c r="HJ113" s="1209"/>
      <c r="HK113" s="1209"/>
      <c r="HL113" s="1209"/>
      <c r="HM113" s="1209"/>
      <c r="HN113" s="1209"/>
      <c r="HO113" s="1209"/>
      <c r="HP113" s="1209"/>
      <c r="HQ113" s="1209"/>
      <c r="HR113" s="1209"/>
    </row>
    <row r="114" spans="1:226" s="1593" customFormat="1" ht="20" customHeight="1" x14ac:dyDescent="0.2">
      <c r="A114" s="1751" t="s">
        <v>1988</v>
      </c>
      <c r="B114" s="1262">
        <v>1815</v>
      </c>
      <c r="C114" s="48" t="s">
        <v>196</v>
      </c>
      <c r="D114" s="295" t="s">
        <v>2127</v>
      </c>
      <c r="E114" s="1200">
        <v>43154</v>
      </c>
      <c r="F114" s="1198">
        <f t="shared" ca="1" si="3"/>
        <v>66</v>
      </c>
      <c r="G114" s="1199" t="s">
        <v>1281</v>
      </c>
      <c r="H114" s="48" t="s">
        <v>635</v>
      </c>
      <c r="I114" s="48" t="s">
        <v>2124</v>
      </c>
      <c r="J114" s="1450" t="s">
        <v>2055</v>
      </c>
      <c r="K114" s="1450" t="s">
        <v>2055</v>
      </c>
      <c r="L114" s="274"/>
      <c r="M114" s="1450" t="s">
        <v>2329</v>
      </c>
      <c r="N114" s="1641" t="s">
        <v>2316</v>
      </c>
      <c r="O114" s="264" t="s">
        <v>2190</v>
      </c>
      <c r="P114" s="264" t="s">
        <v>2190</v>
      </c>
      <c r="Q114" s="264" t="s">
        <v>2190</v>
      </c>
      <c r="R114" s="48" t="s">
        <v>1798</v>
      </c>
      <c r="S114" s="48" t="s">
        <v>1841</v>
      </c>
      <c r="T114" s="48" t="s">
        <v>2126</v>
      </c>
      <c r="U114" s="48"/>
      <c r="V114" s="48"/>
      <c r="W114" s="1199"/>
      <c r="X114" s="1199"/>
      <c r="Y114" s="1199"/>
      <c r="Z114" s="1209"/>
      <c r="AA114" s="1199"/>
      <c r="AB114" s="1218"/>
      <c r="AC114" s="1203"/>
      <c r="AD114" s="1199"/>
      <c r="AE114" s="1209"/>
      <c r="AF114" s="1199"/>
      <c r="AG114" s="1199"/>
      <c r="AH114" s="1199"/>
      <c r="AI114" s="1199"/>
      <c r="AJ114" s="1199"/>
      <c r="AK114" s="1199"/>
      <c r="AL114" s="1199"/>
      <c r="AM114" s="1199"/>
      <c r="AN114" s="1209"/>
      <c r="AO114" s="1199"/>
      <c r="AP114" s="1199"/>
      <c r="AQ114" s="1199"/>
      <c r="AR114" s="1199"/>
      <c r="AS114" s="1199"/>
      <c r="AT114" s="1199"/>
      <c r="AU114" s="1199"/>
      <c r="AV114" s="1199"/>
      <c r="AW114" s="1199"/>
      <c r="AX114" s="1199"/>
      <c r="AY114" s="1199"/>
      <c r="AZ114" s="1199"/>
      <c r="BA114" s="1199"/>
      <c r="BB114" s="1199"/>
      <c r="BC114" s="1199"/>
      <c r="BD114" s="1199"/>
      <c r="BE114" s="1199"/>
      <c r="BF114" s="1199"/>
      <c r="BG114" s="1199"/>
      <c r="BH114" s="1199"/>
      <c r="BI114" s="1199"/>
      <c r="BJ114" s="1576"/>
      <c r="BK114" s="1576"/>
      <c r="BL114" s="1200"/>
      <c r="BM114" s="1199"/>
      <c r="BN114" s="1199"/>
      <c r="BO114" s="1199"/>
      <c r="BP114" s="1199"/>
      <c r="BQ114" s="1199"/>
      <c r="BR114" s="1199"/>
      <c r="BS114" s="1199"/>
      <c r="BT114" s="1199"/>
      <c r="BU114" s="1199"/>
      <c r="BV114" s="1199"/>
      <c r="BW114" s="1199"/>
      <c r="BX114" s="1199"/>
      <c r="BY114" s="1199"/>
      <c r="BZ114" s="1199"/>
      <c r="CA114" s="1199"/>
      <c r="CB114" s="1199"/>
      <c r="CC114" s="1199"/>
      <c r="CD114" s="1199"/>
      <c r="CE114" s="1199"/>
      <c r="CF114" s="1199"/>
      <c r="CG114" s="1199"/>
      <c r="CH114" s="1199"/>
      <c r="CI114" s="1199"/>
      <c r="CJ114" s="1199"/>
      <c r="CK114" s="1199"/>
      <c r="CL114" s="1199"/>
      <c r="CM114" s="1199"/>
      <c r="CN114" s="1199"/>
      <c r="CO114" s="1199"/>
      <c r="CP114" s="1199"/>
      <c r="CQ114" s="1199"/>
      <c r="CR114" s="1199"/>
      <c r="CS114" s="1199"/>
      <c r="CT114" s="1199"/>
      <c r="CU114" s="1199"/>
      <c r="CV114" s="1199"/>
      <c r="CW114" s="1199"/>
      <c r="CX114" s="1199"/>
      <c r="CY114" s="1199"/>
      <c r="CZ114" s="1199"/>
      <c r="DA114" s="1199"/>
      <c r="DB114" s="1199"/>
      <c r="DC114" s="1199"/>
      <c r="DD114" s="1199"/>
      <c r="DE114" s="1199"/>
      <c r="DF114" s="1199"/>
      <c r="DG114" s="1199"/>
      <c r="DH114" s="1199"/>
      <c r="DI114" s="1199"/>
      <c r="DJ114" s="1199"/>
      <c r="DK114" s="1199"/>
      <c r="DL114" s="1199"/>
      <c r="DM114" s="1199"/>
      <c r="DN114" s="1199"/>
      <c r="DO114" s="1199"/>
      <c r="DP114" s="1199"/>
      <c r="DQ114" s="1199"/>
      <c r="DR114" s="1199"/>
      <c r="DS114" s="1199"/>
      <c r="DT114" s="1199"/>
      <c r="DU114" s="1199"/>
      <c r="DV114" s="1199"/>
      <c r="DW114" s="1199"/>
      <c r="DX114" s="1199"/>
      <c r="DY114" s="1199"/>
      <c r="DZ114" s="1199"/>
      <c r="EA114" s="1199"/>
      <c r="EB114" s="1199"/>
      <c r="EC114" s="1199"/>
      <c r="ED114" s="1199"/>
      <c r="EE114" s="1199"/>
      <c r="EF114" s="1199"/>
      <c r="EG114" s="1199"/>
      <c r="EH114" s="1199"/>
      <c r="EI114" s="1199"/>
      <c r="EJ114" s="1199"/>
      <c r="EK114" s="1199"/>
      <c r="EL114" s="1199"/>
      <c r="EM114" s="1199"/>
      <c r="EN114" s="1199"/>
      <c r="EO114" s="1199"/>
      <c r="EP114" s="1199"/>
      <c r="EQ114" s="1199"/>
      <c r="ER114" s="1199"/>
      <c r="ES114" s="1199"/>
      <c r="ET114" s="1199"/>
      <c r="EU114" s="1199"/>
      <c r="EV114" s="1199"/>
      <c r="EW114" s="1199"/>
      <c r="EX114" s="1199"/>
      <c r="EY114" s="1199"/>
      <c r="EZ114" s="1199"/>
      <c r="FA114" s="1199"/>
      <c r="FB114" s="1199"/>
      <c r="FC114" s="1199"/>
      <c r="FD114" s="1199"/>
      <c r="FE114" s="1199"/>
      <c r="FF114" s="1199"/>
      <c r="FG114" s="1199"/>
      <c r="FH114" s="1199"/>
      <c r="FI114" s="1199"/>
      <c r="FJ114" s="1199"/>
      <c r="FK114" s="1199"/>
      <c r="FL114" s="1199"/>
      <c r="FM114" s="1199"/>
      <c r="FN114" s="1199"/>
      <c r="FO114" s="1199"/>
      <c r="FP114" s="1199"/>
      <c r="FQ114" s="1199"/>
      <c r="FR114" s="1199"/>
      <c r="FS114" s="1199"/>
      <c r="FT114" s="1199"/>
      <c r="FU114" s="1199"/>
      <c r="FV114" s="1199"/>
      <c r="FW114" s="1199"/>
      <c r="FX114" s="1199"/>
      <c r="FY114" s="1199"/>
      <c r="FZ114" s="1199"/>
      <c r="GA114" s="1199"/>
      <c r="GB114" s="1199"/>
      <c r="GC114" s="1199"/>
      <c r="GD114" s="1199"/>
      <c r="GE114" s="1199"/>
      <c r="GF114" s="1199"/>
      <c r="GG114" s="1199"/>
      <c r="GH114" s="1199"/>
      <c r="GI114" s="1199"/>
      <c r="GJ114" s="1199"/>
      <c r="GK114" s="1199"/>
      <c r="GL114" s="1199"/>
      <c r="GM114" s="1199"/>
      <c r="GN114" s="1199"/>
      <c r="GO114" s="1199"/>
      <c r="GP114" s="1199"/>
      <c r="GQ114" s="1199"/>
      <c r="GR114" s="1199"/>
      <c r="GS114" s="1199"/>
      <c r="GT114" s="1199"/>
      <c r="GU114" s="1199"/>
      <c r="GV114" s="1199"/>
      <c r="GW114" s="1199"/>
      <c r="GX114" s="1199"/>
      <c r="GY114" s="1199"/>
      <c r="GZ114" s="1199"/>
      <c r="HA114" s="1199"/>
      <c r="HB114" s="1199"/>
      <c r="HC114" s="1199"/>
      <c r="HD114" s="1199"/>
      <c r="HE114" s="1199"/>
      <c r="HF114" s="1199"/>
      <c r="HG114" s="1199"/>
      <c r="HH114" s="1199"/>
      <c r="HI114" s="1199"/>
      <c r="HJ114" s="1199"/>
      <c r="HK114" s="1199"/>
      <c r="HL114" s="1199"/>
      <c r="HM114" s="1199"/>
      <c r="HN114" s="1199"/>
      <c r="HO114" s="1199"/>
      <c r="HP114" s="1199"/>
    </row>
    <row r="115" spans="1:226" s="1199" customFormat="1" ht="20" customHeight="1" x14ac:dyDescent="0.2">
      <c r="A115" s="1751" t="s">
        <v>1989</v>
      </c>
      <c r="B115" s="1262">
        <v>1814</v>
      </c>
      <c r="C115" s="48" t="s">
        <v>196</v>
      </c>
      <c r="D115" s="48" t="s">
        <v>148</v>
      </c>
      <c r="E115" s="1200">
        <v>43153</v>
      </c>
      <c r="F115" s="1211">
        <f t="shared" ca="1" si="3"/>
        <v>66</v>
      </c>
      <c r="G115" s="1199" t="s">
        <v>1281</v>
      </c>
      <c r="H115" s="48" t="s">
        <v>78</v>
      </c>
      <c r="I115" s="48" t="s">
        <v>2124</v>
      </c>
      <c r="J115" s="1450" t="s">
        <v>2055</v>
      </c>
      <c r="K115" s="1450" t="s">
        <v>2055</v>
      </c>
      <c r="L115" s="274"/>
      <c r="M115" s="1450" t="s">
        <v>2329</v>
      </c>
      <c r="N115" s="1641" t="s">
        <v>2316</v>
      </c>
      <c r="O115" s="264" t="s">
        <v>2190</v>
      </c>
      <c r="P115" s="264" t="s">
        <v>2190</v>
      </c>
      <c r="Q115" s="264" t="s">
        <v>2190</v>
      </c>
      <c r="R115" s="48" t="s">
        <v>1798</v>
      </c>
      <c r="S115" s="48" t="s">
        <v>1841</v>
      </c>
      <c r="T115" s="48" t="s">
        <v>2126</v>
      </c>
      <c r="U115" s="48"/>
      <c r="V115" s="48"/>
      <c r="Z115" s="1209"/>
      <c r="AB115" s="1218"/>
      <c r="AC115" s="1203"/>
      <c r="AE115" s="1209"/>
      <c r="BJ115" s="1576"/>
      <c r="BK115" s="1576"/>
      <c r="BL115" s="1200"/>
      <c r="BR115" s="1209"/>
      <c r="BS115" s="1209"/>
      <c r="BT115" s="1209"/>
      <c r="BU115" s="1209"/>
      <c r="BV115" s="1209"/>
      <c r="BW115" s="1209"/>
      <c r="BX115" s="1209"/>
      <c r="BY115" s="1209"/>
      <c r="BZ115" s="1209"/>
      <c r="CA115" s="1209"/>
      <c r="CB115" s="1209"/>
      <c r="CC115" s="1209"/>
      <c r="CD115" s="1209"/>
      <c r="CE115" s="1209"/>
      <c r="CF115" s="1209"/>
      <c r="CG115" s="1209"/>
      <c r="CH115" s="1209"/>
      <c r="CI115" s="1209"/>
      <c r="CJ115" s="1209"/>
      <c r="CK115" s="1209"/>
      <c r="CL115" s="1209"/>
      <c r="CM115" s="1209"/>
      <c r="CN115" s="1209"/>
      <c r="CO115" s="1209"/>
      <c r="CP115" s="1209"/>
      <c r="CQ115" s="1209"/>
      <c r="CR115" s="1209"/>
      <c r="CS115" s="1209"/>
      <c r="CT115" s="1209"/>
      <c r="CU115" s="1209"/>
      <c r="CV115" s="1209"/>
      <c r="CW115" s="1209"/>
      <c r="CX115" s="1209"/>
      <c r="CY115" s="1209"/>
      <c r="CZ115" s="1209"/>
      <c r="DA115" s="1209"/>
      <c r="DB115" s="1209"/>
      <c r="DC115" s="1209"/>
      <c r="DD115" s="1209"/>
      <c r="DE115" s="1209"/>
      <c r="DF115" s="1209"/>
      <c r="DG115" s="1209"/>
      <c r="DH115" s="1209"/>
      <c r="DI115" s="1209"/>
      <c r="DJ115" s="1209"/>
      <c r="DK115" s="1209"/>
      <c r="DL115" s="1209"/>
      <c r="DM115" s="1209"/>
      <c r="DN115" s="1209"/>
      <c r="DO115" s="1209"/>
      <c r="DP115" s="1209"/>
      <c r="DQ115" s="1209"/>
      <c r="DR115" s="1209"/>
      <c r="DS115" s="1209"/>
      <c r="DT115" s="1209"/>
      <c r="DU115" s="1209"/>
      <c r="DV115" s="1209"/>
      <c r="DW115" s="1209"/>
      <c r="DX115" s="1209"/>
      <c r="DY115" s="1209"/>
      <c r="DZ115" s="1209"/>
      <c r="EA115" s="1209"/>
      <c r="EB115" s="1209"/>
      <c r="EC115" s="1209"/>
      <c r="ED115" s="1209"/>
      <c r="EE115" s="1209"/>
      <c r="EF115" s="1209"/>
      <c r="EG115" s="1209"/>
      <c r="EH115" s="1209"/>
      <c r="EI115" s="1209"/>
      <c r="EJ115" s="1209"/>
      <c r="EK115" s="1209"/>
      <c r="EL115" s="1209"/>
      <c r="EM115" s="1209"/>
      <c r="EN115" s="1209"/>
      <c r="EO115" s="1209"/>
      <c r="EP115" s="1209"/>
      <c r="EQ115" s="1209"/>
      <c r="ER115" s="1209"/>
      <c r="ES115" s="1209"/>
      <c r="ET115" s="1209"/>
      <c r="EU115" s="1209"/>
      <c r="EV115" s="1209"/>
      <c r="EW115" s="1209"/>
      <c r="EX115" s="1209"/>
      <c r="EY115" s="1209"/>
      <c r="EZ115" s="1209"/>
      <c r="FA115" s="1209"/>
      <c r="FB115" s="1209"/>
      <c r="FC115" s="1209"/>
      <c r="FD115" s="1209"/>
      <c r="FE115" s="1209"/>
      <c r="FF115" s="1209"/>
      <c r="FG115" s="1209"/>
      <c r="FH115" s="1209"/>
      <c r="FI115" s="1209"/>
      <c r="FJ115" s="1209"/>
      <c r="FK115" s="1209"/>
      <c r="FL115" s="1209"/>
      <c r="FM115" s="1209"/>
      <c r="FN115" s="1209"/>
      <c r="FO115" s="1209"/>
      <c r="FP115" s="1209"/>
      <c r="FQ115" s="1209"/>
      <c r="FR115" s="1209"/>
      <c r="FS115" s="1209"/>
      <c r="FT115" s="1209"/>
      <c r="FU115" s="1209"/>
      <c r="FV115" s="1209"/>
      <c r="FW115" s="1209"/>
      <c r="FX115" s="1209"/>
      <c r="FY115" s="1209"/>
      <c r="FZ115" s="1209"/>
      <c r="GA115" s="1209"/>
      <c r="GB115" s="1209"/>
      <c r="GC115" s="1209"/>
      <c r="GD115" s="1209"/>
      <c r="GE115" s="1209"/>
      <c r="GF115" s="1209"/>
      <c r="GG115" s="1209"/>
      <c r="GH115" s="1209"/>
      <c r="GI115" s="1209"/>
      <c r="GJ115" s="1209"/>
      <c r="GK115" s="1209"/>
      <c r="GL115" s="1209"/>
      <c r="GM115" s="1209"/>
      <c r="GN115" s="1209"/>
      <c r="GO115" s="1209"/>
      <c r="GP115" s="1209"/>
      <c r="GQ115" s="1209"/>
      <c r="GR115" s="1209"/>
      <c r="GS115" s="1209"/>
      <c r="GT115" s="1209"/>
      <c r="GU115" s="1209"/>
      <c r="GV115" s="1209"/>
      <c r="GW115" s="1209"/>
      <c r="GX115" s="1209"/>
      <c r="GY115" s="1209"/>
      <c r="GZ115" s="1209"/>
      <c r="HA115" s="1209"/>
      <c r="HB115" s="1209"/>
      <c r="HC115" s="1209"/>
      <c r="HD115" s="1209"/>
      <c r="HE115" s="1209"/>
      <c r="HF115" s="1209"/>
      <c r="HG115" s="1209"/>
      <c r="HH115" s="1209"/>
      <c r="HI115" s="1209"/>
      <c r="HJ115" s="1209"/>
      <c r="HK115" s="1209"/>
      <c r="HL115" s="1209"/>
      <c r="HM115" s="1209"/>
      <c r="HN115" s="1209"/>
      <c r="HO115" s="1209"/>
      <c r="HQ115" s="1592"/>
      <c r="HR115" s="1592"/>
    </row>
    <row r="116" spans="1:226" s="1487" customFormat="1" ht="20" customHeight="1" x14ac:dyDescent="0.2">
      <c r="A116" s="1751" t="s">
        <v>1990</v>
      </c>
      <c r="B116" s="1257">
        <v>1813</v>
      </c>
      <c r="C116" s="102" t="s">
        <v>196</v>
      </c>
      <c r="D116" s="109" t="s">
        <v>27</v>
      </c>
      <c r="E116" s="1236">
        <v>43152</v>
      </c>
      <c r="F116" s="1211">
        <f t="shared" ca="1" si="3"/>
        <v>66</v>
      </c>
      <c r="G116" s="1209" t="s">
        <v>1281</v>
      </c>
      <c r="H116" s="109" t="s">
        <v>794</v>
      </c>
      <c r="I116" s="48" t="s">
        <v>2124</v>
      </c>
      <c r="J116" s="1450" t="s">
        <v>2055</v>
      </c>
      <c r="K116" s="1450" t="s">
        <v>2055</v>
      </c>
      <c r="L116" s="274"/>
      <c r="M116" s="1450" t="s">
        <v>2329</v>
      </c>
      <c r="N116" s="1648" t="s">
        <v>2316</v>
      </c>
      <c r="O116" s="1537" t="s">
        <v>2190</v>
      </c>
      <c r="P116" s="1537" t="s">
        <v>2190</v>
      </c>
      <c r="Q116" s="1537" t="s">
        <v>2190</v>
      </c>
      <c r="R116" s="122" t="s">
        <v>1798</v>
      </c>
      <c r="S116" s="122" t="s">
        <v>1841</v>
      </c>
      <c r="T116" s="122" t="s">
        <v>2126</v>
      </c>
      <c r="U116" s="122"/>
      <c r="V116" s="122"/>
      <c r="W116" s="1295"/>
      <c r="Z116" s="1295"/>
      <c r="AA116" s="1295"/>
      <c r="AB116" s="1296"/>
      <c r="AC116" s="1297"/>
      <c r="AD116" s="1295"/>
      <c r="AE116" s="1295"/>
      <c r="AF116" s="1295"/>
      <c r="AG116" s="1295"/>
      <c r="AH116" s="1295"/>
      <c r="AI116" s="1295"/>
      <c r="AJ116" s="1295"/>
      <c r="AK116" s="1295"/>
      <c r="AL116" s="1295"/>
      <c r="AM116" s="1295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578"/>
      <c r="BK116" s="1578"/>
      <c r="BL116" s="1548"/>
      <c r="BM116" s="1548"/>
      <c r="BN116" s="1548"/>
      <c r="BO116" s="1548"/>
      <c r="BP116" s="1548"/>
      <c r="BQ116" s="1548"/>
      <c r="BR116" s="1295"/>
      <c r="BS116" s="1295"/>
      <c r="BT116" s="1295"/>
      <c r="BU116" s="1295"/>
      <c r="BV116" s="1295"/>
      <c r="BW116" s="1295"/>
      <c r="BX116" s="1295"/>
      <c r="BY116" s="1295"/>
      <c r="BZ116" s="1295"/>
      <c r="CA116" s="1295"/>
      <c r="CB116" s="1295"/>
      <c r="CC116" s="1295"/>
      <c r="CD116" s="1295"/>
      <c r="CE116" s="1295"/>
      <c r="CF116" s="1295"/>
      <c r="CG116" s="1295"/>
      <c r="CH116" s="1295"/>
      <c r="CI116" s="1295"/>
      <c r="CJ116" s="1295"/>
      <c r="CK116" s="1295"/>
      <c r="CL116" s="1295"/>
      <c r="CM116" s="1295"/>
      <c r="CN116" s="1295"/>
      <c r="CO116" s="1295"/>
      <c r="CP116" s="1295"/>
      <c r="CQ116" s="1295"/>
      <c r="CR116" s="1295"/>
      <c r="CS116" s="1295"/>
      <c r="CT116" s="1295"/>
      <c r="CU116" s="1295"/>
      <c r="CV116" s="1295"/>
      <c r="CW116" s="1295"/>
      <c r="CX116" s="1295"/>
      <c r="CY116" s="1295"/>
      <c r="CZ116" s="1295"/>
      <c r="DA116" s="1295"/>
      <c r="DB116" s="1295"/>
      <c r="DC116" s="1295"/>
      <c r="DD116" s="1295"/>
      <c r="DE116" s="1295"/>
      <c r="DF116" s="1295"/>
      <c r="DG116" s="1295"/>
      <c r="DH116" s="1295"/>
      <c r="DI116" s="1295"/>
      <c r="DJ116" s="1295"/>
      <c r="DK116" s="1295"/>
      <c r="DL116" s="1295"/>
      <c r="DM116" s="1295"/>
      <c r="DN116" s="1295"/>
      <c r="DO116" s="1295"/>
      <c r="DP116" s="1295"/>
      <c r="DQ116" s="1295"/>
      <c r="DR116" s="1295"/>
      <c r="DS116" s="1295"/>
      <c r="DT116" s="1295"/>
      <c r="DU116" s="1295"/>
      <c r="DV116" s="1295"/>
      <c r="DW116" s="1295"/>
      <c r="DX116" s="1295"/>
      <c r="DY116" s="1295"/>
      <c r="DZ116" s="1295"/>
      <c r="EA116" s="1295"/>
      <c r="EB116" s="1295"/>
      <c r="EC116" s="1295"/>
      <c r="ED116" s="1295"/>
      <c r="EE116" s="1295"/>
      <c r="EF116" s="1295"/>
      <c r="EG116" s="1295"/>
      <c r="EH116" s="1295"/>
      <c r="EI116" s="1295"/>
      <c r="EJ116" s="1295"/>
      <c r="EK116" s="1295"/>
      <c r="EL116" s="1295"/>
      <c r="EM116" s="1295"/>
      <c r="EN116" s="1295"/>
      <c r="EO116" s="1295"/>
      <c r="EP116" s="1295"/>
      <c r="EQ116" s="1295"/>
      <c r="ER116" s="1295"/>
      <c r="ES116" s="1295"/>
      <c r="ET116" s="1295"/>
      <c r="EU116" s="1295"/>
      <c r="EV116" s="1295"/>
      <c r="EW116" s="1295"/>
      <c r="EX116" s="1295"/>
      <c r="EY116" s="1295"/>
      <c r="EZ116" s="1295"/>
      <c r="FA116" s="1295"/>
      <c r="FB116" s="1295"/>
      <c r="FC116" s="1295"/>
      <c r="FD116" s="1295"/>
      <c r="FE116" s="1295"/>
      <c r="FF116" s="1295"/>
      <c r="FG116" s="1295"/>
      <c r="FH116" s="1295"/>
      <c r="FI116" s="1295"/>
      <c r="FJ116" s="1295"/>
      <c r="FK116" s="1295"/>
      <c r="FL116" s="1295"/>
      <c r="FM116" s="1295"/>
      <c r="FN116" s="1295"/>
      <c r="FO116" s="1295"/>
      <c r="FP116" s="1295"/>
      <c r="FQ116" s="1295"/>
      <c r="FR116" s="1295"/>
      <c r="FS116" s="1295"/>
      <c r="FT116" s="1295"/>
      <c r="FU116" s="1295"/>
      <c r="FV116" s="1295"/>
      <c r="FW116" s="1295"/>
      <c r="FX116" s="1295"/>
      <c r="FY116" s="1295"/>
      <c r="FZ116" s="1295"/>
      <c r="GA116" s="1295"/>
      <c r="GB116" s="1295"/>
      <c r="GC116" s="1295"/>
      <c r="GD116" s="1295"/>
      <c r="GE116" s="1295"/>
      <c r="GF116" s="1295"/>
      <c r="GG116" s="1295"/>
      <c r="GH116" s="1295"/>
      <c r="GI116" s="1295"/>
      <c r="GJ116" s="1295"/>
      <c r="GK116" s="1295"/>
      <c r="GL116" s="1295"/>
      <c r="GM116" s="1295"/>
      <c r="GN116" s="1295"/>
      <c r="GO116" s="1295"/>
      <c r="GP116" s="1295"/>
      <c r="GQ116" s="1295"/>
      <c r="GR116" s="1295"/>
      <c r="GS116" s="1295"/>
      <c r="GT116" s="1295"/>
      <c r="GU116" s="1295"/>
      <c r="GV116" s="1295"/>
      <c r="GW116" s="1295"/>
      <c r="GX116" s="1295"/>
      <c r="GY116" s="1295"/>
      <c r="GZ116" s="1295"/>
      <c r="HA116" s="1295"/>
      <c r="HB116" s="1295"/>
      <c r="HC116" s="1295"/>
      <c r="HD116" s="1295"/>
      <c r="HE116" s="1295"/>
      <c r="HF116" s="1295"/>
      <c r="HG116" s="1295"/>
      <c r="HH116" s="1295"/>
      <c r="HI116" s="1295"/>
      <c r="HJ116" s="1295"/>
      <c r="HK116" s="1295"/>
      <c r="HL116" s="1295"/>
      <c r="HM116" s="1295"/>
      <c r="HN116" s="1295"/>
      <c r="HO116" s="1295"/>
      <c r="HP116" s="1295"/>
      <c r="HQ116" s="1295"/>
      <c r="HR116" s="1295"/>
    </row>
    <row r="117" spans="1:226" s="1209" customFormat="1" ht="20" customHeight="1" x14ac:dyDescent="0.2">
      <c r="A117" s="1751" t="s">
        <v>1991</v>
      </c>
      <c r="B117" s="1262">
        <v>1812</v>
      </c>
      <c r="C117" s="48" t="s">
        <v>196</v>
      </c>
      <c r="D117" s="109" t="s">
        <v>148</v>
      </c>
      <c r="E117" s="1200">
        <v>43151</v>
      </c>
      <c r="F117" s="1198">
        <f t="shared" ca="1" si="3"/>
        <v>66</v>
      </c>
      <c r="G117" s="1199" t="s">
        <v>1281</v>
      </c>
      <c r="H117" s="48" t="s">
        <v>849</v>
      </c>
      <c r="I117" s="48" t="s">
        <v>2124</v>
      </c>
      <c r="J117" s="1450" t="s">
        <v>2055</v>
      </c>
      <c r="K117" s="1450" t="s">
        <v>2055</v>
      </c>
      <c r="L117" s="274"/>
      <c r="M117" s="1450" t="s">
        <v>2329</v>
      </c>
      <c r="N117" s="1641" t="s">
        <v>2316</v>
      </c>
      <c r="O117" s="264" t="s">
        <v>2190</v>
      </c>
      <c r="P117" s="264" t="s">
        <v>2190</v>
      </c>
      <c r="Q117" s="264" t="s">
        <v>2190</v>
      </c>
      <c r="R117" s="48" t="s">
        <v>1798</v>
      </c>
      <c r="S117" s="48" t="s">
        <v>1841</v>
      </c>
      <c r="T117" s="48" t="s">
        <v>2126</v>
      </c>
      <c r="U117" s="48"/>
      <c r="V117" s="48"/>
      <c r="W117" s="1199"/>
      <c r="X117" s="1199"/>
      <c r="Y117" s="1199"/>
      <c r="AA117" s="1199"/>
      <c r="AB117" s="1218"/>
      <c r="AC117" s="1203"/>
      <c r="AD117" s="1199"/>
      <c r="AF117" s="1199"/>
      <c r="AG117" s="1199"/>
      <c r="AH117" s="1199"/>
      <c r="AI117" s="1199"/>
      <c r="AJ117" s="1199"/>
      <c r="AK117" s="1199"/>
      <c r="AL117" s="1199"/>
      <c r="AM117" s="1199"/>
      <c r="AN117" s="1199"/>
      <c r="AO117" s="1199"/>
      <c r="AP117" s="1199"/>
      <c r="AQ117" s="1199"/>
      <c r="AR117" s="1199"/>
      <c r="AS117" s="1199"/>
      <c r="AT117" s="1199"/>
      <c r="AU117" s="1199"/>
      <c r="AV117" s="1199"/>
      <c r="AW117" s="1199"/>
      <c r="AX117" s="1199"/>
      <c r="AY117" s="1199"/>
      <c r="AZ117" s="1199"/>
      <c r="BA117" s="1199"/>
      <c r="BB117" s="1199"/>
      <c r="BC117" s="1199"/>
      <c r="BD117" s="1199"/>
      <c r="BE117" s="1199"/>
      <c r="BF117" s="1199"/>
      <c r="BG117" s="1199"/>
      <c r="BH117" s="1199"/>
      <c r="BI117" s="1199"/>
      <c r="BJ117" s="1576"/>
      <c r="BK117" s="1576"/>
      <c r="BL117" s="1198"/>
      <c r="BM117" s="1198"/>
      <c r="BN117" s="1198"/>
      <c r="BO117" s="1198"/>
      <c r="BP117" s="1198"/>
      <c r="BQ117" s="1198"/>
      <c r="BR117" s="1199"/>
      <c r="BS117" s="1199"/>
      <c r="BT117" s="1199"/>
      <c r="BU117" s="1199"/>
      <c r="BV117" s="1199"/>
      <c r="BW117" s="1199"/>
      <c r="BX117" s="1199"/>
      <c r="BY117" s="1199"/>
      <c r="BZ117" s="1199"/>
      <c r="CA117" s="1199"/>
      <c r="CB117" s="1199"/>
      <c r="CC117" s="1199"/>
      <c r="CD117" s="1199"/>
      <c r="CE117" s="1199"/>
      <c r="CF117" s="1199"/>
      <c r="CG117" s="1199"/>
      <c r="CH117" s="1199"/>
      <c r="CI117" s="1199"/>
      <c r="CJ117" s="1199"/>
      <c r="CK117" s="1199"/>
      <c r="CL117" s="1199"/>
      <c r="CM117" s="1199"/>
      <c r="CN117" s="1199"/>
      <c r="CO117" s="1199"/>
      <c r="CP117" s="1199"/>
      <c r="CQ117" s="1199"/>
      <c r="CR117" s="1199"/>
      <c r="CS117" s="1199"/>
      <c r="CT117" s="1199"/>
      <c r="CU117" s="1199"/>
      <c r="CV117" s="1199"/>
      <c r="CW117" s="1199"/>
      <c r="CX117" s="1199"/>
      <c r="CY117" s="1199"/>
      <c r="CZ117" s="1199"/>
      <c r="DA117" s="1199"/>
      <c r="DB117" s="1199"/>
      <c r="DC117" s="1199"/>
      <c r="DD117" s="1199"/>
      <c r="DE117" s="1199"/>
      <c r="DF117" s="1199"/>
      <c r="DG117" s="1199"/>
      <c r="DH117" s="1199"/>
      <c r="DI117" s="1199"/>
      <c r="DJ117" s="1199"/>
      <c r="DK117" s="1199"/>
      <c r="DL117" s="1199"/>
      <c r="DM117" s="1199"/>
      <c r="DN117" s="1199"/>
      <c r="DO117" s="1199"/>
      <c r="DP117" s="1199"/>
      <c r="DQ117" s="1199"/>
      <c r="DR117" s="1199"/>
      <c r="DS117" s="1199"/>
      <c r="DT117" s="1199"/>
      <c r="DU117" s="1199"/>
      <c r="DV117" s="1199"/>
      <c r="DW117" s="1199"/>
      <c r="DX117" s="1199"/>
      <c r="DY117" s="1199"/>
      <c r="DZ117" s="1199"/>
      <c r="EA117" s="1199"/>
      <c r="EB117" s="1199"/>
      <c r="EC117" s="1199"/>
      <c r="ED117" s="1199"/>
      <c r="EE117" s="1199"/>
      <c r="EF117" s="1199"/>
      <c r="EG117" s="1199"/>
      <c r="EH117" s="1199"/>
      <c r="EI117" s="1199"/>
      <c r="EJ117" s="1199"/>
      <c r="EK117" s="1199"/>
      <c r="EL117" s="1199"/>
      <c r="EM117" s="1199"/>
      <c r="EN117" s="1199"/>
      <c r="EO117" s="1199"/>
      <c r="EP117" s="1199"/>
      <c r="EQ117" s="1199"/>
      <c r="ER117" s="1199"/>
      <c r="ES117" s="1199"/>
      <c r="ET117" s="1199"/>
      <c r="EU117" s="1199"/>
      <c r="EV117" s="1199"/>
      <c r="EW117" s="1199"/>
      <c r="EX117" s="1199"/>
      <c r="EY117" s="1199"/>
      <c r="EZ117" s="1199"/>
      <c r="FA117" s="1199"/>
      <c r="FB117" s="1199"/>
      <c r="FC117" s="1199"/>
      <c r="FD117" s="1199"/>
      <c r="FE117" s="1199"/>
      <c r="FF117" s="1199"/>
      <c r="FG117" s="1199"/>
      <c r="FH117" s="1199"/>
      <c r="FI117" s="1199"/>
      <c r="FJ117" s="1199"/>
      <c r="FK117" s="1199"/>
      <c r="FL117" s="1199"/>
      <c r="FM117" s="1199"/>
      <c r="FN117" s="1199"/>
      <c r="FO117" s="1199"/>
      <c r="FP117" s="1199"/>
      <c r="FQ117" s="1199"/>
      <c r="FR117" s="1199"/>
      <c r="FS117" s="1199"/>
      <c r="FT117" s="1199"/>
      <c r="FU117" s="1199"/>
      <c r="FV117" s="1199"/>
      <c r="FW117" s="1199"/>
      <c r="FX117" s="1199"/>
      <c r="FY117" s="1199"/>
      <c r="FZ117" s="1199"/>
      <c r="GA117" s="1199"/>
      <c r="GB117" s="1199"/>
      <c r="GC117" s="1199"/>
      <c r="GD117" s="1199"/>
      <c r="GE117" s="1199"/>
      <c r="GF117" s="1199"/>
      <c r="GG117" s="1199"/>
      <c r="GH117" s="1199"/>
      <c r="GI117" s="1199"/>
      <c r="GJ117" s="1199"/>
      <c r="GK117" s="1199"/>
      <c r="GL117" s="1199"/>
      <c r="GM117" s="1199"/>
      <c r="GN117" s="1199"/>
      <c r="GO117" s="1199"/>
      <c r="GP117" s="1199"/>
      <c r="GQ117" s="1199"/>
      <c r="GR117" s="1199"/>
      <c r="GS117" s="1199"/>
      <c r="GT117" s="1199"/>
      <c r="GU117" s="1199"/>
      <c r="GV117" s="1199"/>
      <c r="GW117" s="1199"/>
      <c r="GX117" s="1199"/>
      <c r="GY117" s="1199"/>
      <c r="GZ117" s="1199"/>
      <c r="HA117" s="1199"/>
      <c r="HB117" s="1199"/>
      <c r="HC117" s="1199"/>
      <c r="HD117" s="1199"/>
      <c r="HE117" s="1199"/>
      <c r="HF117" s="1199"/>
      <c r="HG117" s="1199"/>
      <c r="HH117" s="1199"/>
      <c r="HI117" s="1199"/>
      <c r="HJ117" s="1199"/>
      <c r="HK117" s="1199"/>
      <c r="HL117" s="1199"/>
      <c r="HM117" s="1199"/>
      <c r="HN117" s="1199"/>
      <c r="HO117" s="1199"/>
      <c r="HP117" s="1199"/>
      <c r="HQ117" s="1199"/>
      <c r="HR117" s="1199"/>
    </row>
    <row r="118" spans="1:226" s="1611" customFormat="1" ht="20" customHeight="1" x14ac:dyDescent="0.2">
      <c r="A118" s="1751" t="s">
        <v>1992</v>
      </c>
      <c r="B118" s="1257">
        <v>1811</v>
      </c>
      <c r="C118" s="48" t="s">
        <v>186</v>
      </c>
      <c r="D118" s="109" t="s">
        <v>2127</v>
      </c>
      <c r="E118" s="1236">
        <v>43151</v>
      </c>
      <c r="F118" s="1211">
        <f t="shared" ref="F118:F139" ca="1" si="4">(YEAR(NOW())-YEAR(E118))*12+MONTH(NOW())-MONTH(E118)</f>
        <v>66</v>
      </c>
      <c r="G118" s="1209" t="s">
        <v>1281</v>
      </c>
      <c r="H118" s="102" t="s">
        <v>797</v>
      </c>
      <c r="I118" s="48" t="s">
        <v>2124</v>
      </c>
      <c r="J118" s="1450" t="s">
        <v>2055</v>
      </c>
      <c r="K118" s="1450" t="s">
        <v>2055</v>
      </c>
      <c r="L118" s="1759"/>
      <c r="M118" s="1474" t="s">
        <v>2329</v>
      </c>
      <c r="N118" s="1641" t="s">
        <v>2316</v>
      </c>
      <c r="O118" s="264" t="s">
        <v>2190</v>
      </c>
      <c r="P118" s="264" t="s">
        <v>2190</v>
      </c>
      <c r="Q118" s="264" t="s">
        <v>2190</v>
      </c>
      <c r="R118" s="48" t="s">
        <v>1798</v>
      </c>
      <c r="S118" s="48" t="s">
        <v>1841</v>
      </c>
      <c r="T118" s="48" t="s">
        <v>2126</v>
      </c>
      <c r="U118" s="48"/>
      <c r="V118" s="48"/>
      <c r="W118" s="1209"/>
      <c r="X118" s="1199"/>
      <c r="Y118" s="1199"/>
      <c r="Z118" s="1209"/>
      <c r="AA118" s="1209"/>
      <c r="AB118" s="1250"/>
      <c r="AC118" s="1237"/>
      <c r="AD118" s="1209"/>
      <c r="AE118" s="1209"/>
      <c r="AF118" s="1209"/>
      <c r="AG118" s="1209"/>
      <c r="AH118" s="1209"/>
      <c r="AI118" s="1209"/>
      <c r="AJ118" s="1209"/>
      <c r="AK118" s="1209"/>
      <c r="AL118" s="1209"/>
      <c r="AM118" s="1209"/>
      <c r="AN118" s="1209"/>
      <c r="AO118" s="1209"/>
      <c r="AP118" s="1209"/>
      <c r="AQ118" s="1209"/>
      <c r="AR118" s="1209"/>
      <c r="AS118" s="1209"/>
      <c r="AT118" s="1209"/>
      <c r="AU118" s="1209"/>
      <c r="AV118" s="1209"/>
      <c r="AW118" s="1209"/>
      <c r="AX118" s="1209"/>
      <c r="AY118" s="1209"/>
      <c r="AZ118" s="1209"/>
      <c r="BA118" s="1209"/>
      <c r="BB118" s="1209"/>
      <c r="BC118" s="1209"/>
      <c r="BD118" s="1209"/>
      <c r="BE118" s="1209"/>
      <c r="BF118" s="1209"/>
      <c r="BG118" s="1209"/>
      <c r="BH118" s="1209"/>
      <c r="BI118" s="1209"/>
      <c r="BJ118" s="1573"/>
      <c r="BK118" s="1573"/>
      <c r="BL118" s="1211"/>
      <c r="BM118" s="1211"/>
      <c r="BN118" s="1211"/>
      <c r="BO118" s="1211"/>
      <c r="BP118" s="1211"/>
      <c r="BQ118" s="1211"/>
      <c r="BR118" s="1209"/>
      <c r="BS118" s="1209"/>
      <c r="BT118" s="1209"/>
      <c r="BU118" s="1209"/>
      <c r="BV118" s="1209"/>
      <c r="BW118" s="1592"/>
      <c r="BX118" s="1209"/>
      <c r="BY118" s="1209"/>
      <c r="BZ118" s="1209"/>
      <c r="CA118" s="1209"/>
      <c r="CB118" s="1209"/>
      <c r="CC118" s="1209"/>
      <c r="CD118" s="1209"/>
      <c r="CE118" s="1209"/>
      <c r="CF118" s="1209"/>
      <c r="CG118" s="1209"/>
      <c r="CH118" s="1209"/>
      <c r="CI118" s="1209"/>
      <c r="CJ118" s="1209"/>
      <c r="CK118" s="1209"/>
      <c r="CL118" s="1209"/>
      <c r="CM118" s="1209"/>
      <c r="CN118" s="1209"/>
      <c r="CO118" s="1209"/>
      <c r="CP118" s="1209"/>
      <c r="CQ118" s="1209"/>
      <c r="CR118" s="1209"/>
      <c r="CS118" s="1209"/>
      <c r="CT118" s="1209"/>
      <c r="CU118" s="1209"/>
      <c r="CV118" s="1209"/>
      <c r="CW118" s="1209"/>
      <c r="CX118" s="1209"/>
      <c r="CY118" s="1209"/>
      <c r="CZ118" s="1209"/>
      <c r="DA118" s="1209"/>
      <c r="DB118" s="1209"/>
      <c r="DC118" s="1209"/>
      <c r="DD118" s="1209"/>
      <c r="DE118" s="1209"/>
      <c r="DF118" s="1209"/>
      <c r="DG118" s="1209"/>
      <c r="DH118" s="1209"/>
      <c r="DI118" s="1209"/>
      <c r="DJ118" s="1209"/>
      <c r="DK118" s="1209"/>
      <c r="DL118" s="1209"/>
      <c r="DM118" s="1209"/>
      <c r="DN118" s="1209"/>
      <c r="DO118" s="1209"/>
      <c r="DP118" s="1209"/>
      <c r="DQ118" s="1209"/>
      <c r="DR118" s="1209"/>
      <c r="DS118" s="1209"/>
      <c r="DT118" s="1209"/>
      <c r="DU118" s="1209"/>
      <c r="DV118" s="1209"/>
      <c r="DW118" s="1209"/>
      <c r="DX118" s="1209"/>
      <c r="DY118" s="1209"/>
      <c r="DZ118" s="1209"/>
      <c r="EA118" s="1209"/>
      <c r="EB118" s="1209"/>
      <c r="EC118" s="1209"/>
      <c r="ED118" s="1209"/>
      <c r="EE118" s="1209"/>
      <c r="EF118" s="1209"/>
      <c r="EG118" s="1209"/>
      <c r="EH118" s="1209"/>
      <c r="EI118" s="1209"/>
      <c r="EJ118" s="1209"/>
      <c r="EK118" s="1209"/>
      <c r="EL118" s="1209"/>
      <c r="EM118" s="1209"/>
      <c r="EN118" s="1209"/>
      <c r="EO118" s="1209"/>
      <c r="EP118" s="1209"/>
      <c r="EQ118" s="1209"/>
      <c r="ER118" s="1209"/>
      <c r="ES118" s="1209"/>
      <c r="ET118" s="1209"/>
      <c r="EU118" s="1209"/>
      <c r="EV118" s="1209"/>
      <c r="EW118" s="1209"/>
      <c r="EX118" s="1209"/>
      <c r="EY118" s="1209"/>
      <c r="EZ118" s="1209"/>
      <c r="FA118" s="1209"/>
      <c r="FB118" s="1209"/>
      <c r="FC118" s="1209"/>
      <c r="FD118" s="1209"/>
      <c r="FE118" s="1209"/>
      <c r="FF118" s="1209"/>
      <c r="FG118" s="1209"/>
      <c r="FH118" s="1209"/>
      <c r="FI118" s="1209"/>
      <c r="FJ118" s="1209"/>
      <c r="FK118" s="1209"/>
      <c r="FL118" s="1209"/>
      <c r="FM118" s="1209"/>
      <c r="FN118" s="1209"/>
      <c r="FO118" s="1209"/>
      <c r="FP118" s="1209"/>
      <c r="FQ118" s="1209"/>
      <c r="FR118" s="1209"/>
      <c r="FS118" s="1209"/>
      <c r="FT118" s="1209"/>
      <c r="FU118" s="1209"/>
      <c r="FV118" s="1209"/>
      <c r="FW118" s="1209"/>
      <c r="FX118" s="1209"/>
      <c r="FY118" s="1209"/>
      <c r="FZ118" s="1209"/>
      <c r="GA118" s="1209"/>
      <c r="GB118" s="1209"/>
      <c r="GC118" s="1209"/>
      <c r="GD118" s="1209"/>
      <c r="GE118" s="1209"/>
      <c r="GF118" s="1209"/>
      <c r="GG118" s="1209"/>
      <c r="GH118" s="1209"/>
      <c r="GI118" s="1209"/>
      <c r="GJ118" s="1209"/>
      <c r="GK118" s="1209"/>
      <c r="GL118" s="1209"/>
      <c r="GM118" s="1209"/>
      <c r="GN118" s="1209"/>
      <c r="GO118" s="1209"/>
      <c r="GP118" s="1209"/>
      <c r="GQ118" s="1209"/>
      <c r="GR118" s="1209"/>
      <c r="GS118" s="1209"/>
      <c r="GT118" s="1209"/>
      <c r="GU118" s="1209"/>
      <c r="GV118" s="1209"/>
      <c r="GW118" s="1209"/>
      <c r="GX118" s="1209"/>
      <c r="GY118" s="1209"/>
      <c r="GZ118" s="1209"/>
      <c r="HA118" s="1209"/>
      <c r="HB118" s="1209"/>
      <c r="HC118" s="1209"/>
      <c r="HD118" s="1209"/>
      <c r="HE118" s="1209"/>
      <c r="HF118" s="1209"/>
      <c r="HG118" s="1209"/>
      <c r="HH118" s="1209"/>
      <c r="HI118" s="1209"/>
      <c r="HJ118" s="1209"/>
      <c r="HK118" s="1209"/>
      <c r="HL118" s="1209"/>
      <c r="HM118" s="1209"/>
      <c r="HN118" s="1209"/>
      <c r="HO118" s="1209"/>
      <c r="HP118" s="1209"/>
      <c r="HQ118" s="1209"/>
      <c r="HR118" s="1209"/>
    </row>
    <row r="119" spans="1:226" s="1624" customFormat="1" ht="20" customHeight="1" x14ac:dyDescent="0.2">
      <c r="A119" s="1751" t="s">
        <v>1993</v>
      </c>
      <c r="B119" s="1257">
        <v>1810</v>
      </c>
      <c r="C119" s="102" t="s">
        <v>196</v>
      </c>
      <c r="D119" s="48" t="s">
        <v>148</v>
      </c>
      <c r="E119" s="1236">
        <v>43149</v>
      </c>
      <c r="F119" s="1211">
        <f t="shared" ca="1" si="4"/>
        <v>66</v>
      </c>
      <c r="G119" s="1209" t="s">
        <v>1281</v>
      </c>
      <c r="H119" s="102" t="s">
        <v>4</v>
      </c>
      <c r="I119" s="48" t="s">
        <v>2124</v>
      </c>
      <c r="J119" s="1450" t="s">
        <v>2055</v>
      </c>
      <c r="K119" s="1450" t="s">
        <v>2055</v>
      </c>
      <c r="L119" s="274"/>
      <c r="M119" s="1450" t="s">
        <v>2329</v>
      </c>
      <c r="N119" s="1648" t="s">
        <v>2316</v>
      </c>
      <c r="O119" s="1537" t="s">
        <v>2190</v>
      </c>
      <c r="P119" s="1537" t="s">
        <v>2190</v>
      </c>
      <c r="Q119" s="1537" t="s">
        <v>2190</v>
      </c>
      <c r="R119" s="122" t="s">
        <v>1798</v>
      </c>
      <c r="S119" s="122" t="s">
        <v>1841</v>
      </c>
      <c r="T119" s="122" t="s">
        <v>2126</v>
      </c>
      <c r="U119" s="122"/>
      <c r="V119" s="122"/>
      <c r="W119" s="1295"/>
      <c r="X119" s="1487"/>
      <c r="Y119" s="1487"/>
      <c r="Z119" s="1295"/>
      <c r="AA119" s="1487"/>
      <c r="AB119" s="1296"/>
      <c r="AC119" s="1297"/>
      <c r="AD119" s="1295"/>
      <c r="AE119" s="1295"/>
      <c r="AF119" s="1295"/>
      <c r="AG119" s="1295"/>
      <c r="AH119" s="1295"/>
      <c r="AI119" s="1295"/>
      <c r="AJ119" s="1295"/>
      <c r="AK119" s="1295"/>
      <c r="AL119" s="1295"/>
      <c r="AM119" s="1295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578"/>
      <c r="BK119" s="1578"/>
      <c r="BL119" s="1473"/>
      <c r="BM119" s="1295"/>
      <c r="BN119" s="1295"/>
      <c r="BO119" s="1295"/>
      <c r="BP119" s="1295"/>
      <c r="BQ119" s="1295"/>
      <c r="BR119" s="1295"/>
      <c r="BS119" s="1295"/>
      <c r="BT119" s="1295"/>
      <c r="BU119" s="1295"/>
      <c r="BV119" s="1295"/>
      <c r="BW119" s="1295"/>
      <c r="BX119" s="1295"/>
      <c r="BY119" s="1295"/>
      <c r="BZ119" s="1295"/>
      <c r="CA119" s="1295"/>
      <c r="CB119" s="1295"/>
      <c r="CC119" s="1295"/>
      <c r="CD119" s="1295"/>
      <c r="CE119" s="1295"/>
      <c r="CF119" s="1295"/>
      <c r="CG119" s="1295"/>
      <c r="CH119" s="1295"/>
      <c r="CI119" s="1295"/>
      <c r="CJ119" s="1295"/>
      <c r="CK119" s="1295"/>
      <c r="CL119" s="1295"/>
      <c r="CM119" s="1295"/>
      <c r="CN119" s="1295"/>
      <c r="CO119" s="1295"/>
      <c r="CP119" s="1295"/>
      <c r="CQ119" s="1295"/>
      <c r="CR119" s="1295"/>
      <c r="CS119" s="1295"/>
      <c r="CT119" s="1295"/>
      <c r="CU119" s="1295"/>
      <c r="CV119" s="1295"/>
      <c r="CW119" s="1295"/>
      <c r="CX119" s="1295"/>
      <c r="CY119" s="1295"/>
      <c r="CZ119" s="1295"/>
      <c r="DA119" s="1295"/>
      <c r="DB119" s="1295"/>
      <c r="DC119" s="1295"/>
      <c r="DD119" s="1295"/>
      <c r="DE119" s="1295"/>
      <c r="DF119" s="1295"/>
      <c r="DG119" s="1295"/>
      <c r="DH119" s="1295"/>
      <c r="DI119" s="1295"/>
      <c r="DJ119" s="1295"/>
      <c r="DK119" s="1295"/>
      <c r="DL119" s="1295"/>
      <c r="DM119" s="1295"/>
      <c r="DN119" s="1295"/>
      <c r="DO119" s="1295"/>
      <c r="DP119" s="1295"/>
      <c r="DQ119" s="1295"/>
      <c r="DR119" s="1295"/>
      <c r="DS119" s="1295"/>
      <c r="DT119" s="1295"/>
      <c r="DU119" s="1295"/>
      <c r="DV119" s="1295"/>
      <c r="DW119" s="1295"/>
      <c r="DX119" s="1295"/>
      <c r="DY119" s="1295"/>
      <c r="DZ119" s="1295"/>
      <c r="EA119" s="1295"/>
      <c r="EB119" s="1295"/>
      <c r="EC119" s="1295"/>
      <c r="ED119" s="1295"/>
      <c r="EE119" s="1295"/>
      <c r="EF119" s="1295"/>
      <c r="EG119" s="1295"/>
      <c r="EH119" s="1295"/>
      <c r="EI119" s="1295"/>
      <c r="EJ119" s="1295"/>
      <c r="EK119" s="1295"/>
      <c r="EL119" s="1295"/>
      <c r="EM119" s="1295"/>
      <c r="EN119" s="1295"/>
      <c r="EO119" s="1295"/>
      <c r="EP119" s="1295"/>
      <c r="EQ119" s="1295"/>
      <c r="ER119" s="1295"/>
      <c r="ES119" s="1295"/>
      <c r="ET119" s="1295"/>
      <c r="EU119" s="1295"/>
      <c r="EV119" s="1295"/>
      <c r="EW119" s="1295"/>
      <c r="EX119" s="1295"/>
      <c r="EY119" s="1295"/>
      <c r="EZ119" s="1295"/>
      <c r="FA119" s="1295"/>
      <c r="FB119" s="1295"/>
      <c r="FC119" s="1295"/>
      <c r="FD119" s="1295"/>
      <c r="FE119" s="1295"/>
      <c r="FF119" s="1295"/>
      <c r="FG119" s="1295"/>
      <c r="FH119" s="1295"/>
      <c r="FI119" s="1295"/>
      <c r="FJ119" s="1295"/>
      <c r="FK119" s="1295"/>
      <c r="FL119" s="1295"/>
      <c r="FM119" s="1295"/>
      <c r="FN119" s="1295"/>
      <c r="FO119" s="1295"/>
      <c r="FP119" s="1295"/>
      <c r="FQ119" s="1295"/>
      <c r="FR119" s="1295"/>
      <c r="FS119" s="1295"/>
      <c r="FT119" s="1295"/>
      <c r="FU119" s="1295"/>
      <c r="FV119" s="1295"/>
      <c r="FW119" s="1295"/>
      <c r="FX119" s="1295"/>
      <c r="FY119" s="1295"/>
      <c r="FZ119" s="1295"/>
      <c r="GA119" s="1295"/>
      <c r="GB119" s="1295"/>
      <c r="GC119" s="1295"/>
      <c r="GD119" s="1295"/>
      <c r="GE119" s="1295"/>
      <c r="GF119" s="1295"/>
      <c r="GG119" s="1295"/>
      <c r="GH119" s="1295"/>
      <c r="GI119" s="1295"/>
      <c r="GJ119" s="1295"/>
      <c r="GK119" s="1295"/>
      <c r="GL119" s="1295"/>
      <c r="GM119" s="1295"/>
      <c r="GN119" s="1295"/>
      <c r="GO119" s="1295"/>
      <c r="GP119" s="1295"/>
      <c r="GQ119" s="1295"/>
      <c r="GR119" s="1295"/>
      <c r="GS119" s="1295"/>
      <c r="GT119" s="1295"/>
      <c r="GU119" s="1295"/>
      <c r="GV119" s="1295"/>
      <c r="GW119" s="1295"/>
      <c r="GX119" s="1295"/>
      <c r="GY119" s="1295"/>
      <c r="GZ119" s="1295"/>
      <c r="HA119" s="1295"/>
      <c r="HB119" s="1295"/>
      <c r="HC119" s="1295"/>
      <c r="HD119" s="1295"/>
      <c r="HE119" s="1295"/>
      <c r="HF119" s="1295"/>
      <c r="HG119" s="1295"/>
      <c r="HH119" s="1295"/>
      <c r="HI119" s="1295"/>
      <c r="HJ119" s="1295"/>
      <c r="HK119" s="1295"/>
      <c r="HL119" s="1295"/>
      <c r="HM119" s="1295"/>
      <c r="HN119" s="1295"/>
      <c r="HO119" s="1295"/>
      <c r="HP119" s="1295"/>
      <c r="HQ119" s="1487"/>
      <c r="HR119" s="1487"/>
    </row>
    <row r="120" spans="1:226" s="1199" customFormat="1" ht="20" customHeight="1" x14ac:dyDescent="0.2">
      <c r="A120" s="1751" t="s">
        <v>1994</v>
      </c>
      <c r="B120" s="1262">
        <v>1809</v>
      </c>
      <c r="C120" s="48" t="s">
        <v>196</v>
      </c>
      <c r="D120" s="295" t="s">
        <v>2127</v>
      </c>
      <c r="E120" s="1200">
        <v>43148</v>
      </c>
      <c r="F120" s="1198">
        <f t="shared" ca="1" si="4"/>
        <v>66</v>
      </c>
      <c r="G120" s="1199" t="s">
        <v>1281</v>
      </c>
      <c r="H120" s="48" t="s">
        <v>210</v>
      </c>
      <c r="I120" s="48" t="s">
        <v>2124</v>
      </c>
      <c r="J120" s="1450" t="s">
        <v>2055</v>
      </c>
      <c r="K120" s="1450" t="s">
        <v>2055</v>
      </c>
      <c r="L120" s="1666"/>
      <c r="M120" s="1661" t="s">
        <v>2329</v>
      </c>
      <c r="N120" s="1641" t="s">
        <v>2316</v>
      </c>
      <c r="O120" s="264" t="s">
        <v>2190</v>
      </c>
      <c r="P120" s="264" t="s">
        <v>2190</v>
      </c>
      <c r="Q120" s="264" t="s">
        <v>2190</v>
      </c>
      <c r="R120" s="48" t="s">
        <v>1798</v>
      </c>
      <c r="S120" s="48" t="s">
        <v>1841</v>
      </c>
      <c r="T120" s="48" t="s">
        <v>2126</v>
      </c>
      <c r="U120" s="48"/>
      <c r="V120" s="48"/>
      <c r="Z120" s="1209"/>
      <c r="AB120" s="1218"/>
      <c r="AC120" s="1203"/>
      <c r="BJ120" s="1576"/>
      <c r="BK120" s="1576"/>
      <c r="BL120" s="1200"/>
      <c r="BR120" s="1209"/>
      <c r="BS120" s="1209"/>
      <c r="BT120" s="1209"/>
      <c r="BU120" s="1209"/>
      <c r="BV120" s="1209"/>
      <c r="BW120" s="1209"/>
      <c r="BX120" s="1209"/>
      <c r="BY120" s="1209"/>
      <c r="BZ120" s="1209"/>
      <c r="CA120" s="1209"/>
      <c r="CB120" s="1209"/>
      <c r="CC120" s="1209"/>
      <c r="CD120" s="1209"/>
      <c r="CE120" s="1209"/>
      <c r="CF120" s="1209"/>
      <c r="CG120" s="1209"/>
      <c r="CH120" s="1209"/>
      <c r="CI120" s="1209"/>
      <c r="CJ120" s="1209"/>
      <c r="CK120" s="1209"/>
      <c r="CL120" s="1209"/>
      <c r="CM120" s="1209"/>
      <c r="CN120" s="1209"/>
      <c r="CO120" s="1209"/>
      <c r="CP120" s="1209"/>
      <c r="CQ120" s="1209"/>
      <c r="CR120" s="1209"/>
      <c r="CS120" s="1209"/>
      <c r="CT120" s="1209"/>
      <c r="CU120" s="1209"/>
      <c r="CV120" s="1209"/>
      <c r="CW120" s="1209"/>
      <c r="CX120" s="1209"/>
      <c r="CY120" s="1209"/>
      <c r="CZ120" s="1209"/>
      <c r="DA120" s="1209"/>
      <c r="DB120" s="1209"/>
      <c r="DC120" s="1209"/>
      <c r="DD120" s="1209"/>
      <c r="DE120" s="1209"/>
      <c r="DF120" s="1209"/>
      <c r="DG120" s="1209"/>
      <c r="DH120" s="1209"/>
      <c r="DI120" s="1209"/>
      <c r="DJ120" s="1209"/>
      <c r="DK120" s="1209"/>
      <c r="DL120" s="1209"/>
      <c r="DM120" s="1209"/>
      <c r="DN120" s="1209"/>
      <c r="DO120" s="1209"/>
      <c r="DP120" s="1209"/>
      <c r="DQ120" s="1209"/>
      <c r="DR120" s="1209"/>
      <c r="DS120" s="1209"/>
      <c r="DT120" s="1209"/>
      <c r="DU120" s="1209"/>
      <c r="DV120" s="1209"/>
      <c r="DW120" s="1209"/>
      <c r="DX120" s="1209"/>
      <c r="DY120" s="1209"/>
      <c r="DZ120" s="1209"/>
      <c r="EA120" s="1209"/>
      <c r="EB120" s="1209"/>
      <c r="EC120" s="1209"/>
      <c r="ED120" s="1209"/>
      <c r="EE120" s="1209"/>
      <c r="EF120" s="1209"/>
      <c r="EG120" s="1209"/>
      <c r="EH120" s="1209"/>
      <c r="EI120" s="1209"/>
      <c r="EJ120" s="1209"/>
      <c r="EK120" s="1209"/>
      <c r="EL120" s="1209"/>
      <c r="EM120" s="1209"/>
      <c r="EN120" s="1209"/>
      <c r="EO120" s="1209"/>
      <c r="EP120" s="1209"/>
      <c r="EQ120" s="1209"/>
      <c r="ER120" s="1209"/>
      <c r="ES120" s="1209"/>
      <c r="ET120" s="1209"/>
      <c r="EU120" s="1209"/>
      <c r="EV120" s="1209"/>
      <c r="EW120" s="1209"/>
      <c r="EX120" s="1209"/>
      <c r="EY120" s="1209"/>
      <c r="EZ120" s="1209"/>
      <c r="FA120" s="1209"/>
      <c r="FB120" s="1209"/>
      <c r="FC120" s="1209"/>
      <c r="FD120" s="1209"/>
      <c r="FE120" s="1209"/>
      <c r="FF120" s="1209"/>
      <c r="FG120" s="1209"/>
      <c r="FH120" s="1209"/>
      <c r="FI120" s="1209"/>
      <c r="FJ120" s="1209"/>
      <c r="FK120" s="1209"/>
      <c r="FL120" s="1209"/>
      <c r="FM120" s="1209"/>
      <c r="FN120" s="1209"/>
      <c r="FO120" s="1209"/>
      <c r="FP120" s="1209"/>
      <c r="FQ120" s="1209"/>
      <c r="FR120" s="1209"/>
      <c r="FS120" s="1209"/>
      <c r="FT120" s="1209"/>
      <c r="FU120" s="1209"/>
      <c r="FV120" s="1209"/>
      <c r="FW120" s="1209"/>
      <c r="FX120" s="1209"/>
      <c r="FY120" s="1209"/>
      <c r="FZ120" s="1209"/>
      <c r="GA120" s="1209"/>
      <c r="GB120" s="1209"/>
      <c r="GC120" s="1209"/>
      <c r="GD120" s="1209"/>
      <c r="GE120" s="1209"/>
      <c r="GF120" s="1209"/>
      <c r="GG120" s="1209"/>
      <c r="GH120" s="1209"/>
      <c r="GI120" s="1209"/>
      <c r="GJ120" s="1209"/>
      <c r="GK120" s="1209"/>
      <c r="GL120" s="1209"/>
      <c r="GM120" s="1209"/>
      <c r="GN120" s="1209"/>
      <c r="GO120" s="1209"/>
      <c r="GP120" s="1209"/>
      <c r="GQ120" s="1209"/>
      <c r="GR120" s="1209"/>
      <c r="GS120" s="1209"/>
      <c r="GT120" s="1209"/>
      <c r="GU120" s="1209"/>
      <c r="GV120" s="1209"/>
      <c r="GW120" s="1209"/>
      <c r="GX120" s="1209"/>
      <c r="GY120" s="1209"/>
      <c r="GZ120" s="1209"/>
      <c r="HA120" s="1209"/>
      <c r="HB120" s="1209"/>
      <c r="HC120" s="1209"/>
      <c r="HD120" s="1209"/>
      <c r="HE120" s="1209"/>
      <c r="HF120" s="1209"/>
      <c r="HG120" s="1209"/>
      <c r="HH120" s="1209"/>
      <c r="HI120" s="1209"/>
      <c r="HJ120" s="1209"/>
      <c r="HK120" s="1209"/>
      <c r="HL120" s="1209"/>
      <c r="HM120" s="1209"/>
      <c r="HN120" s="1209"/>
      <c r="HO120" s="1209"/>
      <c r="HQ120" s="1611"/>
      <c r="HR120" s="1611"/>
    </row>
    <row r="121" spans="1:226" s="1497" customFormat="1" ht="20" customHeight="1" x14ac:dyDescent="0.2">
      <c r="A121" s="1751" t="s">
        <v>2091</v>
      </c>
      <c r="B121" s="1317">
        <v>1808</v>
      </c>
      <c r="C121" s="48" t="s">
        <v>186</v>
      </c>
      <c r="D121" s="1211" t="s">
        <v>152</v>
      </c>
      <c r="E121" s="1236">
        <v>43144</v>
      </c>
      <c r="F121" s="1211">
        <f t="shared" ca="1" si="4"/>
        <v>66</v>
      </c>
      <c r="G121" s="1209" t="s">
        <v>1281</v>
      </c>
      <c r="H121" s="102" t="s">
        <v>2</v>
      </c>
      <c r="I121" s="48" t="s">
        <v>2124</v>
      </c>
      <c r="J121" s="1450" t="s">
        <v>2055</v>
      </c>
      <c r="K121" s="1450" t="s">
        <v>2055</v>
      </c>
      <c r="L121" s="274"/>
      <c r="M121" s="1450" t="s">
        <v>2329</v>
      </c>
      <c r="N121" s="1641" t="s">
        <v>2316</v>
      </c>
      <c r="O121" s="264" t="s">
        <v>2190</v>
      </c>
      <c r="P121" s="264" t="s">
        <v>2190</v>
      </c>
      <c r="Q121" s="264" t="s">
        <v>2190</v>
      </c>
      <c r="R121" s="48" t="s">
        <v>1798</v>
      </c>
      <c r="S121" s="48" t="s">
        <v>1841</v>
      </c>
      <c r="T121" s="48" t="s">
        <v>2126</v>
      </c>
      <c r="U121" s="48"/>
      <c r="V121" s="48"/>
      <c r="W121" s="1209"/>
      <c r="X121" s="1199"/>
      <c r="Y121" s="1199"/>
      <c r="Z121" s="1209"/>
      <c r="AA121" s="1199"/>
      <c r="AB121" s="1218"/>
      <c r="AC121" s="1237"/>
      <c r="AD121" s="1199"/>
      <c r="AE121" s="1209"/>
      <c r="AF121" s="1199"/>
      <c r="AG121" s="1199"/>
      <c r="AH121" s="1199"/>
      <c r="AI121" s="1209"/>
      <c r="AJ121" s="1209"/>
      <c r="AK121" s="1209"/>
      <c r="AL121" s="1209"/>
      <c r="AM121" s="1209"/>
      <c r="AN121" s="1209"/>
      <c r="AO121" s="1209"/>
      <c r="AP121" s="1209"/>
      <c r="AQ121" s="1209"/>
      <c r="AR121" s="1209"/>
      <c r="AS121" s="1209"/>
      <c r="AT121" s="1209"/>
      <c r="AU121" s="1209"/>
      <c r="AV121" s="1209"/>
      <c r="AW121" s="1209"/>
      <c r="AX121" s="1209"/>
      <c r="AY121" s="1209"/>
      <c r="AZ121" s="1209"/>
      <c r="BA121" s="1209"/>
      <c r="BB121" s="1209"/>
      <c r="BC121" s="1209"/>
      <c r="BD121" s="1209"/>
      <c r="BE121" s="1209"/>
      <c r="BF121" s="1209"/>
      <c r="BG121" s="1209"/>
      <c r="BH121" s="1209"/>
      <c r="BI121" s="1209"/>
      <c r="BJ121" s="1573"/>
      <c r="BK121" s="1573"/>
      <c r="BL121" s="1211"/>
      <c r="BM121" s="1211"/>
      <c r="BN121" s="1211"/>
      <c r="BO121" s="1211"/>
      <c r="BP121" s="1211"/>
      <c r="BQ121" s="1211"/>
      <c r="BR121" s="1209"/>
      <c r="BS121" s="1209"/>
      <c r="BT121" s="1209"/>
      <c r="BU121" s="1209"/>
      <c r="BV121" s="1592"/>
      <c r="BW121" s="1209"/>
      <c r="BX121" s="1209"/>
      <c r="BY121" s="1209"/>
      <c r="BZ121" s="1209"/>
      <c r="CA121" s="1209"/>
      <c r="CB121" s="1209"/>
      <c r="CC121" s="1209"/>
      <c r="CD121" s="1209"/>
      <c r="CE121" s="1209"/>
      <c r="CF121" s="1209"/>
      <c r="CG121" s="1209"/>
      <c r="CH121" s="1209"/>
      <c r="CI121" s="1209"/>
      <c r="CJ121" s="1209"/>
      <c r="CK121" s="1209"/>
      <c r="CL121" s="1209"/>
      <c r="CM121" s="1209"/>
      <c r="CN121" s="1209"/>
      <c r="CO121" s="1209"/>
      <c r="CP121" s="1209"/>
      <c r="CQ121" s="1209"/>
      <c r="CR121" s="1209"/>
      <c r="CS121" s="1209"/>
      <c r="CT121" s="1209"/>
      <c r="CU121" s="1209"/>
      <c r="CV121" s="1209"/>
      <c r="CW121" s="1209"/>
      <c r="CX121" s="1209"/>
      <c r="CY121" s="1209"/>
      <c r="CZ121" s="1209"/>
      <c r="DA121" s="1209"/>
      <c r="DB121" s="1209"/>
      <c r="DC121" s="1209"/>
      <c r="DD121" s="1209"/>
      <c r="DE121" s="1209"/>
      <c r="DF121" s="1209"/>
      <c r="DG121" s="1209"/>
      <c r="DH121" s="1209"/>
      <c r="DI121" s="1209"/>
      <c r="DJ121" s="1209"/>
      <c r="DK121" s="1209"/>
      <c r="DL121" s="1209"/>
      <c r="DM121" s="1209"/>
      <c r="DN121" s="1209"/>
      <c r="DO121" s="1209"/>
      <c r="DP121" s="1209"/>
      <c r="DQ121" s="1209"/>
      <c r="DR121" s="1209"/>
      <c r="DS121" s="1209"/>
      <c r="DT121" s="1209"/>
      <c r="DU121" s="1209"/>
      <c r="DV121" s="1209"/>
      <c r="DW121" s="1209"/>
      <c r="DX121" s="1209"/>
      <c r="DY121" s="1209"/>
      <c r="DZ121" s="1209"/>
      <c r="EA121" s="1209"/>
      <c r="EB121" s="1209"/>
      <c r="EC121" s="1209"/>
      <c r="ED121" s="1209"/>
      <c r="EE121" s="1209"/>
      <c r="EF121" s="1209"/>
      <c r="EG121" s="1209"/>
      <c r="EH121" s="1209"/>
      <c r="EI121" s="1209"/>
      <c r="EJ121" s="1209"/>
      <c r="EK121" s="1209"/>
      <c r="EL121" s="1209"/>
      <c r="EM121" s="1209"/>
      <c r="EN121" s="1209"/>
      <c r="EO121" s="1209"/>
      <c r="EP121" s="1209"/>
      <c r="EQ121" s="1209"/>
      <c r="ER121" s="1209"/>
      <c r="ES121" s="1209"/>
      <c r="ET121" s="1209"/>
      <c r="EU121" s="1209"/>
      <c r="EV121" s="1209"/>
      <c r="EW121" s="1209"/>
      <c r="EX121" s="1209"/>
      <c r="EY121" s="1209"/>
      <c r="EZ121" s="1209"/>
      <c r="FA121" s="1209"/>
      <c r="FB121" s="1209"/>
      <c r="FC121" s="1209"/>
      <c r="FD121" s="1209"/>
      <c r="FE121" s="1209"/>
      <c r="FF121" s="1209"/>
      <c r="FG121" s="1209"/>
      <c r="FH121" s="1209"/>
      <c r="FI121" s="1209"/>
      <c r="FJ121" s="1209"/>
      <c r="FK121" s="1209"/>
      <c r="FL121" s="1209"/>
      <c r="FM121" s="1209"/>
      <c r="FN121" s="1209"/>
      <c r="FO121" s="1209"/>
      <c r="FP121" s="1209"/>
      <c r="FQ121" s="1209"/>
      <c r="FR121" s="1209"/>
      <c r="FS121" s="1209"/>
      <c r="FT121" s="1209"/>
      <c r="FU121" s="1209"/>
      <c r="FV121" s="1209"/>
      <c r="FW121" s="1209"/>
      <c r="FX121" s="1209"/>
      <c r="FY121" s="1209"/>
      <c r="FZ121" s="1209"/>
      <c r="GA121" s="1209"/>
      <c r="GB121" s="1209"/>
      <c r="GC121" s="1209"/>
      <c r="GD121" s="1209"/>
      <c r="GE121" s="1209"/>
      <c r="GF121" s="1209"/>
      <c r="GG121" s="1209"/>
      <c r="GH121" s="1209"/>
      <c r="GI121" s="1209"/>
      <c r="GJ121" s="1209"/>
      <c r="GK121" s="1209"/>
      <c r="GL121" s="1209"/>
      <c r="GM121" s="1209"/>
      <c r="GN121" s="1209"/>
      <c r="GO121" s="1209"/>
      <c r="GP121" s="1209"/>
      <c r="GQ121" s="1209"/>
      <c r="GR121" s="1209"/>
      <c r="GS121" s="1209"/>
      <c r="GT121" s="1209"/>
      <c r="GU121" s="1209"/>
      <c r="GV121" s="1209"/>
      <c r="GW121" s="1209"/>
      <c r="GX121" s="1209"/>
      <c r="GY121" s="1209"/>
      <c r="GZ121" s="1209"/>
      <c r="HA121" s="1209"/>
      <c r="HB121" s="1209"/>
      <c r="HC121" s="1209"/>
      <c r="HD121" s="1209"/>
      <c r="HE121" s="1209"/>
      <c r="HF121" s="1209"/>
      <c r="HG121" s="1209"/>
      <c r="HH121" s="1209"/>
      <c r="HI121" s="1209"/>
      <c r="HJ121" s="1209"/>
      <c r="HK121" s="1209"/>
      <c r="HL121" s="1209"/>
      <c r="HM121" s="1209"/>
      <c r="HN121" s="1209"/>
      <c r="HO121" s="1209"/>
      <c r="HP121" s="1199"/>
      <c r="HQ121" s="1611"/>
      <c r="HR121" s="1611"/>
    </row>
    <row r="122" spans="1:226" s="1209" customFormat="1" ht="20" customHeight="1" x14ac:dyDescent="0.2">
      <c r="A122" s="1751" t="s">
        <v>2092</v>
      </c>
      <c r="B122" s="1257">
        <v>1807</v>
      </c>
      <c r="C122" s="48" t="s">
        <v>186</v>
      </c>
      <c r="D122" s="109" t="s">
        <v>148</v>
      </c>
      <c r="E122" s="1236">
        <v>43144</v>
      </c>
      <c r="F122" s="1211">
        <f t="shared" ca="1" si="4"/>
        <v>66</v>
      </c>
      <c r="G122" s="1209" t="s">
        <v>1281</v>
      </c>
      <c r="H122" s="102" t="s">
        <v>840</v>
      </c>
      <c r="I122" s="48" t="s">
        <v>2124</v>
      </c>
      <c r="J122" s="1450" t="s">
        <v>2055</v>
      </c>
      <c r="K122" s="1450" t="s">
        <v>2055</v>
      </c>
      <c r="L122" s="1468"/>
      <c r="M122" s="102" t="s">
        <v>2329</v>
      </c>
      <c r="N122" s="52" t="s">
        <v>2316</v>
      </c>
      <c r="O122" s="264" t="s">
        <v>2190</v>
      </c>
      <c r="P122" s="264" t="s">
        <v>2190</v>
      </c>
      <c r="Q122" s="264" t="s">
        <v>2190</v>
      </c>
      <c r="R122" s="48" t="s">
        <v>1798</v>
      </c>
      <c r="S122" s="48" t="s">
        <v>1841</v>
      </c>
      <c r="T122" s="48" t="s">
        <v>2126</v>
      </c>
      <c r="U122" s="48"/>
      <c r="V122" s="48"/>
      <c r="X122" s="1199"/>
      <c r="Y122" s="1199"/>
      <c r="AB122" s="1250"/>
      <c r="AC122" s="1237"/>
      <c r="BJ122" s="1573"/>
      <c r="BK122" s="1573"/>
      <c r="BL122" s="1211"/>
      <c r="BM122" s="1211"/>
      <c r="BN122" s="1211"/>
      <c r="BO122" s="1211"/>
      <c r="BP122" s="1211"/>
      <c r="BQ122" s="1211"/>
      <c r="BV122" s="1592"/>
      <c r="BY122" s="1592"/>
      <c r="BZ122" s="1592"/>
    </row>
    <row r="123" spans="1:226" s="1209" customFormat="1" ht="20" customHeight="1" x14ac:dyDescent="0.2">
      <c r="A123" s="1751" t="s">
        <v>1995</v>
      </c>
      <c r="B123" s="1262">
        <v>1806</v>
      </c>
      <c r="C123" s="48" t="s">
        <v>186</v>
      </c>
      <c r="D123" s="48" t="s">
        <v>148</v>
      </c>
      <c r="E123" s="293">
        <v>43143</v>
      </c>
      <c r="F123" s="1198">
        <f t="shared" ca="1" si="4"/>
        <v>66</v>
      </c>
      <c r="G123" s="1209" t="s">
        <v>1281</v>
      </c>
      <c r="H123" s="48" t="s">
        <v>176</v>
      </c>
      <c r="I123" s="48" t="s">
        <v>2124</v>
      </c>
      <c r="J123" s="1450" t="s">
        <v>2055</v>
      </c>
      <c r="K123" s="1450" t="s">
        <v>2055</v>
      </c>
      <c r="L123" s="274"/>
      <c r="M123" s="1450" t="s">
        <v>2329</v>
      </c>
      <c r="N123" s="1641" t="s">
        <v>2316</v>
      </c>
      <c r="O123" s="264" t="s">
        <v>2190</v>
      </c>
      <c r="P123" s="264" t="s">
        <v>2190</v>
      </c>
      <c r="Q123" s="264" t="s">
        <v>2190</v>
      </c>
      <c r="R123" s="48" t="s">
        <v>1798</v>
      </c>
      <c r="S123" s="48" t="s">
        <v>1841</v>
      </c>
      <c r="T123" s="48" t="s">
        <v>2126</v>
      </c>
      <c r="U123" s="48"/>
      <c r="V123" s="48"/>
      <c r="W123" s="1199"/>
      <c r="X123" s="1199"/>
      <c r="Y123" s="1199"/>
      <c r="AA123" s="1199"/>
      <c r="AB123" s="1218"/>
      <c r="AC123" s="1203"/>
      <c r="AD123" s="1199"/>
      <c r="AF123" s="1199"/>
      <c r="AG123" s="1199"/>
      <c r="AH123" s="1199"/>
      <c r="AI123" s="1199"/>
      <c r="AJ123" s="1199"/>
      <c r="AK123" s="1199"/>
      <c r="AL123" s="1199"/>
      <c r="AM123" s="1199"/>
      <c r="AO123" s="1199"/>
      <c r="AP123" s="1199"/>
      <c r="AQ123" s="1199"/>
      <c r="AR123" s="1199"/>
      <c r="AS123" s="1199"/>
      <c r="AT123" s="1199"/>
      <c r="AU123" s="1199"/>
      <c r="AV123" s="1199"/>
      <c r="AW123" s="1199"/>
      <c r="AX123" s="1199"/>
      <c r="AY123" s="1199"/>
      <c r="AZ123" s="1199"/>
      <c r="BA123" s="1199"/>
      <c r="BB123" s="1199"/>
      <c r="BC123" s="1199"/>
      <c r="BD123" s="1199"/>
      <c r="BE123" s="1199"/>
      <c r="BF123" s="1199"/>
      <c r="BG123" s="1199"/>
      <c r="BH123" s="1199"/>
      <c r="BI123" s="1199"/>
      <c r="BJ123" s="1576"/>
      <c r="BK123" s="1576"/>
      <c r="BL123" s="1200"/>
      <c r="BM123" s="1199"/>
      <c r="BN123" s="1199"/>
      <c r="BO123" s="1199"/>
      <c r="BP123" s="1199"/>
      <c r="BQ123" s="1199"/>
      <c r="HP123" s="1199"/>
      <c r="HQ123" s="1618"/>
      <c r="HR123" s="1618"/>
    </row>
    <row r="124" spans="1:226" s="1618" customFormat="1" ht="20" customHeight="1" x14ac:dyDescent="0.2">
      <c r="A124" s="1751" t="s">
        <v>2093</v>
      </c>
      <c r="B124" s="1262">
        <v>1805</v>
      </c>
      <c r="C124" s="48" t="s">
        <v>196</v>
      </c>
      <c r="D124" s="109" t="s">
        <v>148</v>
      </c>
      <c r="E124" s="1200">
        <v>43142</v>
      </c>
      <c r="F124" s="1198">
        <f t="shared" ca="1" si="4"/>
        <v>66</v>
      </c>
      <c r="G124" s="1199" t="s">
        <v>1281</v>
      </c>
      <c r="H124" s="48" t="s">
        <v>580</v>
      </c>
      <c r="I124" s="48" t="s">
        <v>2124</v>
      </c>
      <c r="J124" s="1450" t="s">
        <v>2055</v>
      </c>
      <c r="K124" s="1450" t="s">
        <v>2055</v>
      </c>
      <c r="L124" s="274"/>
      <c r="M124" s="1450" t="s">
        <v>2329</v>
      </c>
      <c r="N124" s="1641" t="s">
        <v>2316</v>
      </c>
      <c r="O124" s="264" t="s">
        <v>2190</v>
      </c>
      <c r="P124" s="264" t="s">
        <v>2190</v>
      </c>
      <c r="Q124" s="264" t="s">
        <v>2190</v>
      </c>
      <c r="R124" s="48" t="s">
        <v>1798</v>
      </c>
      <c r="S124" s="48" t="s">
        <v>1841</v>
      </c>
      <c r="T124" s="48" t="s">
        <v>2126</v>
      </c>
      <c r="U124" s="48"/>
      <c r="V124" s="48"/>
      <c r="W124" s="1199"/>
      <c r="X124" s="1199"/>
      <c r="Y124" s="1199"/>
      <c r="Z124" s="1209"/>
      <c r="AA124" s="1199"/>
      <c r="AB124" s="1218"/>
      <c r="AC124" s="1203"/>
      <c r="AD124" s="1199"/>
      <c r="AE124" s="1209"/>
      <c r="AF124" s="1199"/>
      <c r="AG124" s="1199"/>
      <c r="AH124" s="1199"/>
      <c r="AI124" s="1199"/>
      <c r="AJ124" s="1199"/>
      <c r="AK124" s="1199"/>
      <c r="AL124" s="1199"/>
      <c r="AM124" s="1199"/>
      <c r="AN124" s="1209"/>
      <c r="AO124" s="1199"/>
      <c r="AP124" s="1199"/>
      <c r="AQ124" s="1199"/>
      <c r="AR124" s="1199"/>
      <c r="AS124" s="1199"/>
      <c r="AT124" s="1199"/>
      <c r="AU124" s="1199"/>
      <c r="AV124" s="1199"/>
      <c r="AW124" s="1199"/>
      <c r="AX124" s="1199"/>
      <c r="AY124" s="1199"/>
      <c r="AZ124" s="1199"/>
      <c r="BA124" s="1199"/>
      <c r="BB124" s="1199"/>
      <c r="BC124" s="1199"/>
      <c r="BD124" s="1199"/>
      <c r="BE124" s="1199"/>
      <c r="BF124" s="1199"/>
      <c r="BG124" s="1199"/>
      <c r="BH124" s="1199"/>
      <c r="BI124" s="1199"/>
      <c r="BJ124" s="1576"/>
      <c r="BK124" s="1576"/>
      <c r="BL124" s="1200"/>
      <c r="BM124" s="1199"/>
      <c r="BN124" s="1199"/>
      <c r="BO124" s="1199"/>
      <c r="BP124" s="1199"/>
      <c r="BQ124" s="1199"/>
      <c r="BR124" s="1209"/>
      <c r="BS124" s="1209"/>
      <c r="BT124" s="1209"/>
      <c r="BU124" s="1209"/>
      <c r="BV124" s="1209"/>
      <c r="BW124" s="1209"/>
      <c r="BX124" s="1209"/>
      <c r="BY124" s="1592"/>
      <c r="BZ124" s="1592"/>
      <c r="CA124" s="1209"/>
      <c r="CB124" s="1209"/>
      <c r="CC124" s="1209"/>
      <c r="CD124" s="1209"/>
      <c r="CE124" s="1209"/>
      <c r="CF124" s="1209"/>
      <c r="CG124" s="1209"/>
      <c r="CH124" s="1209"/>
      <c r="CI124" s="1209"/>
      <c r="CJ124" s="1209"/>
      <c r="CK124" s="1209"/>
      <c r="CL124" s="1209"/>
      <c r="CM124" s="1209"/>
      <c r="CN124" s="1209"/>
      <c r="CO124" s="1209"/>
      <c r="CP124" s="1209"/>
      <c r="CQ124" s="1209"/>
      <c r="CR124" s="1209"/>
      <c r="CS124" s="1209"/>
      <c r="CT124" s="1209"/>
      <c r="CU124" s="1209"/>
      <c r="CV124" s="1209"/>
      <c r="CW124" s="1209"/>
      <c r="CX124" s="1209"/>
      <c r="CY124" s="1209"/>
      <c r="CZ124" s="1209"/>
      <c r="DA124" s="1209"/>
      <c r="DB124" s="1209"/>
      <c r="DC124" s="1209"/>
      <c r="DD124" s="1209"/>
      <c r="DE124" s="1209"/>
      <c r="DF124" s="1209"/>
      <c r="DG124" s="1209"/>
      <c r="DH124" s="1209"/>
      <c r="DI124" s="1209"/>
      <c r="DJ124" s="1209"/>
      <c r="DK124" s="1209"/>
      <c r="DL124" s="1209"/>
      <c r="DM124" s="1209"/>
      <c r="DN124" s="1209"/>
      <c r="DO124" s="1209"/>
      <c r="DP124" s="1209"/>
      <c r="DQ124" s="1209"/>
      <c r="DR124" s="1209"/>
      <c r="DS124" s="1209"/>
      <c r="DT124" s="1209"/>
      <c r="DU124" s="1209"/>
      <c r="DV124" s="1209"/>
      <c r="DW124" s="1209"/>
      <c r="DX124" s="1209"/>
      <c r="DY124" s="1209"/>
      <c r="DZ124" s="1209"/>
      <c r="EA124" s="1209"/>
      <c r="EB124" s="1209"/>
      <c r="EC124" s="1209"/>
      <c r="ED124" s="1209"/>
      <c r="EE124" s="1209"/>
      <c r="EF124" s="1209"/>
      <c r="EG124" s="1209"/>
      <c r="EH124" s="1209"/>
      <c r="EI124" s="1209"/>
      <c r="EJ124" s="1209"/>
      <c r="EK124" s="1209"/>
      <c r="EL124" s="1209"/>
      <c r="EM124" s="1209"/>
      <c r="EN124" s="1209"/>
      <c r="EO124" s="1209"/>
      <c r="EP124" s="1209"/>
      <c r="EQ124" s="1209"/>
      <c r="ER124" s="1209"/>
      <c r="ES124" s="1209"/>
      <c r="ET124" s="1209"/>
      <c r="EU124" s="1209"/>
      <c r="EV124" s="1209"/>
      <c r="EW124" s="1209"/>
      <c r="EX124" s="1209"/>
      <c r="EY124" s="1209"/>
      <c r="EZ124" s="1209"/>
      <c r="FA124" s="1209"/>
      <c r="FB124" s="1209"/>
      <c r="FC124" s="1209"/>
      <c r="FD124" s="1209"/>
      <c r="FE124" s="1209"/>
      <c r="FF124" s="1209"/>
      <c r="FG124" s="1209"/>
      <c r="FH124" s="1209"/>
      <c r="FI124" s="1209"/>
      <c r="FJ124" s="1209"/>
      <c r="FK124" s="1209"/>
      <c r="FL124" s="1209"/>
      <c r="FM124" s="1209"/>
      <c r="FN124" s="1209"/>
      <c r="FO124" s="1209"/>
      <c r="FP124" s="1209"/>
      <c r="FQ124" s="1209"/>
      <c r="FR124" s="1209"/>
      <c r="FS124" s="1209"/>
      <c r="FT124" s="1209"/>
      <c r="FU124" s="1209"/>
      <c r="FV124" s="1209"/>
      <c r="FW124" s="1209"/>
      <c r="FX124" s="1209"/>
      <c r="FY124" s="1209"/>
      <c r="FZ124" s="1209"/>
      <c r="GA124" s="1209"/>
      <c r="GB124" s="1209"/>
      <c r="GC124" s="1209"/>
      <c r="GD124" s="1209"/>
      <c r="GE124" s="1209"/>
      <c r="GF124" s="1209"/>
      <c r="GG124" s="1209"/>
      <c r="GH124" s="1209"/>
      <c r="GI124" s="1209"/>
      <c r="GJ124" s="1209"/>
      <c r="GK124" s="1209"/>
      <c r="GL124" s="1209"/>
      <c r="GM124" s="1209"/>
      <c r="GN124" s="1209"/>
      <c r="GO124" s="1209"/>
      <c r="GP124" s="1209"/>
      <c r="GQ124" s="1209"/>
      <c r="GR124" s="1209"/>
      <c r="GS124" s="1209"/>
      <c r="GT124" s="1209"/>
      <c r="GU124" s="1209"/>
      <c r="GV124" s="1209"/>
      <c r="GW124" s="1209"/>
      <c r="GX124" s="1209"/>
      <c r="GY124" s="1209"/>
      <c r="GZ124" s="1209"/>
      <c r="HA124" s="1209"/>
      <c r="HB124" s="1209"/>
      <c r="HC124" s="1209"/>
      <c r="HD124" s="1209"/>
      <c r="HE124" s="1209"/>
      <c r="HF124" s="1209"/>
      <c r="HG124" s="1209"/>
      <c r="HH124" s="1209"/>
      <c r="HI124" s="1209"/>
      <c r="HJ124" s="1209"/>
      <c r="HK124" s="1209"/>
      <c r="HL124" s="1209"/>
      <c r="HM124" s="1209"/>
      <c r="HN124" s="1209"/>
      <c r="HO124" s="1209"/>
      <c r="HQ124" s="1199"/>
      <c r="HR124" s="1199"/>
    </row>
    <row r="125" spans="1:226" s="1209" customFormat="1" ht="20" customHeight="1" x14ac:dyDescent="0.2">
      <c r="A125" s="1751" t="s">
        <v>2094</v>
      </c>
      <c r="B125" s="1257">
        <v>1804</v>
      </c>
      <c r="C125" s="102" t="s">
        <v>196</v>
      </c>
      <c r="D125" s="109" t="s">
        <v>148</v>
      </c>
      <c r="E125" s="1236">
        <v>43142</v>
      </c>
      <c r="F125" s="1211">
        <f t="shared" ca="1" si="4"/>
        <v>66</v>
      </c>
      <c r="G125" s="1209" t="s">
        <v>1281</v>
      </c>
      <c r="H125" s="102" t="s">
        <v>800</v>
      </c>
      <c r="I125" s="48" t="s">
        <v>2124</v>
      </c>
      <c r="J125" s="1450" t="s">
        <v>2055</v>
      </c>
      <c r="K125" s="1450" t="s">
        <v>2055</v>
      </c>
      <c r="L125" s="274"/>
      <c r="M125" s="1450" t="s">
        <v>2329</v>
      </c>
      <c r="N125" s="1641" t="s">
        <v>2316</v>
      </c>
      <c r="O125" s="264" t="s">
        <v>2190</v>
      </c>
      <c r="P125" s="264" t="s">
        <v>2190</v>
      </c>
      <c r="Q125" s="264" t="s">
        <v>2190</v>
      </c>
      <c r="R125" s="48" t="s">
        <v>1798</v>
      </c>
      <c r="S125" s="48" t="s">
        <v>1841</v>
      </c>
      <c r="T125" s="48" t="s">
        <v>2126</v>
      </c>
      <c r="U125" s="48"/>
      <c r="V125" s="48"/>
      <c r="X125" s="1199"/>
      <c r="Y125" s="1199"/>
      <c r="AA125" s="1199"/>
      <c r="AB125" s="1218"/>
      <c r="AC125" s="1237"/>
      <c r="AD125" s="1199"/>
      <c r="AF125" s="1199"/>
      <c r="AG125" s="1199"/>
      <c r="AH125" s="1199"/>
      <c r="BJ125" s="1573"/>
      <c r="BK125" s="1573"/>
      <c r="BL125" s="1211"/>
      <c r="BM125" s="1211"/>
      <c r="BN125" s="1211"/>
      <c r="BO125" s="1211"/>
      <c r="BP125" s="1211"/>
      <c r="BQ125" s="1211"/>
      <c r="BW125" s="1592"/>
      <c r="HP125" s="1199"/>
      <c r="HQ125" s="1199"/>
      <c r="HR125" s="1199"/>
    </row>
    <row r="126" spans="1:226" s="1209" customFormat="1" ht="20" customHeight="1" x14ac:dyDescent="0.2">
      <c r="A126" s="1751" t="s">
        <v>2095</v>
      </c>
      <c r="B126" s="1262">
        <v>1803</v>
      </c>
      <c r="C126" s="48" t="s">
        <v>196</v>
      </c>
      <c r="D126" s="48" t="s">
        <v>148</v>
      </c>
      <c r="E126" s="1200">
        <v>43142</v>
      </c>
      <c r="F126" s="1198">
        <f t="shared" ca="1" si="4"/>
        <v>66</v>
      </c>
      <c r="G126" s="1199" t="s">
        <v>1281</v>
      </c>
      <c r="H126" s="48" t="s">
        <v>73</v>
      </c>
      <c r="I126" s="48" t="s">
        <v>2124</v>
      </c>
      <c r="J126" s="1450" t="s">
        <v>2055</v>
      </c>
      <c r="K126" s="1450" t="s">
        <v>2055</v>
      </c>
      <c r="L126" s="274"/>
      <c r="M126" s="1450" t="s">
        <v>2329</v>
      </c>
      <c r="N126" s="1641" t="s">
        <v>2316</v>
      </c>
      <c r="O126" s="264" t="s">
        <v>2190</v>
      </c>
      <c r="P126" s="264" t="s">
        <v>2190</v>
      </c>
      <c r="Q126" s="264" t="s">
        <v>2190</v>
      </c>
      <c r="R126" s="48" t="s">
        <v>1798</v>
      </c>
      <c r="S126" s="48" t="s">
        <v>1841</v>
      </c>
      <c r="T126" s="48" t="s">
        <v>2126</v>
      </c>
      <c r="U126" s="48"/>
      <c r="V126" s="48"/>
      <c r="W126" s="1199"/>
      <c r="X126" s="1199"/>
      <c r="Y126" s="1199"/>
      <c r="AA126" s="1199"/>
      <c r="AB126" s="1218"/>
      <c r="AC126" s="1203"/>
      <c r="AD126" s="1199"/>
      <c r="AF126" s="1199"/>
      <c r="AG126" s="1199"/>
      <c r="AH126" s="1199"/>
      <c r="AI126" s="1199"/>
      <c r="AJ126" s="1199"/>
      <c r="AK126" s="1199"/>
      <c r="AL126" s="1199"/>
      <c r="AM126" s="1199"/>
      <c r="AN126" s="1199"/>
      <c r="AO126" s="1199"/>
      <c r="AP126" s="1199"/>
      <c r="AQ126" s="1199"/>
      <c r="AR126" s="1199"/>
      <c r="AS126" s="1199"/>
      <c r="AT126" s="1199"/>
      <c r="AU126" s="1199"/>
      <c r="AV126" s="1199"/>
      <c r="AW126" s="1199"/>
      <c r="AX126" s="1199"/>
      <c r="AY126" s="1199"/>
      <c r="AZ126" s="1199"/>
      <c r="BA126" s="1199"/>
      <c r="BB126" s="1199"/>
      <c r="BC126" s="1199"/>
      <c r="BD126" s="1199"/>
      <c r="BE126" s="1199"/>
      <c r="BF126" s="1199"/>
      <c r="BG126" s="1199"/>
      <c r="BH126" s="1199"/>
      <c r="BI126" s="1199"/>
      <c r="BJ126" s="1576"/>
      <c r="BK126" s="1576"/>
      <c r="BL126" s="1200"/>
      <c r="BM126" s="1199"/>
      <c r="BN126" s="1199"/>
      <c r="BO126" s="1199"/>
      <c r="BP126" s="1199"/>
      <c r="BQ126" s="1199"/>
      <c r="BY126" s="1592"/>
      <c r="BZ126" s="1592"/>
      <c r="CB126" s="1592"/>
      <c r="CC126" s="1592"/>
      <c r="CD126" s="1592"/>
      <c r="CE126" s="1592"/>
      <c r="CF126" s="1592"/>
      <c r="CG126" s="1592"/>
      <c r="CH126" s="1592"/>
      <c r="CI126" s="1592"/>
      <c r="CJ126" s="1592"/>
      <c r="CK126" s="1592"/>
      <c r="CL126" s="1592"/>
      <c r="CM126" s="1592"/>
      <c r="CN126" s="1592"/>
      <c r="CO126" s="1592"/>
      <c r="CP126" s="1592"/>
      <c r="CQ126" s="1592"/>
      <c r="CR126" s="1592"/>
      <c r="CS126" s="1592"/>
      <c r="CT126" s="1592"/>
      <c r="CU126" s="1592"/>
      <c r="CV126" s="1592"/>
      <c r="CW126" s="1592"/>
      <c r="CX126" s="1592"/>
      <c r="CY126" s="1592"/>
      <c r="CZ126" s="1592"/>
      <c r="DA126" s="1592"/>
      <c r="DB126" s="1592"/>
      <c r="DC126" s="1592"/>
      <c r="DD126" s="1592"/>
      <c r="DE126" s="1592"/>
      <c r="DF126" s="1592"/>
      <c r="DG126" s="1592"/>
      <c r="DH126" s="1592"/>
      <c r="DI126" s="1592"/>
      <c r="DJ126" s="1592"/>
      <c r="DK126" s="1592"/>
      <c r="DL126" s="1592"/>
      <c r="DM126" s="1592"/>
      <c r="DN126" s="1592"/>
      <c r="DO126" s="1592"/>
      <c r="DP126" s="1592"/>
      <c r="DQ126" s="1592"/>
      <c r="DR126" s="1592"/>
      <c r="DS126" s="1592"/>
      <c r="DT126" s="1592"/>
      <c r="DU126" s="1592"/>
      <c r="DV126" s="1592"/>
      <c r="DW126" s="1592"/>
      <c r="DX126" s="1592"/>
      <c r="DY126" s="1592"/>
      <c r="DZ126" s="1592"/>
      <c r="EA126" s="1592"/>
      <c r="EB126" s="1592"/>
      <c r="EC126" s="1592"/>
      <c r="ED126" s="1592"/>
      <c r="EE126" s="1592"/>
      <c r="EF126" s="1592"/>
      <c r="EG126" s="1592"/>
      <c r="EH126" s="1592"/>
      <c r="EI126" s="1592"/>
      <c r="EJ126" s="1592"/>
      <c r="EK126" s="1592"/>
      <c r="EL126" s="1592"/>
      <c r="EM126" s="1592"/>
      <c r="EN126" s="1592"/>
      <c r="EO126" s="1592"/>
      <c r="EP126" s="1592"/>
      <c r="EQ126" s="1592"/>
      <c r="ER126" s="1592"/>
      <c r="ES126" s="1592"/>
      <c r="ET126" s="1592"/>
      <c r="EU126" s="1592"/>
      <c r="EV126" s="1592"/>
      <c r="EW126" s="1592"/>
      <c r="EX126" s="1592"/>
      <c r="EY126" s="1592"/>
      <c r="EZ126" s="1592"/>
      <c r="FA126" s="1592"/>
      <c r="FB126" s="1592"/>
      <c r="FC126" s="1592"/>
      <c r="FD126" s="1592"/>
      <c r="FE126" s="1592"/>
      <c r="FF126" s="1592"/>
      <c r="FG126" s="1592"/>
      <c r="FH126" s="1592"/>
      <c r="FI126" s="1592"/>
      <c r="FJ126" s="1592"/>
      <c r="FK126" s="1592"/>
      <c r="FL126" s="1592"/>
      <c r="FM126" s="1592"/>
      <c r="FN126" s="1592"/>
      <c r="FO126" s="1592"/>
      <c r="FP126" s="1592"/>
      <c r="FQ126" s="1592"/>
      <c r="FR126" s="1592"/>
      <c r="FS126" s="1592"/>
      <c r="FT126" s="1592"/>
      <c r="FU126" s="1592"/>
      <c r="FV126" s="1592"/>
      <c r="FW126" s="1592"/>
      <c r="FX126" s="1592"/>
      <c r="FY126" s="1592"/>
      <c r="FZ126" s="1592"/>
      <c r="GA126" s="1592"/>
      <c r="GB126" s="1592"/>
      <c r="GC126" s="1592"/>
      <c r="GD126" s="1592"/>
      <c r="GE126" s="1592"/>
      <c r="GF126" s="1592"/>
      <c r="GG126" s="1592"/>
      <c r="GH126" s="1592"/>
      <c r="GI126" s="1592"/>
      <c r="GJ126" s="1592"/>
      <c r="GK126" s="1592"/>
      <c r="GL126" s="1592"/>
      <c r="GM126" s="1592"/>
      <c r="GN126" s="1592"/>
      <c r="GO126" s="1592"/>
      <c r="GP126" s="1592"/>
      <c r="GQ126" s="1592"/>
      <c r="GR126" s="1592"/>
      <c r="GS126" s="1592"/>
      <c r="GT126" s="1592"/>
      <c r="GU126" s="1592"/>
      <c r="GV126" s="1592"/>
      <c r="GW126" s="1592"/>
      <c r="GX126" s="1592"/>
      <c r="GY126" s="1592"/>
      <c r="GZ126" s="1592"/>
      <c r="HA126" s="1592"/>
      <c r="HB126" s="1592"/>
      <c r="HC126" s="1592"/>
      <c r="HD126" s="1592"/>
      <c r="HE126" s="1592"/>
      <c r="HF126" s="1592"/>
      <c r="HG126" s="1592"/>
      <c r="HH126" s="1592"/>
      <c r="HI126" s="1592"/>
      <c r="HJ126" s="1592"/>
      <c r="HK126" s="1592"/>
      <c r="HL126" s="1592"/>
      <c r="HM126" s="1592"/>
      <c r="HN126" s="1592"/>
      <c r="HO126" s="1592"/>
      <c r="HP126" s="1199"/>
    </row>
    <row r="127" spans="1:226" s="1209" customFormat="1" ht="20" customHeight="1" x14ac:dyDescent="0.2">
      <c r="A127" s="1751" t="s">
        <v>2096</v>
      </c>
      <c r="B127" s="1317">
        <v>1802</v>
      </c>
      <c r="C127" s="102" t="s">
        <v>186</v>
      </c>
      <c r="D127" s="102" t="s">
        <v>259</v>
      </c>
      <c r="E127" s="1236">
        <v>43136</v>
      </c>
      <c r="F127" s="1209">
        <f t="shared" ca="1" si="4"/>
        <v>66</v>
      </c>
      <c r="G127" s="1199" t="s">
        <v>1925</v>
      </c>
      <c r="H127" s="102" t="s">
        <v>980</v>
      </c>
      <c r="I127" s="102" t="s">
        <v>2103</v>
      </c>
      <c r="J127" s="1450" t="s">
        <v>2055</v>
      </c>
      <c r="K127" s="1450" t="s">
        <v>2055</v>
      </c>
      <c r="L127" s="1467"/>
      <c r="M127" s="102" t="s">
        <v>2329</v>
      </c>
      <c r="N127" s="1569" t="s">
        <v>2298</v>
      </c>
      <c r="O127" s="102" t="s">
        <v>1737</v>
      </c>
      <c r="P127" s="102" t="s">
        <v>1737</v>
      </c>
      <c r="Q127" s="102" t="s">
        <v>2104</v>
      </c>
      <c r="R127" s="102" t="s">
        <v>2104</v>
      </c>
      <c r="S127" s="102" t="s">
        <v>2104</v>
      </c>
      <c r="T127" s="102" t="s">
        <v>2104</v>
      </c>
      <c r="U127" s="102"/>
      <c r="V127" s="48"/>
      <c r="W127" s="102"/>
      <c r="X127" s="1321"/>
      <c r="Y127" s="1321"/>
      <c r="AA127" s="1580"/>
      <c r="AB127" s="1250"/>
      <c r="AC127" s="1237"/>
      <c r="AU127" s="1257"/>
      <c r="BJ127" s="1573"/>
      <c r="BK127" s="1573"/>
      <c r="BL127" s="1236"/>
    </row>
    <row r="128" spans="1:226" s="1209" customFormat="1" ht="20" customHeight="1" x14ac:dyDescent="0.2">
      <c r="A128" s="1751" t="s">
        <v>2097</v>
      </c>
      <c r="B128" s="1262">
        <v>1801</v>
      </c>
      <c r="C128" s="48" t="s">
        <v>186</v>
      </c>
      <c r="D128" s="108" t="s">
        <v>636</v>
      </c>
      <c r="E128" s="1200">
        <v>43134</v>
      </c>
      <c r="F128" s="1198">
        <f t="shared" ca="1" si="4"/>
        <v>66</v>
      </c>
      <c r="G128" s="48" t="s">
        <v>1281</v>
      </c>
      <c r="H128" s="48" t="s">
        <v>655</v>
      </c>
      <c r="I128" s="48" t="s">
        <v>2124</v>
      </c>
      <c r="J128" s="1450" t="s">
        <v>2055</v>
      </c>
      <c r="K128" s="1450" t="s">
        <v>2055</v>
      </c>
      <c r="L128" s="1468"/>
      <c r="M128" s="102" t="s">
        <v>2329</v>
      </c>
      <c r="N128" s="52" t="s">
        <v>2316</v>
      </c>
      <c r="O128" s="264" t="s">
        <v>2190</v>
      </c>
      <c r="P128" s="264" t="s">
        <v>2190</v>
      </c>
      <c r="Q128" s="264" t="s">
        <v>2190</v>
      </c>
      <c r="R128" s="48" t="s">
        <v>1798</v>
      </c>
      <c r="S128" s="48" t="s">
        <v>1841</v>
      </c>
      <c r="T128" s="48" t="s">
        <v>2126</v>
      </c>
      <c r="U128" s="48"/>
      <c r="V128" s="48"/>
      <c r="W128" s="1199"/>
      <c r="X128" s="1199"/>
      <c r="Y128" s="1199"/>
      <c r="AA128" s="1199"/>
      <c r="AB128" s="1218"/>
      <c r="AC128" s="1203"/>
      <c r="AD128" s="1199"/>
      <c r="AF128" s="1199"/>
      <c r="AG128" s="1199"/>
      <c r="AH128" s="1199"/>
      <c r="AI128" s="1199"/>
      <c r="AJ128" s="1199"/>
      <c r="AK128" s="1199"/>
      <c r="AL128" s="1199"/>
      <c r="AM128" s="1199"/>
      <c r="AN128" s="1199"/>
      <c r="AO128" s="1199"/>
      <c r="AP128" s="1199"/>
      <c r="AQ128" s="1199"/>
      <c r="AR128" s="1199"/>
      <c r="AS128" s="1199"/>
      <c r="AT128" s="1199"/>
      <c r="AU128" s="1199"/>
      <c r="AV128" s="1199"/>
      <c r="AW128" s="1199"/>
      <c r="AX128" s="1199"/>
      <c r="AY128" s="1199"/>
      <c r="AZ128" s="1199"/>
      <c r="BA128" s="1199"/>
      <c r="BB128" s="1199"/>
      <c r="BC128" s="1199"/>
      <c r="BD128" s="1199"/>
      <c r="BE128" s="1199"/>
      <c r="BF128" s="1199"/>
      <c r="BG128" s="1199"/>
      <c r="BH128" s="1199"/>
      <c r="BI128" s="1199"/>
      <c r="BJ128" s="1576"/>
      <c r="BK128" s="1576"/>
      <c r="BL128" s="1198"/>
      <c r="BM128" s="1198"/>
      <c r="BN128" s="1198"/>
      <c r="BO128" s="1198"/>
      <c r="BP128" s="1198"/>
      <c r="BQ128" s="1198"/>
      <c r="BR128" s="1199"/>
      <c r="BS128" s="1199"/>
      <c r="BT128" s="1199"/>
      <c r="BU128" s="1199"/>
      <c r="BV128" s="1199"/>
      <c r="BW128" s="1199"/>
      <c r="BX128" s="1199"/>
      <c r="BY128" s="1199"/>
      <c r="BZ128" s="1199"/>
      <c r="CA128" s="1199"/>
      <c r="CB128" s="1199"/>
      <c r="CC128" s="1199"/>
      <c r="CD128" s="1199"/>
      <c r="CE128" s="1199"/>
      <c r="CF128" s="1199"/>
      <c r="CG128" s="1199"/>
      <c r="CH128" s="1199"/>
      <c r="CI128" s="1199"/>
      <c r="CJ128" s="1199"/>
      <c r="CK128" s="1199"/>
      <c r="CL128" s="1199"/>
      <c r="CM128" s="1199"/>
      <c r="CN128" s="1199"/>
      <c r="CO128" s="1199"/>
      <c r="CP128" s="1199"/>
      <c r="CQ128" s="1199"/>
      <c r="CR128" s="1199"/>
      <c r="CS128" s="1199"/>
      <c r="CT128" s="1199"/>
      <c r="CU128" s="1199"/>
      <c r="CV128" s="1199"/>
      <c r="CW128" s="1199"/>
      <c r="CX128" s="1199"/>
      <c r="CY128" s="1199"/>
      <c r="CZ128" s="1199"/>
      <c r="DA128" s="1199"/>
      <c r="DB128" s="1199"/>
      <c r="DC128" s="1199"/>
      <c r="DD128" s="1199"/>
      <c r="DE128" s="1199"/>
      <c r="DF128" s="1199"/>
      <c r="DG128" s="1199"/>
      <c r="DH128" s="1199"/>
      <c r="DI128" s="1199"/>
      <c r="DJ128" s="1199"/>
      <c r="DK128" s="1199"/>
      <c r="DL128" s="1199"/>
      <c r="DM128" s="1199"/>
      <c r="DN128" s="1199"/>
      <c r="DO128" s="1199"/>
      <c r="DP128" s="1199"/>
      <c r="DQ128" s="1199"/>
      <c r="DR128" s="1199"/>
      <c r="DS128" s="1199"/>
      <c r="DT128" s="1199"/>
      <c r="DU128" s="1199"/>
      <c r="DV128" s="1199"/>
      <c r="DW128" s="1199"/>
      <c r="DX128" s="1199"/>
      <c r="DY128" s="1199"/>
      <c r="DZ128" s="1199"/>
      <c r="EA128" s="1199"/>
      <c r="EB128" s="1199"/>
      <c r="EC128" s="1199"/>
      <c r="ED128" s="1199"/>
      <c r="EE128" s="1199"/>
      <c r="EF128" s="1199"/>
      <c r="EG128" s="1199"/>
      <c r="EH128" s="1199"/>
      <c r="EI128" s="1199"/>
      <c r="EJ128" s="1199"/>
      <c r="EK128" s="1199"/>
      <c r="EL128" s="1199"/>
      <c r="EM128" s="1199"/>
      <c r="EN128" s="1199"/>
      <c r="EO128" s="1199"/>
      <c r="EP128" s="1199"/>
      <c r="EQ128" s="1199"/>
      <c r="ER128" s="1199"/>
      <c r="ES128" s="1199"/>
      <c r="ET128" s="1199"/>
      <c r="EU128" s="1199"/>
      <c r="EV128" s="1199"/>
      <c r="EW128" s="1199"/>
      <c r="EX128" s="1199"/>
      <c r="EY128" s="1199"/>
      <c r="EZ128" s="1199"/>
      <c r="FA128" s="1199"/>
      <c r="FB128" s="1199"/>
      <c r="FC128" s="1199"/>
      <c r="FD128" s="1199"/>
      <c r="FE128" s="1199"/>
      <c r="FF128" s="1199"/>
      <c r="FG128" s="1199"/>
      <c r="FH128" s="1199"/>
      <c r="FI128" s="1199"/>
      <c r="FJ128" s="1199"/>
      <c r="FK128" s="1199"/>
      <c r="FL128" s="1199"/>
      <c r="FM128" s="1199"/>
      <c r="FN128" s="1199"/>
      <c r="FO128" s="1199"/>
      <c r="FP128" s="1199"/>
      <c r="FQ128" s="1199"/>
      <c r="FR128" s="1199"/>
      <c r="FS128" s="1199"/>
      <c r="FT128" s="1199"/>
      <c r="FU128" s="1199"/>
      <c r="FV128" s="1199"/>
      <c r="FW128" s="1199"/>
      <c r="FX128" s="1199"/>
      <c r="FY128" s="1199"/>
      <c r="FZ128" s="1199"/>
      <c r="GA128" s="1199"/>
      <c r="GB128" s="1199"/>
      <c r="GC128" s="1199"/>
      <c r="GD128" s="1199"/>
      <c r="GE128" s="1199"/>
      <c r="GF128" s="1199"/>
      <c r="GG128" s="1199"/>
      <c r="GH128" s="1199"/>
      <c r="GI128" s="1199"/>
      <c r="GJ128" s="1199"/>
      <c r="GK128" s="1199"/>
      <c r="GL128" s="1199"/>
      <c r="GM128" s="1199"/>
      <c r="GN128" s="1199"/>
      <c r="GO128" s="1199"/>
      <c r="GP128" s="1199"/>
      <c r="GQ128" s="1199"/>
      <c r="GR128" s="1199"/>
      <c r="GS128" s="1199"/>
      <c r="GT128" s="1199"/>
      <c r="GU128" s="1199"/>
      <c r="GV128" s="1199"/>
      <c r="GW128" s="1199"/>
      <c r="GX128" s="1199"/>
      <c r="GY128" s="1199"/>
      <c r="GZ128" s="1199"/>
      <c r="HA128" s="1199"/>
      <c r="HB128" s="1199"/>
      <c r="HC128" s="1199"/>
      <c r="HD128" s="1199"/>
      <c r="HE128" s="1199"/>
      <c r="HF128" s="1199"/>
      <c r="HG128" s="1199"/>
      <c r="HH128" s="1199"/>
      <c r="HI128" s="1199"/>
      <c r="HJ128" s="1199"/>
      <c r="HK128" s="1199"/>
      <c r="HL128" s="1199"/>
      <c r="HM128" s="1199"/>
      <c r="HN128" s="1199"/>
      <c r="HO128" s="1199"/>
      <c r="HP128" s="1618"/>
      <c r="HQ128" s="1618"/>
      <c r="HR128" s="1618"/>
    </row>
    <row r="129" spans="1:226" s="1209" customFormat="1" ht="20" customHeight="1" x14ac:dyDescent="0.2">
      <c r="A129" s="1751" t="s">
        <v>2098</v>
      </c>
      <c r="B129" s="1257">
        <v>1821</v>
      </c>
      <c r="C129" s="102" t="s">
        <v>186</v>
      </c>
      <c r="D129" s="102" t="s">
        <v>148</v>
      </c>
      <c r="E129" s="1324">
        <v>43172</v>
      </c>
      <c r="F129" s="1211">
        <f t="shared" ca="1" si="4"/>
        <v>65</v>
      </c>
      <c r="G129" s="1209" t="s">
        <v>1281</v>
      </c>
      <c r="H129" s="102" t="s">
        <v>1810</v>
      </c>
      <c r="I129" s="1324" t="s">
        <v>2134</v>
      </c>
      <c r="J129" s="1450" t="s">
        <v>2055</v>
      </c>
      <c r="K129" s="1450" t="s">
        <v>2055</v>
      </c>
      <c r="L129" s="299"/>
      <c r="M129" s="1450" t="s">
        <v>2329</v>
      </c>
      <c r="N129" s="1641" t="s">
        <v>2316</v>
      </c>
      <c r="O129" s="264" t="s">
        <v>2190</v>
      </c>
      <c r="P129" s="264" t="s">
        <v>2190</v>
      </c>
      <c r="Q129" s="264" t="s">
        <v>2190</v>
      </c>
      <c r="R129" s="48" t="s">
        <v>1798</v>
      </c>
      <c r="S129" s="102" t="s">
        <v>1734</v>
      </c>
      <c r="U129" s="48"/>
      <c r="V129" s="48"/>
      <c r="X129" s="1199"/>
      <c r="Y129" s="1199"/>
      <c r="AB129" s="1250"/>
      <c r="AC129" s="1237"/>
      <c r="BJ129" s="1573"/>
      <c r="BK129" s="1573"/>
      <c r="BL129" s="1236"/>
    </row>
    <row r="130" spans="1:226" s="1209" customFormat="1" ht="20" customHeight="1" x14ac:dyDescent="0.2">
      <c r="A130" s="1751" t="s">
        <v>2099</v>
      </c>
      <c r="B130" s="1257">
        <v>1820</v>
      </c>
      <c r="C130" s="102" t="s">
        <v>186</v>
      </c>
      <c r="D130" s="102" t="s">
        <v>148</v>
      </c>
      <c r="E130" s="1236">
        <v>43172</v>
      </c>
      <c r="F130" s="1211">
        <f t="shared" ca="1" si="4"/>
        <v>65</v>
      </c>
      <c r="G130" s="1209" t="s">
        <v>1281</v>
      </c>
      <c r="H130" s="102" t="s">
        <v>1030</v>
      </c>
      <c r="I130" s="102" t="s">
        <v>2134</v>
      </c>
      <c r="J130" s="1450" t="s">
        <v>2055</v>
      </c>
      <c r="K130" s="1450" t="s">
        <v>2055</v>
      </c>
      <c r="L130" s="287"/>
      <c r="M130" s="1450" t="s">
        <v>2329</v>
      </c>
      <c r="N130" s="1641" t="s">
        <v>2316</v>
      </c>
      <c r="O130" s="264" t="s">
        <v>2190</v>
      </c>
      <c r="P130" s="264" t="s">
        <v>2190</v>
      </c>
      <c r="Q130" s="264" t="s">
        <v>2190</v>
      </c>
      <c r="R130" s="48" t="s">
        <v>1798</v>
      </c>
      <c r="S130" s="102" t="s">
        <v>1734</v>
      </c>
      <c r="U130" s="48"/>
      <c r="V130" s="48"/>
      <c r="X130" s="1199"/>
      <c r="Y130" s="1199"/>
      <c r="AB130" s="1250"/>
      <c r="AC130" s="1237"/>
      <c r="BJ130" s="1573"/>
      <c r="BK130" s="1573"/>
      <c r="BL130" s="1236"/>
    </row>
    <row r="131" spans="1:226" s="1199" customFormat="1" ht="20" customHeight="1" x14ac:dyDescent="0.2">
      <c r="A131" s="1751" t="s">
        <v>2120</v>
      </c>
      <c r="B131" s="1257">
        <v>1819</v>
      </c>
      <c r="C131" s="102" t="s">
        <v>196</v>
      </c>
      <c r="D131" s="102" t="s">
        <v>152</v>
      </c>
      <c r="E131" s="1236">
        <v>43164</v>
      </c>
      <c r="F131" s="1211">
        <f t="shared" ca="1" si="4"/>
        <v>65</v>
      </c>
      <c r="G131" s="1209" t="s">
        <v>1281</v>
      </c>
      <c r="H131" s="102" t="s">
        <v>1020</v>
      </c>
      <c r="I131" s="102" t="s">
        <v>2134</v>
      </c>
      <c r="J131" s="1450" t="s">
        <v>2055</v>
      </c>
      <c r="K131" s="1450" t="s">
        <v>2055</v>
      </c>
      <c r="L131" s="287"/>
      <c r="M131" s="1450" t="s">
        <v>2329</v>
      </c>
      <c r="N131" s="1641" t="s">
        <v>2316</v>
      </c>
      <c r="O131" s="264" t="s">
        <v>2190</v>
      </c>
      <c r="P131" s="264" t="s">
        <v>2190</v>
      </c>
      <c r="Q131" s="264" t="s">
        <v>2190</v>
      </c>
      <c r="R131" s="48" t="s">
        <v>1798</v>
      </c>
      <c r="S131" s="48" t="s">
        <v>1841</v>
      </c>
      <c r="T131" s="1209"/>
      <c r="U131" s="48"/>
      <c r="V131" s="48"/>
      <c r="W131" s="1209"/>
      <c r="Z131" s="1209"/>
      <c r="AA131" s="1209"/>
      <c r="AB131" s="1250"/>
      <c r="AC131" s="1237"/>
      <c r="AD131" s="1209"/>
      <c r="AE131" s="1261"/>
      <c r="AF131" s="1209"/>
      <c r="AG131" s="1209"/>
      <c r="AH131" s="1209"/>
      <c r="AI131" s="1209"/>
      <c r="AJ131" s="1209"/>
      <c r="AK131" s="1209"/>
      <c r="AL131" s="1209"/>
      <c r="AM131" s="1209"/>
      <c r="AN131" s="1209"/>
      <c r="AO131" s="1209"/>
      <c r="AP131" s="1209"/>
      <c r="AQ131" s="1209"/>
      <c r="AR131" s="1209"/>
      <c r="AS131" s="1209"/>
      <c r="AT131" s="1209"/>
      <c r="AU131" s="1209"/>
      <c r="AV131" s="1209"/>
      <c r="AW131" s="1209"/>
      <c r="AX131" s="1209"/>
      <c r="AY131" s="1209"/>
      <c r="AZ131" s="1209"/>
      <c r="BA131" s="1209"/>
      <c r="BB131" s="1209"/>
      <c r="BC131" s="1209"/>
      <c r="BD131" s="1209"/>
      <c r="BE131" s="1209"/>
      <c r="BF131" s="1209"/>
      <c r="BG131" s="1209"/>
      <c r="BH131" s="1209"/>
      <c r="BI131" s="1209"/>
      <c r="BJ131" s="1573"/>
      <c r="BK131" s="1573"/>
      <c r="BL131" s="1236"/>
      <c r="BM131" s="1209"/>
      <c r="BN131" s="1209"/>
      <c r="BO131" s="1209"/>
      <c r="BP131" s="1209"/>
      <c r="BQ131" s="1209"/>
      <c r="BR131" s="1209"/>
      <c r="BS131" s="1209"/>
      <c r="BT131" s="1209"/>
      <c r="BU131" s="1209"/>
      <c r="BV131" s="1209"/>
      <c r="BW131" s="1209"/>
      <c r="BX131" s="1209"/>
      <c r="BY131" s="1209"/>
      <c r="BZ131" s="1209"/>
      <c r="CA131" s="1209"/>
      <c r="CB131" s="1209"/>
      <c r="CC131" s="1209"/>
      <c r="CD131" s="1209"/>
      <c r="CE131" s="1209"/>
      <c r="CF131" s="1209"/>
      <c r="CG131" s="1209"/>
      <c r="CH131" s="1209"/>
      <c r="CI131" s="1209"/>
      <c r="CJ131" s="1209"/>
      <c r="CK131" s="1209"/>
      <c r="CL131" s="1209"/>
      <c r="CM131" s="1209"/>
      <c r="CN131" s="1209"/>
      <c r="CO131" s="1209"/>
      <c r="CP131" s="1209"/>
      <c r="CQ131" s="1209"/>
      <c r="CR131" s="1209"/>
      <c r="CS131" s="1209"/>
      <c r="CT131" s="1209"/>
      <c r="CU131" s="1209"/>
      <c r="CV131" s="1209"/>
      <c r="CW131" s="1209"/>
      <c r="CX131" s="1209"/>
      <c r="CY131" s="1209"/>
      <c r="CZ131" s="1209"/>
      <c r="DA131" s="1209"/>
      <c r="DB131" s="1209"/>
      <c r="DC131" s="1209"/>
      <c r="DD131" s="1209"/>
      <c r="DE131" s="1209"/>
      <c r="DF131" s="1209"/>
      <c r="DG131" s="1209"/>
      <c r="DH131" s="1209"/>
      <c r="DI131" s="1209"/>
      <c r="DJ131" s="1209"/>
      <c r="DK131" s="1209"/>
      <c r="DL131" s="1209"/>
      <c r="DM131" s="1209"/>
      <c r="DN131" s="1209"/>
      <c r="DO131" s="1209"/>
      <c r="DP131" s="1209"/>
      <c r="DQ131" s="1209"/>
      <c r="DR131" s="1209"/>
      <c r="DS131" s="1209"/>
      <c r="DT131" s="1209"/>
      <c r="DU131" s="1209"/>
      <c r="DV131" s="1209"/>
      <c r="DW131" s="1209"/>
      <c r="DX131" s="1209"/>
      <c r="DY131" s="1209"/>
      <c r="DZ131" s="1209"/>
      <c r="EA131" s="1209"/>
      <c r="EB131" s="1209"/>
      <c r="EC131" s="1209"/>
      <c r="ED131" s="1209"/>
      <c r="EE131" s="1209"/>
      <c r="EF131" s="1209"/>
      <c r="EG131" s="1209"/>
      <c r="EH131" s="1209"/>
      <c r="EI131" s="1209"/>
      <c r="EJ131" s="1209"/>
      <c r="EK131" s="1209"/>
      <c r="EL131" s="1209"/>
      <c r="EM131" s="1209"/>
      <c r="EN131" s="1209"/>
      <c r="EO131" s="1209"/>
      <c r="EP131" s="1209"/>
      <c r="EQ131" s="1209"/>
      <c r="ER131" s="1209"/>
      <c r="ES131" s="1209"/>
      <c r="ET131" s="1209"/>
      <c r="EU131" s="1209"/>
      <c r="EV131" s="1209"/>
      <c r="EW131" s="1209"/>
      <c r="EX131" s="1209"/>
      <c r="EY131" s="1209"/>
      <c r="EZ131" s="1209"/>
      <c r="FA131" s="1209"/>
      <c r="FB131" s="1209"/>
      <c r="FC131" s="1209"/>
      <c r="FD131" s="1209"/>
      <c r="FE131" s="1209"/>
      <c r="FF131" s="1209"/>
      <c r="FG131" s="1209"/>
      <c r="FH131" s="1209"/>
      <c r="FI131" s="1209"/>
      <c r="FJ131" s="1209"/>
      <c r="FK131" s="1209"/>
      <c r="FL131" s="1209"/>
      <c r="FM131" s="1209"/>
      <c r="FN131" s="1209"/>
      <c r="FO131" s="1209"/>
      <c r="FP131" s="1209"/>
      <c r="FQ131" s="1209"/>
      <c r="FR131" s="1209"/>
      <c r="FS131" s="1209"/>
      <c r="FT131" s="1209"/>
      <c r="FU131" s="1209"/>
      <c r="FV131" s="1209"/>
      <c r="FW131" s="1209"/>
      <c r="FX131" s="1209"/>
      <c r="FY131" s="1209"/>
      <c r="FZ131" s="1209"/>
      <c r="GA131" s="1209"/>
      <c r="GB131" s="1209"/>
      <c r="GC131" s="1209"/>
      <c r="GD131" s="1209"/>
      <c r="GE131" s="1209"/>
      <c r="GF131" s="1209"/>
      <c r="GG131" s="1209"/>
      <c r="GH131" s="1209"/>
      <c r="GI131" s="1209"/>
      <c r="GJ131" s="1209"/>
      <c r="GK131" s="1209"/>
      <c r="GL131" s="1209"/>
      <c r="GM131" s="1209"/>
      <c r="GN131" s="1209"/>
      <c r="GO131" s="1209"/>
      <c r="GP131" s="1209"/>
      <c r="GQ131" s="1209"/>
      <c r="GR131" s="1209"/>
      <c r="GS131" s="1209"/>
      <c r="GT131" s="1209"/>
      <c r="GU131" s="1209"/>
      <c r="GV131" s="1209"/>
      <c r="GW131" s="1209"/>
      <c r="GX131" s="1209"/>
      <c r="GY131" s="1209"/>
      <c r="GZ131" s="1209"/>
      <c r="HA131" s="1209"/>
      <c r="HB131" s="1209"/>
      <c r="HC131" s="1209"/>
      <c r="HD131" s="1209"/>
      <c r="HE131" s="1209"/>
      <c r="HF131" s="1209"/>
      <c r="HG131" s="1209"/>
      <c r="HH131" s="1209"/>
      <c r="HI131" s="1209"/>
      <c r="HJ131" s="1209"/>
      <c r="HK131" s="1209"/>
      <c r="HL131" s="1209"/>
      <c r="HM131" s="1209"/>
      <c r="HN131" s="1209"/>
      <c r="HO131" s="1209"/>
      <c r="HP131" s="1209"/>
      <c r="HQ131" s="1209"/>
      <c r="HR131" s="1209"/>
    </row>
    <row r="132" spans="1:226" s="1209" customFormat="1" ht="20" customHeight="1" x14ac:dyDescent="0.2">
      <c r="A132" s="1751" t="s">
        <v>2354</v>
      </c>
      <c r="B132" s="1317" t="s">
        <v>2343</v>
      </c>
      <c r="C132" s="102" t="s">
        <v>186</v>
      </c>
      <c r="D132" s="102" t="s">
        <v>2188</v>
      </c>
      <c r="E132" s="1236">
        <v>43217</v>
      </c>
      <c r="F132" s="1209">
        <f t="shared" ca="1" si="4"/>
        <v>64</v>
      </c>
      <c r="G132" s="48" t="s">
        <v>1925</v>
      </c>
      <c r="H132" s="102" t="s">
        <v>2200</v>
      </c>
      <c r="I132" s="102" t="s">
        <v>2134</v>
      </c>
      <c r="J132" s="1450" t="s">
        <v>2055</v>
      </c>
      <c r="K132" s="1450" t="s">
        <v>2055</v>
      </c>
      <c r="L132" s="287"/>
      <c r="M132" s="1450" t="s">
        <v>2329</v>
      </c>
      <c r="N132" s="1641" t="s">
        <v>2316</v>
      </c>
      <c r="O132" s="102" t="s">
        <v>1737</v>
      </c>
      <c r="P132" s="102" t="s">
        <v>1737</v>
      </c>
      <c r="Q132" s="102" t="s">
        <v>2189</v>
      </c>
      <c r="R132" s="102"/>
      <c r="S132" s="102"/>
      <c r="T132" s="102"/>
      <c r="U132" s="102"/>
      <c r="V132" s="48"/>
      <c r="W132" s="102"/>
      <c r="X132" s="1321"/>
      <c r="Y132" s="1321"/>
      <c r="AA132" s="1580"/>
      <c r="AB132" s="1250"/>
      <c r="AC132" s="1237"/>
      <c r="AU132" s="1257"/>
      <c r="BJ132" s="1573"/>
      <c r="BK132" s="1573"/>
      <c r="BL132" s="1236"/>
    </row>
    <row r="133" spans="1:226" s="1209" customFormat="1" ht="20" customHeight="1" x14ac:dyDescent="0.2">
      <c r="A133" s="1751" t="s">
        <v>2355</v>
      </c>
      <c r="B133" s="1317" t="s">
        <v>2370</v>
      </c>
      <c r="C133" s="102" t="s">
        <v>196</v>
      </c>
      <c r="D133" s="102" t="s">
        <v>259</v>
      </c>
      <c r="E133" s="1236">
        <v>43207</v>
      </c>
      <c r="F133" s="1209">
        <f t="shared" ca="1" si="4"/>
        <v>64</v>
      </c>
      <c r="G133" s="48" t="s">
        <v>1925</v>
      </c>
      <c r="H133" s="102" t="s">
        <v>2139</v>
      </c>
      <c r="I133" s="102" t="s">
        <v>2173</v>
      </c>
      <c r="J133" s="1450" t="s">
        <v>2055</v>
      </c>
      <c r="K133" s="1450" t="s">
        <v>2341</v>
      </c>
      <c r="L133" s="1467"/>
      <c r="M133" s="102"/>
      <c r="N133" s="1569" t="s">
        <v>2302</v>
      </c>
      <c r="O133" s="102" t="s">
        <v>2234</v>
      </c>
      <c r="P133" s="102" t="s">
        <v>2234</v>
      </c>
      <c r="Q133" s="102" t="s">
        <v>2104</v>
      </c>
      <c r="R133" s="102" t="s">
        <v>2104</v>
      </c>
      <c r="S133" s="102"/>
      <c r="T133" s="102"/>
      <c r="U133" s="102"/>
      <c r="V133" s="48"/>
      <c r="W133" s="102"/>
      <c r="X133" s="1321"/>
      <c r="Y133" s="1321"/>
      <c r="AA133" s="1580"/>
      <c r="AB133" s="1250"/>
      <c r="AC133" s="1237"/>
      <c r="AU133" s="1257"/>
      <c r="BJ133" s="1573"/>
      <c r="BK133" s="1573"/>
      <c r="BL133" s="1236"/>
    </row>
    <row r="134" spans="1:226" s="1621" customFormat="1" ht="20" customHeight="1" x14ac:dyDescent="0.2">
      <c r="A134" s="1751" t="s">
        <v>2356</v>
      </c>
      <c r="B134" s="1317" t="s">
        <v>2368</v>
      </c>
      <c r="C134" s="102" t="s">
        <v>196</v>
      </c>
      <c r="D134" s="102" t="s">
        <v>259</v>
      </c>
      <c r="E134" s="1236">
        <v>43205</v>
      </c>
      <c r="F134" s="1209">
        <f t="shared" ca="1" si="4"/>
        <v>64</v>
      </c>
      <c r="G134" s="1199" t="s">
        <v>1925</v>
      </c>
      <c r="H134" s="102" t="s">
        <v>1540</v>
      </c>
      <c r="I134" s="263" t="s">
        <v>2172</v>
      </c>
      <c r="J134" s="1450" t="s">
        <v>2055</v>
      </c>
      <c r="K134" s="1450" t="s">
        <v>2341</v>
      </c>
      <c r="L134" s="345"/>
      <c r="M134" s="341" t="s">
        <v>2330</v>
      </c>
      <c r="N134" s="1639" t="s">
        <v>2302</v>
      </c>
      <c r="O134" s="102" t="s">
        <v>2234</v>
      </c>
      <c r="P134" s="102" t="s">
        <v>2234</v>
      </c>
      <c r="Q134" s="102" t="s">
        <v>2104</v>
      </c>
      <c r="R134" s="102" t="s">
        <v>2104</v>
      </c>
      <c r="S134" s="102"/>
      <c r="T134" s="102"/>
      <c r="U134" s="102"/>
      <c r="V134" s="48"/>
      <c r="W134" s="102"/>
      <c r="X134" s="1321"/>
      <c r="Y134" s="1321"/>
      <c r="Z134" s="1209"/>
      <c r="AA134" s="1580"/>
      <c r="AB134" s="1250"/>
      <c r="AC134" s="1237"/>
      <c r="AD134" s="1209"/>
      <c r="AE134" s="1209"/>
      <c r="AF134" s="1209"/>
      <c r="AG134" s="1209"/>
      <c r="AH134" s="1209"/>
      <c r="AI134" s="1209"/>
      <c r="AJ134" s="1209"/>
      <c r="AK134" s="1209"/>
      <c r="AL134" s="1209"/>
      <c r="AM134" s="1209"/>
      <c r="AN134" s="1209"/>
      <c r="AO134" s="1209"/>
      <c r="AP134" s="1209"/>
      <c r="AQ134" s="1209"/>
      <c r="AR134" s="1209"/>
      <c r="AS134" s="1209"/>
      <c r="AT134" s="1209"/>
      <c r="AU134" s="1257"/>
      <c r="AV134" s="1209"/>
      <c r="AW134" s="1209"/>
      <c r="AX134" s="1209"/>
      <c r="AY134" s="1209"/>
      <c r="AZ134" s="1209"/>
      <c r="BA134" s="1209"/>
      <c r="BB134" s="1209"/>
      <c r="BC134" s="1209"/>
      <c r="BD134" s="1209"/>
      <c r="BE134" s="1209"/>
      <c r="BF134" s="1209"/>
      <c r="BG134" s="1209"/>
      <c r="BH134" s="1209"/>
      <c r="BI134" s="1209"/>
      <c r="BJ134" s="1573"/>
      <c r="BK134" s="1573"/>
      <c r="BL134" s="1236"/>
      <c r="BM134" s="1209"/>
      <c r="BN134" s="1209"/>
      <c r="BO134" s="1209"/>
      <c r="BP134" s="1209"/>
      <c r="BQ134" s="1209"/>
      <c r="BR134" s="1209"/>
      <c r="BS134" s="1209"/>
      <c r="BT134" s="1209"/>
      <c r="BU134" s="1209"/>
      <c r="BV134" s="1209"/>
      <c r="BW134" s="1209"/>
      <c r="BX134" s="1209"/>
      <c r="BY134" s="1209"/>
      <c r="BZ134" s="1209"/>
      <c r="CA134" s="1209"/>
      <c r="CB134" s="1209"/>
      <c r="CC134" s="1209"/>
      <c r="CD134" s="1209"/>
      <c r="CE134" s="1209"/>
      <c r="CF134" s="1209"/>
      <c r="CG134" s="1209"/>
      <c r="CH134" s="1209"/>
      <c r="CI134" s="1209"/>
      <c r="CJ134" s="1209"/>
      <c r="CK134" s="1209"/>
      <c r="CL134" s="1209"/>
      <c r="CM134" s="1209"/>
      <c r="CN134" s="1209"/>
      <c r="CO134" s="1209"/>
      <c r="CP134" s="1209"/>
      <c r="CQ134" s="1209"/>
      <c r="CR134" s="1209"/>
      <c r="CS134" s="1209"/>
      <c r="CT134" s="1209"/>
      <c r="CU134" s="1209"/>
      <c r="CV134" s="1209"/>
      <c r="CW134" s="1209"/>
      <c r="CX134" s="1209"/>
      <c r="CY134" s="1209"/>
      <c r="CZ134" s="1209"/>
      <c r="DA134" s="1209"/>
      <c r="DB134" s="1209"/>
      <c r="DC134" s="1209"/>
      <c r="DD134" s="1209"/>
      <c r="DE134" s="1209"/>
      <c r="DF134" s="1209"/>
      <c r="DG134" s="1209"/>
      <c r="DH134" s="1209"/>
      <c r="DI134" s="1209"/>
      <c r="DJ134" s="1209"/>
      <c r="DK134" s="1209"/>
      <c r="DL134" s="1209"/>
      <c r="DM134" s="1209"/>
      <c r="DN134" s="1209"/>
      <c r="DO134" s="1209"/>
      <c r="DP134" s="1209"/>
      <c r="DQ134" s="1209"/>
      <c r="DR134" s="1209"/>
      <c r="DS134" s="1209"/>
      <c r="DT134" s="1209"/>
      <c r="DU134" s="1209"/>
      <c r="DV134" s="1209"/>
      <c r="DW134" s="1209"/>
      <c r="DX134" s="1209"/>
      <c r="DY134" s="1209"/>
      <c r="DZ134" s="1209"/>
      <c r="EA134" s="1209"/>
      <c r="EB134" s="1209"/>
      <c r="EC134" s="1209"/>
      <c r="ED134" s="1209"/>
      <c r="EE134" s="1209"/>
      <c r="EF134" s="1209"/>
      <c r="EG134" s="1209"/>
      <c r="EH134" s="1209"/>
      <c r="EI134" s="1209"/>
      <c r="EJ134" s="1209"/>
      <c r="EK134" s="1209"/>
      <c r="EL134" s="1209"/>
      <c r="EM134" s="1209"/>
      <c r="EN134" s="1209"/>
      <c r="EO134" s="1209"/>
      <c r="EP134" s="1209"/>
      <c r="EQ134" s="1209"/>
      <c r="ER134" s="1209"/>
      <c r="ES134" s="1209"/>
      <c r="ET134" s="1209"/>
      <c r="EU134" s="1209"/>
      <c r="EV134" s="1209"/>
      <c r="EW134" s="1209"/>
      <c r="EX134" s="1209"/>
      <c r="EY134" s="1209"/>
      <c r="EZ134" s="1209"/>
      <c r="FA134" s="1209"/>
      <c r="FB134" s="1209"/>
      <c r="FC134" s="1209"/>
      <c r="FD134" s="1209"/>
      <c r="FE134" s="1209"/>
      <c r="FF134" s="1209"/>
      <c r="FG134" s="1209"/>
      <c r="FH134" s="1209"/>
      <c r="FI134" s="1209"/>
      <c r="FJ134" s="1209"/>
      <c r="FK134" s="1209"/>
      <c r="FL134" s="1209"/>
      <c r="FM134" s="1209"/>
      <c r="FN134" s="1209"/>
      <c r="FO134" s="1209"/>
      <c r="FP134" s="1209"/>
      <c r="FQ134" s="1209"/>
      <c r="FR134" s="1209"/>
      <c r="FS134" s="1209"/>
      <c r="FT134" s="1209"/>
      <c r="FU134" s="1209"/>
      <c r="FV134" s="1209"/>
      <c r="FW134" s="1209"/>
      <c r="FX134" s="1209"/>
      <c r="FY134" s="1209"/>
      <c r="FZ134" s="1209"/>
      <c r="GA134" s="1209"/>
      <c r="GB134" s="1209"/>
      <c r="GC134" s="1209"/>
      <c r="GD134" s="1209"/>
      <c r="GE134" s="1209"/>
      <c r="GF134" s="1209"/>
      <c r="GG134" s="1209"/>
      <c r="GH134" s="1209"/>
      <c r="GI134" s="1209"/>
      <c r="GJ134" s="1209"/>
      <c r="GK134" s="1209"/>
      <c r="GL134" s="1209"/>
      <c r="GM134" s="1209"/>
      <c r="GN134" s="1209"/>
      <c r="GO134" s="1209"/>
      <c r="GP134" s="1209"/>
      <c r="GQ134" s="1209"/>
      <c r="GR134" s="1209"/>
      <c r="GS134" s="1209"/>
      <c r="GT134" s="1209"/>
      <c r="GU134" s="1209"/>
      <c r="GV134" s="1209"/>
      <c r="GW134" s="1209"/>
      <c r="GX134" s="1209"/>
      <c r="GY134" s="1209"/>
      <c r="GZ134" s="1209"/>
      <c r="HA134" s="1209"/>
      <c r="HB134" s="1209"/>
      <c r="HC134" s="1209"/>
      <c r="HD134" s="1209"/>
      <c r="HE134" s="1209"/>
      <c r="HF134" s="1209"/>
      <c r="HG134" s="1209"/>
      <c r="HH134" s="1209"/>
      <c r="HI134" s="1209"/>
      <c r="HJ134" s="1209"/>
      <c r="HK134" s="1209"/>
      <c r="HL134" s="1209"/>
      <c r="HM134" s="1209"/>
      <c r="HN134" s="1209"/>
      <c r="HO134" s="1209"/>
      <c r="HP134" s="1209"/>
      <c r="HQ134" s="1209"/>
      <c r="HR134" s="1209"/>
    </row>
    <row r="135" spans="1:226" s="1209" customFormat="1" ht="20" customHeight="1" x14ac:dyDescent="0.2">
      <c r="A135" s="1751" t="s">
        <v>2357</v>
      </c>
      <c r="B135" s="1257">
        <v>1824</v>
      </c>
      <c r="C135" s="48" t="s">
        <v>186</v>
      </c>
      <c r="D135" s="108" t="s">
        <v>148</v>
      </c>
      <c r="E135" s="1200">
        <v>43204</v>
      </c>
      <c r="F135" s="1211">
        <f t="shared" ca="1" si="4"/>
        <v>64</v>
      </c>
      <c r="G135" s="102" t="s">
        <v>1281</v>
      </c>
      <c r="H135" s="1198"/>
      <c r="I135" s="1199"/>
      <c r="J135" s="1450" t="s">
        <v>2055</v>
      </c>
      <c r="K135" s="1450" t="s">
        <v>2055</v>
      </c>
      <c r="L135" s="1219"/>
      <c r="M135" s="1450" t="s">
        <v>2329</v>
      </c>
      <c r="N135" s="1641" t="s">
        <v>2316</v>
      </c>
      <c r="O135" s="264" t="s">
        <v>2190</v>
      </c>
      <c r="P135" s="264" t="s">
        <v>2190</v>
      </c>
      <c r="Q135" s="264" t="s">
        <v>2190</v>
      </c>
      <c r="R135" s="48" t="s">
        <v>1798</v>
      </c>
      <c r="S135" s="1199"/>
      <c r="T135" s="1199"/>
      <c r="U135" s="48"/>
      <c r="V135" s="48"/>
      <c r="W135" s="1199"/>
      <c r="X135" s="1199"/>
      <c r="Y135" s="1199"/>
      <c r="AA135" s="1199"/>
      <c r="AB135" s="1218"/>
      <c r="AC135" s="1203"/>
      <c r="AD135" s="1199"/>
      <c r="AF135" s="1199"/>
      <c r="AG135" s="1199"/>
      <c r="AH135" s="1199"/>
      <c r="AI135" s="1199"/>
      <c r="AJ135" s="1199"/>
      <c r="AK135" s="1199"/>
      <c r="AL135" s="1199"/>
      <c r="AM135" s="1199"/>
      <c r="AN135" s="1199"/>
      <c r="AO135" s="1199"/>
      <c r="AP135" s="1199"/>
      <c r="AQ135" s="1199"/>
      <c r="AR135" s="1199"/>
      <c r="AS135" s="1199"/>
      <c r="AT135" s="1199"/>
      <c r="AU135" s="1199"/>
      <c r="AV135" s="1199"/>
      <c r="AW135" s="1199"/>
      <c r="AX135" s="1199"/>
      <c r="AY135" s="1199"/>
      <c r="AZ135" s="1199"/>
      <c r="BA135" s="1199"/>
      <c r="BB135" s="1199"/>
      <c r="BC135" s="1199"/>
      <c r="BD135" s="1199"/>
      <c r="BE135" s="1199"/>
      <c r="BF135" s="1199"/>
      <c r="BG135" s="1199"/>
      <c r="BH135" s="1199"/>
      <c r="BI135" s="1199"/>
      <c r="BJ135" s="1576"/>
      <c r="BK135" s="1576"/>
      <c r="BL135" s="1198"/>
      <c r="BM135" s="1198"/>
      <c r="BN135" s="1198"/>
      <c r="BO135" s="1198"/>
      <c r="BP135" s="1198"/>
      <c r="BQ135" s="1198"/>
      <c r="BR135" s="1199"/>
      <c r="BS135" s="1199"/>
      <c r="BT135" s="1199"/>
      <c r="BU135" s="1199"/>
      <c r="BV135" s="1199"/>
      <c r="BW135" s="1199"/>
      <c r="BX135" s="1199"/>
      <c r="BY135" s="1199"/>
      <c r="BZ135" s="1199"/>
      <c r="CA135" s="1199"/>
      <c r="CB135" s="1199"/>
      <c r="CC135" s="1199"/>
      <c r="CD135" s="1199"/>
      <c r="CE135" s="1199"/>
      <c r="CF135" s="1199"/>
      <c r="CG135" s="1199"/>
      <c r="CH135" s="1199"/>
      <c r="CI135" s="1199"/>
      <c r="CJ135" s="1199"/>
      <c r="CK135" s="1199"/>
      <c r="CL135" s="1199"/>
      <c r="CM135" s="1199"/>
      <c r="CN135" s="1199"/>
      <c r="CO135" s="1199"/>
      <c r="CP135" s="1199"/>
      <c r="CQ135" s="1199"/>
      <c r="CR135" s="1199"/>
      <c r="CS135" s="1199"/>
      <c r="CT135" s="1199"/>
      <c r="CU135" s="1199"/>
      <c r="CV135" s="1199"/>
      <c r="CW135" s="1199"/>
      <c r="CX135" s="1199"/>
      <c r="CY135" s="1199"/>
      <c r="CZ135" s="1199"/>
      <c r="DA135" s="1199"/>
      <c r="DB135" s="1199"/>
      <c r="DC135" s="1199"/>
      <c r="DD135" s="1199"/>
      <c r="DE135" s="1199"/>
      <c r="DF135" s="1199"/>
      <c r="DG135" s="1199"/>
      <c r="DH135" s="1199"/>
      <c r="DI135" s="1199"/>
      <c r="DJ135" s="1199"/>
      <c r="DK135" s="1199"/>
      <c r="DL135" s="1199"/>
      <c r="DM135" s="1199"/>
      <c r="DN135" s="1199"/>
      <c r="DO135" s="1199"/>
      <c r="DP135" s="1199"/>
      <c r="DQ135" s="1199"/>
      <c r="DR135" s="1199"/>
      <c r="DS135" s="1199"/>
      <c r="DT135" s="1199"/>
      <c r="DU135" s="1199"/>
      <c r="DV135" s="1199"/>
      <c r="DW135" s="1199"/>
      <c r="DX135" s="1199"/>
      <c r="DY135" s="1199"/>
      <c r="DZ135" s="1199"/>
      <c r="EA135" s="1199"/>
      <c r="EB135" s="1199"/>
      <c r="EC135" s="1199"/>
      <c r="ED135" s="1199"/>
      <c r="EE135" s="1199"/>
      <c r="EF135" s="1199"/>
      <c r="EG135" s="1199"/>
      <c r="EH135" s="1199"/>
      <c r="EI135" s="1199"/>
      <c r="EJ135" s="1199"/>
      <c r="EK135" s="1199"/>
      <c r="EL135" s="1199"/>
      <c r="EM135" s="1199"/>
      <c r="EN135" s="1199"/>
      <c r="EO135" s="1199"/>
      <c r="EP135" s="1199"/>
      <c r="EQ135" s="1199"/>
      <c r="ER135" s="1199"/>
      <c r="ES135" s="1199"/>
      <c r="ET135" s="1199"/>
      <c r="EU135" s="1199"/>
      <c r="EV135" s="1199"/>
      <c r="EW135" s="1199"/>
      <c r="EX135" s="1199"/>
      <c r="EY135" s="1199"/>
      <c r="EZ135" s="1199"/>
      <c r="FA135" s="1199"/>
      <c r="FB135" s="1199"/>
      <c r="FC135" s="1199"/>
      <c r="FD135" s="1199"/>
      <c r="FE135" s="1199"/>
      <c r="FF135" s="1199"/>
      <c r="FG135" s="1199"/>
      <c r="FH135" s="1199"/>
      <c r="FI135" s="1199"/>
      <c r="FJ135" s="1199"/>
      <c r="FK135" s="1199"/>
      <c r="FL135" s="1199"/>
      <c r="FM135" s="1199"/>
      <c r="FN135" s="1199"/>
      <c r="FO135" s="1199"/>
      <c r="FP135" s="1199"/>
      <c r="FQ135" s="1199"/>
      <c r="FR135" s="1199"/>
      <c r="FS135" s="1199"/>
      <c r="FT135" s="1199"/>
      <c r="FU135" s="1199"/>
      <c r="FV135" s="1199"/>
      <c r="FW135" s="1199"/>
      <c r="FX135" s="1199"/>
      <c r="FY135" s="1199"/>
      <c r="FZ135" s="1199"/>
      <c r="GA135" s="1199"/>
      <c r="GB135" s="1199"/>
      <c r="GC135" s="1199"/>
      <c r="GD135" s="1199"/>
      <c r="GE135" s="1199"/>
      <c r="GF135" s="1199"/>
      <c r="GG135" s="1199"/>
      <c r="GH135" s="1199"/>
      <c r="GI135" s="1199"/>
      <c r="GJ135" s="1199"/>
      <c r="GK135" s="1199"/>
      <c r="GL135" s="1199"/>
      <c r="GM135" s="1199"/>
      <c r="GN135" s="1199"/>
      <c r="GO135" s="1199"/>
      <c r="GP135" s="1199"/>
      <c r="GQ135" s="1199"/>
      <c r="GR135" s="1199"/>
      <c r="GS135" s="1199"/>
      <c r="GT135" s="1199"/>
      <c r="GU135" s="1199"/>
      <c r="GV135" s="1199"/>
      <c r="GW135" s="1199"/>
      <c r="GX135" s="1199"/>
      <c r="GY135" s="1199"/>
      <c r="GZ135" s="1199"/>
      <c r="HA135" s="1199"/>
      <c r="HB135" s="1199"/>
      <c r="HC135" s="1199"/>
      <c r="HD135" s="1199"/>
      <c r="HE135" s="1199"/>
      <c r="HF135" s="1199"/>
      <c r="HG135" s="1199"/>
      <c r="HH135" s="1199"/>
      <c r="HI135" s="1199"/>
      <c r="HJ135" s="1199"/>
      <c r="HK135" s="1199"/>
      <c r="HL135" s="1199"/>
      <c r="HM135" s="1199"/>
      <c r="HN135" s="1199"/>
      <c r="HO135" s="1199"/>
    </row>
    <row r="136" spans="1:226" s="1212" customFormat="1" ht="20" customHeight="1" x14ac:dyDescent="0.2">
      <c r="A136" s="1751" t="s">
        <v>2358</v>
      </c>
      <c r="B136" s="1317">
        <v>1823</v>
      </c>
      <c r="C136" s="102" t="s">
        <v>196</v>
      </c>
      <c r="D136" s="102" t="s">
        <v>152</v>
      </c>
      <c r="E136" s="1236">
        <v>43198</v>
      </c>
      <c r="F136" s="1211">
        <f t="shared" ca="1" si="4"/>
        <v>64</v>
      </c>
      <c r="G136" s="102" t="s">
        <v>1281</v>
      </c>
      <c r="H136" s="102" t="s">
        <v>2138</v>
      </c>
      <c r="I136" s="102" t="s">
        <v>1690</v>
      </c>
      <c r="J136" s="1450" t="s">
        <v>2055</v>
      </c>
      <c r="K136" s="1450" t="s">
        <v>2055</v>
      </c>
      <c r="L136" s="1467"/>
      <c r="M136" s="102" t="s">
        <v>2329</v>
      </c>
      <c r="N136" s="52" t="s">
        <v>2316</v>
      </c>
      <c r="O136" s="264" t="s">
        <v>2190</v>
      </c>
      <c r="P136" s="264" t="s">
        <v>2190</v>
      </c>
      <c r="Q136" s="264" t="s">
        <v>2190</v>
      </c>
      <c r="R136" s="48" t="s">
        <v>1798</v>
      </c>
      <c r="S136" s="102"/>
      <c r="T136" s="1209"/>
      <c r="U136" s="102"/>
      <c r="V136" s="102"/>
      <c r="W136" s="1209"/>
      <c r="X136" s="1209"/>
      <c r="Y136" s="1209"/>
      <c r="Z136" s="1209"/>
      <c r="AA136" s="1209"/>
      <c r="AB136" s="1250"/>
      <c r="AC136" s="1237"/>
      <c r="AD136" s="1209"/>
      <c r="AE136" s="1209"/>
      <c r="AF136" s="1209"/>
      <c r="AG136" s="1209"/>
      <c r="AH136" s="1209"/>
      <c r="AI136" s="1209"/>
      <c r="AJ136" s="1209"/>
      <c r="AK136" s="1209"/>
      <c r="AL136" s="1209"/>
      <c r="AM136" s="1209"/>
      <c r="AN136" s="1209"/>
      <c r="AO136" s="1209"/>
      <c r="AP136" s="1209"/>
      <c r="AQ136" s="1209"/>
      <c r="AR136" s="1209"/>
      <c r="AS136" s="1209"/>
      <c r="AT136" s="1209"/>
      <c r="AU136" s="1209"/>
      <c r="AV136" s="1209"/>
      <c r="AW136" s="1209"/>
      <c r="AX136" s="1209"/>
      <c r="AY136" s="1209"/>
      <c r="AZ136" s="1209"/>
      <c r="BA136" s="1209"/>
      <c r="BB136" s="1209"/>
      <c r="BC136" s="1209"/>
      <c r="BD136" s="1209"/>
      <c r="BE136" s="1209"/>
      <c r="BF136" s="1209"/>
      <c r="BG136" s="1209"/>
      <c r="BH136" s="1209"/>
      <c r="BI136" s="1209"/>
      <c r="BJ136" s="1573"/>
      <c r="BK136" s="1573"/>
      <c r="BL136" s="1211"/>
      <c r="BM136" s="1211"/>
      <c r="BN136" s="1211"/>
      <c r="BO136" s="1211"/>
      <c r="BP136" s="1211"/>
      <c r="BQ136" s="1211"/>
      <c r="BR136" s="1209"/>
      <c r="BS136" s="1209"/>
      <c r="BT136" s="1209"/>
      <c r="BU136" s="1209"/>
      <c r="BV136" s="1592"/>
      <c r="BW136" s="1209"/>
      <c r="BX136" s="1209"/>
      <c r="BY136" s="1209"/>
      <c r="BZ136" s="1209"/>
      <c r="CA136" s="1209"/>
      <c r="CB136" s="1209"/>
      <c r="CC136" s="1209"/>
      <c r="CD136" s="1209"/>
      <c r="CE136" s="1209"/>
      <c r="CF136" s="1209"/>
      <c r="CG136" s="1209"/>
      <c r="CH136" s="1209"/>
      <c r="CI136" s="1209"/>
      <c r="CJ136" s="1209"/>
      <c r="CK136" s="1209"/>
      <c r="CL136" s="1209"/>
      <c r="CM136" s="1209"/>
      <c r="CN136" s="1209"/>
      <c r="CO136" s="1209"/>
      <c r="CP136" s="1209"/>
      <c r="CQ136" s="1209"/>
      <c r="CR136" s="1209"/>
      <c r="CS136" s="1209"/>
      <c r="CT136" s="1209"/>
      <c r="CU136" s="1209"/>
      <c r="CV136" s="1209"/>
      <c r="CW136" s="1209"/>
      <c r="CX136" s="1209"/>
      <c r="CY136" s="1209"/>
      <c r="CZ136" s="1209"/>
      <c r="DA136" s="1209"/>
      <c r="DB136" s="1209"/>
      <c r="DC136" s="1209"/>
      <c r="DD136" s="1209"/>
      <c r="DE136" s="1209"/>
      <c r="DF136" s="1209"/>
      <c r="DG136" s="1209"/>
      <c r="DH136" s="1209"/>
      <c r="DI136" s="1209"/>
      <c r="DJ136" s="1209"/>
      <c r="DK136" s="1209"/>
      <c r="DL136" s="1209"/>
      <c r="DM136" s="1209"/>
      <c r="DN136" s="1209"/>
      <c r="DO136" s="1209"/>
      <c r="DP136" s="1209"/>
      <c r="DQ136" s="1209"/>
      <c r="DR136" s="1209"/>
      <c r="DS136" s="1209"/>
      <c r="DT136" s="1209"/>
      <c r="DU136" s="1209"/>
      <c r="DV136" s="1209"/>
      <c r="DW136" s="1209"/>
      <c r="DX136" s="1209"/>
      <c r="DY136" s="1209"/>
      <c r="DZ136" s="1209"/>
      <c r="EA136" s="1209"/>
      <c r="EB136" s="1209"/>
      <c r="EC136" s="1209"/>
      <c r="ED136" s="1209"/>
      <c r="EE136" s="1209"/>
      <c r="EF136" s="1209"/>
      <c r="EG136" s="1209"/>
      <c r="EH136" s="1209"/>
      <c r="EI136" s="1209"/>
      <c r="EJ136" s="1209"/>
      <c r="EK136" s="1209"/>
      <c r="EL136" s="1209"/>
      <c r="EM136" s="1209"/>
      <c r="EN136" s="1209"/>
      <c r="EO136" s="1209"/>
      <c r="EP136" s="1209"/>
      <c r="EQ136" s="1209"/>
      <c r="ER136" s="1209"/>
      <c r="ES136" s="1209"/>
      <c r="ET136" s="1209"/>
      <c r="EU136" s="1209"/>
      <c r="EV136" s="1209"/>
      <c r="EW136" s="1209"/>
      <c r="EX136" s="1209"/>
      <c r="EY136" s="1209"/>
      <c r="EZ136" s="1209"/>
      <c r="FA136" s="1209"/>
      <c r="FB136" s="1209"/>
      <c r="FC136" s="1209"/>
      <c r="FD136" s="1209"/>
      <c r="FE136" s="1209"/>
      <c r="FF136" s="1209"/>
      <c r="FG136" s="1209"/>
      <c r="FH136" s="1209"/>
      <c r="FI136" s="1209"/>
      <c r="FJ136" s="1209"/>
      <c r="FK136" s="1209"/>
      <c r="FL136" s="1209"/>
      <c r="FM136" s="1209"/>
      <c r="FN136" s="1209"/>
      <c r="FO136" s="1209"/>
      <c r="FP136" s="1209"/>
      <c r="FQ136" s="1209"/>
      <c r="FR136" s="1209"/>
      <c r="FS136" s="1209"/>
      <c r="FT136" s="1209"/>
      <c r="FU136" s="1209"/>
      <c r="FV136" s="1209"/>
      <c r="FW136" s="1209"/>
      <c r="FX136" s="1209"/>
      <c r="FY136" s="1209"/>
      <c r="FZ136" s="1209"/>
      <c r="GA136" s="1209"/>
      <c r="GB136" s="1209"/>
      <c r="GC136" s="1209"/>
      <c r="GD136" s="1209"/>
      <c r="GE136" s="1209"/>
      <c r="GF136" s="1209"/>
      <c r="GG136" s="1209"/>
      <c r="GH136" s="1209"/>
      <c r="GI136" s="1209"/>
      <c r="GJ136" s="1209"/>
      <c r="GK136" s="1209"/>
      <c r="GL136" s="1209"/>
      <c r="GM136" s="1209"/>
      <c r="GN136" s="1209"/>
      <c r="GO136" s="1209"/>
      <c r="GP136" s="1209"/>
      <c r="GQ136" s="1209"/>
      <c r="GR136" s="1209"/>
      <c r="GS136" s="1209"/>
      <c r="GT136" s="1209"/>
      <c r="GU136" s="1209"/>
      <c r="GV136" s="1209"/>
      <c r="GW136" s="1209"/>
      <c r="GX136" s="1209"/>
      <c r="GY136" s="1209"/>
      <c r="GZ136" s="1209"/>
      <c r="HA136" s="1209"/>
      <c r="HB136" s="1209"/>
      <c r="HC136" s="1209"/>
      <c r="HD136" s="1209"/>
      <c r="HE136" s="1209"/>
      <c r="HF136" s="1209"/>
      <c r="HG136" s="1209"/>
      <c r="HH136" s="1209"/>
      <c r="HI136" s="1209"/>
      <c r="HJ136" s="1209"/>
      <c r="HK136" s="1209"/>
      <c r="HL136" s="1209"/>
      <c r="HM136" s="1209"/>
      <c r="HN136" s="1209"/>
      <c r="HO136" s="1209"/>
      <c r="HP136" s="1209"/>
      <c r="HQ136" s="1209"/>
      <c r="HR136" s="1209"/>
    </row>
    <row r="137" spans="1:226" s="1373" customFormat="1" ht="20" customHeight="1" x14ac:dyDescent="0.2">
      <c r="A137" s="1751" t="s">
        <v>2421</v>
      </c>
      <c r="B137" s="1257">
        <v>1822</v>
      </c>
      <c r="C137" s="102" t="s">
        <v>186</v>
      </c>
      <c r="D137" s="109" t="s">
        <v>148</v>
      </c>
      <c r="E137" s="1236">
        <v>43196</v>
      </c>
      <c r="F137" s="1211">
        <f t="shared" ca="1" si="4"/>
        <v>64</v>
      </c>
      <c r="G137" s="102" t="s">
        <v>1281</v>
      </c>
      <c r="H137" s="102" t="s">
        <v>807</v>
      </c>
      <c r="I137" s="1209" t="s">
        <v>1690</v>
      </c>
      <c r="J137" s="1450" t="s">
        <v>2055</v>
      </c>
      <c r="K137" s="1450" t="s">
        <v>2055</v>
      </c>
      <c r="L137" s="1249"/>
      <c r="M137" s="102" t="s">
        <v>2329</v>
      </c>
      <c r="N137" s="52" t="s">
        <v>2316</v>
      </c>
      <c r="O137" s="264" t="s">
        <v>2190</v>
      </c>
      <c r="P137" s="264" t="s">
        <v>2190</v>
      </c>
      <c r="Q137" s="264" t="s">
        <v>2190</v>
      </c>
      <c r="R137" s="48" t="s">
        <v>1798</v>
      </c>
      <c r="S137" s="1209"/>
      <c r="T137" s="1209"/>
      <c r="U137" s="48"/>
      <c r="V137" s="48"/>
      <c r="W137" s="1209"/>
      <c r="X137" s="1199"/>
      <c r="Y137" s="1199"/>
      <c r="Z137" s="1209"/>
      <c r="AA137" s="1209"/>
      <c r="AB137" s="1250"/>
      <c r="AC137" s="1237"/>
      <c r="AD137" s="1209"/>
      <c r="AE137" s="1209"/>
      <c r="AF137" s="1209"/>
      <c r="AG137" s="1209"/>
      <c r="AH137" s="1209"/>
      <c r="AI137" s="1209"/>
      <c r="AJ137" s="1209"/>
      <c r="AK137" s="1209"/>
      <c r="AL137" s="1209"/>
      <c r="AM137" s="1209"/>
      <c r="AN137" s="1209"/>
      <c r="AO137" s="1209"/>
      <c r="AP137" s="1209"/>
      <c r="AQ137" s="1209"/>
      <c r="AR137" s="1209"/>
      <c r="AS137" s="1209"/>
      <c r="AT137" s="1209"/>
      <c r="AU137" s="1209"/>
      <c r="AV137" s="1209"/>
      <c r="AW137" s="1209"/>
      <c r="AX137" s="1209"/>
      <c r="AY137" s="1209"/>
      <c r="AZ137" s="1209"/>
      <c r="BA137" s="1209"/>
      <c r="BB137" s="1209"/>
      <c r="BC137" s="1209"/>
      <c r="BD137" s="1209"/>
      <c r="BE137" s="1209"/>
      <c r="BF137" s="1209"/>
      <c r="BG137" s="1209"/>
      <c r="BH137" s="1209"/>
      <c r="BI137" s="1209"/>
      <c r="BJ137" s="1573"/>
      <c r="BK137" s="1573"/>
      <c r="BL137" s="1211"/>
      <c r="BM137" s="1211"/>
      <c r="BN137" s="1211"/>
      <c r="BO137" s="1211"/>
      <c r="BP137" s="1211"/>
      <c r="BQ137" s="1211"/>
      <c r="BR137" s="1209"/>
      <c r="BS137" s="1209"/>
      <c r="BT137" s="1209"/>
      <c r="BU137" s="1209"/>
      <c r="BV137" s="1209"/>
      <c r="BW137" s="1209"/>
      <c r="BX137" s="1209"/>
      <c r="BY137" s="1209"/>
      <c r="BZ137" s="1209"/>
      <c r="CA137" s="1209"/>
      <c r="CB137" s="1209"/>
      <c r="CC137" s="1209"/>
      <c r="CD137" s="1209"/>
      <c r="CE137" s="1209"/>
      <c r="CF137" s="1209"/>
      <c r="CG137" s="1209"/>
      <c r="CH137" s="1209"/>
      <c r="CI137" s="1209"/>
      <c r="CJ137" s="1209"/>
      <c r="CK137" s="1209"/>
      <c r="CL137" s="1209"/>
      <c r="CM137" s="1209"/>
      <c r="CN137" s="1209"/>
      <c r="CO137" s="1209"/>
      <c r="CP137" s="1209"/>
      <c r="CQ137" s="1209"/>
      <c r="CR137" s="1209"/>
      <c r="CS137" s="1209"/>
      <c r="CT137" s="1209"/>
      <c r="CU137" s="1209"/>
      <c r="CV137" s="1209"/>
      <c r="CW137" s="1209"/>
      <c r="CX137" s="1209"/>
      <c r="CY137" s="1209"/>
      <c r="CZ137" s="1209"/>
      <c r="DA137" s="1209"/>
      <c r="DB137" s="1209"/>
      <c r="DC137" s="1209"/>
      <c r="DD137" s="1209"/>
      <c r="DE137" s="1209"/>
      <c r="DF137" s="1209"/>
      <c r="DG137" s="1209"/>
      <c r="DH137" s="1209"/>
      <c r="DI137" s="1209"/>
      <c r="DJ137" s="1209"/>
      <c r="DK137" s="1209"/>
      <c r="DL137" s="1209"/>
      <c r="DM137" s="1209"/>
      <c r="DN137" s="1209"/>
      <c r="DO137" s="1209"/>
      <c r="DP137" s="1209"/>
      <c r="DQ137" s="1209"/>
      <c r="DR137" s="1209"/>
      <c r="DS137" s="1209"/>
      <c r="DT137" s="1209"/>
      <c r="DU137" s="1209"/>
      <c r="DV137" s="1209"/>
      <c r="DW137" s="1209"/>
      <c r="DX137" s="1209"/>
      <c r="DY137" s="1209"/>
      <c r="DZ137" s="1209"/>
      <c r="EA137" s="1209"/>
      <c r="EB137" s="1209"/>
      <c r="EC137" s="1209"/>
      <c r="ED137" s="1209"/>
      <c r="EE137" s="1209"/>
      <c r="EF137" s="1209"/>
      <c r="EG137" s="1209"/>
      <c r="EH137" s="1209"/>
      <c r="EI137" s="1209"/>
      <c r="EJ137" s="1209"/>
      <c r="EK137" s="1209"/>
      <c r="EL137" s="1209"/>
      <c r="EM137" s="1209"/>
      <c r="EN137" s="1209"/>
      <c r="EO137" s="1209"/>
      <c r="EP137" s="1209"/>
      <c r="EQ137" s="1209"/>
      <c r="ER137" s="1209"/>
      <c r="ES137" s="1209"/>
      <c r="ET137" s="1209"/>
      <c r="EU137" s="1209"/>
      <c r="EV137" s="1209"/>
      <c r="EW137" s="1209"/>
      <c r="EX137" s="1209"/>
      <c r="EY137" s="1209"/>
      <c r="EZ137" s="1209"/>
      <c r="FA137" s="1209"/>
      <c r="FB137" s="1209"/>
      <c r="FC137" s="1209"/>
      <c r="FD137" s="1209"/>
      <c r="FE137" s="1209"/>
      <c r="FF137" s="1209"/>
      <c r="FG137" s="1209"/>
      <c r="FH137" s="1209"/>
      <c r="FI137" s="1209"/>
      <c r="FJ137" s="1209"/>
      <c r="FK137" s="1209"/>
      <c r="FL137" s="1209"/>
      <c r="FM137" s="1209"/>
      <c r="FN137" s="1209"/>
      <c r="FO137" s="1209"/>
      <c r="FP137" s="1209"/>
      <c r="FQ137" s="1209"/>
      <c r="FR137" s="1209"/>
      <c r="FS137" s="1209"/>
      <c r="FT137" s="1209"/>
      <c r="FU137" s="1209"/>
      <c r="FV137" s="1209"/>
      <c r="FW137" s="1209"/>
      <c r="FX137" s="1209"/>
      <c r="FY137" s="1209"/>
      <c r="FZ137" s="1209"/>
      <c r="GA137" s="1209"/>
      <c r="GB137" s="1209"/>
      <c r="GC137" s="1209"/>
      <c r="GD137" s="1209"/>
      <c r="GE137" s="1209"/>
      <c r="GF137" s="1209"/>
      <c r="GG137" s="1209"/>
      <c r="GH137" s="1209"/>
      <c r="GI137" s="1209"/>
      <c r="GJ137" s="1209"/>
      <c r="GK137" s="1209"/>
      <c r="GL137" s="1209"/>
      <c r="GM137" s="1209"/>
      <c r="GN137" s="1209"/>
      <c r="GO137" s="1209"/>
      <c r="GP137" s="1209"/>
      <c r="GQ137" s="1209"/>
      <c r="GR137" s="1209"/>
      <c r="GS137" s="1209"/>
      <c r="GT137" s="1209"/>
      <c r="GU137" s="1209"/>
      <c r="GV137" s="1209"/>
      <c r="GW137" s="1209"/>
      <c r="GX137" s="1209"/>
      <c r="GY137" s="1209"/>
      <c r="GZ137" s="1209"/>
      <c r="HA137" s="1209"/>
      <c r="HB137" s="1209"/>
      <c r="HC137" s="1209"/>
      <c r="HD137" s="1209"/>
      <c r="HE137" s="1209"/>
      <c r="HF137" s="1209"/>
      <c r="HG137" s="1209"/>
      <c r="HH137" s="1209"/>
      <c r="HI137" s="1209"/>
      <c r="HJ137" s="1209"/>
      <c r="HK137" s="1209"/>
      <c r="HL137" s="1209"/>
      <c r="HM137" s="1209"/>
      <c r="HN137" s="1209"/>
      <c r="HO137" s="1209"/>
      <c r="HP137" s="1209"/>
      <c r="HQ137" s="1209"/>
      <c r="HR137" s="1209"/>
    </row>
    <row r="138" spans="1:226" s="1209" customFormat="1" ht="20" customHeight="1" x14ac:dyDescent="0.2">
      <c r="A138" s="1751" t="s">
        <v>2422</v>
      </c>
      <c r="B138" s="1317">
        <v>1830</v>
      </c>
      <c r="C138" s="102" t="s">
        <v>186</v>
      </c>
      <c r="D138" s="102" t="s">
        <v>148</v>
      </c>
      <c r="E138" s="1236">
        <v>43329</v>
      </c>
      <c r="F138" s="1209">
        <f t="shared" ca="1" si="4"/>
        <v>60</v>
      </c>
      <c r="G138" s="102" t="s">
        <v>1281</v>
      </c>
      <c r="H138" s="102" t="s">
        <v>2321</v>
      </c>
      <c r="I138" s="123"/>
      <c r="J138" s="1450" t="s">
        <v>2055</v>
      </c>
      <c r="K138" s="1450" t="s">
        <v>2055</v>
      </c>
      <c r="L138" s="287"/>
      <c r="M138" s="1450" t="s">
        <v>2329</v>
      </c>
      <c r="N138" s="1641"/>
      <c r="O138" s="102"/>
      <c r="P138" s="102"/>
      <c r="Q138" s="102"/>
      <c r="R138" s="102"/>
      <c r="S138" s="102"/>
      <c r="T138" s="102"/>
      <c r="U138" s="102"/>
      <c r="V138" s="48"/>
      <c r="W138" s="102"/>
      <c r="X138" s="1321"/>
      <c r="Y138" s="1321"/>
      <c r="AA138" s="1580"/>
      <c r="AB138" s="1250"/>
      <c r="AC138" s="1237"/>
      <c r="AU138" s="1257"/>
      <c r="BJ138" s="1573"/>
      <c r="BK138" s="1573"/>
      <c r="BL138" s="1236"/>
    </row>
    <row r="139" spans="1:226" s="1209" customFormat="1" ht="20" customHeight="1" x14ac:dyDescent="0.2">
      <c r="A139" s="1428" t="s">
        <v>2414</v>
      </c>
      <c r="B139" s="1429">
        <v>1834</v>
      </c>
      <c r="C139" s="104" t="s">
        <v>257</v>
      </c>
      <c r="D139" s="104" t="s">
        <v>1714</v>
      </c>
      <c r="E139" s="1274">
        <v>43421</v>
      </c>
      <c r="F139" s="1273">
        <f t="shared" ca="1" si="4"/>
        <v>57</v>
      </c>
      <c r="G139" s="104" t="s">
        <v>2081</v>
      </c>
      <c r="H139" s="104" t="s">
        <v>978</v>
      </c>
      <c r="I139" s="104" t="s">
        <v>2173</v>
      </c>
      <c r="J139" s="294" t="s">
        <v>2055</v>
      </c>
      <c r="K139" s="1753" t="s">
        <v>2340</v>
      </c>
      <c r="L139" s="1754"/>
      <c r="M139" s="1303"/>
      <c r="N139" s="1755"/>
      <c r="O139" s="1230"/>
      <c r="P139" s="1230"/>
      <c r="Q139" s="1230"/>
      <c r="R139" s="1230"/>
      <c r="S139" s="1230"/>
      <c r="T139" s="1230"/>
      <c r="U139" s="1230"/>
      <c r="V139" s="1230"/>
      <c r="W139" s="1230"/>
      <c r="X139" s="1230"/>
      <c r="Y139" s="1230"/>
      <c r="Z139" s="1230"/>
      <c r="AA139" s="1230"/>
      <c r="AB139" s="1218"/>
      <c r="AC139" s="1302"/>
      <c r="AD139" s="1230"/>
      <c r="AE139" s="1230"/>
      <c r="AF139" s="1230"/>
      <c r="AG139" s="1230"/>
      <c r="AH139" s="1230"/>
      <c r="AI139" s="1230"/>
      <c r="AJ139" s="1230"/>
      <c r="AK139" s="1230"/>
      <c r="AL139" s="1287"/>
      <c r="AM139" s="1287"/>
      <c r="AN139" s="1230"/>
      <c r="AO139" s="1287"/>
      <c r="AP139" s="1287"/>
      <c r="AQ139" s="1287"/>
      <c r="AR139" s="1287"/>
      <c r="AS139" s="1287"/>
      <c r="AT139" s="1287"/>
      <c r="AU139" s="1626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627"/>
      <c r="BK139" s="1627"/>
      <c r="BL139" s="1628"/>
      <c r="BM139" s="1287"/>
      <c r="BN139" s="1287"/>
      <c r="BO139" s="1287"/>
      <c r="BP139" s="1287"/>
      <c r="BQ139" s="1287"/>
      <c r="BR139" s="1321"/>
      <c r="BS139" s="1321"/>
      <c r="BT139" s="1321"/>
      <c r="BU139" s="1321"/>
      <c r="BV139" s="1321"/>
      <c r="BW139" s="1321"/>
      <c r="BX139" s="1321"/>
      <c r="BY139" s="1321"/>
      <c r="BZ139" s="1321"/>
      <c r="CA139" s="1321"/>
      <c r="CB139" s="1321"/>
      <c r="CC139" s="1321"/>
      <c r="CD139" s="1321"/>
      <c r="CE139" s="1321"/>
      <c r="CF139" s="1321"/>
      <c r="HP139" s="1199"/>
      <c r="HQ139" s="1199"/>
      <c r="HR139" s="1199"/>
    </row>
  </sheetData>
  <mergeCells count="5">
    <mergeCell ref="A1:I1"/>
    <mergeCell ref="A18:D18"/>
    <mergeCell ref="A25:G25"/>
    <mergeCell ref="A54:G54"/>
    <mergeCell ref="A83:G83"/>
  </mergeCells>
  <printOptions horizontalCentered="1" verticalCentered="1"/>
  <pageMargins left="0.5" right="0" top="0.5" bottom="0.5" header="0" footer="0"/>
  <pageSetup scale="95" fitToWidth="0" fitToHeight="0" orientation="landscape"/>
  <headerFooter alignWithMargins="0">
    <oddHeader>&amp;C&amp;9 2005-A, 2006-B, 2007-C, 2008-D, 2009-E, 2010-F  2011-G, 2012-H, 2013-I 2014-J&amp;R&amp;12&amp;D</oddHeader>
    <oddFooter>&amp;L&amp;Z&amp;F&amp;A&amp;R&amp;P</oddFooter>
  </headerFooter>
  <rowBreaks count="5" manualBreakCount="5">
    <brk id="24" max="40" man="1"/>
    <brk id="53" max="39" man="1"/>
    <brk id="82" max="39" man="1"/>
    <brk id="111" max="40" man="1"/>
    <brk id="143" max="24" man="1"/>
  </rowBreaks>
  <colBreaks count="1" manualBreakCount="1">
    <brk id="10" max="139" man="1"/>
  </colBreaks>
  <ignoredErrors>
    <ignoredError sqref="Q2:U2 R26:T26 U26:V26 U19:V19 P26:Q26 N14:Q14 R14 N19:R19 U14 O2 N26:O26 K14:M14 K2:L2 K19:L19 K26:L26" twoDigitTextYear="1"/>
    <ignoredError sqref="H40" numberStoredAsText="1"/>
  </ignoredErrors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M151"/>
  <sheetViews>
    <sheetView view="pageBreakPreview" topLeftCell="A34" zoomScale="60" zoomScaleNormal="120" zoomScalePageLayoutView="75" workbookViewId="0">
      <selection activeCell="G104" sqref="G104"/>
    </sheetView>
  </sheetViews>
  <sheetFormatPr baseColWidth="10" defaultColWidth="11.5" defaultRowHeight="15" customHeight="1" x14ac:dyDescent="0.2"/>
  <cols>
    <col min="1" max="1" width="13.5" style="1417" customWidth="1"/>
    <col min="2" max="2" width="15.6640625" style="1204" bestFit="1" customWidth="1"/>
    <col min="3" max="3" width="8" style="1197" bestFit="1" customWidth="1"/>
    <col min="4" max="4" width="22.6640625" style="1290" customWidth="1"/>
    <col min="5" max="5" width="11.1640625" style="1305" customWidth="1"/>
    <col min="6" max="6" width="7.6640625" style="1197" customWidth="1"/>
    <col min="7" max="7" width="11.33203125" style="1197" customWidth="1"/>
    <col min="8" max="8" width="10.33203125" style="1197" customWidth="1"/>
    <col min="9" max="9" width="12" style="1289" customWidth="1"/>
    <col min="10" max="11" width="17.6640625" style="1289" customWidth="1"/>
    <col min="12" max="12" width="16.5" style="1289" bestFit="1" customWidth="1"/>
    <col min="13" max="14" width="10.6640625" style="1289" customWidth="1"/>
    <col min="15" max="15" width="16.6640625" style="1289" customWidth="1"/>
    <col min="16" max="17" width="15.6640625" style="1289" customWidth="1"/>
    <col min="18" max="18" width="12.5" style="1289" customWidth="1"/>
    <col min="19" max="19" width="14.5" style="1289" customWidth="1"/>
    <col min="20" max="20" width="13.1640625" style="1289" customWidth="1"/>
    <col min="21" max="21" width="12.33203125" style="1289" customWidth="1"/>
    <col min="22" max="22" width="11.33203125" style="1289" customWidth="1"/>
    <col min="23" max="23" width="12" style="1232" customWidth="1"/>
    <col min="24" max="24" width="11.5" style="1306" hidden="1" customWidth="1"/>
    <col min="25" max="25" width="9.6640625" style="1289" hidden="1" customWidth="1"/>
    <col min="26" max="26" width="12.6640625" style="1289" customWidth="1"/>
    <col min="27" max="27" width="13" style="1289" customWidth="1"/>
    <col min="28" max="28" width="30" style="1289" customWidth="1"/>
    <col min="29" max="29" width="8.6640625" style="1289" bestFit="1" customWidth="1"/>
    <col min="30" max="30" width="10.33203125" style="1289" customWidth="1"/>
    <col min="31" max="31" width="10.5" style="1289" customWidth="1"/>
    <col min="32" max="32" width="19.6640625" style="1289" bestFit="1" customWidth="1"/>
    <col min="33" max="33" width="19.6640625" style="1290" bestFit="1" customWidth="1"/>
    <col min="34" max="34" width="22.33203125" style="1290" bestFit="1" customWidth="1"/>
    <col min="35" max="35" width="8.33203125" style="1289" customWidth="1"/>
    <col min="36" max="36" width="37" style="1290" bestFit="1" customWidth="1"/>
    <col min="37" max="37" width="27.5" style="1290" bestFit="1" customWidth="1"/>
    <col min="38" max="38" width="20.5" style="1290" bestFit="1" customWidth="1"/>
    <col min="39" max="39" width="41.33203125" style="1290" bestFit="1" customWidth="1"/>
    <col min="40" max="40" width="57.33203125" style="1290" bestFit="1" customWidth="1"/>
    <col min="41" max="41" width="31.5" style="1290" bestFit="1" customWidth="1"/>
    <col min="42" max="42" width="21.5" style="1291" bestFit="1" customWidth="1"/>
    <col min="43" max="43" width="24.1640625" style="1290" bestFit="1" customWidth="1"/>
    <col min="44" max="44" width="32.6640625" style="1290" bestFit="1" customWidth="1"/>
    <col min="45" max="45" width="27" style="1290" bestFit="1" customWidth="1"/>
    <col min="46" max="46" width="15.6640625" style="1290" bestFit="1" customWidth="1"/>
    <col min="47" max="47" width="27.33203125" style="1290" bestFit="1" customWidth="1"/>
    <col min="48" max="48" width="20.5" style="1290" bestFit="1" customWidth="1"/>
    <col min="49" max="49" width="23.33203125" style="1290" bestFit="1" customWidth="1"/>
    <col min="50" max="50" width="22.5" style="1290" bestFit="1" customWidth="1"/>
    <col min="51" max="51" width="15.6640625" style="1290" bestFit="1" customWidth="1"/>
    <col min="52" max="53" width="23.6640625" style="1290" bestFit="1" customWidth="1"/>
    <col min="54" max="54" width="23" style="1290" bestFit="1" customWidth="1"/>
    <col min="55" max="55" width="20.5" style="1290" bestFit="1" customWidth="1"/>
    <col min="56" max="56" width="34.1640625" style="1290" bestFit="1" customWidth="1"/>
    <col min="57" max="57" width="38.33203125" style="1292" bestFit="1" customWidth="1"/>
    <col min="58" max="58" width="19.6640625" style="1292" bestFit="1" customWidth="1"/>
    <col min="59" max="59" width="36.6640625" style="1293" bestFit="1" customWidth="1"/>
    <col min="60" max="60" width="19.6640625" style="1290" bestFit="1" customWidth="1"/>
    <col min="61" max="61" width="19" style="1290" bestFit="1" customWidth="1"/>
    <col min="62" max="62" width="11.6640625" style="1290" bestFit="1" customWidth="1"/>
    <col min="63" max="63" width="21.33203125" style="1290" bestFit="1" customWidth="1"/>
    <col min="64" max="64" width="22.33203125" style="1290" bestFit="1" customWidth="1"/>
    <col min="65" max="65" width="23.33203125" style="1294" bestFit="1" customWidth="1"/>
    <col min="66" max="66" width="19.6640625" style="1294" bestFit="1" customWidth="1"/>
    <col min="67" max="67" width="17" style="1294" bestFit="1" customWidth="1"/>
    <col min="68" max="68" width="25.5" style="1294" bestFit="1" customWidth="1"/>
    <col min="69" max="79" width="15.6640625" style="1294" customWidth="1"/>
    <col min="80" max="83" width="15.6640625" style="1207" customWidth="1"/>
    <col min="84" max="218" width="11.5" style="1207"/>
    <col min="219" max="16384" width="11.5" style="1197"/>
  </cols>
  <sheetData>
    <row r="1" spans="1:221" s="1187" customFormat="1" ht="20.25" customHeight="1" x14ac:dyDescent="0.2">
      <c r="A1" s="3717" t="s">
        <v>2100</v>
      </c>
      <c r="B1" s="3718"/>
      <c r="C1" s="3718"/>
      <c r="D1" s="3718"/>
      <c r="E1" s="3718"/>
      <c r="F1" s="3718"/>
      <c r="G1" s="3718"/>
      <c r="H1" s="3718"/>
      <c r="I1" s="3718"/>
      <c r="J1" s="1538"/>
      <c r="K1" s="1547"/>
      <c r="L1" s="1539"/>
      <c r="M1" s="1538"/>
      <c r="N1" s="1507" t="s">
        <v>2135</v>
      </c>
      <c r="O1" s="1539"/>
      <c r="P1" s="1470" t="s">
        <v>2113</v>
      </c>
      <c r="Q1" s="1331"/>
      <c r="R1" s="1263"/>
      <c r="S1" s="1335"/>
      <c r="T1" s="1331"/>
      <c r="U1" s="1263"/>
      <c r="V1" s="1263"/>
      <c r="W1" s="1264"/>
      <c r="X1" s="1265"/>
      <c r="Y1" s="1263"/>
      <c r="Z1" s="1263"/>
      <c r="AA1" s="1266"/>
      <c r="AB1" s="1266"/>
      <c r="AC1" s="1266"/>
      <c r="AD1" s="1266"/>
      <c r="AE1" s="1266"/>
      <c r="AF1" s="1267"/>
      <c r="AG1" s="1267"/>
      <c r="AH1" s="1267"/>
      <c r="AI1" s="1266"/>
      <c r="AJ1" s="1268"/>
      <c r="AK1" s="1269"/>
      <c r="AL1" s="1269"/>
      <c r="AM1" s="1269"/>
      <c r="AN1" s="1269"/>
      <c r="AO1" s="1269"/>
      <c r="AP1" s="1270"/>
      <c r="AQ1" s="1269"/>
      <c r="AR1" s="1269"/>
      <c r="AS1" s="1269"/>
      <c r="AT1" s="1269"/>
      <c r="AU1" s="1269"/>
      <c r="AV1" s="1269"/>
      <c r="AW1" s="1269"/>
      <c r="AX1" s="1269"/>
      <c r="AY1" s="1269"/>
      <c r="AZ1" s="1269"/>
      <c r="BA1" s="1269"/>
      <c r="BB1" s="1269"/>
      <c r="BC1" s="1269"/>
      <c r="BD1" s="1269"/>
      <c r="BE1" s="1271"/>
      <c r="BF1" s="1271"/>
      <c r="BG1" s="1272"/>
      <c r="BH1" s="1269"/>
      <c r="BI1" s="1269"/>
      <c r="BJ1" s="1269"/>
      <c r="BK1" s="1269"/>
      <c r="BL1" s="1269"/>
      <c r="BM1" s="1269"/>
      <c r="BN1" s="1269"/>
      <c r="BO1" s="1269"/>
      <c r="BP1" s="1269"/>
      <c r="BQ1" s="1269"/>
      <c r="BR1" s="1269"/>
      <c r="BS1" s="1269"/>
      <c r="BT1" s="1269"/>
      <c r="BU1" s="1269"/>
      <c r="BV1" s="1269"/>
      <c r="BW1" s="1269"/>
      <c r="BX1" s="1269"/>
      <c r="BY1" s="1269"/>
      <c r="BZ1" s="1269"/>
      <c r="CA1" s="1269"/>
    </row>
    <row r="2" spans="1:221" s="1531" customFormat="1" ht="20" customHeight="1" x14ac:dyDescent="0.15">
      <c r="A2" s="1517"/>
      <c r="B2" s="1513" t="s">
        <v>1278</v>
      </c>
      <c r="C2" s="1514" t="s">
        <v>129</v>
      </c>
      <c r="D2" s="1515" t="s">
        <v>150</v>
      </c>
      <c r="E2" s="1509" t="s">
        <v>1921</v>
      </c>
      <c r="F2" s="1510" t="s">
        <v>1920</v>
      </c>
      <c r="G2" s="428" t="s">
        <v>1928</v>
      </c>
      <c r="H2" s="1514" t="s">
        <v>1893</v>
      </c>
      <c r="I2" s="1516" t="s">
        <v>984</v>
      </c>
      <c r="J2" s="1036" t="s">
        <v>2237</v>
      </c>
      <c r="K2" s="1518" t="s">
        <v>2203</v>
      </c>
      <c r="L2" s="1519" t="s">
        <v>2187</v>
      </c>
      <c r="M2" s="1036" t="s">
        <v>2158</v>
      </c>
      <c r="N2" s="1518" t="s">
        <v>2131</v>
      </c>
      <c r="O2" s="1519" t="s">
        <v>2125</v>
      </c>
      <c r="P2" s="1518" t="s">
        <v>2105</v>
      </c>
      <c r="Q2" s="1519" t="s">
        <v>2041</v>
      </c>
      <c r="R2" s="1036" t="s">
        <v>1953</v>
      </c>
      <c r="S2" s="1520" t="s">
        <v>1952</v>
      </c>
      <c r="T2" s="1521" t="s">
        <v>1899</v>
      </c>
      <c r="U2" s="1522" t="s">
        <v>1890</v>
      </c>
      <c r="V2" s="1522" t="s">
        <v>1829</v>
      </c>
      <c r="W2" s="1523" t="s">
        <v>1826</v>
      </c>
      <c r="X2" s="1524" t="s">
        <v>1777</v>
      </c>
      <c r="Y2" s="1525" t="s">
        <v>1794</v>
      </c>
      <c r="Z2" s="1525" t="s">
        <v>1736</v>
      </c>
      <c r="AA2" s="1525" t="s">
        <v>1722</v>
      </c>
      <c r="AB2" s="1525" t="s">
        <v>1711</v>
      </c>
      <c r="AC2" s="1525" t="s">
        <v>1728</v>
      </c>
      <c r="AD2" s="1525" t="s">
        <v>1707</v>
      </c>
      <c r="AE2" s="1525" t="s">
        <v>1708</v>
      </c>
      <c r="AF2" s="1525" t="s">
        <v>1699</v>
      </c>
      <c r="AG2" s="1525" t="s">
        <v>1680</v>
      </c>
      <c r="AH2" s="1525" t="s">
        <v>1679</v>
      </c>
      <c r="AI2" s="1525" t="s">
        <v>1658</v>
      </c>
      <c r="AJ2" s="1526" t="s">
        <v>1591</v>
      </c>
      <c r="AK2" s="1527" t="s">
        <v>1572</v>
      </c>
      <c r="AL2" s="1527" t="s">
        <v>1573</v>
      </c>
      <c r="AM2" s="1527" t="s">
        <v>1574</v>
      </c>
      <c r="AN2" s="1527" t="s">
        <v>1575</v>
      </c>
      <c r="AO2" s="1527" t="s">
        <v>1576</v>
      </c>
      <c r="AP2" s="1527"/>
      <c r="AQ2" s="1527" t="s">
        <v>1577</v>
      </c>
      <c r="AR2" s="1527" t="s">
        <v>1578</v>
      </c>
      <c r="AS2" s="1527" t="s">
        <v>1579</v>
      </c>
      <c r="AT2" s="1527" t="s">
        <v>972</v>
      </c>
      <c r="AU2" s="1527" t="s">
        <v>988</v>
      </c>
      <c r="AV2" s="1527" t="s">
        <v>919</v>
      </c>
      <c r="AW2" s="1527" t="s">
        <v>888</v>
      </c>
      <c r="AX2" s="1527" t="s">
        <v>894</v>
      </c>
      <c r="AY2" s="1527" t="s">
        <v>775</v>
      </c>
      <c r="AZ2" s="1527" t="s">
        <v>862</v>
      </c>
      <c r="BA2" s="1527" t="s">
        <v>828</v>
      </c>
      <c r="BB2" s="1527" t="s">
        <v>767</v>
      </c>
      <c r="BC2" s="1527" t="s">
        <v>748</v>
      </c>
      <c r="BD2" s="1527" t="s">
        <v>713</v>
      </c>
      <c r="BE2" s="1528" t="s">
        <v>686</v>
      </c>
      <c r="BF2" s="1528" t="s">
        <v>664</v>
      </c>
      <c r="BG2" s="1529" t="s">
        <v>705</v>
      </c>
      <c r="BH2" s="1527" t="s">
        <v>530</v>
      </c>
      <c r="BI2" s="1527" t="s">
        <v>499</v>
      </c>
      <c r="BJ2" s="1527" t="s">
        <v>308</v>
      </c>
      <c r="BK2" s="1527" t="s">
        <v>440</v>
      </c>
      <c r="BL2" s="1527" t="s">
        <v>312</v>
      </c>
      <c r="BM2" s="1527" t="s">
        <v>36</v>
      </c>
      <c r="BN2" s="1527" t="s">
        <v>244</v>
      </c>
      <c r="BO2" s="1527" t="s">
        <v>313</v>
      </c>
      <c r="BP2" s="1527" t="s">
        <v>166</v>
      </c>
      <c r="BQ2" s="1527"/>
      <c r="BR2" s="1527"/>
      <c r="BS2" s="1527"/>
      <c r="BT2" s="1527"/>
      <c r="BU2" s="1527"/>
      <c r="BV2" s="1527"/>
      <c r="BW2" s="1527"/>
      <c r="BX2" s="1527"/>
      <c r="BY2" s="1527"/>
      <c r="BZ2" s="1527"/>
      <c r="CA2" s="1527"/>
      <c r="CB2" s="1527"/>
      <c r="CC2" s="1527"/>
      <c r="CD2" s="1527"/>
      <c r="CE2" s="1527"/>
      <c r="CF2" s="1527"/>
      <c r="CG2" s="1527"/>
      <c r="CH2" s="1527"/>
      <c r="CI2" s="1527"/>
      <c r="CJ2" s="1527"/>
      <c r="CK2" s="1527"/>
      <c r="CL2" s="1527"/>
      <c r="CM2" s="1527"/>
      <c r="CN2" s="1527"/>
      <c r="CO2" s="1527"/>
      <c r="CP2" s="1527"/>
      <c r="CQ2" s="1527"/>
      <c r="CR2" s="1527"/>
      <c r="CS2" s="1527"/>
      <c r="CT2" s="1527"/>
      <c r="CU2" s="1527"/>
      <c r="CV2" s="1527"/>
      <c r="CW2" s="1527"/>
      <c r="CX2" s="1527"/>
      <c r="CY2" s="1527"/>
      <c r="CZ2" s="1527"/>
      <c r="DA2" s="1527"/>
      <c r="DB2" s="1527"/>
      <c r="DC2" s="1527"/>
      <c r="DD2" s="1527"/>
      <c r="DE2" s="1527"/>
      <c r="DF2" s="1527"/>
      <c r="DG2" s="1527"/>
      <c r="DH2" s="1527"/>
      <c r="DI2" s="1527"/>
      <c r="DJ2" s="1527"/>
      <c r="DK2" s="1527"/>
      <c r="DL2" s="1527"/>
      <c r="DM2" s="1527"/>
      <c r="DN2" s="1527"/>
      <c r="DO2" s="1527"/>
      <c r="DP2" s="1527"/>
      <c r="DQ2" s="1527"/>
      <c r="DR2" s="1527"/>
      <c r="DS2" s="1527"/>
      <c r="DT2" s="1527"/>
      <c r="DU2" s="1527"/>
      <c r="DV2" s="1527"/>
      <c r="DW2" s="1527"/>
      <c r="DX2" s="1527"/>
      <c r="DY2" s="1527"/>
      <c r="DZ2" s="1527"/>
      <c r="EA2" s="1527"/>
      <c r="EB2" s="1527"/>
      <c r="EC2" s="1527"/>
      <c r="ED2" s="1527"/>
      <c r="EE2" s="1527"/>
      <c r="EF2" s="1527"/>
      <c r="EG2" s="1527"/>
      <c r="EH2" s="1527"/>
      <c r="EI2" s="1527"/>
      <c r="EJ2" s="1527"/>
      <c r="EK2" s="1527"/>
      <c r="EL2" s="1527"/>
      <c r="EM2" s="1527"/>
      <c r="EN2" s="1527"/>
      <c r="EO2" s="1527"/>
      <c r="EP2" s="1527"/>
      <c r="EQ2" s="1527"/>
      <c r="ER2" s="1527"/>
      <c r="ES2" s="1527"/>
      <c r="ET2" s="1527"/>
      <c r="EU2" s="1527"/>
      <c r="EV2" s="1527"/>
      <c r="EW2" s="1527"/>
      <c r="EX2" s="1527"/>
      <c r="EY2" s="1527"/>
      <c r="EZ2" s="1527"/>
      <c r="FA2" s="1527"/>
      <c r="FB2" s="1527"/>
      <c r="FC2" s="1527"/>
      <c r="FD2" s="1527"/>
      <c r="FE2" s="1527"/>
      <c r="FF2" s="1527"/>
      <c r="FG2" s="1527"/>
      <c r="FH2" s="1527"/>
      <c r="FI2" s="1527"/>
      <c r="FJ2" s="1527"/>
      <c r="FK2" s="1527"/>
      <c r="FL2" s="1527"/>
      <c r="FM2" s="1527"/>
      <c r="FN2" s="1527"/>
      <c r="FO2" s="1527"/>
      <c r="FP2" s="1527"/>
      <c r="FQ2" s="1527"/>
      <c r="FR2" s="1527"/>
      <c r="FS2" s="1527"/>
      <c r="FT2" s="1527"/>
      <c r="FU2" s="1527"/>
      <c r="FV2" s="1527"/>
      <c r="FW2" s="1527"/>
      <c r="FX2" s="1527"/>
      <c r="FY2" s="1527"/>
      <c r="FZ2" s="1527"/>
      <c r="GA2" s="1527"/>
      <c r="GB2" s="1527"/>
      <c r="GC2" s="1527"/>
      <c r="GD2" s="1527"/>
      <c r="GE2" s="1527"/>
      <c r="GF2" s="1527"/>
      <c r="GG2" s="1527"/>
      <c r="GH2" s="1527"/>
      <c r="GI2" s="1527"/>
      <c r="GJ2" s="1527"/>
      <c r="GK2" s="1527"/>
      <c r="GL2" s="1527"/>
      <c r="GM2" s="1527"/>
      <c r="GN2" s="1527"/>
      <c r="GO2" s="1527"/>
      <c r="GP2" s="1527"/>
      <c r="GQ2" s="1527"/>
      <c r="GR2" s="1527"/>
      <c r="GS2" s="1527"/>
      <c r="GT2" s="1527"/>
      <c r="GU2" s="1527"/>
      <c r="GV2" s="1527"/>
      <c r="GW2" s="1527"/>
      <c r="GX2" s="1527"/>
      <c r="GY2" s="1527"/>
      <c r="GZ2" s="1527"/>
      <c r="HA2" s="1527"/>
      <c r="HB2" s="1527"/>
      <c r="HC2" s="1527"/>
      <c r="HD2" s="1527"/>
      <c r="HE2" s="1527"/>
      <c r="HF2" s="1527"/>
      <c r="HG2" s="1527"/>
      <c r="HH2" s="1527"/>
      <c r="HI2" s="1527"/>
      <c r="HJ2" s="1527"/>
      <c r="HK2" s="1530"/>
    </row>
    <row r="3" spans="1:221" ht="25.25" customHeight="1" x14ac:dyDescent="0.2">
      <c r="A3" s="1418" t="s">
        <v>1960</v>
      </c>
      <c r="B3" s="303" t="s">
        <v>2218</v>
      </c>
      <c r="C3" s="1199" t="s">
        <v>315</v>
      </c>
      <c r="D3" s="1199" t="s">
        <v>259</v>
      </c>
      <c r="E3" s="1200">
        <v>41647</v>
      </c>
      <c r="F3" s="1211">
        <f t="shared" ref="F3:F16" ca="1" si="0">(YEAR(NOW())-YEAR(E3))*12+MONTH(NOW())-MONTH(E3)</f>
        <v>115</v>
      </c>
      <c r="G3" s="48" t="s">
        <v>1925</v>
      </c>
      <c r="H3" s="1199" t="s">
        <v>473</v>
      </c>
      <c r="I3" s="1199" t="s">
        <v>1152</v>
      </c>
      <c r="J3" s="48" t="s">
        <v>2238</v>
      </c>
      <c r="K3" s="50" t="s">
        <v>1885</v>
      </c>
      <c r="L3" s="1468" t="s">
        <v>1885</v>
      </c>
      <c r="M3" s="48" t="s">
        <v>1885</v>
      </c>
      <c r="N3" s="50" t="s">
        <v>1885</v>
      </c>
      <c r="O3" s="1466" t="s">
        <v>2122</v>
      </c>
      <c r="P3" s="294" t="s">
        <v>2122</v>
      </c>
      <c r="Q3" s="1466" t="s">
        <v>2121</v>
      </c>
      <c r="R3" s="123" t="s">
        <v>1955</v>
      </c>
      <c r="S3" s="1238" t="s">
        <v>1885</v>
      </c>
      <c r="T3" s="1229" t="s">
        <v>1885</v>
      </c>
      <c r="U3" s="1199" t="s">
        <v>1885</v>
      </c>
      <c r="V3" s="1199"/>
      <c r="W3" s="1218"/>
      <c r="X3" s="1203" t="s">
        <v>1796</v>
      </c>
      <c r="Y3" s="1199" t="s">
        <v>1934</v>
      </c>
      <c r="Z3" s="1199" t="s">
        <v>1934</v>
      </c>
      <c r="AA3" s="1199" t="s">
        <v>1926</v>
      </c>
      <c r="AB3" s="1199" t="s">
        <v>1930</v>
      </c>
      <c r="AC3" s="1199" t="s">
        <v>1727</v>
      </c>
      <c r="AD3" s="1199" t="s">
        <v>1861</v>
      </c>
      <c r="AE3" s="1199" t="s">
        <v>1862</v>
      </c>
      <c r="AF3" s="1199" t="s">
        <v>1931</v>
      </c>
      <c r="AG3" s="1199" t="s">
        <v>1931</v>
      </c>
      <c r="AH3" s="1199" t="s">
        <v>1929</v>
      </c>
      <c r="AI3" s="1199" t="s">
        <v>1630</v>
      </c>
      <c r="AJ3" s="1201"/>
      <c r="AK3" s="1197"/>
      <c r="AL3" s="1197"/>
      <c r="AM3" s="1197"/>
      <c r="AN3" s="1197"/>
      <c r="AO3" s="1197"/>
      <c r="AP3" s="1197"/>
      <c r="AQ3" s="1197"/>
      <c r="AR3" s="1197"/>
      <c r="AS3" s="1197"/>
      <c r="AT3" s="1197"/>
      <c r="AU3" s="1197"/>
      <c r="AV3" s="1197"/>
      <c r="AW3" s="1197"/>
      <c r="AX3" s="1197"/>
      <c r="AY3" s="1197"/>
      <c r="AZ3" s="1197"/>
      <c r="BA3" s="1197"/>
      <c r="BB3" s="1197"/>
      <c r="BC3" s="1197"/>
      <c r="BD3" s="1197"/>
      <c r="BE3" s="1205"/>
      <c r="BF3" s="1205"/>
      <c r="BG3" s="1206"/>
      <c r="BH3" s="1197"/>
      <c r="BI3" s="1197"/>
      <c r="BJ3" s="1197"/>
      <c r="BK3" s="1197"/>
      <c r="BL3" s="1197"/>
      <c r="BM3" s="1207"/>
      <c r="BN3" s="1207"/>
      <c r="BO3" s="1207"/>
      <c r="BP3" s="1207"/>
      <c r="BQ3" s="1207"/>
      <c r="BR3" s="1207"/>
      <c r="BS3" s="1207"/>
      <c r="BT3" s="1207"/>
      <c r="BU3" s="1207"/>
      <c r="BV3" s="1207"/>
      <c r="BW3" s="1207"/>
      <c r="BX3" s="1207"/>
      <c r="BY3" s="1207"/>
      <c r="BZ3" s="1207"/>
      <c r="CA3" s="1207"/>
      <c r="HL3" s="1213"/>
      <c r="HM3" s="1213"/>
    </row>
    <row r="4" spans="1:221" s="1207" customFormat="1" ht="25.25" customHeight="1" x14ac:dyDescent="0.2">
      <c r="A4" s="1418" t="s">
        <v>1961</v>
      </c>
      <c r="B4" s="1257" t="s">
        <v>1131</v>
      </c>
      <c r="C4" s="1209" t="s">
        <v>315</v>
      </c>
      <c r="D4" s="1209" t="s">
        <v>527</v>
      </c>
      <c r="E4" s="1236">
        <v>41427</v>
      </c>
      <c r="F4" s="1211">
        <f t="shared" ca="1" si="0"/>
        <v>122</v>
      </c>
      <c r="G4" s="1209" t="s">
        <v>1925</v>
      </c>
      <c r="H4" s="1209" t="s">
        <v>847</v>
      </c>
      <c r="I4" s="1209" t="s">
        <v>1538</v>
      </c>
      <c r="J4" s="48" t="s">
        <v>2238</v>
      </c>
      <c r="K4" s="50" t="s">
        <v>1885</v>
      </c>
      <c r="L4" s="1468" t="s">
        <v>1885</v>
      </c>
      <c r="M4" s="48" t="s">
        <v>1885</v>
      </c>
      <c r="N4" s="50" t="s">
        <v>1885</v>
      </c>
      <c r="O4" s="1466" t="s">
        <v>2122</v>
      </c>
      <c r="P4" s="294" t="s">
        <v>2122</v>
      </c>
      <c r="Q4" s="1466" t="s">
        <v>2121</v>
      </c>
      <c r="R4" s="123" t="s">
        <v>1955</v>
      </c>
      <c r="S4" s="1344" t="s">
        <v>1951</v>
      </c>
      <c r="T4" s="1249" t="s">
        <v>1798</v>
      </c>
      <c r="U4" s="1209" t="s">
        <v>1842</v>
      </c>
      <c r="V4" s="1209" t="s">
        <v>1843</v>
      </c>
      <c r="W4" s="1250"/>
      <c r="X4" s="1237" t="s">
        <v>1824</v>
      </c>
      <c r="Y4" s="1209" t="s">
        <v>1934</v>
      </c>
      <c r="Z4" s="1209" t="s">
        <v>1934</v>
      </c>
      <c r="AA4" s="1209" t="s">
        <v>1926</v>
      </c>
      <c r="AB4" s="1224" t="s">
        <v>1930</v>
      </c>
      <c r="AC4" s="1224" t="s">
        <v>1727</v>
      </c>
      <c r="AD4" s="1224" t="s">
        <v>1846</v>
      </c>
      <c r="AE4" s="1224" t="s">
        <v>1847</v>
      </c>
      <c r="AF4" s="1224" t="s">
        <v>1931</v>
      </c>
      <c r="AG4" s="1224" t="s">
        <v>1931</v>
      </c>
      <c r="AH4" s="1224" t="s">
        <v>1929</v>
      </c>
      <c r="AI4" s="1224" t="s">
        <v>1630</v>
      </c>
      <c r="AJ4" s="1253"/>
      <c r="AM4" s="1207" t="s">
        <v>1472</v>
      </c>
      <c r="AO4" s="1207" t="s">
        <v>1426</v>
      </c>
      <c r="BE4" s="1240"/>
      <c r="BF4" s="1240"/>
      <c r="BG4" s="1241"/>
      <c r="BW4" s="1216"/>
      <c r="BX4" s="1216"/>
      <c r="BY4" s="1216"/>
      <c r="BZ4" s="1216"/>
      <c r="CA4" s="1216"/>
      <c r="CB4" s="1216"/>
      <c r="CC4" s="1216"/>
      <c r="CD4" s="1216"/>
      <c r="CE4" s="1216"/>
      <c r="CF4" s="1216"/>
      <c r="CG4" s="1216"/>
      <c r="CH4" s="1216"/>
      <c r="CI4" s="1216"/>
      <c r="CJ4" s="1216"/>
      <c r="CK4" s="1216"/>
      <c r="CL4" s="1216"/>
      <c r="CM4" s="1216"/>
      <c r="CN4" s="1216"/>
      <c r="CO4" s="1216"/>
      <c r="CP4" s="1216"/>
      <c r="CQ4" s="1216"/>
      <c r="CR4" s="1216"/>
      <c r="CS4" s="1216"/>
      <c r="CT4" s="1216"/>
      <c r="CU4" s="1216"/>
      <c r="CV4" s="1216"/>
      <c r="CW4" s="1216"/>
      <c r="CX4" s="1216"/>
      <c r="CY4" s="1216"/>
      <c r="CZ4" s="1216"/>
      <c r="DA4" s="1216"/>
      <c r="DB4" s="1216"/>
      <c r="DC4" s="1216"/>
      <c r="DD4" s="1216"/>
      <c r="DE4" s="1216"/>
      <c r="DF4" s="1216"/>
      <c r="DG4" s="1216"/>
      <c r="DH4" s="1216"/>
      <c r="DI4" s="1216"/>
      <c r="DJ4" s="1216"/>
      <c r="DK4" s="1216"/>
      <c r="DL4" s="1216"/>
      <c r="DM4" s="1216"/>
      <c r="DN4" s="1216"/>
      <c r="DO4" s="1216"/>
      <c r="DP4" s="1216"/>
      <c r="DQ4" s="1216"/>
      <c r="DR4" s="1216"/>
      <c r="DS4" s="1216"/>
      <c r="DT4" s="1216"/>
      <c r="DU4" s="1216"/>
      <c r="DV4" s="1216"/>
      <c r="DW4" s="1216"/>
      <c r="DX4" s="1216"/>
      <c r="DY4" s="1216"/>
      <c r="DZ4" s="1216"/>
      <c r="EA4" s="1216"/>
      <c r="EB4" s="1216"/>
      <c r="EC4" s="1216"/>
      <c r="ED4" s="1216"/>
      <c r="EE4" s="1216"/>
      <c r="EF4" s="1216"/>
      <c r="EG4" s="1216"/>
      <c r="EH4" s="1216"/>
      <c r="EI4" s="1216"/>
      <c r="EJ4" s="1216"/>
      <c r="EK4" s="1216"/>
      <c r="EL4" s="1216"/>
      <c r="EM4" s="1216"/>
      <c r="EN4" s="1216"/>
      <c r="EO4" s="1216"/>
      <c r="EP4" s="1216"/>
      <c r="EQ4" s="1216"/>
      <c r="ER4" s="1216"/>
      <c r="ES4" s="1216"/>
      <c r="ET4" s="1216"/>
      <c r="EU4" s="1216"/>
      <c r="EV4" s="1216"/>
      <c r="EW4" s="1216"/>
      <c r="EX4" s="1216"/>
      <c r="EY4" s="1216"/>
      <c r="EZ4" s="1216"/>
      <c r="FA4" s="1216"/>
      <c r="FB4" s="1216"/>
      <c r="FC4" s="1216"/>
      <c r="FD4" s="1216"/>
      <c r="FE4" s="1216"/>
      <c r="FF4" s="1216"/>
      <c r="FG4" s="1216"/>
      <c r="FH4" s="1216"/>
      <c r="FI4" s="1216"/>
      <c r="FJ4" s="1216"/>
      <c r="FK4" s="1216"/>
      <c r="FL4" s="1216"/>
      <c r="FM4" s="1216"/>
      <c r="FN4" s="1216"/>
      <c r="FO4" s="1216"/>
      <c r="FP4" s="1216"/>
      <c r="FQ4" s="1216"/>
      <c r="FR4" s="1216"/>
      <c r="FS4" s="1216"/>
      <c r="FT4" s="1216"/>
      <c r="FU4" s="1216"/>
      <c r="FV4" s="1216"/>
      <c r="FW4" s="1216"/>
      <c r="FX4" s="1216"/>
      <c r="FY4" s="1216"/>
      <c r="FZ4" s="1216"/>
      <c r="GA4" s="1216"/>
      <c r="GB4" s="1216"/>
      <c r="GC4" s="1216"/>
      <c r="GD4" s="1216"/>
      <c r="GE4" s="1216"/>
      <c r="GF4" s="1216"/>
      <c r="GG4" s="1216"/>
      <c r="GH4" s="1216"/>
      <c r="GI4" s="1216"/>
      <c r="GJ4" s="1216"/>
      <c r="GK4" s="1216"/>
      <c r="GL4" s="1216"/>
      <c r="GM4" s="1216"/>
      <c r="GN4" s="1216"/>
      <c r="GO4" s="1216"/>
      <c r="GP4" s="1216"/>
      <c r="GQ4" s="1216"/>
      <c r="GR4" s="1216"/>
      <c r="GS4" s="1216"/>
      <c r="GT4" s="1216"/>
      <c r="GU4" s="1216"/>
      <c r="GV4" s="1216"/>
      <c r="GW4" s="1216"/>
      <c r="GX4" s="1216"/>
      <c r="GY4" s="1216"/>
      <c r="GZ4" s="1216"/>
      <c r="HA4" s="1216"/>
      <c r="HB4" s="1216"/>
      <c r="HC4" s="1216"/>
      <c r="HD4" s="1216"/>
      <c r="HE4" s="1216"/>
      <c r="HF4" s="1216"/>
      <c r="HG4" s="1216"/>
      <c r="HH4" s="1216"/>
      <c r="HI4" s="1216"/>
      <c r="HJ4" s="1216"/>
    </row>
    <row r="5" spans="1:221" s="1207" customFormat="1" ht="25.25" customHeight="1" x14ac:dyDescent="0.2">
      <c r="A5" s="1418" t="s">
        <v>1962</v>
      </c>
      <c r="B5" s="1257" t="s">
        <v>1651</v>
      </c>
      <c r="C5" s="1209" t="s">
        <v>196</v>
      </c>
      <c r="D5" s="102" t="s">
        <v>2147</v>
      </c>
      <c r="E5" s="1236">
        <v>42405</v>
      </c>
      <c r="F5" s="1211">
        <f t="shared" ca="1" si="0"/>
        <v>90</v>
      </c>
      <c r="G5" s="102" t="s">
        <v>2081</v>
      </c>
      <c r="H5" s="1209" t="s">
        <v>473</v>
      </c>
      <c r="I5" s="1209" t="s">
        <v>1686</v>
      </c>
      <c r="J5" s="48" t="s">
        <v>2238</v>
      </c>
      <c r="K5" s="1450" t="s">
        <v>1737</v>
      </c>
      <c r="L5" s="1479" t="s">
        <v>2190</v>
      </c>
      <c r="M5" s="102" t="s">
        <v>1798</v>
      </c>
      <c r="N5" s="102" t="s">
        <v>1734</v>
      </c>
      <c r="O5" s="1209"/>
      <c r="P5" s="102" t="s">
        <v>1734</v>
      </c>
      <c r="Q5" s="1450" t="s">
        <v>1734</v>
      </c>
      <c r="R5" s="1467" t="s">
        <v>1956</v>
      </c>
      <c r="S5" s="1344" t="s">
        <v>1951</v>
      </c>
      <c r="T5" s="1249" t="s">
        <v>1918</v>
      </c>
      <c r="U5" s="1209" t="s">
        <v>1889</v>
      </c>
      <c r="V5" s="1209" t="s">
        <v>1844</v>
      </c>
      <c r="W5" s="1250" t="s">
        <v>1827</v>
      </c>
      <c r="X5" s="1237"/>
      <c r="Y5" s="1209" t="s">
        <v>1926</v>
      </c>
      <c r="Z5" s="1209" t="s">
        <v>1926</v>
      </c>
      <c r="AA5" s="1209" t="s">
        <v>1712</v>
      </c>
      <c r="AB5" s="1209" t="s">
        <v>1712</v>
      </c>
      <c r="AC5" s="1238"/>
      <c r="AD5" s="1249"/>
      <c r="AE5" s="1209"/>
      <c r="AF5" s="1209" t="s">
        <v>1931</v>
      </c>
      <c r="AG5" s="1209" t="s">
        <v>1931</v>
      </c>
      <c r="AH5" s="1209" t="s">
        <v>1933</v>
      </c>
      <c r="AI5" s="1209" t="s">
        <v>1630</v>
      </c>
      <c r="AJ5" s="1238"/>
      <c r="AL5" s="1388"/>
      <c r="AM5" s="1388"/>
      <c r="AN5" s="1388"/>
      <c r="AO5" s="1388"/>
      <c r="AP5" s="1391"/>
      <c r="AQ5" s="1388"/>
      <c r="AR5" s="1388"/>
      <c r="AS5" s="1388"/>
      <c r="AT5" s="1388"/>
      <c r="AU5" s="1388"/>
      <c r="AV5" s="1388"/>
      <c r="AW5" s="1388"/>
      <c r="AX5" s="1388"/>
      <c r="AY5" s="1388"/>
      <c r="AZ5" s="1388"/>
      <c r="BA5" s="1388"/>
      <c r="BB5" s="1388"/>
      <c r="BC5" s="1388"/>
      <c r="BD5" s="1388"/>
      <c r="BE5" s="1389"/>
      <c r="BF5" s="1389"/>
      <c r="BG5" s="1390"/>
      <c r="BH5" s="1388"/>
      <c r="BI5" s="1388"/>
      <c r="BJ5" s="1388"/>
      <c r="BK5" s="1388"/>
      <c r="BL5" s="1388"/>
      <c r="BM5" s="1388"/>
      <c r="BN5" s="1388"/>
      <c r="BO5" s="1388"/>
      <c r="BP5" s="1388"/>
      <c r="BQ5" s="1388"/>
      <c r="BR5" s="1388"/>
      <c r="BS5" s="1388"/>
      <c r="BT5" s="1388"/>
      <c r="BU5" s="1388"/>
      <c r="BV5" s="1388"/>
      <c r="BW5" s="1388"/>
      <c r="BX5" s="1388"/>
      <c r="BY5" s="1388"/>
      <c r="BZ5" s="1388"/>
      <c r="CA5" s="1388"/>
      <c r="CB5" s="1388"/>
      <c r="CC5" s="1388"/>
      <c r="CD5" s="1388"/>
      <c r="CE5" s="1388"/>
      <c r="CF5" s="1388"/>
      <c r="CG5" s="1388"/>
      <c r="CH5" s="1388"/>
      <c r="CI5" s="1388"/>
      <c r="CJ5" s="1388"/>
      <c r="CK5" s="1388"/>
      <c r="CL5" s="1388"/>
      <c r="CM5" s="1388"/>
      <c r="CN5" s="1388"/>
      <c r="CO5" s="1388"/>
      <c r="CP5" s="1388"/>
      <c r="CQ5" s="1388"/>
      <c r="CR5" s="1388"/>
      <c r="CS5" s="1388"/>
      <c r="CT5" s="1388"/>
      <c r="CU5" s="1388"/>
      <c r="CV5" s="1388"/>
      <c r="CW5" s="1388"/>
      <c r="CX5" s="1388"/>
      <c r="CY5" s="1388"/>
      <c r="CZ5" s="1388"/>
      <c r="DA5" s="1388"/>
      <c r="DB5" s="1388"/>
      <c r="DC5" s="1388"/>
      <c r="DD5" s="1388"/>
      <c r="DE5" s="1388"/>
      <c r="DF5" s="1388"/>
      <c r="DG5" s="1388"/>
      <c r="DH5" s="1388"/>
      <c r="DI5" s="1388"/>
      <c r="DJ5" s="1388"/>
      <c r="DK5" s="1388"/>
      <c r="DL5" s="1388"/>
      <c r="DM5" s="1388"/>
      <c r="DN5" s="1388"/>
      <c r="DO5" s="1388"/>
      <c r="DP5" s="1388"/>
      <c r="DQ5" s="1388"/>
      <c r="DR5" s="1388"/>
      <c r="DS5" s="1388"/>
      <c r="DT5" s="1388"/>
      <c r="DU5" s="1388"/>
      <c r="DV5" s="1388"/>
      <c r="DW5" s="1388"/>
      <c r="DX5" s="1388"/>
      <c r="DY5" s="1388"/>
      <c r="DZ5" s="1388"/>
      <c r="EA5" s="1388"/>
      <c r="EB5" s="1388"/>
      <c r="EC5" s="1388"/>
      <c r="ED5" s="1388"/>
      <c r="EE5" s="1388"/>
      <c r="EF5" s="1388"/>
      <c r="EG5" s="1388"/>
      <c r="EH5" s="1388"/>
      <c r="EI5" s="1388"/>
      <c r="EJ5" s="1388"/>
      <c r="EK5" s="1388"/>
      <c r="EL5" s="1388"/>
      <c r="EM5" s="1388"/>
      <c r="EN5" s="1388"/>
      <c r="EO5" s="1388"/>
      <c r="EP5" s="1388"/>
      <c r="EQ5" s="1388"/>
      <c r="ER5" s="1388"/>
      <c r="ES5" s="1388"/>
      <c r="ET5" s="1388"/>
      <c r="EU5" s="1388"/>
      <c r="EV5" s="1388"/>
      <c r="EW5" s="1388"/>
      <c r="EX5" s="1388"/>
      <c r="EY5" s="1388"/>
      <c r="EZ5" s="1388"/>
      <c r="FA5" s="1388"/>
      <c r="FB5" s="1388"/>
      <c r="FC5" s="1388"/>
      <c r="FD5" s="1388"/>
      <c r="FE5" s="1388"/>
      <c r="FF5" s="1388"/>
      <c r="FG5" s="1388"/>
      <c r="FH5" s="1388"/>
      <c r="FI5" s="1388"/>
      <c r="FJ5" s="1388"/>
      <c r="FK5" s="1388"/>
      <c r="FL5" s="1388"/>
      <c r="FM5" s="1388"/>
      <c r="FN5" s="1388"/>
      <c r="FO5" s="1388"/>
      <c r="FP5" s="1388"/>
      <c r="FQ5" s="1388"/>
      <c r="FR5" s="1388"/>
      <c r="FS5" s="1388"/>
      <c r="FT5" s="1388"/>
      <c r="FU5" s="1388"/>
      <c r="FV5" s="1388"/>
      <c r="FW5" s="1388"/>
      <c r="FX5" s="1388"/>
      <c r="FY5" s="1388"/>
      <c r="FZ5" s="1388"/>
      <c r="GA5" s="1388"/>
      <c r="GB5" s="1388"/>
      <c r="GC5" s="1388"/>
      <c r="GD5" s="1388"/>
      <c r="GE5" s="1388"/>
      <c r="GF5" s="1388"/>
      <c r="GG5" s="1388"/>
      <c r="GH5" s="1388"/>
      <c r="GI5" s="1388"/>
      <c r="GJ5" s="1388"/>
      <c r="GK5" s="1388"/>
      <c r="GL5" s="1388"/>
      <c r="GM5" s="1388"/>
      <c r="GN5" s="1388"/>
      <c r="GO5" s="1388"/>
      <c r="GP5" s="1388"/>
      <c r="GQ5" s="1388"/>
      <c r="GR5" s="1388"/>
      <c r="GS5" s="1388"/>
      <c r="GT5" s="1388"/>
      <c r="GU5" s="1388"/>
      <c r="GV5" s="1388"/>
      <c r="GW5" s="1388"/>
      <c r="GX5" s="1388"/>
      <c r="GY5" s="1388"/>
      <c r="GZ5" s="1388"/>
      <c r="HA5" s="1388"/>
      <c r="HB5" s="1388"/>
      <c r="HC5" s="1388"/>
      <c r="HD5" s="1388"/>
      <c r="HE5" s="1388"/>
      <c r="HF5" s="1388"/>
      <c r="HG5" s="1388"/>
      <c r="HH5" s="1388"/>
      <c r="HI5" s="1388"/>
      <c r="HJ5" s="1388"/>
      <c r="HK5" s="1388"/>
      <c r="HL5" s="1388"/>
      <c r="HM5" s="1388"/>
    </row>
    <row r="6" spans="1:221" ht="25.25" customHeight="1" x14ac:dyDescent="0.2">
      <c r="A6" s="1418" t="s">
        <v>1963</v>
      </c>
      <c r="B6" s="303" t="s">
        <v>2219</v>
      </c>
      <c r="C6" s="1199" t="s">
        <v>315</v>
      </c>
      <c r="D6" s="48" t="s">
        <v>1417</v>
      </c>
      <c r="E6" s="1200">
        <v>41621</v>
      </c>
      <c r="F6" s="1198">
        <f t="shared" ca="1" si="0"/>
        <v>116</v>
      </c>
      <c r="G6" s="1199" t="s">
        <v>1925</v>
      </c>
      <c r="H6" s="1199" t="s">
        <v>978</v>
      </c>
      <c r="I6" s="1199" t="s">
        <v>1152</v>
      </c>
      <c r="J6" s="48" t="s">
        <v>2238</v>
      </c>
      <c r="K6" s="50" t="s">
        <v>1885</v>
      </c>
      <c r="L6" s="1468" t="s">
        <v>1885</v>
      </c>
      <c r="M6" s="48" t="s">
        <v>1885</v>
      </c>
      <c r="N6" s="50" t="s">
        <v>1885</v>
      </c>
      <c r="O6" s="1466" t="s">
        <v>2122</v>
      </c>
      <c r="P6" s="294" t="s">
        <v>2122</v>
      </c>
      <c r="Q6" s="1466" t="s">
        <v>2121</v>
      </c>
      <c r="R6" s="123" t="s">
        <v>1955</v>
      </c>
      <c r="S6" s="1238" t="s">
        <v>1885</v>
      </c>
      <c r="T6" s="1229" t="s">
        <v>1885</v>
      </c>
      <c r="U6" s="1199" t="s">
        <v>1885</v>
      </c>
      <c r="V6" s="1199"/>
      <c r="W6" s="1218"/>
      <c r="X6" s="1203" t="s">
        <v>1752</v>
      </c>
      <c r="Y6" s="1199" t="s">
        <v>1934</v>
      </c>
      <c r="Z6" s="1199" t="s">
        <v>1934</v>
      </c>
      <c r="AA6" s="1199" t="s">
        <v>1926</v>
      </c>
      <c r="AB6" s="1199" t="s">
        <v>1930</v>
      </c>
      <c r="AC6" s="1199" t="s">
        <v>1727</v>
      </c>
      <c r="AD6" s="1199" t="s">
        <v>1863</v>
      </c>
      <c r="AE6" s="1199" t="s">
        <v>1864</v>
      </c>
      <c r="AF6" s="1199" t="s">
        <v>1931</v>
      </c>
      <c r="AG6" s="1199" t="s">
        <v>1931</v>
      </c>
      <c r="AH6" s="1199" t="s">
        <v>1929</v>
      </c>
      <c r="AI6" s="1199" t="s">
        <v>1630</v>
      </c>
      <c r="AJ6" s="1201"/>
      <c r="AK6" s="1197"/>
      <c r="AL6" s="1197"/>
      <c r="AM6" s="1197"/>
      <c r="AN6" s="1197"/>
      <c r="AO6" s="1197" t="s">
        <v>1426</v>
      </c>
      <c r="AP6" s="1197"/>
      <c r="AQ6" s="1197" t="s">
        <v>1186</v>
      </c>
      <c r="AR6" s="1197"/>
      <c r="AS6" s="1197"/>
      <c r="AT6" s="1197"/>
      <c r="AU6" s="1197"/>
      <c r="AV6" s="1197"/>
      <c r="AW6" s="1197"/>
      <c r="AX6" s="1197"/>
      <c r="AY6" s="1197"/>
      <c r="AZ6" s="1197"/>
      <c r="BA6" s="1197"/>
      <c r="BB6" s="1197"/>
      <c r="BC6" s="1197"/>
      <c r="BD6" s="1197"/>
      <c r="BE6" s="1205"/>
      <c r="BF6" s="1205"/>
      <c r="BG6" s="1206"/>
      <c r="BH6" s="1197" t="s">
        <v>538</v>
      </c>
      <c r="BI6" s="1197"/>
      <c r="BJ6" s="1197"/>
      <c r="BK6" s="1197"/>
      <c r="BL6" s="1197"/>
      <c r="BM6" s="1207"/>
      <c r="BN6" s="1207"/>
      <c r="BO6" s="1207"/>
      <c r="BP6" s="1207"/>
      <c r="BQ6" s="1207"/>
      <c r="BR6" s="1207"/>
      <c r="BS6" s="1207"/>
      <c r="BT6" s="1207"/>
      <c r="BU6" s="1207"/>
      <c r="BV6" s="1207"/>
      <c r="BW6" s="1216"/>
      <c r="BX6" s="1216"/>
      <c r="BY6" s="1216"/>
      <c r="BZ6" s="1216"/>
      <c r="CA6" s="1216"/>
      <c r="CB6" s="1216"/>
      <c r="CC6" s="1216"/>
      <c r="CD6" s="1216"/>
      <c r="CE6" s="1216"/>
      <c r="CF6" s="1216"/>
      <c r="CG6" s="1216"/>
      <c r="CH6" s="1216"/>
      <c r="CI6" s="1216"/>
      <c r="CJ6" s="1216"/>
      <c r="CK6" s="1216"/>
      <c r="CL6" s="1216"/>
      <c r="CM6" s="1216"/>
      <c r="CN6" s="1216"/>
      <c r="CO6" s="1216"/>
      <c r="CP6" s="1216"/>
      <c r="CQ6" s="1216"/>
      <c r="CR6" s="1216"/>
      <c r="CS6" s="1216"/>
      <c r="CT6" s="1216"/>
      <c r="CU6" s="1216"/>
      <c r="CV6" s="1216"/>
      <c r="CW6" s="1216"/>
      <c r="CX6" s="1216"/>
      <c r="CY6" s="1216"/>
      <c r="CZ6" s="1216"/>
      <c r="DA6" s="1216"/>
      <c r="DB6" s="1216"/>
      <c r="DC6" s="1216"/>
      <c r="DD6" s="1216"/>
      <c r="DE6" s="1216"/>
      <c r="DF6" s="1216"/>
      <c r="DG6" s="1216"/>
      <c r="DH6" s="1216"/>
      <c r="DI6" s="1216"/>
      <c r="DJ6" s="1216"/>
      <c r="DK6" s="1216"/>
      <c r="DL6" s="1216"/>
      <c r="DM6" s="1216"/>
      <c r="DN6" s="1216"/>
      <c r="DO6" s="1216"/>
      <c r="DP6" s="1216"/>
      <c r="DQ6" s="1216"/>
      <c r="DR6" s="1216"/>
      <c r="DS6" s="1216"/>
      <c r="DT6" s="1216"/>
      <c r="DU6" s="1216"/>
      <c r="DV6" s="1216"/>
      <c r="DW6" s="1216"/>
      <c r="DX6" s="1216"/>
      <c r="DY6" s="1216"/>
      <c r="DZ6" s="1216"/>
      <c r="EA6" s="1216"/>
      <c r="EB6" s="1216"/>
      <c r="EC6" s="1216"/>
      <c r="ED6" s="1216"/>
      <c r="EE6" s="1216"/>
      <c r="EF6" s="1216"/>
      <c r="EG6" s="1216"/>
      <c r="EH6" s="1216"/>
      <c r="EI6" s="1216"/>
      <c r="EJ6" s="1216"/>
      <c r="EK6" s="1216"/>
      <c r="EL6" s="1216"/>
      <c r="EM6" s="1216"/>
      <c r="EN6" s="1216"/>
      <c r="EO6" s="1216"/>
      <c r="EP6" s="1216"/>
      <c r="EQ6" s="1216"/>
      <c r="ER6" s="1216"/>
      <c r="ES6" s="1216"/>
      <c r="ET6" s="1216"/>
      <c r="EU6" s="1216"/>
      <c r="EV6" s="1216"/>
      <c r="EW6" s="1216"/>
      <c r="EX6" s="1216"/>
      <c r="EY6" s="1216"/>
      <c r="EZ6" s="1216"/>
      <c r="FA6" s="1216"/>
      <c r="FB6" s="1216"/>
      <c r="FC6" s="1216"/>
      <c r="FD6" s="1216"/>
      <c r="FE6" s="1216"/>
      <c r="FF6" s="1216"/>
      <c r="FG6" s="1216"/>
      <c r="FH6" s="1216"/>
      <c r="FI6" s="1216"/>
      <c r="FJ6" s="1216"/>
      <c r="FK6" s="1216"/>
      <c r="FL6" s="1216"/>
      <c r="FM6" s="1216"/>
      <c r="FN6" s="1216"/>
      <c r="FO6" s="1216"/>
      <c r="FP6" s="1216"/>
      <c r="FQ6" s="1216"/>
      <c r="FR6" s="1216"/>
      <c r="FS6" s="1216"/>
      <c r="FT6" s="1216"/>
      <c r="FU6" s="1216"/>
      <c r="FV6" s="1216"/>
      <c r="FW6" s="1216"/>
      <c r="FX6" s="1216"/>
      <c r="FY6" s="1216"/>
      <c r="FZ6" s="1216"/>
      <c r="GA6" s="1216"/>
      <c r="GB6" s="1216"/>
      <c r="GC6" s="1216"/>
      <c r="GD6" s="1216"/>
      <c r="GE6" s="1216"/>
      <c r="GF6" s="1216"/>
      <c r="GG6" s="1216"/>
      <c r="GH6" s="1216"/>
      <c r="GI6" s="1216"/>
      <c r="GJ6" s="1216"/>
      <c r="GK6" s="1216"/>
      <c r="GL6" s="1216"/>
      <c r="GM6" s="1216"/>
      <c r="GN6" s="1216"/>
      <c r="GO6" s="1216"/>
      <c r="GP6" s="1216"/>
      <c r="GQ6" s="1216"/>
      <c r="GR6" s="1216"/>
      <c r="GS6" s="1216"/>
      <c r="GT6" s="1216"/>
      <c r="GU6" s="1216"/>
      <c r="GV6" s="1216"/>
      <c r="GW6" s="1216"/>
      <c r="GX6" s="1216"/>
      <c r="GY6" s="1216"/>
      <c r="GZ6" s="1216"/>
      <c r="HA6" s="1216"/>
      <c r="HB6" s="1216"/>
      <c r="HC6" s="1216"/>
      <c r="HD6" s="1216"/>
      <c r="HE6" s="1216"/>
      <c r="HF6" s="1216"/>
      <c r="HG6" s="1216"/>
      <c r="HH6" s="1216"/>
      <c r="HI6" s="1216"/>
      <c r="HJ6" s="1216"/>
      <c r="HK6" s="1213"/>
      <c r="HL6" s="1282"/>
      <c r="HM6" s="1282"/>
    </row>
    <row r="7" spans="1:221" s="1221" customFormat="1" ht="25.25" customHeight="1" x14ac:dyDescent="0.2">
      <c r="A7" s="1418" t="s">
        <v>1964</v>
      </c>
      <c r="B7" s="1317" t="s">
        <v>2220</v>
      </c>
      <c r="C7" s="1209" t="s">
        <v>315</v>
      </c>
      <c r="D7" s="1209" t="s">
        <v>259</v>
      </c>
      <c r="E7" s="1236">
        <v>39950</v>
      </c>
      <c r="F7" s="1211">
        <f t="shared" ca="1" si="0"/>
        <v>171</v>
      </c>
      <c r="G7" s="102" t="s">
        <v>2081</v>
      </c>
      <c r="H7" s="1209" t="s">
        <v>1043</v>
      </c>
      <c r="I7" s="1209" t="s">
        <v>1043</v>
      </c>
      <c r="J7" s="48" t="s">
        <v>2238</v>
      </c>
      <c r="K7" s="50" t="s">
        <v>1885</v>
      </c>
      <c r="L7" s="1468" t="s">
        <v>1885</v>
      </c>
      <c r="M7" s="48" t="s">
        <v>1885</v>
      </c>
      <c r="N7" s="1450" t="s">
        <v>1734</v>
      </c>
      <c r="O7" s="1466" t="s">
        <v>2122</v>
      </c>
      <c r="P7" s="294" t="s">
        <v>2122</v>
      </c>
      <c r="Q7" s="1467" t="s">
        <v>1734</v>
      </c>
      <c r="R7" s="1209"/>
      <c r="S7" s="1209" t="s">
        <v>1795</v>
      </c>
      <c r="T7" s="1209" t="s">
        <v>1798</v>
      </c>
      <c r="U7" s="1209" t="s">
        <v>1885</v>
      </c>
      <c r="V7" s="1209"/>
      <c r="W7" s="1250"/>
      <c r="X7" s="1237" t="s">
        <v>1744</v>
      </c>
      <c r="Y7" s="1209" t="s">
        <v>1934</v>
      </c>
      <c r="Z7" s="1209" t="s">
        <v>1934</v>
      </c>
      <c r="AA7" s="1209" t="s">
        <v>1926</v>
      </c>
      <c r="AB7" s="1209" t="s">
        <v>1930</v>
      </c>
      <c r="AC7" s="1209" t="s">
        <v>1729</v>
      </c>
      <c r="AD7" s="1209" t="s">
        <v>1866</v>
      </c>
      <c r="AE7" s="1209" t="s">
        <v>1709</v>
      </c>
      <c r="AF7" s="1209" t="s">
        <v>1932</v>
      </c>
      <c r="AG7" s="1209" t="s">
        <v>1932</v>
      </c>
      <c r="AH7" s="1209" t="s">
        <v>1935</v>
      </c>
      <c r="AI7" s="1209" t="s">
        <v>1630</v>
      </c>
      <c r="AJ7" s="1238"/>
      <c r="AN7" s="1221" t="s">
        <v>1491</v>
      </c>
      <c r="AP7" s="1221" t="s">
        <v>1296</v>
      </c>
      <c r="BE7" s="1258"/>
      <c r="BF7" s="1258"/>
      <c r="BG7" s="1314"/>
      <c r="BT7" s="1460"/>
      <c r="BU7" s="1460"/>
    </row>
    <row r="8" spans="1:221" ht="25.25" customHeight="1" x14ac:dyDescent="0.2">
      <c r="A8" s="1418" t="s">
        <v>1965</v>
      </c>
      <c r="B8" s="1257" t="s">
        <v>1706</v>
      </c>
      <c r="C8" s="1209" t="s">
        <v>196</v>
      </c>
      <c r="D8" s="1209" t="s">
        <v>259</v>
      </c>
      <c r="E8" s="1236">
        <v>42373</v>
      </c>
      <c r="F8" s="1209">
        <f t="shared" ca="1" si="0"/>
        <v>91</v>
      </c>
      <c r="G8" s="1199" t="s">
        <v>1925</v>
      </c>
      <c r="H8" s="1209" t="s">
        <v>1416</v>
      </c>
      <c r="I8" s="1209" t="s">
        <v>1541</v>
      </c>
      <c r="J8" s="48" t="s">
        <v>2238</v>
      </c>
      <c r="K8" s="50" t="s">
        <v>1885</v>
      </c>
      <c r="L8" s="1468" t="s">
        <v>1885</v>
      </c>
      <c r="M8" s="48" t="s">
        <v>1885</v>
      </c>
      <c r="N8" s="50" t="s">
        <v>1885</v>
      </c>
      <c r="O8" s="1466" t="s">
        <v>2122</v>
      </c>
      <c r="P8" s="294" t="s">
        <v>2122</v>
      </c>
      <c r="Q8" s="1466" t="s">
        <v>2121</v>
      </c>
      <c r="R8" s="1209"/>
      <c r="S8" s="1238" t="s">
        <v>1795</v>
      </c>
      <c r="T8" s="1229" t="s">
        <v>1798</v>
      </c>
      <c r="U8" s="1209" t="s">
        <v>1798</v>
      </c>
      <c r="V8" s="1209" t="s">
        <v>1737</v>
      </c>
      <c r="W8" s="1250"/>
      <c r="X8" s="1237" t="s">
        <v>1799</v>
      </c>
      <c r="Y8" s="1209" t="s">
        <v>1934</v>
      </c>
      <c r="Z8" s="1209" t="s">
        <v>1934</v>
      </c>
      <c r="AA8" s="1209" t="s">
        <v>1712</v>
      </c>
      <c r="AB8" s="1209" t="s">
        <v>1712</v>
      </c>
      <c r="AC8" s="1209"/>
      <c r="AD8" s="1209"/>
      <c r="AE8" s="1209"/>
      <c r="AF8" s="1209" t="s">
        <v>1931</v>
      </c>
      <c r="AG8" s="1209" t="s">
        <v>1931</v>
      </c>
      <c r="AH8" s="1209"/>
      <c r="AI8" s="1209"/>
      <c r="AJ8" s="1238"/>
      <c r="AK8" s="1207"/>
      <c r="AL8" s="1207"/>
      <c r="AM8" s="1207"/>
      <c r="AN8" s="1207"/>
      <c r="AO8" s="1207"/>
      <c r="AP8" s="1239"/>
      <c r="AQ8" s="1207"/>
      <c r="AR8" s="1207"/>
      <c r="AS8" s="1207"/>
      <c r="AT8" s="1207"/>
      <c r="AU8" s="1207"/>
      <c r="AV8" s="1207"/>
      <c r="AW8" s="1207"/>
      <c r="AX8" s="1207"/>
      <c r="AY8" s="1207"/>
      <c r="AZ8" s="1207"/>
      <c r="BA8" s="1207"/>
      <c r="BB8" s="1207"/>
      <c r="BC8" s="1207"/>
      <c r="BD8" s="1207"/>
      <c r="BE8" s="1240"/>
      <c r="BF8" s="1240"/>
      <c r="BG8" s="1241"/>
      <c r="BH8" s="1207"/>
      <c r="BI8" s="1207"/>
      <c r="BJ8" s="1207"/>
      <c r="BK8" s="1207"/>
      <c r="BL8" s="1207"/>
      <c r="BM8" s="1207"/>
      <c r="BN8" s="1207"/>
      <c r="BO8" s="1207"/>
      <c r="BP8" s="1207"/>
      <c r="BQ8" s="1207"/>
      <c r="BR8" s="1207"/>
      <c r="BS8" s="1207"/>
      <c r="BT8" s="1207"/>
      <c r="BU8" s="1207"/>
      <c r="BV8" s="1207"/>
      <c r="BW8" s="1207"/>
      <c r="BX8" s="1207"/>
      <c r="BY8" s="1207"/>
      <c r="BZ8" s="1207"/>
      <c r="CA8" s="1207"/>
      <c r="HK8" s="1207"/>
      <c r="HL8" s="1207"/>
      <c r="HM8" s="1207"/>
    </row>
    <row r="9" spans="1:221" s="1207" customFormat="1" ht="25.25" customHeight="1" x14ac:dyDescent="0.2">
      <c r="A9" s="1418" t="s">
        <v>1966</v>
      </c>
      <c r="B9" s="1317" t="s">
        <v>2174</v>
      </c>
      <c r="C9" s="1209" t="s">
        <v>315</v>
      </c>
      <c r="D9" s="296" t="s">
        <v>2221</v>
      </c>
      <c r="E9" s="1236">
        <v>41973</v>
      </c>
      <c r="F9" s="1209">
        <f t="shared" ca="1" si="0"/>
        <v>105</v>
      </c>
      <c r="G9" s="102" t="s">
        <v>2081</v>
      </c>
      <c r="H9" s="1209" t="s">
        <v>1416</v>
      </c>
      <c r="I9" s="1209" t="s">
        <v>1542</v>
      </c>
      <c r="J9" s="48" t="s">
        <v>2238</v>
      </c>
      <c r="K9" s="50" t="s">
        <v>1885</v>
      </c>
      <c r="L9" s="1468" t="s">
        <v>1885</v>
      </c>
      <c r="M9" s="48" t="s">
        <v>1885</v>
      </c>
      <c r="N9" s="1450" t="s">
        <v>1734</v>
      </c>
      <c r="O9" s="1466" t="s">
        <v>2122</v>
      </c>
      <c r="P9" s="1450" t="s">
        <v>1734</v>
      </c>
      <c r="Q9" s="1467" t="s">
        <v>1734</v>
      </c>
      <c r="R9" s="123" t="s">
        <v>1955</v>
      </c>
      <c r="S9" s="1299" t="s">
        <v>1951</v>
      </c>
      <c r="T9" s="1209" t="s">
        <v>1885</v>
      </c>
      <c r="U9" s="1209" t="s">
        <v>1885</v>
      </c>
      <c r="V9" s="1209"/>
      <c r="W9" s="1250"/>
      <c r="X9" s="1237" t="s">
        <v>913</v>
      </c>
      <c r="Y9" s="1209" t="s">
        <v>1934</v>
      </c>
      <c r="Z9" s="1209" t="s">
        <v>1934</v>
      </c>
      <c r="AA9" s="1238" t="s">
        <v>1926</v>
      </c>
      <c r="AB9" s="1249" t="s">
        <v>1930</v>
      </c>
      <c r="AC9" s="1238" t="s">
        <v>1630</v>
      </c>
      <c r="AD9" s="1249" t="s">
        <v>1868</v>
      </c>
      <c r="AE9" s="1209" t="s">
        <v>1869</v>
      </c>
      <c r="AF9" s="1209" t="s">
        <v>1931</v>
      </c>
      <c r="AG9" s="1209" t="s">
        <v>1931</v>
      </c>
      <c r="AH9" s="1209" t="s">
        <v>1929</v>
      </c>
      <c r="AI9" s="1209" t="s">
        <v>1630</v>
      </c>
      <c r="AJ9" s="1238"/>
      <c r="AP9" s="1239"/>
      <c r="BE9" s="1240"/>
      <c r="BF9" s="1240"/>
      <c r="BG9" s="1241"/>
      <c r="BT9" s="1216"/>
      <c r="BU9" s="1216"/>
    </row>
    <row r="10" spans="1:221" s="1207" customFormat="1" ht="25.25" customHeight="1" x14ac:dyDescent="0.2">
      <c r="A10" s="1418" t="s">
        <v>1967</v>
      </c>
      <c r="B10" s="1257" t="s">
        <v>596</v>
      </c>
      <c r="C10" s="1209" t="s">
        <v>315</v>
      </c>
      <c r="D10" s="102" t="s">
        <v>2222</v>
      </c>
      <c r="E10" s="1236">
        <v>40664</v>
      </c>
      <c r="F10" s="1211">
        <f t="shared" ca="1" si="0"/>
        <v>147</v>
      </c>
      <c r="G10" s="102" t="s">
        <v>2081</v>
      </c>
      <c r="H10" s="1209" t="s">
        <v>438</v>
      </c>
      <c r="I10" s="1209" t="s">
        <v>1150</v>
      </c>
      <c r="J10" s="48" t="s">
        <v>2238</v>
      </c>
      <c r="K10" s="294" t="s">
        <v>2217</v>
      </c>
      <c r="L10" s="1468" t="s">
        <v>1885</v>
      </c>
      <c r="M10" s="48" t="s">
        <v>1885</v>
      </c>
      <c r="N10" s="50" t="s">
        <v>1885</v>
      </c>
      <c r="O10" s="1466" t="s">
        <v>2122</v>
      </c>
      <c r="P10" s="1450" t="s">
        <v>1734</v>
      </c>
      <c r="Q10" s="1467" t="s">
        <v>1734</v>
      </c>
      <c r="R10" s="123" t="s">
        <v>1955</v>
      </c>
      <c r="S10" s="1209" t="s">
        <v>1885</v>
      </c>
      <c r="T10" s="1209" t="s">
        <v>1885</v>
      </c>
      <c r="U10" s="1209" t="s">
        <v>1885</v>
      </c>
      <c r="V10" s="1209" t="s">
        <v>1885</v>
      </c>
      <c r="W10" s="1209" t="s">
        <v>1885</v>
      </c>
      <c r="X10" s="1237"/>
      <c r="Y10" s="1209" t="s">
        <v>1926</v>
      </c>
      <c r="Z10" s="1209" t="s">
        <v>1934</v>
      </c>
      <c r="AA10" s="1209" t="s">
        <v>1926</v>
      </c>
      <c r="AB10" s="1209" t="s">
        <v>1930</v>
      </c>
      <c r="AC10" s="1238" t="s">
        <v>1630</v>
      </c>
      <c r="AD10" s="1249" t="s">
        <v>1870</v>
      </c>
      <c r="AE10" s="1209" t="s">
        <v>1871</v>
      </c>
      <c r="AF10" s="1209" t="s">
        <v>1931</v>
      </c>
      <c r="AG10" s="1209" t="s">
        <v>1931</v>
      </c>
      <c r="AH10" s="1209" t="s">
        <v>1933</v>
      </c>
      <c r="AI10" s="1209" t="s">
        <v>1630</v>
      </c>
      <c r="AJ10" s="1238"/>
      <c r="AL10" s="1207" t="s">
        <v>1480</v>
      </c>
      <c r="AO10" s="1207" t="s">
        <v>1426</v>
      </c>
      <c r="AP10" s="1207" t="s">
        <v>1296</v>
      </c>
      <c r="AQ10" s="1207" t="s">
        <v>1192</v>
      </c>
      <c r="AV10" s="1207" t="s">
        <v>938</v>
      </c>
      <c r="AX10" s="1207" t="s">
        <v>895</v>
      </c>
      <c r="BD10" s="1207" t="s">
        <v>715</v>
      </c>
      <c r="BE10" s="1240"/>
      <c r="BF10" s="1240" t="s">
        <v>682</v>
      </c>
      <c r="BG10" s="1235"/>
      <c r="BH10" s="1235"/>
      <c r="BI10" s="1235"/>
      <c r="BJ10" s="1235"/>
      <c r="BK10" s="1235"/>
      <c r="BL10" s="1235"/>
      <c r="HK10" s="1216"/>
    </row>
    <row r="11" spans="1:221" ht="25.25" customHeight="1" x14ac:dyDescent="0.2">
      <c r="A11" s="1418" t="s">
        <v>2032</v>
      </c>
      <c r="B11" s="1257" t="s">
        <v>744</v>
      </c>
      <c r="C11" s="1209" t="s">
        <v>315</v>
      </c>
      <c r="D11" s="1209" t="s">
        <v>743</v>
      </c>
      <c r="E11" s="1236">
        <v>40848</v>
      </c>
      <c r="F11" s="1211">
        <f ca="1">(YEAR(NOW())-YEAR(E11))*12+MONTH(NOW())-MONTH(E11)</f>
        <v>141</v>
      </c>
      <c r="G11" s="1209" t="s">
        <v>1925</v>
      </c>
      <c r="H11" s="1209" t="s">
        <v>480</v>
      </c>
      <c r="I11" s="1209" t="s">
        <v>1692</v>
      </c>
      <c r="J11" s="102" t="s">
        <v>1737</v>
      </c>
      <c r="K11" s="1450" t="s">
        <v>1885</v>
      </c>
      <c r="L11" s="1468" t="s">
        <v>1885</v>
      </c>
      <c r="M11" s="48" t="s">
        <v>1885</v>
      </c>
      <c r="N11" s="50" t="s">
        <v>1885</v>
      </c>
      <c r="O11" s="1466" t="s">
        <v>2122</v>
      </c>
      <c r="P11" s="294" t="s">
        <v>2122</v>
      </c>
      <c r="Q11" s="1466" t="s">
        <v>2121</v>
      </c>
      <c r="R11" s="102" t="s">
        <v>1956</v>
      </c>
      <c r="S11" s="1238" t="s">
        <v>1885</v>
      </c>
      <c r="T11" s="1229" t="s">
        <v>1885</v>
      </c>
      <c r="U11" s="1199" t="s">
        <v>1681</v>
      </c>
      <c r="V11" s="1199" t="s">
        <v>1844</v>
      </c>
      <c r="W11" s="1218" t="s">
        <v>556</v>
      </c>
      <c r="X11" s="1203"/>
      <c r="Y11" s="1199" t="s">
        <v>1926</v>
      </c>
      <c r="Z11" s="1199" t="s">
        <v>1934</v>
      </c>
      <c r="AA11" s="1199" t="s">
        <v>1926</v>
      </c>
      <c r="AB11" s="1199" t="s">
        <v>1930</v>
      </c>
      <c r="AC11" s="1199" t="s">
        <v>1630</v>
      </c>
      <c r="AD11" s="1199" t="s">
        <v>1882</v>
      </c>
      <c r="AE11" s="1199" t="s">
        <v>1883</v>
      </c>
      <c r="AF11" s="1199" t="s">
        <v>1931</v>
      </c>
      <c r="AG11" s="1199" t="s">
        <v>1931</v>
      </c>
      <c r="AH11" s="1199" t="s">
        <v>1935</v>
      </c>
      <c r="AI11" s="1199" t="s">
        <v>1630</v>
      </c>
      <c r="AJ11" s="1201"/>
      <c r="AK11" s="1197"/>
      <c r="AL11" s="1197"/>
      <c r="AM11" s="1197" t="s">
        <v>1470</v>
      </c>
      <c r="AN11" s="1197"/>
      <c r="AO11" s="1197" t="s">
        <v>1426</v>
      </c>
      <c r="AP11" s="1197" t="s">
        <v>1296</v>
      </c>
      <c r="AQ11" s="1197" t="s">
        <v>1259</v>
      </c>
      <c r="AR11" s="1197"/>
      <c r="AS11" s="1197" t="s">
        <v>1079</v>
      </c>
      <c r="AT11" s="1197"/>
      <c r="AU11" s="1197"/>
      <c r="AV11" s="1197" t="s">
        <v>938</v>
      </c>
      <c r="AW11" s="1197"/>
      <c r="AX11" s="1197" t="s">
        <v>895</v>
      </c>
      <c r="AY11" s="1197"/>
      <c r="AZ11" s="1197"/>
      <c r="BA11" s="1197"/>
      <c r="BB11" s="1197"/>
      <c r="BC11" s="1197"/>
      <c r="BD11" s="1197" t="s">
        <v>715</v>
      </c>
      <c r="BE11" s="1205"/>
      <c r="BF11" s="1205" t="s">
        <v>682</v>
      </c>
      <c r="BG11" s="1231"/>
      <c r="BH11" s="1231"/>
      <c r="BI11" s="1231"/>
      <c r="BJ11" s="1231"/>
      <c r="BK11" s="1231"/>
      <c r="BL11" s="1231"/>
      <c r="BM11" s="1207"/>
      <c r="BN11" s="1207"/>
      <c r="BO11" s="1207"/>
      <c r="BP11" s="1207"/>
      <c r="BQ11" s="1207"/>
      <c r="BR11" s="1207"/>
      <c r="BS11" s="1207"/>
      <c r="BT11" s="1207"/>
      <c r="BU11" s="1207"/>
      <c r="BV11" s="1216"/>
      <c r="BW11" s="1207"/>
      <c r="BX11" s="1207"/>
      <c r="BY11" s="1207"/>
      <c r="BZ11" s="1207"/>
      <c r="CA11" s="1207"/>
      <c r="HL11" s="1215"/>
      <c r="HM11" s="1215"/>
    </row>
    <row r="12" spans="1:221" s="1354" customFormat="1" ht="25.25" customHeight="1" x14ac:dyDescent="0.2">
      <c r="A12" s="1418" t="s">
        <v>2033</v>
      </c>
      <c r="B12" s="1317" t="s">
        <v>2151</v>
      </c>
      <c r="C12" s="1209" t="s">
        <v>196</v>
      </c>
      <c r="D12" s="102" t="s">
        <v>2150</v>
      </c>
      <c r="E12" s="1236">
        <v>42491</v>
      </c>
      <c r="F12" s="1211">
        <f t="shared" ca="1" si="0"/>
        <v>87</v>
      </c>
      <c r="G12" s="1209" t="s">
        <v>1925</v>
      </c>
      <c r="H12" s="1209" t="s">
        <v>1127</v>
      </c>
      <c r="I12" s="1209" t="s">
        <v>1691</v>
      </c>
      <c r="J12" s="48" t="s">
        <v>2238</v>
      </c>
      <c r="K12" s="1450" t="s">
        <v>1737</v>
      </c>
      <c r="L12" s="1479" t="s">
        <v>2190</v>
      </c>
      <c r="M12" s="102" t="s">
        <v>1798</v>
      </c>
      <c r="N12" s="102" t="s">
        <v>1734</v>
      </c>
      <c r="O12" s="1209"/>
      <c r="P12" s="102" t="s">
        <v>1734</v>
      </c>
      <c r="Q12" s="1450" t="s">
        <v>1734</v>
      </c>
      <c r="R12" s="1467" t="s">
        <v>1956</v>
      </c>
      <c r="S12" s="1299" t="s">
        <v>1951</v>
      </c>
      <c r="T12" s="1466" t="s">
        <v>1918</v>
      </c>
      <c r="U12" s="1209" t="s">
        <v>1889</v>
      </c>
      <c r="V12" s="1209" t="s">
        <v>1844</v>
      </c>
      <c r="W12" s="1250" t="s">
        <v>1827</v>
      </c>
      <c r="X12" s="1237"/>
      <c r="Y12" s="1209" t="s">
        <v>1926</v>
      </c>
      <c r="Z12" s="1209" t="s">
        <v>1926</v>
      </c>
      <c r="AA12" s="1209" t="s">
        <v>1712</v>
      </c>
      <c r="AB12" s="1209" t="s">
        <v>1712</v>
      </c>
      <c r="AC12" s="1209"/>
      <c r="AD12" s="1209"/>
      <c r="AE12" s="1209"/>
      <c r="AF12" s="1209" t="s">
        <v>1684</v>
      </c>
      <c r="AG12" s="1209" t="s">
        <v>1684</v>
      </c>
      <c r="AH12" s="1209" t="s">
        <v>1933</v>
      </c>
      <c r="AI12" s="1209" t="s">
        <v>1630</v>
      </c>
      <c r="AJ12" s="1238"/>
      <c r="AK12" s="1388"/>
      <c r="AL12" s="1388"/>
      <c r="AM12" s="1388"/>
      <c r="AN12" s="1388"/>
      <c r="AO12" s="1388"/>
      <c r="AP12" s="1391"/>
      <c r="AQ12" s="1388"/>
      <c r="AR12" s="1388"/>
      <c r="AS12" s="1388"/>
      <c r="AT12" s="1388"/>
      <c r="AU12" s="1388"/>
      <c r="AV12" s="1388"/>
      <c r="AW12" s="1388"/>
      <c r="AX12" s="1388"/>
      <c r="AY12" s="1388"/>
      <c r="AZ12" s="1388"/>
      <c r="BA12" s="1388"/>
      <c r="BB12" s="1388"/>
      <c r="BC12" s="1388"/>
      <c r="BD12" s="1388"/>
      <c r="BE12" s="1389"/>
      <c r="BF12" s="1389"/>
      <c r="BG12" s="1390"/>
      <c r="BH12" s="1388"/>
      <c r="BI12" s="1388"/>
      <c r="BJ12" s="1388"/>
      <c r="BK12" s="1388"/>
      <c r="BL12" s="1388"/>
      <c r="BM12" s="1388"/>
      <c r="BN12" s="1388"/>
      <c r="BO12" s="1388"/>
      <c r="BP12" s="1388"/>
      <c r="BQ12" s="1388"/>
      <c r="BR12" s="1388"/>
      <c r="BS12" s="1388"/>
      <c r="BT12" s="1388"/>
      <c r="BU12" s="1388"/>
      <c r="BV12" s="1388"/>
      <c r="BW12" s="1388"/>
      <c r="BX12" s="1388"/>
      <c r="BY12" s="1388"/>
      <c r="BZ12" s="1388"/>
      <c r="CA12" s="1388"/>
      <c r="CB12" s="1388"/>
      <c r="CC12" s="1388"/>
      <c r="CD12" s="1388"/>
      <c r="CE12" s="1388"/>
      <c r="CF12" s="1388"/>
      <c r="CG12" s="1388"/>
      <c r="CH12" s="1388"/>
      <c r="CI12" s="1388"/>
      <c r="CJ12" s="1388"/>
      <c r="CK12" s="1388"/>
      <c r="CL12" s="1388"/>
      <c r="CM12" s="1388"/>
      <c r="CN12" s="1388"/>
      <c r="CO12" s="1388"/>
      <c r="CP12" s="1388"/>
      <c r="CQ12" s="1388"/>
      <c r="CR12" s="1388"/>
      <c r="CS12" s="1388"/>
      <c r="CT12" s="1388"/>
      <c r="CU12" s="1388"/>
      <c r="CV12" s="1388"/>
      <c r="CW12" s="1388"/>
      <c r="CX12" s="1388"/>
      <c r="CY12" s="1388"/>
      <c r="CZ12" s="1388"/>
      <c r="DA12" s="1388"/>
      <c r="DB12" s="1388"/>
      <c r="DC12" s="1388"/>
      <c r="DD12" s="1388"/>
      <c r="DE12" s="1388"/>
      <c r="DF12" s="1388"/>
      <c r="DG12" s="1388"/>
      <c r="DH12" s="1388"/>
      <c r="DI12" s="1388"/>
      <c r="DJ12" s="1388"/>
      <c r="DK12" s="1388"/>
      <c r="DL12" s="1388"/>
      <c r="DM12" s="1388"/>
      <c r="DN12" s="1388"/>
      <c r="DO12" s="1388"/>
      <c r="DP12" s="1388"/>
      <c r="DQ12" s="1388"/>
      <c r="DR12" s="1388"/>
      <c r="DS12" s="1388"/>
      <c r="DT12" s="1388"/>
      <c r="DU12" s="1388"/>
      <c r="DV12" s="1388"/>
      <c r="DW12" s="1388"/>
      <c r="DX12" s="1388"/>
      <c r="DY12" s="1388"/>
      <c r="DZ12" s="1388"/>
      <c r="EA12" s="1388"/>
      <c r="EB12" s="1388"/>
      <c r="EC12" s="1388"/>
      <c r="ED12" s="1388"/>
      <c r="EE12" s="1388"/>
      <c r="EF12" s="1388"/>
      <c r="EG12" s="1388"/>
      <c r="EH12" s="1388"/>
      <c r="EI12" s="1388"/>
      <c r="EJ12" s="1388"/>
      <c r="EK12" s="1388"/>
      <c r="EL12" s="1388"/>
      <c r="EM12" s="1388"/>
      <c r="EN12" s="1388"/>
      <c r="EO12" s="1388"/>
      <c r="EP12" s="1388"/>
      <c r="EQ12" s="1388"/>
      <c r="ER12" s="1388"/>
      <c r="ES12" s="1388"/>
      <c r="ET12" s="1388"/>
      <c r="EU12" s="1388"/>
      <c r="EV12" s="1388"/>
      <c r="EW12" s="1388"/>
      <c r="EX12" s="1388"/>
      <c r="EY12" s="1388"/>
      <c r="EZ12" s="1388"/>
      <c r="FA12" s="1388"/>
      <c r="FB12" s="1388"/>
      <c r="FC12" s="1388"/>
      <c r="FD12" s="1388"/>
      <c r="FE12" s="1388"/>
      <c r="FF12" s="1388"/>
      <c r="FG12" s="1388"/>
      <c r="FH12" s="1388"/>
      <c r="FI12" s="1388"/>
      <c r="FJ12" s="1388"/>
      <c r="FK12" s="1388"/>
      <c r="FL12" s="1388"/>
      <c r="FM12" s="1388"/>
      <c r="FN12" s="1388"/>
      <c r="FO12" s="1388"/>
      <c r="FP12" s="1388"/>
      <c r="FQ12" s="1388"/>
      <c r="FR12" s="1388"/>
      <c r="FS12" s="1388"/>
      <c r="FT12" s="1388"/>
      <c r="FU12" s="1388"/>
      <c r="FV12" s="1388"/>
      <c r="FW12" s="1388"/>
      <c r="FX12" s="1388"/>
      <c r="FY12" s="1388"/>
      <c r="FZ12" s="1388"/>
      <c r="GA12" s="1388"/>
      <c r="GB12" s="1388"/>
      <c r="GC12" s="1388"/>
      <c r="GD12" s="1388"/>
      <c r="GE12" s="1388"/>
      <c r="GF12" s="1388"/>
      <c r="GG12" s="1388"/>
      <c r="GH12" s="1388"/>
      <c r="GI12" s="1388"/>
      <c r="GJ12" s="1388"/>
      <c r="GK12" s="1388"/>
      <c r="GL12" s="1388"/>
      <c r="GM12" s="1388"/>
      <c r="GN12" s="1388"/>
      <c r="GO12" s="1388"/>
      <c r="GP12" s="1388"/>
      <c r="GQ12" s="1388"/>
      <c r="GR12" s="1388"/>
      <c r="GS12" s="1388"/>
      <c r="GT12" s="1388"/>
      <c r="GU12" s="1388"/>
      <c r="GV12" s="1388"/>
      <c r="GW12" s="1388"/>
      <c r="GX12" s="1388"/>
      <c r="GY12" s="1388"/>
      <c r="GZ12" s="1388"/>
      <c r="HA12" s="1388"/>
      <c r="HB12" s="1388"/>
      <c r="HC12" s="1388"/>
      <c r="HD12" s="1388"/>
      <c r="HE12" s="1388"/>
      <c r="HF12" s="1388"/>
      <c r="HG12" s="1388"/>
      <c r="HH12" s="1388"/>
      <c r="HI12" s="1388"/>
      <c r="HJ12" s="1388"/>
      <c r="HK12" s="1397"/>
      <c r="HL12" s="1388"/>
      <c r="HM12" s="1388"/>
    </row>
    <row r="13" spans="1:221" s="1282" customFormat="1" ht="25.25" customHeight="1" x14ac:dyDescent="0.2">
      <c r="A13" s="1418" t="s">
        <v>2034</v>
      </c>
      <c r="B13" s="1262" t="s">
        <v>1508</v>
      </c>
      <c r="C13" s="1199" t="s">
        <v>315</v>
      </c>
      <c r="D13" s="48" t="s">
        <v>2223</v>
      </c>
      <c r="E13" s="1200">
        <v>41709</v>
      </c>
      <c r="F13" s="1199">
        <f t="shared" ca="1" si="0"/>
        <v>113</v>
      </c>
      <c r="G13" s="48" t="s">
        <v>1925</v>
      </c>
      <c r="H13" s="1199" t="s">
        <v>1127</v>
      </c>
      <c r="I13" s="1199" t="s">
        <v>1542</v>
      </c>
      <c r="J13" s="48" t="s">
        <v>2238</v>
      </c>
      <c r="K13" s="50" t="s">
        <v>1885</v>
      </c>
      <c r="L13" s="1468" t="s">
        <v>1885</v>
      </c>
      <c r="M13" s="48" t="s">
        <v>1885</v>
      </c>
      <c r="N13" s="50" t="s">
        <v>1885</v>
      </c>
      <c r="O13" s="1466" t="s">
        <v>2122</v>
      </c>
      <c r="P13" s="294" t="s">
        <v>2122</v>
      </c>
      <c r="Q13" s="1466" t="s">
        <v>2121</v>
      </c>
      <c r="R13" s="123" t="s">
        <v>1955</v>
      </c>
      <c r="S13" s="1238" t="s">
        <v>1885</v>
      </c>
      <c r="T13" s="1229" t="s">
        <v>1885</v>
      </c>
      <c r="U13" s="1199" t="s">
        <v>1885</v>
      </c>
      <c r="V13" s="1199"/>
      <c r="W13" s="1218"/>
      <c r="X13" s="1203" t="s">
        <v>1751</v>
      </c>
      <c r="Y13" s="1199" t="s">
        <v>1934</v>
      </c>
      <c r="Z13" s="1199" t="s">
        <v>1934</v>
      </c>
      <c r="AA13" s="1199" t="s">
        <v>1926</v>
      </c>
      <c r="AB13" s="1199" t="s">
        <v>1930</v>
      </c>
      <c r="AC13" s="1199" t="s">
        <v>1630</v>
      </c>
      <c r="AD13" s="1199" t="s">
        <v>1875</v>
      </c>
      <c r="AE13" s="1199" t="s">
        <v>1876</v>
      </c>
      <c r="AF13" s="1199" t="s">
        <v>1931</v>
      </c>
      <c r="AG13" s="1199" t="s">
        <v>1931</v>
      </c>
      <c r="AH13" s="1199" t="s">
        <v>1929</v>
      </c>
      <c r="AI13" s="1199" t="s">
        <v>1630</v>
      </c>
      <c r="AJ13" s="1201"/>
      <c r="AK13" s="1197"/>
      <c r="AL13" s="1197"/>
      <c r="AM13" s="1197"/>
      <c r="AN13" s="1197"/>
      <c r="AO13" s="1197"/>
      <c r="AP13" s="1204"/>
      <c r="AQ13" s="1197"/>
      <c r="AR13" s="1197"/>
      <c r="AS13" s="1197"/>
      <c r="AT13" s="1197"/>
      <c r="AU13" s="1197"/>
      <c r="AV13" s="1197"/>
      <c r="AW13" s="1197"/>
      <c r="AX13" s="1197"/>
      <c r="AY13" s="1197"/>
      <c r="AZ13" s="1197"/>
      <c r="BA13" s="1197"/>
      <c r="BB13" s="1197"/>
      <c r="BC13" s="1197"/>
      <c r="BD13" s="1197"/>
      <c r="BE13" s="1205"/>
      <c r="BF13" s="1205"/>
      <c r="BG13" s="1206"/>
      <c r="BH13" s="1197"/>
      <c r="BI13" s="1197"/>
      <c r="BJ13" s="1197"/>
      <c r="BK13" s="1197"/>
      <c r="BL13" s="1197"/>
      <c r="BM13" s="1207"/>
      <c r="BN13" s="1207"/>
      <c r="BO13" s="1207"/>
      <c r="BP13" s="1207"/>
      <c r="BQ13" s="1207"/>
      <c r="BR13" s="1207"/>
      <c r="BS13" s="1207"/>
      <c r="BT13" s="1207"/>
      <c r="BU13" s="1207"/>
      <c r="BV13" s="1207"/>
      <c r="BW13" s="1207"/>
      <c r="BX13" s="1207"/>
      <c r="BY13" s="1207"/>
      <c r="BZ13" s="1207"/>
      <c r="CA13" s="1207"/>
      <c r="CB13" s="1207"/>
      <c r="CC13" s="1207"/>
      <c r="CD13" s="1207"/>
      <c r="CE13" s="1207"/>
      <c r="CF13" s="1207"/>
      <c r="CG13" s="1207"/>
      <c r="CH13" s="1207"/>
      <c r="CI13" s="1207"/>
      <c r="CJ13" s="1207"/>
      <c r="CK13" s="1207"/>
      <c r="CL13" s="1207"/>
      <c r="CM13" s="1207"/>
      <c r="CN13" s="1207"/>
      <c r="CO13" s="1207"/>
      <c r="CP13" s="1207"/>
      <c r="CQ13" s="1207"/>
      <c r="CR13" s="1207"/>
      <c r="CS13" s="1207"/>
      <c r="CT13" s="1207"/>
      <c r="CU13" s="1207"/>
      <c r="CV13" s="1207"/>
      <c r="CW13" s="1207"/>
      <c r="CX13" s="1207"/>
      <c r="CY13" s="1207"/>
      <c r="CZ13" s="1207"/>
      <c r="DA13" s="1207"/>
      <c r="DB13" s="1207"/>
      <c r="DC13" s="1207"/>
      <c r="DD13" s="1207"/>
      <c r="DE13" s="1207"/>
      <c r="DF13" s="1207"/>
      <c r="DG13" s="1207"/>
      <c r="DH13" s="1207"/>
      <c r="DI13" s="1207"/>
      <c r="DJ13" s="1207"/>
      <c r="DK13" s="1207"/>
      <c r="DL13" s="1207"/>
      <c r="DM13" s="1207"/>
      <c r="DN13" s="1207"/>
      <c r="DO13" s="1207"/>
      <c r="DP13" s="1207"/>
      <c r="DQ13" s="1207"/>
      <c r="DR13" s="1207"/>
      <c r="DS13" s="1207"/>
      <c r="DT13" s="1207"/>
      <c r="DU13" s="1207"/>
      <c r="DV13" s="1207"/>
      <c r="DW13" s="1207"/>
      <c r="DX13" s="1207"/>
      <c r="DY13" s="1207"/>
      <c r="DZ13" s="1207"/>
      <c r="EA13" s="1207"/>
      <c r="EB13" s="1207"/>
      <c r="EC13" s="1207"/>
      <c r="ED13" s="1207"/>
      <c r="EE13" s="1207"/>
      <c r="EF13" s="1207"/>
      <c r="EG13" s="1207"/>
      <c r="EH13" s="1207"/>
      <c r="EI13" s="1207"/>
      <c r="EJ13" s="1207"/>
      <c r="EK13" s="1207"/>
      <c r="EL13" s="1207"/>
      <c r="EM13" s="1207"/>
      <c r="EN13" s="1207"/>
      <c r="EO13" s="1207"/>
      <c r="EP13" s="1207"/>
      <c r="EQ13" s="1207"/>
      <c r="ER13" s="1207"/>
      <c r="ES13" s="1207"/>
      <c r="ET13" s="1207"/>
      <c r="EU13" s="1207"/>
      <c r="EV13" s="1207"/>
      <c r="EW13" s="1207"/>
      <c r="EX13" s="1207"/>
      <c r="EY13" s="1207"/>
      <c r="EZ13" s="1207"/>
      <c r="FA13" s="1207"/>
      <c r="FB13" s="1207"/>
      <c r="FC13" s="1207"/>
      <c r="FD13" s="1207"/>
      <c r="FE13" s="1207"/>
      <c r="FF13" s="1207"/>
      <c r="FG13" s="1207"/>
      <c r="FH13" s="1207"/>
      <c r="FI13" s="1207"/>
      <c r="FJ13" s="1207"/>
      <c r="FK13" s="1207"/>
      <c r="FL13" s="1207"/>
      <c r="FM13" s="1207"/>
      <c r="FN13" s="1207"/>
      <c r="FO13" s="1207"/>
      <c r="FP13" s="1207"/>
      <c r="FQ13" s="1207"/>
      <c r="FR13" s="1207"/>
      <c r="FS13" s="1207"/>
      <c r="FT13" s="1207"/>
      <c r="FU13" s="1207"/>
      <c r="FV13" s="1207"/>
      <c r="FW13" s="1207"/>
      <c r="FX13" s="1207"/>
      <c r="FY13" s="1207"/>
      <c r="FZ13" s="1207"/>
      <c r="GA13" s="1207"/>
      <c r="GB13" s="1207"/>
      <c r="GC13" s="1207"/>
      <c r="GD13" s="1207"/>
      <c r="GE13" s="1207"/>
      <c r="GF13" s="1207"/>
      <c r="GG13" s="1207"/>
      <c r="GH13" s="1207"/>
      <c r="GI13" s="1207"/>
      <c r="GJ13" s="1207"/>
      <c r="GK13" s="1207"/>
      <c r="GL13" s="1207"/>
      <c r="GM13" s="1207"/>
      <c r="GN13" s="1207"/>
      <c r="GO13" s="1207"/>
      <c r="GP13" s="1207"/>
      <c r="GQ13" s="1207"/>
      <c r="GR13" s="1207"/>
      <c r="GS13" s="1207"/>
      <c r="GT13" s="1207"/>
      <c r="GU13" s="1207"/>
      <c r="GV13" s="1207"/>
      <c r="GW13" s="1207"/>
      <c r="GX13" s="1207"/>
      <c r="GY13" s="1207"/>
      <c r="GZ13" s="1207"/>
      <c r="HA13" s="1207"/>
      <c r="HB13" s="1207"/>
      <c r="HC13" s="1207"/>
      <c r="HD13" s="1207"/>
      <c r="HE13" s="1207"/>
      <c r="HF13" s="1207"/>
      <c r="HG13" s="1207"/>
      <c r="HH13" s="1207"/>
      <c r="HI13" s="1207"/>
      <c r="HJ13" s="1207"/>
      <c r="HK13" s="1197"/>
      <c r="HL13" s="1197"/>
      <c r="HM13" s="1197"/>
    </row>
    <row r="14" spans="1:221" s="1388" customFormat="1" ht="25.25" customHeight="1" x14ac:dyDescent="0.2">
      <c r="A14" s="1418" t="s">
        <v>2137</v>
      </c>
      <c r="B14" s="1257" t="s">
        <v>1682</v>
      </c>
      <c r="C14" s="1209" t="s">
        <v>196</v>
      </c>
      <c r="D14" s="1209" t="s">
        <v>259</v>
      </c>
      <c r="E14" s="1236">
        <v>42525</v>
      </c>
      <c r="F14" s="1209">
        <f t="shared" ca="1" si="0"/>
        <v>86</v>
      </c>
      <c r="G14" s="1209" t="s">
        <v>1925</v>
      </c>
      <c r="H14" s="1209" t="s">
        <v>983</v>
      </c>
      <c r="I14" s="1209" t="s">
        <v>1683</v>
      </c>
      <c r="J14" s="48" t="s">
        <v>2238</v>
      </c>
      <c r="K14" s="50" t="s">
        <v>1885</v>
      </c>
      <c r="L14" s="1479" t="s">
        <v>2190</v>
      </c>
      <c r="M14" s="102" t="s">
        <v>1798</v>
      </c>
      <c r="N14" s="102" t="s">
        <v>1734</v>
      </c>
      <c r="O14" s="1209"/>
      <c r="P14" s="102" t="s">
        <v>1734</v>
      </c>
      <c r="Q14" s="1450" t="s">
        <v>1734</v>
      </c>
      <c r="R14" s="1467" t="s">
        <v>1956</v>
      </c>
      <c r="S14" s="1299" t="s">
        <v>1951</v>
      </c>
      <c r="T14" s="1209" t="s">
        <v>1918</v>
      </c>
      <c r="U14" s="1209" t="s">
        <v>1889</v>
      </c>
      <c r="V14" s="1209" t="s">
        <v>1844</v>
      </c>
      <c r="W14" s="1250" t="s">
        <v>1827</v>
      </c>
      <c r="X14" s="1237"/>
      <c r="Y14" s="1209" t="s">
        <v>1926</v>
      </c>
      <c r="Z14" s="1209" t="s">
        <v>1926</v>
      </c>
      <c r="AA14" s="1209" t="s">
        <v>1712</v>
      </c>
      <c r="AB14" s="1209" t="s">
        <v>1712</v>
      </c>
      <c r="AC14" s="1209"/>
      <c r="AD14" s="1209"/>
      <c r="AE14" s="1209"/>
      <c r="AF14" s="1209" t="s">
        <v>1684</v>
      </c>
      <c r="AG14" s="1209" t="s">
        <v>1684</v>
      </c>
      <c r="AH14" s="1209"/>
      <c r="AI14" s="1209"/>
      <c r="AJ14" s="1238"/>
      <c r="AP14" s="1391"/>
      <c r="BE14" s="1389"/>
      <c r="BF14" s="1389"/>
      <c r="BG14" s="1390"/>
    </row>
    <row r="15" spans="1:221" s="1354" customFormat="1" ht="25.25" customHeight="1" x14ac:dyDescent="0.2">
      <c r="A15" s="1418" t="s">
        <v>2186</v>
      </c>
      <c r="B15" s="1317" t="s">
        <v>1687</v>
      </c>
      <c r="C15" s="1209" t="s">
        <v>196</v>
      </c>
      <c r="D15" s="102" t="s">
        <v>2146</v>
      </c>
      <c r="E15" s="1236">
        <v>42381</v>
      </c>
      <c r="F15" s="1209">
        <f t="shared" ca="1" si="0"/>
        <v>91</v>
      </c>
      <c r="G15" s="102" t="s">
        <v>2081</v>
      </c>
      <c r="H15" s="1209" t="s">
        <v>1688</v>
      </c>
      <c r="I15" s="1209" t="s">
        <v>1689</v>
      </c>
      <c r="J15" s="48" t="s">
        <v>2238</v>
      </c>
      <c r="K15" s="1450" t="s">
        <v>1737</v>
      </c>
      <c r="L15" s="1479" t="s">
        <v>2190</v>
      </c>
      <c r="M15" s="102" t="s">
        <v>1798</v>
      </c>
      <c r="N15" s="102" t="s">
        <v>1734</v>
      </c>
      <c r="O15" s="1209"/>
      <c r="P15" s="102" t="s">
        <v>1734</v>
      </c>
      <c r="Q15" s="1450" t="s">
        <v>1734</v>
      </c>
      <c r="R15" s="98" t="s">
        <v>1956</v>
      </c>
      <c r="S15" s="1299" t="s">
        <v>1951</v>
      </c>
      <c r="T15" s="1207" t="s">
        <v>1918</v>
      </c>
      <c r="U15" s="1207" t="s">
        <v>1889</v>
      </c>
      <c r="V15" s="1207" t="s">
        <v>1844</v>
      </c>
      <c r="W15" s="1309" t="s">
        <v>1827</v>
      </c>
      <c r="X15" s="1310"/>
      <c r="Y15" s="1207" t="s">
        <v>1926</v>
      </c>
      <c r="Z15" s="1207" t="s">
        <v>1926</v>
      </c>
      <c r="AA15" s="1207" t="s">
        <v>1712</v>
      </c>
      <c r="AB15" s="1207" t="s">
        <v>1712</v>
      </c>
      <c r="AC15" s="1207"/>
      <c r="AD15" s="1207"/>
      <c r="AE15" s="1207"/>
      <c r="AF15" s="1207" t="s">
        <v>1931</v>
      </c>
      <c r="AG15" s="1207" t="s">
        <v>1931</v>
      </c>
      <c r="AH15" s="1207"/>
      <c r="AI15" s="1207"/>
      <c r="AJ15" s="1207"/>
      <c r="AK15" s="1388"/>
      <c r="AL15" s="1388"/>
      <c r="AM15" s="1388"/>
      <c r="AN15" s="1388"/>
      <c r="AO15" s="1388"/>
      <c r="AP15" s="1391"/>
      <c r="AQ15" s="1388"/>
      <c r="AR15" s="1388"/>
      <c r="AS15" s="1388"/>
      <c r="AT15" s="1388"/>
      <c r="AU15" s="1388"/>
      <c r="AV15" s="1388"/>
      <c r="AW15" s="1388"/>
      <c r="AX15" s="1388"/>
      <c r="AY15" s="1388"/>
      <c r="AZ15" s="1388"/>
      <c r="BA15" s="1388"/>
      <c r="BB15" s="1388"/>
      <c r="BC15" s="1388"/>
      <c r="BD15" s="1388"/>
      <c r="BE15" s="1389"/>
      <c r="BF15" s="1389"/>
      <c r="BG15" s="1390"/>
      <c r="BH15" s="1388"/>
      <c r="BI15" s="1388"/>
      <c r="BJ15" s="1388"/>
      <c r="BK15" s="1388"/>
      <c r="BL15" s="1388"/>
      <c r="BM15" s="1388"/>
      <c r="BN15" s="1388"/>
      <c r="BO15" s="1388"/>
      <c r="BP15" s="1388"/>
      <c r="BQ15" s="1388"/>
      <c r="BR15" s="1388"/>
      <c r="BS15" s="1388"/>
      <c r="BT15" s="1388"/>
      <c r="BU15" s="1388"/>
      <c r="BV15" s="1388"/>
      <c r="BW15" s="1388"/>
      <c r="BX15" s="1388"/>
      <c r="BY15" s="1388"/>
      <c r="BZ15" s="1388"/>
      <c r="CA15" s="1388"/>
      <c r="CB15" s="1388"/>
      <c r="CC15" s="1388"/>
      <c r="CD15" s="1388"/>
      <c r="CE15" s="1388"/>
      <c r="CF15" s="1388"/>
      <c r="CG15" s="1388"/>
      <c r="CH15" s="1388"/>
      <c r="CI15" s="1388"/>
      <c r="CJ15" s="1388"/>
      <c r="CK15" s="1388"/>
      <c r="CL15" s="1388"/>
      <c r="CM15" s="1388"/>
      <c r="CN15" s="1388"/>
      <c r="CO15" s="1388"/>
      <c r="CP15" s="1388"/>
      <c r="CQ15" s="1388"/>
      <c r="CR15" s="1388"/>
      <c r="CS15" s="1388"/>
      <c r="CT15" s="1388"/>
      <c r="CU15" s="1388"/>
      <c r="CV15" s="1388"/>
      <c r="CW15" s="1388"/>
      <c r="CX15" s="1388"/>
      <c r="CY15" s="1388"/>
      <c r="CZ15" s="1388"/>
      <c r="DA15" s="1388"/>
      <c r="DB15" s="1388"/>
      <c r="DC15" s="1388"/>
      <c r="DD15" s="1388"/>
      <c r="DE15" s="1388"/>
      <c r="DF15" s="1388"/>
      <c r="DG15" s="1388"/>
      <c r="DH15" s="1388"/>
      <c r="DI15" s="1388"/>
      <c r="DJ15" s="1388"/>
      <c r="DK15" s="1388"/>
      <c r="DL15" s="1388"/>
      <c r="DM15" s="1388"/>
      <c r="DN15" s="1388"/>
      <c r="DO15" s="1388"/>
      <c r="DP15" s="1388"/>
      <c r="DQ15" s="1388"/>
      <c r="DR15" s="1388"/>
      <c r="DS15" s="1388"/>
      <c r="DT15" s="1388"/>
      <c r="DU15" s="1388"/>
      <c r="DV15" s="1388"/>
      <c r="DW15" s="1388"/>
      <c r="DX15" s="1388"/>
      <c r="DY15" s="1388"/>
      <c r="DZ15" s="1388"/>
      <c r="EA15" s="1388"/>
      <c r="EB15" s="1388"/>
      <c r="EC15" s="1388"/>
      <c r="ED15" s="1388"/>
      <c r="EE15" s="1388"/>
      <c r="EF15" s="1388"/>
      <c r="EG15" s="1388"/>
      <c r="EH15" s="1388"/>
      <c r="EI15" s="1388"/>
      <c r="EJ15" s="1388"/>
      <c r="EK15" s="1388"/>
      <c r="EL15" s="1388"/>
      <c r="EM15" s="1388"/>
      <c r="EN15" s="1388"/>
      <c r="EO15" s="1388"/>
      <c r="EP15" s="1388"/>
      <c r="EQ15" s="1388"/>
      <c r="ER15" s="1388"/>
      <c r="ES15" s="1388"/>
      <c r="ET15" s="1388"/>
      <c r="EU15" s="1388"/>
      <c r="EV15" s="1388"/>
      <c r="EW15" s="1388"/>
      <c r="EX15" s="1388"/>
      <c r="EY15" s="1388"/>
      <c r="EZ15" s="1388"/>
      <c r="FA15" s="1388"/>
      <c r="FB15" s="1388"/>
      <c r="FC15" s="1388"/>
      <c r="FD15" s="1388"/>
      <c r="FE15" s="1388"/>
      <c r="FF15" s="1388"/>
      <c r="FG15" s="1388"/>
      <c r="FH15" s="1388"/>
      <c r="FI15" s="1388"/>
      <c r="FJ15" s="1388"/>
      <c r="FK15" s="1388"/>
      <c r="FL15" s="1388"/>
      <c r="FM15" s="1388"/>
      <c r="FN15" s="1388"/>
      <c r="FO15" s="1388"/>
      <c r="FP15" s="1388"/>
      <c r="FQ15" s="1388"/>
      <c r="FR15" s="1388"/>
      <c r="FS15" s="1388"/>
      <c r="FT15" s="1388"/>
      <c r="FU15" s="1388"/>
      <c r="FV15" s="1388"/>
      <c r="FW15" s="1388"/>
      <c r="FX15" s="1388"/>
      <c r="FY15" s="1388"/>
      <c r="FZ15" s="1388"/>
      <c r="GA15" s="1388"/>
      <c r="GB15" s="1388"/>
      <c r="GC15" s="1388"/>
      <c r="GD15" s="1388"/>
      <c r="GE15" s="1388"/>
      <c r="GF15" s="1388"/>
      <c r="GG15" s="1388"/>
      <c r="GH15" s="1388"/>
      <c r="GI15" s="1388"/>
      <c r="GJ15" s="1388"/>
      <c r="GK15" s="1388"/>
      <c r="GL15" s="1388"/>
      <c r="GM15" s="1388"/>
      <c r="GN15" s="1388"/>
      <c r="GO15" s="1388"/>
      <c r="GP15" s="1388"/>
      <c r="GQ15" s="1388"/>
      <c r="GR15" s="1388"/>
      <c r="GS15" s="1388"/>
      <c r="GT15" s="1388"/>
      <c r="GU15" s="1388"/>
      <c r="GV15" s="1388"/>
      <c r="GW15" s="1388"/>
      <c r="GX15" s="1388"/>
      <c r="GY15" s="1388"/>
      <c r="GZ15" s="1388"/>
      <c r="HA15" s="1388"/>
      <c r="HB15" s="1388"/>
      <c r="HC15" s="1388"/>
      <c r="HD15" s="1388"/>
      <c r="HE15" s="1388"/>
      <c r="HF15" s="1388"/>
      <c r="HG15" s="1388"/>
      <c r="HH15" s="1388"/>
      <c r="HI15" s="1388"/>
      <c r="HJ15" s="1388"/>
      <c r="HK15" s="1388"/>
      <c r="HL15" s="1397"/>
      <c r="HM15" s="1397"/>
    </row>
    <row r="16" spans="1:221" s="1207" customFormat="1" ht="25.25" customHeight="1" x14ac:dyDescent="0.2">
      <c r="A16" s="1418" t="s">
        <v>2289</v>
      </c>
      <c r="B16" s="1486" t="s">
        <v>1251</v>
      </c>
      <c r="C16" s="1295" t="s">
        <v>315</v>
      </c>
      <c r="D16" s="1295" t="s">
        <v>1252</v>
      </c>
      <c r="E16" s="1473">
        <v>41326</v>
      </c>
      <c r="F16" s="1295">
        <f t="shared" ca="1" si="0"/>
        <v>126</v>
      </c>
      <c r="G16" s="1472" t="s">
        <v>2081</v>
      </c>
      <c r="H16" s="1295" t="s">
        <v>983</v>
      </c>
      <c r="I16" s="1295" t="s">
        <v>1149</v>
      </c>
      <c r="J16" s="122" t="s">
        <v>2238</v>
      </c>
      <c r="K16" s="1488" t="s">
        <v>1885</v>
      </c>
      <c r="L16" s="1468" t="s">
        <v>1885</v>
      </c>
      <c r="M16" s="48" t="s">
        <v>1885</v>
      </c>
      <c r="N16" s="50" t="s">
        <v>1885</v>
      </c>
      <c r="O16" s="1466" t="s">
        <v>2122</v>
      </c>
      <c r="P16" s="1450" t="s">
        <v>1734</v>
      </c>
      <c r="Q16" s="1467" t="s">
        <v>1734</v>
      </c>
      <c r="R16" s="1209"/>
      <c r="S16" s="1209" t="s">
        <v>1795</v>
      </c>
      <c r="T16" s="1207" t="s">
        <v>1798</v>
      </c>
      <c r="U16" s="1207" t="s">
        <v>1798</v>
      </c>
      <c r="V16" s="1207" t="s">
        <v>1841</v>
      </c>
      <c r="W16" s="1309"/>
      <c r="X16" s="1310" t="s">
        <v>1742</v>
      </c>
      <c r="Y16" s="1207" t="s">
        <v>1795</v>
      </c>
      <c r="Z16" s="1207" t="s">
        <v>1741</v>
      </c>
      <c r="AA16" s="1207" t="s">
        <v>1926</v>
      </c>
      <c r="AB16" s="1207" t="s">
        <v>1930</v>
      </c>
      <c r="AC16" s="1207" t="s">
        <v>1727</v>
      </c>
      <c r="AD16" s="1207" t="s">
        <v>1859</v>
      </c>
      <c r="AE16" s="1207" t="s">
        <v>1860</v>
      </c>
      <c r="AF16" s="1207" t="s">
        <v>1932</v>
      </c>
      <c r="AG16" s="1207" t="s">
        <v>1932</v>
      </c>
      <c r="AH16" s="1207" t="s">
        <v>1935</v>
      </c>
      <c r="AI16" s="1207" t="s">
        <v>1630</v>
      </c>
      <c r="AM16" s="1207" t="s">
        <v>1471</v>
      </c>
      <c r="AO16" s="1235" t="s">
        <v>1426</v>
      </c>
      <c r="AP16" s="1207" t="s">
        <v>1296</v>
      </c>
      <c r="AQ16" s="1207" t="s">
        <v>715</v>
      </c>
      <c r="BE16" s="1240"/>
      <c r="BF16" s="1240"/>
      <c r="BG16" s="1241"/>
    </row>
    <row r="17" spans="1:221" s="1444" customFormat="1" ht="25.25" customHeight="1" x14ac:dyDescent="0.2">
      <c r="A17" s="1511" t="s">
        <v>2243</v>
      </c>
      <c r="B17" s="1512"/>
      <c r="C17" s="1512"/>
      <c r="D17" s="1512"/>
      <c r="E17" s="1463"/>
      <c r="F17" s="1434"/>
      <c r="G17" s="1434"/>
      <c r="H17" s="1434"/>
      <c r="I17" s="1434"/>
      <c r="J17" s="1434"/>
      <c r="K17" s="1464"/>
      <c r="L17" s="1433"/>
      <c r="M17" s="1434"/>
      <c r="N17" s="1434"/>
      <c r="O17" s="1434"/>
      <c r="P17" s="1464"/>
      <c r="Q17" s="1433"/>
      <c r="R17" s="1434"/>
      <c r="S17" s="1464"/>
      <c r="T17" s="1433"/>
      <c r="U17" s="1434"/>
      <c r="V17" s="1434"/>
      <c r="W17" s="1435"/>
      <c r="X17" s="1436"/>
      <c r="Y17" s="1437"/>
      <c r="Z17" s="1437"/>
      <c r="AA17" s="1437"/>
      <c r="AB17" s="1437"/>
      <c r="AC17" s="1438"/>
      <c r="AD17" s="1438"/>
      <c r="AE17" s="1438"/>
      <c r="AF17" s="1438"/>
      <c r="AG17" s="1438"/>
      <c r="AH17" s="1438"/>
      <c r="AI17" s="1438"/>
      <c r="AJ17" s="1439"/>
      <c r="AK17" s="1440"/>
      <c r="AL17" s="1440"/>
      <c r="AM17" s="1440"/>
      <c r="AN17" s="1440"/>
      <c r="AO17" s="1440"/>
      <c r="AP17" s="1441"/>
      <c r="AQ17" s="1440"/>
      <c r="AR17" s="1440"/>
      <c r="AS17" s="1440"/>
      <c r="AT17" s="1440"/>
      <c r="AU17" s="1440"/>
      <c r="AV17" s="1440"/>
      <c r="AW17" s="1440"/>
      <c r="AX17" s="1440"/>
      <c r="AY17" s="1440"/>
      <c r="AZ17" s="1440"/>
      <c r="BA17" s="1440"/>
      <c r="BB17" s="1440"/>
      <c r="BC17" s="1440"/>
      <c r="BD17" s="1440"/>
      <c r="BE17" s="1442"/>
      <c r="BF17" s="1442"/>
      <c r="BG17" s="1443"/>
      <c r="BH17" s="1440"/>
      <c r="BI17" s="1440"/>
      <c r="BJ17" s="1440"/>
      <c r="BK17" s="1440"/>
      <c r="BL17" s="1440"/>
    </row>
    <row r="18" spans="1:221" ht="25.25" customHeight="1" x14ac:dyDescent="0.2">
      <c r="A18" s="1416"/>
      <c r="B18" s="1513" t="s">
        <v>1278</v>
      </c>
      <c r="C18" s="1514" t="s">
        <v>129</v>
      </c>
      <c r="D18" s="1515" t="s">
        <v>150</v>
      </c>
      <c r="E18" s="1509" t="s">
        <v>1921</v>
      </c>
      <c r="F18" s="1510" t="s">
        <v>1920</v>
      </c>
      <c r="G18" s="428" t="s">
        <v>1928</v>
      </c>
      <c r="H18" s="1514" t="s">
        <v>1893</v>
      </c>
      <c r="I18" s="1516" t="s">
        <v>984</v>
      </c>
      <c r="J18" s="1036" t="s">
        <v>2237</v>
      </c>
      <c r="K18" s="1518" t="s">
        <v>2203</v>
      </c>
      <c r="L18" s="1519" t="s">
        <v>2187</v>
      </c>
      <c r="M18" s="1036" t="s">
        <v>2158</v>
      </c>
      <c r="N18" s="1341"/>
      <c r="O18" s="1341"/>
      <c r="P18" s="1471" t="s">
        <v>2105</v>
      </c>
      <c r="Q18" s="1465" t="s">
        <v>2035</v>
      </c>
      <c r="R18" s="1342" t="s">
        <v>1953</v>
      </c>
      <c r="S18" s="1343" t="s">
        <v>1952</v>
      </c>
      <c r="T18" s="1332" t="s">
        <v>1899</v>
      </c>
      <c r="U18" s="1189" t="s">
        <v>1890</v>
      </c>
      <c r="V18" s="1189" t="s">
        <v>1829</v>
      </c>
      <c r="W18" s="1190" t="s">
        <v>1826</v>
      </c>
      <c r="X18" s="1188" t="s">
        <v>1777</v>
      </c>
      <c r="Y18" s="1191" t="s">
        <v>1794</v>
      </c>
      <c r="Z18" s="1191" t="s">
        <v>1736</v>
      </c>
      <c r="AA18" s="1191" t="s">
        <v>1722</v>
      </c>
      <c r="AB18" s="1191" t="s">
        <v>1711</v>
      </c>
      <c r="AC18" s="1191" t="s">
        <v>1728</v>
      </c>
      <c r="AD18" s="1191" t="s">
        <v>1707</v>
      </c>
      <c r="AE18" s="1191" t="s">
        <v>1708</v>
      </c>
      <c r="AF18" s="1191" t="s">
        <v>1699</v>
      </c>
      <c r="AG18" s="1191" t="s">
        <v>1680</v>
      </c>
      <c r="AH18" s="1191" t="s">
        <v>1679</v>
      </c>
      <c r="AI18" s="1191" t="s">
        <v>1658</v>
      </c>
      <c r="AJ18" s="1192" t="s">
        <v>1591</v>
      </c>
      <c r="AK18" s="1193" t="s">
        <v>1572</v>
      </c>
      <c r="AL18" s="1193" t="s">
        <v>1573</v>
      </c>
      <c r="AM18" s="1193" t="s">
        <v>1574</v>
      </c>
      <c r="AN18" s="1193" t="s">
        <v>1575</v>
      </c>
      <c r="AO18" s="1193" t="s">
        <v>1576</v>
      </c>
      <c r="AP18" s="1193"/>
      <c r="AQ18" s="1193" t="s">
        <v>1577</v>
      </c>
      <c r="AR18" s="1193" t="s">
        <v>1578</v>
      </c>
      <c r="AS18" s="1193" t="s">
        <v>1579</v>
      </c>
      <c r="AT18" s="1193" t="s">
        <v>972</v>
      </c>
      <c r="AU18" s="1193" t="s">
        <v>988</v>
      </c>
      <c r="AV18" s="1193" t="s">
        <v>919</v>
      </c>
      <c r="AW18" s="1193" t="s">
        <v>888</v>
      </c>
      <c r="AX18" s="1193" t="s">
        <v>894</v>
      </c>
      <c r="AY18" s="1193" t="s">
        <v>775</v>
      </c>
      <c r="AZ18" s="1193" t="s">
        <v>862</v>
      </c>
      <c r="BA18" s="1193" t="s">
        <v>828</v>
      </c>
      <c r="BB18" s="1193" t="s">
        <v>767</v>
      </c>
      <c r="BC18" s="1193" t="s">
        <v>748</v>
      </c>
      <c r="BD18" s="1193" t="s">
        <v>713</v>
      </c>
      <c r="BE18" s="1194" t="s">
        <v>686</v>
      </c>
      <c r="BF18" s="1194" t="s">
        <v>664</v>
      </c>
      <c r="BG18" s="1195" t="s">
        <v>705</v>
      </c>
      <c r="BH18" s="1193" t="s">
        <v>530</v>
      </c>
      <c r="BI18" s="1193" t="s">
        <v>499</v>
      </c>
      <c r="BJ18" s="1193" t="s">
        <v>308</v>
      </c>
      <c r="BK18" s="1193" t="s">
        <v>440</v>
      </c>
      <c r="BL18" s="1193" t="s">
        <v>312</v>
      </c>
      <c r="BM18" s="1193" t="s">
        <v>36</v>
      </c>
      <c r="BN18" s="1193" t="s">
        <v>244</v>
      </c>
      <c r="BO18" s="1193" t="s">
        <v>313</v>
      </c>
      <c r="BP18" s="1193" t="s">
        <v>166</v>
      </c>
      <c r="BQ18" s="1193"/>
      <c r="BR18" s="1193"/>
      <c r="BS18" s="1193"/>
      <c r="BT18" s="1193"/>
      <c r="BU18" s="1193"/>
      <c r="BV18" s="1193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3"/>
      <c r="CH18" s="1193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3"/>
      <c r="CT18" s="1193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3"/>
      <c r="DF18" s="1193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3"/>
      <c r="DR18" s="1193"/>
      <c r="DS18" s="1193"/>
      <c r="DT18" s="1193"/>
      <c r="DU18" s="1193"/>
      <c r="DV18" s="1193"/>
      <c r="DW18" s="1193"/>
      <c r="DX18" s="1193"/>
      <c r="DY18" s="1193"/>
      <c r="DZ18" s="1193"/>
      <c r="EA18" s="1193"/>
      <c r="EB18" s="1193"/>
      <c r="EC18" s="1193"/>
      <c r="ED18" s="1193"/>
      <c r="EE18" s="1193"/>
      <c r="EF18" s="1193"/>
      <c r="EG18" s="1193"/>
      <c r="EH18" s="1193"/>
      <c r="EI18" s="1193"/>
      <c r="EJ18" s="1193"/>
      <c r="EK18" s="1193"/>
      <c r="EL18" s="1193"/>
      <c r="EM18" s="1193"/>
      <c r="EN18" s="1193"/>
      <c r="EO18" s="1193"/>
      <c r="EP18" s="1193"/>
      <c r="EQ18" s="1193"/>
      <c r="ER18" s="1193"/>
      <c r="ES18" s="1193"/>
      <c r="ET18" s="1193"/>
      <c r="EU18" s="1193"/>
      <c r="EV18" s="1193"/>
      <c r="EW18" s="1193"/>
      <c r="EX18" s="1193"/>
      <c r="EY18" s="1193"/>
      <c r="EZ18" s="1193"/>
      <c r="FA18" s="1193"/>
      <c r="FB18" s="1193"/>
      <c r="FC18" s="1193"/>
      <c r="FD18" s="1193"/>
      <c r="FE18" s="1193"/>
      <c r="FF18" s="1193"/>
      <c r="FG18" s="1193"/>
      <c r="FH18" s="1193"/>
      <c r="FI18" s="1193"/>
      <c r="FJ18" s="1193"/>
      <c r="FK18" s="1193"/>
      <c r="FL18" s="1193"/>
      <c r="FM18" s="1193"/>
      <c r="FN18" s="1193"/>
      <c r="FO18" s="1193"/>
      <c r="FP18" s="1193"/>
      <c r="FQ18" s="1193"/>
      <c r="FR18" s="1193"/>
      <c r="FS18" s="1193"/>
      <c r="FT18" s="1193"/>
      <c r="FU18" s="1193"/>
      <c r="FV18" s="1193"/>
      <c r="FW18" s="1193"/>
      <c r="FX18" s="1193"/>
      <c r="FY18" s="1193"/>
      <c r="FZ18" s="1193"/>
      <c r="GA18" s="1193"/>
      <c r="GB18" s="1193"/>
      <c r="GC18" s="1193"/>
      <c r="GD18" s="1193"/>
      <c r="GE18" s="1193"/>
      <c r="GF18" s="1193"/>
      <c r="GG18" s="1193"/>
      <c r="GH18" s="1193"/>
      <c r="GI18" s="1193"/>
      <c r="GJ18" s="1193"/>
      <c r="GK18" s="1193"/>
      <c r="GL18" s="1193"/>
      <c r="GM18" s="1193"/>
      <c r="GN18" s="1193"/>
      <c r="GO18" s="1193"/>
      <c r="GP18" s="1193"/>
      <c r="GQ18" s="1193"/>
      <c r="GR18" s="1193"/>
      <c r="GS18" s="1193"/>
      <c r="GT18" s="1193"/>
      <c r="GU18" s="1193"/>
      <c r="GV18" s="1193"/>
      <c r="GW18" s="1193"/>
      <c r="GX18" s="1193"/>
      <c r="GY18" s="1193"/>
      <c r="GZ18" s="1193"/>
      <c r="HA18" s="1193"/>
      <c r="HB18" s="1193"/>
      <c r="HC18" s="1193"/>
      <c r="HD18" s="1193"/>
      <c r="HE18" s="1193"/>
      <c r="HF18" s="1193"/>
      <c r="HG18" s="1193"/>
      <c r="HH18" s="1193"/>
      <c r="HI18" s="1193"/>
      <c r="HJ18" s="1193"/>
      <c r="HK18" s="1196"/>
    </row>
    <row r="19" spans="1:221" s="1213" customFormat="1" ht="25.25" customHeight="1" x14ac:dyDescent="0.2">
      <c r="A19" s="1418" t="s">
        <v>2207</v>
      </c>
      <c r="B19" s="1317" t="s">
        <v>2136</v>
      </c>
      <c r="C19" s="1209" t="s">
        <v>196</v>
      </c>
      <c r="D19" s="1209" t="s">
        <v>259</v>
      </c>
      <c r="E19" s="1236">
        <v>43086</v>
      </c>
      <c r="F19" s="1209">
        <f t="shared" ref="F19:F33" ca="1" si="1">(YEAR(NOW())-YEAR(E19))*12+MONTH(NOW())-MONTH(E19)</f>
        <v>68</v>
      </c>
      <c r="G19" s="1199" t="s">
        <v>1925</v>
      </c>
      <c r="H19" s="102" t="s">
        <v>2070</v>
      </c>
      <c r="I19" s="102" t="s">
        <v>2071</v>
      </c>
      <c r="J19" s="102" t="s">
        <v>1737</v>
      </c>
      <c r="K19" s="1450" t="s">
        <v>2109</v>
      </c>
      <c r="L19" s="1467" t="s">
        <v>2104</v>
      </c>
      <c r="M19" s="102" t="s">
        <v>2104</v>
      </c>
      <c r="N19" s="1450" t="s">
        <v>2104</v>
      </c>
      <c r="O19" s="1467" t="s">
        <v>2104</v>
      </c>
      <c r="P19" s="1450" t="s">
        <v>2104</v>
      </c>
      <c r="Q19" s="1468"/>
      <c r="R19" s="48"/>
      <c r="S19" s="1288"/>
      <c r="T19" s="1334"/>
      <c r="U19" s="1224"/>
      <c r="V19" s="1286"/>
      <c r="W19" s="1423"/>
      <c r="X19" s="1285"/>
      <c r="Y19" s="1224"/>
      <c r="Z19" s="1224"/>
      <c r="AA19" s="1224"/>
      <c r="AB19" s="1224"/>
      <c r="AC19" s="1209"/>
      <c r="AD19" s="1209"/>
      <c r="AE19" s="1209"/>
      <c r="AF19" s="1209"/>
      <c r="AG19" s="1209"/>
      <c r="AH19" s="1209"/>
      <c r="AI19" s="1209"/>
      <c r="AJ19" s="1238"/>
      <c r="AK19" s="1207"/>
      <c r="AL19" s="1207"/>
      <c r="AM19" s="1207"/>
      <c r="AN19" s="1207"/>
      <c r="AO19" s="1207"/>
      <c r="AP19" s="1239"/>
      <c r="AQ19" s="1207"/>
      <c r="AR19" s="1207"/>
      <c r="AS19" s="1207"/>
      <c r="AT19" s="1207"/>
      <c r="AU19" s="1207"/>
      <c r="AV19" s="1207"/>
      <c r="AW19" s="1207"/>
      <c r="AX19" s="1207"/>
      <c r="AY19" s="1207"/>
      <c r="AZ19" s="1207"/>
      <c r="BA19" s="1207"/>
      <c r="BB19" s="1207"/>
      <c r="BC19" s="1207"/>
      <c r="BD19" s="1207"/>
      <c r="BE19" s="1240"/>
      <c r="BF19" s="1240"/>
      <c r="BG19" s="1241"/>
      <c r="BH19" s="1207"/>
      <c r="BI19" s="1207"/>
      <c r="BJ19" s="1207"/>
      <c r="BK19" s="1207"/>
      <c r="BL19" s="1207"/>
      <c r="BM19" s="1207"/>
      <c r="BN19" s="1207"/>
      <c r="BO19" s="1207"/>
      <c r="BP19" s="1207"/>
      <c r="BQ19" s="1207"/>
      <c r="BR19" s="1207"/>
      <c r="BS19" s="1207"/>
      <c r="BT19" s="1207"/>
      <c r="BU19" s="1207"/>
      <c r="BV19" s="1207"/>
      <c r="BW19" s="1207"/>
      <c r="BX19" s="1207"/>
      <c r="BY19" s="1207"/>
      <c r="BZ19" s="1207"/>
      <c r="CA19" s="1207"/>
      <c r="CB19" s="1207"/>
      <c r="CC19" s="1207"/>
      <c r="CD19" s="1207"/>
      <c r="CE19" s="1207"/>
      <c r="CF19" s="1207"/>
      <c r="CG19" s="1207"/>
      <c r="CH19" s="1207"/>
      <c r="CI19" s="1207"/>
      <c r="CJ19" s="1207"/>
      <c r="CK19" s="1207"/>
      <c r="CL19" s="1207"/>
      <c r="CM19" s="1207"/>
      <c r="CN19" s="1207"/>
      <c r="CO19" s="1207"/>
      <c r="CP19" s="1207"/>
      <c r="CQ19" s="1207"/>
      <c r="CR19" s="1207"/>
      <c r="CS19" s="1207"/>
      <c r="CT19" s="1207"/>
      <c r="CU19" s="1207"/>
      <c r="CV19" s="1207"/>
      <c r="CW19" s="1207"/>
      <c r="CX19" s="1207"/>
      <c r="CY19" s="1207"/>
      <c r="CZ19" s="1207"/>
      <c r="DA19" s="1207"/>
      <c r="DB19" s="1207"/>
      <c r="DC19" s="1207"/>
      <c r="DD19" s="1207"/>
      <c r="DE19" s="1207"/>
      <c r="DF19" s="1207"/>
      <c r="DG19" s="1207"/>
      <c r="DH19" s="1207"/>
      <c r="DI19" s="1207"/>
      <c r="DJ19" s="1207"/>
      <c r="DK19" s="1207"/>
      <c r="DL19" s="1207"/>
      <c r="DM19" s="1207"/>
      <c r="DN19" s="1207"/>
      <c r="DO19" s="1207"/>
      <c r="DP19" s="1207"/>
      <c r="DQ19" s="1207"/>
      <c r="DR19" s="1207"/>
      <c r="DS19" s="1207"/>
      <c r="DT19" s="1207"/>
      <c r="DU19" s="1207"/>
      <c r="DV19" s="1207"/>
      <c r="DW19" s="1207"/>
      <c r="DX19" s="1207"/>
      <c r="DY19" s="1207"/>
      <c r="DZ19" s="1207"/>
      <c r="EA19" s="1207"/>
      <c r="EB19" s="1207"/>
      <c r="EC19" s="1207"/>
      <c r="ED19" s="1207"/>
      <c r="EE19" s="1207"/>
      <c r="EF19" s="1207"/>
      <c r="EG19" s="1207"/>
      <c r="EH19" s="1207"/>
      <c r="EI19" s="1207"/>
      <c r="EJ19" s="1207"/>
      <c r="EK19" s="1207"/>
      <c r="EL19" s="1207"/>
      <c r="EM19" s="1207"/>
      <c r="EN19" s="1207"/>
      <c r="EO19" s="1207"/>
      <c r="EP19" s="1207"/>
      <c r="EQ19" s="1207"/>
      <c r="ER19" s="1207"/>
      <c r="ES19" s="1207"/>
      <c r="ET19" s="1207"/>
      <c r="EU19" s="1207"/>
      <c r="EV19" s="1207"/>
      <c r="EW19" s="1207"/>
      <c r="EX19" s="1207"/>
      <c r="EY19" s="1207"/>
      <c r="EZ19" s="1207"/>
      <c r="FA19" s="1207"/>
      <c r="FB19" s="1207"/>
      <c r="FC19" s="1207"/>
      <c r="FD19" s="1207"/>
      <c r="FE19" s="1207"/>
      <c r="FF19" s="1207"/>
      <c r="FG19" s="1207"/>
      <c r="FH19" s="1207"/>
      <c r="FI19" s="1207"/>
      <c r="FJ19" s="1207"/>
      <c r="FK19" s="1207"/>
      <c r="FL19" s="1207"/>
      <c r="FM19" s="1207"/>
      <c r="FN19" s="1207"/>
      <c r="FO19" s="1207"/>
      <c r="FP19" s="1207"/>
      <c r="FQ19" s="1207"/>
      <c r="FR19" s="1207"/>
      <c r="FS19" s="1207"/>
      <c r="FT19" s="1207"/>
      <c r="FU19" s="1207"/>
      <c r="FV19" s="1207"/>
      <c r="FW19" s="1207"/>
      <c r="FX19" s="1207"/>
      <c r="FY19" s="1207"/>
      <c r="FZ19" s="1207"/>
      <c r="GA19" s="1207"/>
      <c r="GB19" s="1207"/>
      <c r="GC19" s="1207"/>
      <c r="GD19" s="1207"/>
      <c r="GE19" s="1207"/>
      <c r="GF19" s="1207"/>
      <c r="GG19" s="1207"/>
      <c r="GH19" s="1207"/>
      <c r="GI19" s="1207"/>
      <c r="GJ19" s="1207"/>
      <c r="GK19" s="1207"/>
      <c r="GL19" s="1207"/>
      <c r="GM19" s="1207"/>
      <c r="GN19" s="1207"/>
      <c r="GO19" s="1207"/>
      <c r="GP19" s="1207"/>
      <c r="GQ19" s="1207"/>
      <c r="GR19" s="1207"/>
      <c r="GS19" s="1207"/>
      <c r="GT19" s="1207"/>
      <c r="GU19" s="1207"/>
      <c r="GV19" s="1207"/>
      <c r="GW19" s="1207"/>
      <c r="GX19" s="1207"/>
      <c r="GY19" s="1207"/>
      <c r="GZ19" s="1207"/>
      <c r="HA19" s="1207"/>
      <c r="HB19" s="1207"/>
      <c r="HC19" s="1207"/>
      <c r="HD19" s="1207"/>
      <c r="HE19" s="1207"/>
      <c r="HF19" s="1207"/>
      <c r="HG19" s="1207"/>
      <c r="HH19" s="1207"/>
      <c r="HI19" s="1207"/>
      <c r="HJ19" s="1207"/>
      <c r="HK19" s="1207"/>
      <c r="HL19" s="1197"/>
      <c r="HM19" s="1197"/>
    </row>
    <row r="20" spans="1:221" s="1207" customFormat="1" ht="25.25" customHeight="1" x14ac:dyDescent="0.2">
      <c r="A20" s="1418" t="s">
        <v>2208</v>
      </c>
      <c r="B20" s="1317">
        <v>1802</v>
      </c>
      <c r="C20" s="102" t="s">
        <v>186</v>
      </c>
      <c r="D20" s="102" t="s">
        <v>259</v>
      </c>
      <c r="E20" s="1236">
        <v>43136</v>
      </c>
      <c r="F20" s="1209">
        <f t="shared" ca="1" si="1"/>
        <v>66</v>
      </c>
      <c r="G20" s="1199" t="s">
        <v>1925</v>
      </c>
      <c r="H20" s="102" t="s">
        <v>980</v>
      </c>
      <c r="I20" s="102" t="s">
        <v>2103</v>
      </c>
      <c r="J20" s="102" t="s">
        <v>1737</v>
      </c>
      <c r="K20" s="1450" t="s">
        <v>1737</v>
      </c>
      <c r="L20" s="1467" t="s">
        <v>2104</v>
      </c>
      <c r="M20" s="102" t="s">
        <v>2104</v>
      </c>
      <c r="N20" s="1450" t="s">
        <v>2104</v>
      </c>
      <c r="O20" s="1467" t="s">
        <v>2104</v>
      </c>
      <c r="P20" s="1450"/>
      <c r="Q20" s="1468"/>
      <c r="R20" s="102"/>
      <c r="S20" s="1345"/>
      <c r="T20" s="1448"/>
      <c r="U20" s="1224"/>
      <c r="V20" s="1449"/>
      <c r="W20" s="1423"/>
      <c r="X20" s="1285"/>
      <c r="Y20" s="1224"/>
      <c r="Z20" s="1224"/>
      <c r="AA20" s="1224"/>
      <c r="AB20" s="1224"/>
      <c r="AC20" s="1209"/>
      <c r="AD20" s="1209"/>
      <c r="AE20" s="1209"/>
      <c r="AF20" s="1209"/>
      <c r="AG20" s="1209"/>
      <c r="AH20" s="1209"/>
      <c r="AI20" s="1209"/>
      <c r="AJ20" s="1238"/>
      <c r="AP20" s="1239"/>
      <c r="BE20" s="1240"/>
      <c r="BF20" s="1240"/>
      <c r="BG20" s="1241"/>
    </row>
    <row r="21" spans="1:221" s="1207" customFormat="1" ht="25.25" customHeight="1" x14ac:dyDescent="0.2">
      <c r="A21" s="1418" t="s">
        <v>2209</v>
      </c>
      <c r="B21" s="1317">
        <v>1817</v>
      </c>
      <c r="C21" s="102" t="s">
        <v>186</v>
      </c>
      <c r="D21" s="102" t="s">
        <v>2130</v>
      </c>
      <c r="E21" s="1236">
        <v>43154</v>
      </c>
      <c r="F21" s="1209">
        <f t="shared" ca="1" si="1"/>
        <v>66</v>
      </c>
      <c r="G21" s="1199" t="s">
        <v>1925</v>
      </c>
      <c r="H21" s="102" t="s">
        <v>1688</v>
      </c>
      <c r="I21" s="48" t="s">
        <v>2124</v>
      </c>
      <c r="J21" s="102" t="s">
        <v>1737</v>
      </c>
      <c r="K21" s="1450" t="s">
        <v>1737</v>
      </c>
      <c r="L21" s="1467" t="s">
        <v>2104</v>
      </c>
      <c r="M21" s="102" t="s">
        <v>2104</v>
      </c>
      <c r="N21" s="1450" t="s">
        <v>2104</v>
      </c>
      <c r="O21" s="1467" t="s">
        <v>2104</v>
      </c>
      <c r="P21" s="1450"/>
      <c r="Q21" s="1468"/>
      <c r="R21" s="102"/>
      <c r="S21" s="1345"/>
      <c r="T21" s="1448"/>
      <c r="U21" s="1224"/>
      <c r="V21" s="1449"/>
      <c r="W21" s="1423"/>
      <c r="X21" s="1285"/>
      <c r="Y21" s="1224"/>
      <c r="Z21" s="1224"/>
      <c r="AA21" s="1224"/>
      <c r="AB21" s="1224"/>
      <c r="AC21" s="1209"/>
      <c r="AD21" s="1209"/>
      <c r="AE21" s="1209"/>
      <c r="AF21" s="1209"/>
      <c r="AG21" s="1209"/>
      <c r="AH21" s="1209"/>
      <c r="AI21" s="1209"/>
      <c r="AJ21" s="1238"/>
      <c r="AP21" s="1239"/>
      <c r="BE21" s="1240"/>
      <c r="BF21" s="1240"/>
      <c r="BG21" s="1241"/>
    </row>
    <row r="22" spans="1:221" s="1207" customFormat="1" ht="25.25" customHeight="1" x14ac:dyDescent="0.2">
      <c r="A22" s="1418" t="s">
        <v>2210</v>
      </c>
      <c r="B22" s="1317" t="s">
        <v>2206</v>
      </c>
      <c r="C22" s="102" t="s">
        <v>196</v>
      </c>
      <c r="D22" s="102" t="s">
        <v>259</v>
      </c>
      <c r="E22" s="1236">
        <v>43205</v>
      </c>
      <c r="F22" s="1209">
        <f t="shared" ca="1" si="1"/>
        <v>64</v>
      </c>
      <c r="G22" s="1199" t="s">
        <v>1925</v>
      </c>
      <c r="H22" s="102" t="s">
        <v>1540</v>
      </c>
      <c r="I22" s="263" t="s">
        <v>2172</v>
      </c>
      <c r="J22" s="102" t="s">
        <v>2234</v>
      </c>
      <c r="K22" s="1450" t="s">
        <v>2234</v>
      </c>
      <c r="L22" s="1467" t="s">
        <v>2104</v>
      </c>
      <c r="M22" s="102" t="s">
        <v>2104</v>
      </c>
      <c r="N22" s="1450"/>
      <c r="O22" s="1467"/>
      <c r="P22" s="1450"/>
      <c r="Q22" s="1468"/>
      <c r="R22" s="102"/>
      <c r="S22" s="1345"/>
      <c r="T22" s="1448"/>
      <c r="U22" s="1224"/>
      <c r="V22" s="1449"/>
      <c r="W22" s="1423"/>
      <c r="X22" s="1285"/>
      <c r="Y22" s="1224"/>
      <c r="Z22" s="1224"/>
      <c r="AA22" s="1224"/>
      <c r="AB22" s="1224"/>
      <c r="AC22" s="1209"/>
      <c r="AD22" s="1209"/>
      <c r="AE22" s="1209"/>
      <c r="AF22" s="1209"/>
      <c r="AG22" s="1209"/>
      <c r="AH22" s="1209"/>
      <c r="AI22" s="1209"/>
      <c r="AJ22" s="1238"/>
      <c r="AP22" s="1239"/>
      <c r="BE22" s="1240"/>
      <c r="BF22" s="1240"/>
      <c r="BG22" s="1241"/>
    </row>
    <row r="23" spans="1:221" s="1207" customFormat="1" ht="25.25" customHeight="1" x14ac:dyDescent="0.2">
      <c r="A23" s="1418" t="s">
        <v>2211</v>
      </c>
      <c r="B23" s="1317" t="s">
        <v>523</v>
      </c>
      <c r="C23" s="102" t="s">
        <v>196</v>
      </c>
      <c r="D23" s="102" t="s">
        <v>259</v>
      </c>
      <c r="E23" s="1236">
        <v>43207</v>
      </c>
      <c r="F23" s="1209">
        <f t="shared" ca="1" si="1"/>
        <v>64</v>
      </c>
      <c r="G23" s="1199" t="s">
        <v>1925</v>
      </c>
      <c r="H23" s="102" t="s">
        <v>2139</v>
      </c>
      <c r="I23" s="102" t="s">
        <v>2173</v>
      </c>
      <c r="J23" s="102" t="s">
        <v>2234</v>
      </c>
      <c r="K23" s="1450" t="s">
        <v>2234</v>
      </c>
      <c r="L23" s="1467" t="s">
        <v>2104</v>
      </c>
      <c r="M23" s="102" t="s">
        <v>2104</v>
      </c>
      <c r="N23" s="1450"/>
      <c r="O23" s="1505"/>
      <c r="P23" s="1474"/>
      <c r="Q23" s="1469"/>
      <c r="R23" s="1325"/>
      <c r="S23" s="1462"/>
      <c r="T23" s="1448"/>
      <c r="U23" s="1224"/>
      <c r="V23" s="1449"/>
      <c r="W23" s="1423"/>
      <c r="X23" s="1285"/>
      <c r="Y23" s="1224"/>
      <c r="Z23" s="1224"/>
      <c r="AA23" s="1224"/>
      <c r="AB23" s="1224"/>
      <c r="AC23" s="1209"/>
      <c r="AD23" s="1209"/>
      <c r="AE23" s="1209"/>
      <c r="AF23" s="1209"/>
      <c r="AG23" s="1209"/>
      <c r="AH23" s="1209"/>
      <c r="AI23" s="1209"/>
      <c r="AJ23" s="1238"/>
      <c r="AP23" s="1239"/>
      <c r="BE23" s="1240"/>
      <c r="BF23" s="1240"/>
      <c r="BG23" s="1241"/>
    </row>
    <row r="24" spans="1:221" s="1207" customFormat="1" ht="25.25" customHeight="1" x14ac:dyDescent="0.2">
      <c r="A24" s="1418" t="s">
        <v>2235</v>
      </c>
      <c r="B24" s="1317">
        <v>1826</v>
      </c>
      <c r="C24" s="102" t="s">
        <v>186</v>
      </c>
      <c r="D24" s="102" t="s">
        <v>259</v>
      </c>
      <c r="E24" s="1236">
        <v>43264</v>
      </c>
      <c r="F24" s="1209">
        <f t="shared" ca="1" si="1"/>
        <v>62</v>
      </c>
      <c r="G24" s="48" t="s">
        <v>2198</v>
      </c>
      <c r="H24" s="102" t="s">
        <v>2233</v>
      </c>
      <c r="I24" s="102" t="s">
        <v>2103</v>
      </c>
      <c r="J24" s="102" t="s">
        <v>2234</v>
      </c>
      <c r="K24" s="1450" t="s">
        <v>2234</v>
      </c>
      <c r="L24" s="1467"/>
      <c r="M24" s="1493"/>
      <c r="N24" s="1508"/>
      <c r="O24" s="1506"/>
      <c r="P24" s="1508"/>
      <c r="Q24" s="12"/>
      <c r="R24" s="98"/>
      <c r="S24" s="1294"/>
      <c r="T24" s="1294"/>
      <c r="V24" s="1533"/>
      <c r="W24" s="1309"/>
      <c r="X24" s="1310"/>
      <c r="AP24" s="1239"/>
      <c r="BE24" s="1240"/>
      <c r="BF24" s="1240"/>
      <c r="BG24" s="1241"/>
    </row>
    <row r="25" spans="1:221" s="1207" customFormat="1" ht="25.25" customHeight="1" x14ac:dyDescent="0.2">
      <c r="A25" s="1418" t="s">
        <v>2213</v>
      </c>
      <c r="B25" s="1257" t="s">
        <v>1147</v>
      </c>
      <c r="C25" s="1209" t="s">
        <v>315</v>
      </c>
      <c r="D25" s="102" t="s">
        <v>2141</v>
      </c>
      <c r="E25" s="1236">
        <v>39965</v>
      </c>
      <c r="F25" s="1211">
        <f t="shared" ca="1" si="1"/>
        <v>170</v>
      </c>
      <c r="G25" s="102" t="s">
        <v>2081</v>
      </c>
      <c r="H25" s="1209" t="s">
        <v>1027</v>
      </c>
      <c r="I25" s="1209" t="s">
        <v>1027</v>
      </c>
      <c r="J25" s="48" t="s">
        <v>1737</v>
      </c>
      <c r="K25" s="50" t="s">
        <v>1737</v>
      </c>
      <c r="L25" s="1468" t="s">
        <v>1885</v>
      </c>
      <c r="M25" s="102" t="s">
        <v>1798</v>
      </c>
      <c r="N25" s="1450" t="s">
        <v>1734</v>
      </c>
      <c r="O25" s="1249"/>
      <c r="P25" s="102" t="s">
        <v>1734</v>
      </c>
      <c r="Q25" s="1450" t="s">
        <v>1734</v>
      </c>
      <c r="R25" s="164" t="s">
        <v>1955</v>
      </c>
      <c r="S25" s="1299" t="s">
        <v>1951</v>
      </c>
      <c r="T25" s="1209" t="s">
        <v>1798</v>
      </c>
      <c r="U25" s="1209" t="s">
        <v>1798</v>
      </c>
      <c r="V25" s="1238" t="s">
        <v>1737</v>
      </c>
      <c r="W25" s="1307"/>
      <c r="X25" s="1237" t="s">
        <v>1743</v>
      </c>
      <c r="Y25" s="1209" t="s">
        <v>1741</v>
      </c>
      <c r="Z25" s="1209" t="s">
        <v>1741</v>
      </c>
      <c r="AA25" s="1209" t="s">
        <v>1926</v>
      </c>
      <c r="AB25" s="1209" t="s">
        <v>1930</v>
      </c>
      <c r="AC25" s="1209" t="s">
        <v>1729</v>
      </c>
      <c r="AD25" s="1209" t="s">
        <v>1853</v>
      </c>
      <c r="AE25" s="1209" t="s">
        <v>1709</v>
      </c>
      <c r="AF25" s="1209" t="s">
        <v>1932</v>
      </c>
      <c r="AG25" s="1209" t="s">
        <v>1932</v>
      </c>
      <c r="AH25" s="1209" t="s">
        <v>1935</v>
      </c>
      <c r="AI25" s="1209" t="s">
        <v>1630</v>
      </c>
      <c r="AJ25" s="1238"/>
      <c r="AP25" s="1207" t="s">
        <v>687</v>
      </c>
      <c r="BC25" s="1207" t="s">
        <v>755</v>
      </c>
      <c r="BE25" s="1240" t="s">
        <v>687</v>
      </c>
      <c r="BF25" s="1240"/>
      <c r="BG25" s="1241" t="s">
        <v>595</v>
      </c>
      <c r="BH25" s="1207" t="s">
        <v>594</v>
      </c>
    </row>
    <row r="26" spans="1:221" s="1207" customFormat="1" ht="25.25" customHeight="1" x14ac:dyDescent="0.2">
      <c r="A26" s="1418" t="s">
        <v>2212</v>
      </c>
      <c r="B26" s="1317" t="s">
        <v>2240</v>
      </c>
      <c r="C26" s="102" t="s">
        <v>186</v>
      </c>
      <c r="D26" s="102" t="s">
        <v>2188</v>
      </c>
      <c r="E26" s="1236">
        <v>43217</v>
      </c>
      <c r="F26" s="1209">
        <f t="shared" ca="1" si="1"/>
        <v>64</v>
      </c>
      <c r="G26" s="48" t="s">
        <v>1925</v>
      </c>
      <c r="H26" s="102" t="s">
        <v>2200</v>
      </c>
      <c r="I26" s="102" t="s">
        <v>2134</v>
      </c>
      <c r="J26" s="102" t="s">
        <v>1737</v>
      </c>
      <c r="K26" s="1450" t="s">
        <v>1737</v>
      </c>
      <c r="L26" s="1505" t="s">
        <v>2189</v>
      </c>
      <c r="M26" s="1472"/>
      <c r="N26" s="1474"/>
      <c r="O26" s="1506"/>
      <c r="P26" s="1494"/>
      <c r="Q26" s="1495"/>
      <c r="R26" s="1493"/>
      <c r="S26" s="1496"/>
      <c r="T26" s="1448"/>
      <c r="U26" s="1224"/>
      <c r="V26" s="1449"/>
      <c r="W26" s="1423"/>
      <c r="X26" s="1285"/>
      <c r="Y26" s="1224"/>
      <c r="Z26" s="1224"/>
      <c r="AA26" s="1224"/>
      <c r="AB26" s="1224"/>
      <c r="AC26" s="1209"/>
      <c r="AD26" s="1209"/>
      <c r="AE26" s="1209"/>
      <c r="AF26" s="1209"/>
      <c r="AG26" s="1209"/>
      <c r="AH26" s="1209"/>
      <c r="AI26" s="1209"/>
      <c r="AJ26" s="1238"/>
      <c r="AP26" s="1239"/>
      <c r="BE26" s="1240"/>
      <c r="BF26" s="1240"/>
      <c r="BG26" s="1241"/>
    </row>
    <row r="27" spans="1:221" ht="25.25" customHeight="1" x14ac:dyDescent="0.2">
      <c r="A27" s="1418" t="s">
        <v>2236</v>
      </c>
      <c r="B27" s="303" t="s">
        <v>2201</v>
      </c>
      <c r="C27" s="1199" t="s">
        <v>315</v>
      </c>
      <c r="D27" s="48" t="s">
        <v>2143</v>
      </c>
      <c r="E27" s="1200">
        <v>40330</v>
      </c>
      <c r="F27" s="1198">
        <f t="shared" ca="1" si="1"/>
        <v>158</v>
      </c>
      <c r="G27" s="1199" t="s">
        <v>1925</v>
      </c>
      <c r="H27" s="1199" t="s">
        <v>1027</v>
      </c>
      <c r="I27" s="1199" t="s">
        <v>1027</v>
      </c>
      <c r="J27" s="102" t="s">
        <v>2204</v>
      </c>
      <c r="K27" s="1450" t="s">
        <v>2204</v>
      </c>
      <c r="L27" s="1540" t="s">
        <v>2190</v>
      </c>
      <c r="M27" s="48" t="s">
        <v>1798</v>
      </c>
      <c r="N27" s="48" t="s">
        <v>1885</v>
      </c>
      <c r="O27" s="104" t="s">
        <v>2122</v>
      </c>
      <c r="P27" s="104" t="s">
        <v>2122</v>
      </c>
      <c r="Q27" s="294" t="s">
        <v>2121</v>
      </c>
      <c r="R27" s="1479" t="s">
        <v>1955</v>
      </c>
      <c r="S27" s="1238" t="s">
        <v>1885</v>
      </c>
      <c r="T27" s="1229" t="s">
        <v>1885</v>
      </c>
      <c r="U27" s="1199" t="s">
        <v>1885</v>
      </c>
      <c r="V27" s="1199"/>
      <c r="W27" s="1218"/>
      <c r="X27" s="1203" t="s">
        <v>1823</v>
      </c>
      <c r="Y27" s="1209" t="s">
        <v>1741</v>
      </c>
      <c r="Z27" s="1209" t="s">
        <v>1741</v>
      </c>
      <c r="AA27" s="1199" t="s">
        <v>1926</v>
      </c>
      <c r="AB27" s="1199" t="s">
        <v>1930</v>
      </c>
      <c r="AC27" s="1199" t="s">
        <v>1729</v>
      </c>
      <c r="AD27" s="1199" t="s">
        <v>1877</v>
      </c>
      <c r="AE27" s="1199" t="s">
        <v>1709</v>
      </c>
      <c r="AF27" s="1199" t="s">
        <v>1932</v>
      </c>
      <c r="AG27" s="1199" t="s">
        <v>594</v>
      </c>
      <c r="AH27" s="1199" t="s">
        <v>1935</v>
      </c>
      <c r="AI27" s="1199" t="s">
        <v>1630</v>
      </c>
      <c r="AJ27" s="1201"/>
      <c r="AK27" s="1197"/>
      <c r="AL27" s="1197"/>
      <c r="AM27" s="1197"/>
      <c r="AN27" s="1197" t="s">
        <v>1460</v>
      </c>
      <c r="AO27" s="1197"/>
      <c r="AP27" s="1197" t="s">
        <v>1295</v>
      </c>
      <c r="AQ27" s="1197"/>
      <c r="AR27" s="1197"/>
      <c r="AS27" s="1197"/>
      <c r="AT27" s="1197"/>
      <c r="AU27" s="1197"/>
      <c r="AV27" s="1197"/>
      <c r="AW27" s="1197"/>
      <c r="AX27" s="1197"/>
      <c r="AY27" s="1197"/>
      <c r="AZ27" s="1197"/>
      <c r="BA27" s="1197"/>
      <c r="BB27" s="1197"/>
      <c r="BC27" s="1197"/>
      <c r="BD27" s="1197"/>
      <c r="BE27" s="1205"/>
      <c r="BF27" s="1205"/>
      <c r="BG27" s="1206"/>
      <c r="BH27" s="1197"/>
      <c r="BI27" s="1197"/>
      <c r="BJ27" s="1197"/>
      <c r="BK27" s="1197"/>
      <c r="BL27" s="1197"/>
      <c r="BM27" s="1207"/>
      <c r="BN27" s="1207"/>
      <c r="BO27" s="1207"/>
      <c r="BP27" s="1207"/>
      <c r="BQ27" s="1207"/>
      <c r="BR27" s="1207"/>
      <c r="BS27" s="1207"/>
      <c r="BT27" s="1207"/>
      <c r="BU27" s="1207"/>
      <c r="BV27" s="1207"/>
      <c r="BW27" s="1207"/>
      <c r="BX27" s="1207"/>
      <c r="BY27" s="1207"/>
      <c r="BZ27" s="1207"/>
      <c r="CA27" s="1207"/>
    </row>
    <row r="28" spans="1:221" s="1207" customFormat="1" ht="25.25" customHeight="1" x14ac:dyDescent="0.2">
      <c r="A28" s="1428" t="s">
        <v>2224</v>
      </c>
      <c r="B28" s="1429" t="s">
        <v>2202</v>
      </c>
      <c r="C28" s="104" t="s">
        <v>257</v>
      </c>
      <c r="D28" s="104" t="s">
        <v>259</v>
      </c>
      <c r="E28" s="1274">
        <v>43247</v>
      </c>
      <c r="F28" s="1273">
        <f t="shared" ca="1" si="1"/>
        <v>63</v>
      </c>
      <c r="G28" s="104" t="s">
        <v>1925</v>
      </c>
      <c r="H28" s="104" t="s">
        <v>1127</v>
      </c>
      <c r="I28" s="104" t="s">
        <v>1884</v>
      </c>
      <c r="J28" s="104" t="s">
        <v>2204</v>
      </c>
      <c r="K28" s="294" t="s">
        <v>2204</v>
      </c>
      <c r="L28" s="1467"/>
      <c r="M28" s="1472"/>
      <c r="N28" s="1474"/>
      <c r="O28" s="1506"/>
      <c r="P28" s="1494"/>
      <c r="Q28" s="1495"/>
      <c r="R28" s="1493"/>
      <c r="S28" s="1496"/>
      <c r="T28" s="1448"/>
      <c r="U28" s="1224"/>
      <c r="V28" s="1449"/>
      <c r="W28" s="1423"/>
      <c r="X28" s="1285"/>
      <c r="Y28" s="1224"/>
      <c r="Z28" s="1224"/>
      <c r="AA28" s="1224"/>
      <c r="AB28" s="1224"/>
      <c r="AC28" s="1209"/>
      <c r="AD28" s="1209"/>
      <c r="AE28" s="1209"/>
      <c r="AF28" s="1209"/>
      <c r="AG28" s="1209"/>
      <c r="AH28" s="1209"/>
      <c r="AI28" s="1209"/>
      <c r="AJ28" s="1238"/>
      <c r="AP28" s="1239"/>
      <c r="BE28" s="1240"/>
      <c r="BF28" s="1240"/>
      <c r="BG28" s="1241"/>
    </row>
    <row r="29" spans="1:221" s="1207" customFormat="1" ht="25.25" customHeight="1" x14ac:dyDescent="0.2">
      <c r="A29" s="1418" t="s">
        <v>2225</v>
      </c>
      <c r="B29" s="1317" t="s">
        <v>2205</v>
      </c>
      <c r="C29" s="102" t="s">
        <v>196</v>
      </c>
      <c r="D29" s="102" t="s">
        <v>259</v>
      </c>
      <c r="E29" s="1236">
        <v>43243</v>
      </c>
      <c r="F29" s="1209">
        <f t="shared" ca="1" si="1"/>
        <v>63</v>
      </c>
      <c r="G29" s="48" t="s">
        <v>2198</v>
      </c>
      <c r="H29" s="102" t="s">
        <v>2199</v>
      </c>
      <c r="I29" s="102" t="s">
        <v>2103</v>
      </c>
      <c r="J29" s="102" t="s">
        <v>2204</v>
      </c>
      <c r="K29" s="1450" t="s">
        <v>2204</v>
      </c>
      <c r="L29" s="1467"/>
      <c r="M29" s="1493"/>
      <c r="N29" s="1508"/>
      <c r="O29" s="1506"/>
      <c r="P29" s="1494"/>
      <c r="Q29" s="1495"/>
      <c r="R29" s="1493"/>
      <c r="S29" s="1496"/>
      <c r="T29" s="1448"/>
      <c r="U29" s="1224"/>
      <c r="V29" s="1449"/>
      <c r="W29" s="1423"/>
      <c r="X29" s="1285"/>
      <c r="Y29" s="1224"/>
      <c r="Z29" s="1224"/>
      <c r="AA29" s="1224"/>
      <c r="AB29" s="1224"/>
      <c r="AC29" s="1209"/>
      <c r="AD29" s="1209"/>
      <c r="AE29" s="1209"/>
      <c r="AF29" s="1209"/>
      <c r="AG29" s="1209"/>
      <c r="AH29" s="1209"/>
      <c r="AI29" s="1209"/>
      <c r="AJ29" s="1238"/>
      <c r="AP29" s="1239"/>
      <c r="BE29" s="1240"/>
      <c r="BF29" s="1240"/>
      <c r="BG29" s="1241"/>
    </row>
    <row r="30" spans="1:221" s="1207" customFormat="1" ht="25.25" customHeight="1" x14ac:dyDescent="0.2">
      <c r="A30" s="1418" t="s">
        <v>2226</v>
      </c>
      <c r="B30" s="1317">
        <v>1826</v>
      </c>
      <c r="C30" s="102" t="s">
        <v>186</v>
      </c>
      <c r="D30" s="102" t="s">
        <v>259</v>
      </c>
      <c r="E30" s="1236">
        <v>43253</v>
      </c>
      <c r="F30" s="1209">
        <f t="shared" ca="1" si="1"/>
        <v>62</v>
      </c>
      <c r="G30" s="48" t="s">
        <v>2198</v>
      </c>
      <c r="H30" s="102" t="s">
        <v>2228</v>
      </c>
      <c r="I30" s="102" t="s">
        <v>2103</v>
      </c>
      <c r="J30" s="102" t="s">
        <v>2204</v>
      </c>
      <c r="K30" s="1450" t="s">
        <v>2204</v>
      </c>
      <c r="L30" s="1467"/>
      <c r="M30" s="1493"/>
      <c r="N30" s="1508"/>
      <c r="O30" s="1506"/>
      <c r="P30" s="1508"/>
      <c r="Q30" s="12"/>
      <c r="R30" s="98"/>
      <c r="S30" s="1294"/>
      <c r="T30" s="1294"/>
      <c r="V30" s="1533"/>
      <c r="W30" s="1309"/>
      <c r="X30" s="1310"/>
      <c r="AP30" s="1239"/>
      <c r="BE30" s="1240"/>
      <c r="BF30" s="1240"/>
      <c r="BG30" s="1241"/>
    </row>
    <row r="31" spans="1:221" s="1207" customFormat="1" ht="25.25" customHeight="1" x14ac:dyDescent="0.2">
      <c r="A31" s="1418" t="s">
        <v>2227</v>
      </c>
      <c r="B31" s="1317" t="s">
        <v>2230</v>
      </c>
      <c r="C31" s="102" t="s">
        <v>196</v>
      </c>
      <c r="D31" s="102" t="s">
        <v>259</v>
      </c>
      <c r="E31" s="1236">
        <v>43254</v>
      </c>
      <c r="F31" s="1209">
        <f t="shared" ca="1" si="1"/>
        <v>62</v>
      </c>
      <c r="G31" s="48" t="s">
        <v>2198</v>
      </c>
      <c r="H31" s="102" t="s">
        <v>2229</v>
      </c>
      <c r="I31" s="102" t="s">
        <v>2103</v>
      </c>
      <c r="J31" s="102" t="s">
        <v>2204</v>
      </c>
      <c r="K31" s="1450" t="s">
        <v>2204</v>
      </c>
      <c r="L31" s="1467"/>
      <c r="M31" s="1493"/>
      <c r="N31" s="1508"/>
      <c r="O31" s="1506"/>
      <c r="P31" s="1508"/>
      <c r="Q31" s="12"/>
      <c r="R31" s="98"/>
      <c r="S31" s="1294"/>
      <c r="T31" s="1294"/>
      <c r="V31" s="1533"/>
      <c r="W31" s="1309"/>
      <c r="X31" s="1310"/>
      <c r="AP31" s="1239"/>
      <c r="BE31" s="1240"/>
      <c r="BF31" s="1240"/>
      <c r="BG31" s="1241"/>
    </row>
    <row r="32" spans="1:221" s="1388" customFormat="1" ht="25.25" customHeight="1" x14ac:dyDescent="0.2">
      <c r="A32" s="1418" t="s">
        <v>2214</v>
      </c>
      <c r="B32" s="1485" t="s">
        <v>2145</v>
      </c>
      <c r="C32" s="1373" t="s">
        <v>315</v>
      </c>
      <c r="D32" s="1373" t="s">
        <v>1878</v>
      </c>
      <c r="E32" s="1374">
        <v>41997</v>
      </c>
      <c r="F32" s="1373">
        <f t="shared" ca="1" si="1"/>
        <v>104</v>
      </c>
      <c r="G32" s="1376" t="s">
        <v>2081</v>
      </c>
      <c r="H32" s="1373" t="s">
        <v>1148</v>
      </c>
      <c r="I32" s="1373" t="s">
        <v>1152</v>
      </c>
      <c r="J32" s="1376" t="s">
        <v>1737</v>
      </c>
      <c r="K32" s="1450" t="s">
        <v>1737</v>
      </c>
      <c r="L32" s="1479" t="s">
        <v>2190</v>
      </c>
      <c r="M32" s="1376" t="s">
        <v>1798</v>
      </c>
      <c r="N32" s="1376" t="s">
        <v>1734</v>
      </c>
      <c r="O32" s="1373"/>
      <c r="P32" s="1376" t="s">
        <v>1734</v>
      </c>
      <c r="Q32" s="1483" t="s">
        <v>1734</v>
      </c>
      <c r="R32" s="1456" t="s">
        <v>1956</v>
      </c>
      <c r="S32" s="1398" t="s">
        <v>1951</v>
      </c>
      <c r="T32" s="1388" t="s">
        <v>1885</v>
      </c>
      <c r="U32" s="1388" t="s">
        <v>1885</v>
      </c>
      <c r="W32" s="1394"/>
      <c r="X32" s="1395" t="s">
        <v>1762</v>
      </c>
      <c r="Y32" s="1388" t="s">
        <v>1934</v>
      </c>
      <c r="Z32" s="1388" t="s">
        <v>1934</v>
      </c>
      <c r="AA32" s="1388" t="s">
        <v>1926</v>
      </c>
      <c r="AB32" s="1388" t="s">
        <v>1930</v>
      </c>
      <c r="AC32" s="1388" t="s">
        <v>1630</v>
      </c>
      <c r="AD32" s="1388" t="s">
        <v>1879</v>
      </c>
      <c r="AE32" s="1388" t="s">
        <v>1880</v>
      </c>
      <c r="AF32" s="1388" t="s">
        <v>1931</v>
      </c>
      <c r="AG32" s="1388" t="s">
        <v>1931</v>
      </c>
      <c r="AH32" s="1388" t="s">
        <v>1929</v>
      </c>
      <c r="AI32" s="1388" t="s">
        <v>1630</v>
      </c>
      <c r="AP32" s="1391"/>
      <c r="BE32" s="1389"/>
      <c r="BF32" s="1389"/>
      <c r="BG32" s="1390"/>
    </row>
    <row r="33" spans="1:221" s="1234" customFormat="1" ht="25.25" customHeight="1" x14ac:dyDescent="0.2">
      <c r="A33" s="1418" t="s">
        <v>2215</v>
      </c>
      <c r="B33" s="1262" t="s">
        <v>524</v>
      </c>
      <c r="C33" s="1199" t="s">
        <v>315</v>
      </c>
      <c r="D33" s="1199" t="s">
        <v>259</v>
      </c>
      <c r="E33" s="1200">
        <v>40179</v>
      </c>
      <c r="F33" s="1198">
        <f t="shared" ca="1" si="1"/>
        <v>163</v>
      </c>
      <c r="G33" s="1199" t="s">
        <v>1925</v>
      </c>
      <c r="H33" s="1199" t="s">
        <v>1625</v>
      </c>
      <c r="I33" s="1199" t="s">
        <v>1625</v>
      </c>
      <c r="J33" s="102" t="s">
        <v>1737</v>
      </c>
      <c r="K33" s="1450" t="s">
        <v>1737</v>
      </c>
      <c r="L33" s="1479" t="s">
        <v>2190</v>
      </c>
      <c r="M33" s="48" t="s">
        <v>1798</v>
      </c>
      <c r="N33" s="102" t="s">
        <v>1734</v>
      </c>
      <c r="O33" s="1199"/>
      <c r="P33" s="48" t="s">
        <v>1734</v>
      </c>
      <c r="Q33" s="50" t="s">
        <v>1734</v>
      </c>
      <c r="R33" s="1479" t="s">
        <v>1955</v>
      </c>
      <c r="S33" s="1345" t="s">
        <v>1949</v>
      </c>
      <c r="T33" s="1229" t="s">
        <v>1910</v>
      </c>
      <c r="U33" s="1199" t="s">
        <v>1842</v>
      </c>
      <c r="V33" s="1199" t="s">
        <v>1842</v>
      </c>
      <c r="W33" s="1218"/>
      <c r="X33" s="1203"/>
      <c r="Y33" s="1199" t="s">
        <v>1819</v>
      </c>
      <c r="Z33" s="1199" t="s">
        <v>1934</v>
      </c>
      <c r="AA33" s="1199" t="s">
        <v>1926</v>
      </c>
      <c r="AB33" s="1199" t="s">
        <v>1930</v>
      </c>
      <c r="AC33" s="1199" t="s">
        <v>1630</v>
      </c>
      <c r="AD33" s="1199" t="s">
        <v>1848</v>
      </c>
      <c r="AE33" s="1199" t="s">
        <v>1881</v>
      </c>
      <c r="AF33" s="1199" t="s">
        <v>1931</v>
      </c>
      <c r="AG33" s="1199" t="s">
        <v>1931</v>
      </c>
      <c r="AH33" s="1199" t="s">
        <v>1929</v>
      </c>
      <c r="AI33" s="1199" t="s">
        <v>1630</v>
      </c>
      <c r="AJ33" s="1201"/>
      <c r="AK33" s="1197"/>
      <c r="AL33" s="1197" t="s">
        <v>1490</v>
      </c>
      <c r="AM33" s="1197" t="s">
        <v>1501</v>
      </c>
      <c r="AN33" s="1197" t="s">
        <v>1489</v>
      </c>
      <c r="AO33" s="1197"/>
      <c r="AP33" s="1197"/>
      <c r="AQ33" s="1197"/>
      <c r="AR33" s="1197"/>
      <c r="AS33" s="1197"/>
      <c r="AT33" s="1197"/>
      <c r="AU33" s="1197"/>
      <c r="AV33" s="1197"/>
      <c r="AW33" s="1197"/>
      <c r="AX33" s="1197"/>
      <c r="AY33" s="1197"/>
      <c r="AZ33" s="1197"/>
      <c r="BA33" s="1197"/>
      <c r="BB33" s="1197"/>
      <c r="BC33" s="1197"/>
      <c r="BD33" s="1197"/>
      <c r="BE33" s="1205"/>
      <c r="BF33" s="1205"/>
      <c r="BG33" s="1197"/>
      <c r="BH33" s="1197"/>
      <c r="BI33" s="1197"/>
      <c r="BJ33" s="1197"/>
      <c r="BK33" s="1197"/>
      <c r="BL33" s="1197"/>
      <c r="BM33" s="1207"/>
      <c r="BN33" s="1207"/>
      <c r="BO33" s="1207" t="s">
        <v>480</v>
      </c>
      <c r="BP33" s="1207"/>
      <c r="BQ33" s="1207"/>
      <c r="BR33" s="1207"/>
      <c r="BS33" s="1207"/>
      <c r="BT33" s="1207"/>
      <c r="BU33" s="1207"/>
      <c r="BV33" s="1207"/>
      <c r="BW33" s="1207"/>
      <c r="BX33" s="1207"/>
      <c r="BY33" s="1207"/>
      <c r="BZ33" s="1207"/>
      <c r="CA33" s="1207"/>
      <c r="CB33" s="1207"/>
      <c r="CC33" s="1207"/>
      <c r="CD33" s="1207"/>
      <c r="CE33" s="1207"/>
      <c r="CF33" s="1207"/>
      <c r="CG33" s="1207"/>
      <c r="CH33" s="1207"/>
      <c r="CI33" s="1207"/>
      <c r="CJ33" s="1207"/>
      <c r="CK33" s="1207"/>
      <c r="CL33" s="1207"/>
      <c r="CM33" s="1207"/>
      <c r="CN33" s="1207"/>
      <c r="CO33" s="1207"/>
      <c r="CP33" s="1207"/>
      <c r="CQ33" s="1207"/>
      <c r="CR33" s="1207"/>
      <c r="CS33" s="1207"/>
      <c r="CT33" s="1207"/>
      <c r="CU33" s="1207"/>
      <c r="CV33" s="1207"/>
      <c r="CW33" s="1207"/>
      <c r="CX33" s="1207"/>
      <c r="CY33" s="1207"/>
      <c r="CZ33" s="1207"/>
      <c r="DA33" s="1207"/>
      <c r="DB33" s="1207"/>
      <c r="DC33" s="1207"/>
      <c r="DD33" s="1207"/>
      <c r="DE33" s="1207"/>
      <c r="DF33" s="1207"/>
      <c r="DG33" s="1207"/>
      <c r="DH33" s="1207"/>
      <c r="DI33" s="1207"/>
      <c r="DJ33" s="1207"/>
      <c r="DK33" s="1207"/>
      <c r="DL33" s="1207"/>
      <c r="DM33" s="1207"/>
      <c r="DN33" s="1207"/>
      <c r="DO33" s="1207"/>
      <c r="DP33" s="1207"/>
      <c r="DQ33" s="1207"/>
      <c r="DR33" s="1207"/>
      <c r="DS33" s="1207"/>
      <c r="DT33" s="1207"/>
      <c r="DU33" s="1207"/>
      <c r="DV33" s="1207"/>
      <c r="DW33" s="1207"/>
      <c r="DX33" s="1207"/>
      <c r="DY33" s="1207"/>
      <c r="DZ33" s="1207"/>
      <c r="EA33" s="1207"/>
      <c r="EB33" s="1207"/>
      <c r="EC33" s="1207"/>
      <c r="ED33" s="1207"/>
      <c r="EE33" s="1207"/>
      <c r="EF33" s="1207"/>
      <c r="EG33" s="1207"/>
      <c r="EH33" s="1207"/>
      <c r="EI33" s="1207"/>
      <c r="EJ33" s="1207"/>
      <c r="EK33" s="1207"/>
      <c r="EL33" s="1207"/>
      <c r="EM33" s="1207"/>
      <c r="EN33" s="1207"/>
      <c r="EO33" s="1207"/>
      <c r="EP33" s="1207"/>
      <c r="EQ33" s="1207"/>
      <c r="ER33" s="1207"/>
      <c r="ES33" s="1207"/>
      <c r="ET33" s="1207"/>
      <c r="EU33" s="1207"/>
      <c r="EV33" s="1207"/>
      <c r="EW33" s="1207"/>
      <c r="EX33" s="1207"/>
      <c r="EY33" s="1207"/>
      <c r="EZ33" s="1207"/>
      <c r="FA33" s="1207"/>
      <c r="FB33" s="1207"/>
      <c r="FC33" s="1207"/>
      <c r="FD33" s="1207"/>
      <c r="FE33" s="1207"/>
      <c r="FF33" s="1207"/>
      <c r="FG33" s="1207"/>
      <c r="FH33" s="1207"/>
      <c r="FI33" s="1207"/>
      <c r="FJ33" s="1207"/>
      <c r="FK33" s="1207"/>
      <c r="FL33" s="1207"/>
      <c r="FM33" s="1207"/>
      <c r="FN33" s="1207"/>
      <c r="FO33" s="1207"/>
      <c r="FP33" s="1207"/>
      <c r="FQ33" s="1207"/>
      <c r="FR33" s="1207"/>
      <c r="FS33" s="1207"/>
      <c r="FT33" s="1207"/>
      <c r="FU33" s="1207"/>
      <c r="FV33" s="1207"/>
      <c r="FW33" s="1207"/>
      <c r="FX33" s="1207"/>
      <c r="FY33" s="1207"/>
      <c r="FZ33" s="1207"/>
      <c r="GA33" s="1207"/>
      <c r="GB33" s="1207"/>
      <c r="GC33" s="1207"/>
      <c r="GD33" s="1207"/>
      <c r="GE33" s="1207"/>
      <c r="GF33" s="1207"/>
      <c r="GG33" s="1207"/>
      <c r="GH33" s="1207"/>
      <c r="GI33" s="1207"/>
      <c r="GJ33" s="1207"/>
      <c r="GK33" s="1207"/>
      <c r="GL33" s="1207"/>
      <c r="GM33" s="1207"/>
      <c r="GN33" s="1207"/>
      <c r="GO33" s="1207"/>
      <c r="GP33" s="1207"/>
      <c r="GQ33" s="1207"/>
      <c r="GR33" s="1207"/>
      <c r="GS33" s="1207"/>
      <c r="GT33" s="1207"/>
      <c r="GU33" s="1207"/>
      <c r="GV33" s="1207"/>
      <c r="GW33" s="1207"/>
      <c r="GX33" s="1207"/>
      <c r="GY33" s="1207"/>
      <c r="GZ33" s="1207"/>
      <c r="HA33" s="1207"/>
      <c r="HB33" s="1207"/>
      <c r="HC33" s="1207"/>
      <c r="HD33" s="1207"/>
      <c r="HE33" s="1207"/>
      <c r="HF33" s="1207"/>
      <c r="HG33" s="1207"/>
      <c r="HH33" s="1207"/>
      <c r="HI33" s="1207"/>
      <c r="HJ33" s="1207"/>
      <c r="HK33" s="1197"/>
      <c r="HL33" s="1197"/>
      <c r="HM33" s="1197"/>
    </row>
    <row r="34" spans="1:221" s="1207" customFormat="1" ht="25.25" customHeight="1" x14ac:dyDescent="0.2">
      <c r="A34" s="1541" t="s">
        <v>215</v>
      </c>
      <c r="B34" s="1548">
        <v>1707</v>
      </c>
      <c r="C34" s="1295" t="s">
        <v>196</v>
      </c>
      <c r="D34" s="1472" t="s">
        <v>2185</v>
      </c>
      <c r="E34" s="1473">
        <v>42705</v>
      </c>
      <c r="F34" s="1548">
        <f ca="1">(YEAR(NOW())-YEAR(E34))*12+MONTH(NOW())-MONTH(E34)</f>
        <v>80</v>
      </c>
      <c r="G34" s="1487" t="s">
        <v>1281</v>
      </c>
      <c r="H34" s="1295" t="s">
        <v>1805</v>
      </c>
      <c r="I34" s="1295" t="s">
        <v>1805</v>
      </c>
      <c r="J34" s="1472" t="s">
        <v>1737</v>
      </c>
      <c r="K34" s="1549" t="s">
        <v>2197</v>
      </c>
      <c r="L34" s="1249"/>
      <c r="M34" s="102" t="s">
        <v>1504</v>
      </c>
      <c r="N34" s="102" t="s">
        <v>2159</v>
      </c>
      <c r="O34" s="1209"/>
      <c r="P34" s="1209"/>
      <c r="Q34" s="1450" t="s">
        <v>2055</v>
      </c>
      <c r="R34" s="1249"/>
      <c r="S34" s="1199" t="s">
        <v>1795</v>
      </c>
      <c r="T34" s="1199" t="s">
        <v>1798</v>
      </c>
      <c r="U34" s="1209" t="s">
        <v>1798</v>
      </c>
      <c r="V34" s="1209" t="s">
        <v>1841</v>
      </c>
      <c r="W34" s="1250"/>
      <c r="X34" s="1237"/>
      <c r="Y34" s="1209" t="s">
        <v>1795</v>
      </c>
      <c r="Z34" s="1209"/>
      <c r="AA34" s="1209"/>
      <c r="AB34" s="1209"/>
      <c r="AC34" s="1209"/>
      <c r="AD34" s="1209"/>
      <c r="AE34" s="1209"/>
      <c r="AF34" s="1209"/>
      <c r="AG34" s="1209"/>
      <c r="AH34" s="1209"/>
      <c r="AI34" s="1209"/>
      <c r="AJ34" s="1238"/>
      <c r="BE34" s="1240"/>
      <c r="BF34" s="1240"/>
      <c r="BG34" s="1241"/>
      <c r="HL34" s="1213"/>
      <c r="HM34" s="1213"/>
    </row>
    <row r="35" spans="1:221" s="1444" customFormat="1" ht="25.25" customHeight="1" x14ac:dyDescent="0.2">
      <c r="A35" s="3717" t="s">
        <v>2241</v>
      </c>
      <c r="B35" s="3718"/>
      <c r="C35" s="3718"/>
      <c r="D35" s="3718"/>
      <c r="E35" s="1463"/>
      <c r="F35" s="1434"/>
      <c r="G35" s="1434"/>
      <c r="H35" s="1434"/>
      <c r="I35" s="1434"/>
      <c r="J35" s="1434"/>
      <c r="K35" s="1434"/>
      <c r="L35" s="1434"/>
      <c r="M35" s="1434"/>
      <c r="N35" s="1434"/>
      <c r="O35" s="1434"/>
      <c r="P35" s="1464"/>
      <c r="Q35" s="1433"/>
      <c r="R35" s="1434"/>
      <c r="S35" s="1464"/>
      <c r="T35" s="1433"/>
      <c r="U35" s="1434"/>
      <c r="V35" s="1434"/>
      <c r="W35" s="1435"/>
      <c r="X35" s="1436"/>
      <c r="Y35" s="1437"/>
      <c r="Z35" s="1437"/>
      <c r="AA35" s="1437"/>
      <c r="AB35" s="1437"/>
      <c r="AC35" s="1438"/>
      <c r="AD35" s="1438"/>
      <c r="AE35" s="1438"/>
      <c r="AF35" s="1438"/>
      <c r="AG35" s="1438"/>
      <c r="AH35" s="1438"/>
      <c r="AI35" s="1438"/>
      <c r="AJ35" s="1439"/>
      <c r="AK35" s="1440"/>
      <c r="AL35" s="1440"/>
      <c r="AM35" s="1440"/>
      <c r="AN35" s="1440"/>
      <c r="AO35" s="1440"/>
      <c r="AP35" s="1441"/>
      <c r="AQ35" s="1440"/>
      <c r="AR35" s="1440"/>
      <c r="AS35" s="1440"/>
      <c r="AT35" s="1440"/>
      <c r="AU35" s="1440"/>
      <c r="AV35" s="1440"/>
      <c r="AW35" s="1440"/>
      <c r="AX35" s="1440"/>
      <c r="AY35" s="1440"/>
      <c r="AZ35" s="1440"/>
      <c r="BA35" s="1440"/>
      <c r="BB35" s="1440"/>
      <c r="BC35" s="1440"/>
      <c r="BD35" s="1440"/>
      <c r="BE35" s="1442"/>
      <c r="BF35" s="1442"/>
      <c r="BG35" s="1443"/>
      <c r="BH35" s="1440"/>
      <c r="BI35" s="1440"/>
      <c r="BJ35" s="1440"/>
      <c r="BK35" s="1440"/>
      <c r="BL35" s="1440"/>
    </row>
    <row r="36" spans="1:221" s="1531" customFormat="1" ht="25.25" customHeight="1" x14ac:dyDescent="0.15">
      <c r="A36" s="1517"/>
      <c r="B36" s="1513" t="s">
        <v>1278</v>
      </c>
      <c r="C36" s="1514" t="s">
        <v>129</v>
      </c>
      <c r="D36" s="1515" t="s">
        <v>150</v>
      </c>
      <c r="E36" s="1509" t="s">
        <v>1921</v>
      </c>
      <c r="F36" s="1510" t="s">
        <v>1920</v>
      </c>
      <c r="G36" s="428" t="s">
        <v>1928</v>
      </c>
      <c r="H36" s="1514" t="s">
        <v>1893</v>
      </c>
      <c r="I36" s="1516" t="s">
        <v>984</v>
      </c>
      <c r="J36" s="1036" t="s">
        <v>2237</v>
      </c>
      <c r="K36" s="1036" t="s">
        <v>2203</v>
      </c>
      <c r="L36" s="1036" t="s">
        <v>2216</v>
      </c>
      <c r="M36" s="1036" t="s">
        <v>2158</v>
      </c>
      <c r="N36" s="1516"/>
      <c r="O36" s="1516"/>
      <c r="P36" s="1518" t="s">
        <v>2105</v>
      </c>
      <c r="Q36" s="1519" t="s">
        <v>2035</v>
      </c>
      <c r="R36" s="1036" t="s">
        <v>1953</v>
      </c>
      <c r="S36" s="1520" t="s">
        <v>1952</v>
      </c>
      <c r="T36" s="1521" t="s">
        <v>1899</v>
      </c>
      <c r="U36" s="1522" t="s">
        <v>1890</v>
      </c>
      <c r="V36" s="1522" t="s">
        <v>1829</v>
      </c>
      <c r="W36" s="1523" t="s">
        <v>1826</v>
      </c>
      <c r="X36" s="1524" t="s">
        <v>1777</v>
      </c>
      <c r="Y36" s="1525" t="s">
        <v>1794</v>
      </c>
      <c r="Z36" s="1525" t="s">
        <v>1736</v>
      </c>
      <c r="AA36" s="1525" t="s">
        <v>1722</v>
      </c>
      <c r="AB36" s="1525" t="s">
        <v>1711</v>
      </c>
      <c r="AC36" s="1525" t="s">
        <v>1728</v>
      </c>
      <c r="AD36" s="1525" t="s">
        <v>1707</v>
      </c>
      <c r="AE36" s="1525" t="s">
        <v>1708</v>
      </c>
      <c r="AF36" s="1525" t="s">
        <v>1699</v>
      </c>
      <c r="AG36" s="1525" t="s">
        <v>1680</v>
      </c>
      <c r="AH36" s="1525" t="s">
        <v>1679</v>
      </c>
      <c r="AI36" s="1525" t="s">
        <v>1658</v>
      </c>
      <c r="AJ36" s="1526" t="s">
        <v>1591</v>
      </c>
      <c r="AK36" s="1527" t="s">
        <v>1572</v>
      </c>
      <c r="AL36" s="1527" t="s">
        <v>1573</v>
      </c>
      <c r="AM36" s="1527" t="s">
        <v>1574</v>
      </c>
      <c r="AN36" s="1527" t="s">
        <v>1575</v>
      </c>
      <c r="AO36" s="1527" t="s">
        <v>1576</v>
      </c>
      <c r="AP36" s="1527"/>
      <c r="AQ36" s="1527" t="s">
        <v>1577</v>
      </c>
      <c r="AR36" s="1527" t="s">
        <v>1578</v>
      </c>
      <c r="AS36" s="1527" t="s">
        <v>1579</v>
      </c>
      <c r="AT36" s="1527" t="s">
        <v>972</v>
      </c>
      <c r="AU36" s="1527" t="s">
        <v>988</v>
      </c>
      <c r="AV36" s="1527" t="s">
        <v>919</v>
      </c>
      <c r="AW36" s="1527" t="s">
        <v>888</v>
      </c>
      <c r="AX36" s="1527" t="s">
        <v>894</v>
      </c>
      <c r="AY36" s="1527" t="s">
        <v>775</v>
      </c>
      <c r="AZ36" s="1527" t="s">
        <v>862</v>
      </c>
      <c r="BA36" s="1527" t="s">
        <v>828</v>
      </c>
      <c r="BB36" s="1527" t="s">
        <v>767</v>
      </c>
      <c r="BC36" s="1527" t="s">
        <v>748</v>
      </c>
      <c r="BD36" s="1527" t="s">
        <v>713</v>
      </c>
      <c r="BE36" s="1528" t="s">
        <v>686</v>
      </c>
      <c r="BF36" s="1528" t="s">
        <v>664</v>
      </c>
      <c r="BG36" s="1529" t="s">
        <v>705</v>
      </c>
      <c r="BH36" s="1527" t="s">
        <v>530</v>
      </c>
      <c r="BI36" s="1527" t="s">
        <v>499</v>
      </c>
      <c r="BJ36" s="1527" t="s">
        <v>308</v>
      </c>
      <c r="BK36" s="1527" t="s">
        <v>440</v>
      </c>
      <c r="BL36" s="1527" t="s">
        <v>312</v>
      </c>
      <c r="BM36" s="1527" t="s">
        <v>36</v>
      </c>
      <c r="BN36" s="1527" t="s">
        <v>244</v>
      </c>
      <c r="BO36" s="1527" t="s">
        <v>313</v>
      </c>
      <c r="BP36" s="1527" t="s">
        <v>166</v>
      </c>
      <c r="BQ36" s="1527"/>
      <c r="BR36" s="1527"/>
      <c r="BS36" s="1527"/>
      <c r="BT36" s="1527"/>
      <c r="BU36" s="1527"/>
      <c r="BV36" s="1527"/>
      <c r="BW36" s="1527"/>
      <c r="BX36" s="1527"/>
      <c r="BY36" s="1527"/>
      <c r="BZ36" s="1527"/>
      <c r="CA36" s="1527"/>
      <c r="CB36" s="1527"/>
      <c r="CC36" s="1527"/>
      <c r="CD36" s="1527"/>
      <c r="CE36" s="1527"/>
      <c r="CF36" s="1527"/>
      <c r="CG36" s="1527"/>
      <c r="CH36" s="1527"/>
      <c r="CI36" s="1527"/>
      <c r="CJ36" s="1527"/>
      <c r="CK36" s="1527"/>
      <c r="CL36" s="1527"/>
      <c r="CM36" s="1527"/>
      <c r="CN36" s="1527"/>
      <c r="CO36" s="1527"/>
      <c r="CP36" s="1527"/>
      <c r="CQ36" s="1527"/>
      <c r="CR36" s="1527"/>
      <c r="CS36" s="1527"/>
      <c r="CT36" s="1527"/>
      <c r="CU36" s="1527"/>
      <c r="CV36" s="1527"/>
      <c r="CW36" s="1527"/>
      <c r="CX36" s="1527"/>
      <c r="CY36" s="1527"/>
      <c r="CZ36" s="1527"/>
      <c r="DA36" s="1527"/>
      <c r="DB36" s="1527"/>
      <c r="DC36" s="1527"/>
      <c r="DD36" s="1527"/>
      <c r="DE36" s="1527"/>
      <c r="DF36" s="1527"/>
      <c r="DG36" s="1527"/>
      <c r="DH36" s="1527"/>
      <c r="DI36" s="1527"/>
      <c r="DJ36" s="1527"/>
      <c r="DK36" s="1527"/>
      <c r="DL36" s="1527"/>
      <c r="DM36" s="1527"/>
      <c r="DN36" s="1527"/>
      <c r="DO36" s="1527"/>
      <c r="DP36" s="1527"/>
      <c r="DQ36" s="1527"/>
      <c r="DR36" s="1527"/>
      <c r="DS36" s="1527"/>
      <c r="DT36" s="1527"/>
      <c r="DU36" s="1527"/>
      <c r="DV36" s="1527"/>
      <c r="DW36" s="1527"/>
      <c r="DX36" s="1527"/>
      <c r="DY36" s="1527"/>
      <c r="DZ36" s="1527"/>
      <c r="EA36" s="1527"/>
      <c r="EB36" s="1527"/>
      <c r="EC36" s="1527"/>
      <c r="ED36" s="1527"/>
      <c r="EE36" s="1527"/>
      <c r="EF36" s="1527"/>
      <c r="EG36" s="1527"/>
      <c r="EH36" s="1527"/>
      <c r="EI36" s="1527"/>
      <c r="EJ36" s="1527"/>
      <c r="EK36" s="1527"/>
      <c r="EL36" s="1527"/>
      <c r="EM36" s="1527"/>
      <c r="EN36" s="1527"/>
      <c r="EO36" s="1527"/>
      <c r="EP36" s="1527"/>
      <c r="EQ36" s="1527"/>
      <c r="ER36" s="1527"/>
      <c r="ES36" s="1527"/>
      <c r="ET36" s="1527"/>
      <c r="EU36" s="1527"/>
      <c r="EV36" s="1527"/>
      <c r="EW36" s="1527"/>
      <c r="EX36" s="1527"/>
      <c r="EY36" s="1527"/>
      <c r="EZ36" s="1527"/>
      <c r="FA36" s="1527"/>
      <c r="FB36" s="1527"/>
      <c r="FC36" s="1527"/>
      <c r="FD36" s="1527"/>
      <c r="FE36" s="1527"/>
      <c r="FF36" s="1527"/>
      <c r="FG36" s="1527"/>
      <c r="FH36" s="1527"/>
      <c r="FI36" s="1527"/>
      <c r="FJ36" s="1527"/>
      <c r="FK36" s="1527"/>
      <c r="FL36" s="1527"/>
      <c r="FM36" s="1527"/>
      <c r="FN36" s="1527"/>
      <c r="FO36" s="1527"/>
      <c r="FP36" s="1527"/>
      <c r="FQ36" s="1527"/>
      <c r="FR36" s="1527"/>
      <c r="FS36" s="1527"/>
      <c r="FT36" s="1527"/>
      <c r="FU36" s="1527"/>
      <c r="FV36" s="1527"/>
      <c r="FW36" s="1527"/>
      <c r="FX36" s="1527"/>
      <c r="FY36" s="1527"/>
      <c r="FZ36" s="1527"/>
      <c r="GA36" s="1527"/>
      <c r="GB36" s="1527"/>
      <c r="GC36" s="1527"/>
      <c r="GD36" s="1527"/>
      <c r="GE36" s="1527"/>
      <c r="GF36" s="1527"/>
      <c r="GG36" s="1527"/>
      <c r="GH36" s="1527"/>
      <c r="GI36" s="1527"/>
      <c r="GJ36" s="1527"/>
      <c r="GK36" s="1527"/>
      <c r="GL36" s="1527"/>
      <c r="GM36" s="1527"/>
      <c r="GN36" s="1527"/>
      <c r="GO36" s="1527"/>
      <c r="GP36" s="1527"/>
      <c r="GQ36" s="1527"/>
      <c r="GR36" s="1527"/>
      <c r="GS36" s="1527"/>
      <c r="GT36" s="1527"/>
      <c r="GU36" s="1527"/>
      <c r="GV36" s="1527"/>
      <c r="GW36" s="1527"/>
      <c r="GX36" s="1527"/>
      <c r="GY36" s="1527"/>
      <c r="GZ36" s="1527"/>
      <c r="HA36" s="1527"/>
      <c r="HB36" s="1527"/>
      <c r="HC36" s="1527"/>
      <c r="HD36" s="1527"/>
      <c r="HE36" s="1527"/>
      <c r="HF36" s="1527"/>
      <c r="HG36" s="1527"/>
      <c r="HH36" s="1527"/>
      <c r="HI36" s="1527"/>
      <c r="HJ36" s="1527"/>
      <c r="HK36" s="1530"/>
    </row>
    <row r="37" spans="1:221" s="1207" customFormat="1" ht="25.25" customHeight="1" x14ac:dyDescent="0.2">
      <c r="A37" s="1428" t="s">
        <v>2256</v>
      </c>
      <c r="B37" s="1429" t="s">
        <v>2101</v>
      </c>
      <c r="C37" s="104" t="s">
        <v>2102</v>
      </c>
      <c r="D37" s="1273" t="s">
        <v>259</v>
      </c>
      <c r="E37" s="1274">
        <v>43112</v>
      </c>
      <c r="F37" s="1273">
        <f ca="1">(YEAR(NOW())-YEAR(E37))*12+MONTH(NOW())-MONTH(E37)</f>
        <v>67</v>
      </c>
      <c r="G37" s="1273" t="s">
        <v>1925</v>
      </c>
      <c r="H37" s="104" t="s">
        <v>1416</v>
      </c>
      <c r="I37" s="104" t="s">
        <v>2103</v>
      </c>
      <c r="J37" s="104" t="s">
        <v>2239</v>
      </c>
      <c r="K37" s="104" t="s">
        <v>1737</v>
      </c>
      <c r="L37" s="104" t="s">
        <v>2104</v>
      </c>
      <c r="M37" s="104" t="s">
        <v>2104</v>
      </c>
      <c r="N37" s="294" t="s">
        <v>2104</v>
      </c>
      <c r="O37" s="1466" t="s">
        <v>2104</v>
      </c>
      <c r="P37" s="294" t="s">
        <v>2104</v>
      </c>
      <c r="Q37" s="1468"/>
      <c r="R37" s="102"/>
      <c r="S37" s="1345"/>
      <c r="T37" s="1448"/>
      <c r="U37" s="1224"/>
      <c r="V37" s="1449"/>
      <c r="W37" s="1423"/>
      <c r="X37" s="1285"/>
      <c r="Y37" s="1224"/>
      <c r="Z37" s="1224"/>
      <c r="AA37" s="1224"/>
      <c r="AB37" s="1224"/>
      <c r="AC37" s="1209"/>
      <c r="AD37" s="1209"/>
      <c r="AE37" s="1209"/>
      <c r="AF37" s="1209"/>
      <c r="AG37" s="1209"/>
      <c r="AH37" s="1209"/>
      <c r="AI37" s="1209"/>
      <c r="AJ37" s="1238"/>
      <c r="AP37" s="1239"/>
      <c r="BE37" s="1240"/>
      <c r="BF37" s="1240"/>
      <c r="BG37" s="1241"/>
    </row>
    <row r="38" spans="1:221" ht="25.25" customHeight="1" x14ac:dyDescent="0.2"/>
    <row r="39" spans="1:221" s="1187" customFormat="1" ht="25.25" customHeight="1" x14ac:dyDescent="0.2">
      <c r="A39" s="3719" t="s">
        <v>2184</v>
      </c>
      <c r="B39" s="3720"/>
      <c r="C39" s="3720"/>
      <c r="D39" s="3720"/>
      <c r="E39" s="3720"/>
      <c r="F39" s="3720"/>
      <c r="G39" s="3720"/>
      <c r="H39" s="1459" t="s">
        <v>2135</v>
      </c>
      <c r="I39" s="1457" t="s">
        <v>2112</v>
      </c>
      <c r="J39" s="1457"/>
      <c r="K39" s="1555"/>
      <c r="L39" s="1550"/>
      <c r="M39" s="1457"/>
      <c r="N39" s="1458" t="s">
        <v>2114</v>
      </c>
      <c r="O39" s="1481"/>
      <c r="P39" s="1482"/>
      <c r="Q39" s="1406"/>
      <c r="R39" s="1477"/>
      <c r="S39" s="1401"/>
      <c r="T39" s="1180"/>
      <c r="U39" s="1180"/>
      <c r="V39" s="1180"/>
      <c r="W39" s="1181"/>
      <c r="X39" s="1182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3"/>
      <c r="AK39" s="1184"/>
      <c r="AL39" s="1184"/>
      <c r="AM39" s="1184"/>
      <c r="AN39" s="1184"/>
      <c r="AO39" s="1184"/>
      <c r="AP39" s="1184"/>
      <c r="AQ39" s="1184"/>
      <c r="AR39" s="1184"/>
      <c r="AS39" s="1184"/>
      <c r="AT39" s="1184"/>
      <c r="AU39" s="1184"/>
      <c r="AV39" s="1184"/>
      <c r="AW39" s="1184"/>
      <c r="AX39" s="1184"/>
      <c r="AY39" s="1184"/>
      <c r="AZ39" s="1184"/>
      <c r="BA39" s="1184"/>
      <c r="BB39" s="1184"/>
      <c r="BC39" s="1184"/>
      <c r="BD39" s="1184"/>
      <c r="BE39" s="1185"/>
      <c r="BF39" s="1185"/>
      <c r="BG39" s="1186"/>
      <c r="BH39" s="1184"/>
      <c r="BI39" s="1184"/>
      <c r="BJ39" s="1184"/>
      <c r="BK39" s="1184"/>
      <c r="BL39" s="1184"/>
      <c r="BM39" s="1184"/>
      <c r="BN39" s="1184"/>
      <c r="BO39" s="1184"/>
      <c r="BP39" s="1184"/>
      <c r="BQ39" s="1184"/>
      <c r="BR39" s="1184"/>
      <c r="BS39" s="1184"/>
      <c r="BT39" s="1184"/>
      <c r="BU39" s="1184"/>
      <c r="BV39" s="1184"/>
      <c r="BW39" s="1184"/>
      <c r="BX39" s="1184"/>
      <c r="BY39" s="1184"/>
      <c r="BZ39" s="1184"/>
      <c r="CA39" s="1184"/>
      <c r="CB39" s="1184"/>
      <c r="CC39" s="1184"/>
      <c r="CD39" s="1184"/>
      <c r="CE39" s="1184"/>
      <c r="CF39" s="1184"/>
      <c r="CG39" s="1184"/>
      <c r="CH39" s="1184"/>
      <c r="CI39" s="1184"/>
      <c r="CJ39" s="1184"/>
      <c r="CK39" s="1184"/>
      <c r="CL39" s="1184"/>
      <c r="CM39" s="1184"/>
      <c r="CN39" s="1184"/>
      <c r="CO39" s="1184"/>
      <c r="CP39" s="1184"/>
      <c r="CQ39" s="1184"/>
      <c r="CR39" s="1184"/>
      <c r="CS39" s="1184"/>
      <c r="CT39" s="1184"/>
      <c r="CU39" s="1184"/>
      <c r="CV39" s="1184"/>
      <c r="CW39" s="1184"/>
      <c r="CX39" s="1184"/>
      <c r="CY39" s="1184"/>
      <c r="CZ39" s="1184"/>
      <c r="DA39" s="1184"/>
      <c r="DB39" s="1184"/>
      <c r="DC39" s="1184"/>
      <c r="DD39" s="1184"/>
      <c r="DE39" s="1184"/>
      <c r="DF39" s="1184"/>
      <c r="DG39" s="1184"/>
      <c r="DH39" s="1184"/>
      <c r="DI39" s="1184"/>
      <c r="DJ39" s="1184"/>
      <c r="DK39" s="1184"/>
      <c r="DL39" s="1184"/>
      <c r="DM39" s="1184"/>
      <c r="DN39" s="1184"/>
      <c r="DO39" s="1184"/>
      <c r="DP39" s="1184"/>
      <c r="DQ39" s="1184"/>
      <c r="DR39" s="1184"/>
      <c r="DS39" s="1184"/>
      <c r="DT39" s="1184"/>
      <c r="DU39" s="1184"/>
      <c r="DV39" s="1184"/>
      <c r="DW39" s="1184"/>
      <c r="DX39" s="1184"/>
      <c r="DY39" s="1184"/>
      <c r="DZ39" s="1184"/>
      <c r="EA39" s="1184"/>
      <c r="EB39" s="1184"/>
      <c r="EC39" s="1184"/>
      <c r="ED39" s="1184"/>
      <c r="EE39" s="1184"/>
      <c r="EF39" s="1184"/>
      <c r="EG39" s="1184"/>
      <c r="EH39" s="1184"/>
      <c r="EI39" s="1184"/>
      <c r="EJ39" s="1184"/>
      <c r="EK39" s="1184"/>
      <c r="EL39" s="1184"/>
      <c r="EM39" s="1184"/>
      <c r="EN39" s="1184"/>
      <c r="EO39" s="1184"/>
      <c r="EP39" s="1184"/>
      <c r="EQ39" s="1184"/>
      <c r="ER39" s="1184"/>
      <c r="ES39" s="1184"/>
      <c r="ET39" s="1184"/>
      <c r="EU39" s="1184"/>
      <c r="EV39" s="1184"/>
      <c r="EW39" s="1184"/>
      <c r="EX39" s="1184"/>
      <c r="EY39" s="1184"/>
      <c r="EZ39" s="1184"/>
      <c r="FA39" s="1184"/>
      <c r="FB39" s="1184"/>
      <c r="FC39" s="1184"/>
      <c r="FD39" s="1184"/>
      <c r="FE39" s="1184"/>
      <c r="FF39" s="1184"/>
      <c r="FG39" s="1184"/>
      <c r="FH39" s="1184"/>
      <c r="FI39" s="1184"/>
      <c r="FJ39" s="1184"/>
      <c r="FK39" s="1184"/>
      <c r="FL39" s="1184"/>
      <c r="FM39" s="1184"/>
      <c r="FN39" s="1184"/>
      <c r="FO39" s="1184"/>
      <c r="FP39" s="1184"/>
      <c r="FQ39" s="1184"/>
      <c r="FR39" s="1184"/>
      <c r="FS39" s="1184"/>
      <c r="FT39" s="1184"/>
      <c r="FU39" s="1184"/>
      <c r="FV39" s="1184"/>
      <c r="FW39" s="1184"/>
      <c r="FX39" s="1184"/>
      <c r="FY39" s="1184"/>
      <c r="FZ39" s="1184"/>
      <c r="GA39" s="1184"/>
      <c r="GB39" s="1184"/>
      <c r="GC39" s="1184"/>
      <c r="GD39" s="1184"/>
      <c r="GE39" s="1184"/>
      <c r="GF39" s="1184"/>
      <c r="GG39" s="1184"/>
      <c r="GH39" s="1184"/>
      <c r="GI39" s="1184"/>
      <c r="GJ39" s="1184"/>
      <c r="GK39" s="1184"/>
      <c r="GL39" s="1184"/>
      <c r="GM39" s="1184"/>
      <c r="GN39" s="1184"/>
      <c r="GO39" s="1184"/>
      <c r="GP39" s="1184"/>
      <c r="GQ39" s="1184"/>
      <c r="GR39" s="1184"/>
      <c r="GS39" s="1184"/>
      <c r="GT39" s="1184"/>
      <c r="GU39" s="1184"/>
      <c r="GV39" s="1184"/>
      <c r="GW39" s="1184"/>
      <c r="GX39" s="1184"/>
      <c r="GY39" s="1184"/>
      <c r="GZ39" s="1184"/>
      <c r="HA39" s="1184"/>
      <c r="HB39" s="1184"/>
      <c r="HC39" s="1184"/>
      <c r="HD39" s="1184"/>
      <c r="HE39" s="1184"/>
      <c r="HF39" s="1184"/>
      <c r="HG39" s="1184"/>
      <c r="HH39" s="1184"/>
      <c r="HI39" s="1184"/>
      <c r="HJ39" s="1184"/>
    </row>
    <row r="40" spans="1:221" s="1531" customFormat="1" ht="25.25" customHeight="1" x14ac:dyDescent="0.15">
      <c r="A40" s="1517"/>
      <c r="B40" s="1513" t="s">
        <v>1278</v>
      </c>
      <c r="C40" s="1514" t="s">
        <v>129</v>
      </c>
      <c r="D40" s="301" t="s">
        <v>2142</v>
      </c>
      <c r="E40" s="1509" t="s">
        <v>1921</v>
      </c>
      <c r="F40" s="1510" t="s">
        <v>1920</v>
      </c>
      <c r="G40" s="428" t="s">
        <v>1928</v>
      </c>
      <c r="H40" s="1514" t="s">
        <v>1893</v>
      </c>
      <c r="I40" s="1516" t="s">
        <v>984</v>
      </c>
      <c r="J40" s="1036" t="s">
        <v>2237</v>
      </c>
      <c r="K40" s="1518" t="s">
        <v>2203</v>
      </c>
      <c r="L40" s="1551" t="s">
        <v>2187</v>
      </c>
      <c r="M40" s="1036" t="s">
        <v>2158</v>
      </c>
      <c r="N40" s="1036" t="s">
        <v>2131</v>
      </c>
      <c r="O40" s="1036" t="s">
        <v>2125</v>
      </c>
      <c r="P40" s="1036" t="s">
        <v>2105</v>
      </c>
      <c r="Q40" s="1518" t="s">
        <v>2035</v>
      </c>
      <c r="R40" s="1532" t="s">
        <v>1953</v>
      </c>
      <c r="S40" s="1521" t="s">
        <v>1952</v>
      </c>
      <c r="T40" s="1522" t="s">
        <v>1899</v>
      </c>
      <c r="U40" s="1522" t="s">
        <v>1890</v>
      </c>
      <c r="V40" s="1522" t="s">
        <v>1829</v>
      </c>
      <c r="W40" s="1523" t="s">
        <v>1826</v>
      </c>
      <c r="X40" s="1524" t="s">
        <v>1777</v>
      </c>
      <c r="Y40" s="1525" t="s">
        <v>1794</v>
      </c>
      <c r="Z40" s="1525" t="s">
        <v>1736</v>
      </c>
      <c r="AA40" s="1525" t="s">
        <v>1722</v>
      </c>
      <c r="AB40" s="1525" t="s">
        <v>1711</v>
      </c>
      <c r="AC40" s="1525" t="s">
        <v>1728</v>
      </c>
      <c r="AD40" s="1525" t="s">
        <v>1707</v>
      </c>
      <c r="AE40" s="1525" t="s">
        <v>1708</v>
      </c>
      <c r="AF40" s="1525" t="s">
        <v>1699</v>
      </c>
      <c r="AG40" s="1525" t="s">
        <v>1680</v>
      </c>
      <c r="AH40" s="1525" t="s">
        <v>1679</v>
      </c>
      <c r="AI40" s="1525" t="s">
        <v>1658</v>
      </c>
      <c r="AJ40" s="1526" t="s">
        <v>1591</v>
      </c>
      <c r="AK40" s="1527" t="s">
        <v>1572</v>
      </c>
      <c r="AL40" s="1527" t="s">
        <v>1573</v>
      </c>
      <c r="AM40" s="1527" t="s">
        <v>1574</v>
      </c>
      <c r="AN40" s="1527" t="s">
        <v>1575</v>
      </c>
      <c r="AO40" s="1527" t="s">
        <v>1576</v>
      </c>
      <c r="AP40" s="1527"/>
      <c r="AQ40" s="1527" t="s">
        <v>1577</v>
      </c>
      <c r="AR40" s="1527" t="s">
        <v>1578</v>
      </c>
      <c r="AS40" s="1527" t="s">
        <v>1579</v>
      </c>
      <c r="AT40" s="1527" t="s">
        <v>972</v>
      </c>
      <c r="AU40" s="1527" t="s">
        <v>988</v>
      </c>
      <c r="AV40" s="1527" t="s">
        <v>919</v>
      </c>
      <c r="AW40" s="1527" t="s">
        <v>888</v>
      </c>
      <c r="AX40" s="1527" t="s">
        <v>894</v>
      </c>
      <c r="AY40" s="1527" t="s">
        <v>775</v>
      </c>
      <c r="AZ40" s="1527" t="s">
        <v>862</v>
      </c>
      <c r="BA40" s="1527" t="s">
        <v>828</v>
      </c>
      <c r="BB40" s="1527" t="s">
        <v>767</v>
      </c>
      <c r="BC40" s="1527" t="s">
        <v>748</v>
      </c>
      <c r="BD40" s="1527" t="s">
        <v>713</v>
      </c>
      <c r="BE40" s="1528" t="s">
        <v>686</v>
      </c>
      <c r="BF40" s="1528" t="s">
        <v>664</v>
      </c>
      <c r="BG40" s="1529" t="s">
        <v>705</v>
      </c>
      <c r="BH40" s="1527" t="s">
        <v>530</v>
      </c>
      <c r="BI40" s="1527" t="s">
        <v>499</v>
      </c>
      <c r="BJ40" s="1527" t="s">
        <v>308</v>
      </c>
      <c r="BK40" s="1527" t="s">
        <v>440</v>
      </c>
      <c r="BL40" s="1527" t="s">
        <v>312</v>
      </c>
      <c r="BM40" s="1527" t="s">
        <v>36</v>
      </c>
      <c r="BN40" s="1527" t="s">
        <v>244</v>
      </c>
      <c r="BO40" s="1527" t="s">
        <v>313</v>
      </c>
      <c r="BP40" s="1527" t="s">
        <v>166</v>
      </c>
      <c r="BQ40" s="1527"/>
      <c r="BR40" s="1527"/>
      <c r="BS40" s="1527"/>
      <c r="BT40" s="1527"/>
      <c r="BU40" s="1527"/>
      <c r="BV40" s="1527"/>
      <c r="BW40" s="1527"/>
      <c r="BX40" s="1527"/>
      <c r="BY40" s="1527"/>
      <c r="BZ40" s="1527"/>
      <c r="CA40" s="1527"/>
      <c r="CB40" s="1527"/>
      <c r="CC40" s="1527"/>
      <c r="CD40" s="1527"/>
      <c r="CE40" s="1527"/>
      <c r="CF40" s="1527"/>
      <c r="CG40" s="1527"/>
      <c r="CH40" s="1527"/>
      <c r="CI40" s="1527"/>
      <c r="CJ40" s="1527"/>
      <c r="CK40" s="1527"/>
      <c r="CL40" s="1527"/>
      <c r="CM40" s="1527"/>
      <c r="CN40" s="1527"/>
      <c r="CO40" s="1527"/>
      <c r="CP40" s="1527"/>
      <c r="CQ40" s="1527"/>
      <c r="CR40" s="1527"/>
      <c r="CS40" s="1527"/>
      <c r="CT40" s="1527"/>
      <c r="CU40" s="1527"/>
      <c r="CV40" s="1527"/>
      <c r="CW40" s="1527"/>
      <c r="CX40" s="1527"/>
      <c r="CY40" s="1527"/>
      <c r="CZ40" s="1527"/>
      <c r="DA40" s="1527"/>
      <c r="DB40" s="1527"/>
      <c r="DC40" s="1527"/>
      <c r="DD40" s="1527"/>
      <c r="DE40" s="1527"/>
      <c r="DF40" s="1527"/>
      <c r="DG40" s="1527"/>
      <c r="DH40" s="1527"/>
      <c r="DI40" s="1527"/>
      <c r="DJ40" s="1527"/>
      <c r="DK40" s="1527"/>
      <c r="DL40" s="1527"/>
      <c r="DM40" s="1527"/>
      <c r="DN40" s="1527"/>
      <c r="DO40" s="1527"/>
      <c r="DP40" s="1527"/>
      <c r="DQ40" s="1527"/>
      <c r="DR40" s="1527"/>
      <c r="DS40" s="1527"/>
      <c r="DT40" s="1527"/>
      <c r="DU40" s="1527"/>
      <c r="DV40" s="1527"/>
      <c r="DW40" s="1527"/>
      <c r="DX40" s="1527"/>
      <c r="DY40" s="1527"/>
      <c r="DZ40" s="1527"/>
      <c r="EA40" s="1527"/>
      <c r="EB40" s="1527"/>
      <c r="EC40" s="1527"/>
      <c r="ED40" s="1527"/>
      <c r="EE40" s="1527"/>
      <c r="EF40" s="1527"/>
      <c r="EG40" s="1527"/>
      <c r="EH40" s="1527"/>
      <c r="EI40" s="1527"/>
      <c r="EJ40" s="1527"/>
      <c r="EK40" s="1527"/>
      <c r="EL40" s="1527"/>
      <c r="EM40" s="1527"/>
      <c r="EN40" s="1527"/>
      <c r="EO40" s="1527"/>
      <c r="EP40" s="1527"/>
      <c r="EQ40" s="1527"/>
      <c r="ER40" s="1527"/>
      <c r="ES40" s="1527"/>
      <c r="ET40" s="1527"/>
      <c r="EU40" s="1527"/>
      <c r="EV40" s="1527"/>
      <c r="EW40" s="1527"/>
      <c r="EX40" s="1527"/>
      <c r="EY40" s="1527"/>
      <c r="EZ40" s="1527"/>
      <c r="FA40" s="1527"/>
      <c r="FB40" s="1527"/>
      <c r="FC40" s="1527"/>
      <c r="FD40" s="1527"/>
      <c r="FE40" s="1527"/>
      <c r="FF40" s="1527"/>
      <c r="FG40" s="1527"/>
      <c r="FH40" s="1527"/>
      <c r="FI40" s="1527"/>
      <c r="FJ40" s="1527"/>
      <c r="FK40" s="1527"/>
      <c r="FL40" s="1527"/>
      <c r="FM40" s="1527"/>
      <c r="FN40" s="1527"/>
      <c r="FO40" s="1527"/>
      <c r="FP40" s="1527"/>
      <c r="FQ40" s="1527"/>
      <c r="FR40" s="1527"/>
      <c r="FS40" s="1527"/>
      <c r="FT40" s="1527"/>
      <c r="FU40" s="1527"/>
      <c r="FV40" s="1527"/>
      <c r="FW40" s="1527"/>
      <c r="FX40" s="1527"/>
      <c r="FY40" s="1527"/>
      <c r="FZ40" s="1527"/>
      <c r="GA40" s="1527"/>
      <c r="GB40" s="1527"/>
      <c r="GC40" s="1527"/>
      <c r="GD40" s="1527"/>
      <c r="GE40" s="1527"/>
      <c r="GF40" s="1527"/>
      <c r="GG40" s="1527"/>
      <c r="GH40" s="1527"/>
      <c r="GI40" s="1527"/>
      <c r="GJ40" s="1527"/>
      <c r="GK40" s="1527"/>
      <c r="GL40" s="1527"/>
      <c r="GM40" s="1527"/>
      <c r="GN40" s="1527"/>
      <c r="GO40" s="1527"/>
      <c r="GP40" s="1527"/>
      <c r="GQ40" s="1527"/>
      <c r="GR40" s="1527"/>
      <c r="GS40" s="1527"/>
      <c r="GT40" s="1527"/>
      <c r="GU40" s="1527"/>
      <c r="GV40" s="1527"/>
      <c r="GW40" s="1527"/>
      <c r="GX40" s="1527"/>
      <c r="GY40" s="1527"/>
      <c r="GZ40" s="1527"/>
      <c r="HA40" s="1527"/>
      <c r="HB40" s="1527"/>
      <c r="HC40" s="1527"/>
      <c r="HD40" s="1527"/>
      <c r="HE40" s="1527"/>
      <c r="HF40" s="1527"/>
      <c r="HG40" s="1527"/>
      <c r="HH40" s="1527"/>
      <c r="HI40" s="1527"/>
      <c r="HJ40" s="1527"/>
      <c r="HK40" s="1530"/>
    </row>
    <row r="41" spans="1:221" s="1207" customFormat="1" ht="25.25" customHeight="1" x14ac:dyDescent="0.2">
      <c r="A41" s="1428" t="s">
        <v>2231</v>
      </c>
      <c r="B41" s="1298" t="s">
        <v>1663</v>
      </c>
      <c r="C41" s="1273" t="s">
        <v>257</v>
      </c>
      <c r="D41" s="1273" t="s">
        <v>148</v>
      </c>
      <c r="E41" s="1274">
        <v>42376</v>
      </c>
      <c r="F41" s="1273">
        <f ca="1">(YEAR(NOW())-YEAR(E41))*12+MONTH(NOW())-MONTH(E41)</f>
        <v>91</v>
      </c>
      <c r="G41" s="1273" t="s">
        <v>1281</v>
      </c>
      <c r="H41" s="1273" t="s">
        <v>1548</v>
      </c>
      <c r="I41" s="1273"/>
      <c r="J41" s="264" t="s">
        <v>2195</v>
      </c>
      <c r="K41" s="434" t="s">
        <v>2195</v>
      </c>
      <c r="L41" s="1479" t="s">
        <v>2195</v>
      </c>
      <c r="M41" s="1273"/>
      <c r="N41" s="247" t="s">
        <v>2132</v>
      </c>
      <c r="O41" s="104" t="s">
        <v>1906</v>
      </c>
      <c r="P41" s="1278"/>
      <c r="Q41" s="1466" t="s">
        <v>1906</v>
      </c>
      <c r="R41" s="1273"/>
      <c r="S41" s="1278" t="s">
        <v>1906</v>
      </c>
      <c r="T41" s="1249" t="s">
        <v>1906</v>
      </c>
      <c r="U41" s="1209" t="s">
        <v>1798</v>
      </c>
      <c r="V41" s="1209" t="s">
        <v>1841</v>
      </c>
      <c r="W41" s="1250"/>
      <c r="X41" s="1237"/>
      <c r="Y41" s="1209" t="s">
        <v>1753</v>
      </c>
      <c r="Z41" s="1209" t="s">
        <v>1753</v>
      </c>
      <c r="AA41" s="1209" t="s">
        <v>1723</v>
      </c>
      <c r="AB41" s="1209" t="s">
        <v>1719</v>
      </c>
      <c r="AC41" s="1209"/>
      <c r="AD41" s="1209"/>
      <c r="AE41" s="1209"/>
      <c r="AF41" s="1209" t="s">
        <v>1623</v>
      </c>
      <c r="AG41" s="1209" t="s">
        <v>1623</v>
      </c>
      <c r="AH41" s="1209" t="s">
        <v>1623</v>
      </c>
      <c r="AI41" s="1209" t="s">
        <v>1630</v>
      </c>
      <c r="AJ41" s="1238"/>
      <c r="AK41" s="1207" t="s">
        <v>1532</v>
      </c>
      <c r="AP41" s="1239"/>
      <c r="BE41" s="1240"/>
      <c r="BF41" s="1240"/>
      <c r="BG41" s="1241"/>
    </row>
    <row r="42" spans="1:221" s="1207" customFormat="1" ht="25.25" customHeight="1" x14ac:dyDescent="0.2">
      <c r="A42" s="1428" t="s">
        <v>2232</v>
      </c>
      <c r="B42" s="1298" t="s">
        <v>1670</v>
      </c>
      <c r="C42" s="1273" t="s">
        <v>257</v>
      </c>
      <c r="D42" s="1273" t="s">
        <v>148</v>
      </c>
      <c r="E42" s="1274">
        <v>42376</v>
      </c>
      <c r="F42" s="1273">
        <f ca="1">(YEAR(NOW())-YEAR(E42))*12+MONTH(NOW())-MONTH(E42)</f>
        <v>91</v>
      </c>
      <c r="G42" s="1273" t="s">
        <v>1281</v>
      </c>
      <c r="H42" s="1273" t="s">
        <v>1549</v>
      </c>
      <c r="I42" s="1461" t="s">
        <v>1550</v>
      </c>
      <c r="J42" s="264" t="s">
        <v>2195</v>
      </c>
      <c r="K42" s="434" t="s">
        <v>2195</v>
      </c>
      <c r="L42" s="1479" t="s">
        <v>2195</v>
      </c>
      <c r="M42" s="1461"/>
      <c r="N42" s="247" t="s">
        <v>2132</v>
      </c>
      <c r="O42" s="104" t="s">
        <v>1906</v>
      </c>
      <c r="P42" s="1475"/>
      <c r="Q42" s="1466" t="s">
        <v>1906</v>
      </c>
      <c r="R42" s="1461"/>
      <c r="S42" s="1278" t="s">
        <v>1906</v>
      </c>
      <c r="T42" s="1249" t="s">
        <v>1906</v>
      </c>
      <c r="U42" s="1295" t="s">
        <v>1798</v>
      </c>
      <c r="V42" s="1295" t="s">
        <v>1841</v>
      </c>
      <c r="W42" s="1296"/>
      <c r="X42" s="1297"/>
      <c r="Y42" s="1295" t="s">
        <v>1753</v>
      </c>
      <c r="Z42" s="1295" t="s">
        <v>1753</v>
      </c>
      <c r="AA42" s="1295" t="s">
        <v>1723</v>
      </c>
      <c r="AB42" s="1295" t="s">
        <v>1719</v>
      </c>
      <c r="AC42" s="1209"/>
      <c r="AD42" s="1209"/>
      <c r="AE42" s="1209"/>
      <c r="AF42" s="1209" t="s">
        <v>1623</v>
      </c>
      <c r="AG42" s="1209" t="s">
        <v>1623</v>
      </c>
      <c r="AH42" s="1209" t="s">
        <v>1623</v>
      </c>
      <c r="AI42" s="1209" t="s">
        <v>1632</v>
      </c>
      <c r="AJ42" s="1238"/>
      <c r="AK42" s="1207" t="s">
        <v>1533</v>
      </c>
      <c r="AP42" s="1239"/>
      <c r="BE42" s="1240"/>
      <c r="BF42" s="1240"/>
      <c r="BG42" s="1241"/>
    </row>
    <row r="43" spans="1:221" s="1213" customFormat="1" ht="25.25" customHeight="1" x14ac:dyDescent="0.2">
      <c r="A43" s="1418" t="s">
        <v>2072</v>
      </c>
      <c r="B43" s="1262" t="s">
        <v>73</v>
      </c>
      <c r="C43" s="1199" t="s">
        <v>315</v>
      </c>
      <c r="D43" s="1199" t="s">
        <v>27</v>
      </c>
      <c r="E43" s="1200">
        <v>39548</v>
      </c>
      <c r="F43" s="1198">
        <f ca="1">(YEAR(NOW())-YEAR(E43))*12+MONTH(NOW())-MONTH(E43)</f>
        <v>184</v>
      </c>
      <c r="G43" s="1199" t="s">
        <v>1281</v>
      </c>
      <c r="H43" s="1199"/>
      <c r="I43" s="1199"/>
      <c r="J43" s="264" t="s">
        <v>2190</v>
      </c>
      <c r="K43" s="434" t="s">
        <v>2190</v>
      </c>
      <c r="L43" s="1479" t="s">
        <v>2190</v>
      </c>
      <c r="M43" s="48" t="s">
        <v>1798</v>
      </c>
      <c r="N43" s="48" t="s">
        <v>1841</v>
      </c>
      <c r="O43" s="48" t="s">
        <v>2126</v>
      </c>
      <c r="P43" s="48" t="s">
        <v>1734</v>
      </c>
      <c r="Q43" s="50" t="s">
        <v>1734</v>
      </c>
      <c r="R43" s="1229"/>
      <c r="S43" s="1199" t="s">
        <v>1795</v>
      </c>
      <c r="T43" s="1199" t="s">
        <v>1798</v>
      </c>
      <c r="U43" s="1209" t="s">
        <v>1798</v>
      </c>
      <c r="V43" s="1199" t="s">
        <v>1841</v>
      </c>
      <c r="W43" s="1218"/>
      <c r="X43" s="1203" t="s">
        <v>1802</v>
      </c>
      <c r="Y43" s="1199" t="s">
        <v>1795</v>
      </c>
      <c r="Z43" s="1209" t="s">
        <v>1741</v>
      </c>
      <c r="AA43" s="1199" t="s">
        <v>1732</v>
      </c>
      <c r="AB43" s="1199" t="s">
        <v>1719</v>
      </c>
      <c r="AC43" s="1201"/>
      <c r="AD43" s="1229"/>
      <c r="AE43" s="1199"/>
      <c r="AF43" s="1199" t="s">
        <v>1623</v>
      </c>
      <c r="AG43" s="1199" t="s">
        <v>1623</v>
      </c>
      <c r="AH43" s="1199" t="s">
        <v>1623</v>
      </c>
      <c r="AI43" s="1199" t="s">
        <v>1630</v>
      </c>
      <c r="AJ43" s="1201"/>
      <c r="AK43" s="1197"/>
      <c r="AL43" s="1197" t="s">
        <v>1482</v>
      </c>
      <c r="AM43" s="1197"/>
      <c r="AN43" s="1197" t="s">
        <v>1461</v>
      </c>
      <c r="AO43" s="1197" t="s">
        <v>1440</v>
      </c>
      <c r="AP43" s="1197" t="s">
        <v>1313</v>
      </c>
      <c r="AQ43" s="1197"/>
      <c r="AR43" s="1197"/>
      <c r="AS43" s="1197"/>
      <c r="AT43" s="1197"/>
      <c r="AU43" s="1197"/>
      <c r="AV43" s="1197"/>
      <c r="AW43" s="1197"/>
      <c r="AX43" s="1197"/>
      <c r="AY43" s="1197"/>
      <c r="AZ43" s="1197"/>
      <c r="BA43" s="1197"/>
      <c r="BB43" s="1197"/>
      <c r="BC43" s="1197" t="s">
        <v>756</v>
      </c>
      <c r="BD43" s="1197"/>
      <c r="BE43" s="1205"/>
      <c r="BF43" s="1205"/>
      <c r="BG43" s="1206"/>
      <c r="BH43" s="1197"/>
      <c r="BI43" s="1197"/>
      <c r="BJ43" s="1197"/>
      <c r="BK43" s="1197"/>
      <c r="BL43" s="1197"/>
      <c r="BM43" s="1207"/>
      <c r="BN43" s="1207"/>
      <c r="BO43" s="1207"/>
      <c r="BP43" s="1207"/>
      <c r="BQ43" s="1207"/>
      <c r="BR43" s="1207"/>
      <c r="BS43" s="1207"/>
      <c r="BT43" s="1216"/>
      <c r="BU43" s="1216"/>
      <c r="BV43" s="1207"/>
      <c r="BW43" s="1216"/>
      <c r="BX43" s="1216"/>
      <c r="BY43" s="1216"/>
      <c r="BZ43" s="1216"/>
      <c r="CA43" s="1216"/>
      <c r="CB43" s="1216"/>
      <c r="CC43" s="1216"/>
      <c r="CD43" s="1216"/>
      <c r="CE43" s="1216"/>
      <c r="CF43" s="1216"/>
      <c r="CG43" s="1216"/>
      <c r="CH43" s="1216"/>
      <c r="CI43" s="1216"/>
      <c r="CJ43" s="1216"/>
      <c r="CK43" s="1216"/>
      <c r="CL43" s="1216"/>
      <c r="CM43" s="1216"/>
      <c r="CN43" s="1216"/>
      <c r="CO43" s="1216"/>
      <c r="CP43" s="1216"/>
      <c r="CQ43" s="1216"/>
      <c r="CR43" s="1216"/>
      <c r="CS43" s="1216"/>
      <c r="CT43" s="1216"/>
      <c r="CU43" s="1216"/>
      <c r="CV43" s="1216"/>
      <c r="CW43" s="1216"/>
      <c r="CX43" s="1216"/>
      <c r="CY43" s="1216"/>
      <c r="CZ43" s="1216"/>
      <c r="DA43" s="1216"/>
      <c r="DB43" s="1216"/>
      <c r="DC43" s="1216"/>
      <c r="DD43" s="1216"/>
      <c r="DE43" s="1216"/>
      <c r="DF43" s="1216"/>
      <c r="DG43" s="1216"/>
      <c r="DH43" s="1216"/>
      <c r="DI43" s="1216"/>
      <c r="DJ43" s="1216"/>
      <c r="DK43" s="1216"/>
      <c r="DL43" s="1216"/>
      <c r="DM43" s="1216"/>
      <c r="DN43" s="1216"/>
      <c r="DO43" s="1216"/>
      <c r="DP43" s="1216"/>
      <c r="DQ43" s="1216"/>
      <c r="DR43" s="1216"/>
      <c r="DS43" s="1216"/>
      <c r="DT43" s="1216"/>
      <c r="DU43" s="1216"/>
      <c r="DV43" s="1216"/>
      <c r="DW43" s="1216"/>
      <c r="DX43" s="1216"/>
      <c r="DY43" s="1216"/>
      <c r="DZ43" s="1216"/>
      <c r="EA43" s="1216"/>
      <c r="EB43" s="1216"/>
      <c r="EC43" s="1216"/>
      <c r="ED43" s="1216"/>
      <c r="EE43" s="1216"/>
      <c r="EF43" s="1216"/>
      <c r="EG43" s="1216"/>
      <c r="EH43" s="1216"/>
      <c r="EI43" s="1216"/>
      <c r="EJ43" s="1216"/>
      <c r="EK43" s="1216"/>
      <c r="EL43" s="1216"/>
      <c r="EM43" s="1216"/>
      <c r="EN43" s="1216"/>
      <c r="EO43" s="1216"/>
      <c r="EP43" s="1216"/>
      <c r="EQ43" s="1216"/>
      <c r="ER43" s="1216"/>
      <c r="ES43" s="1216"/>
      <c r="ET43" s="1216"/>
      <c r="EU43" s="1216"/>
      <c r="EV43" s="1216"/>
      <c r="EW43" s="1216"/>
      <c r="EX43" s="1216"/>
      <c r="EY43" s="1216"/>
      <c r="EZ43" s="1216"/>
      <c r="FA43" s="1216"/>
      <c r="FB43" s="1216"/>
      <c r="FC43" s="1216"/>
      <c r="FD43" s="1216"/>
      <c r="FE43" s="1216"/>
      <c r="FF43" s="1216"/>
      <c r="FG43" s="1216"/>
      <c r="FH43" s="1216"/>
      <c r="FI43" s="1216"/>
      <c r="FJ43" s="1216"/>
      <c r="FK43" s="1216"/>
      <c r="FL43" s="1216"/>
      <c r="FM43" s="1216"/>
      <c r="FN43" s="1216"/>
      <c r="FO43" s="1216"/>
      <c r="FP43" s="1216"/>
      <c r="FQ43" s="1216"/>
      <c r="FR43" s="1216"/>
      <c r="FS43" s="1216"/>
      <c r="FT43" s="1216"/>
      <c r="FU43" s="1216"/>
      <c r="FV43" s="1216"/>
      <c r="FW43" s="1216"/>
      <c r="FX43" s="1216"/>
      <c r="FY43" s="1216"/>
      <c r="FZ43" s="1216"/>
      <c r="GA43" s="1216"/>
      <c r="GB43" s="1216"/>
      <c r="GC43" s="1216"/>
      <c r="GD43" s="1216"/>
      <c r="GE43" s="1216"/>
      <c r="GF43" s="1216"/>
      <c r="GG43" s="1216"/>
      <c r="GH43" s="1216"/>
      <c r="GI43" s="1216"/>
      <c r="GJ43" s="1216"/>
      <c r="GK43" s="1216"/>
      <c r="GL43" s="1216"/>
      <c r="GM43" s="1216"/>
      <c r="GN43" s="1216"/>
      <c r="GO43" s="1216"/>
      <c r="GP43" s="1216"/>
      <c r="GQ43" s="1216"/>
      <c r="GR43" s="1216"/>
      <c r="GS43" s="1216"/>
      <c r="GT43" s="1216"/>
      <c r="GU43" s="1216"/>
      <c r="GV43" s="1216"/>
      <c r="GW43" s="1216"/>
      <c r="GX43" s="1216"/>
      <c r="GY43" s="1216"/>
      <c r="GZ43" s="1216"/>
      <c r="HA43" s="1216"/>
      <c r="HB43" s="1216"/>
      <c r="HC43" s="1216"/>
      <c r="HD43" s="1216"/>
      <c r="HE43" s="1216"/>
      <c r="HF43" s="1216"/>
      <c r="HG43" s="1216"/>
      <c r="HH43" s="1216"/>
      <c r="HI43" s="1216"/>
      <c r="HJ43" s="1216"/>
      <c r="HK43" s="1197"/>
      <c r="HL43" s="1207"/>
      <c r="HM43" s="1207"/>
    </row>
    <row r="44" spans="1:221" s="1213" customFormat="1" ht="25.25" customHeight="1" x14ac:dyDescent="0.2">
      <c r="A44" s="1418" t="s">
        <v>2073</v>
      </c>
      <c r="B44" s="1262" t="s">
        <v>78</v>
      </c>
      <c r="C44" s="1199" t="s">
        <v>315</v>
      </c>
      <c r="D44" s="1199" t="s">
        <v>571</v>
      </c>
      <c r="E44" s="1200">
        <v>39550</v>
      </c>
      <c r="F44" s="1198">
        <f ca="1">(YEAR(NOW())-YEAR(E44))*12+MONTH(NOW())-MONTH(E44)</f>
        <v>184</v>
      </c>
      <c r="G44" s="1199" t="s">
        <v>1281</v>
      </c>
      <c r="H44" s="1199"/>
      <c r="I44" s="1199" t="s">
        <v>1690</v>
      </c>
      <c r="J44" s="264" t="s">
        <v>2190</v>
      </c>
      <c r="K44" s="434" t="s">
        <v>2190</v>
      </c>
      <c r="L44" s="1479" t="s">
        <v>2190</v>
      </c>
      <c r="M44" s="48" t="s">
        <v>1798</v>
      </c>
      <c r="N44" s="48" t="s">
        <v>1841</v>
      </c>
      <c r="O44" s="48" t="s">
        <v>2126</v>
      </c>
      <c r="P44" s="48" t="s">
        <v>1734</v>
      </c>
      <c r="Q44" s="50" t="s">
        <v>1734</v>
      </c>
      <c r="R44" s="1229"/>
      <c r="S44" s="1199" t="s">
        <v>1795</v>
      </c>
      <c r="T44" s="1199" t="s">
        <v>1798</v>
      </c>
      <c r="U44" s="1209" t="s">
        <v>1798</v>
      </c>
      <c r="V44" s="1199" t="s">
        <v>1841</v>
      </c>
      <c r="W44" s="1218"/>
      <c r="X44" s="1203" t="s">
        <v>1758</v>
      </c>
      <c r="Y44" s="1199" t="s">
        <v>1795</v>
      </c>
      <c r="Z44" s="1209" t="s">
        <v>1741</v>
      </c>
      <c r="AA44" s="1199" t="s">
        <v>1732</v>
      </c>
      <c r="AB44" s="1199" t="s">
        <v>1719</v>
      </c>
      <c r="AC44" s="1454"/>
      <c r="AD44" s="1229"/>
      <c r="AE44" s="1199"/>
      <c r="AF44" s="1199" t="s">
        <v>1623</v>
      </c>
      <c r="AG44" s="1199" t="s">
        <v>1623</v>
      </c>
      <c r="AH44" s="1199" t="s">
        <v>1623</v>
      </c>
      <c r="AI44" s="1199" t="s">
        <v>1630</v>
      </c>
      <c r="AJ44" s="1201" t="s">
        <v>1555</v>
      </c>
      <c r="AK44" s="1197"/>
      <c r="AL44" s="1197"/>
      <c r="AM44" s="1197" t="s">
        <v>1493</v>
      </c>
      <c r="AN44" s="1197"/>
      <c r="AO44" s="1197" t="s">
        <v>1441</v>
      </c>
      <c r="AP44" s="1197" t="s">
        <v>1296</v>
      </c>
      <c r="AQ44" s="1197" t="s">
        <v>1199</v>
      </c>
      <c r="AR44" s="1197"/>
      <c r="AS44" s="1197"/>
      <c r="AT44" s="1197"/>
      <c r="AU44" s="1197"/>
      <c r="AV44" s="1197"/>
      <c r="AW44" s="1197" t="s">
        <v>892</v>
      </c>
      <c r="AX44" s="1197"/>
      <c r="AY44" s="1197"/>
      <c r="AZ44" s="1197"/>
      <c r="BA44" s="1197"/>
      <c r="BB44" s="1197"/>
      <c r="BC44" s="1197" t="s">
        <v>755</v>
      </c>
      <c r="BD44" s="1197"/>
      <c r="BE44" s="1205"/>
      <c r="BF44" s="1205"/>
      <c r="BG44" s="1206"/>
      <c r="BH44" s="1197" t="s">
        <v>594</v>
      </c>
      <c r="BI44" s="1197"/>
      <c r="BJ44" s="1197"/>
      <c r="BK44" s="1197"/>
      <c r="BL44" s="1197"/>
      <c r="BM44" s="1207"/>
      <c r="BN44" s="1207"/>
      <c r="BO44" s="1207"/>
      <c r="BP44" s="1207"/>
      <c r="BQ44" s="1207"/>
      <c r="BR44" s="1207"/>
      <c r="BS44" s="1207"/>
      <c r="BT44" s="1207"/>
      <c r="BU44" s="1207"/>
      <c r="BV44" s="1207"/>
      <c r="BW44" s="1207"/>
      <c r="BX44" s="1207"/>
      <c r="BY44" s="1207"/>
      <c r="BZ44" s="1207"/>
      <c r="CA44" s="1207"/>
      <c r="CB44" s="1207"/>
      <c r="CC44" s="1207"/>
      <c r="CD44" s="1207"/>
      <c r="CE44" s="1207"/>
      <c r="CF44" s="1207"/>
      <c r="CG44" s="1207"/>
      <c r="CH44" s="1207"/>
      <c r="CI44" s="1207"/>
      <c r="CJ44" s="1207"/>
      <c r="CK44" s="1207"/>
      <c r="CL44" s="1207"/>
      <c r="CM44" s="1207"/>
      <c r="CN44" s="1207"/>
      <c r="CO44" s="1207"/>
      <c r="CP44" s="1207"/>
      <c r="CQ44" s="1207"/>
      <c r="CR44" s="1207"/>
      <c r="CS44" s="1207"/>
      <c r="CT44" s="1207"/>
      <c r="CU44" s="1207"/>
      <c r="CV44" s="1207"/>
      <c r="CW44" s="1207"/>
      <c r="CX44" s="1207"/>
      <c r="CY44" s="1207"/>
      <c r="CZ44" s="1207"/>
      <c r="DA44" s="1207"/>
      <c r="DB44" s="1207"/>
      <c r="DC44" s="1207"/>
      <c r="DD44" s="1207"/>
      <c r="DE44" s="1207"/>
      <c r="DF44" s="1207"/>
      <c r="DG44" s="1207"/>
      <c r="DH44" s="1207"/>
      <c r="DI44" s="1207"/>
      <c r="DJ44" s="1207"/>
      <c r="DK44" s="1207"/>
      <c r="DL44" s="1207"/>
      <c r="DM44" s="1207"/>
      <c r="DN44" s="1207"/>
      <c r="DO44" s="1207"/>
      <c r="DP44" s="1207"/>
      <c r="DQ44" s="1207"/>
      <c r="DR44" s="1207"/>
      <c r="DS44" s="1207"/>
      <c r="DT44" s="1207"/>
      <c r="DU44" s="1207"/>
      <c r="DV44" s="1207"/>
      <c r="DW44" s="1207"/>
      <c r="DX44" s="1207"/>
      <c r="DY44" s="1207"/>
      <c r="DZ44" s="1207"/>
      <c r="EA44" s="1207"/>
      <c r="EB44" s="1207"/>
      <c r="EC44" s="1207"/>
      <c r="ED44" s="1207"/>
      <c r="EE44" s="1207"/>
      <c r="EF44" s="1207"/>
      <c r="EG44" s="1207"/>
      <c r="EH44" s="1207"/>
      <c r="EI44" s="1207"/>
      <c r="EJ44" s="1207"/>
      <c r="EK44" s="1207"/>
      <c r="EL44" s="1207"/>
      <c r="EM44" s="1207"/>
      <c r="EN44" s="1207"/>
      <c r="EO44" s="1207"/>
      <c r="EP44" s="1207"/>
      <c r="EQ44" s="1207"/>
      <c r="ER44" s="1207"/>
      <c r="ES44" s="1207"/>
      <c r="ET44" s="1207"/>
      <c r="EU44" s="1207"/>
      <c r="EV44" s="1207"/>
      <c r="EW44" s="1207"/>
      <c r="EX44" s="1207"/>
      <c r="EY44" s="1207"/>
      <c r="EZ44" s="1207"/>
      <c r="FA44" s="1207"/>
      <c r="FB44" s="1207"/>
      <c r="FC44" s="1207"/>
      <c r="FD44" s="1207"/>
      <c r="FE44" s="1207"/>
      <c r="FF44" s="1207"/>
      <c r="FG44" s="1207"/>
      <c r="FH44" s="1207"/>
      <c r="FI44" s="1207"/>
      <c r="FJ44" s="1207"/>
      <c r="FK44" s="1207"/>
      <c r="FL44" s="1207"/>
      <c r="FM44" s="1207"/>
      <c r="FN44" s="1207"/>
      <c r="FO44" s="1207"/>
      <c r="FP44" s="1207"/>
      <c r="FQ44" s="1207"/>
      <c r="FR44" s="1207"/>
      <c r="FS44" s="1207"/>
      <c r="FT44" s="1207"/>
      <c r="FU44" s="1207"/>
      <c r="FV44" s="1207"/>
      <c r="FW44" s="1207"/>
      <c r="FX44" s="1207"/>
      <c r="FY44" s="1207"/>
      <c r="FZ44" s="1207"/>
      <c r="GA44" s="1207"/>
      <c r="GB44" s="1207"/>
      <c r="GC44" s="1207"/>
      <c r="GD44" s="1207"/>
      <c r="GE44" s="1207"/>
      <c r="GF44" s="1207"/>
      <c r="GG44" s="1207"/>
      <c r="GH44" s="1207"/>
      <c r="GI44" s="1207"/>
      <c r="GJ44" s="1207"/>
      <c r="GK44" s="1207"/>
      <c r="GL44" s="1207"/>
      <c r="GM44" s="1207"/>
      <c r="GN44" s="1207"/>
      <c r="GO44" s="1207"/>
      <c r="GP44" s="1207"/>
      <c r="GQ44" s="1207"/>
      <c r="GR44" s="1207"/>
      <c r="GS44" s="1207"/>
      <c r="GT44" s="1207"/>
      <c r="GU44" s="1207"/>
      <c r="GV44" s="1207"/>
      <c r="GW44" s="1207"/>
      <c r="GX44" s="1207"/>
      <c r="GY44" s="1207"/>
      <c r="GZ44" s="1207"/>
      <c r="HA44" s="1207"/>
      <c r="HB44" s="1207"/>
      <c r="HC44" s="1207"/>
      <c r="HD44" s="1207"/>
      <c r="HE44" s="1207"/>
      <c r="HF44" s="1207"/>
      <c r="HG44" s="1207"/>
      <c r="HH44" s="1207"/>
      <c r="HI44" s="1207"/>
      <c r="HJ44" s="1207"/>
      <c r="HK44" s="1197"/>
      <c r="HL44" s="1216"/>
      <c r="HM44" s="1216"/>
    </row>
    <row r="45" spans="1:221" s="1207" customFormat="1" ht="25.25" customHeight="1" x14ac:dyDescent="0.2">
      <c r="A45" s="1418" t="s">
        <v>2074</v>
      </c>
      <c r="B45" s="1262" t="s">
        <v>210</v>
      </c>
      <c r="C45" s="1199" t="s">
        <v>315</v>
      </c>
      <c r="D45" s="1315" t="s">
        <v>1672</v>
      </c>
      <c r="E45" s="1200">
        <v>39560</v>
      </c>
      <c r="F45" s="1198">
        <f ca="1">(YEAR(NOW())-YEAR(E45))*12+MONTH(NOW())-MONTH(E45)</f>
        <v>184</v>
      </c>
      <c r="G45" s="1199" t="s">
        <v>1281</v>
      </c>
      <c r="H45" s="1199"/>
      <c r="I45" s="1199" t="s">
        <v>1690</v>
      </c>
      <c r="J45" s="264" t="s">
        <v>2190</v>
      </c>
      <c r="K45" s="434" t="s">
        <v>2190</v>
      </c>
      <c r="L45" s="1479" t="s">
        <v>2190</v>
      </c>
      <c r="M45" s="48" t="s">
        <v>1798</v>
      </c>
      <c r="N45" s="48" t="s">
        <v>1841</v>
      </c>
      <c r="O45" s="48" t="s">
        <v>2126</v>
      </c>
      <c r="P45" s="48" t="s">
        <v>1734</v>
      </c>
      <c r="Q45" s="50" t="s">
        <v>1734</v>
      </c>
      <c r="R45" s="1229"/>
      <c r="S45" s="1199" t="s">
        <v>1795</v>
      </c>
      <c r="T45" s="1199" t="s">
        <v>1798</v>
      </c>
      <c r="U45" s="1209" t="s">
        <v>1798</v>
      </c>
      <c r="V45" s="1199" t="s">
        <v>1841</v>
      </c>
      <c r="W45" s="1218"/>
      <c r="X45" s="1203" t="s">
        <v>1793</v>
      </c>
      <c r="Y45" s="1199" t="s">
        <v>1795</v>
      </c>
      <c r="Z45" s="1199" t="s">
        <v>1926</v>
      </c>
      <c r="AA45" s="1199" t="s">
        <v>1732</v>
      </c>
      <c r="AB45" s="1199" t="s">
        <v>1719</v>
      </c>
      <c r="AC45" s="1201"/>
      <c r="AD45" s="1229"/>
      <c r="AE45" s="1199"/>
      <c r="AF45" s="1199" t="s">
        <v>1623</v>
      </c>
      <c r="AG45" s="1199" t="s">
        <v>1623</v>
      </c>
      <c r="AH45" s="1199" t="s">
        <v>1623</v>
      </c>
      <c r="AI45" s="1199" t="s">
        <v>1630</v>
      </c>
      <c r="AJ45" s="1201" t="s">
        <v>1560</v>
      </c>
      <c r="AK45" s="1197"/>
      <c r="AL45" s="1197"/>
      <c r="AM45" s="1197"/>
      <c r="AN45" s="1197" t="s">
        <v>1462</v>
      </c>
      <c r="AO45" s="1197" t="s">
        <v>1433</v>
      </c>
      <c r="AP45" s="1197" t="s">
        <v>1296</v>
      </c>
      <c r="AQ45" s="1197" t="s">
        <v>1200</v>
      </c>
      <c r="AR45" s="1197"/>
      <c r="AS45" s="1197" t="s">
        <v>1067</v>
      </c>
      <c r="AT45" s="1197"/>
      <c r="AU45" s="1197"/>
      <c r="AV45" s="1197"/>
      <c r="AW45" s="1197"/>
      <c r="AX45" s="1197"/>
      <c r="AY45" s="1197"/>
      <c r="AZ45" s="1197"/>
      <c r="BA45" s="1197"/>
      <c r="BB45" s="1197"/>
      <c r="BC45" s="1197"/>
      <c r="BD45" s="1197"/>
      <c r="BE45" s="1205"/>
      <c r="BF45" s="1205"/>
      <c r="BG45" s="1206"/>
      <c r="BH45" s="1197"/>
      <c r="BI45" s="1197"/>
      <c r="BJ45" s="1197"/>
      <c r="BK45" s="1197"/>
      <c r="BL45" s="1197"/>
      <c r="HK45" s="1197"/>
      <c r="HL45" s="1213"/>
      <c r="HM45" s="1213"/>
    </row>
    <row r="46" spans="1:221" s="1207" customFormat="1" ht="25.25" customHeight="1" x14ac:dyDescent="0.2">
      <c r="A46" s="1418" t="s">
        <v>2075</v>
      </c>
      <c r="B46" s="1257" t="s">
        <v>1810</v>
      </c>
      <c r="C46" s="1209" t="s">
        <v>315</v>
      </c>
      <c r="D46" s="102" t="s">
        <v>2038</v>
      </c>
      <c r="E46" s="1324" t="s">
        <v>2054</v>
      </c>
      <c r="F46" s="1211"/>
      <c r="G46" s="1209" t="s">
        <v>1281</v>
      </c>
      <c r="H46" s="1236" t="s">
        <v>1678</v>
      </c>
      <c r="I46" s="1209"/>
      <c r="J46" s="264" t="s">
        <v>2190</v>
      </c>
      <c r="K46" s="434" t="s">
        <v>2190</v>
      </c>
      <c r="L46" s="1479" t="s">
        <v>2190</v>
      </c>
      <c r="M46" s="48" t="s">
        <v>1798</v>
      </c>
      <c r="N46" s="1450" t="s">
        <v>1734</v>
      </c>
      <c r="O46" s="1249"/>
      <c r="P46" s="50" t="s">
        <v>1734</v>
      </c>
      <c r="Q46" s="1468" t="s">
        <v>1734</v>
      </c>
      <c r="R46" s="1209"/>
      <c r="S46" s="1201" t="s">
        <v>1795</v>
      </c>
      <c r="T46" s="1229" t="s">
        <v>1798</v>
      </c>
      <c r="U46" s="1209" t="s">
        <v>1798</v>
      </c>
      <c r="V46" s="1209" t="s">
        <v>1841</v>
      </c>
      <c r="W46" s="1250"/>
      <c r="X46" s="1237"/>
      <c r="Y46" s="1209" t="s">
        <v>1811</v>
      </c>
      <c r="Z46" s="1209"/>
      <c r="AA46" s="1209"/>
      <c r="AB46" s="1224"/>
      <c r="AC46" s="1224"/>
      <c r="AD46" s="1224"/>
      <c r="AE46" s="1224"/>
      <c r="AF46" s="1224"/>
      <c r="AG46" s="1224"/>
      <c r="AH46" s="1224"/>
      <c r="AI46" s="1224"/>
      <c r="AJ46" s="1253"/>
      <c r="BE46" s="1240"/>
      <c r="BF46" s="1240"/>
      <c r="BG46" s="1241"/>
    </row>
    <row r="47" spans="1:221" s="1207" customFormat="1" ht="25.25" customHeight="1" x14ac:dyDescent="0.2">
      <c r="A47" s="1418" t="s">
        <v>2076</v>
      </c>
      <c r="B47" s="1262" t="s">
        <v>580</v>
      </c>
      <c r="C47" s="1199" t="s">
        <v>315</v>
      </c>
      <c r="D47" s="1199" t="s">
        <v>571</v>
      </c>
      <c r="E47" s="1200">
        <v>39893</v>
      </c>
      <c r="F47" s="1198">
        <f t="shared" ref="F47:F91" ca="1" si="2">(YEAR(NOW())-YEAR(E47))*12+MONTH(NOW())-MONTH(E47)</f>
        <v>173</v>
      </c>
      <c r="G47" s="1199" t="s">
        <v>1281</v>
      </c>
      <c r="H47" s="1199"/>
      <c r="I47" s="1199"/>
      <c r="J47" s="264" t="s">
        <v>2190</v>
      </c>
      <c r="K47" s="434" t="s">
        <v>2190</v>
      </c>
      <c r="L47" s="1479" t="s">
        <v>2190</v>
      </c>
      <c r="M47" s="48" t="s">
        <v>1798</v>
      </c>
      <c r="N47" s="48" t="s">
        <v>1841</v>
      </c>
      <c r="O47" s="48" t="s">
        <v>2126</v>
      </c>
      <c r="P47" s="48" t="s">
        <v>1734</v>
      </c>
      <c r="Q47" s="50" t="s">
        <v>1734</v>
      </c>
      <c r="R47" s="1229"/>
      <c r="S47" s="1199" t="s">
        <v>1795</v>
      </c>
      <c r="T47" s="1199" t="s">
        <v>1798</v>
      </c>
      <c r="U47" s="1209" t="s">
        <v>1798</v>
      </c>
      <c r="V47" s="1454" t="s">
        <v>1841</v>
      </c>
      <c r="W47" s="1202"/>
      <c r="X47" s="1203" t="s">
        <v>1790</v>
      </c>
      <c r="Y47" s="1199" t="s">
        <v>1795</v>
      </c>
      <c r="Z47" s="1209" t="s">
        <v>1741</v>
      </c>
      <c r="AA47" s="1199" t="s">
        <v>1732</v>
      </c>
      <c r="AB47" s="1199" t="s">
        <v>1719</v>
      </c>
      <c r="AC47" s="1454"/>
      <c r="AD47" s="1229"/>
      <c r="AE47" s="1199"/>
      <c r="AF47" s="1199" t="s">
        <v>1623</v>
      </c>
      <c r="AG47" s="1199" t="s">
        <v>1623</v>
      </c>
      <c r="AH47" s="1199" t="s">
        <v>1623</v>
      </c>
      <c r="AI47" s="1209" t="s">
        <v>1630</v>
      </c>
      <c r="AJ47" s="1201" t="s">
        <v>1566</v>
      </c>
      <c r="AK47" s="1197"/>
      <c r="AL47" s="1197" t="s">
        <v>1494</v>
      </c>
      <c r="AM47" s="1197" t="s">
        <v>1475</v>
      </c>
      <c r="AN47" s="1197" t="s">
        <v>1464</v>
      </c>
      <c r="AO47" s="1197" t="s">
        <v>1444</v>
      </c>
      <c r="AP47" s="1197" t="s">
        <v>1296</v>
      </c>
      <c r="AQ47" s="1197"/>
      <c r="AR47" s="1197"/>
      <c r="AS47" s="1197"/>
      <c r="AT47" s="1197"/>
      <c r="AU47" s="1197"/>
      <c r="AV47" s="1197"/>
      <c r="AW47" s="1197" t="s">
        <v>901</v>
      </c>
      <c r="AX47" s="1197"/>
      <c r="AY47" s="1197"/>
      <c r="AZ47" s="1197"/>
      <c r="BA47" s="1197"/>
      <c r="BB47" s="1197"/>
      <c r="BC47" s="1197"/>
      <c r="BD47" s="1197"/>
      <c r="BE47" s="1205"/>
      <c r="BF47" s="1205"/>
      <c r="BG47" s="1206"/>
      <c r="BH47" s="1197"/>
      <c r="BI47" s="1197"/>
      <c r="BJ47" s="1197"/>
      <c r="BK47" s="1197"/>
      <c r="BL47" s="1197"/>
      <c r="BT47" s="1216"/>
      <c r="BU47" s="1216"/>
      <c r="HK47" s="1187"/>
      <c r="HL47" s="1197"/>
      <c r="HM47" s="1197"/>
    </row>
    <row r="48" spans="1:221" s="1363" customFormat="1" ht="25.25" customHeight="1" x14ac:dyDescent="0.2">
      <c r="A48" s="1418" t="s">
        <v>2077</v>
      </c>
      <c r="B48" s="1262" t="s">
        <v>176</v>
      </c>
      <c r="C48" s="1199" t="s">
        <v>315</v>
      </c>
      <c r="D48" s="1199" t="s">
        <v>1784</v>
      </c>
      <c r="E48" s="293">
        <v>39873</v>
      </c>
      <c r="F48" s="1198">
        <f t="shared" ca="1" si="2"/>
        <v>173</v>
      </c>
      <c r="G48" s="1209" t="s">
        <v>1281</v>
      </c>
      <c r="H48" s="1199" t="s">
        <v>1783</v>
      </c>
      <c r="I48" s="1199"/>
      <c r="J48" s="264" t="s">
        <v>2190</v>
      </c>
      <c r="K48" s="434" t="s">
        <v>2190</v>
      </c>
      <c r="L48" s="1479" t="s">
        <v>2190</v>
      </c>
      <c r="M48" s="48" t="s">
        <v>1798</v>
      </c>
      <c r="N48" s="48" t="s">
        <v>1841</v>
      </c>
      <c r="O48" s="48" t="s">
        <v>2126</v>
      </c>
      <c r="P48" s="48" t="s">
        <v>1734</v>
      </c>
      <c r="Q48" s="50" t="s">
        <v>1734</v>
      </c>
      <c r="R48" s="1229"/>
      <c r="S48" s="1199" t="s">
        <v>1795</v>
      </c>
      <c r="T48" s="1199" t="s">
        <v>1798</v>
      </c>
      <c r="U48" s="1209" t="s">
        <v>1798</v>
      </c>
      <c r="V48" s="1199" t="s">
        <v>1841</v>
      </c>
      <c r="W48" s="1218"/>
      <c r="X48" s="1203" t="s">
        <v>1781</v>
      </c>
      <c r="Y48" s="1199" t="s">
        <v>1795</v>
      </c>
      <c r="Z48" s="1209" t="s">
        <v>1741</v>
      </c>
      <c r="AA48" s="1199"/>
      <c r="AB48" s="1199"/>
      <c r="AC48" s="1199"/>
      <c r="AD48" s="1199"/>
      <c r="AE48" s="1199"/>
      <c r="AF48" s="1199"/>
      <c r="AG48" s="1199"/>
      <c r="AH48" s="1199"/>
      <c r="AI48" s="1209"/>
      <c r="AJ48" s="1201"/>
      <c r="AK48" s="1197"/>
      <c r="AL48" s="1197"/>
      <c r="AM48" s="1197"/>
      <c r="AN48" s="1197"/>
      <c r="AO48" s="1197"/>
      <c r="AP48" s="1197"/>
      <c r="AQ48" s="1197"/>
      <c r="AR48" s="1197"/>
      <c r="AS48" s="1197"/>
      <c r="AT48" s="1197"/>
      <c r="AU48" s="1197"/>
      <c r="AV48" s="1197"/>
      <c r="AW48" s="1197"/>
      <c r="AX48" s="1197"/>
      <c r="AY48" s="1197"/>
      <c r="AZ48" s="1197"/>
      <c r="BA48" s="1197"/>
      <c r="BB48" s="1197"/>
      <c r="BC48" s="1197"/>
      <c r="BD48" s="1197"/>
      <c r="BE48" s="1205"/>
      <c r="BF48" s="1205"/>
      <c r="BG48" s="1206"/>
      <c r="BH48" s="1197"/>
      <c r="BI48" s="1197"/>
      <c r="BJ48" s="1197"/>
      <c r="BK48" s="1197"/>
      <c r="BL48" s="1197"/>
      <c r="BM48" s="1207"/>
      <c r="BN48" s="1207"/>
      <c r="BO48" s="1207"/>
      <c r="BP48" s="1207"/>
      <c r="BQ48" s="1207"/>
      <c r="BR48" s="1207"/>
      <c r="BS48" s="1207"/>
      <c r="BT48" s="1207"/>
      <c r="BU48" s="1207"/>
      <c r="BV48" s="1207"/>
      <c r="BW48" s="1207"/>
      <c r="BX48" s="1207"/>
      <c r="BY48" s="1207"/>
      <c r="BZ48" s="1207"/>
      <c r="CA48" s="1207"/>
      <c r="CB48" s="1207"/>
      <c r="CC48" s="1207"/>
      <c r="CD48" s="1207"/>
      <c r="CE48" s="1207"/>
      <c r="CF48" s="1207"/>
      <c r="CG48" s="1207"/>
      <c r="CH48" s="1207"/>
      <c r="CI48" s="1207"/>
      <c r="CJ48" s="1207"/>
      <c r="CK48" s="1207"/>
      <c r="CL48" s="1207"/>
      <c r="CM48" s="1207"/>
      <c r="CN48" s="1207"/>
      <c r="CO48" s="1207"/>
      <c r="CP48" s="1207"/>
      <c r="CQ48" s="1207"/>
      <c r="CR48" s="1207"/>
      <c r="CS48" s="1207"/>
      <c r="CT48" s="1207"/>
      <c r="CU48" s="1207"/>
      <c r="CV48" s="1207"/>
      <c r="CW48" s="1207"/>
      <c r="CX48" s="1207"/>
      <c r="CY48" s="1207"/>
      <c r="CZ48" s="1207"/>
      <c r="DA48" s="1207"/>
      <c r="DB48" s="1207"/>
      <c r="DC48" s="1207"/>
      <c r="DD48" s="1207"/>
      <c r="DE48" s="1207"/>
      <c r="DF48" s="1207"/>
      <c r="DG48" s="1207"/>
      <c r="DH48" s="1207"/>
      <c r="DI48" s="1207"/>
      <c r="DJ48" s="1207"/>
      <c r="DK48" s="1207"/>
      <c r="DL48" s="1207"/>
      <c r="DM48" s="1207"/>
      <c r="DN48" s="1207"/>
      <c r="DO48" s="1207"/>
      <c r="DP48" s="1207"/>
      <c r="DQ48" s="1207"/>
      <c r="DR48" s="1207"/>
      <c r="DS48" s="1207"/>
      <c r="DT48" s="1207"/>
      <c r="DU48" s="1207"/>
      <c r="DV48" s="1207"/>
      <c r="DW48" s="1207"/>
      <c r="DX48" s="1207"/>
      <c r="DY48" s="1207"/>
      <c r="DZ48" s="1207"/>
      <c r="EA48" s="1207"/>
      <c r="EB48" s="1207"/>
      <c r="EC48" s="1207"/>
      <c r="ED48" s="1207"/>
      <c r="EE48" s="1207"/>
      <c r="EF48" s="1207"/>
      <c r="EG48" s="1207"/>
      <c r="EH48" s="1207"/>
      <c r="EI48" s="1207"/>
      <c r="EJ48" s="1207"/>
      <c r="EK48" s="1207"/>
      <c r="EL48" s="1207"/>
      <c r="EM48" s="1207"/>
      <c r="EN48" s="1207"/>
      <c r="EO48" s="1207"/>
      <c r="EP48" s="1207"/>
      <c r="EQ48" s="1207"/>
      <c r="ER48" s="1207"/>
      <c r="ES48" s="1207"/>
      <c r="ET48" s="1207"/>
      <c r="EU48" s="1207"/>
      <c r="EV48" s="1207"/>
      <c r="EW48" s="1207"/>
      <c r="EX48" s="1207"/>
      <c r="EY48" s="1207"/>
      <c r="EZ48" s="1207"/>
      <c r="FA48" s="1207"/>
      <c r="FB48" s="1207"/>
      <c r="FC48" s="1207"/>
      <c r="FD48" s="1207"/>
      <c r="FE48" s="1207"/>
      <c r="FF48" s="1207"/>
      <c r="FG48" s="1207"/>
      <c r="FH48" s="1207"/>
      <c r="FI48" s="1207"/>
      <c r="FJ48" s="1207"/>
      <c r="FK48" s="1207"/>
      <c r="FL48" s="1207"/>
      <c r="FM48" s="1207"/>
      <c r="FN48" s="1207"/>
      <c r="FO48" s="1207"/>
      <c r="FP48" s="1207"/>
      <c r="FQ48" s="1207"/>
      <c r="FR48" s="1207"/>
      <c r="FS48" s="1207"/>
      <c r="FT48" s="1207"/>
      <c r="FU48" s="1207"/>
      <c r="FV48" s="1207"/>
      <c r="FW48" s="1207"/>
      <c r="FX48" s="1207"/>
      <c r="FY48" s="1207"/>
      <c r="FZ48" s="1207"/>
      <c r="GA48" s="1207"/>
      <c r="GB48" s="1207"/>
      <c r="GC48" s="1207"/>
      <c r="GD48" s="1207"/>
      <c r="GE48" s="1207"/>
      <c r="GF48" s="1207"/>
      <c r="GG48" s="1207"/>
      <c r="GH48" s="1207"/>
      <c r="GI48" s="1207"/>
      <c r="GJ48" s="1207"/>
      <c r="GK48" s="1207"/>
      <c r="GL48" s="1207"/>
      <c r="GM48" s="1207"/>
      <c r="GN48" s="1207"/>
      <c r="GO48" s="1207"/>
      <c r="GP48" s="1207"/>
      <c r="GQ48" s="1207"/>
      <c r="GR48" s="1207"/>
      <c r="GS48" s="1207"/>
      <c r="GT48" s="1207"/>
      <c r="GU48" s="1207"/>
      <c r="GV48" s="1207"/>
      <c r="GW48" s="1207"/>
      <c r="GX48" s="1207"/>
      <c r="GY48" s="1207"/>
      <c r="GZ48" s="1207"/>
      <c r="HA48" s="1207"/>
      <c r="HB48" s="1207"/>
      <c r="HC48" s="1207"/>
      <c r="HD48" s="1207"/>
      <c r="HE48" s="1207"/>
      <c r="HF48" s="1207"/>
      <c r="HG48" s="1207"/>
      <c r="HH48" s="1207"/>
      <c r="HI48" s="1207"/>
      <c r="HJ48" s="1207"/>
      <c r="HK48" s="1197"/>
      <c r="HL48" s="1187"/>
      <c r="HM48" s="1187"/>
    </row>
    <row r="49" spans="1:221" ht="25.25" customHeight="1" x14ac:dyDescent="0.2">
      <c r="A49" s="1418" t="s">
        <v>2078</v>
      </c>
      <c r="B49" s="1317" t="s">
        <v>0</v>
      </c>
      <c r="C49" s="1209" t="s">
        <v>315</v>
      </c>
      <c r="D49" s="102" t="s">
        <v>35</v>
      </c>
      <c r="E49" s="1236">
        <v>39928</v>
      </c>
      <c r="F49" s="1211">
        <f t="shared" ca="1" si="2"/>
        <v>172</v>
      </c>
      <c r="G49" s="1209" t="s">
        <v>1281</v>
      </c>
      <c r="H49" s="1209"/>
      <c r="I49" s="1209"/>
      <c r="J49" s="264" t="s">
        <v>2190</v>
      </c>
      <c r="K49" s="434" t="s">
        <v>2190</v>
      </c>
      <c r="L49" s="1479" t="s">
        <v>2190</v>
      </c>
      <c r="M49" s="48" t="s">
        <v>1798</v>
      </c>
      <c r="N49" s="102" t="s">
        <v>1734</v>
      </c>
      <c r="O49" s="1209"/>
      <c r="P49" s="102" t="s">
        <v>1734</v>
      </c>
      <c r="Q49" s="1450" t="s">
        <v>1734</v>
      </c>
      <c r="R49" s="1249"/>
      <c r="S49" s="1209" t="s">
        <v>1795</v>
      </c>
      <c r="T49" s="1209" t="s">
        <v>1798</v>
      </c>
      <c r="U49" s="1209" t="s">
        <v>1798</v>
      </c>
      <c r="V49" s="1238" t="s">
        <v>1841</v>
      </c>
      <c r="W49" s="1307"/>
      <c r="X49" s="1237" t="s">
        <v>1800</v>
      </c>
      <c r="Y49" s="1209" t="s">
        <v>1795</v>
      </c>
      <c r="Z49" s="1209" t="s">
        <v>1778</v>
      </c>
      <c r="AA49" s="1209" t="s">
        <v>1732</v>
      </c>
      <c r="AB49" s="1209" t="s">
        <v>1719</v>
      </c>
      <c r="AC49" s="1209"/>
      <c r="AD49" s="1209"/>
      <c r="AE49" s="1209"/>
      <c r="AF49" s="1209" t="s">
        <v>1623</v>
      </c>
      <c r="AG49" s="1209" t="s">
        <v>1623</v>
      </c>
      <c r="AH49" s="1209" t="s">
        <v>1623</v>
      </c>
      <c r="AI49" s="1209" t="s">
        <v>1630</v>
      </c>
      <c r="AJ49" s="1238" t="s">
        <v>1602</v>
      </c>
      <c r="AK49" s="1207"/>
      <c r="AL49" s="1207" t="s">
        <v>1484</v>
      </c>
      <c r="AM49" s="1207" t="s">
        <v>1474</v>
      </c>
      <c r="AN49" s="1207"/>
      <c r="AO49" s="1207" t="s">
        <v>1437</v>
      </c>
      <c r="AP49" s="1207" t="s">
        <v>1296</v>
      </c>
      <c r="AQ49" s="1207"/>
      <c r="AR49" s="1207"/>
      <c r="AS49" s="1207"/>
      <c r="AT49" s="1207"/>
      <c r="AU49" s="1207"/>
      <c r="AV49" s="1207"/>
      <c r="AW49" s="1207"/>
      <c r="AX49" s="1207"/>
      <c r="AY49" s="1207"/>
      <c r="AZ49" s="1207"/>
      <c r="BA49" s="1207"/>
      <c r="BB49" s="1207"/>
      <c r="BC49" s="1207"/>
      <c r="BD49" s="1207"/>
      <c r="BE49" s="1240"/>
      <c r="BF49" s="1240"/>
      <c r="BG49" s="1235"/>
      <c r="BH49" s="1235"/>
      <c r="BI49" s="1235"/>
      <c r="BJ49" s="1235"/>
      <c r="BK49" s="1235"/>
      <c r="BL49" s="1235"/>
      <c r="BM49" s="1207"/>
      <c r="BN49" s="1207"/>
      <c r="BO49" s="1207"/>
      <c r="BP49" s="1207"/>
      <c r="BQ49" s="1216"/>
      <c r="BR49" s="1207"/>
      <c r="BS49" s="1207"/>
      <c r="BT49" s="1207"/>
      <c r="BU49" s="1207"/>
      <c r="BV49" s="1207"/>
      <c r="BW49" s="1207"/>
      <c r="BX49" s="1207"/>
      <c r="BY49" s="1207"/>
      <c r="BZ49" s="1207"/>
      <c r="CA49" s="1207"/>
      <c r="HK49" s="1207"/>
      <c r="HL49" s="1207"/>
      <c r="HM49" s="1207"/>
    </row>
    <row r="50" spans="1:221" ht="25.25" customHeight="1" x14ac:dyDescent="0.2">
      <c r="A50" s="1418" t="s">
        <v>2079</v>
      </c>
      <c r="B50" s="1317" t="s">
        <v>2</v>
      </c>
      <c r="C50" s="1209" t="s">
        <v>315</v>
      </c>
      <c r="D50" s="1209" t="s">
        <v>35</v>
      </c>
      <c r="E50" s="1236">
        <v>39928</v>
      </c>
      <c r="F50" s="1211">
        <f t="shared" ca="1" si="2"/>
        <v>172</v>
      </c>
      <c r="G50" s="1209" t="s">
        <v>1281</v>
      </c>
      <c r="H50" s="1209"/>
      <c r="I50" s="1209"/>
      <c r="J50" s="264" t="s">
        <v>2190</v>
      </c>
      <c r="K50" s="434" t="s">
        <v>2190</v>
      </c>
      <c r="L50" s="1479" t="s">
        <v>2190</v>
      </c>
      <c r="M50" s="48" t="s">
        <v>1798</v>
      </c>
      <c r="N50" s="48" t="s">
        <v>1841</v>
      </c>
      <c r="O50" s="48" t="s">
        <v>2126</v>
      </c>
      <c r="P50" s="48" t="s">
        <v>1734</v>
      </c>
      <c r="Q50" s="50" t="s">
        <v>1734</v>
      </c>
      <c r="R50" s="1249"/>
      <c r="S50" s="1199" t="s">
        <v>1795</v>
      </c>
      <c r="T50" s="1199" t="s">
        <v>1798</v>
      </c>
      <c r="U50" s="1209" t="s">
        <v>1798</v>
      </c>
      <c r="V50" s="1201" t="s">
        <v>1841</v>
      </c>
      <c r="W50" s="1202"/>
      <c r="X50" s="1237" t="s">
        <v>1800</v>
      </c>
      <c r="Y50" s="1199" t="s">
        <v>1795</v>
      </c>
      <c r="Z50" s="1209" t="s">
        <v>1778</v>
      </c>
      <c r="AA50" s="1199" t="s">
        <v>1732</v>
      </c>
      <c r="AB50" s="1199" t="s">
        <v>1719</v>
      </c>
      <c r="AC50" s="1199"/>
      <c r="AD50" s="1209"/>
      <c r="AE50" s="1209"/>
      <c r="AF50" s="1209" t="s">
        <v>1623</v>
      </c>
      <c r="AG50" s="1209" t="s">
        <v>1623</v>
      </c>
      <c r="AH50" s="1209" t="s">
        <v>1623</v>
      </c>
      <c r="AI50" s="1209" t="s">
        <v>1630</v>
      </c>
      <c r="AJ50" s="1238" t="s">
        <v>1602</v>
      </c>
      <c r="AK50" s="1207"/>
      <c r="AL50" s="1207" t="s">
        <v>1484</v>
      </c>
      <c r="AM50" s="1207" t="s">
        <v>1474</v>
      </c>
      <c r="AN50" s="1207"/>
      <c r="AO50" s="1207" t="s">
        <v>1437</v>
      </c>
      <c r="AP50" s="1207" t="s">
        <v>1296</v>
      </c>
      <c r="AQ50" s="1207"/>
      <c r="AR50" s="1207"/>
      <c r="AS50" s="1207"/>
      <c r="AT50" s="1207"/>
      <c r="AU50" s="1207"/>
      <c r="AV50" s="1207"/>
      <c r="AW50" s="1207"/>
      <c r="AX50" s="1207"/>
      <c r="AY50" s="1207"/>
      <c r="AZ50" s="1207"/>
      <c r="BA50" s="1207"/>
      <c r="BB50" s="1207"/>
      <c r="BC50" s="1207"/>
      <c r="BD50" s="1207"/>
      <c r="BE50" s="1240"/>
      <c r="BF50" s="1240"/>
      <c r="BG50" s="1235"/>
      <c r="BH50" s="1235"/>
      <c r="BI50" s="1235"/>
      <c r="BJ50" s="1235"/>
      <c r="BK50" s="1235"/>
      <c r="BL50" s="1235"/>
      <c r="BM50" s="1207"/>
      <c r="BN50" s="1207"/>
      <c r="BO50" s="1207"/>
      <c r="BP50" s="1207"/>
      <c r="BQ50" s="1216"/>
      <c r="BR50" s="1207"/>
      <c r="BS50" s="1207"/>
      <c r="BT50" s="1207"/>
      <c r="BU50" s="1207"/>
      <c r="BV50" s="1207"/>
      <c r="BW50" s="1207"/>
      <c r="BX50" s="1207"/>
      <c r="BY50" s="1207"/>
      <c r="BZ50" s="1207"/>
      <c r="CA50" s="1207"/>
      <c r="HL50" s="1213"/>
      <c r="HM50" s="1213"/>
    </row>
    <row r="51" spans="1:221" s="1213" customFormat="1" ht="25.25" customHeight="1" x14ac:dyDescent="0.2">
      <c r="A51" s="1418" t="s">
        <v>2080</v>
      </c>
      <c r="B51" s="1257" t="s">
        <v>4</v>
      </c>
      <c r="C51" s="1209" t="s">
        <v>315</v>
      </c>
      <c r="D51" s="1209" t="s">
        <v>152</v>
      </c>
      <c r="E51" s="1236">
        <v>39937</v>
      </c>
      <c r="F51" s="1211">
        <f t="shared" ca="1" si="2"/>
        <v>171</v>
      </c>
      <c r="G51" s="1209" t="s">
        <v>1281</v>
      </c>
      <c r="H51" s="1209"/>
      <c r="I51" s="1209"/>
      <c r="J51" s="264" t="s">
        <v>2190</v>
      </c>
      <c r="K51" s="434" t="s">
        <v>2190</v>
      </c>
      <c r="L51" s="1479" t="s">
        <v>2190</v>
      </c>
      <c r="M51" s="48" t="s">
        <v>1798</v>
      </c>
      <c r="N51" s="48" t="s">
        <v>1841</v>
      </c>
      <c r="O51" s="48" t="s">
        <v>2126</v>
      </c>
      <c r="P51" s="48" t="s">
        <v>1734</v>
      </c>
      <c r="Q51" s="50" t="s">
        <v>1734</v>
      </c>
      <c r="R51" s="1249"/>
      <c r="S51" s="1199" t="s">
        <v>1795</v>
      </c>
      <c r="T51" s="1199" t="s">
        <v>1798</v>
      </c>
      <c r="U51" s="1209" t="s">
        <v>1798</v>
      </c>
      <c r="V51" s="1201" t="s">
        <v>1841</v>
      </c>
      <c r="W51" s="1307"/>
      <c r="X51" s="1237" t="s">
        <v>1813</v>
      </c>
      <c r="Y51" s="1209" t="s">
        <v>1795</v>
      </c>
      <c r="Z51" s="1209" t="s">
        <v>1741</v>
      </c>
      <c r="AA51" s="1209" t="s">
        <v>1732</v>
      </c>
      <c r="AB51" s="1209" t="s">
        <v>1719</v>
      </c>
      <c r="AC51" s="1209"/>
      <c r="AD51" s="1209"/>
      <c r="AE51" s="1209"/>
      <c r="AF51" s="1209" t="s">
        <v>1623</v>
      </c>
      <c r="AG51" s="1209" t="s">
        <v>1623</v>
      </c>
      <c r="AH51" s="1209" t="s">
        <v>1623</v>
      </c>
      <c r="AI51" s="1209" t="s">
        <v>1630</v>
      </c>
      <c r="AJ51" s="1238"/>
      <c r="AK51" s="1207"/>
      <c r="AL51" s="1207" t="s">
        <v>1482</v>
      </c>
      <c r="AM51" s="1207"/>
      <c r="AN51" s="1207" t="s">
        <v>1463</v>
      </c>
      <c r="AO51" s="1207" t="s">
        <v>1449</v>
      </c>
      <c r="AP51" s="1207" t="s">
        <v>1296</v>
      </c>
      <c r="AQ51" s="1207" t="s">
        <v>1202</v>
      </c>
      <c r="AR51" s="1207"/>
      <c r="AS51" s="1207"/>
      <c r="AT51" s="1207" t="s">
        <v>1039</v>
      </c>
      <c r="AU51" s="1207" t="s">
        <v>1054</v>
      </c>
      <c r="AV51" s="1207" t="s">
        <v>925</v>
      </c>
      <c r="AW51" s="1207"/>
      <c r="AX51" s="1207"/>
      <c r="AY51" s="1207" t="s">
        <v>829</v>
      </c>
      <c r="AZ51" s="1207"/>
      <c r="BA51" s="1207"/>
      <c r="BB51" s="1207"/>
      <c r="BC51" s="1207"/>
      <c r="BD51" s="1207" t="s">
        <v>715</v>
      </c>
      <c r="BE51" s="1240"/>
      <c r="BF51" s="1240" t="s">
        <v>682</v>
      </c>
      <c r="BG51" s="1241"/>
      <c r="BH51" s="1207"/>
      <c r="BI51" s="1207"/>
      <c r="BJ51" s="1207"/>
      <c r="BK51" s="1207"/>
      <c r="BL51" s="1207"/>
      <c r="BM51" s="1207"/>
      <c r="BN51" s="1207"/>
      <c r="BO51" s="1207"/>
      <c r="BP51" s="1207" t="s">
        <v>164</v>
      </c>
      <c r="BQ51" s="1207"/>
      <c r="BR51" s="1207"/>
      <c r="BS51" s="1207"/>
      <c r="BT51" s="1207"/>
      <c r="BU51" s="1207"/>
      <c r="BV51" s="1207"/>
      <c r="BW51" s="1207"/>
      <c r="BX51" s="1207"/>
      <c r="BY51" s="1207"/>
      <c r="BZ51" s="1207"/>
      <c r="CA51" s="1207"/>
      <c r="CB51" s="1207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07"/>
      <c r="DE51" s="1207"/>
      <c r="DF51" s="1207"/>
      <c r="DG51" s="1207"/>
      <c r="DH51" s="1207"/>
      <c r="DI51" s="1207"/>
      <c r="DJ51" s="1207"/>
      <c r="DK51" s="1207"/>
      <c r="DL51" s="1207"/>
      <c r="DM51" s="1207"/>
      <c r="DN51" s="1207"/>
      <c r="DO51" s="1207"/>
      <c r="DP51" s="1207"/>
      <c r="DQ51" s="1207"/>
      <c r="DR51" s="1207"/>
      <c r="DS51" s="1207"/>
      <c r="DT51" s="1207"/>
      <c r="DU51" s="1207"/>
      <c r="DV51" s="1207"/>
      <c r="DW51" s="1207"/>
      <c r="DX51" s="1207"/>
      <c r="DY51" s="1207"/>
      <c r="DZ51" s="1207"/>
      <c r="EA51" s="1207"/>
      <c r="EB51" s="1207"/>
      <c r="EC51" s="1207"/>
      <c r="ED51" s="1207"/>
      <c r="EE51" s="1207"/>
      <c r="EF51" s="1207"/>
      <c r="EG51" s="1207"/>
      <c r="EH51" s="1207"/>
      <c r="EI51" s="1207"/>
      <c r="EJ51" s="1207"/>
      <c r="EK51" s="1207"/>
      <c r="EL51" s="1207"/>
      <c r="EM51" s="1207"/>
      <c r="EN51" s="1207"/>
      <c r="EO51" s="1207"/>
      <c r="EP51" s="1207"/>
      <c r="EQ51" s="1207"/>
      <c r="ER51" s="1207"/>
      <c r="ES51" s="1207"/>
      <c r="ET51" s="1207"/>
      <c r="EU51" s="1207"/>
      <c r="EV51" s="1207"/>
      <c r="EW51" s="1207"/>
      <c r="EX51" s="1207"/>
      <c r="EY51" s="1207"/>
      <c r="EZ51" s="1207"/>
      <c r="FA51" s="1207"/>
      <c r="FB51" s="1207"/>
      <c r="FC51" s="1207"/>
      <c r="FD51" s="1207"/>
      <c r="FE51" s="1207"/>
      <c r="FF51" s="1207"/>
      <c r="FG51" s="1207"/>
      <c r="FH51" s="1207"/>
      <c r="FI51" s="1207"/>
      <c r="FJ51" s="1207"/>
      <c r="FK51" s="1207"/>
      <c r="FL51" s="1207"/>
      <c r="FM51" s="1207"/>
      <c r="FN51" s="1207"/>
      <c r="FO51" s="1207"/>
      <c r="FP51" s="1207"/>
      <c r="FQ51" s="1207"/>
      <c r="FR51" s="1207"/>
      <c r="FS51" s="1207"/>
      <c r="FT51" s="1207"/>
      <c r="FU51" s="1207"/>
      <c r="FV51" s="1207"/>
      <c r="FW51" s="1207"/>
      <c r="FX51" s="1207"/>
      <c r="FY51" s="1207"/>
      <c r="FZ51" s="1207"/>
      <c r="GA51" s="1207"/>
      <c r="GB51" s="1207"/>
      <c r="GC51" s="1207"/>
      <c r="GD51" s="1207"/>
      <c r="GE51" s="1207"/>
      <c r="GF51" s="1207"/>
      <c r="GG51" s="1207"/>
      <c r="GH51" s="1207"/>
      <c r="GI51" s="1207"/>
      <c r="GJ51" s="1207"/>
      <c r="GK51" s="1207"/>
      <c r="GL51" s="1207"/>
      <c r="GM51" s="1207"/>
      <c r="GN51" s="1207"/>
      <c r="GO51" s="1207"/>
      <c r="GP51" s="1207"/>
      <c r="GQ51" s="1207"/>
      <c r="GR51" s="1207"/>
      <c r="GS51" s="1207"/>
      <c r="GT51" s="1207"/>
      <c r="GU51" s="1207"/>
      <c r="GV51" s="1207"/>
      <c r="GW51" s="1207"/>
      <c r="GX51" s="1207"/>
      <c r="GY51" s="1207"/>
      <c r="GZ51" s="1207"/>
      <c r="HA51" s="1207"/>
      <c r="HB51" s="1207"/>
      <c r="HC51" s="1207"/>
      <c r="HD51" s="1207"/>
      <c r="HE51" s="1207"/>
      <c r="HF51" s="1207"/>
      <c r="HG51" s="1207"/>
      <c r="HH51" s="1207"/>
      <c r="HI51" s="1207"/>
      <c r="HJ51" s="1207"/>
      <c r="HK51" s="1207"/>
      <c r="HL51" s="1197"/>
      <c r="HM51" s="1197"/>
    </row>
    <row r="52" spans="1:221" s="1213" customFormat="1" ht="25.25" customHeight="1" x14ac:dyDescent="0.2">
      <c r="A52" s="1418" t="s">
        <v>1996</v>
      </c>
      <c r="B52" s="1317" t="s">
        <v>1188</v>
      </c>
      <c r="C52" s="1209" t="s">
        <v>315</v>
      </c>
      <c r="D52" s="1209" t="s">
        <v>259</v>
      </c>
      <c r="E52" s="1236">
        <v>40179</v>
      </c>
      <c r="F52" s="1211">
        <f t="shared" ca="1" si="2"/>
        <v>163</v>
      </c>
      <c r="G52" s="1209" t="s">
        <v>1925</v>
      </c>
      <c r="H52" s="102" t="s">
        <v>1027</v>
      </c>
      <c r="I52" s="102" t="s">
        <v>1027</v>
      </c>
      <c r="J52" s="264" t="s">
        <v>2257</v>
      </c>
      <c r="K52" s="1450" t="s">
        <v>1737</v>
      </c>
      <c r="L52" s="1479" t="s">
        <v>2190</v>
      </c>
      <c r="M52" s="102" t="s">
        <v>1798</v>
      </c>
      <c r="N52" s="102" t="s">
        <v>1885</v>
      </c>
      <c r="O52" s="104" t="s">
        <v>2122</v>
      </c>
      <c r="P52" s="104" t="s">
        <v>2122</v>
      </c>
      <c r="Q52" s="294" t="s">
        <v>2121</v>
      </c>
      <c r="R52" s="164" t="s">
        <v>236</v>
      </c>
      <c r="S52" s="102" t="s">
        <v>236</v>
      </c>
      <c r="T52" s="123" t="s">
        <v>1910</v>
      </c>
      <c r="U52" s="123" t="s">
        <v>1885</v>
      </c>
      <c r="V52" s="124" t="s">
        <v>1843</v>
      </c>
      <c r="W52" s="1545"/>
      <c r="X52" s="340" t="s">
        <v>1822</v>
      </c>
      <c r="Y52" s="123" t="s">
        <v>1745</v>
      </c>
      <c r="Z52" s="123" t="s">
        <v>1745</v>
      </c>
      <c r="AA52" s="123" t="s">
        <v>1734</v>
      </c>
      <c r="AB52" s="123" t="s">
        <v>1713</v>
      </c>
      <c r="AC52" s="123" t="s">
        <v>1727</v>
      </c>
      <c r="AD52" s="123" t="s">
        <v>1848</v>
      </c>
      <c r="AE52" s="123" t="s">
        <v>1849</v>
      </c>
      <c r="AF52" s="123" t="s">
        <v>1697</v>
      </c>
      <c r="AG52" s="123" t="s">
        <v>1697</v>
      </c>
      <c r="AH52" s="123" t="s">
        <v>1664</v>
      </c>
      <c r="AI52" s="123" t="s">
        <v>1630</v>
      </c>
      <c r="AJ52" s="1238"/>
      <c r="AK52" s="1255"/>
      <c r="AL52" s="1255" t="s">
        <v>1481</v>
      </c>
      <c r="AM52" s="1255"/>
      <c r="AN52" s="1255"/>
      <c r="AO52" s="1255" t="s">
        <v>1426</v>
      </c>
      <c r="AP52" s="1255"/>
      <c r="AQ52" s="1255"/>
      <c r="AR52" s="1255"/>
      <c r="AS52" s="1255"/>
      <c r="AT52" s="1255"/>
      <c r="AU52" s="1255"/>
      <c r="AV52" s="1255"/>
      <c r="AW52" s="1255"/>
      <c r="AX52" s="1255"/>
      <c r="AY52" s="1255"/>
      <c r="AZ52" s="1255"/>
      <c r="BA52" s="1255"/>
      <c r="BB52" s="1255"/>
      <c r="BC52" s="1255"/>
      <c r="BD52" s="1255"/>
      <c r="BE52" s="1498"/>
      <c r="BF52" s="1498"/>
      <c r="BG52" s="1499"/>
      <c r="BH52" s="1255"/>
      <c r="BI52" s="1255"/>
      <c r="BJ52" s="1255"/>
      <c r="BK52" s="1255"/>
      <c r="BL52" s="1255"/>
      <c r="BM52" s="1255"/>
      <c r="BN52" s="1255"/>
      <c r="BO52" s="1255"/>
      <c r="BP52" s="1255"/>
      <c r="BQ52" s="1255"/>
      <c r="BR52" s="1255"/>
      <c r="BS52" s="1255"/>
      <c r="BT52" s="1255"/>
      <c r="BU52" s="1255"/>
      <c r="BV52" s="1255"/>
      <c r="BW52" s="1502"/>
      <c r="BX52" s="1502"/>
      <c r="BY52" s="1502"/>
      <c r="BZ52" s="1502"/>
      <c r="CA52" s="1502"/>
      <c r="CB52" s="1502"/>
      <c r="CC52" s="1502"/>
      <c r="CD52" s="1502"/>
      <c r="CE52" s="1502"/>
      <c r="CF52" s="1502"/>
      <c r="CG52" s="1502"/>
      <c r="CH52" s="1502"/>
      <c r="CI52" s="1502"/>
      <c r="CJ52" s="1502"/>
      <c r="CK52" s="1502"/>
      <c r="CL52" s="1502"/>
      <c r="CM52" s="1502"/>
      <c r="CN52" s="1502"/>
      <c r="CO52" s="1502"/>
      <c r="CP52" s="1502"/>
      <c r="CQ52" s="1502"/>
      <c r="CR52" s="1502"/>
      <c r="CS52" s="1502"/>
      <c r="CT52" s="1502"/>
      <c r="CU52" s="1502"/>
      <c r="CV52" s="1502"/>
      <c r="CW52" s="1502"/>
      <c r="CX52" s="1502"/>
      <c r="CY52" s="1502"/>
      <c r="CZ52" s="1502"/>
      <c r="DA52" s="1502"/>
      <c r="DB52" s="1502"/>
      <c r="DC52" s="1502"/>
      <c r="DD52" s="1502"/>
      <c r="DE52" s="1502"/>
      <c r="DF52" s="1502"/>
      <c r="DG52" s="1502"/>
      <c r="DH52" s="1502"/>
      <c r="DI52" s="1502"/>
      <c r="DJ52" s="1502"/>
      <c r="DK52" s="1502"/>
      <c r="DL52" s="1502"/>
      <c r="DM52" s="1502"/>
      <c r="DN52" s="1502"/>
      <c r="DO52" s="1502"/>
      <c r="DP52" s="1502"/>
      <c r="DQ52" s="1502"/>
      <c r="DR52" s="1502"/>
      <c r="DS52" s="1502"/>
      <c r="DT52" s="1502"/>
      <c r="DU52" s="1502"/>
      <c r="DV52" s="1502"/>
      <c r="DW52" s="1502"/>
      <c r="DX52" s="1502"/>
      <c r="DY52" s="1502"/>
      <c r="DZ52" s="1502"/>
      <c r="EA52" s="1502"/>
      <c r="EB52" s="1502"/>
      <c r="EC52" s="1502"/>
      <c r="ED52" s="1502"/>
      <c r="EE52" s="1502"/>
      <c r="EF52" s="1502"/>
      <c r="EG52" s="1502"/>
      <c r="EH52" s="1502"/>
      <c r="EI52" s="1502"/>
      <c r="EJ52" s="1502"/>
      <c r="EK52" s="1502"/>
      <c r="EL52" s="1502"/>
      <c r="EM52" s="1502"/>
      <c r="EN52" s="1502"/>
      <c r="EO52" s="1502"/>
      <c r="EP52" s="1502"/>
      <c r="EQ52" s="1502"/>
      <c r="ER52" s="1502"/>
      <c r="ES52" s="1502"/>
      <c r="ET52" s="1502"/>
      <c r="EU52" s="1502"/>
      <c r="EV52" s="1502"/>
      <c r="EW52" s="1502"/>
      <c r="EX52" s="1502"/>
      <c r="EY52" s="1502"/>
      <c r="EZ52" s="1502"/>
      <c r="FA52" s="1502"/>
      <c r="FB52" s="1502"/>
      <c r="FC52" s="1502"/>
      <c r="FD52" s="1502"/>
      <c r="FE52" s="1502"/>
      <c r="FF52" s="1502"/>
      <c r="FG52" s="1502"/>
      <c r="FH52" s="1502"/>
      <c r="FI52" s="1502"/>
      <c r="FJ52" s="1502"/>
      <c r="FK52" s="1502"/>
      <c r="FL52" s="1502"/>
      <c r="FM52" s="1502"/>
      <c r="FN52" s="1502"/>
      <c r="FO52" s="1502"/>
      <c r="FP52" s="1502"/>
      <c r="FQ52" s="1502"/>
      <c r="FR52" s="1502"/>
      <c r="FS52" s="1502"/>
      <c r="FT52" s="1502"/>
      <c r="FU52" s="1502"/>
      <c r="FV52" s="1502"/>
      <c r="FW52" s="1502"/>
      <c r="FX52" s="1502"/>
      <c r="FY52" s="1502"/>
      <c r="FZ52" s="1502"/>
      <c r="GA52" s="1502"/>
      <c r="GB52" s="1502"/>
      <c r="GC52" s="1502"/>
      <c r="GD52" s="1502"/>
      <c r="GE52" s="1502"/>
      <c r="GF52" s="1502"/>
      <c r="GG52" s="1502"/>
      <c r="GH52" s="1502"/>
      <c r="GI52" s="1502"/>
      <c r="GJ52" s="1502"/>
      <c r="GK52" s="1502"/>
      <c r="GL52" s="1502"/>
      <c r="GM52" s="1502"/>
      <c r="GN52" s="1502"/>
      <c r="GO52" s="1502"/>
      <c r="GP52" s="1502"/>
      <c r="GQ52" s="1502"/>
      <c r="GR52" s="1502"/>
      <c r="GS52" s="1502"/>
      <c r="GT52" s="1502"/>
      <c r="GU52" s="1502"/>
      <c r="GV52" s="1502"/>
      <c r="GW52" s="1502"/>
      <c r="GX52" s="1502"/>
      <c r="GY52" s="1502"/>
      <c r="GZ52" s="1502"/>
      <c r="HA52" s="1502"/>
      <c r="HB52" s="1502"/>
      <c r="HC52" s="1502"/>
      <c r="HD52" s="1502"/>
      <c r="HE52" s="1502"/>
      <c r="HF52" s="1502"/>
      <c r="HG52" s="1502"/>
      <c r="HH52" s="1502"/>
      <c r="HI52" s="1502"/>
      <c r="HJ52" s="1502"/>
      <c r="HK52" s="1255"/>
      <c r="HL52" s="1255"/>
      <c r="HM52" s="1255"/>
    </row>
    <row r="53" spans="1:221" s="1213" customFormat="1" ht="25.25" customHeight="1" x14ac:dyDescent="0.2">
      <c r="A53" s="1418" t="s">
        <v>1997</v>
      </c>
      <c r="B53" s="1262" t="s">
        <v>539</v>
      </c>
      <c r="C53" s="1199" t="s">
        <v>315</v>
      </c>
      <c r="D53" s="48" t="s">
        <v>259</v>
      </c>
      <c r="E53" s="1200">
        <v>40381</v>
      </c>
      <c r="F53" s="1198">
        <f t="shared" ca="1" si="2"/>
        <v>157</v>
      </c>
      <c r="G53" s="1199" t="s">
        <v>1925</v>
      </c>
      <c r="H53" s="1199" t="s">
        <v>746</v>
      </c>
      <c r="I53" s="1199" t="s">
        <v>1922</v>
      </c>
      <c r="J53" s="264" t="s">
        <v>2242</v>
      </c>
      <c r="K53" s="434" t="s">
        <v>2192</v>
      </c>
      <c r="L53" s="1479" t="s">
        <v>2192</v>
      </c>
      <c r="M53" s="48" t="s">
        <v>1798</v>
      </c>
      <c r="N53" s="102" t="s">
        <v>1734</v>
      </c>
      <c r="O53" s="1199"/>
      <c r="P53" s="48" t="s">
        <v>1734</v>
      </c>
      <c r="Q53" s="50" t="s">
        <v>1734</v>
      </c>
      <c r="R53" s="1479" t="s">
        <v>1955</v>
      </c>
      <c r="S53" s="1321" t="s">
        <v>1950</v>
      </c>
      <c r="T53" s="1199" t="s">
        <v>1910</v>
      </c>
      <c r="U53" s="1199" t="s">
        <v>1885</v>
      </c>
      <c r="V53" s="1201" t="s">
        <v>1843</v>
      </c>
      <c r="W53" s="1202" t="s">
        <v>556</v>
      </c>
      <c r="X53" s="1203"/>
      <c r="Y53" s="1199" t="s">
        <v>1926</v>
      </c>
      <c r="Z53" s="1199" t="s">
        <v>1934</v>
      </c>
      <c r="AA53" s="1199" t="s">
        <v>1926</v>
      </c>
      <c r="AB53" s="1199" t="s">
        <v>1930</v>
      </c>
      <c r="AC53" s="1199" t="s">
        <v>1729</v>
      </c>
      <c r="AD53" s="1199" t="s">
        <v>924</v>
      </c>
      <c r="AE53" s="1199" t="s">
        <v>1709</v>
      </c>
      <c r="AF53" s="1199" t="s">
        <v>1932</v>
      </c>
      <c r="AG53" s="1199" t="s">
        <v>1932</v>
      </c>
      <c r="AH53" s="1199" t="s">
        <v>1935</v>
      </c>
      <c r="AI53" s="1199" t="s">
        <v>1630</v>
      </c>
      <c r="AJ53" s="1201"/>
      <c r="AK53" s="1197"/>
      <c r="AL53" s="1197" t="s">
        <v>1488</v>
      </c>
      <c r="AM53" s="1197"/>
      <c r="AN53" s="1197" t="s">
        <v>1487</v>
      </c>
      <c r="AO53" s="1197" t="s">
        <v>1425</v>
      </c>
      <c r="AP53" s="1197" t="s">
        <v>687</v>
      </c>
      <c r="AQ53" s="1197"/>
      <c r="AR53" s="1197"/>
      <c r="AS53" s="1197"/>
      <c r="AT53" s="1197"/>
      <c r="AU53" s="1197"/>
      <c r="AV53" s="1197"/>
      <c r="AW53" s="1197"/>
      <c r="AX53" s="1197"/>
      <c r="AY53" s="1197"/>
      <c r="AZ53" s="1197"/>
      <c r="BA53" s="1197"/>
      <c r="BB53" s="1197"/>
      <c r="BC53" s="1197" t="s">
        <v>756</v>
      </c>
      <c r="BD53" s="1197"/>
      <c r="BE53" s="1205"/>
      <c r="BF53" s="1205"/>
      <c r="BG53" s="1206" t="s">
        <v>658</v>
      </c>
      <c r="BH53" s="1197" t="s">
        <v>540</v>
      </c>
      <c r="BI53" s="1197"/>
      <c r="BJ53" s="1197"/>
      <c r="BK53" s="1197"/>
      <c r="BL53" s="1197"/>
      <c r="BM53" s="1207"/>
      <c r="BN53" s="1207"/>
      <c r="BO53" s="1207"/>
      <c r="BP53" s="1207"/>
      <c r="BQ53" s="1207"/>
      <c r="BR53" s="1207"/>
      <c r="BS53" s="1207"/>
      <c r="BT53" s="1207"/>
      <c r="BU53" s="1207"/>
      <c r="BV53" s="1207"/>
      <c r="BW53" s="1207"/>
      <c r="BX53" s="1207"/>
      <c r="BY53" s="1207"/>
      <c r="BZ53" s="1207"/>
      <c r="CA53" s="1207"/>
      <c r="CB53" s="1207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07"/>
      <c r="DE53" s="1207"/>
      <c r="DF53" s="1207"/>
      <c r="DG53" s="1207"/>
      <c r="DH53" s="1207"/>
      <c r="DI53" s="1207"/>
      <c r="DJ53" s="1207"/>
      <c r="DK53" s="1207"/>
      <c r="DL53" s="1207"/>
      <c r="DM53" s="1207"/>
      <c r="DN53" s="1207"/>
      <c r="DO53" s="1207"/>
      <c r="DP53" s="1207"/>
      <c r="DQ53" s="1207"/>
      <c r="DR53" s="1207"/>
      <c r="DS53" s="1207"/>
      <c r="DT53" s="1207"/>
      <c r="DU53" s="1207"/>
      <c r="DV53" s="1207"/>
      <c r="DW53" s="1207"/>
      <c r="DX53" s="1207"/>
      <c r="DY53" s="1207"/>
      <c r="DZ53" s="1207"/>
      <c r="EA53" s="1207"/>
      <c r="EB53" s="1207"/>
      <c r="EC53" s="1207"/>
      <c r="ED53" s="1207"/>
      <c r="EE53" s="1207"/>
      <c r="EF53" s="1207"/>
      <c r="EG53" s="1207"/>
      <c r="EH53" s="1207"/>
      <c r="EI53" s="1207"/>
      <c r="EJ53" s="1207"/>
      <c r="EK53" s="1207"/>
      <c r="EL53" s="1207"/>
      <c r="EM53" s="1207"/>
      <c r="EN53" s="1207"/>
      <c r="EO53" s="1207"/>
      <c r="EP53" s="1207"/>
      <c r="EQ53" s="1207"/>
      <c r="ER53" s="1207"/>
      <c r="ES53" s="1207"/>
      <c r="ET53" s="1207"/>
      <c r="EU53" s="1207"/>
      <c r="EV53" s="1207"/>
      <c r="EW53" s="1207"/>
      <c r="EX53" s="1207"/>
      <c r="EY53" s="1207"/>
      <c r="EZ53" s="1207"/>
      <c r="FA53" s="1207"/>
      <c r="FB53" s="1207"/>
      <c r="FC53" s="1207"/>
      <c r="FD53" s="1207"/>
      <c r="FE53" s="1207"/>
      <c r="FF53" s="1207"/>
      <c r="FG53" s="1207"/>
      <c r="FH53" s="1207"/>
      <c r="FI53" s="1207"/>
      <c r="FJ53" s="1207"/>
      <c r="FK53" s="1207"/>
      <c r="FL53" s="1207"/>
      <c r="FM53" s="1207"/>
      <c r="FN53" s="1207"/>
      <c r="FO53" s="1207"/>
      <c r="FP53" s="1207"/>
      <c r="FQ53" s="1207"/>
      <c r="FR53" s="1207"/>
      <c r="FS53" s="1207"/>
      <c r="FT53" s="1207"/>
      <c r="FU53" s="1207"/>
      <c r="FV53" s="1207"/>
      <c r="FW53" s="1207"/>
      <c r="FX53" s="1207"/>
      <c r="FY53" s="1207"/>
      <c r="FZ53" s="1207"/>
      <c r="GA53" s="1207"/>
      <c r="GB53" s="1207"/>
      <c r="GC53" s="1207"/>
      <c r="GD53" s="1207"/>
      <c r="GE53" s="1207"/>
      <c r="GF53" s="1207"/>
      <c r="GG53" s="1207"/>
      <c r="GH53" s="1207"/>
      <c r="GI53" s="1207"/>
      <c r="GJ53" s="1207"/>
      <c r="GK53" s="1207"/>
      <c r="GL53" s="1207"/>
      <c r="GM53" s="1207"/>
      <c r="GN53" s="1207"/>
      <c r="GO53" s="1207"/>
      <c r="GP53" s="1207"/>
      <c r="GQ53" s="1207"/>
      <c r="GR53" s="1207"/>
      <c r="GS53" s="1207"/>
      <c r="GT53" s="1207"/>
      <c r="GU53" s="1207"/>
      <c r="GV53" s="1207"/>
      <c r="GW53" s="1207"/>
      <c r="GX53" s="1207"/>
      <c r="GY53" s="1207"/>
      <c r="GZ53" s="1207"/>
      <c r="HA53" s="1207"/>
      <c r="HB53" s="1207"/>
      <c r="HC53" s="1207"/>
      <c r="HD53" s="1207"/>
      <c r="HE53" s="1207"/>
      <c r="HF53" s="1207"/>
      <c r="HG53" s="1207"/>
      <c r="HH53" s="1207"/>
      <c r="HI53" s="1207"/>
      <c r="HJ53" s="1207"/>
      <c r="HK53" s="1197"/>
      <c r="HL53" s="1207"/>
      <c r="HM53" s="1207"/>
    </row>
    <row r="54" spans="1:221" s="1213" customFormat="1" ht="25.25" customHeight="1" x14ac:dyDescent="0.2">
      <c r="A54" s="1418" t="s">
        <v>1998</v>
      </c>
      <c r="B54" s="1384" t="s">
        <v>597</v>
      </c>
      <c r="C54" s="1373" t="s">
        <v>315</v>
      </c>
      <c r="D54" s="1373" t="s">
        <v>1714</v>
      </c>
      <c r="E54" s="1374">
        <v>40565</v>
      </c>
      <c r="F54" s="1375">
        <f t="shared" ca="1" si="2"/>
        <v>151</v>
      </c>
      <c r="G54" s="1376" t="s">
        <v>2081</v>
      </c>
      <c r="H54" s="1373" t="s">
        <v>846</v>
      </c>
      <c r="I54" s="1373" t="s">
        <v>1149</v>
      </c>
      <c r="J54" s="264" t="s">
        <v>2190</v>
      </c>
      <c r="K54" s="434" t="s">
        <v>2190</v>
      </c>
      <c r="L54" s="1479" t="s">
        <v>2190</v>
      </c>
      <c r="M54" s="1376" t="s">
        <v>1798</v>
      </c>
      <c r="N54" s="1376" t="s">
        <v>1734</v>
      </c>
      <c r="O54" s="1373"/>
      <c r="P54" s="1376" t="s">
        <v>1734</v>
      </c>
      <c r="Q54" s="1483" t="s">
        <v>1734</v>
      </c>
      <c r="R54" s="1478" t="s">
        <v>1955</v>
      </c>
      <c r="S54" s="1373" t="s">
        <v>1885</v>
      </c>
      <c r="T54" s="1373" t="s">
        <v>1798</v>
      </c>
      <c r="U54" s="1373" t="s">
        <v>1681</v>
      </c>
      <c r="V54" s="1379" t="s">
        <v>1841</v>
      </c>
      <c r="W54" s="1387" t="s">
        <v>1832</v>
      </c>
      <c r="X54" s="1378" t="s">
        <v>1766</v>
      </c>
      <c r="Y54" s="1373" t="s">
        <v>1795</v>
      </c>
      <c r="Z54" s="1373" t="s">
        <v>1741</v>
      </c>
      <c r="AA54" s="1373" t="s">
        <v>1926</v>
      </c>
      <c r="AB54" s="1373" t="s">
        <v>1930</v>
      </c>
      <c r="AC54" s="1373" t="s">
        <v>1630</v>
      </c>
      <c r="AD54" s="1373" t="s">
        <v>1855</v>
      </c>
      <c r="AE54" s="1373" t="s">
        <v>1856</v>
      </c>
      <c r="AF54" s="1373" t="s">
        <v>1931</v>
      </c>
      <c r="AG54" s="1373" t="s">
        <v>1931</v>
      </c>
      <c r="AH54" s="1373" t="s">
        <v>1929</v>
      </c>
      <c r="AI54" s="1373" t="s">
        <v>1630</v>
      </c>
      <c r="AJ54" s="1379"/>
      <c r="AK54" s="1388"/>
      <c r="AL54" s="1388"/>
      <c r="AM54" s="1388" t="s">
        <v>1501</v>
      </c>
      <c r="AN54" s="1388" t="s">
        <v>1500</v>
      </c>
      <c r="AO54" s="1388"/>
      <c r="AP54" s="1388" t="s">
        <v>1296</v>
      </c>
      <c r="AQ54" s="1388"/>
      <c r="AR54" s="1388"/>
      <c r="AS54" s="1388"/>
      <c r="AT54" s="1388"/>
      <c r="AU54" s="1388"/>
      <c r="AV54" s="1388"/>
      <c r="AW54" s="1388"/>
      <c r="AX54" s="1388"/>
      <c r="AY54" s="1388"/>
      <c r="AZ54" s="1388"/>
      <c r="BA54" s="1388"/>
      <c r="BB54" s="1388"/>
      <c r="BC54" s="1388"/>
      <c r="BD54" s="1388"/>
      <c r="BE54" s="1389"/>
      <c r="BF54" s="1389"/>
      <c r="BG54" s="1390"/>
      <c r="BH54" s="1388"/>
      <c r="BI54" s="1388"/>
      <c r="BJ54" s="1388"/>
      <c r="BK54" s="1388"/>
      <c r="BL54" s="1388"/>
      <c r="BM54" s="1388"/>
      <c r="BN54" s="1388"/>
      <c r="BO54" s="1388"/>
      <c r="BP54" s="1388"/>
      <c r="BQ54" s="1388"/>
      <c r="BR54" s="1388"/>
      <c r="BS54" s="1388"/>
      <c r="BT54" s="1388"/>
      <c r="BU54" s="1388"/>
      <c r="BV54" s="1388"/>
      <c r="BW54" s="1388"/>
      <c r="BX54" s="1388"/>
      <c r="BY54" s="1388"/>
      <c r="BZ54" s="1388"/>
      <c r="CA54" s="1388"/>
      <c r="CB54" s="1388"/>
      <c r="CC54" s="1388"/>
      <c r="CD54" s="1388"/>
      <c r="CE54" s="1388"/>
      <c r="CF54" s="1388"/>
      <c r="CG54" s="1388"/>
      <c r="CH54" s="1388"/>
      <c r="CI54" s="1388"/>
      <c r="CJ54" s="1388"/>
      <c r="CK54" s="1388"/>
      <c r="CL54" s="1388"/>
      <c r="CM54" s="1388"/>
      <c r="CN54" s="1388"/>
      <c r="CO54" s="1388"/>
      <c r="CP54" s="1388"/>
      <c r="CQ54" s="1388"/>
      <c r="CR54" s="1388"/>
      <c r="CS54" s="1388"/>
      <c r="CT54" s="1388"/>
      <c r="CU54" s="1388"/>
      <c r="CV54" s="1388"/>
      <c r="CW54" s="1388"/>
      <c r="CX54" s="1388"/>
      <c r="CY54" s="1388"/>
      <c r="CZ54" s="1388"/>
      <c r="DA54" s="1388"/>
      <c r="DB54" s="1388"/>
      <c r="DC54" s="1388"/>
      <c r="DD54" s="1388"/>
      <c r="DE54" s="1388"/>
      <c r="DF54" s="1388"/>
      <c r="DG54" s="1388"/>
      <c r="DH54" s="1388"/>
      <c r="DI54" s="1388"/>
      <c r="DJ54" s="1388"/>
      <c r="DK54" s="1388"/>
      <c r="DL54" s="1388"/>
      <c r="DM54" s="1388"/>
      <c r="DN54" s="1388"/>
      <c r="DO54" s="1388"/>
      <c r="DP54" s="1388"/>
      <c r="DQ54" s="1388"/>
      <c r="DR54" s="1388"/>
      <c r="DS54" s="1388"/>
      <c r="DT54" s="1388"/>
      <c r="DU54" s="1388"/>
      <c r="DV54" s="1388"/>
      <c r="DW54" s="1388"/>
      <c r="DX54" s="1388"/>
      <c r="DY54" s="1388"/>
      <c r="DZ54" s="1388"/>
      <c r="EA54" s="1388"/>
      <c r="EB54" s="1388"/>
      <c r="EC54" s="1388"/>
      <c r="ED54" s="1388"/>
      <c r="EE54" s="1388"/>
      <c r="EF54" s="1388"/>
      <c r="EG54" s="1388"/>
      <c r="EH54" s="1388"/>
      <c r="EI54" s="1388"/>
      <c r="EJ54" s="1388"/>
      <c r="EK54" s="1388"/>
      <c r="EL54" s="1388"/>
      <c r="EM54" s="1388"/>
      <c r="EN54" s="1388"/>
      <c r="EO54" s="1388"/>
      <c r="EP54" s="1388"/>
      <c r="EQ54" s="1388"/>
      <c r="ER54" s="1388"/>
      <c r="ES54" s="1388"/>
      <c r="ET54" s="1388"/>
      <c r="EU54" s="1388"/>
      <c r="EV54" s="1388"/>
      <c r="EW54" s="1388"/>
      <c r="EX54" s="1388"/>
      <c r="EY54" s="1388"/>
      <c r="EZ54" s="1388"/>
      <c r="FA54" s="1388"/>
      <c r="FB54" s="1388"/>
      <c r="FC54" s="1388"/>
      <c r="FD54" s="1388"/>
      <c r="FE54" s="1388"/>
      <c r="FF54" s="1388"/>
      <c r="FG54" s="1388"/>
      <c r="FH54" s="1388"/>
      <c r="FI54" s="1388"/>
      <c r="FJ54" s="1388"/>
      <c r="FK54" s="1388"/>
      <c r="FL54" s="1388"/>
      <c r="FM54" s="1388"/>
      <c r="FN54" s="1388"/>
      <c r="FO54" s="1388"/>
      <c r="FP54" s="1388"/>
      <c r="FQ54" s="1388"/>
      <c r="FR54" s="1388"/>
      <c r="FS54" s="1388"/>
      <c r="FT54" s="1388"/>
      <c r="FU54" s="1388"/>
      <c r="FV54" s="1388"/>
      <c r="FW54" s="1388"/>
      <c r="FX54" s="1388"/>
      <c r="FY54" s="1388"/>
      <c r="FZ54" s="1388"/>
      <c r="GA54" s="1388"/>
      <c r="GB54" s="1388"/>
      <c r="GC54" s="1388"/>
      <c r="GD54" s="1388"/>
      <c r="GE54" s="1388"/>
      <c r="GF54" s="1388"/>
      <c r="GG54" s="1388"/>
      <c r="GH54" s="1388"/>
      <c r="GI54" s="1388"/>
      <c r="GJ54" s="1388"/>
      <c r="GK54" s="1388"/>
      <c r="GL54" s="1388"/>
      <c r="GM54" s="1388"/>
      <c r="GN54" s="1388"/>
      <c r="GO54" s="1388"/>
      <c r="GP54" s="1388"/>
      <c r="GQ54" s="1388"/>
      <c r="GR54" s="1388"/>
      <c r="GS54" s="1388"/>
      <c r="GT54" s="1388"/>
      <c r="GU54" s="1388"/>
      <c r="GV54" s="1388"/>
      <c r="GW54" s="1388"/>
      <c r="GX54" s="1388"/>
      <c r="GY54" s="1388"/>
      <c r="GZ54" s="1388"/>
      <c r="HA54" s="1388"/>
      <c r="HB54" s="1388"/>
      <c r="HC54" s="1388"/>
      <c r="HD54" s="1388"/>
      <c r="HE54" s="1388"/>
      <c r="HF54" s="1388"/>
      <c r="HG54" s="1388"/>
      <c r="HH54" s="1388"/>
      <c r="HI54" s="1388"/>
      <c r="HJ54" s="1388"/>
      <c r="HK54" s="1388"/>
      <c r="HL54" s="1388"/>
      <c r="HM54" s="1388"/>
    </row>
    <row r="55" spans="1:221" s="1207" customFormat="1" ht="25.25" customHeight="1" x14ac:dyDescent="0.2">
      <c r="A55" s="1418" t="s">
        <v>1999</v>
      </c>
      <c r="B55" s="1262" t="s">
        <v>635</v>
      </c>
      <c r="C55" s="1199" t="s">
        <v>315</v>
      </c>
      <c r="D55" s="1198" t="s">
        <v>1593</v>
      </c>
      <c r="E55" s="1200">
        <v>40603</v>
      </c>
      <c r="F55" s="1198">
        <f t="shared" ca="1" si="2"/>
        <v>149</v>
      </c>
      <c r="G55" s="1199" t="s">
        <v>1281</v>
      </c>
      <c r="H55" s="1199"/>
      <c r="I55" s="1199"/>
      <c r="J55" s="264" t="s">
        <v>2190</v>
      </c>
      <c r="K55" s="434" t="s">
        <v>2190</v>
      </c>
      <c r="L55" s="1479" t="s">
        <v>2190</v>
      </c>
      <c r="M55" s="48" t="s">
        <v>1798</v>
      </c>
      <c r="N55" s="48" t="s">
        <v>1841</v>
      </c>
      <c r="O55" s="48" t="s">
        <v>2126</v>
      </c>
      <c r="P55" s="48" t="s">
        <v>1734</v>
      </c>
      <c r="Q55" s="50" t="s">
        <v>1734</v>
      </c>
      <c r="R55" s="1229"/>
      <c r="S55" s="1199" t="s">
        <v>1795</v>
      </c>
      <c r="T55" s="1199" t="s">
        <v>1798</v>
      </c>
      <c r="U55" s="1209" t="s">
        <v>1798</v>
      </c>
      <c r="V55" s="1199" t="s">
        <v>1841</v>
      </c>
      <c r="W55" s="1218"/>
      <c r="X55" s="1203" t="s">
        <v>1759</v>
      </c>
      <c r="Y55" s="1199" t="s">
        <v>1806</v>
      </c>
      <c r="Z55" s="1209" t="s">
        <v>1741</v>
      </c>
      <c r="AA55" s="1199" t="s">
        <v>1732</v>
      </c>
      <c r="AB55" s="1199" t="s">
        <v>1719</v>
      </c>
      <c r="AC55" s="1199"/>
      <c r="AD55" s="1199"/>
      <c r="AE55" s="1199"/>
      <c r="AF55" s="1199" t="s">
        <v>1623</v>
      </c>
      <c r="AG55" s="1199" t="s">
        <v>1623</v>
      </c>
      <c r="AH55" s="1199" t="s">
        <v>1623</v>
      </c>
      <c r="AI55" s="1209" t="s">
        <v>1630</v>
      </c>
      <c r="AJ55" s="1201"/>
      <c r="AK55" s="1197"/>
      <c r="AL55" s="1197"/>
      <c r="AM55" s="1197" t="s">
        <v>1476</v>
      </c>
      <c r="AN55" s="1197" t="s">
        <v>1457</v>
      </c>
      <c r="AO55" s="1197" t="s">
        <v>1449</v>
      </c>
      <c r="AP55" s="1197" t="s">
        <v>1296</v>
      </c>
      <c r="AQ55" s="1197" t="s">
        <v>224</v>
      </c>
      <c r="AR55" s="1197"/>
      <c r="AS55" s="1197"/>
      <c r="AT55" s="1197" t="s">
        <v>1041</v>
      </c>
      <c r="AU55" s="1197"/>
      <c r="AV55" s="1197" t="s">
        <v>934</v>
      </c>
      <c r="AW55" s="1197"/>
      <c r="AX55" s="1197"/>
      <c r="AY55" s="1197" t="s">
        <v>837</v>
      </c>
      <c r="AZ55" s="1197"/>
      <c r="BA55" s="1197"/>
      <c r="BB55" s="1197"/>
      <c r="BC55" s="1197"/>
      <c r="BD55" s="1197" t="s">
        <v>715</v>
      </c>
      <c r="BE55" s="1205"/>
      <c r="BF55" s="1205" t="s">
        <v>682</v>
      </c>
      <c r="BG55" s="1206" t="s">
        <v>556</v>
      </c>
      <c r="BH55" s="1197"/>
      <c r="BI55" s="1197"/>
      <c r="BJ55" s="1197"/>
      <c r="BK55" s="1197"/>
      <c r="BL55" s="1197"/>
      <c r="BM55" s="1197"/>
      <c r="BN55" s="1197"/>
      <c r="BO55" s="1197" t="s">
        <v>14</v>
      </c>
      <c r="BP55" s="1197" t="s">
        <v>164</v>
      </c>
      <c r="BQ55" s="1197"/>
      <c r="BR55" s="1197"/>
      <c r="BS55" s="1197"/>
      <c r="BT55" s="1197"/>
      <c r="BU55" s="1197"/>
      <c r="BV55" s="1197"/>
      <c r="BW55" s="1197"/>
      <c r="BX55" s="1197"/>
      <c r="BY55" s="1197"/>
      <c r="BZ55" s="1197"/>
      <c r="CA55" s="1197"/>
      <c r="CB55" s="1197"/>
      <c r="CC55" s="1197"/>
      <c r="CD55" s="1197"/>
      <c r="CE55" s="1197"/>
      <c r="CF55" s="1197"/>
      <c r="CG55" s="1197"/>
      <c r="CH55" s="1197"/>
      <c r="CI55" s="1197"/>
      <c r="CJ55" s="1197"/>
      <c r="CK55" s="1197"/>
      <c r="CL55" s="1197"/>
      <c r="CM55" s="1197"/>
      <c r="CN55" s="1197"/>
      <c r="CO55" s="1197"/>
      <c r="CP55" s="1197"/>
      <c r="CQ55" s="1197"/>
      <c r="CR55" s="1197"/>
      <c r="CS55" s="1197"/>
      <c r="CT55" s="1197"/>
      <c r="CU55" s="1197"/>
      <c r="CV55" s="1197"/>
      <c r="CW55" s="1197"/>
      <c r="CX55" s="1197"/>
      <c r="CY55" s="1197"/>
      <c r="CZ55" s="1197"/>
      <c r="DA55" s="1197"/>
      <c r="DB55" s="1197"/>
      <c r="DC55" s="1197"/>
      <c r="DD55" s="1197"/>
      <c r="DE55" s="1197"/>
      <c r="DF55" s="1197"/>
      <c r="DG55" s="1197"/>
      <c r="DH55" s="1197"/>
      <c r="DI55" s="1197"/>
      <c r="DJ55" s="1197"/>
      <c r="DK55" s="1197"/>
      <c r="DL55" s="1197"/>
      <c r="DM55" s="1197"/>
      <c r="DN55" s="1197"/>
      <c r="DO55" s="1197"/>
      <c r="DP55" s="1197"/>
      <c r="DQ55" s="1197"/>
      <c r="DR55" s="1197"/>
      <c r="DS55" s="1197"/>
      <c r="DT55" s="1197"/>
      <c r="DU55" s="1197"/>
      <c r="DV55" s="1197"/>
      <c r="DW55" s="1197"/>
      <c r="DX55" s="1197"/>
      <c r="DY55" s="1197"/>
      <c r="DZ55" s="1197"/>
      <c r="EA55" s="1197"/>
      <c r="EB55" s="1197"/>
      <c r="EC55" s="1197"/>
      <c r="ED55" s="1197"/>
      <c r="EE55" s="1197"/>
      <c r="EF55" s="1197"/>
      <c r="EG55" s="1197"/>
      <c r="EH55" s="1197"/>
      <c r="EI55" s="1197"/>
      <c r="EJ55" s="1197"/>
      <c r="EK55" s="1197"/>
      <c r="EL55" s="1197"/>
      <c r="EM55" s="1197"/>
      <c r="EN55" s="1197"/>
      <c r="EO55" s="1197"/>
      <c r="EP55" s="1197"/>
      <c r="EQ55" s="1197"/>
      <c r="ER55" s="1197"/>
      <c r="ES55" s="1197"/>
      <c r="ET55" s="1197"/>
      <c r="EU55" s="1197"/>
      <c r="EV55" s="1197"/>
      <c r="EW55" s="1197"/>
      <c r="EX55" s="1197"/>
      <c r="EY55" s="1197"/>
      <c r="EZ55" s="1197"/>
      <c r="FA55" s="1197"/>
      <c r="FB55" s="1197"/>
      <c r="FC55" s="1197"/>
      <c r="FD55" s="1197"/>
      <c r="FE55" s="1197"/>
      <c r="FF55" s="1197"/>
      <c r="FG55" s="1197"/>
      <c r="FH55" s="1197"/>
      <c r="FI55" s="1197"/>
      <c r="FJ55" s="1197"/>
      <c r="FK55" s="1197"/>
      <c r="FL55" s="1197"/>
      <c r="FM55" s="1197"/>
      <c r="FN55" s="1197"/>
      <c r="FO55" s="1197"/>
      <c r="FP55" s="1197"/>
      <c r="FQ55" s="1197"/>
      <c r="FR55" s="1197"/>
      <c r="FS55" s="1197"/>
      <c r="FT55" s="1197"/>
      <c r="FU55" s="1197"/>
      <c r="FV55" s="1197"/>
      <c r="FW55" s="1197"/>
      <c r="FX55" s="1197"/>
      <c r="FY55" s="1197"/>
      <c r="FZ55" s="1197"/>
      <c r="GA55" s="1197"/>
      <c r="GB55" s="1197"/>
      <c r="GC55" s="1197"/>
      <c r="GD55" s="1197"/>
      <c r="GE55" s="1197"/>
      <c r="GF55" s="1197"/>
      <c r="GG55" s="1197"/>
      <c r="GH55" s="1197"/>
      <c r="GI55" s="1197"/>
      <c r="GJ55" s="1197"/>
      <c r="GK55" s="1197"/>
      <c r="GL55" s="1197"/>
      <c r="GM55" s="1197"/>
      <c r="GN55" s="1197"/>
      <c r="GO55" s="1197"/>
      <c r="GP55" s="1197"/>
      <c r="GQ55" s="1197"/>
      <c r="GR55" s="1197"/>
      <c r="GS55" s="1197"/>
      <c r="GT55" s="1197"/>
      <c r="GU55" s="1197"/>
      <c r="GV55" s="1197"/>
      <c r="GW55" s="1197"/>
      <c r="GX55" s="1197"/>
      <c r="GY55" s="1197"/>
      <c r="GZ55" s="1197"/>
      <c r="HA55" s="1197"/>
      <c r="HB55" s="1197"/>
      <c r="HC55" s="1197"/>
      <c r="HD55" s="1197"/>
      <c r="HE55" s="1197"/>
      <c r="HF55" s="1197"/>
      <c r="HG55" s="1197"/>
      <c r="HH55" s="1197"/>
      <c r="HI55" s="1197"/>
      <c r="HJ55" s="1197"/>
      <c r="HK55" s="1197"/>
      <c r="HL55" s="1215"/>
      <c r="HM55" s="1215"/>
    </row>
    <row r="56" spans="1:221" s="1207" customFormat="1" ht="25.25" customHeight="1" x14ac:dyDescent="0.2">
      <c r="A56" s="1418" t="s">
        <v>2000</v>
      </c>
      <c r="B56" s="1262" t="s">
        <v>655</v>
      </c>
      <c r="C56" s="1199" t="s">
        <v>315</v>
      </c>
      <c r="D56" s="1198" t="s">
        <v>1431</v>
      </c>
      <c r="E56" s="1200">
        <v>40797</v>
      </c>
      <c r="F56" s="1198">
        <f t="shared" ca="1" si="2"/>
        <v>143</v>
      </c>
      <c r="G56" s="1199" t="s">
        <v>1281</v>
      </c>
      <c r="H56" s="1199" t="s">
        <v>1</v>
      </c>
      <c r="I56" s="1199"/>
      <c r="J56" s="264" t="s">
        <v>2190</v>
      </c>
      <c r="K56" s="434" t="s">
        <v>2190</v>
      </c>
      <c r="L56" s="1479" t="s">
        <v>2190</v>
      </c>
      <c r="M56" s="48" t="s">
        <v>1798</v>
      </c>
      <c r="N56" s="48" t="s">
        <v>1841</v>
      </c>
      <c r="O56" s="48" t="s">
        <v>2126</v>
      </c>
      <c r="P56" s="48" t="s">
        <v>1734</v>
      </c>
      <c r="Q56" s="50" t="s">
        <v>1734</v>
      </c>
      <c r="R56" s="1229"/>
      <c r="S56" s="1199" t="s">
        <v>1795</v>
      </c>
      <c r="T56" s="1199" t="s">
        <v>1798</v>
      </c>
      <c r="U56" s="1209" t="s">
        <v>1798</v>
      </c>
      <c r="V56" s="1454" t="s">
        <v>1841</v>
      </c>
      <c r="W56" s="1202"/>
      <c r="X56" s="1203" t="s">
        <v>1768</v>
      </c>
      <c r="Y56" s="1199" t="s">
        <v>1795</v>
      </c>
      <c r="Z56" s="1209" t="s">
        <v>1741</v>
      </c>
      <c r="AA56" s="1199" t="s">
        <v>1732</v>
      </c>
      <c r="AB56" s="1199" t="s">
        <v>1719</v>
      </c>
      <c r="AC56" s="1199"/>
      <c r="AD56" s="1199"/>
      <c r="AE56" s="1199"/>
      <c r="AF56" s="1199" t="s">
        <v>1623</v>
      </c>
      <c r="AG56" s="1199" t="s">
        <v>1623</v>
      </c>
      <c r="AH56" s="1199" t="s">
        <v>1623</v>
      </c>
      <c r="AI56" s="1199" t="s">
        <v>1630</v>
      </c>
      <c r="AJ56" s="1201"/>
      <c r="AK56" s="1197"/>
      <c r="AL56" s="1197"/>
      <c r="AM56" s="1197"/>
      <c r="AN56" s="1197"/>
      <c r="AO56" s="1197" t="s">
        <v>1432</v>
      </c>
      <c r="AP56" s="1197" t="s">
        <v>1296</v>
      </c>
      <c r="AQ56" s="1197" t="s">
        <v>754</v>
      </c>
      <c r="AR56" s="1197"/>
      <c r="AS56" s="1197" t="s">
        <v>1079</v>
      </c>
      <c r="AT56" s="1197"/>
      <c r="AU56" s="1197"/>
      <c r="AV56" s="1197" t="s">
        <v>938</v>
      </c>
      <c r="AW56" s="1197"/>
      <c r="AX56" s="1197" t="s">
        <v>895</v>
      </c>
      <c r="AY56" s="1197"/>
      <c r="AZ56" s="1197"/>
      <c r="BA56" s="1197"/>
      <c r="BB56" s="1197"/>
      <c r="BC56" s="1197"/>
      <c r="BD56" s="1197" t="s">
        <v>715</v>
      </c>
      <c r="BE56" s="1205"/>
      <c r="BF56" s="1205" t="s">
        <v>682</v>
      </c>
      <c r="BG56" s="1231"/>
      <c r="BH56" s="1231"/>
      <c r="BI56" s="1231"/>
      <c r="BJ56" s="1231"/>
      <c r="BK56" s="1231"/>
      <c r="BL56" s="1231"/>
      <c r="BM56" s="1197"/>
      <c r="BN56" s="1197"/>
      <c r="BO56" s="1197"/>
      <c r="BP56" s="1197"/>
      <c r="BQ56" s="1197"/>
      <c r="BR56" s="1197"/>
      <c r="BS56" s="1197"/>
      <c r="BT56" s="1197"/>
      <c r="BU56" s="1197"/>
      <c r="BV56" s="1197"/>
      <c r="BW56" s="1197"/>
      <c r="BX56" s="1197"/>
      <c r="BY56" s="1197"/>
      <c r="BZ56" s="1197"/>
      <c r="CA56" s="1197"/>
      <c r="CB56" s="1197"/>
      <c r="CC56" s="1197"/>
      <c r="CD56" s="1197"/>
      <c r="CE56" s="1197"/>
      <c r="CF56" s="1197"/>
      <c r="CG56" s="1197"/>
      <c r="CH56" s="1197"/>
      <c r="CI56" s="1197"/>
      <c r="CJ56" s="1197"/>
      <c r="CK56" s="1197"/>
      <c r="CL56" s="1197"/>
      <c r="CM56" s="1197"/>
      <c r="CN56" s="1197"/>
      <c r="CO56" s="1197"/>
      <c r="CP56" s="1197"/>
      <c r="CQ56" s="1197"/>
      <c r="CR56" s="1197"/>
      <c r="CS56" s="1197"/>
      <c r="CT56" s="1197"/>
      <c r="CU56" s="1197"/>
      <c r="CV56" s="1197"/>
      <c r="CW56" s="1197"/>
      <c r="CX56" s="1197"/>
      <c r="CY56" s="1197"/>
      <c r="CZ56" s="1197"/>
      <c r="DA56" s="1197"/>
      <c r="DB56" s="1197"/>
      <c r="DC56" s="1197"/>
      <c r="DD56" s="1197"/>
      <c r="DE56" s="1197"/>
      <c r="DF56" s="1197"/>
      <c r="DG56" s="1197"/>
      <c r="DH56" s="1197"/>
      <c r="DI56" s="1197"/>
      <c r="DJ56" s="1197"/>
      <c r="DK56" s="1197"/>
      <c r="DL56" s="1197"/>
      <c r="DM56" s="1197"/>
      <c r="DN56" s="1197"/>
      <c r="DO56" s="1197"/>
      <c r="DP56" s="1197"/>
      <c r="DQ56" s="1197"/>
      <c r="DR56" s="1197"/>
      <c r="DS56" s="1197"/>
      <c r="DT56" s="1197"/>
      <c r="DU56" s="1197"/>
      <c r="DV56" s="1197"/>
      <c r="DW56" s="1197"/>
      <c r="DX56" s="1197"/>
      <c r="DY56" s="1197"/>
      <c r="DZ56" s="1197"/>
      <c r="EA56" s="1197"/>
      <c r="EB56" s="1197"/>
      <c r="EC56" s="1197"/>
      <c r="ED56" s="1197"/>
      <c r="EE56" s="1197"/>
      <c r="EF56" s="1197"/>
      <c r="EG56" s="1197"/>
      <c r="EH56" s="1197"/>
      <c r="EI56" s="1197"/>
      <c r="EJ56" s="1197"/>
      <c r="EK56" s="1197"/>
      <c r="EL56" s="1197"/>
      <c r="EM56" s="1197"/>
      <c r="EN56" s="1197"/>
      <c r="EO56" s="1197"/>
      <c r="EP56" s="1197"/>
      <c r="EQ56" s="1197"/>
      <c r="ER56" s="1197"/>
      <c r="ES56" s="1197"/>
      <c r="ET56" s="1197"/>
      <c r="EU56" s="1197"/>
      <c r="EV56" s="1197"/>
      <c r="EW56" s="1197"/>
      <c r="EX56" s="1197"/>
      <c r="EY56" s="1197"/>
      <c r="EZ56" s="1197"/>
      <c r="FA56" s="1197"/>
      <c r="FB56" s="1197"/>
      <c r="FC56" s="1197"/>
      <c r="FD56" s="1197"/>
      <c r="FE56" s="1197"/>
      <c r="FF56" s="1197"/>
      <c r="FG56" s="1197"/>
      <c r="FH56" s="1197"/>
      <c r="FI56" s="1197"/>
      <c r="FJ56" s="1197"/>
      <c r="FK56" s="1197"/>
      <c r="FL56" s="1197"/>
      <c r="FM56" s="1197"/>
      <c r="FN56" s="1197"/>
      <c r="FO56" s="1197"/>
      <c r="FP56" s="1197"/>
      <c r="FQ56" s="1197"/>
      <c r="FR56" s="1197"/>
      <c r="FS56" s="1197"/>
      <c r="FT56" s="1197"/>
      <c r="FU56" s="1197"/>
      <c r="FV56" s="1197"/>
      <c r="FW56" s="1197"/>
      <c r="FX56" s="1197"/>
      <c r="FY56" s="1197"/>
      <c r="FZ56" s="1197"/>
      <c r="GA56" s="1197"/>
      <c r="GB56" s="1197"/>
      <c r="GC56" s="1197"/>
      <c r="GD56" s="1197"/>
      <c r="GE56" s="1197"/>
      <c r="GF56" s="1197"/>
      <c r="GG56" s="1197"/>
      <c r="GH56" s="1197"/>
      <c r="GI56" s="1197"/>
      <c r="GJ56" s="1197"/>
      <c r="GK56" s="1197"/>
      <c r="GL56" s="1197"/>
      <c r="GM56" s="1197"/>
      <c r="GN56" s="1197"/>
      <c r="GO56" s="1197"/>
      <c r="GP56" s="1197"/>
      <c r="GQ56" s="1197"/>
      <c r="GR56" s="1197"/>
      <c r="GS56" s="1197"/>
      <c r="GT56" s="1197"/>
      <c r="GU56" s="1197"/>
      <c r="GV56" s="1197"/>
      <c r="GW56" s="1197"/>
      <c r="GX56" s="1197"/>
      <c r="GY56" s="1197"/>
      <c r="GZ56" s="1197"/>
      <c r="HA56" s="1197"/>
      <c r="HB56" s="1197"/>
      <c r="HC56" s="1197"/>
      <c r="HD56" s="1197"/>
      <c r="HE56" s="1197"/>
      <c r="HF56" s="1197"/>
      <c r="HG56" s="1197"/>
      <c r="HH56" s="1197"/>
      <c r="HI56" s="1197"/>
      <c r="HJ56" s="1197"/>
      <c r="HK56" s="1187"/>
      <c r="HL56" s="1187"/>
      <c r="HM56" s="1187"/>
    </row>
    <row r="57" spans="1:221" s="1216" customFormat="1" ht="25.25" customHeight="1" x14ac:dyDescent="0.2">
      <c r="A57" s="1418" t="s">
        <v>2001</v>
      </c>
      <c r="B57" s="1384" t="s">
        <v>966</v>
      </c>
      <c r="C57" s="1373" t="s">
        <v>315</v>
      </c>
      <c r="D57" s="1373" t="s">
        <v>541</v>
      </c>
      <c r="E57" s="1374">
        <v>40966</v>
      </c>
      <c r="F57" s="1375">
        <f t="shared" ca="1" si="2"/>
        <v>138</v>
      </c>
      <c r="G57" s="1376" t="s">
        <v>2081</v>
      </c>
      <c r="H57" s="1373" t="s">
        <v>846</v>
      </c>
      <c r="I57" s="1376" t="s">
        <v>594</v>
      </c>
      <c r="J57" s="264" t="s">
        <v>2190</v>
      </c>
      <c r="K57" s="434" t="s">
        <v>2190</v>
      </c>
      <c r="L57" s="1479" t="s">
        <v>2190</v>
      </c>
      <c r="M57" s="1376" t="s">
        <v>1798</v>
      </c>
      <c r="N57" s="1376" t="s">
        <v>1734</v>
      </c>
      <c r="O57" s="1373"/>
      <c r="P57" s="1376" t="s">
        <v>1734</v>
      </c>
      <c r="Q57" s="1483" t="s">
        <v>1734</v>
      </c>
      <c r="R57" s="1396"/>
      <c r="S57" s="1373" t="s">
        <v>1795</v>
      </c>
      <c r="T57" s="1373" t="s">
        <v>1798</v>
      </c>
      <c r="U57" s="1373" t="s">
        <v>1842</v>
      </c>
      <c r="V57" s="1379" t="s">
        <v>1885</v>
      </c>
      <c r="W57" s="1478" t="s">
        <v>2066</v>
      </c>
      <c r="X57" s="1378"/>
      <c r="Y57" s="1373" t="s">
        <v>1926</v>
      </c>
      <c r="Z57" s="1373" t="s">
        <v>1926</v>
      </c>
      <c r="AA57" s="1373" t="s">
        <v>1926</v>
      </c>
      <c r="AB57" s="1373" t="s">
        <v>1930</v>
      </c>
      <c r="AC57" s="1373" t="s">
        <v>1630</v>
      </c>
      <c r="AD57" s="1373" t="s">
        <v>1859</v>
      </c>
      <c r="AE57" s="1373" t="s">
        <v>1865</v>
      </c>
      <c r="AF57" s="1373" t="s">
        <v>1931</v>
      </c>
      <c r="AG57" s="1373" t="s">
        <v>1932</v>
      </c>
      <c r="AH57" s="1373" t="s">
        <v>1933</v>
      </c>
      <c r="AI57" s="1373" t="s">
        <v>1630</v>
      </c>
      <c r="AJ57" s="1379"/>
      <c r="AK57" s="1388"/>
      <c r="AL57" s="1388"/>
      <c r="AM57" s="1388" t="s">
        <v>1469</v>
      </c>
      <c r="AN57" s="1388" t="s">
        <v>1459</v>
      </c>
      <c r="AO57" s="1388" t="s">
        <v>1426</v>
      </c>
      <c r="AP57" s="1388" t="s">
        <v>1296</v>
      </c>
      <c r="AQ57" s="1388" t="s">
        <v>1260</v>
      </c>
      <c r="AR57" s="1388"/>
      <c r="AS57" s="1388"/>
      <c r="AT57" s="1388"/>
      <c r="AU57" s="1388"/>
      <c r="AV57" s="1388"/>
      <c r="AW57" s="1388"/>
      <c r="AX57" s="1388"/>
      <c r="AY57" s="1388"/>
      <c r="AZ57" s="1388"/>
      <c r="BA57" s="1388"/>
      <c r="BB57" s="1388"/>
      <c r="BC57" s="1388"/>
      <c r="BD57" s="1388"/>
      <c r="BE57" s="1389"/>
      <c r="BF57" s="1389"/>
      <c r="BG57" s="1392"/>
      <c r="BH57" s="1392"/>
      <c r="BI57" s="1392"/>
      <c r="BJ57" s="1392"/>
      <c r="BK57" s="1392"/>
      <c r="BL57" s="1392"/>
      <c r="BM57" s="1388"/>
      <c r="BN57" s="1388"/>
      <c r="BO57" s="1388"/>
      <c r="BP57" s="1388"/>
      <c r="BQ57" s="1397"/>
      <c r="BR57" s="1388"/>
      <c r="BS57" s="1388"/>
      <c r="BT57" s="1388"/>
      <c r="BU57" s="1388"/>
      <c r="BV57" s="1388"/>
      <c r="BW57" s="1388"/>
      <c r="BX57" s="1388"/>
      <c r="BY57" s="1388"/>
      <c r="BZ57" s="1388"/>
      <c r="CA57" s="1388"/>
      <c r="CB57" s="1388"/>
      <c r="CC57" s="1388"/>
      <c r="CD57" s="1388"/>
      <c r="CE57" s="1388"/>
      <c r="CF57" s="1388"/>
      <c r="CG57" s="1388"/>
      <c r="CH57" s="1388"/>
      <c r="CI57" s="1388"/>
      <c r="CJ57" s="1388"/>
      <c r="CK57" s="1388"/>
      <c r="CL57" s="1388"/>
      <c r="CM57" s="1388"/>
      <c r="CN57" s="1388"/>
      <c r="CO57" s="1388"/>
      <c r="CP57" s="1388"/>
      <c r="CQ57" s="1388"/>
      <c r="CR57" s="1388"/>
      <c r="CS57" s="1388"/>
      <c r="CT57" s="1388"/>
      <c r="CU57" s="1388"/>
      <c r="CV57" s="1388"/>
      <c r="CW57" s="1388"/>
      <c r="CX57" s="1388"/>
      <c r="CY57" s="1388"/>
      <c r="CZ57" s="1388"/>
      <c r="DA57" s="1388"/>
      <c r="DB57" s="1388"/>
      <c r="DC57" s="1388"/>
      <c r="DD57" s="1388"/>
      <c r="DE57" s="1388"/>
      <c r="DF57" s="1388"/>
      <c r="DG57" s="1388"/>
      <c r="DH57" s="1388"/>
      <c r="DI57" s="1388"/>
      <c r="DJ57" s="1388"/>
      <c r="DK57" s="1388"/>
      <c r="DL57" s="1388"/>
      <c r="DM57" s="1388"/>
      <c r="DN57" s="1388"/>
      <c r="DO57" s="1388"/>
      <c r="DP57" s="1388"/>
      <c r="DQ57" s="1388"/>
      <c r="DR57" s="1388"/>
      <c r="DS57" s="1388"/>
      <c r="DT57" s="1388"/>
      <c r="DU57" s="1388"/>
      <c r="DV57" s="1388"/>
      <c r="DW57" s="1388"/>
      <c r="DX57" s="1388"/>
      <c r="DY57" s="1388"/>
      <c r="DZ57" s="1388"/>
      <c r="EA57" s="1388"/>
      <c r="EB57" s="1388"/>
      <c r="EC57" s="1388"/>
      <c r="ED57" s="1388"/>
      <c r="EE57" s="1388"/>
      <c r="EF57" s="1388"/>
      <c r="EG57" s="1388"/>
      <c r="EH57" s="1388"/>
      <c r="EI57" s="1388"/>
      <c r="EJ57" s="1388"/>
      <c r="EK57" s="1388"/>
      <c r="EL57" s="1388"/>
      <c r="EM57" s="1388"/>
      <c r="EN57" s="1388"/>
      <c r="EO57" s="1388"/>
      <c r="EP57" s="1388"/>
      <c r="EQ57" s="1388"/>
      <c r="ER57" s="1388"/>
      <c r="ES57" s="1388"/>
      <c r="ET57" s="1388"/>
      <c r="EU57" s="1388"/>
      <c r="EV57" s="1388"/>
      <c r="EW57" s="1388"/>
      <c r="EX57" s="1388"/>
      <c r="EY57" s="1388"/>
      <c r="EZ57" s="1388"/>
      <c r="FA57" s="1388"/>
      <c r="FB57" s="1388"/>
      <c r="FC57" s="1388"/>
      <c r="FD57" s="1388"/>
      <c r="FE57" s="1388"/>
      <c r="FF57" s="1388"/>
      <c r="FG57" s="1388"/>
      <c r="FH57" s="1388"/>
      <c r="FI57" s="1388"/>
      <c r="FJ57" s="1388"/>
      <c r="FK57" s="1388"/>
      <c r="FL57" s="1388"/>
      <c r="FM57" s="1388"/>
      <c r="FN57" s="1388"/>
      <c r="FO57" s="1388"/>
      <c r="FP57" s="1388"/>
      <c r="FQ57" s="1388"/>
      <c r="FR57" s="1388"/>
      <c r="FS57" s="1388"/>
      <c r="FT57" s="1388"/>
      <c r="FU57" s="1388"/>
      <c r="FV57" s="1388"/>
      <c r="FW57" s="1388"/>
      <c r="FX57" s="1388"/>
      <c r="FY57" s="1388"/>
      <c r="FZ57" s="1388"/>
      <c r="GA57" s="1388"/>
      <c r="GB57" s="1388"/>
      <c r="GC57" s="1388"/>
      <c r="GD57" s="1388"/>
      <c r="GE57" s="1388"/>
      <c r="GF57" s="1388"/>
      <c r="GG57" s="1388"/>
      <c r="GH57" s="1388"/>
      <c r="GI57" s="1388"/>
      <c r="GJ57" s="1388"/>
      <c r="GK57" s="1388"/>
      <c r="GL57" s="1388"/>
      <c r="GM57" s="1388"/>
      <c r="GN57" s="1388"/>
      <c r="GO57" s="1388"/>
      <c r="GP57" s="1388"/>
      <c r="GQ57" s="1388"/>
      <c r="GR57" s="1388"/>
      <c r="GS57" s="1388"/>
      <c r="GT57" s="1388"/>
      <c r="GU57" s="1388"/>
      <c r="GV57" s="1388"/>
      <c r="GW57" s="1388"/>
      <c r="GX57" s="1388"/>
      <c r="GY57" s="1388"/>
      <c r="GZ57" s="1388"/>
      <c r="HA57" s="1388"/>
      <c r="HB57" s="1388"/>
      <c r="HC57" s="1388"/>
      <c r="HD57" s="1388"/>
      <c r="HE57" s="1388"/>
      <c r="HF57" s="1388"/>
      <c r="HG57" s="1388"/>
      <c r="HH57" s="1388"/>
      <c r="HI57" s="1388"/>
      <c r="HJ57" s="1388"/>
      <c r="HK57" s="1388"/>
      <c r="HL57" s="1388"/>
      <c r="HM57" s="1388"/>
    </row>
    <row r="58" spans="1:221" s="1216" customFormat="1" ht="25.25" customHeight="1" x14ac:dyDescent="0.2">
      <c r="A58" s="1418" t="s">
        <v>2002</v>
      </c>
      <c r="B58" s="1262" t="s">
        <v>849</v>
      </c>
      <c r="C58" s="1199" t="s">
        <v>315</v>
      </c>
      <c r="D58" s="1198" t="s">
        <v>146</v>
      </c>
      <c r="E58" s="1200">
        <v>40948</v>
      </c>
      <c r="F58" s="1198">
        <f t="shared" ca="1" si="2"/>
        <v>138</v>
      </c>
      <c r="G58" s="1199" t="s">
        <v>1281</v>
      </c>
      <c r="H58" s="1199" t="s">
        <v>180</v>
      </c>
      <c r="I58" s="1199"/>
      <c r="J58" s="264" t="s">
        <v>2190</v>
      </c>
      <c r="K58" s="434" t="s">
        <v>2190</v>
      </c>
      <c r="L58" s="1479" t="s">
        <v>2190</v>
      </c>
      <c r="M58" s="48" t="s">
        <v>1798</v>
      </c>
      <c r="N58" s="48" t="s">
        <v>1841</v>
      </c>
      <c r="O58" s="48" t="s">
        <v>2126</v>
      </c>
      <c r="P58" s="48" t="s">
        <v>1734</v>
      </c>
      <c r="Q58" s="50" t="s">
        <v>1734</v>
      </c>
      <c r="R58" s="1229"/>
      <c r="S58" s="1199" t="s">
        <v>1795</v>
      </c>
      <c r="T58" s="1199" t="s">
        <v>1798</v>
      </c>
      <c r="U58" s="1209" t="s">
        <v>1798</v>
      </c>
      <c r="V58" s="1454" t="s">
        <v>1841</v>
      </c>
      <c r="W58" s="1202"/>
      <c r="X58" s="1203" t="s">
        <v>1767</v>
      </c>
      <c r="Y58" s="1199" t="s">
        <v>1795</v>
      </c>
      <c r="Z58" s="1209" t="s">
        <v>1741</v>
      </c>
      <c r="AA58" s="1199" t="s">
        <v>1732</v>
      </c>
      <c r="AB58" s="1199" t="s">
        <v>1719</v>
      </c>
      <c r="AC58" s="1199"/>
      <c r="AD58" s="1199"/>
      <c r="AE58" s="1199"/>
      <c r="AF58" s="1199" t="s">
        <v>1623</v>
      </c>
      <c r="AG58" s="1199" t="s">
        <v>1623</v>
      </c>
      <c r="AH58" s="1199" t="s">
        <v>1623</v>
      </c>
      <c r="AI58" s="1199" t="s">
        <v>1630</v>
      </c>
      <c r="AJ58" s="1201"/>
      <c r="AK58" s="1197"/>
      <c r="AL58" s="1197"/>
      <c r="AM58" s="1197"/>
      <c r="AN58" s="1197" t="s">
        <v>1450</v>
      </c>
      <c r="AO58" s="1197" t="s">
        <v>1434</v>
      </c>
      <c r="AP58" s="1197" t="s">
        <v>1307</v>
      </c>
      <c r="AQ58" s="1197" t="s">
        <v>1211</v>
      </c>
      <c r="AR58" s="1197"/>
      <c r="AS58" s="1197"/>
      <c r="AT58" s="1197"/>
      <c r="AU58" s="1197"/>
      <c r="AV58" s="1197" t="s">
        <v>938</v>
      </c>
      <c r="AW58" s="1197"/>
      <c r="AX58" s="1197" t="s">
        <v>895</v>
      </c>
      <c r="AY58" s="1197"/>
      <c r="AZ58" s="1197"/>
      <c r="BA58" s="1197"/>
      <c r="BB58" s="1197"/>
      <c r="BC58" s="1197"/>
      <c r="BD58" s="1197" t="s">
        <v>715</v>
      </c>
      <c r="BE58" s="1205"/>
      <c r="BF58" s="1205" t="s">
        <v>671</v>
      </c>
      <c r="BG58" s="1231"/>
      <c r="BH58" s="1231"/>
      <c r="BI58" s="1231"/>
      <c r="BJ58" s="1231"/>
      <c r="BK58" s="1231"/>
      <c r="BL58" s="1231"/>
      <c r="BM58" s="1197"/>
      <c r="BN58" s="1197"/>
      <c r="BO58" s="1197"/>
      <c r="BP58" s="1197"/>
      <c r="BQ58" s="1197"/>
      <c r="BR58" s="1197"/>
      <c r="BS58" s="1197"/>
      <c r="BT58" s="1197"/>
      <c r="BU58" s="1197"/>
      <c r="BV58" s="1197"/>
      <c r="BW58" s="1197"/>
      <c r="BX58" s="1197"/>
      <c r="BY58" s="1197"/>
      <c r="BZ58" s="1197"/>
      <c r="CA58" s="1197"/>
      <c r="CB58" s="1197"/>
      <c r="CC58" s="1197"/>
      <c r="CD58" s="1197"/>
      <c r="CE58" s="1197"/>
      <c r="CF58" s="1197"/>
      <c r="CG58" s="1197"/>
      <c r="CH58" s="1197"/>
      <c r="CI58" s="1197"/>
      <c r="CJ58" s="1197"/>
      <c r="CK58" s="1197"/>
      <c r="CL58" s="1197"/>
      <c r="CM58" s="1197"/>
      <c r="CN58" s="1197"/>
      <c r="CO58" s="1197"/>
      <c r="CP58" s="1197"/>
      <c r="CQ58" s="1197"/>
      <c r="CR58" s="1197"/>
      <c r="CS58" s="1197"/>
      <c r="CT58" s="1197"/>
      <c r="CU58" s="1197"/>
      <c r="CV58" s="1197"/>
      <c r="CW58" s="1197"/>
      <c r="CX58" s="1197"/>
      <c r="CY58" s="1197"/>
      <c r="CZ58" s="1197"/>
      <c r="DA58" s="1197"/>
      <c r="DB58" s="1197"/>
      <c r="DC58" s="1197"/>
      <c r="DD58" s="1197"/>
      <c r="DE58" s="1197"/>
      <c r="DF58" s="1197"/>
      <c r="DG58" s="1197"/>
      <c r="DH58" s="1197"/>
      <c r="DI58" s="1197"/>
      <c r="DJ58" s="1197"/>
      <c r="DK58" s="1197"/>
      <c r="DL58" s="1197"/>
      <c r="DM58" s="1197"/>
      <c r="DN58" s="1197"/>
      <c r="DO58" s="1197"/>
      <c r="DP58" s="1197"/>
      <c r="DQ58" s="1197"/>
      <c r="DR58" s="1197"/>
      <c r="DS58" s="1197"/>
      <c r="DT58" s="1197"/>
      <c r="DU58" s="1197"/>
      <c r="DV58" s="1197"/>
      <c r="DW58" s="1197"/>
      <c r="DX58" s="1197"/>
      <c r="DY58" s="1197"/>
      <c r="DZ58" s="1197"/>
      <c r="EA58" s="1197"/>
      <c r="EB58" s="1197"/>
      <c r="EC58" s="1197"/>
      <c r="ED58" s="1197"/>
      <c r="EE58" s="1197"/>
      <c r="EF58" s="1197"/>
      <c r="EG58" s="1197"/>
      <c r="EH58" s="1197"/>
      <c r="EI58" s="1197"/>
      <c r="EJ58" s="1197"/>
      <c r="EK58" s="1197"/>
      <c r="EL58" s="1197"/>
      <c r="EM58" s="1197"/>
      <c r="EN58" s="1197"/>
      <c r="EO58" s="1197"/>
      <c r="EP58" s="1197"/>
      <c r="EQ58" s="1197"/>
      <c r="ER58" s="1197"/>
      <c r="ES58" s="1197"/>
      <c r="ET58" s="1197"/>
      <c r="EU58" s="1197"/>
      <c r="EV58" s="1197"/>
      <c r="EW58" s="1197"/>
      <c r="EX58" s="1197"/>
      <c r="EY58" s="1197"/>
      <c r="EZ58" s="1197"/>
      <c r="FA58" s="1197"/>
      <c r="FB58" s="1197"/>
      <c r="FC58" s="1197"/>
      <c r="FD58" s="1197"/>
      <c r="FE58" s="1197"/>
      <c r="FF58" s="1197"/>
      <c r="FG58" s="1197"/>
      <c r="FH58" s="1197"/>
      <c r="FI58" s="1197"/>
      <c r="FJ58" s="1197"/>
      <c r="FK58" s="1197"/>
      <c r="FL58" s="1197"/>
      <c r="FM58" s="1197"/>
      <c r="FN58" s="1197"/>
      <c r="FO58" s="1197"/>
      <c r="FP58" s="1197"/>
      <c r="FQ58" s="1197"/>
      <c r="FR58" s="1197"/>
      <c r="FS58" s="1197"/>
      <c r="FT58" s="1197"/>
      <c r="FU58" s="1197"/>
      <c r="FV58" s="1197"/>
      <c r="FW58" s="1197"/>
      <c r="FX58" s="1197"/>
      <c r="FY58" s="1197"/>
      <c r="FZ58" s="1197"/>
      <c r="GA58" s="1197"/>
      <c r="GB58" s="1197"/>
      <c r="GC58" s="1197"/>
      <c r="GD58" s="1197"/>
      <c r="GE58" s="1197"/>
      <c r="GF58" s="1197"/>
      <c r="GG58" s="1197"/>
      <c r="GH58" s="1197"/>
      <c r="GI58" s="1197"/>
      <c r="GJ58" s="1197"/>
      <c r="GK58" s="1197"/>
      <c r="GL58" s="1197"/>
      <c r="GM58" s="1197"/>
      <c r="GN58" s="1197"/>
      <c r="GO58" s="1197"/>
      <c r="GP58" s="1197"/>
      <c r="GQ58" s="1197"/>
      <c r="GR58" s="1197"/>
      <c r="GS58" s="1197"/>
      <c r="GT58" s="1197"/>
      <c r="GU58" s="1197"/>
      <c r="GV58" s="1197"/>
      <c r="GW58" s="1197"/>
      <c r="GX58" s="1197"/>
      <c r="GY58" s="1197"/>
      <c r="GZ58" s="1197"/>
      <c r="HA58" s="1197"/>
      <c r="HB58" s="1197"/>
      <c r="HC58" s="1197"/>
      <c r="HD58" s="1197"/>
      <c r="HE58" s="1197"/>
      <c r="HF58" s="1197"/>
      <c r="HG58" s="1197"/>
      <c r="HH58" s="1197"/>
      <c r="HI58" s="1197"/>
      <c r="HJ58" s="1197"/>
      <c r="HK58" s="1197"/>
      <c r="HL58" s="1197"/>
      <c r="HM58" s="1197"/>
    </row>
    <row r="59" spans="1:221" ht="25.25" customHeight="1" x14ac:dyDescent="0.2">
      <c r="A59" s="1418" t="s">
        <v>2003</v>
      </c>
      <c r="B59" s="1257" t="s">
        <v>800</v>
      </c>
      <c r="C59" s="1209" t="s">
        <v>315</v>
      </c>
      <c r="D59" s="109" t="s">
        <v>148</v>
      </c>
      <c r="E59" s="1236">
        <v>40955</v>
      </c>
      <c r="F59" s="1211">
        <f t="shared" ca="1" si="2"/>
        <v>138</v>
      </c>
      <c r="G59" s="1209" t="s">
        <v>1281</v>
      </c>
      <c r="H59" s="1209" t="s">
        <v>72</v>
      </c>
      <c r="I59" s="1209"/>
      <c r="J59" s="264" t="s">
        <v>2190</v>
      </c>
      <c r="K59" s="434" t="s">
        <v>2190</v>
      </c>
      <c r="L59" s="1479" t="s">
        <v>2190</v>
      </c>
      <c r="M59" s="48" t="s">
        <v>1798</v>
      </c>
      <c r="N59" s="48" t="s">
        <v>1841</v>
      </c>
      <c r="O59" s="48" t="s">
        <v>2126</v>
      </c>
      <c r="P59" s="48" t="s">
        <v>1734</v>
      </c>
      <c r="Q59" s="50" t="s">
        <v>1734</v>
      </c>
      <c r="R59" s="1249"/>
      <c r="S59" s="1199" t="s">
        <v>1795</v>
      </c>
      <c r="T59" s="1199" t="s">
        <v>1798</v>
      </c>
      <c r="U59" s="1209" t="s">
        <v>1798</v>
      </c>
      <c r="V59" s="1199" t="s">
        <v>1841</v>
      </c>
      <c r="W59" s="1218"/>
      <c r="X59" s="1237" t="s">
        <v>1746</v>
      </c>
      <c r="Y59" s="1199" t="s">
        <v>1807</v>
      </c>
      <c r="Z59" s="1209" t="s">
        <v>1741</v>
      </c>
      <c r="AA59" s="1199" t="s">
        <v>1732</v>
      </c>
      <c r="AB59" s="1199" t="s">
        <v>1719</v>
      </c>
      <c r="AC59" s="1199"/>
      <c r="AD59" s="1209"/>
      <c r="AE59" s="1209"/>
      <c r="AF59" s="1209" t="s">
        <v>1623</v>
      </c>
      <c r="AG59" s="1209" t="s">
        <v>1623</v>
      </c>
      <c r="AH59" s="1209" t="s">
        <v>1623</v>
      </c>
      <c r="AI59" s="1209" t="s">
        <v>1647</v>
      </c>
      <c r="AJ59" s="1238"/>
      <c r="AK59" s="1207"/>
      <c r="AL59" s="1207"/>
      <c r="AM59" s="1207"/>
      <c r="AN59" s="1207"/>
      <c r="AO59" s="1207" t="s">
        <v>1437</v>
      </c>
      <c r="AP59" s="1207" t="s">
        <v>1296</v>
      </c>
      <c r="AQ59" s="1207" t="s">
        <v>1216</v>
      </c>
      <c r="AR59" s="1207"/>
      <c r="AS59" s="1207"/>
      <c r="AT59" s="1207"/>
      <c r="AU59" s="1207"/>
      <c r="AV59" s="1207" t="s">
        <v>943</v>
      </c>
      <c r="AW59" s="1207" t="s">
        <v>896</v>
      </c>
      <c r="AX59" s="1207" t="s">
        <v>895</v>
      </c>
      <c r="AY59" s="1207"/>
      <c r="AZ59" s="1207"/>
      <c r="BA59" s="1207"/>
      <c r="BB59" s="1207"/>
      <c r="BC59" s="1207"/>
      <c r="BD59" s="1207" t="s">
        <v>729</v>
      </c>
      <c r="BE59" s="1240"/>
      <c r="BF59" s="1240"/>
      <c r="BG59" s="1235" t="s">
        <v>654</v>
      </c>
      <c r="BH59" s="1235"/>
      <c r="BI59" s="1235"/>
      <c r="BJ59" s="1235"/>
      <c r="BK59" s="1235"/>
      <c r="BL59" s="1235"/>
      <c r="BM59" s="1207"/>
      <c r="BN59" s="1207"/>
      <c r="BO59" s="1207"/>
      <c r="BP59" s="1207"/>
      <c r="BQ59" s="1207"/>
      <c r="BR59" s="1216"/>
      <c r="BS59" s="1207"/>
      <c r="BT59" s="1207"/>
      <c r="BU59" s="1207"/>
      <c r="BV59" s="1207"/>
      <c r="BW59" s="1207"/>
      <c r="BX59" s="1207"/>
      <c r="BY59" s="1207"/>
      <c r="BZ59" s="1207"/>
      <c r="CA59" s="1207"/>
    </row>
    <row r="60" spans="1:221" ht="25.25" customHeight="1" x14ac:dyDescent="0.2">
      <c r="A60" s="1418" t="s">
        <v>2004</v>
      </c>
      <c r="B60" s="1262" t="s">
        <v>793</v>
      </c>
      <c r="C60" s="1199" t="s">
        <v>315</v>
      </c>
      <c r="D60" s="1198" t="s">
        <v>1673</v>
      </c>
      <c r="E60" s="1200">
        <v>40955</v>
      </c>
      <c r="F60" s="1198">
        <f t="shared" ca="1" si="2"/>
        <v>138</v>
      </c>
      <c r="G60" s="1199" t="s">
        <v>1281</v>
      </c>
      <c r="H60" s="1198">
        <v>6</v>
      </c>
      <c r="I60" s="1199"/>
      <c r="J60" s="264" t="s">
        <v>2190</v>
      </c>
      <c r="K60" s="434" t="s">
        <v>2190</v>
      </c>
      <c r="L60" s="1479" t="s">
        <v>2190</v>
      </c>
      <c r="M60" s="48" t="s">
        <v>1798</v>
      </c>
      <c r="N60" s="48" t="s">
        <v>1734</v>
      </c>
      <c r="O60" s="1199"/>
      <c r="P60" s="48" t="s">
        <v>1734</v>
      </c>
      <c r="Q60" s="50" t="s">
        <v>1734</v>
      </c>
      <c r="R60" s="1229"/>
      <c r="S60" s="1199" t="s">
        <v>1795</v>
      </c>
      <c r="T60" s="1199" t="s">
        <v>1798</v>
      </c>
      <c r="U60" s="1209" t="s">
        <v>1798</v>
      </c>
      <c r="V60" s="1199" t="s">
        <v>1841</v>
      </c>
      <c r="W60" s="1218"/>
      <c r="X60" s="1203" t="s">
        <v>1804</v>
      </c>
      <c r="Y60" s="1199" t="s">
        <v>1795</v>
      </c>
      <c r="Z60" s="1209" t="s">
        <v>1741</v>
      </c>
      <c r="AA60" s="1199" t="s">
        <v>1732</v>
      </c>
      <c r="AB60" s="1199" t="s">
        <v>1719</v>
      </c>
      <c r="AC60" s="1199"/>
      <c r="AD60" s="1199"/>
      <c r="AE60" s="1199"/>
      <c r="AF60" s="1199" t="s">
        <v>1623</v>
      </c>
      <c r="AG60" s="1199" t="s">
        <v>1623</v>
      </c>
      <c r="AH60" s="1199" t="s">
        <v>1623</v>
      </c>
      <c r="AI60" s="1199" t="s">
        <v>1630</v>
      </c>
      <c r="AJ60" s="1201" t="s">
        <v>1525</v>
      </c>
      <c r="AK60" s="1197"/>
      <c r="AL60" s="1197" t="s">
        <v>1485</v>
      </c>
      <c r="AM60" s="1197"/>
      <c r="AN60" s="1197" t="s">
        <v>1465</v>
      </c>
      <c r="AO60" s="1197" t="s">
        <v>1438</v>
      </c>
      <c r="AP60" s="1197" t="s">
        <v>1296</v>
      </c>
      <c r="AQ60" s="1197" t="s">
        <v>1217</v>
      </c>
      <c r="AR60" s="1197"/>
      <c r="AS60" s="1197" t="s">
        <v>1072</v>
      </c>
      <c r="AT60" s="1197"/>
      <c r="AU60" s="1197"/>
      <c r="AV60" s="1197"/>
      <c r="AW60" s="1197"/>
      <c r="AX60" s="1197"/>
      <c r="AY60" s="1197"/>
      <c r="AZ60" s="1197" t="s">
        <v>874</v>
      </c>
      <c r="BA60" s="1197"/>
      <c r="BB60" s="1197"/>
      <c r="BC60" s="1197"/>
      <c r="BD60" s="1197" t="s">
        <v>737</v>
      </c>
      <c r="BE60" s="1205"/>
      <c r="BF60" s="1205"/>
      <c r="BG60" s="1231"/>
      <c r="BH60" s="1231"/>
      <c r="BI60" s="1231"/>
      <c r="BJ60" s="1231"/>
      <c r="BK60" s="1231"/>
      <c r="BL60" s="1231"/>
      <c r="BM60" s="1197"/>
      <c r="BN60" s="1197"/>
      <c r="BO60" s="1197"/>
      <c r="BP60" s="1197"/>
      <c r="BQ60" s="1197"/>
      <c r="BR60" s="1197"/>
      <c r="BS60" s="1197"/>
      <c r="BT60" s="1197"/>
      <c r="BU60" s="1197"/>
      <c r="BV60" s="1197"/>
      <c r="BW60" s="1197"/>
      <c r="BX60" s="1197"/>
      <c r="BY60" s="1197"/>
      <c r="BZ60" s="1197"/>
      <c r="CA60" s="1197"/>
      <c r="CB60" s="1197"/>
      <c r="CC60" s="1197"/>
      <c r="CD60" s="1197"/>
      <c r="CE60" s="1197"/>
      <c r="CF60" s="1197"/>
      <c r="CG60" s="1197"/>
      <c r="CH60" s="1197"/>
      <c r="CI60" s="1197"/>
      <c r="CJ60" s="1197"/>
      <c r="CK60" s="1197"/>
      <c r="CL60" s="1197"/>
      <c r="CM60" s="1197"/>
      <c r="CN60" s="1197"/>
      <c r="CO60" s="1197"/>
      <c r="CP60" s="1197"/>
      <c r="CQ60" s="1197"/>
      <c r="CR60" s="1197"/>
      <c r="CS60" s="1197"/>
      <c r="CT60" s="1197"/>
      <c r="CU60" s="1197"/>
      <c r="CV60" s="1197"/>
      <c r="CW60" s="1197"/>
      <c r="CX60" s="1197"/>
      <c r="CY60" s="1197"/>
      <c r="CZ60" s="1197"/>
      <c r="DA60" s="1197"/>
      <c r="DB60" s="1197"/>
      <c r="DC60" s="1197"/>
      <c r="DD60" s="1197"/>
      <c r="DE60" s="1197"/>
      <c r="DF60" s="1197"/>
      <c r="DG60" s="1197"/>
      <c r="DH60" s="1197"/>
      <c r="DI60" s="1197"/>
      <c r="DJ60" s="1197"/>
      <c r="DK60" s="1197"/>
      <c r="DL60" s="1197"/>
      <c r="DM60" s="1197"/>
      <c r="DN60" s="1197"/>
      <c r="DO60" s="1197"/>
      <c r="DP60" s="1197"/>
      <c r="DQ60" s="1197"/>
      <c r="DR60" s="1197"/>
      <c r="DS60" s="1197"/>
      <c r="DT60" s="1197"/>
      <c r="DU60" s="1197"/>
      <c r="DV60" s="1197"/>
      <c r="DW60" s="1197"/>
      <c r="DX60" s="1197"/>
      <c r="DY60" s="1197"/>
      <c r="DZ60" s="1197"/>
      <c r="EA60" s="1197"/>
      <c r="EB60" s="1197"/>
      <c r="EC60" s="1197"/>
      <c r="ED60" s="1197"/>
      <c r="EE60" s="1197"/>
      <c r="EF60" s="1197"/>
      <c r="EG60" s="1197"/>
      <c r="EH60" s="1197"/>
      <c r="EI60" s="1197"/>
      <c r="EJ60" s="1197"/>
      <c r="EK60" s="1197"/>
      <c r="EL60" s="1197"/>
      <c r="EM60" s="1197"/>
      <c r="EN60" s="1197"/>
      <c r="EO60" s="1197"/>
      <c r="EP60" s="1197"/>
      <c r="EQ60" s="1197"/>
      <c r="ER60" s="1197"/>
      <c r="ES60" s="1197"/>
      <c r="ET60" s="1197"/>
      <c r="EU60" s="1197"/>
      <c r="EV60" s="1197"/>
      <c r="EW60" s="1197"/>
      <c r="EX60" s="1197"/>
      <c r="EY60" s="1197"/>
      <c r="EZ60" s="1197"/>
      <c r="FA60" s="1197"/>
      <c r="FB60" s="1197"/>
      <c r="FC60" s="1197"/>
      <c r="FD60" s="1197"/>
      <c r="FE60" s="1197"/>
      <c r="FF60" s="1197"/>
      <c r="FG60" s="1197"/>
      <c r="FH60" s="1197"/>
      <c r="FI60" s="1197"/>
      <c r="FJ60" s="1197"/>
      <c r="FK60" s="1197"/>
      <c r="FL60" s="1197"/>
      <c r="FM60" s="1197"/>
      <c r="FN60" s="1197"/>
      <c r="FO60" s="1197"/>
      <c r="FP60" s="1197"/>
      <c r="FQ60" s="1197"/>
      <c r="FR60" s="1197"/>
      <c r="FS60" s="1197"/>
      <c r="FT60" s="1197"/>
      <c r="FU60" s="1197"/>
      <c r="FV60" s="1197"/>
      <c r="FW60" s="1197"/>
      <c r="FX60" s="1197"/>
      <c r="FY60" s="1197"/>
      <c r="FZ60" s="1197"/>
      <c r="GA60" s="1197"/>
      <c r="GB60" s="1197"/>
      <c r="GC60" s="1197"/>
      <c r="GD60" s="1197"/>
      <c r="GE60" s="1197"/>
      <c r="GF60" s="1197"/>
      <c r="GG60" s="1197"/>
      <c r="GH60" s="1197"/>
      <c r="GI60" s="1197"/>
      <c r="GJ60" s="1197"/>
      <c r="GK60" s="1197"/>
      <c r="GL60" s="1197"/>
      <c r="GM60" s="1197"/>
      <c r="GN60" s="1197"/>
      <c r="GO60" s="1197"/>
      <c r="GP60" s="1197"/>
      <c r="GQ60" s="1197"/>
      <c r="GR60" s="1197"/>
      <c r="GS60" s="1197"/>
      <c r="GT60" s="1197"/>
      <c r="GU60" s="1197"/>
      <c r="GV60" s="1197"/>
      <c r="GW60" s="1197"/>
      <c r="GX60" s="1197"/>
      <c r="GY60" s="1197"/>
      <c r="GZ60" s="1197"/>
      <c r="HA60" s="1197"/>
      <c r="HB60" s="1197"/>
      <c r="HC60" s="1197"/>
      <c r="HD60" s="1197"/>
      <c r="HE60" s="1197"/>
      <c r="HF60" s="1197"/>
      <c r="HG60" s="1197"/>
      <c r="HH60" s="1197"/>
      <c r="HI60" s="1197"/>
      <c r="HJ60" s="1197"/>
      <c r="HK60" s="1207"/>
      <c r="HL60" s="1207"/>
      <c r="HM60" s="1207"/>
    </row>
    <row r="61" spans="1:221" s="1207" customFormat="1" ht="25.25" customHeight="1" x14ac:dyDescent="0.2">
      <c r="A61" s="1418" t="s">
        <v>2005</v>
      </c>
      <c r="B61" s="1257" t="s">
        <v>797</v>
      </c>
      <c r="C61" s="1209" t="s">
        <v>315</v>
      </c>
      <c r="D61" s="1211" t="s">
        <v>636</v>
      </c>
      <c r="E61" s="1236">
        <v>40959</v>
      </c>
      <c r="F61" s="1211">
        <f t="shared" ca="1" si="2"/>
        <v>138</v>
      </c>
      <c r="G61" s="1209" t="s">
        <v>1281</v>
      </c>
      <c r="H61" s="1209" t="s">
        <v>221</v>
      </c>
      <c r="I61" s="1209"/>
      <c r="J61" s="264" t="s">
        <v>2190</v>
      </c>
      <c r="K61" s="434" t="s">
        <v>2190</v>
      </c>
      <c r="L61" s="1479" t="s">
        <v>2190</v>
      </c>
      <c r="M61" s="48" t="s">
        <v>1798</v>
      </c>
      <c r="N61" s="48" t="s">
        <v>1841</v>
      </c>
      <c r="O61" s="48" t="s">
        <v>2126</v>
      </c>
      <c r="P61" s="48" t="s">
        <v>1734</v>
      </c>
      <c r="Q61" s="50" t="s">
        <v>1734</v>
      </c>
      <c r="R61" s="1249"/>
      <c r="S61" s="1199" t="s">
        <v>1795</v>
      </c>
      <c r="T61" s="1199" t="s">
        <v>1798</v>
      </c>
      <c r="U61" s="1209" t="s">
        <v>1798</v>
      </c>
      <c r="V61" s="1209" t="s">
        <v>1841</v>
      </c>
      <c r="W61" s="1250"/>
      <c r="X61" s="1237" t="s">
        <v>1805</v>
      </c>
      <c r="Y61" s="1209" t="s">
        <v>1795</v>
      </c>
      <c r="Z61" s="1209" t="s">
        <v>1741</v>
      </c>
      <c r="AA61" s="1209" t="s">
        <v>1732</v>
      </c>
      <c r="AB61" s="1209" t="s">
        <v>1719</v>
      </c>
      <c r="AC61" s="1209"/>
      <c r="AD61" s="1209"/>
      <c r="AE61" s="1209"/>
      <c r="AF61" s="1209" t="s">
        <v>1623</v>
      </c>
      <c r="AG61" s="1209" t="s">
        <v>1623</v>
      </c>
      <c r="AH61" s="1209" t="s">
        <v>1623</v>
      </c>
      <c r="AI61" s="1209" t="s">
        <v>1630</v>
      </c>
      <c r="AJ61" s="1238" t="s">
        <v>1554</v>
      </c>
      <c r="AM61" s="1207" t="s">
        <v>1477</v>
      </c>
      <c r="AO61" s="1207" t="s">
        <v>1439</v>
      </c>
      <c r="AP61" s="1207" t="s">
        <v>1306</v>
      </c>
      <c r="BE61" s="1240"/>
      <c r="BF61" s="1240"/>
      <c r="BG61" s="1235"/>
      <c r="BH61" s="1235"/>
      <c r="BI61" s="1235"/>
      <c r="BJ61" s="1235"/>
      <c r="BK61" s="1235"/>
      <c r="BL61" s="1235"/>
      <c r="BR61" s="1216"/>
    </row>
    <row r="62" spans="1:221" s="1207" customFormat="1" ht="25.25" customHeight="1" x14ac:dyDescent="0.2">
      <c r="A62" s="1418" t="s">
        <v>2006</v>
      </c>
      <c r="B62" s="1257" t="s">
        <v>794</v>
      </c>
      <c r="C62" s="1209" t="s">
        <v>315</v>
      </c>
      <c r="D62" s="1211" t="s">
        <v>27</v>
      </c>
      <c r="E62" s="1236">
        <v>40961</v>
      </c>
      <c r="F62" s="1211">
        <f t="shared" ca="1" si="2"/>
        <v>138</v>
      </c>
      <c r="G62" s="1209" t="s">
        <v>1281</v>
      </c>
      <c r="H62" s="1211">
        <v>218</v>
      </c>
      <c r="I62" s="1209"/>
      <c r="J62" s="264" t="s">
        <v>2190</v>
      </c>
      <c r="K62" s="434" t="s">
        <v>2190</v>
      </c>
      <c r="L62" s="1479" t="s">
        <v>2190</v>
      </c>
      <c r="M62" s="48" t="s">
        <v>1798</v>
      </c>
      <c r="N62" s="48" t="s">
        <v>1841</v>
      </c>
      <c r="O62" s="48" t="s">
        <v>2126</v>
      </c>
      <c r="P62" s="48" t="s">
        <v>1734</v>
      </c>
      <c r="Q62" s="50" t="s">
        <v>1734</v>
      </c>
      <c r="R62" s="1249"/>
      <c r="S62" s="1199" t="s">
        <v>1795</v>
      </c>
      <c r="T62" s="1199" t="s">
        <v>1798</v>
      </c>
      <c r="U62" s="1209" t="s">
        <v>1798</v>
      </c>
      <c r="V62" s="1209" t="s">
        <v>1841</v>
      </c>
      <c r="W62" s="1250"/>
      <c r="X62" s="1237" t="s">
        <v>1756</v>
      </c>
      <c r="Y62" s="1209" t="s">
        <v>1795</v>
      </c>
      <c r="Z62" s="1209" t="s">
        <v>1741</v>
      </c>
      <c r="AA62" s="1209" t="s">
        <v>1732</v>
      </c>
      <c r="AB62" s="1209" t="s">
        <v>1719</v>
      </c>
      <c r="AC62" s="1209"/>
      <c r="AD62" s="1209"/>
      <c r="AE62" s="1209"/>
      <c r="AF62" s="1209" t="s">
        <v>1623</v>
      </c>
      <c r="AG62" s="1209" t="s">
        <v>1623</v>
      </c>
      <c r="AH62" s="1209" t="s">
        <v>1623</v>
      </c>
      <c r="AI62" s="1209" t="s">
        <v>1640</v>
      </c>
      <c r="AJ62" s="1238" t="s">
        <v>1558</v>
      </c>
      <c r="AM62" s="1207" t="s">
        <v>1497</v>
      </c>
      <c r="AO62" s="1207" t="s">
        <v>1439</v>
      </c>
      <c r="AP62" s="1207" t="s">
        <v>1296</v>
      </c>
      <c r="AQ62" s="1207" t="s">
        <v>1219</v>
      </c>
      <c r="BE62" s="1240"/>
      <c r="BF62" s="1240"/>
      <c r="BG62" s="1235"/>
      <c r="BH62" s="1235"/>
      <c r="BI62" s="1235"/>
      <c r="BJ62" s="1235"/>
      <c r="BK62" s="1235"/>
      <c r="BL62" s="1235"/>
    </row>
    <row r="63" spans="1:221" s="1207" customFormat="1" ht="25.25" customHeight="1" x14ac:dyDescent="0.2">
      <c r="A63" s="1418" t="s">
        <v>2007</v>
      </c>
      <c r="B63" s="1317" t="s">
        <v>807</v>
      </c>
      <c r="C63" s="1209" t="s">
        <v>315</v>
      </c>
      <c r="D63" s="1211" t="s">
        <v>152</v>
      </c>
      <c r="E63" s="1236">
        <v>40963</v>
      </c>
      <c r="F63" s="1211">
        <f t="shared" ca="1" si="2"/>
        <v>138</v>
      </c>
      <c r="G63" s="1209" t="s">
        <v>1281</v>
      </c>
      <c r="H63" s="1209" t="s">
        <v>0</v>
      </c>
      <c r="I63" s="1209" t="s">
        <v>1690</v>
      </c>
      <c r="J63" s="264" t="s">
        <v>2190</v>
      </c>
      <c r="K63" s="434" t="s">
        <v>2190</v>
      </c>
      <c r="L63" s="1479" t="s">
        <v>2190</v>
      </c>
      <c r="M63" s="48" t="s">
        <v>1798</v>
      </c>
      <c r="N63" s="102" t="s">
        <v>1734</v>
      </c>
      <c r="O63" s="1209"/>
      <c r="P63" s="48" t="s">
        <v>1734</v>
      </c>
      <c r="Q63" s="50" t="s">
        <v>1734</v>
      </c>
      <c r="R63" s="1249"/>
      <c r="S63" s="1199" t="s">
        <v>1795</v>
      </c>
      <c r="T63" s="1199" t="s">
        <v>1798</v>
      </c>
      <c r="U63" s="1209" t="s">
        <v>1798</v>
      </c>
      <c r="V63" s="1209" t="s">
        <v>1841</v>
      </c>
      <c r="W63" s="1250"/>
      <c r="X63" s="1237" t="s">
        <v>1757</v>
      </c>
      <c r="Y63" s="1209" t="s">
        <v>1926</v>
      </c>
      <c r="Z63" s="1209" t="s">
        <v>1741</v>
      </c>
      <c r="AA63" s="1209" t="s">
        <v>1732</v>
      </c>
      <c r="AB63" s="1209" t="s">
        <v>1719</v>
      </c>
      <c r="AC63" s="1209"/>
      <c r="AD63" s="1209"/>
      <c r="AE63" s="1209"/>
      <c r="AF63" s="1209" t="s">
        <v>1623</v>
      </c>
      <c r="AG63" s="1209" t="s">
        <v>1623</v>
      </c>
      <c r="AH63" s="1209" t="s">
        <v>1623</v>
      </c>
      <c r="AI63" s="1209" t="s">
        <v>1630</v>
      </c>
      <c r="AJ63" s="1238" t="s">
        <v>1599</v>
      </c>
      <c r="AO63" s="1207" t="s">
        <v>1432</v>
      </c>
      <c r="AP63" s="1207" t="s">
        <v>1296</v>
      </c>
      <c r="AQ63" s="1207" t="s">
        <v>754</v>
      </c>
      <c r="BE63" s="1240"/>
      <c r="BF63" s="1240"/>
      <c r="BG63" s="1235"/>
      <c r="BH63" s="1235"/>
      <c r="BI63" s="1235"/>
      <c r="BJ63" s="1235"/>
      <c r="BK63" s="1235"/>
      <c r="BL63" s="1235"/>
    </row>
    <row r="64" spans="1:221" s="1207" customFormat="1" ht="25.25" customHeight="1" x14ac:dyDescent="0.2">
      <c r="A64" s="1418" t="s">
        <v>2008</v>
      </c>
      <c r="B64" s="1257" t="s">
        <v>811</v>
      </c>
      <c r="C64" s="1209" t="s">
        <v>315</v>
      </c>
      <c r="D64" s="1211" t="s">
        <v>1674</v>
      </c>
      <c r="E64" s="1236">
        <v>40966</v>
      </c>
      <c r="F64" s="1211">
        <f t="shared" ca="1" si="2"/>
        <v>138</v>
      </c>
      <c r="G64" s="1209" t="s">
        <v>1281</v>
      </c>
      <c r="H64" s="1211">
        <v>255</v>
      </c>
      <c r="I64" s="1209"/>
      <c r="J64" s="264" t="s">
        <v>2190</v>
      </c>
      <c r="K64" s="434" t="s">
        <v>2190</v>
      </c>
      <c r="L64" s="1479" t="s">
        <v>2190</v>
      </c>
      <c r="M64" s="48" t="s">
        <v>1798</v>
      </c>
      <c r="N64" s="48" t="s">
        <v>1841</v>
      </c>
      <c r="O64" s="48" t="s">
        <v>2126</v>
      </c>
      <c r="P64" s="48" t="s">
        <v>1734</v>
      </c>
      <c r="Q64" s="50" t="s">
        <v>1734</v>
      </c>
      <c r="R64" s="1489"/>
      <c r="S64" s="1451" t="s">
        <v>1795</v>
      </c>
      <c r="T64" s="1452" t="s">
        <v>1798</v>
      </c>
      <c r="U64" s="1243" t="s">
        <v>1798</v>
      </c>
      <c r="V64" s="1243" t="s">
        <v>1841</v>
      </c>
      <c r="W64" s="1328"/>
      <c r="X64" s="1248" t="s">
        <v>1755</v>
      </c>
      <c r="Y64" s="1243" t="s">
        <v>1795</v>
      </c>
      <c r="Z64" s="1243" t="s">
        <v>1741</v>
      </c>
      <c r="AA64" s="1243" t="s">
        <v>1732</v>
      </c>
      <c r="AB64" s="1243" t="s">
        <v>1719</v>
      </c>
      <c r="AC64" s="1329"/>
      <c r="AD64" s="1330"/>
      <c r="AE64" s="1243"/>
      <c r="AF64" s="1243" t="s">
        <v>1623</v>
      </c>
      <c r="AG64" s="1243" t="s">
        <v>1623</v>
      </c>
      <c r="AH64" s="1243" t="s">
        <v>1623</v>
      </c>
      <c r="AI64" s="1243" t="s">
        <v>1630</v>
      </c>
      <c r="AJ64" s="1320" t="s">
        <v>1569</v>
      </c>
      <c r="AO64" s="1207" t="s">
        <v>1432</v>
      </c>
      <c r="AP64" s="1207" t="s">
        <v>1296</v>
      </c>
      <c r="AQ64" s="1207" t="s">
        <v>1222</v>
      </c>
      <c r="BE64" s="1240"/>
      <c r="BF64" s="1240"/>
      <c r="BG64" s="1235"/>
      <c r="BH64" s="1235"/>
      <c r="BI64" s="1235"/>
      <c r="BJ64" s="1235"/>
      <c r="BK64" s="1235"/>
      <c r="BL64" s="1235"/>
      <c r="BQ64" s="1216"/>
      <c r="BR64" s="1216"/>
    </row>
    <row r="65" spans="1:221" s="1207" customFormat="1" ht="25.25" customHeight="1" x14ac:dyDescent="0.2">
      <c r="A65" s="1418" t="s">
        <v>2009</v>
      </c>
      <c r="B65" s="1257" t="s">
        <v>840</v>
      </c>
      <c r="C65" s="1209" t="s">
        <v>315</v>
      </c>
      <c r="D65" s="1211" t="s">
        <v>152</v>
      </c>
      <c r="E65" s="1236">
        <v>41016</v>
      </c>
      <c r="F65" s="1211">
        <f t="shared" ca="1" si="2"/>
        <v>136</v>
      </c>
      <c r="G65" s="1209" t="s">
        <v>1281</v>
      </c>
      <c r="H65" s="1209" t="s">
        <v>12</v>
      </c>
      <c r="I65" s="1209"/>
      <c r="J65" s="264" t="s">
        <v>2190</v>
      </c>
      <c r="K65" s="434" t="s">
        <v>2190</v>
      </c>
      <c r="L65" s="1479" t="s">
        <v>2190</v>
      </c>
      <c r="M65" s="48" t="s">
        <v>1798</v>
      </c>
      <c r="N65" s="48" t="s">
        <v>1841</v>
      </c>
      <c r="O65" s="48" t="s">
        <v>2126</v>
      </c>
      <c r="P65" s="48" t="s">
        <v>1734</v>
      </c>
      <c r="Q65" s="50" t="s">
        <v>1734</v>
      </c>
      <c r="R65" s="1249"/>
      <c r="S65" s="1199" t="s">
        <v>1795</v>
      </c>
      <c r="T65" s="1199" t="s">
        <v>1798</v>
      </c>
      <c r="U65" s="1209" t="s">
        <v>1798</v>
      </c>
      <c r="V65" s="1209" t="s">
        <v>1841</v>
      </c>
      <c r="W65" s="1250"/>
      <c r="X65" s="1237" t="s">
        <v>1812</v>
      </c>
      <c r="Y65" s="1209" t="s">
        <v>1795</v>
      </c>
      <c r="Z65" s="1209" t="s">
        <v>1741</v>
      </c>
      <c r="AA65" s="1209" t="s">
        <v>1732</v>
      </c>
      <c r="AB65" s="1209" t="s">
        <v>1719</v>
      </c>
      <c r="AC65" s="1209"/>
      <c r="AD65" s="1209"/>
      <c r="AE65" s="1209"/>
      <c r="AF65" s="1209" t="s">
        <v>1623</v>
      </c>
      <c r="AG65" s="1209" t="s">
        <v>1623</v>
      </c>
      <c r="AH65" s="1209" t="s">
        <v>1623</v>
      </c>
      <c r="AI65" s="1209" t="s">
        <v>1630</v>
      </c>
      <c r="AJ65" s="1238" t="s">
        <v>1561</v>
      </c>
      <c r="AM65" s="1207" t="s">
        <v>1498</v>
      </c>
      <c r="AO65" s="1207" t="s">
        <v>1439</v>
      </c>
      <c r="AP65" s="1207" t="s">
        <v>1296</v>
      </c>
      <c r="AQ65" s="1207" t="s">
        <v>1261</v>
      </c>
      <c r="BE65" s="1240"/>
      <c r="BF65" s="1240"/>
      <c r="BG65" s="1235"/>
      <c r="BH65" s="1235"/>
      <c r="BI65" s="1235"/>
      <c r="BJ65" s="1235"/>
      <c r="BK65" s="1235"/>
      <c r="BL65" s="1235"/>
      <c r="BQ65" s="1216"/>
      <c r="BT65" s="1216"/>
      <c r="BU65" s="1216"/>
    </row>
    <row r="66" spans="1:221" s="1207" customFormat="1" ht="25.25" customHeight="1" x14ac:dyDescent="0.2">
      <c r="A66" s="1418" t="s">
        <v>2010</v>
      </c>
      <c r="B66" s="1257" t="s">
        <v>1020</v>
      </c>
      <c r="C66" s="1209" t="s">
        <v>315</v>
      </c>
      <c r="D66" s="1209" t="s">
        <v>443</v>
      </c>
      <c r="E66" s="1236">
        <v>41330</v>
      </c>
      <c r="F66" s="1211">
        <f t="shared" ca="1" si="2"/>
        <v>126</v>
      </c>
      <c r="G66" s="1209" t="s">
        <v>1281</v>
      </c>
      <c r="H66" s="1209"/>
      <c r="I66" s="1209"/>
      <c r="J66" s="264" t="s">
        <v>2190</v>
      </c>
      <c r="K66" s="434" t="s">
        <v>2190</v>
      </c>
      <c r="L66" s="1479" t="s">
        <v>2190</v>
      </c>
      <c r="M66" s="48" t="s">
        <v>1798</v>
      </c>
      <c r="N66" s="48" t="s">
        <v>1841</v>
      </c>
      <c r="O66" s="1209"/>
      <c r="P66" s="48" t="s">
        <v>1734</v>
      </c>
      <c r="Q66" s="50" t="s">
        <v>1734</v>
      </c>
      <c r="R66" s="1249"/>
      <c r="S66" s="1199" t="s">
        <v>1795</v>
      </c>
      <c r="T66" s="1199" t="s">
        <v>1798</v>
      </c>
      <c r="U66" s="1209" t="s">
        <v>1798</v>
      </c>
      <c r="V66" s="1209" t="s">
        <v>1841</v>
      </c>
      <c r="W66" s="1250"/>
      <c r="X66" s="1237" t="s">
        <v>1770</v>
      </c>
      <c r="Y66" s="1209" t="s">
        <v>1795</v>
      </c>
      <c r="Z66" s="1261" t="s">
        <v>1776</v>
      </c>
      <c r="AA66" s="1209" t="s">
        <v>1732</v>
      </c>
      <c r="AB66" s="1209" t="s">
        <v>1719</v>
      </c>
      <c r="AC66" s="1209"/>
      <c r="AD66" s="1209"/>
      <c r="AE66" s="1209"/>
      <c r="AF66" s="1209" t="s">
        <v>1623</v>
      </c>
      <c r="AG66" s="1209" t="s">
        <v>1623</v>
      </c>
      <c r="AH66" s="1209" t="s">
        <v>1623</v>
      </c>
      <c r="AI66" s="1209" t="s">
        <v>1630</v>
      </c>
      <c r="AJ66" s="1238"/>
      <c r="AM66" s="1207" t="s">
        <v>1504</v>
      </c>
      <c r="AQ66" s="1207" t="s">
        <v>754</v>
      </c>
      <c r="AR66" s="1207" t="s">
        <v>715</v>
      </c>
      <c r="BE66" s="1240"/>
      <c r="BF66" s="1240"/>
      <c r="BG66" s="1241"/>
    </row>
    <row r="67" spans="1:221" s="1207" customFormat="1" ht="25.25" customHeight="1" x14ac:dyDescent="0.2">
      <c r="A67" s="1418" t="s">
        <v>2011</v>
      </c>
      <c r="B67" s="1257" t="s">
        <v>1030</v>
      </c>
      <c r="C67" s="1209" t="s">
        <v>315</v>
      </c>
      <c r="D67" s="1209" t="s">
        <v>1675</v>
      </c>
      <c r="E67" s="1236">
        <v>41336</v>
      </c>
      <c r="F67" s="1211">
        <f t="shared" ca="1" si="2"/>
        <v>125</v>
      </c>
      <c r="G67" s="1209" t="s">
        <v>1281</v>
      </c>
      <c r="H67" s="1209" t="s">
        <v>155</v>
      </c>
      <c r="I67" s="1209"/>
      <c r="J67" s="264" t="s">
        <v>2190</v>
      </c>
      <c r="K67" s="434" t="s">
        <v>2190</v>
      </c>
      <c r="L67" s="1479" t="s">
        <v>2190</v>
      </c>
      <c r="M67" s="48" t="s">
        <v>1798</v>
      </c>
      <c r="N67" s="102" t="s">
        <v>1734</v>
      </c>
      <c r="O67" s="1209"/>
      <c r="P67" s="48" t="s">
        <v>1734</v>
      </c>
      <c r="Q67" s="50" t="s">
        <v>1734</v>
      </c>
      <c r="R67" s="1249"/>
      <c r="S67" s="1199" t="s">
        <v>1795</v>
      </c>
      <c r="T67" s="1199" t="s">
        <v>1798</v>
      </c>
      <c r="U67" s="1209" t="s">
        <v>1798</v>
      </c>
      <c r="V67" s="1209" t="s">
        <v>1841</v>
      </c>
      <c r="W67" s="1250"/>
      <c r="X67" s="1237" t="s">
        <v>1740</v>
      </c>
      <c r="Y67" s="1209" t="s">
        <v>1795</v>
      </c>
      <c r="Z67" s="1209" t="s">
        <v>1741</v>
      </c>
      <c r="AA67" s="1209" t="s">
        <v>1732</v>
      </c>
      <c r="AB67" s="1209" t="s">
        <v>1719</v>
      </c>
      <c r="AC67" s="1209"/>
      <c r="AD67" s="1209"/>
      <c r="AE67" s="1209"/>
      <c r="AF67" s="1209" t="s">
        <v>1623</v>
      </c>
      <c r="AG67" s="1209" t="s">
        <v>1623</v>
      </c>
      <c r="AH67" s="1209" t="s">
        <v>1623</v>
      </c>
      <c r="AI67" s="1209" t="s">
        <v>1630</v>
      </c>
      <c r="AJ67" s="1238"/>
      <c r="AP67" s="1207" t="s">
        <v>1291</v>
      </c>
      <c r="AQ67" s="1207" t="s">
        <v>1240</v>
      </c>
      <c r="AR67" s="1207" t="s">
        <v>1179</v>
      </c>
      <c r="BE67" s="1240"/>
      <c r="BF67" s="1240"/>
      <c r="BG67" s="1241"/>
    </row>
    <row r="68" spans="1:221" s="1207" customFormat="1" ht="25.25" customHeight="1" x14ac:dyDescent="0.2">
      <c r="A68" s="1418" t="s">
        <v>2012</v>
      </c>
      <c r="B68" s="1257" t="s">
        <v>1033</v>
      </c>
      <c r="C68" s="1209" t="s">
        <v>315</v>
      </c>
      <c r="D68" s="102" t="s">
        <v>37</v>
      </c>
      <c r="E68" s="1236">
        <v>41337</v>
      </c>
      <c r="F68" s="1211">
        <f t="shared" ca="1" si="2"/>
        <v>125</v>
      </c>
      <c r="G68" s="1209" t="s">
        <v>1281</v>
      </c>
      <c r="H68" s="1209" t="s">
        <v>223</v>
      </c>
      <c r="I68" s="1209"/>
      <c r="J68" s="264" t="s">
        <v>2190</v>
      </c>
      <c r="K68" s="434" t="s">
        <v>2190</v>
      </c>
      <c r="L68" s="1479" t="s">
        <v>2190</v>
      </c>
      <c r="M68" s="48" t="s">
        <v>1798</v>
      </c>
      <c r="N68" s="48" t="s">
        <v>1841</v>
      </c>
      <c r="O68" s="1209"/>
      <c r="P68" s="48" t="s">
        <v>1734</v>
      </c>
      <c r="Q68" s="50" t="s">
        <v>1734</v>
      </c>
      <c r="R68" s="1489"/>
      <c r="S68" s="1451" t="s">
        <v>1795</v>
      </c>
      <c r="T68" s="1452" t="s">
        <v>1798</v>
      </c>
      <c r="U68" s="1243" t="s">
        <v>1798</v>
      </c>
      <c r="V68" s="1243" t="s">
        <v>1841</v>
      </c>
      <c r="W68" s="1328"/>
      <c r="X68" s="1248" t="s">
        <v>1809</v>
      </c>
      <c r="Y68" s="1243" t="s">
        <v>1795</v>
      </c>
      <c r="Z68" s="1243" t="s">
        <v>1741</v>
      </c>
      <c r="AA68" s="1243" t="s">
        <v>1732</v>
      </c>
      <c r="AB68" s="1243" t="s">
        <v>1719</v>
      </c>
      <c r="AC68" s="1329"/>
      <c r="AD68" s="1330"/>
      <c r="AE68" s="1243"/>
      <c r="AF68" s="1243" t="s">
        <v>1681</v>
      </c>
      <c r="AG68" s="1243" t="s">
        <v>1669</v>
      </c>
      <c r="AH68" s="1243" t="s">
        <v>1669</v>
      </c>
      <c r="AI68" s="1243" t="s">
        <v>1630</v>
      </c>
      <c r="AJ68" s="1320"/>
      <c r="AM68" s="1207" t="s">
        <v>1468</v>
      </c>
      <c r="AP68" s="1207" t="s">
        <v>1291</v>
      </c>
      <c r="AQ68" s="1207" t="s">
        <v>754</v>
      </c>
      <c r="AR68" s="1207" t="s">
        <v>715</v>
      </c>
      <c r="BE68" s="1240"/>
      <c r="BF68" s="1240"/>
      <c r="BG68" s="1241"/>
    </row>
    <row r="69" spans="1:221" s="1207" customFormat="1" ht="25.25" customHeight="1" x14ac:dyDescent="0.2">
      <c r="A69" s="1418" t="s">
        <v>2013</v>
      </c>
      <c r="B69" s="1262" t="s">
        <v>1143</v>
      </c>
      <c r="C69" s="1199" t="s">
        <v>315</v>
      </c>
      <c r="D69" s="1199" t="s">
        <v>259</v>
      </c>
      <c r="E69" s="1200">
        <v>41387</v>
      </c>
      <c r="F69" s="1198">
        <f t="shared" ca="1" si="2"/>
        <v>124</v>
      </c>
      <c r="G69" s="1199" t="s">
        <v>1925</v>
      </c>
      <c r="H69" s="1199" t="s">
        <v>1127</v>
      </c>
      <c r="I69" s="1199" t="s">
        <v>1710</v>
      </c>
      <c r="J69" s="264" t="s">
        <v>2242</v>
      </c>
      <c r="K69" s="434" t="s">
        <v>2192</v>
      </c>
      <c r="L69" s="1468" t="s">
        <v>1885</v>
      </c>
      <c r="M69" s="48" t="s">
        <v>1885</v>
      </c>
      <c r="N69" s="48" t="s">
        <v>1885</v>
      </c>
      <c r="O69" s="104" t="s">
        <v>2122</v>
      </c>
      <c r="P69" s="104" t="s">
        <v>2122</v>
      </c>
      <c r="Q69" s="294" t="s">
        <v>2121</v>
      </c>
      <c r="R69" s="164" t="s">
        <v>1955</v>
      </c>
      <c r="S69" s="1209" t="s">
        <v>1885</v>
      </c>
      <c r="T69" s="1199" t="s">
        <v>1885</v>
      </c>
      <c r="U69" s="1199" t="s">
        <v>1885</v>
      </c>
      <c r="V69" s="1199"/>
      <c r="W69" s="1218"/>
      <c r="X69" s="1203" t="s">
        <v>1750</v>
      </c>
      <c r="Y69" s="1199" t="s">
        <v>1934</v>
      </c>
      <c r="Z69" s="1199" t="s">
        <v>1934</v>
      </c>
      <c r="AA69" s="1199" t="s">
        <v>1926</v>
      </c>
      <c r="AB69" s="1199" t="s">
        <v>1930</v>
      </c>
      <c r="AC69" s="1199" t="s">
        <v>1630</v>
      </c>
      <c r="AD69" s="1199" t="s">
        <v>1872</v>
      </c>
      <c r="AE69" s="1199" t="s">
        <v>1873</v>
      </c>
      <c r="AF69" s="1199" t="s">
        <v>1684</v>
      </c>
      <c r="AG69" s="1199" t="s">
        <v>1684</v>
      </c>
      <c r="AH69" s="1199" t="s">
        <v>1929</v>
      </c>
      <c r="AI69" s="1199" t="s">
        <v>1630</v>
      </c>
      <c r="AJ69" s="1201"/>
      <c r="AK69" s="1197"/>
      <c r="AL69" s="1197"/>
      <c r="AM69" s="1197" t="s">
        <v>1501</v>
      </c>
      <c r="AN69" s="1197"/>
      <c r="AO69" s="1197" t="s">
        <v>1422</v>
      </c>
      <c r="AP69" s="1197" t="s">
        <v>687</v>
      </c>
      <c r="AQ69" s="1197"/>
      <c r="AR69" s="1197"/>
      <c r="AS69" s="1197"/>
      <c r="AT69" s="1197"/>
      <c r="AU69" s="1197"/>
      <c r="AV69" s="1197"/>
      <c r="AW69" s="1197"/>
      <c r="AX69" s="1197"/>
      <c r="AY69" s="1197"/>
      <c r="AZ69" s="1197"/>
      <c r="BA69" s="1197"/>
      <c r="BB69" s="1197"/>
      <c r="BC69" s="1197"/>
      <c r="BD69" s="1197"/>
      <c r="BE69" s="1205"/>
      <c r="BF69" s="1205"/>
      <c r="BG69" s="1206"/>
      <c r="BH69" s="1197"/>
      <c r="BI69" s="1197"/>
      <c r="BJ69" s="1197"/>
      <c r="BK69" s="1197"/>
      <c r="BL69" s="1197"/>
      <c r="BT69" s="1216"/>
      <c r="BU69" s="1216"/>
      <c r="HK69" s="1197"/>
    </row>
    <row r="70" spans="1:221" s="1207" customFormat="1" ht="25.25" customHeight="1" x14ac:dyDescent="0.2">
      <c r="A70" s="1418" t="s">
        <v>2014</v>
      </c>
      <c r="B70" s="1262" t="s">
        <v>1145</v>
      </c>
      <c r="C70" s="1199" t="s">
        <v>315</v>
      </c>
      <c r="D70" s="1199" t="s">
        <v>259</v>
      </c>
      <c r="E70" s="1200">
        <v>41511</v>
      </c>
      <c r="F70" s="1198">
        <f t="shared" ca="1" si="2"/>
        <v>120</v>
      </c>
      <c r="G70" s="1199" t="s">
        <v>1925</v>
      </c>
      <c r="H70" s="1199" t="s">
        <v>760</v>
      </c>
      <c r="I70" s="1199" t="s">
        <v>1693</v>
      </c>
      <c r="J70" s="264" t="s">
        <v>2190</v>
      </c>
      <c r="K70" s="50" t="s">
        <v>1885</v>
      </c>
      <c r="L70" s="1468" t="s">
        <v>1885</v>
      </c>
      <c r="M70" s="48" t="s">
        <v>1885</v>
      </c>
      <c r="N70" s="48" t="s">
        <v>1885</v>
      </c>
      <c r="O70" s="104" t="s">
        <v>2122</v>
      </c>
      <c r="P70" s="104" t="s">
        <v>2122</v>
      </c>
      <c r="Q70" s="294" t="s">
        <v>2121</v>
      </c>
      <c r="R70" s="164" t="s">
        <v>1955</v>
      </c>
      <c r="S70" s="1209" t="s">
        <v>1885</v>
      </c>
      <c r="T70" s="1199" t="s">
        <v>1885</v>
      </c>
      <c r="U70" s="1199" t="s">
        <v>1885</v>
      </c>
      <c r="V70" s="1199" t="s">
        <v>1841</v>
      </c>
      <c r="W70" s="1218"/>
      <c r="X70" s="1203" t="s">
        <v>1754</v>
      </c>
      <c r="Y70" s="1209" t="s">
        <v>1795</v>
      </c>
      <c r="Z70" s="1209" t="s">
        <v>1741</v>
      </c>
      <c r="AA70" s="1199" t="s">
        <v>1926</v>
      </c>
      <c r="AB70" s="1199" t="s">
        <v>1930</v>
      </c>
      <c r="AC70" s="1199" t="s">
        <v>1727</v>
      </c>
      <c r="AD70" s="1199" t="s">
        <v>1857</v>
      </c>
      <c r="AE70" s="1199" t="s">
        <v>1858</v>
      </c>
      <c r="AF70" s="1199" t="s">
        <v>1932</v>
      </c>
      <c r="AG70" s="1199" t="s">
        <v>1932</v>
      </c>
      <c r="AH70" s="1199" t="s">
        <v>1935</v>
      </c>
      <c r="AI70" s="1199" t="s">
        <v>1630</v>
      </c>
      <c r="AJ70" s="1201"/>
      <c r="AK70" s="1197"/>
      <c r="AL70" s="1197" t="s">
        <v>1481</v>
      </c>
      <c r="AM70" s="1197"/>
      <c r="AN70" s="1197"/>
      <c r="AO70" s="1197" t="s">
        <v>1426</v>
      </c>
      <c r="AP70" s="1197"/>
      <c r="AQ70" s="1197"/>
      <c r="AR70" s="1197"/>
      <c r="AS70" s="1197"/>
      <c r="AT70" s="1197"/>
      <c r="AU70" s="1197"/>
      <c r="AV70" s="1197"/>
      <c r="AW70" s="1197"/>
      <c r="AX70" s="1197"/>
      <c r="AY70" s="1197"/>
      <c r="AZ70" s="1197"/>
      <c r="BA70" s="1197"/>
      <c r="BB70" s="1197"/>
      <c r="BC70" s="1197"/>
      <c r="BD70" s="1197"/>
      <c r="BE70" s="1205"/>
      <c r="BF70" s="1205"/>
      <c r="BG70" s="1206"/>
      <c r="BH70" s="1197"/>
      <c r="BI70" s="1197"/>
      <c r="BJ70" s="1197"/>
      <c r="BK70" s="1197"/>
      <c r="BL70" s="1197"/>
      <c r="BW70" s="1216"/>
      <c r="BX70" s="1216"/>
      <c r="BY70" s="1216"/>
      <c r="BZ70" s="1216"/>
      <c r="CA70" s="1216"/>
      <c r="CB70" s="1216"/>
      <c r="CC70" s="1216"/>
      <c r="CD70" s="1216"/>
      <c r="CE70" s="1216"/>
      <c r="CF70" s="1216"/>
      <c r="CG70" s="1216"/>
      <c r="CH70" s="1216"/>
      <c r="CI70" s="1216"/>
      <c r="CJ70" s="1216"/>
      <c r="CK70" s="1216"/>
      <c r="CL70" s="1216"/>
      <c r="CM70" s="1216"/>
      <c r="CN70" s="1216"/>
      <c r="CO70" s="1216"/>
      <c r="CP70" s="1216"/>
      <c r="CQ70" s="1216"/>
      <c r="CR70" s="1216"/>
      <c r="CS70" s="1216"/>
      <c r="CT70" s="1216"/>
      <c r="CU70" s="1216"/>
      <c r="CV70" s="1216"/>
      <c r="CW70" s="1216"/>
      <c r="CX70" s="1216"/>
      <c r="CY70" s="1216"/>
      <c r="CZ70" s="1216"/>
      <c r="DA70" s="1216"/>
      <c r="DB70" s="1216"/>
      <c r="DC70" s="1216"/>
      <c r="DD70" s="1216"/>
      <c r="DE70" s="1216"/>
      <c r="DF70" s="1216"/>
      <c r="DG70" s="1216"/>
      <c r="DH70" s="1216"/>
      <c r="DI70" s="1216"/>
      <c r="DJ70" s="1216"/>
      <c r="DK70" s="1216"/>
      <c r="DL70" s="1216"/>
      <c r="DM70" s="1216"/>
      <c r="DN70" s="1216"/>
      <c r="DO70" s="1216"/>
      <c r="DP70" s="1216"/>
      <c r="DQ70" s="1216"/>
      <c r="DR70" s="1216"/>
      <c r="DS70" s="1216"/>
      <c r="DT70" s="1216"/>
      <c r="DU70" s="1216"/>
      <c r="DV70" s="1216"/>
      <c r="DW70" s="1216"/>
      <c r="DX70" s="1216"/>
      <c r="DY70" s="1216"/>
      <c r="DZ70" s="1216"/>
      <c r="EA70" s="1216"/>
      <c r="EB70" s="1216"/>
      <c r="EC70" s="1216"/>
      <c r="ED70" s="1216"/>
      <c r="EE70" s="1216"/>
      <c r="EF70" s="1216"/>
      <c r="EG70" s="1216"/>
      <c r="EH70" s="1216"/>
      <c r="EI70" s="1216"/>
      <c r="EJ70" s="1216"/>
      <c r="EK70" s="1216"/>
      <c r="EL70" s="1216"/>
      <c r="EM70" s="1216"/>
      <c r="EN70" s="1216"/>
      <c r="EO70" s="1216"/>
      <c r="EP70" s="1216"/>
      <c r="EQ70" s="1216"/>
      <c r="ER70" s="1216"/>
      <c r="ES70" s="1216"/>
      <c r="ET70" s="1216"/>
      <c r="EU70" s="1216"/>
      <c r="EV70" s="1216"/>
      <c r="EW70" s="1216"/>
      <c r="EX70" s="1216"/>
      <c r="EY70" s="1216"/>
      <c r="EZ70" s="1216"/>
      <c r="FA70" s="1216"/>
      <c r="FB70" s="1216"/>
      <c r="FC70" s="1216"/>
      <c r="FD70" s="1216"/>
      <c r="FE70" s="1216"/>
      <c r="FF70" s="1216"/>
      <c r="FG70" s="1216"/>
      <c r="FH70" s="1216"/>
      <c r="FI70" s="1216"/>
      <c r="FJ70" s="1216"/>
      <c r="FK70" s="1216"/>
      <c r="FL70" s="1216"/>
      <c r="FM70" s="1216"/>
      <c r="FN70" s="1216"/>
      <c r="FO70" s="1216"/>
      <c r="FP70" s="1216"/>
      <c r="FQ70" s="1216"/>
      <c r="FR70" s="1216"/>
      <c r="FS70" s="1216"/>
      <c r="FT70" s="1216"/>
      <c r="FU70" s="1216"/>
      <c r="FV70" s="1216"/>
      <c r="FW70" s="1216"/>
      <c r="FX70" s="1216"/>
      <c r="FY70" s="1216"/>
      <c r="FZ70" s="1216"/>
      <c r="GA70" s="1216"/>
      <c r="GB70" s="1216"/>
      <c r="GC70" s="1216"/>
      <c r="GD70" s="1216"/>
      <c r="GE70" s="1216"/>
      <c r="GF70" s="1216"/>
      <c r="GG70" s="1216"/>
      <c r="GH70" s="1216"/>
      <c r="GI70" s="1216"/>
      <c r="GJ70" s="1216"/>
      <c r="GK70" s="1216"/>
      <c r="GL70" s="1216"/>
      <c r="GM70" s="1216"/>
      <c r="GN70" s="1216"/>
      <c r="GO70" s="1216"/>
      <c r="GP70" s="1216"/>
      <c r="GQ70" s="1216"/>
      <c r="GR70" s="1216"/>
      <c r="GS70" s="1216"/>
      <c r="GT70" s="1216"/>
      <c r="GU70" s="1216"/>
      <c r="GV70" s="1216"/>
      <c r="GW70" s="1216"/>
      <c r="GX70" s="1216"/>
      <c r="GY70" s="1216"/>
      <c r="GZ70" s="1216"/>
      <c r="HA70" s="1216"/>
      <c r="HB70" s="1216"/>
      <c r="HC70" s="1216"/>
      <c r="HD70" s="1216"/>
      <c r="HE70" s="1216"/>
      <c r="HF70" s="1216"/>
      <c r="HG70" s="1216"/>
      <c r="HH70" s="1216"/>
      <c r="HI70" s="1216"/>
      <c r="HJ70" s="1216"/>
      <c r="HK70" s="1197"/>
      <c r="HL70" s="1197"/>
      <c r="HM70" s="1197"/>
    </row>
    <row r="71" spans="1:221" s="1207" customFormat="1" ht="25.25" customHeight="1" x14ac:dyDescent="0.2">
      <c r="A71" s="1418" t="s">
        <v>2015</v>
      </c>
      <c r="B71" s="1503" t="s">
        <v>2144</v>
      </c>
      <c r="C71" s="1497" t="s">
        <v>315</v>
      </c>
      <c r="D71" s="1179" t="s">
        <v>148</v>
      </c>
      <c r="E71" s="1501">
        <v>41698</v>
      </c>
      <c r="F71" s="1500">
        <f t="shared" ca="1" si="2"/>
        <v>114</v>
      </c>
      <c r="G71" s="1179" t="s">
        <v>2081</v>
      </c>
      <c r="H71" s="1497" t="s">
        <v>977</v>
      </c>
      <c r="I71" s="1497" t="s">
        <v>1721</v>
      </c>
      <c r="J71" s="264" t="s">
        <v>2190</v>
      </c>
      <c r="K71" s="434" t="s">
        <v>2190</v>
      </c>
      <c r="L71" s="1479" t="s">
        <v>2190</v>
      </c>
      <c r="M71" s="102" t="s">
        <v>1798</v>
      </c>
      <c r="N71" s="102" t="s">
        <v>1734</v>
      </c>
      <c r="O71" s="1209"/>
      <c r="P71" s="102" t="s">
        <v>1734</v>
      </c>
      <c r="Q71" s="1450" t="s">
        <v>1734</v>
      </c>
      <c r="R71" s="1467" t="s">
        <v>1956</v>
      </c>
      <c r="S71" s="1299" t="s">
        <v>1951</v>
      </c>
      <c r="T71" s="1209" t="s">
        <v>1798</v>
      </c>
      <c r="U71" s="1209" t="s">
        <v>1798</v>
      </c>
      <c r="V71" s="1209" t="s">
        <v>1841</v>
      </c>
      <c r="W71" s="1250"/>
      <c r="X71" s="1237"/>
      <c r="Y71" s="1209" t="s">
        <v>1795</v>
      </c>
      <c r="Z71" s="1209" t="s">
        <v>1741</v>
      </c>
      <c r="AA71" s="1209" t="s">
        <v>1936</v>
      </c>
      <c r="AB71" s="1209" t="s">
        <v>1719</v>
      </c>
      <c r="AC71" s="1209"/>
      <c r="AD71" s="1209"/>
      <c r="AE71" s="1209"/>
      <c r="AF71" s="1209" t="s">
        <v>1681</v>
      </c>
      <c r="AG71" s="1209" t="s">
        <v>1681</v>
      </c>
      <c r="AH71" s="1209" t="s">
        <v>1669</v>
      </c>
      <c r="AI71" s="1209" t="s">
        <v>1631</v>
      </c>
      <c r="AJ71" s="1238"/>
      <c r="AK71" s="1255"/>
      <c r="AL71" s="1255"/>
      <c r="AM71" s="1255"/>
      <c r="AN71" s="1255"/>
      <c r="AO71" s="1255"/>
      <c r="AP71" s="1255"/>
      <c r="AQ71" s="1255" t="s">
        <v>1184</v>
      </c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498"/>
      <c r="BF71" s="1498"/>
      <c r="BG71" s="1499"/>
      <c r="BH71" s="1255"/>
      <c r="BI71" s="1255"/>
      <c r="BJ71" s="1255"/>
      <c r="BK71" s="1255"/>
      <c r="BL71" s="1255"/>
      <c r="BM71" s="1255"/>
      <c r="BN71" s="1255"/>
      <c r="BO71" s="1255"/>
      <c r="BP71" s="1255"/>
      <c r="BQ71" s="1255"/>
      <c r="BR71" s="1255"/>
      <c r="BS71" s="1255"/>
      <c r="BT71" s="1502"/>
      <c r="BU71" s="1502"/>
      <c r="BV71" s="1255"/>
      <c r="BW71" s="1255"/>
      <c r="BX71" s="1255"/>
      <c r="BY71" s="1255"/>
      <c r="BZ71" s="1255"/>
      <c r="CA71" s="1255"/>
      <c r="CB71" s="1255"/>
      <c r="CC71" s="1255"/>
      <c r="CD71" s="1255"/>
      <c r="CE71" s="1255"/>
      <c r="CF71" s="1255"/>
      <c r="CG71" s="1255"/>
      <c r="CH71" s="1255"/>
      <c r="CI71" s="1255"/>
      <c r="CJ71" s="1255"/>
      <c r="CK71" s="1255"/>
      <c r="CL71" s="1255"/>
      <c r="CM71" s="1255"/>
      <c r="CN71" s="1255"/>
      <c r="CO71" s="1255"/>
      <c r="CP71" s="1255"/>
      <c r="CQ71" s="1255"/>
      <c r="CR71" s="1255"/>
      <c r="CS71" s="1255"/>
      <c r="CT71" s="1255"/>
      <c r="CU71" s="1255"/>
      <c r="CV71" s="1255"/>
      <c r="CW71" s="1255"/>
      <c r="CX71" s="1255"/>
      <c r="CY71" s="1255"/>
      <c r="CZ71" s="1255"/>
      <c r="DA71" s="1255"/>
      <c r="DB71" s="1255"/>
      <c r="DC71" s="1255"/>
      <c r="DD71" s="1255"/>
      <c r="DE71" s="1255"/>
      <c r="DF71" s="1255"/>
      <c r="DG71" s="1255"/>
      <c r="DH71" s="1255"/>
      <c r="DI71" s="1255"/>
      <c r="DJ71" s="1255"/>
      <c r="DK71" s="1255"/>
      <c r="DL71" s="1255"/>
      <c r="DM71" s="1255"/>
      <c r="DN71" s="1255"/>
      <c r="DO71" s="1255"/>
      <c r="DP71" s="1255"/>
      <c r="DQ71" s="1255"/>
      <c r="DR71" s="1255"/>
      <c r="DS71" s="1255"/>
      <c r="DT71" s="1255"/>
      <c r="DU71" s="1255"/>
      <c r="DV71" s="1255"/>
      <c r="DW71" s="1255"/>
      <c r="DX71" s="1255"/>
      <c r="DY71" s="1255"/>
      <c r="DZ71" s="1255"/>
      <c r="EA71" s="1255"/>
      <c r="EB71" s="1255"/>
      <c r="EC71" s="1255"/>
      <c r="ED71" s="1255"/>
      <c r="EE71" s="1255"/>
      <c r="EF71" s="1255"/>
      <c r="EG71" s="1255"/>
      <c r="EH71" s="1255"/>
      <c r="EI71" s="1255"/>
      <c r="EJ71" s="1255"/>
      <c r="EK71" s="1255"/>
      <c r="EL71" s="1255"/>
      <c r="EM71" s="1255"/>
      <c r="EN71" s="1255"/>
      <c r="EO71" s="1255"/>
      <c r="EP71" s="1255"/>
      <c r="EQ71" s="1255"/>
      <c r="ER71" s="1255"/>
      <c r="ES71" s="1255"/>
      <c r="ET71" s="1255"/>
      <c r="EU71" s="1255"/>
      <c r="EV71" s="1255"/>
      <c r="EW71" s="1255"/>
      <c r="EX71" s="1255"/>
      <c r="EY71" s="1255"/>
      <c r="EZ71" s="1255"/>
      <c r="FA71" s="1255"/>
      <c r="FB71" s="1255"/>
      <c r="FC71" s="1255"/>
      <c r="FD71" s="1255"/>
      <c r="FE71" s="1255"/>
      <c r="FF71" s="1255"/>
      <c r="FG71" s="1255"/>
      <c r="FH71" s="1255"/>
      <c r="FI71" s="1255"/>
      <c r="FJ71" s="1255"/>
      <c r="FK71" s="1255"/>
      <c r="FL71" s="1255"/>
      <c r="FM71" s="1255"/>
      <c r="FN71" s="1255"/>
      <c r="FO71" s="1255"/>
      <c r="FP71" s="1255"/>
      <c r="FQ71" s="1255"/>
      <c r="FR71" s="1255"/>
      <c r="FS71" s="1255"/>
      <c r="FT71" s="1255"/>
      <c r="FU71" s="1255"/>
      <c r="FV71" s="1255"/>
      <c r="FW71" s="1255"/>
      <c r="FX71" s="1255"/>
      <c r="FY71" s="1255"/>
      <c r="FZ71" s="1255"/>
      <c r="GA71" s="1255"/>
      <c r="GB71" s="1255"/>
      <c r="GC71" s="1255"/>
      <c r="GD71" s="1255"/>
      <c r="GE71" s="1255"/>
      <c r="GF71" s="1255"/>
      <c r="GG71" s="1255"/>
      <c r="GH71" s="1255"/>
      <c r="GI71" s="1255"/>
      <c r="GJ71" s="1255"/>
      <c r="GK71" s="1255"/>
      <c r="GL71" s="1255"/>
      <c r="GM71" s="1255"/>
      <c r="GN71" s="1255"/>
      <c r="GO71" s="1255"/>
      <c r="GP71" s="1255"/>
      <c r="GQ71" s="1255"/>
      <c r="GR71" s="1255"/>
      <c r="GS71" s="1255"/>
      <c r="GT71" s="1255"/>
      <c r="GU71" s="1255"/>
      <c r="GV71" s="1255"/>
      <c r="GW71" s="1255"/>
      <c r="GX71" s="1255"/>
      <c r="GY71" s="1255"/>
      <c r="GZ71" s="1255"/>
      <c r="HA71" s="1255"/>
      <c r="HB71" s="1255"/>
      <c r="HC71" s="1255"/>
      <c r="HD71" s="1255"/>
      <c r="HE71" s="1255"/>
      <c r="HF71" s="1255"/>
      <c r="HG71" s="1255"/>
      <c r="HH71" s="1255"/>
      <c r="HI71" s="1255"/>
      <c r="HJ71" s="1255"/>
      <c r="HK71" s="1255"/>
      <c r="HL71" s="1255"/>
      <c r="HM71" s="1255"/>
    </row>
    <row r="72" spans="1:221" s="1207" customFormat="1" ht="25.25" customHeight="1" x14ac:dyDescent="0.2">
      <c r="A72" s="1418" t="s">
        <v>2016</v>
      </c>
      <c r="B72" s="1211">
        <v>1601</v>
      </c>
      <c r="C72" s="1209" t="s">
        <v>196</v>
      </c>
      <c r="D72" s="1209" t="s">
        <v>1633</v>
      </c>
      <c r="E72" s="1236">
        <v>42360</v>
      </c>
      <c r="F72" s="1209">
        <f t="shared" ca="1" si="2"/>
        <v>92</v>
      </c>
      <c r="G72" s="1209" t="s">
        <v>1281</v>
      </c>
      <c r="H72" s="1209" t="s">
        <v>73</v>
      </c>
      <c r="I72" s="1209" t="s">
        <v>1534</v>
      </c>
      <c r="J72" s="264" t="s">
        <v>2190</v>
      </c>
      <c r="K72" s="434" t="s">
        <v>2190</v>
      </c>
      <c r="L72" s="1479" t="s">
        <v>2190</v>
      </c>
      <c r="M72" s="102" t="s">
        <v>1798</v>
      </c>
      <c r="N72" s="1199"/>
      <c r="O72" s="1199"/>
      <c r="P72" s="1199"/>
      <c r="Q72" s="50" t="s">
        <v>2046</v>
      </c>
      <c r="R72" s="1229"/>
      <c r="S72" s="1199" t="s">
        <v>1795</v>
      </c>
      <c r="T72" s="1209" t="s">
        <v>1798</v>
      </c>
      <c r="U72" s="1199" t="s">
        <v>1842</v>
      </c>
      <c r="V72" s="1199" t="s">
        <v>1842</v>
      </c>
      <c r="W72" s="1218" t="s">
        <v>1827</v>
      </c>
      <c r="X72" s="1203"/>
      <c r="Y72" s="1199" t="s">
        <v>1798</v>
      </c>
      <c r="Z72" s="1199" t="s">
        <v>1765</v>
      </c>
      <c r="AA72" s="1199" t="s">
        <v>1732</v>
      </c>
      <c r="AB72" s="1199" t="s">
        <v>1719</v>
      </c>
      <c r="AC72" s="1199"/>
      <c r="AD72" s="1199"/>
      <c r="AE72" s="1199"/>
      <c r="AF72" s="1199" t="s">
        <v>1623</v>
      </c>
      <c r="AG72" s="1199" t="s">
        <v>1623</v>
      </c>
      <c r="AH72" s="1199" t="s">
        <v>1623</v>
      </c>
      <c r="AI72" s="1199" t="s">
        <v>1630</v>
      </c>
      <c r="AJ72" s="1201"/>
      <c r="AK72" s="1197" t="s">
        <v>1536</v>
      </c>
      <c r="AL72" s="1197"/>
      <c r="AM72" s="1197"/>
      <c r="AN72" s="1197"/>
      <c r="AO72" s="1197"/>
      <c r="AP72" s="1204"/>
      <c r="AQ72" s="1197"/>
      <c r="AR72" s="1197"/>
      <c r="AS72" s="1197"/>
      <c r="AT72" s="1197"/>
      <c r="AU72" s="1197"/>
      <c r="AV72" s="1197"/>
      <c r="AW72" s="1197"/>
      <c r="AX72" s="1197"/>
      <c r="AY72" s="1197"/>
      <c r="AZ72" s="1197"/>
      <c r="BA72" s="1197"/>
      <c r="BB72" s="1197"/>
      <c r="BC72" s="1197"/>
      <c r="BD72" s="1197"/>
      <c r="BE72" s="1205"/>
      <c r="BF72" s="1205"/>
      <c r="BG72" s="1206"/>
      <c r="BH72" s="1197"/>
      <c r="BI72" s="1197"/>
      <c r="BJ72" s="1197"/>
      <c r="BK72" s="1197"/>
      <c r="BL72" s="1197"/>
      <c r="HK72" s="1208"/>
    </row>
    <row r="73" spans="1:221" s="1213" customFormat="1" ht="25.25" customHeight="1" x14ac:dyDescent="0.2">
      <c r="A73" s="1418" t="s">
        <v>2017</v>
      </c>
      <c r="B73" s="1211">
        <v>1603</v>
      </c>
      <c r="C73" s="1209" t="s">
        <v>196</v>
      </c>
      <c r="D73" s="1209" t="s">
        <v>148</v>
      </c>
      <c r="E73" s="1236">
        <v>42368</v>
      </c>
      <c r="F73" s="1209">
        <f t="shared" ca="1" si="2"/>
        <v>92</v>
      </c>
      <c r="G73" s="1209" t="s">
        <v>1281</v>
      </c>
      <c r="H73" s="1209" t="s">
        <v>793</v>
      </c>
      <c r="I73" s="1209" t="s">
        <v>1535</v>
      </c>
      <c r="J73" s="264" t="s">
        <v>2190</v>
      </c>
      <c r="K73" s="434" t="s">
        <v>2190</v>
      </c>
      <c r="L73" s="1479" t="s">
        <v>2190</v>
      </c>
      <c r="M73" s="102" t="s">
        <v>1798</v>
      </c>
      <c r="N73" s="1199"/>
      <c r="O73" s="1199"/>
      <c r="P73" s="1199"/>
      <c r="Q73" s="50" t="s">
        <v>2046</v>
      </c>
      <c r="R73" s="1229"/>
      <c r="S73" s="1199" t="s">
        <v>1795</v>
      </c>
      <c r="T73" s="1209" t="s">
        <v>1798</v>
      </c>
      <c r="U73" s="1199" t="s">
        <v>1842</v>
      </c>
      <c r="V73" s="1199" t="s">
        <v>1842</v>
      </c>
      <c r="W73" s="1218" t="s">
        <v>1827</v>
      </c>
      <c r="X73" s="1203"/>
      <c r="Y73" s="1199" t="s">
        <v>1798</v>
      </c>
      <c r="Z73" s="1199" t="s">
        <v>1765</v>
      </c>
      <c r="AA73" s="1199" t="s">
        <v>1732</v>
      </c>
      <c r="AB73" s="1199" t="s">
        <v>1719</v>
      </c>
      <c r="AC73" s="1199"/>
      <c r="AD73" s="1199"/>
      <c r="AE73" s="1199"/>
      <c r="AF73" s="1199" t="s">
        <v>1623</v>
      </c>
      <c r="AG73" s="1199" t="s">
        <v>1623</v>
      </c>
      <c r="AH73" s="1199" t="s">
        <v>1623</v>
      </c>
      <c r="AI73" s="1199" t="s">
        <v>1630</v>
      </c>
      <c r="AJ73" s="1201"/>
      <c r="AK73" s="1197"/>
      <c r="AL73" s="1197"/>
      <c r="AM73" s="1197"/>
      <c r="AN73" s="1197"/>
      <c r="AO73" s="1197"/>
      <c r="AP73" s="1204"/>
      <c r="AQ73" s="1197"/>
      <c r="AR73" s="1197"/>
      <c r="AS73" s="1197"/>
      <c r="AT73" s="1197"/>
      <c r="AU73" s="1197"/>
      <c r="AV73" s="1197"/>
      <c r="AW73" s="1197"/>
      <c r="AX73" s="1197"/>
      <c r="AY73" s="1197"/>
      <c r="AZ73" s="1197"/>
      <c r="BA73" s="1197"/>
      <c r="BB73" s="1197"/>
      <c r="BC73" s="1197"/>
      <c r="BD73" s="1197"/>
      <c r="BE73" s="1205"/>
      <c r="BF73" s="1205"/>
      <c r="BG73" s="1206"/>
      <c r="BH73" s="1197"/>
      <c r="BI73" s="1197"/>
      <c r="BJ73" s="1197"/>
      <c r="BK73" s="1197"/>
      <c r="BL73" s="1197"/>
      <c r="BM73" s="1207"/>
      <c r="BN73" s="1207"/>
      <c r="BO73" s="1207"/>
      <c r="BP73" s="1207"/>
      <c r="BQ73" s="1207"/>
      <c r="BR73" s="1207"/>
      <c r="BS73" s="1207"/>
      <c r="BT73" s="1207"/>
      <c r="BU73" s="1207"/>
      <c r="BV73" s="1207"/>
      <c r="BW73" s="1207"/>
      <c r="BX73" s="1207"/>
      <c r="BY73" s="1207"/>
      <c r="BZ73" s="1207"/>
      <c r="CA73" s="1207"/>
      <c r="CB73" s="1207"/>
      <c r="CC73" s="1207"/>
      <c r="CD73" s="1207"/>
      <c r="CE73" s="1207"/>
      <c r="CF73" s="1207"/>
      <c r="CG73" s="1207"/>
      <c r="CH73" s="1207"/>
      <c r="CI73" s="1207"/>
      <c r="CJ73" s="1207"/>
      <c r="CK73" s="1207"/>
      <c r="CL73" s="1207"/>
      <c r="CM73" s="1207"/>
      <c r="CN73" s="1207"/>
      <c r="CO73" s="1207"/>
      <c r="CP73" s="1207"/>
      <c r="CQ73" s="1207"/>
      <c r="CR73" s="1207"/>
      <c r="CS73" s="1207"/>
      <c r="CT73" s="1207"/>
      <c r="CU73" s="1207"/>
      <c r="CV73" s="1207"/>
      <c r="CW73" s="1207"/>
      <c r="CX73" s="1207"/>
      <c r="CY73" s="1207"/>
      <c r="CZ73" s="1207"/>
      <c r="DA73" s="1207"/>
      <c r="DB73" s="1207"/>
      <c r="DC73" s="1207"/>
      <c r="DD73" s="1207"/>
      <c r="DE73" s="1207"/>
      <c r="DF73" s="1207"/>
      <c r="DG73" s="1207"/>
      <c r="DH73" s="1207"/>
      <c r="DI73" s="1207"/>
      <c r="DJ73" s="1207"/>
      <c r="DK73" s="1207"/>
      <c r="DL73" s="1207"/>
      <c r="DM73" s="1207"/>
      <c r="DN73" s="1207"/>
      <c r="DO73" s="1207"/>
      <c r="DP73" s="1207"/>
      <c r="DQ73" s="1207"/>
      <c r="DR73" s="1207"/>
      <c r="DS73" s="1207"/>
      <c r="DT73" s="1207"/>
      <c r="DU73" s="1207"/>
      <c r="DV73" s="1207"/>
      <c r="DW73" s="1207"/>
      <c r="DX73" s="1207"/>
      <c r="DY73" s="1207"/>
      <c r="DZ73" s="1207"/>
      <c r="EA73" s="1207"/>
      <c r="EB73" s="1207"/>
      <c r="EC73" s="1207"/>
      <c r="ED73" s="1207"/>
      <c r="EE73" s="1207"/>
      <c r="EF73" s="1207"/>
      <c r="EG73" s="1207"/>
      <c r="EH73" s="1207"/>
      <c r="EI73" s="1207"/>
      <c r="EJ73" s="1207"/>
      <c r="EK73" s="1207"/>
      <c r="EL73" s="1207"/>
      <c r="EM73" s="1207"/>
      <c r="EN73" s="1207"/>
      <c r="EO73" s="1207"/>
      <c r="EP73" s="1207"/>
      <c r="EQ73" s="1207"/>
      <c r="ER73" s="1207"/>
      <c r="ES73" s="1207"/>
      <c r="ET73" s="1207"/>
      <c r="EU73" s="1207"/>
      <c r="EV73" s="1207"/>
      <c r="EW73" s="1207"/>
      <c r="EX73" s="1207"/>
      <c r="EY73" s="1207"/>
      <c r="EZ73" s="1207"/>
      <c r="FA73" s="1207"/>
      <c r="FB73" s="1207"/>
      <c r="FC73" s="1207"/>
      <c r="FD73" s="1207"/>
      <c r="FE73" s="1207"/>
      <c r="FF73" s="1207"/>
      <c r="FG73" s="1207"/>
      <c r="FH73" s="1207"/>
      <c r="FI73" s="1207"/>
      <c r="FJ73" s="1207"/>
      <c r="FK73" s="1207"/>
      <c r="FL73" s="1207"/>
      <c r="FM73" s="1207"/>
      <c r="FN73" s="1207"/>
      <c r="FO73" s="1207"/>
      <c r="FP73" s="1207"/>
      <c r="FQ73" s="1207"/>
      <c r="FR73" s="1207"/>
      <c r="FS73" s="1207"/>
      <c r="FT73" s="1207"/>
      <c r="FU73" s="1207"/>
      <c r="FV73" s="1207"/>
      <c r="FW73" s="1207"/>
      <c r="FX73" s="1207"/>
      <c r="FY73" s="1207"/>
      <c r="FZ73" s="1207"/>
      <c r="GA73" s="1207"/>
      <c r="GB73" s="1207"/>
      <c r="GC73" s="1207"/>
      <c r="GD73" s="1207"/>
      <c r="GE73" s="1207"/>
      <c r="GF73" s="1207"/>
      <c r="GG73" s="1207"/>
      <c r="GH73" s="1207"/>
      <c r="GI73" s="1207"/>
      <c r="GJ73" s="1207"/>
      <c r="GK73" s="1207"/>
      <c r="GL73" s="1207"/>
      <c r="GM73" s="1207"/>
      <c r="GN73" s="1207"/>
      <c r="GO73" s="1207"/>
      <c r="GP73" s="1207"/>
      <c r="GQ73" s="1207"/>
      <c r="GR73" s="1207"/>
      <c r="GS73" s="1207"/>
      <c r="GT73" s="1207"/>
      <c r="GU73" s="1207"/>
      <c r="GV73" s="1207"/>
      <c r="GW73" s="1207"/>
      <c r="GX73" s="1207"/>
      <c r="GY73" s="1207"/>
      <c r="GZ73" s="1207"/>
      <c r="HA73" s="1207"/>
      <c r="HB73" s="1207"/>
      <c r="HC73" s="1207"/>
      <c r="HD73" s="1207"/>
      <c r="HE73" s="1207"/>
      <c r="HF73" s="1207"/>
      <c r="HG73" s="1207"/>
      <c r="HH73" s="1207"/>
      <c r="HI73" s="1207"/>
      <c r="HJ73" s="1207"/>
      <c r="HK73" s="1187"/>
      <c r="HL73" s="1197"/>
      <c r="HM73" s="1197"/>
    </row>
    <row r="74" spans="1:221" s="1213" customFormat="1" ht="25.25" customHeight="1" x14ac:dyDescent="0.2">
      <c r="A74" s="1418" t="s">
        <v>2018</v>
      </c>
      <c r="B74" s="1211">
        <v>1606</v>
      </c>
      <c r="C74" s="1209" t="s">
        <v>196</v>
      </c>
      <c r="D74" s="1209" t="s">
        <v>148</v>
      </c>
      <c r="E74" s="1236">
        <v>42374</v>
      </c>
      <c r="F74" s="1209">
        <f t="shared" ca="1" si="2"/>
        <v>91</v>
      </c>
      <c r="G74" s="1209" t="s">
        <v>1281</v>
      </c>
      <c r="H74" s="102" t="s">
        <v>1546</v>
      </c>
      <c r="I74" s="1209"/>
      <c r="J74" s="264" t="s">
        <v>2190</v>
      </c>
      <c r="K74" s="434" t="s">
        <v>2190</v>
      </c>
      <c r="L74" s="1479" t="s">
        <v>2190</v>
      </c>
      <c r="M74" s="102" t="s">
        <v>1798</v>
      </c>
      <c r="N74" s="1209"/>
      <c r="O74" s="1209"/>
      <c r="P74" s="1209"/>
      <c r="Q74" s="50" t="s">
        <v>2046</v>
      </c>
      <c r="R74" s="1489"/>
      <c r="S74" s="1451" t="s">
        <v>1795</v>
      </c>
      <c r="T74" s="1330" t="s">
        <v>1798</v>
      </c>
      <c r="U74" s="1245" t="s">
        <v>1842</v>
      </c>
      <c r="V74" s="1245" t="s">
        <v>1842</v>
      </c>
      <c r="W74" s="1300" t="s">
        <v>1827</v>
      </c>
      <c r="X74" s="1301"/>
      <c r="Y74" s="1245" t="s">
        <v>1798</v>
      </c>
      <c r="Z74" s="1245" t="s">
        <v>1765</v>
      </c>
      <c r="AA74" s="1245" t="s">
        <v>1732</v>
      </c>
      <c r="AB74" s="1245" t="s">
        <v>1719</v>
      </c>
      <c r="AC74" s="1453"/>
      <c r="AD74" s="1452"/>
      <c r="AE74" s="1245"/>
      <c r="AF74" s="1245" t="s">
        <v>1623</v>
      </c>
      <c r="AG74" s="1245" t="s">
        <v>1623</v>
      </c>
      <c r="AH74" s="1245" t="s">
        <v>1623</v>
      </c>
      <c r="AI74" s="1245" t="s">
        <v>1630</v>
      </c>
      <c r="AJ74" s="1246"/>
      <c r="AK74" s="1197"/>
      <c r="AL74" s="1197"/>
      <c r="AM74" s="1197"/>
      <c r="AN74" s="1197"/>
      <c r="AO74" s="1197"/>
      <c r="AP74" s="1204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  <c r="BA74" s="1197"/>
      <c r="BB74" s="1197"/>
      <c r="BC74" s="1197"/>
      <c r="BD74" s="1197"/>
      <c r="BE74" s="1205"/>
      <c r="BF74" s="1205"/>
      <c r="BG74" s="1206"/>
      <c r="BH74" s="1197"/>
      <c r="BI74" s="1197"/>
      <c r="BJ74" s="1197"/>
      <c r="BK74" s="1197"/>
      <c r="BL74" s="1197"/>
      <c r="BM74" s="1207"/>
      <c r="BN74" s="1207"/>
      <c r="BO74" s="1207"/>
      <c r="BP74" s="1207"/>
      <c r="BQ74" s="1207"/>
      <c r="BR74" s="1207"/>
      <c r="BS74" s="1207"/>
      <c r="BT74" s="1207"/>
      <c r="BU74" s="1207"/>
      <c r="BV74" s="1207"/>
      <c r="BW74" s="1207"/>
      <c r="BX74" s="1207"/>
      <c r="BY74" s="1207"/>
      <c r="BZ74" s="1207"/>
      <c r="CA74" s="1207"/>
      <c r="CB74" s="1207"/>
      <c r="CC74" s="1207"/>
      <c r="CD74" s="1207"/>
      <c r="CE74" s="1207"/>
      <c r="CF74" s="1207"/>
      <c r="CG74" s="1207"/>
      <c r="CH74" s="1207"/>
      <c r="CI74" s="1207"/>
      <c r="CJ74" s="1207"/>
      <c r="CK74" s="1207"/>
      <c r="CL74" s="1207"/>
      <c r="CM74" s="1207"/>
      <c r="CN74" s="1207"/>
      <c r="CO74" s="1207"/>
      <c r="CP74" s="1207"/>
      <c r="CQ74" s="1207"/>
      <c r="CR74" s="1207"/>
      <c r="CS74" s="1207"/>
      <c r="CT74" s="1207"/>
      <c r="CU74" s="1207"/>
      <c r="CV74" s="1207"/>
      <c r="CW74" s="1207"/>
      <c r="CX74" s="1207"/>
      <c r="CY74" s="1207"/>
      <c r="CZ74" s="1207"/>
      <c r="DA74" s="1207"/>
      <c r="DB74" s="1207"/>
      <c r="DC74" s="1207"/>
      <c r="DD74" s="1207"/>
      <c r="DE74" s="1207"/>
      <c r="DF74" s="1207"/>
      <c r="DG74" s="1207"/>
      <c r="DH74" s="1207"/>
      <c r="DI74" s="1207"/>
      <c r="DJ74" s="1207"/>
      <c r="DK74" s="1207"/>
      <c r="DL74" s="1207"/>
      <c r="DM74" s="1207"/>
      <c r="DN74" s="1207"/>
      <c r="DO74" s="1207"/>
      <c r="DP74" s="1207"/>
      <c r="DQ74" s="1207"/>
      <c r="DR74" s="1207"/>
      <c r="DS74" s="1207"/>
      <c r="DT74" s="1207"/>
      <c r="DU74" s="1207"/>
      <c r="DV74" s="1207"/>
      <c r="DW74" s="1207"/>
      <c r="DX74" s="1207"/>
      <c r="DY74" s="1207"/>
      <c r="DZ74" s="1207"/>
      <c r="EA74" s="1207"/>
      <c r="EB74" s="1207"/>
      <c r="EC74" s="1207"/>
      <c r="ED74" s="1207"/>
      <c r="EE74" s="1207"/>
      <c r="EF74" s="1207"/>
      <c r="EG74" s="1207"/>
      <c r="EH74" s="1207"/>
      <c r="EI74" s="1207"/>
      <c r="EJ74" s="1207"/>
      <c r="EK74" s="1207"/>
      <c r="EL74" s="1207"/>
      <c r="EM74" s="1207"/>
      <c r="EN74" s="1207"/>
      <c r="EO74" s="1207"/>
      <c r="EP74" s="1207"/>
      <c r="EQ74" s="1207"/>
      <c r="ER74" s="1207"/>
      <c r="ES74" s="1207"/>
      <c r="ET74" s="1207"/>
      <c r="EU74" s="1207"/>
      <c r="EV74" s="1207"/>
      <c r="EW74" s="1207"/>
      <c r="EX74" s="1207"/>
      <c r="EY74" s="1207"/>
      <c r="EZ74" s="1207"/>
      <c r="FA74" s="1207"/>
      <c r="FB74" s="1207"/>
      <c r="FC74" s="1207"/>
      <c r="FD74" s="1207"/>
      <c r="FE74" s="1207"/>
      <c r="FF74" s="1207"/>
      <c r="FG74" s="1207"/>
      <c r="FH74" s="1207"/>
      <c r="FI74" s="1207"/>
      <c r="FJ74" s="1207"/>
      <c r="FK74" s="1207"/>
      <c r="FL74" s="1207"/>
      <c r="FM74" s="1207"/>
      <c r="FN74" s="1207"/>
      <c r="FO74" s="1207"/>
      <c r="FP74" s="1207"/>
      <c r="FQ74" s="1207"/>
      <c r="FR74" s="1207"/>
      <c r="FS74" s="1207"/>
      <c r="FT74" s="1207"/>
      <c r="FU74" s="1207"/>
      <c r="FV74" s="1207"/>
      <c r="FW74" s="1207"/>
      <c r="FX74" s="1207"/>
      <c r="FY74" s="1207"/>
      <c r="FZ74" s="1207"/>
      <c r="GA74" s="1207"/>
      <c r="GB74" s="1207"/>
      <c r="GC74" s="1207"/>
      <c r="GD74" s="1207"/>
      <c r="GE74" s="1207"/>
      <c r="GF74" s="1207"/>
      <c r="GG74" s="1207"/>
      <c r="GH74" s="1207"/>
      <c r="GI74" s="1207"/>
      <c r="GJ74" s="1207"/>
      <c r="GK74" s="1207"/>
      <c r="GL74" s="1207"/>
      <c r="GM74" s="1207"/>
      <c r="GN74" s="1207"/>
      <c r="GO74" s="1207"/>
      <c r="GP74" s="1207"/>
      <c r="GQ74" s="1207"/>
      <c r="GR74" s="1207"/>
      <c r="GS74" s="1207"/>
      <c r="GT74" s="1207"/>
      <c r="GU74" s="1207"/>
      <c r="GV74" s="1207"/>
      <c r="GW74" s="1207"/>
      <c r="GX74" s="1207"/>
      <c r="GY74" s="1207"/>
      <c r="GZ74" s="1207"/>
      <c r="HA74" s="1207"/>
      <c r="HB74" s="1207"/>
      <c r="HC74" s="1207"/>
      <c r="HD74" s="1207"/>
      <c r="HE74" s="1207"/>
      <c r="HF74" s="1207"/>
      <c r="HG74" s="1207"/>
      <c r="HH74" s="1207"/>
      <c r="HI74" s="1207"/>
      <c r="HJ74" s="1207"/>
      <c r="HK74" s="1216"/>
      <c r="HL74" s="1197"/>
      <c r="HM74" s="1197"/>
    </row>
    <row r="75" spans="1:221" s="1213" customFormat="1" ht="25.25" customHeight="1" x14ac:dyDescent="0.2">
      <c r="A75" s="1418" t="s">
        <v>2019</v>
      </c>
      <c r="B75" s="1211">
        <v>1607</v>
      </c>
      <c r="C75" s="1209" t="s">
        <v>196</v>
      </c>
      <c r="D75" s="1209" t="s">
        <v>1836</v>
      </c>
      <c r="E75" s="1236">
        <v>42375</v>
      </c>
      <c r="F75" s="1209">
        <f t="shared" ca="1" si="2"/>
        <v>91</v>
      </c>
      <c r="G75" s="1209" t="s">
        <v>1281</v>
      </c>
      <c r="H75" s="1209" t="s">
        <v>1547</v>
      </c>
      <c r="I75" s="1209" t="s">
        <v>1535</v>
      </c>
      <c r="J75" s="264" t="s">
        <v>2190</v>
      </c>
      <c r="K75" s="434" t="s">
        <v>2190</v>
      </c>
      <c r="L75" s="1479" t="s">
        <v>2190</v>
      </c>
      <c r="M75" s="102" t="s">
        <v>1798</v>
      </c>
      <c r="N75" s="1199"/>
      <c r="O75" s="1199"/>
      <c r="P75" s="1199"/>
      <c r="Q75" s="50" t="s">
        <v>2046</v>
      </c>
      <c r="R75" s="1249"/>
      <c r="S75" s="1199" t="s">
        <v>1795</v>
      </c>
      <c r="T75" s="1209" t="s">
        <v>1798</v>
      </c>
      <c r="U75" s="1199" t="s">
        <v>1842</v>
      </c>
      <c r="V75" s="1199" t="s">
        <v>1842</v>
      </c>
      <c r="W75" s="1218" t="s">
        <v>1827</v>
      </c>
      <c r="X75" s="1203"/>
      <c r="Y75" s="1199" t="s">
        <v>1798</v>
      </c>
      <c r="Z75" s="1199" t="s">
        <v>1765</v>
      </c>
      <c r="AA75" s="1199" t="s">
        <v>1732</v>
      </c>
      <c r="AB75" s="1199" t="s">
        <v>1719</v>
      </c>
      <c r="AC75" s="1199"/>
      <c r="AD75" s="1199"/>
      <c r="AE75" s="1199"/>
      <c r="AF75" s="1199" t="s">
        <v>1623</v>
      </c>
      <c r="AG75" s="1199" t="s">
        <v>1623</v>
      </c>
      <c r="AH75" s="1199" t="s">
        <v>1623</v>
      </c>
      <c r="AI75" s="1199" t="s">
        <v>1630</v>
      </c>
      <c r="AJ75" s="1201"/>
      <c r="AK75" s="1197"/>
      <c r="AL75" s="1197"/>
      <c r="AM75" s="1197"/>
      <c r="AN75" s="1197"/>
      <c r="AO75" s="1197"/>
      <c r="AP75" s="1204"/>
      <c r="AQ75" s="1197"/>
      <c r="AR75" s="1197"/>
      <c r="AS75" s="1197"/>
      <c r="AT75" s="1197"/>
      <c r="AU75" s="1197"/>
      <c r="AV75" s="1197"/>
      <c r="AW75" s="1197"/>
      <c r="AX75" s="1197"/>
      <c r="AY75" s="1197"/>
      <c r="AZ75" s="1197"/>
      <c r="BA75" s="1197"/>
      <c r="BB75" s="1197"/>
      <c r="BC75" s="1197"/>
      <c r="BD75" s="1197"/>
      <c r="BE75" s="1205"/>
      <c r="BF75" s="1205"/>
      <c r="BG75" s="1206"/>
      <c r="BH75" s="1197"/>
      <c r="BI75" s="1197"/>
      <c r="BJ75" s="1197"/>
      <c r="BK75" s="1197"/>
      <c r="BL75" s="1197"/>
      <c r="BM75" s="1207"/>
      <c r="BN75" s="1207"/>
      <c r="BO75" s="1207"/>
      <c r="BP75" s="1207"/>
      <c r="BQ75" s="1207"/>
      <c r="BR75" s="1207"/>
      <c r="BS75" s="1207"/>
      <c r="BT75" s="1207"/>
      <c r="BU75" s="1207"/>
      <c r="BV75" s="1207"/>
      <c r="BW75" s="1207"/>
      <c r="BX75" s="1207"/>
      <c r="BY75" s="1207"/>
      <c r="BZ75" s="1207"/>
      <c r="CA75" s="1207"/>
      <c r="CB75" s="1207"/>
      <c r="CC75" s="1207"/>
      <c r="CD75" s="1207"/>
      <c r="CE75" s="1207"/>
      <c r="CF75" s="1207"/>
      <c r="CG75" s="1207"/>
      <c r="CH75" s="1207"/>
      <c r="CI75" s="1207"/>
      <c r="CJ75" s="1207"/>
      <c r="CK75" s="1207"/>
      <c r="CL75" s="1207"/>
      <c r="CM75" s="1207"/>
      <c r="CN75" s="1207"/>
      <c r="CO75" s="1207"/>
      <c r="CP75" s="1207"/>
      <c r="CQ75" s="1207"/>
      <c r="CR75" s="1207"/>
      <c r="CS75" s="1207"/>
      <c r="CT75" s="1207"/>
      <c r="CU75" s="1207"/>
      <c r="CV75" s="1207"/>
      <c r="CW75" s="1207"/>
      <c r="CX75" s="1207"/>
      <c r="CY75" s="1207"/>
      <c r="CZ75" s="1207"/>
      <c r="DA75" s="1207"/>
      <c r="DB75" s="1207"/>
      <c r="DC75" s="1207"/>
      <c r="DD75" s="1207"/>
      <c r="DE75" s="1207"/>
      <c r="DF75" s="1207"/>
      <c r="DG75" s="1207"/>
      <c r="DH75" s="1207"/>
      <c r="DI75" s="1207"/>
      <c r="DJ75" s="1207"/>
      <c r="DK75" s="1207"/>
      <c r="DL75" s="1207"/>
      <c r="DM75" s="1207"/>
      <c r="DN75" s="1207"/>
      <c r="DO75" s="1207"/>
      <c r="DP75" s="1207"/>
      <c r="DQ75" s="1207"/>
      <c r="DR75" s="1207"/>
      <c r="DS75" s="1207"/>
      <c r="DT75" s="1207"/>
      <c r="DU75" s="1207"/>
      <c r="DV75" s="1207"/>
      <c r="DW75" s="1207"/>
      <c r="DX75" s="1207"/>
      <c r="DY75" s="1207"/>
      <c r="DZ75" s="1207"/>
      <c r="EA75" s="1207"/>
      <c r="EB75" s="1207"/>
      <c r="EC75" s="1207"/>
      <c r="ED75" s="1207"/>
      <c r="EE75" s="1207"/>
      <c r="EF75" s="1207"/>
      <c r="EG75" s="1207"/>
      <c r="EH75" s="1207"/>
      <c r="EI75" s="1207"/>
      <c r="EJ75" s="1207"/>
      <c r="EK75" s="1207"/>
      <c r="EL75" s="1207"/>
      <c r="EM75" s="1207"/>
      <c r="EN75" s="1207"/>
      <c r="EO75" s="1207"/>
      <c r="EP75" s="1207"/>
      <c r="EQ75" s="1207"/>
      <c r="ER75" s="1207"/>
      <c r="ES75" s="1207"/>
      <c r="ET75" s="1207"/>
      <c r="EU75" s="1207"/>
      <c r="EV75" s="1207"/>
      <c r="EW75" s="1207"/>
      <c r="EX75" s="1207"/>
      <c r="EY75" s="1207"/>
      <c r="EZ75" s="1207"/>
      <c r="FA75" s="1207"/>
      <c r="FB75" s="1207"/>
      <c r="FC75" s="1207"/>
      <c r="FD75" s="1207"/>
      <c r="FE75" s="1207"/>
      <c r="FF75" s="1207"/>
      <c r="FG75" s="1207"/>
      <c r="FH75" s="1207"/>
      <c r="FI75" s="1207"/>
      <c r="FJ75" s="1207"/>
      <c r="FK75" s="1207"/>
      <c r="FL75" s="1207"/>
      <c r="FM75" s="1207"/>
      <c r="FN75" s="1207"/>
      <c r="FO75" s="1207"/>
      <c r="FP75" s="1207"/>
      <c r="FQ75" s="1207"/>
      <c r="FR75" s="1207"/>
      <c r="FS75" s="1207"/>
      <c r="FT75" s="1207"/>
      <c r="FU75" s="1207"/>
      <c r="FV75" s="1207"/>
      <c r="FW75" s="1207"/>
      <c r="FX75" s="1207"/>
      <c r="FY75" s="1207"/>
      <c r="FZ75" s="1207"/>
      <c r="GA75" s="1207"/>
      <c r="GB75" s="1207"/>
      <c r="GC75" s="1207"/>
      <c r="GD75" s="1207"/>
      <c r="GE75" s="1207"/>
      <c r="GF75" s="1207"/>
      <c r="GG75" s="1207"/>
      <c r="GH75" s="1207"/>
      <c r="GI75" s="1207"/>
      <c r="GJ75" s="1207"/>
      <c r="GK75" s="1207"/>
      <c r="GL75" s="1207"/>
      <c r="GM75" s="1207"/>
      <c r="GN75" s="1207"/>
      <c r="GO75" s="1207"/>
      <c r="GP75" s="1207"/>
      <c r="GQ75" s="1207"/>
      <c r="GR75" s="1207"/>
      <c r="GS75" s="1207"/>
      <c r="GT75" s="1207"/>
      <c r="GU75" s="1207"/>
      <c r="GV75" s="1207"/>
      <c r="GW75" s="1207"/>
      <c r="GX75" s="1207"/>
      <c r="GY75" s="1207"/>
      <c r="GZ75" s="1207"/>
      <c r="HA75" s="1207"/>
      <c r="HB75" s="1207"/>
      <c r="HC75" s="1207"/>
      <c r="HD75" s="1207"/>
      <c r="HE75" s="1207"/>
      <c r="HF75" s="1207"/>
      <c r="HG75" s="1207"/>
      <c r="HH75" s="1207"/>
      <c r="HI75" s="1207"/>
      <c r="HJ75" s="1207"/>
      <c r="HK75" s="1207"/>
      <c r="HL75" s="1197"/>
      <c r="HM75" s="1197"/>
    </row>
    <row r="76" spans="1:221" s="1213" customFormat="1" ht="25.25" customHeight="1" x14ac:dyDescent="0.2">
      <c r="A76" s="1418" t="s">
        <v>2020</v>
      </c>
      <c r="B76" s="1211">
        <v>1613</v>
      </c>
      <c r="C76" s="1209" t="s">
        <v>196</v>
      </c>
      <c r="D76" s="102" t="s">
        <v>2053</v>
      </c>
      <c r="E76" s="1236">
        <v>42389</v>
      </c>
      <c r="F76" s="1209">
        <f t="shared" ca="1" si="2"/>
        <v>91</v>
      </c>
      <c r="G76" s="1209" t="s">
        <v>1281</v>
      </c>
      <c r="H76" s="1209" t="s">
        <v>794</v>
      </c>
      <c r="I76" s="1209" t="s">
        <v>1535</v>
      </c>
      <c r="J76" s="264" t="s">
        <v>2190</v>
      </c>
      <c r="K76" s="434" t="s">
        <v>2190</v>
      </c>
      <c r="L76" s="1479" t="s">
        <v>2190</v>
      </c>
      <c r="M76" s="102" t="s">
        <v>1798</v>
      </c>
      <c r="N76" s="1199"/>
      <c r="O76" s="1199"/>
      <c r="P76" s="1199"/>
      <c r="Q76" s="50" t="s">
        <v>2046</v>
      </c>
      <c r="R76" s="1249"/>
      <c r="S76" s="1199" t="s">
        <v>1795</v>
      </c>
      <c r="T76" s="1209" t="s">
        <v>1798</v>
      </c>
      <c r="U76" s="1199" t="s">
        <v>1842</v>
      </c>
      <c r="V76" s="1199" t="s">
        <v>1842</v>
      </c>
      <c r="W76" s="1218" t="s">
        <v>1827</v>
      </c>
      <c r="X76" s="1203"/>
      <c r="Y76" s="1199" t="s">
        <v>1798</v>
      </c>
      <c r="Z76" s="1199" t="s">
        <v>1765</v>
      </c>
      <c r="AA76" s="1199" t="s">
        <v>1732</v>
      </c>
      <c r="AB76" s="1199" t="s">
        <v>1719</v>
      </c>
      <c r="AC76" s="1199"/>
      <c r="AD76" s="1199"/>
      <c r="AE76" s="1199"/>
      <c r="AF76" s="1199" t="s">
        <v>1623</v>
      </c>
      <c r="AG76" s="1199" t="s">
        <v>1623</v>
      </c>
      <c r="AH76" s="1199" t="s">
        <v>1623</v>
      </c>
      <c r="AI76" s="1199" t="s">
        <v>1630</v>
      </c>
      <c r="AJ76" s="1201"/>
      <c r="AK76" s="1197"/>
      <c r="AL76" s="1197"/>
      <c r="AM76" s="1197"/>
      <c r="AN76" s="1197"/>
      <c r="AO76" s="1197"/>
      <c r="AP76" s="1204"/>
      <c r="AQ76" s="1197"/>
      <c r="AR76" s="1197"/>
      <c r="AS76" s="1197"/>
      <c r="AT76" s="1197"/>
      <c r="AU76" s="1197"/>
      <c r="AV76" s="1197"/>
      <c r="AW76" s="1197"/>
      <c r="AX76" s="1197"/>
      <c r="AY76" s="1197"/>
      <c r="AZ76" s="1197"/>
      <c r="BA76" s="1197"/>
      <c r="BB76" s="1197"/>
      <c r="BC76" s="1197"/>
      <c r="BD76" s="1197"/>
      <c r="BE76" s="1205"/>
      <c r="BF76" s="1205"/>
      <c r="BG76" s="1206"/>
      <c r="BH76" s="1197"/>
      <c r="BI76" s="1197"/>
      <c r="BJ76" s="1197"/>
      <c r="BK76" s="1197"/>
      <c r="BL76" s="1197"/>
      <c r="BM76" s="1207"/>
      <c r="BN76" s="1207"/>
      <c r="BO76" s="1207"/>
      <c r="BP76" s="1207"/>
      <c r="BQ76" s="1207"/>
      <c r="BR76" s="1207"/>
      <c r="BS76" s="1207"/>
      <c r="BT76" s="1207"/>
      <c r="BU76" s="1207"/>
      <c r="BV76" s="1207"/>
      <c r="BW76" s="1207"/>
      <c r="BX76" s="1207"/>
      <c r="BY76" s="1207"/>
      <c r="BZ76" s="1207"/>
      <c r="CA76" s="1207"/>
      <c r="CB76" s="1207"/>
      <c r="CC76" s="1207"/>
      <c r="CD76" s="1207"/>
      <c r="CE76" s="1207"/>
      <c r="CF76" s="1207"/>
      <c r="CG76" s="1207"/>
      <c r="CH76" s="1207"/>
      <c r="CI76" s="1207"/>
      <c r="CJ76" s="1207"/>
      <c r="CK76" s="1207"/>
      <c r="CL76" s="1207"/>
      <c r="CM76" s="1207"/>
      <c r="CN76" s="1207"/>
      <c r="CO76" s="1207"/>
      <c r="CP76" s="1207"/>
      <c r="CQ76" s="1207"/>
      <c r="CR76" s="1207"/>
      <c r="CS76" s="1207"/>
      <c r="CT76" s="1207"/>
      <c r="CU76" s="1207"/>
      <c r="CV76" s="1207"/>
      <c r="CW76" s="1207"/>
      <c r="CX76" s="1207"/>
      <c r="CY76" s="1207"/>
      <c r="CZ76" s="1207"/>
      <c r="DA76" s="1207"/>
      <c r="DB76" s="1207"/>
      <c r="DC76" s="1207"/>
      <c r="DD76" s="1207"/>
      <c r="DE76" s="1207"/>
      <c r="DF76" s="1207"/>
      <c r="DG76" s="1207"/>
      <c r="DH76" s="1207"/>
      <c r="DI76" s="1207"/>
      <c r="DJ76" s="1207"/>
      <c r="DK76" s="1207"/>
      <c r="DL76" s="1207"/>
      <c r="DM76" s="1207"/>
      <c r="DN76" s="1207"/>
      <c r="DO76" s="1207"/>
      <c r="DP76" s="1207"/>
      <c r="DQ76" s="1207"/>
      <c r="DR76" s="1207"/>
      <c r="DS76" s="1207"/>
      <c r="DT76" s="1207"/>
      <c r="DU76" s="1207"/>
      <c r="DV76" s="1207"/>
      <c r="DW76" s="1207"/>
      <c r="DX76" s="1207"/>
      <c r="DY76" s="1207"/>
      <c r="DZ76" s="1207"/>
      <c r="EA76" s="1207"/>
      <c r="EB76" s="1207"/>
      <c r="EC76" s="1207"/>
      <c r="ED76" s="1207"/>
      <c r="EE76" s="1207"/>
      <c r="EF76" s="1207"/>
      <c r="EG76" s="1207"/>
      <c r="EH76" s="1207"/>
      <c r="EI76" s="1207"/>
      <c r="EJ76" s="1207"/>
      <c r="EK76" s="1207"/>
      <c r="EL76" s="1207"/>
      <c r="EM76" s="1207"/>
      <c r="EN76" s="1207"/>
      <c r="EO76" s="1207"/>
      <c r="EP76" s="1207"/>
      <c r="EQ76" s="1207"/>
      <c r="ER76" s="1207"/>
      <c r="ES76" s="1207"/>
      <c r="ET76" s="1207"/>
      <c r="EU76" s="1207"/>
      <c r="EV76" s="1207"/>
      <c r="EW76" s="1207"/>
      <c r="EX76" s="1207"/>
      <c r="EY76" s="1207"/>
      <c r="EZ76" s="1207"/>
      <c r="FA76" s="1207"/>
      <c r="FB76" s="1207"/>
      <c r="FC76" s="1207"/>
      <c r="FD76" s="1207"/>
      <c r="FE76" s="1207"/>
      <c r="FF76" s="1207"/>
      <c r="FG76" s="1207"/>
      <c r="FH76" s="1207"/>
      <c r="FI76" s="1207"/>
      <c r="FJ76" s="1207"/>
      <c r="FK76" s="1207"/>
      <c r="FL76" s="1207"/>
      <c r="FM76" s="1207"/>
      <c r="FN76" s="1207"/>
      <c r="FO76" s="1207"/>
      <c r="FP76" s="1207"/>
      <c r="FQ76" s="1207"/>
      <c r="FR76" s="1207"/>
      <c r="FS76" s="1207"/>
      <c r="FT76" s="1207"/>
      <c r="FU76" s="1207"/>
      <c r="FV76" s="1207"/>
      <c r="FW76" s="1207"/>
      <c r="FX76" s="1207"/>
      <c r="FY76" s="1207"/>
      <c r="FZ76" s="1207"/>
      <c r="GA76" s="1207"/>
      <c r="GB76" s="1207"/>
      <c r="GC76" s="1207"/>
      <c r="GD76" s="1207"/>
      <c r="GE76" s="1207"/>
      <c r="GF76" s="1207"/>
      <c r="GG76" s="1207"/>
      <c r="GH76" s="1207"/>
      <c r="GI76" s="1207"/>
      <c r="GJ76" s="1207"/>
      <c r="GK76" s="1207"/>
      <c r="GL76" s="1207"/>
      <c r="GM76" s="1207"/>
      <c r="GN76" s="1207"/>
      <c r="GO76" s="1207"/>
      <c r="GP76" s="1207"/>
      <c r="GQ76" s="1207"/>
      <c r="GR76" s="1207"/>
      <c r="GS76" s="1207"/>
      <c r="GT76" s="1207"/>
      <c r="GU76" s="1207"/>
      <c r="GV76" s="1207"/>
      <c r="GW76" s="1207"/>
      <c r="GX76" s="1207"/>
      <c r="GY76" s="1207"/>
      <c r="GZ76" s="1207"/>
      <c r="HA76" s="1207"/>
      <c r="HB76" s="1207"/>
      <c r="HC76" s="1207"/>
      <c r="HD76" s="1207"/>
      <c r="HE76" s="1207"/>
      <c r="HF76" s="1207"/>
      <c r="HG76" s="1207"/>
      <c r="HH76" s="1207"/>
      <c r="HI76" s="1207"/>
      <c r="HJ76" s="1207"/>
      <c r="HK76" s="1207"/>
      <c r="HL76" s="1210"/>
      <c r="HM76" s="1210"/>
    </row>
    <row r="77" spans="1:221" s="1207" customFormat="1" ht="25.25" customHeight="1" x14ac:dyDescent="0.2">
      <c r="A77" s="1418" t="s">
        <v>2021</v>
      </c>
      <c r="B77" s="1198">
        <v>1617</v>
      </c>
      <c r="C77" s="1199" t="s">
        <v>196</v>
      </c>
      <c r="D77" s="1199" t="s">
        <v>152</v>
      </c>
      <c r="E77" s="1200">
        <v>42419</v>
      </c>
      <c r="F77" s="1199">
        <f t="shared" ca="1" si="2"/>
        <v>90</v>
      </c>
      <c r="G77" s="1199" t="s">
        <v>1281</v>
      </c>
      <c r="H77" s="1230" t="s">
        <v>1565</v>
      </c>
      <c r="I77" s="1199" t="s">
        <v>1690</v>
      </c>
      <c r="J77" s="264" t="s">
        <v>2190</v>
      </c>
      <c r="K77" s="434" t="s">
        <v>2190</v>
      </c>
      <c r="L77" s="1479" t="s">
        <v>2190</v>
      </c>
      <c r="M77" s="48" t="s">
        <v>1798</v>
      </c>
      <c r="N77" s="1199"/>
      <c r="O77" s="1199"/>
      <c r="P77" s="1199"/>
      <c r="Q77" s="50" t="s">
        <v>2046</v>
      </c>
      <c r="R77" s="1249"/>
      <c r="S77" s="1199" t="s">
        <v>1795</v>
      </c>
      <c r="T77" s="1209" t="s">
        <v>1798</v>
      </c>
      <c r="U77" s="1199" t="s">
        <v>1842</v>
      </c>
      <c r="V77" s="1199" t="s">
        <v>1842</v>
      </c>
      <c r="W77" s="1218" t="s">
        <v>1827</v>
      </c>
      <c r="X77" s="1203"/>
      <c r="Y77" s="1199" t="s">
        <v>1798</v>
      </c>
      <c r="Z77" s="1199" t="s">
        <v>1765</v>
      </c>
      <c r="AA77" s="1199" t="s">
        <v>1732</v>
      </c>
      <c r="AB77" s="1199" t="s">
        <v>1719</v>
      </c>
      <c r="AC77" s="1199"/>
      <c r="AD77" s="1199"/>
      <c r="AE77" s="1199"/>
      <c r="AF77" s="1199" t="s">
        <v>1623</v>
      </c>
      <c r="AG77" s="1199" t="s">
        <v>1623</v>
      </c>
      <c r="AH77" s="1199" t="s">
        <v>1623</v>
      </c>
      <c r="AI77" s="1199" t="s">
        <v>1630</v>
      </c>
      <c r="AJ77" s="1201"/>
      <c r="AK77" s="1197"/>
      <c r="AL77" s="1197"/>
      <c r="AM77" s="1197"/>
      <c r="AN77" s="1197"/>
      <c r="AO77" s="1197"/>
      <c r="AP77" s="1204"/>
      <c r="AQ77" s="1197"/>
      <c r="AR77" s="1197"/>
      <c r="AS77" s="1197"/>
      <c r="AT77" s="1197"/>
      <c r="AU77" s="1197"/>
      <c r="AV77" s="1197"/>
      <c r="AW77" s="1197"/>
      <c r="AX77" s="1197"/>
      <c r="AY77" s="1197"/>
      <c r="AZ77" s="1197"/>
      <c r="BA77" s="1197"/>
      <c r="BB77" s="1197"/>
      <c r="BC77" s="1197"/>
      <c r="BD77" s="1197"/>
      <c r="BE77" s="1205"/>
      <c r="BF77" s="1205"/>
      <c r="BG77" s="1206"/>
      <c r="BH77" s="1197"/>
      <c r="BI77" s="1197"/>
      <c r="BJ77" s="1197"/>
      <c r="BK77" s="1197"/>
      <c r="BL77" s="1197"/>
      <c r="HK77" s="1197"/>
      <c r="HL77" s="1197"/>
      <c r="HM77" s="1197"/>
    </row>
    <row r="78" spans="1:221" s="1207" customFormat="1" ht="25.25" customHeight="1" x14ac:dyDescent="0.2">
      <c r="A78" s="1418" t="s">
        <v>2022</v>
      </c>
      <c r="B78" s="1198">
        <v>1619</v>
      </c>
      <c r="C78" s="1199" t="s">
        <v>196</v>
      </c>
      <c r="D78" s="1199" t="s">
        <v>152</v>
      </c>
      <c r="E78" s="1200">
        <v>42422</v>
      </c>
      <c r="F78" s="1199">
        <f t="shared" ca="1" si="2"/>
        <v>90</v>
      </c>
      <c r="G78" s="1199" t="s">
        <v>1281</v>
      </c>
      <c r="H78" s="1199" t="s">
        <v>71</v>
      </c>
      <c r="I78" s="1199" t="s">
        <v>1690</v>
      </c>
      <c r="J78" s="264" t="s">
        <v>2190</v>
      </c>
      <c r="K78" s="434" t="s">
        <v>2190</v>
      </c>
      <c r="L78" s="1479" t="s">
        <v>2190</v>
      </c>
      <c r="M78" s="48" t="s">
        <v>1798</v>
      </c>
      <c r="N78" s="1487"/>
      <c r="O78" s="1487"/>
      <c r="P78" s="1487"/>
      <c r="Q78" s="1488" t="s">
        <v>2046</v>
      </c>
      <c r="R78" s="1490"/>
      <c r="S78" s="1455" t="s">
        <v>1795</v>
      </c>
      <c r="T78" s="1224" t="s">
        <v>1798</v>
      </c>
      <c r="U78" s="1223" t="s">
        <v>1681</v>
      </c>
      <c r="V78" s="1223" t="s">
        <v>1843</v>
      </c>
      <c r="W78" s="1308" t="s">
        <v>1827</v>
      </c>
      <c r="X78" s="1227"/>
      <c r="Y78" s="1223" t="s">
        <v>1798</v>
      </c>
      <c r="Z78" s="1223" t="s">
        <v>1765</v>
      </c>
      <c r="AA78" s="1223" t="s">
        <v>1732</v>
      </c>
      <c r="AB78" s="1223" t="s">
        <v>1719</v>
      </c>
      <c r="AC78" s="1223"/>
      <c r="AD78" s="1223"/>
      <c r="AE78" s="1223"/>
      <c r="AF78" s="1223" t="s">
        <v>1623</v>
      </c>
      <c r="AG78" s="1223" t="s">
        <v>1623</v>
      </c>
      <c r="AH78" s="1223" t="s">
        <v>1623</v>
      </c>
      <c r="AI78" s="1223" t="s">
        <v>1630</v>
      </c>
      <c r="AJ78" s="1225"/>
      <c r="AK78" s="1197"/>
      <c r="AL78" s="1197"/>
      <c r="AM78" s="1197"/>
      <c r="AN78" s="1197"/>
      <c r="AO78" s="1197"/>
      <c r="AP78" s="1204"/>
      <c r="AQ78" s="1197"/>
      <c r="AR78" s="1197"/>
      <c r="AS78" s="1197"/>
      <c r="AT78" s="1197"/>
      <c r="AU78" s="1197"/>
      <c r="AV78" s="1197"/>
      <c r="AW78" s="1197"/>
      <c r="AX78" s="1197"/>
      <c r="AY78" s="1197"/>
      <c r="AZ78" s="1197"/>
      <c r="BA78" s="1197"/>
      <c r="BB78" s="1197"/>
      <c r="BC78" s="1197"/>
      <c r="BD78" s="1197"/>
      <c r="BE78" s="1205"/>
      <c r="BF78" s="1205"/>
      <c r="BG78" s="1206"/>
      <c r="BH78" s="1197"/>
      <c r="BI78" s="1197"/>
      <c r="BJ78" s="1197"/>
      <c r="BK78" s="1197"/>
      <c r="BL78" s="1197"/>
      <c r="HK78" s="1197"/>
      <c r="HL78" s="1214"/>
      <c r="HM78" s="1214"/>
    </row>
    <row r="79" spans="1:221" s="1207" customFormat="1" ht="25.25" customHeight="1" x14ac:dyDescent="0.2">
      <c r="A79" s="1418" t="s">
        <v>2023</v>
      </c>
      <c r="B79" s="1198">
        <v>1621</v>
      </c>
      <c r="C79" s="1199" t="s">
        <v>196</v>
      </c>
      <c r="D79" s="1199" t="s">
        <v>1398</v>
      </c>
      <c r="E79" s="1200">
        <v>42449</v>
      </c>
      <c r="F79" s="1199">
        <f t="shared" ca="1" si="2"/>
        <v>89</v>
      </c>
      <c r="G79" s="1199" t="s">
        <v>1281</v>
      </c>
      <c r="H79" s="1199"/>
      <c r="I79" s="1199" t="s">
        <v>1690</v>
      </c>
      <c r="J79" s="264" t="s">
        <v>2190</v>
      </c>
      <c r="K79" s="434" t="s">
        <v>2190</v>
      </c>
      <c r="L79" s="1479" t="s">
        <v>2190</v>
      </c>
      <c r="M79" s="48" t="s">
        <v>1798</v>
      </c>
      <c r="N79" s="1199"/>
      <c r="O79" s="1199"/>
      <c r="P79" s="1199"/>
      <c r="Q79" s="50" t="s">
        <v>2046</v>
      </c>
      <c r="R79" s="1249"/>
      <c r="S79" s="1199" t="s">
        <v>1795</v>
      </c>
      <c r="T79" s="1209" t="s">
        <v>1798</v>
      </c>
      <c r="U79" s="1199" t="s">
        <v>1842</v>
      </c>
      <c r="V79" s="1201" t="s">
        <v>1842</v>
      </c>
      <c r="W79" s="1202" t="s">
        <v>1827</v>
      </c>
      <c r="X79" s="1203"/>
      <c r="Y79" s="1199" t="s">
        <v>1798</v>
      </c>
      <c r="Z79" s="1199" t="s">
        <v>1765</v>
      </c>
      <c r="AA79" s="1199" t="s">
        <v>1732</v>
      </c>
      <c r="AB79" s="1199" t="s">
        <v>1719</v>
      </c>
      <c r="AC79" s="1199"/>
      <c r="AD79" s="1199"/>
      <c r="AE79" s="1199"/>
      <c r="AF79" s="1199" t="s">
        <v>1623</v>
      </c>
      <c r="AG79" s="1199" t="s">
        <v>1623</v>
      </c>
      <c r="AH79" s="1199" t="s">
        <v>1623</v>
      </c>
      <c r="AI79" s="1199" t="s">
        <v>1630</v>
      </c>
      <c r="AJ79" s="1201"/>
      <c r="AK79" s="1197"/>
      <c r="AL79" s="1197"/>
      <c r="AM79" s="1197"/>
      <c r="AN79" s="1197"/>
      <c r="AO79" s="1197"/>
      <c r="AP79" s="1204"/>
      <c r="AQ79" s="1197"/>
      <c r="AR79" s="1197"/>
      <c r="AS79" s="1197"/>
      <c r="AT79" s="1197"/>
      <c r="AU79" s="1197"/>
      <c r="AV79" s="1197"/>
      <c r="AW79" s="1197"/>
      <c r="AX79" s="1197"/>
      <c r="AY79" s="1197"/>
      <c r="AZ79" s="1197"/>
      <c r="BA79" s="1197"/>
      <c r="BB79" s="1197"/>
      <c r="BC79" s="1197"/>
      <c r="BD79" s="1197"/>
      <c r="BE79" s="1205"/>
      <c r="BF79" s="1205"/>
      <c r="BG79" s="1206"/>
      <c r="BH79" s="1197"/>
      <c r="BI79" s="1197"/>
      <c r="BJ79" s="1197"/>
      <c r="BK79" s="1197"/>
      <c r="BL79" s="1197"/>
      <c r="HK79" s="1197"/>
      <c r="HL79" s="1197"/>
      <c r="HM79" s="1197"/>
    </row>
    <row r="80" spans="1:221" s="1207" customFormat="1" ht="25.25" customHeight="1" x14ac:dyDescent="0.2">
      <c r="A80" s="1418" t="s">
        <v>2024</v>
      </c>
      <c r="B80" s="1198">
        <v>1630</v>
      </c>
      <c r="C80" s="1199" t="s">
        <v>196</v>
      </c>
      <c r="D80" s="1199" t="s">
        <v>152</v>
      </c>
      <c r="E80" s="1200">
        <v>42449</v>
      </c>
      <c r="F80" s="1199">
        <f t="shared" ca="1" si="2"/>
        <v>89</v>
      </c>
      <c r="G80" s="1199" t="s">
        <v>1281</v>
      </c>
      <c r="H80" s="1199"/>
      <c r="I80" s="1199" t="s">
        <v>1690</v>
      </c>
      <c r="J80" s="264" t="s">
        <v>2190</v>
      </c>
      <c r="K80" s="434" t="s">
        <v>2190</v>
      </c>
      <c r="L80" s="1479" t="s">
        <v>2190</v>
      </c>
      <c r="M80" s="48" t="s">
        <v>1798</v>
      </c>
      <c r="N80" s="1199"/>
      <c r="O80" s="1199"/>
      <c r="P80" s="1199"/>
      <c r="Q80" s="50" t="s">
        <v>2046</v>
      </c>
      <c r="R80" s="1249"/>
      <c r="S80" s="1199" t="s">
        <v>1795</v>
      </c>
      <c r="T80" s="1209" t="s">
        <v>1798</v>
      </c>
      <c r="U80" s="1199" t="s">
        <v>1842</v>
      </c>
      <c r="V80" s="1454" t="s">
        <v>1842</v>
      </c>
      <c r="W80" s="1202" t="s">
        <v>1827</v>
      </c>
      <c r="X80" s="1203"/>
      <c r="Y80" s="1199" t="s">
        <v>1798</v>
      </c>
      <c r="Z80" s="1199" t="s">
        <v>1765</v>
      </c>
      <c r="AA80" s="1199" t="s">
        <v>1732</v>
      </c>
      <c r="AB80" s="1199" t="s">
        <v>1719</v>
      </c>
      <c r="AC80" s="1199"/>
      <c r="AD80" s="1199"/>
      <c r="AE80" s="1199"/>
      <c r="AF80" s="1199" t="s">
        <v>1623</v>
      </c>
      <c r="AG80" s="1199" t="s">
        <v>1623</v>
      </c>
      <c r="AH80" s="1199" t="s">
        <v>1623</v>
      </c>
      <c r="AI80" s="1199" t="s">
        <v>1630</v>
      </c>
      <c r="AJ80" s="1201"/>
      <c r="AK80" s="1197"/>
      <c r="AL80" s="1197"/>
      <c r="AM80" s="1197"/>
      <c r="AN80" s="1197"/>
      <c r="AO80" s="1197"/>
      <c r="AP80" s="1204"/>
      <c r="AQ80" s="1197"/>
      <c r="AR80" s="1197"/>
      <c r="AS80" s="1197"/>
      <c r="AT80" s="1197"/>
      <c r="AU80" s="1197"/>
      <c r="AV80" s="1197"/>
      <c r="AW80" s="1197"/>
      <c r="AX80" s="1197"/>
      <c r="AY80" s="1197"/>
      <c r="AZ80" s="1197"/>
      <c r="BA80" s="1197"/>
      <c r="BB80" s="1197"/>
      <c r="BC80" s="1197"/>
      <c r="BD80" s="1197"/>
      <c r="BE80" s="1205"/>
      <c r="BF80" s="1205"/>
      <c r="BG80" s="1206"/>
      <c r="BH80" s="1197"/>
      <c r="BI80" s="1197"/>
      <c r="BJ80" s="1197"/>
      <c r="BK80" s="1197"/>
      <c r="BL80" s="1197"/>
      <c r="HL80" s="1197"/>
      <c r="HM80" s="1197"/>
    </row>
    <row r="81" spans="1:221" s="1207" customFormat="1" ht="25.25" customHeight="1" x14ac:dyDescent="0.2">
      <c r="A81" s="1418" t="s">
        <v>2025</v>
      </c>
      <c r="B81" s="1211">
        <v>1632</v>
      </c>
      <c r="C81" s="1209" t="s">
        <v>186</v>
      </c>
      <c r="D81" s="1209" t="s">
        <v>259</v>
      </c>
      <c r="E81" s="1236">
        <v>42621</v>
      </c>
      <c r="F81" s="1209">
        <f t="shared" ca="1" si="2"/>
        <v>83</v>
      </c>
      <c r="G81" s="1209" t="s">
        <v>1281</v>
      </c>
      <c r="H81" s="1209" t="s">
        <v>1537</v>
      </c>
      <c r="I81" s="1209" t="s">
        <v>1689</v>
      </c>
      <c r="J81" s="264" t="s">
        <v>2190</v>
      </c>
      <c r="K81" s="124" t="s">
        <v>2196</v>
      </c>
      <c r="L81" s="164" t="s">
        <v>2190</v>
      </c>
      <c r="M81" s="102" t="s">
        <v>1798</v>
      </c>
      <c r="N81" s="1209"/>
      <c r="O81" s="1209"/>
      <c r="P81" s="1209"/>
      <c r="Q81" s="102" t="s">
        <v>2055</v>
      </c>
      <c r="R81" s="1209"/>
      <c r="S81" s="1209" t="s">
        <v>1795</v>
      </c>
      <c r="T81" s="1209" t="s">
        <v>1798</v>
      </c>
      <c r="U81" s="1209" t="s">
        <v>1798</v>
      </c>
      <c r="V81" s="1243" t="s">
        <v>1841</v>
      </c>
      <c r="W81" s="1504" t="s">
        <v>1827</v>
      </c>
      <c r="X81" s="1285" t="s">
        <v>1926</v>
      </c>
      <c r="Y81" s="1224"/>
      <c r="Z81" s="1224"/>
      <c r="AA81" s="1224"/>
      <c r="AB81" s="1224"/>
      <c r="AC81" s="1209"/>
      <c r="AD81" s="1209"/>
      <c r="AE81" s="1209"/>
      <c r="AF81" s="1209"/>
      <c r="AG81" s="1209"/>
      <c r="AH81" s="1209"/>
      <c r="AI81" s="1209"/>
      <c r="AJ81" s="1238"/>
      <c r="AP81" s="1239"/>
      <c r="BE81" s="1240"/>
      <c r="BF81" s="1240"/>
      <c r="BG81" s="1241"/>
    </row>
    <row r="82" spans="1:221" s="1207" customFormat="1" ht="25.25" customHeight="1" x14ac:dyDescent="0.2">
      <c r="A82" s="1418" t="s">
        <v>2026</v>
      </c>
      <c r="B82" s="1211">
        <v>1633</v>
      </c>
      <c r="C82" s="1209" t="s">
        <v>186</v>
      </c>
      <c r="D82" s="1209" t="s">
        <v>259</v>
      </c>
      <c r="E82" s="1236">
        <v>42627</v>
      </c>
      <c r="F82" s="1209">
        <f t="shared" ca="1" si="2"/>
        <v>83</v>
      </c>
      <c r="G82" s="1209" t="s">
        <v>1281</v>
      </c>
      <c r="H82" s="1209" t="s">
        <v>1153</v>
      </c>
      <c r="I82" s="1209" t="s">
        <v>1788</v>
      </c>
      <c r="J82" s="264" t="s">
        <v>2190</v>
      </c>
      <c r="K82" s="124" t="s">
        <v>2196</v>
      </c>
      <c r="L82" s="164" t="s">
        <v>2190</v>
      </c>
      <c r="M82" s="102" t="s">
        <v>1798</v>
      </c>
      <c r="N82" s="1209"/>
      <c r="O82" s="1209"/>
      <c r="P82" s="1209"/>
      <c r="Q82" s="102" t="s">
        <v>2055</v>
      </c>
      <c r="R82" s="1209"/>
      <c r="S82" s="1209" t="s">
        <v>1795</v>
      </c>
      <c r="T82" s="1209" t="s">
        <v>1798</v>
      </c>
      <c r="U82" s="1209" t="s">
        <v>1798</v>
      </c>
      <c r="V82" s="1243" t="s">
        <v>1841</v>
      </c>
      <c r="W82" s="1504" t="s">
        <v>1827</v>
      </c>
      <c r="X82" s="1285" t="s">
        <v>1926</v>
      </c>
      <c r="Y82" s="1224" t="s">
        <v>1737</v>
      </c>
      <c r="Z82" s="1224" t="s">
        <v>1737</v>
      </c>
      <c r="AA82" s="1224" t="s">
        <v>1733</v>
      </c>
      <c r="AB82" s="1224"/>
      <c r="AC82" s="1209"/>
      <c r="AD82" s="1209"/>
      <c r="AE82" s="1209"/>
      <c r="AF82" s="1209"/>
      <c r="AG82" s="1209"/>
      <c r="AH82" s="1209"/>
      <c r="AI82" s="1209"/>
      <c r="AJ82" s="1238"/>
      <c r="AP82" s="1239"/>
      <c r="BE82" s="1240"/>
      <c r="BF82" s="1240"/>
      <c r="BG82" s="1241"/>
      <c r="HL82" s="1216"/>
      <c r="HM82" s="1216"/>
    </row>
    <row r="83" spans="1:221" s="1207" customFormat="1" ht="25.25" customHeight="1" x14ac:dyDescent="0.2">
      <c r="A83" s="1418" t="s">
        <v>2027</v>
      </c>
      <c r="B83" s="1211">
        <v>1635</v>
      </c>
      <c r="C83" s="1209" t="s">
        <v>186</v>
      </c>
      <c r="D83" s="1209" t="s">
        <v>1738</v>
      </c>
      <c r="E83" s="1236">
        <v>42647</v>
      </c>
      <c r="F83" s="1209">
        <f t="shared" ca="1" si="2"/>
        <v>82</v>
      </c>
      <c r="G83" s="1209" t="s">
        <v>1281</v>
      </c>
      <c r="H83" s="1209" t="s">
        <v>1155</v>
      </c>
      <c r="I83" s="1209" t="s">
        <v>1747</v>
      </c>
      <c r="J83" s="264" t="s">
        <v>2190</v>
      </c>
      <c r="K83" s="124" t="s">
        <v>2196</v>
      </c>
      <c r="L83" s="164" t="s">
        <v>2190</v>
      </c>
      <c r="M83" s="102" t="s">
        <v>1798</v>
      </c>
      <c r="N83" s="1209"/>
      <c r="O83" s="1209"/>
      <c r="P83" s="1209"/>
      <c r="Q83" s="102" t="s">
        <v>2055</v>
      </c>
      <c r="R83" s="1209"/>
      <c r="S83" s="1209" t="s">
        <v>1795</v>
      </c>
      <c r="T83" s="1209" t="s">
        <v>1798</v>
      </c>
      <c r="U83" s="1209" t="s">
        <v>1889</v>
      </c>
      <c r="V83" s="1209" t="s">
        <v>1841</v>
      </c>
      <c r="W83" s="1250"/>
      <c r="X83" s="1237"/>
      <c r="Y83" s="1209" t="s">
        <v>1795</v>
      </c>
      <c r="Z83" s="1209" t="s">
        <v>1741</v>
      </c>
      <c r="AA83" s="1209" t="s">
        <v>1733</v>
      </c>
      <c r="AB83" s="1209"/>
      <c r="AC83" s="1209"/>
      <c r="AD83" s="1209"/>
      <c r="AE83" s="1209"/>
      <c r="AF83" s="1209"/>
      <c r="AG83" s="1209"/>
      <c r="AH83" s="1209"/>
      <c r="AI83" s="1209"/>
      <c r="AJ83" s="1238"/>
      <c r="AP83" s="1239"/>
      <c r="BE83" s="1240"/>
      <c r="BF83" s="1240"/>
      <c r="BG83" s="1241"/>
    </row>
    <row r="84" spans="1:221" s="1207" customFormat="1" ht="25.25" customHeight="1" x14ac:dyDescent="0.2">
      <c r="A84" s="1418" t="s">
        <v>2028</v>
      </c>
      <c r="B84" s="1211">
        <v>1636</v>
      </c>
      <c r="C84" s="1209" t="s">
        <v>186</v>
      </c>
      <c r="D84" s="1209" t="s">
        <v>527</v>
      </c>
      <c r="E84" s="1236">
        <v>42647</v>
      </c>
      <c r="F84" s="1209">
        <f t="shared" ca="1" si="2"/>
        <v>82</v>
      </c>
      <c r="G84" s="1209" t="s">
        <v>1281</v>
      </c>
      <c r="H84" s="1209" t="s">
        <v>1730</v>
      </c>
      <c r="I84" s="1209" t="s">
        <v>1747</v>
      </c>
      <c r="J84" s="264" t="s">
        <v>2190</v>
      </c>
      <c r="K84" s="124" t="s">
        <v>2196</v>
      </c>
      <c r="L84" s="164" t="s">
        <v>2190</v>
      </c>
      <c r="M84" s="102" t="s">
        <v>1798</v>
      </c>
      <c r="N84" s="1209"/>
      <c r="O84" s="1209"/>
      <c r="P84" s="1209"/>
      <c r="Q84" s="102" t="s">
        <v>2055</v>
      </c>
      <c r="S84" s="1299" t="s">
        <v>1951</v>
      </c>
      <c r="T84" s="1209" t="s">
        <v>1889</v>
      </c>
      <c r="U84" s="1209" t="s">
        <v>1889</v>
      </c>
      <c r="V84" s="1209" t="s">
        <v>1841</v>
      </c>
      <c r="W84" s="1250" t="s">
        <v>1827</v>
      </c>
      <c r="X84" s="1237" t="s">
        <v>1926</v>
      </c>
      <c r="Y84" s="1209" t="s">
        <v>1737</v>
      </c>
      <c r="Z84" s="1209" t="s">
        <v>1737</v>
      </c>
      <c r="AA84" s="1209" t="s">
        <v>1733</v>
      </c>
      <c r="AB84" s="1209"/>
      <c r="AC84" s="1209"/>
      <c r="AD84" s="1209"/>
      <c r="AE84" s="1209"/>
      <c r="AF84" s="1209"/>
      <c r="AG84" s="1209"/>
      <c r="AH84" s="1209"/>
      <c r="AI84" s="1209"/>
      <c r="AJ84" s="1238"/>
      <c r="AP84" s="1239"/>
      <c r="BE84" s="1240"/>
      <c r="BF84" s="1240"/>
      <c r="BG84" s="1241"/>
    </row>
    <row r="85" spans="1:221" s="1216" customFormat="1" ht="25.25" customHeight="1" x14ac:dyDescent="0.2">
      <c r="A85" s="1418" t="s">
        <v>2029</v>
      </c>
      <c r="B85" s="1211">
        <v>1703</v>
      </c>
      <c r="C85" s="1209" t="s">
        <v>186</v>
      </c>
      <c r="D85" s="1209" t="s">
        <v>148</v>
      </c>
      <c r="E85" s="1236">
        <v>42705</v>
      </c>
      <c r="F85" s="1211">
        <f t="shared" ca="1" si="2"/>
        <v>80</v>
      </c>
      <c r="G85" s="1199" t="s">
        <v>1281</v>
      </c>
      <c r="H85" s="1209" t="s">
        <v>1805</v>
      </c>
      <c r="I85" s="1209" t="s">
        <v>1805</v>
      </c>
      <c r="J85" s="264" t="s">
        <v>2190</v>
      </c>
      <c r="K85" s="1450" t="s">
        <v>1842</v>
      </c>
      <c r="L85" s="1552" t="s">
        <v>1842</v>
      </c>
      <c r="M85" s="1325" t="s">
        <v>1504</v>
      </c>
      <c r="N85" s="1325"/>
      <c r="O85" s="1209"/>
      <c r="P85" s="1209"/>
      <c r="Q85" s="102" t="s">
        <v>2055</v>
      </c>
      <c r="R85" s="1209"/>
      <c r="S85" s="1199" t="s">
        <v>1795</v>
      </c>
      <c r="T85" s="1199" t="s">
        <v>1798</v>
      </c>
      <c r="U85" s="1209" t="s">
        <v>1798</v>
      </c>
      <c r="V85" s="1209" t="s">
        <v>1841</v>
      </c>
      <c r="W85" s="1250"/>
      <c r="X85" s="1237"/>
      <c r="Y85" s="1209" t="s">
        <v>1795</v>
      </c>
      <c r="Z85" s="1209" t="s">
        <v>1741</v>
      </c>
      <c r="AA85" s="1209"/>
      <c r="AB85" s="1209"/>
      <c r="AC85" s="1209"/>
      <c r="AD85" s="1209"/>
      <c r="AE85" s="1209"/>
      <c r="AF85" s="1209"/>
      <c r="AG85" s="1209"/>
      <c r="AH85" s="1209"/>
      <c r="AI85" s="1209"/>
      <c r="AJ85" s="1238"/>
      <c r="AK85" s="1207"/>
      <c r="AL85" s="1207"/>
      <c r="AM85" s="1207"/>
      <c r="AN85" s="1207"/>
      <c r="AO85" s="1207"/>
      <c r="AP85" s="1207"/>
      <c r="AQ85" s="1207"/>
      <c r="AR85" s="1207"/>
      <c r="AS85" s="1207"/>
      <c r="AT85" s="1207"/>
      <c r="AU85" s="1207"/>
      <c r="AV85" s="1207"/>
      <c r="AW85" s="1207"/>
      <c r="AX85" s="1207"/>
      <c r="AY85" s="1207"/>
      <c r="AZ85" s="1207"/>
      <c r="BA85" s="1207"/>
      <c r="BB85" s="1207"/>
      <c r="BC85" s="1207"/>
      <c r="BD85" s="1207"/>
      <c r="BE85" s="1240"/>
      <c r="BF85" s="1240"/>
      <c r="BG85" s="1241"/>
      <c r="BH85" s="1207"/>
      <c r="BI85" s="1207"/>
      <c r="BJ85" s="1207"/>
      <c r="BK85" s="1207"/>
      <c r="BL85" s="1207"/>
      <c r="BM85" s="1207"/>
      <c r="BN85" s="1207"/>
      <c r="BO85" s="1207"/>
      <c r="BP85" s="1207"/>
      <c r="BQ85" s="1207"/>
      <c r="BR85" s="1207"/>
      <c r="BS85" s="1207"/>
      <c r="BT85" s="1207"/>
      <c r="BU85" s="1207"/>
      <c r="BV85" s="1207"/>
      <c r="BW85" s="1207"/>
      <c r="BX85" s="1207"/>
      <c r="BY85" s="1207"/>
      <c r="BZ85" s="1207"/>
      <c r="CA85" s="1207"/>
      <c r="CB85" s="1207"/>
      <c r="CC85" s="1207"/>
      <c r="CD85" s="1207"/>
      <c r="CE85" s="1207"/>
      <c r="CF85" s="1207"/>
      <c r="CG85" s="1207"/>
      <c r="CH85" s="1207"/>
      <c r="CI85" s="1207"/>
      <c r="CJ85" s="1207"/>
      <c r="CK85" s="1207"/>
      <c r="CL85" s="1207"/>
      <c r="CM85" s="1207"/>
      <c r="CN85" s="1207"/>
      <c r="CO85" s="1207"/>
      <c r="CP85" s="1207"/>
      <c r="CQ85" s="1207"/>
      <c r="CR85" s="1207"/>
      <c r="CS85" s="1207"/>
      <c r="CT85" s="1207"/>
      <c r="CU85" s="1207"/>
      <c r="CV85" s="1207"/>
      <c r="CW85" s="1207"/>
      <c r="CX85" s="1207"/>
      <c r="CY85" s="1207"/>
      <c r="CZ85" s="1207"/>
      <c r="DA85" s="1207"/>
      <c r="DB85" s="1207"/>
      <c r="DC85" s="1207"/>
      <c r="DD85" s="1207"/>
      <c r="DE85" s="1207"/>
      <c r="DF85" s="1207"/>
      <c r="DG85" s="1207"/>
      <c r="DH85" s="1207"/>
      <c r="DI85" s="1207"/>
      <c r="DJ85" s="1207"/>
      <c r="DK85" s="1207"/>
      <c r="DL85" s="1207"/>
      <c r="DM85" s="1207"/>
      <c r="DN85" s="1207"/>
      <c r="DO85" s="1207"/>
      <c r="DP85" s="1207"/>
      <c r="DQ85" s="1207"/>
      <c r="DR85" s="1207"/>
      <c r="DS85" s="1207"/>
      <c r="DT85" s="1207"/>
      <c r="DU85" s="1207"/>
      <c r="DV85" s="1207"/>
      <c r="DW85" s="1207"/>
      <c r="DX85" s="1207"/>
      <c r="DY85" s="1207"/>
      <c r="DZ85" s="1207"/>
      <c r="EA85" s="1207"/>
      <c r="EB85" s="1207"/>
      <c r="EC85" s="1207"/>
      <c r="ED85" s="1207"/>
      <c r="EE85" s="1207"/>
      <c r="EF85" s="1207"/>
      <c r="EG85" s="1207"/>
      <c r="EH85" s="1207"/>
      <c r="EI85" s="1207"/>
      <c r="EJ85" s="1207"/>
      <c r="EK85" s="1207"/>
      <c r="EL85" s="1207"/>
      <c r="EM85" s="1207"/>
      <c r="EN85" s="1207"/>
      <c r="EO85" s="1207"/>
      <c r="EP85" s="1207"/>
      <c r="EQ85" s="1207"/>
      <c r="ER85" s="1207"/>
      <c r="ES85" s="1207"/>
      <c r="ET85" s="1207"/>
      <c r="EU85" s="1207"/>
      <c r="EV85" s="1207"/>
      <c r="EW85" s="1207"/>
      <c r="EX85" s="1207"/>
      <c r="EY85" s="1207"/>
      <c r="EZ85" s="1207"/>
      <c r="FA85" s="1207"/>
      <c r="FB85" s="1207"/>
      <c r="FC85" s="1207"/>
      <c r="FD85" s="1207"/>
      <c r="FE85" s="1207"/>
      <c r="FF85" s="1207"/>
      <c r="FG85" s="1207"/>
      <c r="FH85" s="1207"/>
      <c r="FI85" s="1207"/>
      <c r="FJ85" s="1207"/>
      <c r="FK85" s="1207"/>
      <c r="FL85" s="1207"/>
      <c r="FM85" s="1207"/>
      <c r="FN85" s="1207"/>
      <c r="FO85" s="1207"/>
      <c r="FP85" s="1207"/>
      <c r="FQ85" s="1207"/>
      <c r="FR85" s="1207"/>
      <c r="FS85" s="1207"/>
      <c r="FT85" s="1207"/>
      <c r="FU85" s="1207"/>
      <c r="FV85" s="1207"/>
      <c r="FW85" s="1207"/>
      <c r="FX85" s="1207"/>
      <c r="FY85" s="1207"/>
      <c r="FZ85" s="1207"/>
      <c r="GA85" s="1207"/>
      <c r="GB85" s="1207"/>
      <c r="GC85" s="1207"/>
      <c r="GD85" s="1207"/>
      <c r="GE85" s="1207"/>
      <c r="GF85" s="1207"/>
      <c r="GG85" s="1207"/>
      <c r="GH85" s="1207"/>
      <c r="GI85" s="1207"/>
      <c r="GJ85" s="1207"/>
      <c r="GK85" s="1207"/>
      <c r="GL85" s="1207"/>
      <c r="GM85" s="1207"/>
      <c r="GN85" s="1207"/>
      <c r="GO85" s="1207"/>
      <c r="GP85" s="1207"/>
      <c r="GQ85" s="1207"/>
      <c r="GR85" s="1207"/>
      <c r="GS85" s="1207"/>
      <c r="GT85" s="1207"/>
      <c r="GU85" s="1207"/>
      <c r="GV85" s="1207"/>
      <c r="GW85" s="1207"/>
      <c r="GX85" s="1207"/>
      <c r="GY85" s="1207"/>
      <c r="GZ85" s="1207"/>
      <c r="HA85" s="1207"/>
      <c r="HB85" s="1207"/>
      <c r="HC85" s="1207"/>
      <c r="HD85" s="1207"/>
      <c r="HE85" s="1207"/>
      <c r="HF85" s="1207"/>
      <c r="HG85" s="1207"/>
      <c r="HH85" s="1207"/>
      <c r="HI85" s="1207"/>
      <c r="HJ85" s="1207"/>
      <c r="HK85" s="1207"/>
      <c r="HL85" s="1207"/>
      <c r="HM85" s="1207"/>
    </row>
    <row r="86" spans="1:221" s="1207" customFormat="1" ht="25.25" customHeight="1" x14ac:dyDescent="0.2">
      <c r="A86" s="1418" t="s">
        <v>2030</v>
      </c>
      <c r="B86" s="1211">
        <v>1704</v>
      </c>
      <c r="C86" s="1209" t="s">
        <v>186</v>
      </c>
      <c r="D86" s="1209" t="s">
        <v>152</v>
      </c>
      <c r="E86" s="1236">
        <v>42752</v>
      </c>
      <c r="F86" s="1211">
        <f t="shared" ca="1" si="2"/>
        <v>79</v>
      </c>
      <c r="G86" s="1199" t="s">
        <v>1281</v>
      </c>
      <c r="H86" s="1209" t="s">
        <v>840</v>
      </c>
      <c r="I86" s="1209" t="s">
        <v>1805</v>
      </c>
      <c r="J86" s="264" t="s">
        <v>2190</v>
      </c>
      <c r="K86" s="1450" t="s">
        <v>1842</v>
      </c>
      <c r="L86" s="1552" t="s">
        <v>1842</v>
      </c>
      <c r="M86" s="1325" t="s">
        <v>1504</v>
      </c>
      <c r="N86" s="1325"/>
      <c r="O86" s="1209"/>
      <c r="P86" s="1209"/>
      <c r="Q86" s="102" t="s">
        <v>2055</v>
      </c>
      <c r="R86" s="1209"/>
      <c r="S86" s="1199" t="s">
        <v>1795</v>
      </c>
      <c r="T86" s="1199" t="s">
        <v>1798</v>
      </c>
      <c r="U86" s="1209" t="s">
        <v>1798</v>
      </c>
      <c r="V86" s="1199" t="s">
        <v>1841</v>
      </c>
      <c r="W86" s="1250"/>
      <c r="X86" s="1237"/>
      <c r="Y86" s="1209" t="s">
        <v>1795</v>
      </c>
      <c r="Z86" s="1209" t="s">
        <v>1741</v>
      </c>
      <c r="AA86" s="1209"/>
      <c r="AB86" s="1209"/>
      <c r="AC86" s="1238"/>
      <c r="AD86" s="1249"/>
      <c r="AE86" s="1209"/>
      <c r="AF86" s="1209"/>
      <c r="AG86" s="1209"/>
      <c r="AH86" s="1209"/>
      <c r="AI86" s="1209"/>
      <c r="AJ86" s="1238"/>
      <c r="BE86" s="1240"/>
      <c r="BF86" s="1240"/>
      <c r="BG86" s="1241"/>
    </row>
    <row r="87" spans="1:221" s="1207" customFormat="1" ht="25.25" customHeight="1" x14ac:dyDescent="0.2">
      <c r="A87" s="1418" t="s">
        <v>2116</v>
      </c>
      <c r="B87" s="1211">
        <v>1708</v>
      </c>
      <c r="C87" s="1209" t="s">
        <v>186</v>
      </c>
      <c r="D87" s="1209" t="s">
        <v>152</v>
      </c>
      <c r="E87" s="1236">
        <v>42705</v>
      </c>
      <c r="F87" s="1211">
        <f t="shared" ca="1" si="2"/>
        <v>80</v>
      </c>
      <c r="G87" s="1199" t="s">
        <v>1281</v>
      </c>
      <c r="H87" s="1209" t="s">
        <v>0</v>
      </c>
      <c r="I87" s="1209" t="s">
        <v>1805</v>
      </c>
      <c r="J87" s="264" t="s">
        <v>2190</v>
      </c>
      <c r="K87" s="1450" t="s">
        <v>1842</v>
      </c>
      <c r="L87" s="1552" t="s">
        <v>1842</v>
      </c>
      <c r="M87" s="1325" t="s">
        <v>1504</v>
      </c>
      <c r="N87" s="1325"/>
      <c r="O87" s="1209"/>
      <c r="P87" s="1209"/>
      <c r="Q87" s="102" t="s">
        <v>2055</v>
      </c>
      <c r="R87" s="1209"/>
      <c r="S87" s="1199" t="s">
        <v>1795</v>
      </c>
      <c r="T87" s="1199" t="s">
        <v>1798</v>
      </c>
      <c r="U87" s="1209" t="s">
        <v>1798</v>
      </c>
      <c r="V87" s="1199" t="s">
        <v>1841</v>
      </c>
      <c r="W87" s="1218"/>
      <c r="X87" s="1237"/>
      <c r="Y87" s="1224" t="s">
        <v>1795</v>
      </c>
      <c r="Z87" s="1224"/>
      <c r="AA87" s="1209"/>
      <c r="AB87" s="1224"/>
      <c r="AC87" s="1224"/>
      <c r="AD87" s="1224"/>
      <c r="AE87" s="1224"/>
      <c r="AF87" s="1224"/>
      <c r="AG87" s="1224"/>
      <c r="AH87" s="1224"/>
      <c r="AI87" s="1224"/>
      <c r="AJ87" s="1253"/>
      <c r="BE87" s="1240"/>
      <c r="BF87" s="1240"/>
      <c r="BG87" s="1241"/>
    </row>
    <row r="88" spans="1:221" s="1213" customFormat="1" ht="25.25" customHeight="1" x14ac:dyDescent="0.2">
      <c r="A88" s="1418" t="s">
        <v>2117</v>
      </c>
      <c r="B88" s="1211">
        <v>1711</v>
      </c>
      <c r="C88" s="1209" t="s">
        <v>186</v>
      </c>
      <c r="D88" s="1209" t="s">
        <v>148</v>
      </c>
      <c r="E88" s="1236">
        <v>42783</v>
      </c>
      <c r="F88" s="1211">
        <f t="shared" ca="1" si="2"/>
        <v>78</v>
      </c>
      <c r="G88" s="1199" t="s">
        <v>1281</v>
      </c>
      <c r="H88" s="1209" t="s">
        <v>794</v>
      </c>
      <c r="I88" s="1209" t="s">
        <v>1747</v>
      </c>
      <c r="J88" s="264" t="s">
        <v>2190</v>
      </c>
      <c r="K88" s="1450" t="s">
        <v>1842</v>
      </c>
      <c r="L88" s="1552" t="s">
        <v>1842</v>
      </c>
      <c r="M88" s="1325" t="s">
        <v>1504</v>
      </c>
      <c r="N88" s="1325"/>
      <c r="O88" s="1209"/>
      <c r="P88" s="1209"/>
      <c r="Q88" s="102" t="s">
        <v>2055</v>
      </c>
      <c r="R88" s="1209"/>
      <c r="S88" s="1199" t="s">
        <v>1795</v>
      </c>
      <c r="T88" s="1199" t="s">
        <v>1798</v>
      </c>
      <c r="U88" s="1209" t="s">
        <v>1798</v>
      </c>
      <c r="V88" s="1199" t="s">
        <v>1841</v>
      </c>
      <c r="W88" s="1218"/>
      <c r="X88" s="1237"/>
      <c r="Y88" s="1209" t="s">
        <v>1795</v>
      </c>
      <c r="Z88" s="1209" t="s">
        <v>1741</v>
      </c>
      <c r="AA88" s="1209"/>
      <c r="AB88" s="1209"/>
      <c r="AC88" s="1209"/>
      <c r="AD88" s="1209"/>
      <c r="AE88" s="1209"/>
      <c r="AF88" s="1209"/>
      <c r="AG88" s="1209"/>
      <c r="AH88" s="1209"/>
      <c r="AI88" s="1209"/>
      <c r="AJ88" s="1238"/>
      <c r="AK88" s="1207"/>
      <c r="AL88" s="1207"/>
      <c r="AM88" s="1207"/>
      <c r="AN88" s="1207"/>
      <c r="AO88" s="1207"/>
      <c r="AP88" s="1207"/>
      <c r="AQ88" s="1207"/>
      <c r="AR88" s="1207"/>
      <c r="AS88" s="1207"/>
      <c r="AT88" s="1207"/>
      <c r="AU88" s="1207"/>
      <c r="AV88" s="1207"/>
      <c r="AW88" s="1207"/>
      <c r="AX88" s="1207"/>
      <c r="AY88" s="1207"/>
      <c r="AZ88" s="1207"/>
      <c r="BA88" s="1207"/>
      <c r="BB88" s="1207"/>
      <c r="BC88" s="1207"/>
      <c r="BD88" s="1207"/>
      <c r="BE88" s="1240"/>
      <c r="BF88" s="1240"/>
      <c r="BG88" s="1241"/>
      <c r="BH88" s="1207"/>
      <c r="BI88" s="1207"/>
      <c r="BJ88" s="1207"/>
      <c r="BK88" s="1207"/>
      <c r="BL88" s="1207"/>
      <c r="BM88" s="1207"/>
      <c r="BN88" s="1207"/>
      <c r="BO88" s="1207"/>
      <c r="BP88" s="1207"/>
      <c r="BQ88" s="1207"/>
      <c r="BR88" s="1207"/>
      <c r="BS88" s="1207"/>
      <c r="BT88" s="1216"/>
      <c r="BU88" s="1216"/>
      <c r="BV88" s="1207"/>
      <c r="BW88" s="1207"/>
      <c r="BX88" s="1207"/>
      <c r="BY88" s="1207"/>
      <c r="BZ88" s="1207"/>
      <c r="CA88" s="1207"/>
      <c r="CB88" s="1207"/>
      <c r="CC88" s="1207"/>
      <c r="CD88" s="1207"/>
      <c r="CE88" s="1207"/>
      <c r="CF88" s="1207"/>
      <c r="CG88" s="1207"/>
      <c r="CH88" s="1207"/>
      <c r="CI88" s="1207"/>
      <c r="CJ88" s="1207"/>
      <c r="CK88" s="1207"/>
      <c r="CL88" s="1207"/>
      <c r="CM88" s="1207"/>
      <c r="CN88" s="1207"/>
      <c r="CO88" s="1207"/>
      <c r="CP88" s="1207"/>
      <c r="CQ88" s="1207"/>
      <c r="CR88" s="1207"/>
      <c r="CS88" s="1207"/>
      <c r="CT88" s="1207"/>
      <c r="CU88" s="1207"/>
      <c r="CV88" s="1207"/>
      <c r="CW88" s="1207"/>
      <c r="CX88" s="1207"/>
      <c r="CY88" s="1207"/>
      <c r="CZ88" s="1207"/>
      <c r="DA88" s="1207"/>
      <c r="DB88" s="1207"/>
      <c r="DC88" s="1207"/>
      <c r="DD88" s="1207"/>
      <c r="DE88" s="1207"/>
      <c r="DF88" s="1207"/>
      <c r="DG88" s="1207"/>
      <c r="DH88" s="1207"/>
      <c r="DI88" s="1207"/>
      <c r="DJ88" s="1207"/>
      <c r="DK88" s="1207"/>
      <c r="DL88" s="1207"/>
      <c r="DM88" s="1207"/>
      <c r="DN88" s="1207"/>
      <c r="DO88" s="1207"/>
      <c r="DP88" s="1207"/>
      <c r="DQ88" s="1207"/>
      <c r="DR88" s="1207"/>
      <c r="DS88" s="1207"/>
      <c r="DT88" s="1207"/>
      <c r="DU88" s="1207"/>
      <c r="DV88" s="1207"/>
      <c r="DW88" s="1207"/>
      <c r="DX88" s="1207"/>
      <c r="DY88" s="1207"/>
      <c r="DZ88" s="1207"/>
      <c r="EA88" s="1207"/>
      <c r="EB88" s="1207"/>
      <c r="EC88" s="1207"/>
      <c r="ED88" s="1207"/>
      <c r="EE88" s="1207"/>
      <c r="EF88" s="1207"/>
      <c r="EG88" s="1207"/>
      <c r="EH88" s="1207"/>
      <c r="EI88" s="1207"/>
      <c r="EJ88" s="1207"/>
      <c r="EK88" s="1207"/>
      <c r="EL88" s="1207"/>
      <c r="EM88" s="1207"/>
      <c r="EN88" s="1207"/>
      <c r="EO88" s="1207"/>
      <c r="EP88" s="1207"/>
      <c r="EQ88" s="1207"/>
      <c r="ER88" s="1207"/>
      <c r="ES88" s="1207"/>
      <c r="ET88" s="1207"/>
      <c r="EU88" s="1207"/>
      <c r="EV88" s="1207"/>
      <c r="EW88" s="1207"/>
      <c r="EX88" s="1207"/>
      <c r="EY88" s="1207"/>
      <c r="EZ88" s="1207"/>
      <c r="FA88" s="1207"/>
      <c r="FB88" s="1207"/>
      <c r="FC88" s="1207"/>
      <c r="FD88" s="1207"/>
      <c r="FE88" s="1207"/>
      <c r="FF88" s="1207"/>
      <c r="FG88" s="1207"/>
      <c r="FH88" s="1207"/>
      <c r="FI88" s="1207"/>
      <c r="FJ88" s="1207"/>
      <c r="FK88" s="1207"/>
      <c r="FL88" s="1207"/>
      <c r="FM88" s="1207"/>
      <c r="FN88" s="1207"/>
      <c r="FO88" s="1207"/>
      <c r="FP88" s="1207"/>
      <c r="FQ88" s="1207"/>
      <c r="FR88" s="1207"/>
      <c r="FS88" s="1207"/>
      <c r="FT88" s="1207"/>
      <c r="FU88" s="1207"/>
      <c r="FV88" s="1207"/>
      <c r="FW88" s="1207"/>
      <c r="FX88" s="1207"/>
      <c r="FY88" s="1207"/>
      <c r="FZ88" s="1207"/>
      <c r="GA88" s="1207"/>
      <c r="GB88" s="1207"/>
      <c r="GC88" s="1207"/>
      <c r="GD88" s="1207"/>
      <c r="GE88" s="1207"/>
      <c r="GF88" s="1207"/>
      <c r="GG88" s="1207"/>
      <c r="GH88" s="1207"/>
      <c r="GI88" s="1207"/>
      <c r="GJ88" s="1207"/>
      <c r="GK88" s="1207"/>
      <c r="GL88" s="1207"/>
      <c r="GM88" s="1207"/>
      <c r="GN88" s="1207"/>
      <c r="GO88" s="1207"/>
      <c r="GP88" s="1207"/>
      <c r="GQ88" s="1207"/>
      <c r="GR88" s="1207"/>
      <c r="GS88" s="1207"/>
      <c r="GT88" s="1207"/>
      <c r="GU88" s="1207"/>
      <c r="GV88" s="1207"/>
      <c r="GW88" s="1207"/>
      <c r="GX88" s="1207"/>
      <c r="GY88" s="1207"/>
      <c r="GZ88" s="1207"/>
      <c r="HA88" s="1207"/>
      <c r="HB88" s="1207"/>
      <c r="HC88" s="1207"/>
      <c r="HD88" s="1207"/>
      <c r="HE88" s="1207"/>
      <c r="HF88" s="1207"/>
      <c r="HG88" s="1207"/>
      <c r="HH88" s="1207"/>
      <c r="HI88" s="1207"/>
      <c r="HJ88" s="1207"/>
      <c r="HK88" s="1207"/>
      <c r="HL88" s="1197"/>
      <c r="HM88" s="1197"/>
    </row>
    <row r="89" spans="1:221" s="1256" customFormat="1" ht="25.25" customHeight="1" x14ac:dyDescent="0.2">
      <c r="A89" s="1418" t="s">
        <v>2118</v>
      </c>
      <c r="B89" s="1211">
        <v>1728</v>
      </c>
      <c r="C89" s="1209" t="s">
        <v>186</v>
      </c>
      <c r="D89" s="1211"/>
      <c r="E89" s="1236">
        <v>42800</v>
      </c>
      <c r="F89" s="1209">
        <f t="shared" ca="1" si="2"/>
        <v>77</v>
      </c>
      <c r="G89" s="1199" t="s">
        <v>1281</v>
      </c>
      <c r="H89" s="1209" t="s">
        <v>580</v>
      </c>
      <c r="I89" s="1209" t="s">
        <v>1690</v>
      </c>
      <c r="J89" s="264" t="s">
        <v>2190</v>
      </c>
      <c r="K89" s="1450" t="s">
        <v>1842</v>
      </c>
      <c r="L89" s="1552" t="s">
        <v>1842</v>
      </c>
      <c r="M89" s="1325" t="s">
        <v>1504</v>
      </c>
      <c r="N89" s="1325"/>
      <c r="O89" s="1209"/>
      <c r="P89" s="1209"/>
      <c r="Q89" s="102" t="s">
        <v>2055</v>
      </c>
      <c r="R89" s="1209"/>
      <c r="S89" s="1199" t="s">
        <v>1795</v>
      </c>
      <c r="T89" s="1199" t="s">
        <v>1798</v>
      </c>
      <c r="U89" s="1209" t="s">
        <v>1798</v>
      </c>
      <c r="V89" s="1199" t="s">
        <v>1841</v>
      </c>
      <c r="W89" s="1218"/>
      <c r="X89" s="1237"/>
      <c r="Y89" s="1209" t="s">
        <v>1795</v>
      </c>
      <c r="Z89" s="1209" t="s">
        <v>1741</v>
      </c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38"/>
      <c r="AK89" s="1207"/>
      <c r="AL89" s="1207"/>
      <c r="AM89" s="1207"/>
      <c r="AN89" s="1207"/>
      <c r="AO89" s="1207"/>
      <c r="AP89" s="1207"/>
      <c r="AQ89" s="1207"/>
      <c r="AR89" s="1207"/>
      <c r="AS89" s="1207"/>
      <c r="AT89" s="1207"/>
      <c r="AU89" s="1207"/>
      <c r="AV89" s="1207"/>
      <c r="AW89" s="1207"/>
      <c r="AX89" s="1207"/>
      <c r="AY89" s="1207"/>
      <c r="AZ89" s="1207"/>
      <c r="BA89" s="1207"/>
      <c r="BB89" s="1207"/>
      <c r="BC89" s="1207"/>
      <c r="BD89" s="1207"/>
      <c r="BE89" s="1240"/>
      <c r="BF89" s="1240"/>
      <c r="BG89" s="1235"/>
      <c r="BH89" s="1235"/>
      <c r="BI89" s="1235"/>
      <c r="BJ89" s="1235"/>
      <c r="BK89" s="1235"/>
      <c r="BL89" s="1235"/>
      <c r="BM89" s="1207"/>
      <c r="BN89" s="1207"/>
      <c r="BO89" s="1207"/>
      <c r="BP89" s="1207"/>
      <c r="BQ89" s="1207"/>
      <c r="BR89" s="1216"/>
      <c r="BS89" s="1207"/>
      <c r="BT89" s="1207"/>
      <c r="BU89" s="1207"/>
      <c r="BV89" s="1207"/>
      <c r="BW89" s="1207"/>
      <c r="BX89" s="1207"/>
      <c r="BY89" s="1207"/>
      <c r="BZ89" s="1207"/>
      <c r="CA89" s="1207"/>
      <c r="CB89" s="1207"/>
      <c r="CC89" s="1207"/>
      <c r="CD89" s="1207"/>
      <c r="CE89" s="1207"/>
      <c r="CF89" s="1207"/>
      <c r="CG89" s="1207"/>
      <c r="CH89" s="1207"/>
      <c r="CI89" s="1207"/>
      <c r="CJ89" s="1207"/>
      <c r="CK89" s="1207"/>
      <c r="CL89" s="1207"/>
      <c r="CM89" s="1207"/>
      <c r="CN89" s="1207"/>
      <c r="CO89" s="1207"/>
      <c r="CP89" s="1207"/>
      <c r="CQ89" s="1207"/>
      <c r="CR89" s="1207"/>
      <c r="CS89" s="1207"/>
      <c r="CT89" s="1207"/>
      <c r="CU89" s="1207"/>
      <c r="CV89" s="1207"/>
      <c r="CW89" s="1207"/>
      <c r="CX89" s="1207"/>
      <c r="CY89" s="1207"/>
      <c r="CZ89" s="1207"/>
      <c r="DA89" s="1207"/>
      <c r="DB89" s="1207"/>
      <c r="DC89" s="1207"/>
      <c r="DD89" s="1207"/>
      <c r="DE89" s="1207"/>
      <c r="DF89" s="1207"/>
      <c r="DG89" s="1207"/>
      <c r="DH89" s="1207"/>
      <c r="DI89" s="1207"/>
      <c r="DJ89" s="1207"/>
      <c r="DK89" s="1207"/>
      <c r="DL89" s="1207"/>
      <c r="DM89" s="1207"/>
      <c r="DN89" s="1207"/>
      <c r="DO89" s="1207"/>
      <c r="DP89" s="1207"/>
      <c r="DQ89" s="1207"/>
      <c r="DR89" s="1207"/>
      <c r="DS89" s="1207"/>
      <c r="DT89" s="1207"/>
      <c r="DU89" s="1207"/>
      <c r="DV89" s="1207"/>
      <c r="DW89" s="1207"/>
      <c r="DX89" s="1207"/>
      <c r="DY89" s="1207"/>
      <c r="DZ89" s="1207"/>
      <c r="EA89" s="1207"/>
      <c r="EB89" s="1207"/>
      <c r="EC89" s="1207"/>
      <c r="ED89" s="1207"/>
      <c r="EE89" s="1207"/>
      <c r="EF89" s="1207"/>
      <c r="EG89" s="1207"/>
      <c r="EH89" s="1207"/>
      <c r="EI89" s="1207"/>
      <c r="EJ89" s="1207"/>
      <c r="EK89" s="1207"/>
      <c r="EL89" s="1207"/>
      <c r="EM89" s="1207"/>
      <c r="EN89" s="1207"/>
      <c r="EO89" s="1207"/>
      <c r="EP89" s="1207"/>
      <c r="EQ89" s="1207"/>
      <c r="ER89" s="1207"/>
      <c r="ES89" s="1207"/>
      <c r="ET89" s="1207"/>
      <c r="EU89" s="1207"/>
      <c r="EV89" s="1207"/>
      <c r="EW89" s="1207"/>
      <c r="EX89" s="1207"/>
      <c r="EY89" s="1207"/>
      <c r="EZ89" s="1207"/>
      <c r="FA89" s="1207"/>
      <c r="FB89" s="1207"/>
      <c r="FC89" s="1207"/>
      <c r="FD89" s="1207"/>
      <c r="FE89" s="1207"/>
      <c r="FF89" s="1207"/>
      <c r="FG89" s="1207"/>
      <c r="FH89" s="1207"/>
      <c r="FI89" s="1207"/>
      <c r="FJ89" s="1207"/>
      <c r="FK89" s="1207"/>
      <c r="FL89" s="1207"/>
      <c r="FM89" s="1207"/>
      <c r="FN89" s="1207"/>
      <c r="FO89" s="1207"/>
      <c r="FP89" s="1207"/>
      <c r="FQ89" s="1207"/>
      <c r="FR89" s="1207"/>
      <c r="FS89" s="1207"/>
      <c r="FT89" s="1207"/>
      <c r="FU89" s="1207"/>
      <c r="FV89" s="1207"/>
      <c r="FW89" s="1207"/>
      <c r="FX89" s="1207"/>
      <c r="FY89" s="1207"/>
      <c r="FZ89" s="1207"/>
      <c r="GA89" s="1207"/>
      <c r="GB89" s="1207"/>
      <c r="GC89" s="1207"/>
      <c r="GD89" s="1207"/>
      <c r="GE89" s="1207"/>
      <c r="GF89" s="1207"/>
      <c r="GG89" s="1207"/>
      <c r="GH89" s="1207"/>
      <c r="GI89" s="1207"/>
      <c r="GJ89" s="1207"/>
      <c r="GK89" s="1207"/>
      <c r="GL89" s="1207"/>
      <c r="GM89" s="1207"/>
      <c r="GN89" s="1207"/>
      <c r="GO89" s="1207"/>
      <c r="GP89" s="1207"/>
      <c r="GQ89" s="1207"/>
      <c r="GR89" s="1207"/>
      <c r="GS89" s="1207"/>
      <c r="GT89" s="1207"/>
      <c r="GU89" s="1207"/>
      <c r="GV89" s="1207"/>
      <c r="GW89" s="1207"/>
      <c r="GX89" s="1207"/>
      <c r="GY89" s="1207"/>
      <c r="GZ89" s="1207"/>
      <c r="HA89" s="1207"/>
      <c r="HB89" s="1207"/>
      <c r="HC89" s="1207"/>
      <c r="HD89" s="1207"/>
      <c r="HE89" s="1207"/>
      <c r="HF89" s="1207"/>
      <c r="HG89" s="1207"/>
      <c r="HH89" s="1207"/>
      <c r="HI89" s="1207"/>
      <c r="HJ89" s="1207"/>
      <c r="HK89" s="1207"/>
      <c r="HL89" s="1213"/>
      <c r="HM89" s="1213"/>
    </row>
    <row r="90" spans="1:221" ht="25.25" customHeight="1" x14ac:dyDescent="0.2">
      <c r="A90" s="1418" t="s">
        <v>2119</v>
      </c>
      <c r="B90" s="1262">
        <v>1732</v>
      </c>
      <c r="C90" s="1199" t="s">
        <v>186</v>
      </c>
      <c r="D90" s="1199" t="s">
        <v>259</v>
      </c>
      <c r="E90" s="1200">
        <v>42921</v>
      </c>
      <c r="F90" s="1198">
        <f t="shared" ca="1" si="2"/>
        <v>73</v>
      </c>
      <c r="G90" s="1199" t="s">
        <v>1925</v>
      </c>
      <c r="H90" s="1199" t="s">
        <v>438</v>
      </c>
      <c r="I90" s="1209" t="s">
        <v>1884</v>
      </c>
      <c r="J90" s="264" t="s">
        <v>2190</v>
      </c>
      <c r="K90" s="124" t="s">
        <v>2196</v>
      </c>
      <c r="L90" s="1330"/>
      <c r="M90" s="1325" t="s">
        <v>1504</v>
      </c>
      <c r="N90" s="48" t="s">
        <v>1734</v>
      </c>
      <c r="O90" s="1209"/>
      <c r="P90" s="102" t="s">
        <v>2109</v>
      </c>
      <c r="Q90" s="1450" t="s">
        <v>1745</v>
      </c>
      <c r="R90" s="1249"/>
      <c r="S90" s="1345" t="s">
        <v>1946</v>
      </c>
      <c r="T90" s="1334" t="s">
        <v>1946</v>
      </c>
      <c r="U90" s="1283" t="s">
        <v>1904</v>
      </c>
      <c r="V90" s="1284"/>
      <c r="W90" s="1308"/>
      <c r="X90" s="1227"/>
      <c r="Y90" s="1223"/>
      <c r="Z90" s="1223"/>
      <c r="AA90" s="1223"/>
      <c r="AB90" s="1223"/>
      <c r="AC90" s="1199"/>
      <c r="AD90" s="1199"/>
      <c r="AE90" s="1199"/>
      <c r="AF90" s="1199"/>
      <c r="AG90" s="1199"/>
      <c r="AH90" s="1199"/>
      <c r="AI90" s="1199"/>
      <c r="AJ90" s="1201"/>
      <c r="AK90" s="1197"/>
      <c r="AL90" s="1197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7"/>
      <c r="AX90" s="1197"/>
      <c r="AY90" s="1197"/>
      <c r="AZ90" s="1197"/>
      <c r="BA90" s="1197"/>
      <c r="BB90" s="1197"/>
      <c r="BC90" s="1197"/>
      <c r="BD90" s="1197"/>
      <c r="BE90" s="1205"/>
      <c r="BF90" s="1205"/>
      <c r="BG90" s="1197"/>
      <c r="BH90" s="1197"/>
      <c r="BI90" s="1197"/>
      <c r="BJ90" s="1197"/>
      <c r="BK90" s="1197"/>
      <c r="BL90" s="1197"/>
      <c r="BM90" s="1207"/>
      <c r="BN90" s="1207"/>
      <c r="BO90" s="1207" t="s">
        <v>480</v>
      </c>
      <c r="BP90" s="1207"/>
      <c r="BQ90" s="1207"/>
      <c r="BR90" s="1207"/>
      <c r="BS90" s="1207"/>
      <c r="BT90" s="1207"/>
      <c r="BU90" s="1207"/>
      <c r="BV90" s="1207"/>
      <c r="BW90" s="1207"/>
      <c r="BX90" s="1207"/>
      <c r="BY90" s="1207"/>
      <c r="BZ90" s="1207"/>
      <c r="CA90" s="1207"/>
    </row>
    <row r="91" spans="1:221" ht="25.25" customHeight="1" x14ac:dyDescent="0.2">
      <c r="A91" s="1418" t="s">
        <v>2175</v>
      </c>
      <c r="B91" s="303" t="s">
        <v>2255</v>
      </c>
      <c r="C91" s="1199" t="s">
        <v>186</v>
      </c>
      <c r="D91" s="1199" t="s">
        <v>259</v>
      </c>
      <c r="E91" s="1200">
        <v>42958</v>
      </c>
      <c r="F91" s="1198">
        <f t="shared" ca="1" si="2"/>
        <v>72</v>
      </c>
      <c r="G91" s="1199" t="s">
        <v>1925</v>
      </c>
      <c r="H91" s="1199" t="s">
        <v>983</v>
      </c>
      <c r="I91" s="1209" t="s">
        <v>1923</v>
      </c>
      <c r="J91" s="264" t="s">
        <v>2190</v>
      </c>
      <c r="K91" s="124" t="s">
        <v>2196</v>
      </c>
      <c r="L91" s="1330"/>
      <c r="M91" s="1325" t="s">
        <v>1504</v>
      </c>
      <c r="N91" s="102" t="s">
        <v>1734</v>
      </c>
      <c r="O91" s="1209"/>
      <c r="P91" s="48" t="s">
        <v>1734</v>
      </c>
      <c r="Q91" s="50" t="s">
        <v>1734</v>
      </c>
      <c r="R91" s="1249"/>
      <c r="S91" s="1321" t="s">
        <v>1947</v>
      </c>
      <c r="T91" s="1287" t="s">
        <v>1947</v>
      </c>
      <c r="U91" s="1287"/>
      <c r="V91" s="1230"/>
      <c r="W91" s="1218"/>
      <c r="X91" s="1203"/>
      <c r="Y91" s="1199"/>
      <c r="Z91" s="1199"/>
      <c r="AA91" s="1199"/>
      <c r="AB91" s="1199"/>
      <c r="AC91" s="1199"/>
      <c r="AD91" s="1199"/>
      <c r="AE91" s="1199"/>
      <c r="AF91" s="1199"/>
      <c r="AG91" s="1199"/>
      <c r="AH91" s="1199"/>
      <c r="AI91" s="1199"/>
      <c r="AJ91" s="1201"/>
      <c r="AK91" s="1197"/>
      <c r="AL91" s="1197"/>
      <c r="AM91" s="1197"/>
      <c r="AN91" s="1197"/>
      <c r="AO91" s="1197"/>
      <c r="AP91" s="1197"/>
      <c r="AQ91" s="1197"/>
      <c r="AR91" s="1197"/>
      <c r="AS91" s="1197"/>
      <c r="AT91" s="1197"/>
      <c r="AU91" s="1197"/>
      <c r="AV91" s="1197"/>
      <c r="AW91" s="1197"/>
      <c r="AX91" s="1197"/>
      <c r="AY91" s="1197"/>
      <c r="AZ91" s="1197"/>
      <c r="BA91" s="1197"/>
      <c r="BB91" s="1197"/>
      <c r="BC91" s="1197"/>
      <c r="BD91" s="1197"/>
      <c r="BE91" s="1205"/>
      <c r="BF91" s="1205"/>
      <c r="BG91" s="1197"/>
      <c r="BH91" s="1197"/>
      <c r="BI91" s="1197"/>
      <c r="BJ91" s="1197"/>
      <c r="BK91" s="1197"/>
      <c r="BL91" s="1197"/>
      <c r="BM91" s="1207"/>
      <c r="BN91" s="1207"/>
      <c r="BO91" s="1207"/>
      <c r="BP91" s="1207"/>
      <c r="BQ91" s="1207"/>
      <c r="BR91" s="1207"/>
      <c r="BS91" s="1207"/>
      <c r="BT91" s="1207"/>
      <c r="BU91" s="1207"/>
      <c r="BV91" s="1207"/>
      <c r="BW91" s="1207"/>
      <c r="BX91" s="1207"/>
      <c r="BY91" s="1207"/>
      <c r="BZ91" s="1207"/>
      <c r="CA91" s="1207"/>
    </row>
    <row r="92" spans="1:221" ht="25.25" customHeight="1" x14ac:dyDescent="0.2">
      <c r="A92" s="1418" t="s">
        <v>2176</v>
      </c>
      <c r="B92" s="303" t="s">
        <v>2244</v>
      </c>
      <c r="C92" s="48" t="s">
        <v>1678</v>
      </c>
      <c r="D92" s="48" t="s">
        <v>236</v>
      </c>
      <c r="E92" s="293" t="s">
        <v>236</v>
      </c>
      <c r="F92" s="108" t="s">
        <v>236</v>
      </c>
      <c r="G92" s="48" t="s">
        <v>236</v>
      </c>
      <c r="H92" s="48" t="s">
        <v>236</v>
      </c>
      <c r="I92" s="102" t="s">
        <v>236</v>
      </c>
      <c r="J92" s="264" t="s">
        <v>2190</v>
      </c>
      <c r="K92" s="124"/>
      <c r="L92" s="1330"/>
      <c r="M92" s="1325"/>
      <c r="N92" s="102"/>
      <c r="O92" s="1209"/>
      <c r="P92" s="48"/>
      <c r="Q92" s="50"/>
      <c r="R92" s="1249"/>
      <c r="S92" s="1321"/>
      <c r="T92" s="1287"/>
      <c r="U92" s="1287"/>
      <c r="V92" s="1230"/>
      <c r="W92" s="1218"/>
      <c r="X92" s="1203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201"/>
      <c r="AK92" s="1197"/>
      <c r="AL92" s="1197"/>
      <c r="AM92" s="1197"/>
      <c r="AN92" s="1197"/>
      <c r="AO92" s="1197"/>
      <c r="AP92" s="1197"/>
      <c r="AQ92" s="1197"/>
      <c r="AR92" s="1197"/>
      <c r="AS92" s="1197"/>
      <c r="AT92" s="1197"/>
      <c r="AU92" s="1197"/>
      <c r="AV92" s="1197"/>
      <c r="AW92" s="1197"/>
      <c r="AX92" s="1197"/>
      <c r="AY92" s="1197"/>
      <c r="AZ92" s="1197"/>
      <c r="BA92" s="1197"/>
      <c r="BB92" s="1197"/>
      <c r="BC92" s="1197"/>
      <c r="BD92" s="1197"/>
      <c r="BE92" s="1205"/>
      <c r="BF92" s="1205"/>
      <c r="BG92" s="1197"/>
      <c r="BH92" s="1197"/>
      <c r="BI92" s="1197"/>
      <c r="BJ92" s="1197"/>
      <c r="BK92" s="1197"/>
      <c r="BL92" s="1197"/>
      <c r="BM92" s="1207"/>
      <c r="BN92" s="1207"/>
      <c r="BO92" s="1207"/>
      <c r="BP92" s="1207"/>
      <c r="BQ92" s="1207"/>
      <c r="BR92" s="1207"/>
      <c r="BS92" s="1207"/>
      <c r="BT92" s="1207"/>
      <c r="BU92" s="1207"/>
      <c r="BV92" s="1207"/>
      <c r="BW92" s="1207"/>
      <c r="BX92" s="1207"/>
      <c r="BY92" s="1207"/>
      <c r="BZ92" s="1207"/>
      <c r="CA92" s="1207"/>
    </row>
    <row r="93" spans="1:221" s="1213" customFormat="1" ht="25.25" customHeight="1" x14ac:dyDescent="0.2">
      <c r="A93" s="1418" t="s">
        <v>2177</v>
      </c>
      <c r="B93" s="1317" t="s">
        <v>2149</v>
      </c>
      <c r="C93" s="1209" t="s">
        <v>196</v>
      </c>
      <c r="D93" s="102" t="s">
        <v>2148</v>
      </c>
      <c r="E93" s="1236">
        <v>42436</v>
      </c>
      <c r="F93" s="1211">
        <f t="shared" ref="F93:F111" ca="1" si="3">(YEAR(NOW())-YEAR(E93))*12+MONTH(NOW())-MONTH(E93)</f>
        <v>89</v>
      </c>
      <c r="G93" s="1209" t="s">
        <v>1925</v>
      </c>
      <c r="H93" s="1209" t="s">
        <v>979</v>
      </c>
      <c r="I93" s="1209" t="s">
        <v>1690</v>
      </c>
      <c r="J93" s="264" t="s">
        <v>2242</v>
      </c>
      <c r="K93" s="434" t="s">
        <v>2192</v>
      </c>
      <c r="L93" s="1479" t="s">
        <v>2193</v>
      </c>
      <c r="M93" s="298" t="s">
        <v>1798</v>
      </c>
      <c r="N93" s="298" t="s">
        <v>1734</v>
      </c>
      <c r="O93" s="1212"/>
      <c r="P93" s="298" t="s">
        <v>1734</v>
      </c>
      <c r="Q93" s="1484" t="s">
        <v>1734</v>
      </c>
      <c r="R93" s="1480" t="s">
        <v>903</v>
      </c>
      <c r="S93" s="1351" t="s">
        <v>1951</v>
      </c>
      <c r="T93" s="1212" t="s">
        <v>1918</v>
      </c>
      <c r="U93" s="1212" t="s">
        <v>1889</v>
      </c>
      <c r="V93" s="1212" t="s">
        <v>1844</v>
      </c>
      <c r="W93" s="1361" t="s">
        <v>1827</v>
      </c>
      <c r="X93" s="1353"/>
      <c r="Y93" s="1212" t="s">
        <v>1926</v>
      </c>
      <c r="Z93" s="1212" t="s">
        <v>1926</v>
      </c>
      <c r="AA93" s="1212" t="s">
        <v>1712</v>
      </c>
      <c r="AB93" s="1212" t="s">
        <v>1712</v>
      </c>
      <c r="AC93" s="1212"/>
      <c r="AD93" s="1212"/>
      <c r="AE93" s="1212"/>
      <c r="AF93" s="1212" t="s">
        <v>1931</v>
      </c>
      <c r="AG93" s="1212" t="s">
        <v>1931</v>
      </c>
      <c r="AH93" s="1212" t="s">
        <v>1933</v>
      </c>
      <c r="AI93" s="1212" t="s">
        <v>1630</v>
      </c>
      <c r="AJ93" s="1352"/>
      <c r="AK93" s="1354"/>
      <c r="AL93" s="1354"/>
      <c r="AM93" s="1354"/>
      <c r="AN93" s="1354"/>
      <c r="AO93" s="1354"/>
      <c r="AP93" s="1355"/>
      <c r="AQ93" s="1354"/>
      <c r="AR93" s="1354"/>
      <c r="AS93" s="1354"/>
      <c r="AT93" s="1354"/>
      <c r="AU93" s="1354"/>
      <c r="AV93" s="1354"/>
      <c r="AW93" s="1354"/>
      <c r="AX93" s="1354"/>
      <c r="AY93" s="1354"/>
      <c r="AZ93" s="1354"/>
      <c r="BA93" s="1354"/>
      <c r="BB93" s="1354"/>
      <c r="BC93" s="1354"/>
      <c r="BD93" s="1354"/>
      <c r="BE93" s="1356"/>
      <c r="BF93" s="1356"/>
      <c r="BG93" s="1357"/>
      <c r="BH93" s="1354"/>
      <c r="BI93" s="1354"/>
      <c r="BJ93" s="1354"/>
      <c r="BK93" s="1354"/>
      <c r="BL93" s="1354"/>
      <c r="BM93" s="1354"/>
      <c r="BN93" s="1354"/>
      <c r="BO93" s="1354"/>
      <c r="BP93" s="1354"/>
      <c r="BQ93" s="1354"/>
      <c r="BR93" s="1354"/>
      <c r="BS93" s="1354"/>
      <c r="BT93" s="1354"/>
      <c r="BU93" s="1354"/>
      <c r="BV93" s="1354"/>
      <c r="BW93" s="1354"/>
      <c r="BX93" s="1354"/>
      <c r="BY93" s="1354"/>
      <c r="BZ93" s="1354"/>
      <c r="CA93" s="1354"/>
      <c r="CB93" s="1354"/>
      <c r="CC93" s="1354"/>
      <c r="CD93" s="1354"/>
      <c r="CE93" s="1354"/>
      <c r="CF93" s="1354"/>
      <c r="CG93" s="1354"/>
      <c r="CH93" s="1354"/>
      <c r="CI93" s="1354"/>
      <c r="CJ93" s="1354"/>
      <c r="CK93" s="1354"/>
      <c r="CL93" s="1354"/>
      <c r="CM93" s="1354"/>
      <c r="CN93" s="1354"/>
      <c r="CO93" s="1354"/>
      <c r="CP93" s="1354"/>
      <c r="CQ93" s="1354"/>
      <c r="CR93" s="1354"/>
      <c r="CS93" s="1354"/>
      <c r="CT93" s="1354"/>
      <c r="CU93" s="1354"/>
      <c r="CV93" s="1354"/>
      <c r="CW93" s="1354"/>
      <c r="CX93" s="1354"/>
      <c r="CY93" s="1354"/>
      <c r="CZ93" s="1354"/>
      <c r="DA93" s="1354"/>
      <c r="DB93" s="1354"/>
      <c r="DC93" s="1354"/>
      <c r="DD93" s="1354"/>
      <c r="DE93" s="1354"/>
      <c r="DF93" s="1354"/>
      <c r="DG93" s="1354"/>
      <c r="DH93" s="1354"/>
      <c r="DI93" s="1354"/>
      <c r="DJ93" s="1354"/>
      <c r="DK93" s="1354"/>
      <c r="DL93" s="1354"/>
      <c r="DM93" s="1354"/>
      <c r="DN93" s="1354"/>
      <c r="DO93" s="1354"/>
      <c r="DP93" s="1354"/>
      <c r="DQ93" s="1354"/>
      <c r="DR93" s="1354"/>
      <c r="DS93" s="1354"/>
      <c r="DT93" s="1354"/>
      <c r="DU93" s="1354"/>
      <c r="DV93" s="1354"/>
      <c r="DW93" s="1354"/>
      <c r="DX93" s="1354"/>
      <c r="DY93" s="1354"/>
      <c r="DZ93" s="1354"/>
      <c r="EA93" s="1354"/>
      <c r="EB93" s="1354"/>
      <c r="EC93" s="1354"/>
      <c r="ED93" s="1354"/>
      <c r="EE93" s="1354"/>
      <c r="EF93" s="1354"/>
      <c r="EG93" s="1354"/>
      <c r="EH93" s="1354"/>
      <c r="EI93" s="1354"/>
      <c r="EJ93" s="1354"/>
      <c r="EK93" s="1354"/>
      <c r="EL93" s="1354"/>
      <c r="EM93" s="1354"/>
      <c r="EN93" s="1354"/>
      <c r="EO93" s="1354"/>
      <c r="EP93" s="1354"/>
      <c r="EQ93" s="1354"/>
      <c r="ER93" s="1354"/>
      <c r="ES93" s="1354"/>
      <c r="ET93" s="1354"/>
      <c r="EU93" s="1354"/>
      <c r="EV93" s="1354"/>
      <c r="EW93" s="1354"/>
      <c r="EX93" s="1354"/>
      <c r="EY93" s="1354"/>
      <c r="EZ93" s="1354"/>
      <c r="FA93" s="1354"/>
      <c r="FB93" s="1354"/>
      <c r="FC93" s="1354"/>
      <c r="FD93" s="1354"/>
      <c r="FE93" s="1354"/>
      <c r="FF93" s="1354"/>
      <c r="FG93" s="1354"/>
      <c r="FH93" s="1354"/>
      <c r="FI93" s="1354"/>
      <c r="FJ93" s="1354"/>
      <c r="FK93" s="1354"/>
      <c r="FL93" s="1354"/>
      <c r="FM93" s="1354"/>
      <c r="FN93" s="1354"/>
      <c r="FO93" s="1354"/>
      <c r="FP93" s="1354"/>
      <c r="FQ93" s="1354"/>
      <c r="FR93" s="1354"/>
      <c r="FS93" s="1354"/>
      <c r="FT93" s="1354"/>
      <c r="FU93" s="1354"/>
      <c r="FV93" s="1354"/>
      <c r="FW93" s="1354"/>
      <c r="FX93" s="1354"/>
      <c r="FY93" s="1354"/>
      <c r="FZ93" s="1354"/>
      <c r="GA93" s="1354"/>
      <c r="GB93" s="1354"/>
      <c r="GC93" s="1354"/>
      <c r="GD93" s="1354"/>
      <c r="GE93" s="1354"/>
      <c r="GF93" s="1354"/>
      <c r="GG93" s="1354"/>
      <c r="GH93" s="1354"/>
      <c r="GI93" s="1354"/>
      <c r="GJ93" s="1354"/>
      <c r="GK93" s="1354"/>
      <c r="GL93" s="1354"/>
      <c r="GM93" s="1354"/>
      <c r="GN93" s="1354"/>
      <c r="GO93" s="1354"/>
      <c r="GP93" s="1354"/>
      <c r="GQ93" s="1354"/>
      <c r="GR93" s="1354"/>
      <c r="GS93" s="1354"/>
      <c r="GT93" s="1354"/>
      <c r="GU93" s="1354"/>
      <c r="GV93" s="1354"/>
      <c r="GW93" s="1354"/>
      <c r="GX93" s="1354"/>
      <c r="GY93" s="1354"/>
      <c r="GZ93" s="1354"/>
      <c r="HA93" s="1354"/>
      <c r="HB93" s="1354"/>
      <c r="HC93" s="1354"/>
      <c r="HD93" s="1354"/>
      <c r="HE93" s="1354"/>
      <c r="HF93" s="1354"/>
      <c r="HG93" s="1354"/>
      <c r="HH93" s="1354"/>
      <c r="HI93" s="1354"/>
      <c r="HJ93" s="1354"/>
      <c r="HK93" s="1354"/>
      <c r="HL93" s="1354"/>
      <c r="HM93" s="1354"/>
    </row>
    <row r="94" spans="1:221" s="1213" customFormat="1" ht="25.25" customHeight="1" x14ac:dyDescent="0.2">
      <c r="A94" s="1418" t="s">
        <v>2178</v>
      </c>
      <c r="B94" s="1257" t="s">
        <v>1653</v>
      </c>
      <c r="C94" s="1209" t="s">
        <v>196</v>
      </c>
      <c r="D94" s="1209" t="s">
        <v>259</v>
      </c>
      <c r="E94" s="1236">
        <v>42491</v>
      </c>
      <c r="F94" s="1211">
        <f t="shared" ca="1" si="3"/>
        <v>87</v>
      </c>
      <c r="G94" s="1209" t="s">
        <v>1925</v>
      </c>
      <c r="H94" s="1209" t="s">
        <v>1127</v>
      </c>
      <c r="I94" s="1209" t="s">
        <v>1691</v>
      </c>
      <c r="J94" s="264" t="s">
        <v>2242</v>
      </c>
      <c r="K94" s="434" t="s">
        <v>2192</v>
      </c>
      <c r="L94" s="1479" t="s">
        <v>2194</v>
      </c>
      <c r="M94" s="298" t="s">
        <v>1798</v>
      </c>
      <c r="N94" s="298" t="s">
        <v>1734</v>
      </c>
      <c r="O94" s="1212"/>
      <c r="P94" s="298" t="s">
        <v>1734</v>
      </c>
      <c r="Q94" s="1484" t="s">
        <v>1734</v>
      </c>
      <c r="R94" s="1480" t="s">
        <v>1956</v>
      </c>
      <c r="S94" s="1351" t="s">
        <v>1951</v>
      </c>
      <c r="T94" s="1212" t="s">
        <v>1918</v>
      </c>
      <c r="U94" s="1212" t="s">
        <v>1889</v>
      </c>
      <c r="V94" s="1212" t="s">
        <v>1844</v>
      </c>
      <c r="W94" s="1361" t="s">
        <v>1827</v>
      </c>
      <c r="X94" s="1353"/>
      <c r="Y94" s="1212" t="s">
        <v>1926</v>
      </c>
      <c r="Z94" s="1212" t="s">
        <v>1926</v>
      </c>
      <c r="AA94" s="1212" t="s">
        <v>1712</v>
      </c>
      <c r="AB94" s="1212" t="s">
        <v>1712</v>
      </c>
      <c r="AC94" s="1212"/>
      <c r="AD94" s="1212"/>
      <c r="AE94" s="1212"/>
      <c r="AF94" s="1212" t="s">
        <v>1931</v>
      </c>
      <c r="AG94" s="1212" t="s">
        <v>1931</v>
      </c>
      <c r="AH94" s="1212" t="s">
        <v>1933</v>
      </c>
      <c r="AI94" s="1212" t="s">
        <v>1630</v>
      </c>
      <c r="AJ94" s="1352"/>
      <c r="AK94" s="1354"/>
      <c r="AL94" s="1354"/>
      <c r="AM94" s="1354"/>
      <c r="AN94" s="1354"/>
      <c r="AO94" s="1354"/>
      <c r="AP94" s="1355"/>
      <c r="AQ94" s="1354"/>
      <c r="AR94" s="1354"/>
      <c r="AS94" s="1354"/>
      <c r="AT94" s="1354"/>
      <c r="AU94" s="1354"/>
      <c r="AV94" s="1354"/>
      <c r="AW94" s="1354"/>
      <c r="AX94" s="1354"/>
      <c r="AY94" s="1354"/>
      <c r="AZ94" s="1354"/>
      <c r="BA94" s="1354"/>
      <c r="BB94" s="1354"/>
      <c r="BC94" s="1354"/>
      <c r="BD94" s="1354"/>
      <c r="BE94" s="1356"/>
      <c r="BF94" s="1356"/>
      <c r="BG94" s="1357"/>
      <c r="BH94" s="1354"/>
      <c r="BI94" s="1354"/>
      <c r="BJ94" s="1354"/>
      <c r="BK94" s="1354"/>
      <c r="BL94" s="1354"/>
      <c r="BM94" s="1354"/>
      <c r="BN94" s="1354"/>
      <c r="BO94" s="1354"/>
      <c r="BP94" s="1354"/>
      <c r="BQ94" s="1354"/>
      <c r="BR94" s="1354"/>
      <c r="BS94" s="1354"/>
      <c r="BT94" s="1354"/>
      <c r="BU94" s="1354"/>
      <c r="BV94" s="1354"/>
      <c r="BW94" s="1354"/>
      <c r="BX94" s="1354"/>
      <c r="BY94" s="1354"/>
      <c r="BZ94" s="1354"/>
      <c r="CA94" s="1354"/>
      <c r="CB94" s="1354"/>
      <c r="CC94" s="1354"/>
      <c r="CD94" s="1354"/>
      <c r="CE94" s="1354"/>
      <c r="CF94" s="1354"/>
      <c r="CG94" s="1354"/>
      <c r="CH94" s="1354"/>
      <c r="CI94" s="1354"/>
      <c r="CJ94" s="1354"/>
      <c r="CK94" s="1354"/>
      <c r="CL94" s="1354"/>
      <c r="CM94" s="1354"/>
      <c r="CN94" s="1354"/>
      <c r="CO94" s="1354"/>
      <c r="CP94" s="1354"/>
      <c r="CQ94" s="1354"/>
      <c r="CR94" s="1354"/>
      <c r="CS94" s="1354"/>
      <c r="CT94" s="1354"/>
      <c r="CU94" s="1354"/>
      <c r="CV94" s="1354"/>
      <c r="CW94" s="1354"/>
      <c r="CX94" s="1354"/>
      <c r="CY94" s="1354"/>
      <c r="CZ94" s="1354"/>
      <c r="DA94" s="1354"/>
      <c r="DB94" s="1354"/>
      <c r="DC94" s="1354"/>
      <c r="DD94" s="1354"/>
      <c r="DE94" s="1354"/>
      <c r="DF94" s="1354"/>
      <c r="DG94" s="1354"/>
      <c r="DH94" s="1354"/>
      <c r="DI94" s="1354"/>
      <c r="DJ94" s="1354"/>
      <c r="DK94" s="1354"/>
      <c r="DL94" s="1354"/>
      <c r="DM94" s="1354"/>
      <c r="DN94" s="1354"/>
      <c r="DO94" s="1354"/>
      <c r="DP94" s="1354"/>
      <c r="DQ94" s="1354"/>
      <c r="DR94" s="1354"/>
      <c r="DS94" s="1354"/>
      <c r="DT94" s="1354"/>
      <c r="DU94" s="1354"/>
      <c r="DV94" s="1354"/>
      <c r="DW94" s="1354"/>
      <c r="DX94" s="1354"/>
      <c r="DY94" s="1354"/>
      <c r="DZ94" s="1354"/>
      <c r="EA94" s="1354"/>
      <c r="EB94" s="1354"/>
      <c r="EC94" s="1354"/>
      <c r="ED94" s="1354"/>
      <c r="EE94" s="1354"/>
      <c r="EF94" s="1354"/>
      <c r="EG94" s="1354"/>
      <c r="EH94" s="1354"/>
      <c r="EI94" s="1354"/>
      <c r="EJ94" s="1354"/>
      <c r="EK94" s="1354"/>
      <c r="EL94" s="1354"/>
      <c r="EM94" s="1354"/>
      <c r="EN94" s="1354"/>
      <c r="EO94" s="1354"/>
      <c r="EP94" s="1354"/>
      <c r="EQ94" s="1354"/>
      <c r="ER94" s="1354"/>
      <c r="ES94" s="1354"/>
      <c r="ET94" s="1354"/>
      <c r="EU94" s="1354"/>
      <c r="EV94" s="1354"/>
      <c r="EW94" s="1354"/>
      <c r="EX94" s="1354"/>
      <c r="EY94" s="1354"/>
      <c r="EZ94" s="1354"/>
      <c r="FA94" s="1354"/>
      <c r="FB94" s="1354"/>
      <c r="FC94" s="1354"/>
      <c r="FD94" s="1354"/>
      <c r="FE94" s="1354"/>
      <c r="FF94" s="1354"/>
      <c r="FG94" s="1354"/>
      <c r="FH94" s="1354"/>
      <c r="FI94" s="1354"/>
      <c r="FJ94" s="1354"/>
      <c r="FK94" s="1354"/>
      <c r="FL94" s="1354"/>
      <c r="FM94" s="1354"/>
      <c r="FN94" s="1354"/>
      <c r="FO94" s="1354"/>
      <c r="FP94" s="1354"/>
      <c r="FQ94" s="1354"/>
      <c r="FR94" s="1354"/>
      <c r="FS94" s="1354"/>
      <c r="FT94" s="1354"/>
      <c r="FU94" s="1354"/>
      <c r="FV94" s="1354"/>
      <c r="FW94" s="1354"/>
      <c r="FX94" s="1354"/>
      <c r="FY94" s="1354"/>
      <c r="FZ94" s="1354"/>
      <c r="GA94" s="1354"/>
      <c r="GB94" s="1354"/>
      <c r="GC94" s="1354"/>
      <c r="GD94" s="1354"/>
      <c r="GE94" s="1354"/>
      <c r="GF94" s="1354"/>
      <c r="GG94" s="1354"/>
      <c r="GH94" s="1354"/>
      <c r="GI94" s="1354"/>
      <c r="GJ94" s="1354"/>
      <c r="GK94" s="1354"/>
      <c r="GL94" s="1354"/>
      <c r="GM94" s="1354"/>
      <c r="GN94" s="1354"/>
      <c r="GO94" s="1354"/>
      <c r="GP94" s="1354"/>
      <c r="GQ94" s="1354"/>
      <c r="GR94" s="1354"/>
      <c r="GS94" s="1354"/>
      <c r="GT94" s="1354"/>
      <c r="GU94" s="1354"/>
      <c r="GV94" s="1354"/>
      <c r="GW94" s="1354"/>
      <c r="GX94" s="1354"/>
      <c r="GY94" s="1354"/>
      <c r="GZ94" s="1354"/>
      <c r="HA94" s="1354"/>
      <c r="HB94" s="1354"/>
      <c r="HC94" s="1354"/>
      <c r="HD94" s="1354"/>
      <c r="HE94" s="1354"/>
      <c r="HF94" s="1354"/>
      <c r="HG94" s="1354"/>
      <c r="HH94" s="1354"/>
      <c r="HI94" s="1354"/>
      <c r="HJ94" s="1354"/>
      <c r="HK94" s="1354"/>
      <c r="HL94" s="1354"/>
      <c r="HM94" s="1354"/>
    </row>
    <row r="95" spans="1:221" s="1207" customFormat="1" ht="25.25" customHeight="1" x14ac:dyDescent="0.2">
      <c r="A95" s="1418" t="s">
        <v>2179</v>
      </c>
      <c r="B95" s="1317" t="s">
        <v>2152</v>
      </c>
      <c r="C95" s="1209" t="s">
        <v>196</v>
      </c>
      <c r="D95" s="1209" t="s">
        <v>259</v>
      </c>
      <c r="E95" s="1236">
        <v>42666</v>
      </c>
      <c r="F95" s="1209">
        <f t="shared" ca="1" si="3"/>
        <v>82</v>
      </c>
      <c r="G95" s="1209" t="s">
        <v>1925</v>
      </c>
      <c r="H95" s="1209" t="s">
        <v>978</v>
      </c>
      <c r="I95" s="1209" t="s">
        <v>1747</v>
      </c>
      <c r="J95" s="264" t="s">
        <v>2190</v>
      </c>
      <c r="K95" s="434" t="s">
        <v>2190</v>
      </c>
      <c r="L95" s="1479" t="s">
        <v>2190</v>
      </c>
      <c r="M95" s="102" t="s">
        <v>1798</v>
      </c>
      <c r="N95" s="102" t="s">
        <v>1734</v>
      </c>
      <c r="O95" s="1209"/>
      <c r="P95" s="102" t="s">
        <v>1734</v>
      </c>
      <c r="Q95" s="1450" t="s">
        <v>1734</v>
      </c>
      <c r="R95" s="1249"/>
      <c r="S95" s="1209" t="s">
        <v>1795</v>
      </c>
      <c r="T95" s="1209" t="s">
        <v>1798</v>
      </c>
      <c r="U95" s="1209" t="s">
        <v>1681</v>
      </c>
      <c r="V95" s="1209" t="s">
        <v>1844</v>
      </c>
      <c r="W95" s="1250" t="s">
        <v>1827</v>
      </c>
      <c r="X95" s="1237" t="s">
        <v>1926</v>
      </c>
      <c r="Y95" s="1209" t="s">
        <v>1737</v>
      </c>
      <c r="Z95" s="1209" t="s">
        <v>1737</v>
      </c>
      <c r="AA95" s="1209" t="s">
        <v>1733</v>
      </c>
      <c r="AB95" s="1209"/>
      <c r="AC95" s="1209"/>
      <c r="AD95" s="1209"/>
      <c r="AE95" s="1209"/>
      <c r="AF95" s="1209"/>
      <c r="AG95" s="1209"/>
      <c r="AH95" s="1209"/>
      <c r="AI95" s="1209"/>
      <c r="AJ95" s="1238"/>
      <c r="AK95" s="1388"/>
      <c r="AL95" s="1388"/>
      <c r="AM95" s="1388"/>
      <c r="AN95" s="1388"/>
      <c r="AO95" s="1388"/>
      <c r="AP95" s="1391"/>
      <c r="AQ95" s="1388"/>
      <c r="AR95" s="1388"/>
      <c r="AS95" s="1388"/>
      <c r="AT95" s="1388"/>
      <c r="AU95" s="1388"/>
      <c r="AV95" s="1388"/>
      <c r="AW95" s="1388"/>
      <c r="AX95" s="1388"/>
      <c r="AY95" s="1388"/>
      <c r="AZ95" s="1388"/>
      <c r="BA95" s="1388"/>
      <c r="BB95" s="1388"/>
      <c r="BC95" s="1388"/>
      <c r="BD95" s="1388"/>
      <c r="BE95" s="1389"/>
      <c r="BF95" s="1389"/>
      <c r="BG95" s="1390"/>
      <c r="BH95" s="1388"/>
      <c r="BI95" s="1388"/>
      <c r="BJ95" s="1388"/>
      <c r="BK95" s="1388"/>
      <c r="BL95" s="1388"/>
      <c r="BM95" s="1388"/>
      <c r="BN95" s="1388"/>
      <c r="BO95" s="1388"/>
      <c r="BP95" s="1388"/>
      <c r="BQ95" s="1388"/>
      <c r="BR95" s="1388"/>
      <c r="BS95" s="1388"/>
      <c r="BT95" s="1388"/>
      <c r="BU95" s="1388"/>
      <c r="BV95" s="1388"/>
      <c r="BW95" s="1388"/>
      <c r="BX95" s="1388"/>
      <c r="BY95" s="1388"/>
      <c r="BZ95" s="1388"/>
      <c r="CA95" s="1388"/>
      <c r="CB95" s="1388"/>
      <c r="CC95" s="1388"/>
      <c r="CD95" s="1388"/>
      <c r="CE95" s="1388"/>
      <c r="CF95" s="1388"/>
      <c r="CG95" s="1388"/>
      <c r="CH95" s="1388"/>
      <c r="CI95" s="1388"/>
      <c r="CJ95" s="1388"/>
      <c r="CK95" s="1388"/>
      <c r="CL95" s="1388"/>
      <c r="CM95" s="1388"/>
      <c r="CN95" s="1388"/>
      <c r="CO95" s="1388"/>
      <c r="CP95" s="1388"/>
      <c r="CQ95" s="1388"/>
      <c r="CR95" s="1388"/>
      <c r="CS95" s="1388"/>
      <c r="CT95" s="1388"/>
      <c r="CU95" s="1388"/>
      <c r="CV95" s="1388"/>
      <c r="CW95" s="1388"/>
      <c r="CX95" s="1388"/>
      <c r="CY95" s="1388"/>
      <c r="CZ95" s="1388"/>
      <c r="DA95" s="1388"/>
      <c r="DB95" s="1388"/>
      <c r="DC95" s="1388"/>
      <c r="DD95" s="1388"/>
      <c r="DE95" s="1388"/>
      <c r="DF95" s="1388"/>
      <c r="DG95" s="1388"/>
      <c r="DH95" s="1388"/>
      <c r="DI95" s="1388"/>
      <c r="DJ95" s="1388"/>
      <c r="DK95" s="1388"/>
      <c r="DL95" s="1388"/>
      <c r="DM95" s="1388"/>
      <c r="DN95" s="1388"/>
      <c r="DO95" s="1388"/>
      <c r="DP95" s="1388"/>
      <c r="DQ95" s="1388"/>
      <c r="DR95" s="1388"/>
      <c r="DS95" s="1388"/>
      <c r="DT95" s="1388"/>
      <c r="DU95" s="1388"/>
      <c r="DV95" s="1388"/>
      <c r="DW95" s="1388"/>
      <c r="DX95" s="1388"/>
      <c r="DY95" s="1388"/>
      <c r="DZ95" s="1388"/>
      <c r="EA95" s="1388"/>
      <c r="EB95" s="1388"/>
      <c r="EC95" s="1388"/>
      <c r="ED95" s="1388"/>
      <c r="EE95" s="1388"/>
      <c r="EF95" s="1388"/>
      <c r="EG95" s="1388"/>
      <c r="EH95" s="1388"/>
      <c r="EI95" s="1388"/>
      <c r="EJ95" s="1388"/>
      <c r="EK95" s="1388"/>
      <c r="EL95" s="1388"/>
      <c r="EM95" s="1388"/>
      <c r="EN95" s="1388"/>
      <c r="EO95" s="1388"/>
      <c r="EP95" s="1388"/>
      <c r="EQ95" s="1388"/>
      <c r="ER95" s="1388"/>
      <c r="ES95" s="1388"/>
      <c r="ET95" s="1388"/>
      <c r="EU95" s="1388"/>
      <c r="EV95" s="1388"/>
      <c r="EW95" s="1388"/>
      <c r="EX95" s="1388"/>
      <c r="EY95" s="1388"/>
      <c r="EZ95" s="1388"/>
      <c r="FA95" s="1388"/>
      <c r="FB95" s="1388"/>
      <c r="FC95" s="1388"/>
      <c r="FD95" s="1388"/>
      <c r="FE95" s="1388"/>
      <c r="FF95" s="1388"/>
      <c r="FG95" s="1388"/>
      <c r="FH95" s="1388"/>
      <c r="FI95" s="1388"/>
      <c r="FJ95" s="1388"/>
      <c r="FK95" s="1388"/>
      <c r="FL95" s="1388"/>
      <c r="FM95" s="1388"/>
      <c r="FN95" s="1388"/>
      <c r="FO95" s="1388"/>
      <c r="FP95" s="1388"/>
      <c r="FQ95" s="1388"/>
      <c r="FR95" s="1388"/>
      <c r="FS95" s="1388"/>
      <c r="FT95" s="1388"/>
      <c r="FU95" s="1388"/>
      <c r="FV95" s="1388"/>
      <c r="FW95" s="1388"/>
      <c r="FX95" s="1388"/>
      <c r="FY95" s="1388"/>
      <c r="FZ95" s="1388"/>
      <c r="GA95" s="1388"/>
      <c r="GB95" s="1388"/>
      <c r="GC95" s="1388"/>
      <c r="GD95" s="1388"/>
      <c r="GE95" s="1388"/>
      <c r="GF95" s="1388"/>
      <c r="GG95" s="1388"/>
      <c r="GH95" s="1388"/>
      <c r="GI95" s="1388"/>
      <c r="GJ95" s="1388"/>
      <c r="GK95" s="1388"/>
      <c r="GL95" s="1388"/>
      <c r="GM95" s="1388"/>
      <c r="GN95" s="1388"/>
      <c r="GO95" s="1388"/>
      <c r="GP95" s="1388"/>
      <c r="GQ95" s="1388"/>
      <c r="GR95" s="1388"/>
      <c r="GS95" s="1388"/>
      <c r="GT95" s="1388"/>
      <c r="GU95" s="1388"/>
      <c r="GV95" s="1388"/>
      <c r="GW95" s="1388"/>
      <c r="GX95" s="1388"/>
      <c r="GY95" s="1388"/>
      <c r="GZ95" s="1388"/>
      <c r="HA95" s="1388"/>
      <c r="HB95" s="1388"/>
      <c r="HC95" s="1388"/>
      <c r="HD95" s="1388"/>
      <c r="HE95" s="1388"/>
      <c r="HF95" s="1388"/>
      <c r="HG95" s="1388"/>
      <c r="HH95" s="1388"/>
      <c r="HI95" s="1388"/>
      <c r="HJ95" s="1388"/>
      <c r="HK95" s="1388"/>
      <c r="HL95" s="1388"/>
      <c r="HM95" s="1388"/>
    </row>
    <row r="96" spans="1:221" s="1207" customFormat="1" ht="25.25" customHeight="1" x14ac:dyDescent="0.2">
      <c r="A96" s="1418" t="s">
        <v>2180</v>
      </c>
      <c r="B96" s="1262">
        <v>1801</v>
      </c>
      <c r="C96" s="48" t="s">
        <v>186</v>
      </c>
      <c r="D96" s="108" t="s">
        <v>636</v>
      </c>
      <c r="E96" s="1200">
        <v>43134</v>
      </c>
      <c r="F96" s="1198">
        <f t="shared" ca="1" si="3"/>
        <v>66</v>
      </c>
      <c r="G96" s="48" t="s">
        <v>1281</v>
      </c>
      <c r="H96" s="48" t="s">
        <v>655</v>
      </c>
      <c r="I96" s="48" t="s">
        <v>2124</v>
      </c>
      <c r="J96" s="264" t="s">
        <v>2190</v>
      </c>
      <c r="K96" s="434" t="s">
        <v>2190</v>
      </c>
      <c r="L96" s="1479" t="s">
        <v>2190</v>
      </c>
      <c r="M96" s="48" t="s">
        <v>1798</v>
      </c>
      <c r="N96" s="48" t="s">
        <v>1841</v>
      </c>
      <c r="O96" s="48" t="s">
        <v>2126</v>
      </c>
      <c r="P96" s="48"/>
      <c r="Q96" s="50"/>
      <c r="R96" s="1229"/>
      <c r="S96" s="1199"/>
      <c r="T96" s="1199"/>
      <c r="U96" s="1209"/>
      <c r="V96" s="1199"/>
      <c r="W96" s="1218"/>
      <c r="X96" s="1203"/>
      <c r="Y96" s="1199"/>
      <c r="Z96" s="1209"/>
      <c r="AA96" s="1199"/>
      <c r="AB96" s="1199"/>
      <c r="AC96" s="1199"/>
      <c r="AD96" s="1199"/>
      <c r="AE96" s="1199"/>
      <c r="AF96" s="1199"/>
      <c r="AG96" s="1199"/>
      <c r="AH96" s="1199"/>
      <c r="AI96" s="1199"/>
      <c r="AJ96" s="1201"/>
      <c r="AK96" s="1197"/>
      <c r="AL96" s="1197"/>
      <c r="AM96" s="1197"/>
      <c r="AN96" s="1197"/>
      <c r="AO96" s="1197"/>
      <c r="AP96" s="1197"/>
      <c r="AQ96" s="1197"/>
      <c r="AR96" s="1197"/>
      <c r="AS96" s="1197"/>
      <c r="AT96" s="1197"/>
      <c r="AU96" s="1197"/>
      <c r="AV96" s="1197"/>
      <c r="AW96" s="1197"/>
      <c r="AX96" s="1197"/>
      <c r="AY96" s="1197"/>
      <c r="AZ96" s="1197"/>
      <c r="BA96" s="1197"/>
      <c r="BB96" s="1197"/>
      <c r="BC96" s="1197"/>
      <c r="BD96" s="1197"/>
      <c r="BE96" s="1205"/>
      <c r="BF96" s="1205"/>
      <c r="BG96" s="1231"/>
      <c r="BH96" s="1231"/>
      <c r="BI96" s="1231"/>
      <c r="BJ96" s="1231"/>
      <c r="BK96" s="1231"/>
      <c r="BL96" s="1231"/>
      <c r="BM96" s="1197"/>
      <c r="BN96" s="1197"/>
      <c r="BO96" s="1197"/>
      <c r="BP96" s="1197"/>
      <c r="BQ96" s="1197"/>
      <c r="BR96" s="1197"/>
      <c r="BS96" s="1197"/>
      <c r="BT96" s="1197"/>
      <c r="BU96" s="1197"/>
      <c r="BV96" s="1197"/>
      <c r="BW96" s="1197"/>
      <c r="BX96" s="1197"/>
      <c r="BY96" s="1197"/>
      <c r="BZ96" s="1197"/>
      <c r="CA96" s="1197"/>
      <c r="CB96" s="1197"/>
      <c r="CC96" s="1197"/>
      <c r="CD96" s="1197"/>
      <c r="CE96" s="1197"/>
      <c r="CF96" s="1197"/>
      <c r="CG96" s="1197"/>
      <c r="CH96" s="1197"/>
      <c r="CI96" s="1197"/>
      <c r="CJ96" s="1197"/>
      <c r="CK96" s="1197"/>
      <c r="CL96" s="1197"/>
      <c r="CM96" s="1197"/>
      <c r="CN96" s="1197"/>
      <c r="CO96" s="1197"/>
      <c r="CP96" s="1197"/>
      <c r="CQ96" s="1197"/>
      <c r="CR96" s="1197"/>
      <c r="CS96" s="1197"/>
      <c r="CT96" s="1197"/>
      <c r="CU96" s="1197"/>
      <c r="CV96" s="1197"/>
      <c r="CW96" s="1197"/>
      <c r="CX96" s="1197"/>
      <c r="CY96" s="1197"/>
      <c r="CZ96" s="1197"/>
      <c r="DA96" s="1197"/>
      <c r="DB96" s="1197"/>
      <c r="DC96" s="1197"/>
      <c r="DD96" s="1197"/>
      <c r="DE96" s="1197"/>
      <c r="DF96" s="1197"/>
      <c r="DG96" s="1197"/>
      <c r="DH96" s="1197"/>
      <c r="DI96" s="1197"/>
      <c r="DJ96" s="1197"/>
      <c r="DK96" s="1197"/>
      <c r="DL96" s="1197"/>
      <c r="DM96" s="1197"/>
      <c r="DN96" s="1197"/>
      <c r="DO96" s="1197"/>
      <c r="DP96" s="1197"/>
      <c r="DQ96" s="1197"/>
      <c r="DR96" s="1197"/>
      <c r="DS96" s="1197"/>
      <c r="DT96" s="1197"/>
      <c r="DU96" s="1197"/>
      <c r="DV96" s="1197"/>
      <c r="DW96" s="1197"/>
      <c r="DX96" s="1197"/>
      <c r="DY96" s="1197"/>
      <c r="DZ96" s="1197"/>
      <c r="EA96" s="1197"/>
      <c r="EB96" s="1197"/>
      <c r="EC96" s="1197"/>
      <c r="ED96" s="1197"/>
      <c r="EE96" s="1197"/>
      <c r="EF96" s="1197"/>
      <c r="EG96" s="1197"/>
      <c r="EH96" s="1197"/>
      <c r="EI96" s="1197"/>
      <c r="EJ96" s="1197"/>
      <c r="EK96" s="1197"/>
      <c r="EL96" s="1197"/>
      <c r="EM96" s="1197"/>
      <c r="EN96" s="1197"/>
      <c r="EO96" s="1197"/>
      <c r="EP96" s="1197"/>
      <c r="EQ96" s="1197"/>
      <c r="ER96" s="1197"/>
      <c r="ES96" s="1197"/>
      <c r="ET96" s="1197"/>
      <c r="EU96" s="1197"/>
      <c r="EV96" s="1197"/>
      <c r="EW96" s="1197"/>
      <c r="EX96" s="1197"/>
      <c r="EY96" s="1197"/>
      <c r="EZ96" s="1197"/>
      <c r="FA96" s="1197"/>
      <c r="FB96" s="1197"/>
      <c r="FC96" s="1197"/>
      <c r="FD96" s="1197"/>
      <c r="FE96" s="1197"/>
      <c r="FF96" s="1197"/>
      <c r="FG96" s="1197"/>
      <c r="FH96" s="1197"/>
      <c r="FI96" s="1197"/>
      <c r="FJ96" s="1197"/>
      <c r="FK96" s="1197"/>
      <c r="FL96" s="1197"/>
      <c r="FM96" s="1197"/>
      <c r="FN96" s="1197"/>
      <c r="FO96" s="1197"/>
      <c r="FP96" s="1197"/>
      <c r="FQ96" s="1197"/>
      <c r="FR96" s="1197"/>
      <c r="FS96" s="1197"/>
      <c r="FT96" s="1197"/>
      <c r="FU96" s="1197"/>
      <c r="FV96" s="1197"/>
      <c r="FW96" s="1197"/>
      <c r="FX96" s="1197"/>
      <c r="FY96" s="1197"/>
      <c r="FZ96" s="1197"/>
      <c r="GA96" s="1197"/>
      <c r="GB96" s="1197"/>
      <c r="GC96" s="1197"/>
      <c r="GD96" s="1197"/>
      <c r="GE96" s="1197"/>
      <c r="GF96" s="1197"/>
      <c r="GG96" s="1197"/>
      <c r="GH96" s="1197"/>
      <c r="GI96" s="1197"/>
      <c r="GJ96" s="1197"/>
      <c r="GK96" s="1197"/>
      <c r="GL96" s="1197"/>
      <c r="GM96" s="1197"/>
      <c r="GN96" s="1197"/>
      <c r="GO96" s="1197"/>
      <c r="GP96" s="1197"/>
      <c r="GQ96" s="1197"/>
      <c r="GR96" s="1197"/>
      <c r="GS96" s="1197"/>
      <c r="GT96" s="1197"/>
      <c r="GU96" s="1197"/>
      <c r="GV96" s="1197"/>
      <c r="GW96" s="1197"/>
      <c r="GX96" s="1197"/>
      <c r="GY96" s="1197"/>
      <c r="GZ96" s="1197"/>
      <c r="HA96" s="1197"/>
      <c r="HB96" s="1197"/>
      <c r="HC96" s="1197"/>
      <c r="HD96" s="1197"/>
      <c r="HE96" s="1197"/>
      <c r="HF96" s="1197"/>
      <c r="HG96" s="1197"/>
      <c r="HH96" s="1197"/>
      <c r="HI96" s="1197"/>
      <c r="HJ96" s="1197"/>
      <c r="HK96" s="1187"/>
      <c r="HL96" s="1187"/>
      <c r="HM96" s="1187"/>
    </row>
    <row r="97" spans="1:221" s="1207" customFormat="1" ht="25.25" customHeight="1" x14ac:dyDescent="0.2">
      <c r="A97" s="1418" t="s">
        <v>2181</v>
      </c>
      <c r="B97" s="1262">
        <v>1803</v>
      </c>
      <c r="C97" s="48" t="s">
        <v>196</v>
      </c>
      <c r="D97" s="48" t="s">
        <v>148</v>
      </c>
      <c r="E97" s="1200">
        <v>43142</v>
      </c>
      <c r="F97" s="1198">
        <f t="shared" ca="1" si="3"/>
        <v>66</v>
      </c>
      <c r="G97" s="1199" t="s">
        <v>1281</v>
      </c>
      <c r="H97" s="48" t="s">
        <v>73</v>
      </c>
      <c r="I97" s="48" t="s">
        <v>2124</v>
      </c>
      <c r="J97" s="264" t="s">
        <v>2190</v>
      </c>
      <c r="K97" s="434" t="s">
        <v>2190</v>
      </c>
      <c r="L97" s="1479" t="s">
        <v>2190</v>
      </c>
      <c r="M97" s="48" t="s">
        <v>1798</v>
      </c>
      <c r="N97" s="48" t="s">
        <v>1841</v>
      </c>
      <c r="O97" s="48" t="s">
        <v>2126</v>
      </c>
      <c r="P97" s="48"/>
      <c r="Q97" s="50"/>
      <c r="R97" s="1229"/>
      <c r="S97" s="1199"/>
      <c r="T97" s="1199"/>
      <c r="U97" s="1209"/>
      <c r="V97" s="1199"/>
      <c r="W97" s="1218"/>
      <c r="X97" s="1203"/>
      <c r="Y97" s="1199"/>
      <c r="Z97" s="1209"/>
      <c r="AA97" s="1199"/>
      <c r="AB97" s="1199"/>
      <c r="AC97" s="1199"/>
      <c r="AD97" s="1199"/>
      <c r="AE97" s="1199"/>
      <c r="AF97" s="1199"/>
      <c r="AG97" s="1199"/>
      <c r="AH97" s="1199"/>
      <c r="AI97" s="1199"/>
      <c r="AJ97" s="1201"/>
      <c r="AK97" s="1197"/>
      <c r="AL97" s="1197"/>
      <c r="AM97" s="1197"/>
      <c r="AN97" s="1197"/>
      <c r="AO97" s="1197"/>
      <c r="AP97" s="1197"/>
      <c r="AQ97" s="1197"/>
      <c r="AR97" s="1197"/>
      <c r="AS97" s="1197"/>
      <c r="AT97" s="1197"/>
      <c r="AU97" s="1197"/>
      <c r="AV97" s="1197"/>
      <c r="AW97" s="1197"/>
      <c r="AX97" s="1197"/>
      <c r="AY97" s="1197"/>
      <c r="AZ97" s="1197"/>
      <c r="BA97" s="1197"/>
      <c r="BB97" s="1197"/>
      <c r="BC97" s="1197"/>
      <c r="BD97" s="1197"/>
      <c r="BE97" s="1205"/>
      <c r="BF97" s="1205"/>
      <c r="BG97" s="1206"/>
      <c r="BH97" s="1197"/>
      <c r="BI97" s="1197"/>
      <c r="BJ97" s="1197"/>
      <c r="BK97" s="1197"/>
      <c r="BL97" s="1197"/>
      <c r="BT97" s="1216"/>
      <c r="BU97" s="1216"/>
      <c r="BW97" s="1216"/>
      <c r="BX97" s="1216"/>
      <c r="BY97" s="1216"/>
      <c r="BZ97" s="1216"/>
      <c r="CA97" s="1216"/>
      <c r="CB97" s="1216"/>
      <c r="CC97" s="1216"/>
      <c r="CD97" s="1216"/>
      <c r="CE97" s="1216"/>
      <c r="CF97" s="1216"/>
      <c r="CG97" s="1216"/>
      <c r="CH97" s="1216"/>
      <c r="CI97" s="1216"/>
      <c r="CJ97" s="1216"/>
      <c r="CK97" s="1216"/>
      <c r="CL97" s="1216"/>
      <c r="CM97" s="1216"/>
      <c r="CN97" s="1216"/>
      <c r="CO97" s="1216"/>
      <c r="CP97" s="1216"/>
      <c r="CQ97" s="1216"/>
      <c r="CR97" s="1216"/>
      <c r="CS97" s="1216"/>
      <c r="CT97" s="1216"/>
      <c r="CU97" s="1216"/>
      <c r="CV97" s="1216"/>
      <c r="CW97" s="1216"/>
      <c r="CX97" s="1216"/>
      <c r="CY97" s="1216"/>
      <c r="CZ97" s="1216"/>
      <c r="DA97" s="1216"/>
      <c r="DB97" s="1216"/>
      <c r="DC97" s="1216"/>
      <c r="DD97" s="1216"/>
      <c r="DE97" s="1216"/>
      <c r="DF97" s="1216"/>
      <c r="DG97" s="1216"/>
      <c r="DH97" s="1216"/>
      <c r="DI97" s="1216"/>
      <c r="DJ97" s="1216"/>
      <c r="DK97" s="1216"/>
      <c r="DL97" s="1216"/>
      <c r="DM97" s="1216"/>
      <c r="DN97" s="1216"/>
      <c r="DO97" s="1216"/>
      <c r="DP97" s="1216"/>
      <c r="DQ97" s="1216"/>
      <c r="DR97" s="1216"/>
      <c r="DS97" s="1216"/>
      <c r="DT97" s="1216"/>
      <c r="DU97" s="1216"/>
      <c r="DV97" s="1216"/>
      <c r="DW97" s="1216"/>
      <c r="DX97" s="1216"/>
      <c r="DY97" s="1216"/>
      <c r="DZ97" s="1216"/>
      <c r="EA97" s="1216"/>
      <c r="EB97" s="1216"/>
      <c r="EC97" s="1216"/>
      <c r="ED97" s="1216"/>
      <c r="EE97" s="1216"/>
      <c r="EF97" s="1216"/>
      <c r="EG97" s="1216"/>
      <c r="EH97" s="1216"/>
      <c r="EI97" s="1216"/>
      <c r="EJ97" s="1216"/>
      <c r="EK97" s="1216"/>
      <c r="EL97" s="1216"/>
      <c r="EM97" s="1216"/>
      <c r="EN97" s="1216"/>
      <c r="EO97" s="1216"/>
      <c r="EP97" s="1216"/>
      <c r="EQ97" s="1216"/>
      <c r="ER97" s="1216"/>
      <c r="ES97" s="1216"/>
      <c r="ET97" s="1216"/>
      <c r="EU97" s="1216"/>
      <c r="EV97" s="1216"/>
      <c r="EW97" s="1216"/>
      <c r="EX97" s="1216"/>
      <c r="EY97" s="1216"/>
      <c r="EZ97" s="1216"/>
      <c r="FA97" s="1216"/>
      <c r="FB97" s="1216"/>
      <c r="FC97" s="1216"/>
      <c r="FD97" s="1216"/>
      <c r="FE97" s="1216"/>
      <c r="FF97" s="1216"/>
      <c r="FG97" s="1216"/>
      <c r="FH97" s="1216"/>
      <c r="FI97" s="1216"/>
      <c r="FJ97" s="1216"/>
      <c r="FK97" s="1216"/>
      <c r="FL97" s="1216"/>
      <c r="FM97" s="1216"/>
      <c r="FN97" s="1216"/>
      <c r="FO97" s="1216"/>
      <c r="FP97" s="1216"/>
      <c r="FQ97" s="1216"/>
      <c r="FR97" s="1216"/>
      <c r="FS97" s="1216"/>
      <c r="FT97" s="1216"/>
      <c r="FU97" s="1216"/>
      <c r="FV97" s="1216"/>
      <c r="FW97" s="1216"/>
      <c r="FX97" s="1216"/>
      <c r="FY97" s="1216"/>
      <c r="FZ97" s="1216"/>
      <c r="GA97" s="1216"/>
      <c r="GB97" s="1216"/>
      <c r="GC97" s="1216"/>
      <c r="GD97" s="1216"/>
      <c r="GE97" s="1216"/>
      <c r="GF97" s="1216"/>
      <c r="GG97" s="1216"/>
      <c r="GH97" s="1216"/>
      <c r="GI97" s="1216"/>
      <c r="GJ97" s="1216"/>
      <c r="GK97" s="1216"/>
      <c r="GL97" s="1216"/>
      <c r="GM97" s="1216"/>
      <c r="GN97" s="1216"/>
      <c r="GO97" s="1216"/>
      <c r="GP97" s="1216"/>
      <c r="GQ97" s="1216"/>
      <c r="GR97" s="1216"/>
      <c r="GS97" s="1216"/>
      <c r="GT97" s="1216"/>
      <c r="GU97" s="1216"/>
      <c r="GV97" s="1216"/>
      <c r="GW97" s="1216"/>
      <c r="GX97" s="1216"/>
      <c r="GY97" s="1216"/>
      <c r="GZ97" s="1216"/>
      <c r="HA97" s="1216"/>
      <c r="HB97" s="1216"/>
      <c r="HC97" s="1216"/>
      <c r="HD97" s="1216"/>
      <c r="HE97" s="1216"/>
      <c r="HF97" s="1216"/>
      <c r="HG97" s="1216"/>
      <c r="HH97" s="1216"/>
      <c r="HI97" s="1216"/>
      <c r="HJ97" s="1216"/>
      <c r="HK97" s="1197"/>
    </row>
    <row r="98" spans="1:221" s="1215" customFormat="1" ht="25.25" customHeight="1" x14ac:dyDescent="0.2">
      <c r="A98" s="1418" t="s">
        <v>2182</v>
      </c>
      <c r="B98" s="1257">
        <v>1804</v>
      </c>
      <c r="C98" s="102" t="s">
        <v>196</v>
      </c>
      <c r="D98" s="109" t="s">
        <v>148</v>
      </c>
      <c r="E98" s="1236">
        <v>43142</v>
      </c>
      <c r="F98" s="1211">
        <f t="shared" ca="1" si="3"/>
        <v>66</v>
      </c>
      <c r="G98" s="1209" t="s">
        <v>1281</v>
      </c>
      <c r="H98" s="102" t="s">
        <v>800</v>
      </c>
      <c r="I98" s="48" t="s">
        <v>2124</v>
      </c>
      <c r="J98" s="264" t="s">
        <v>2190</v>
      </c>
      <c r="K98" s="434" t="s">
        <v>2190</v>
      </c>
      <c r="L98" s="1479" t="s">
        <v>2190</v>
      </c>
      <c r="M98" s="48" t="s">
        <v>1798</v>
      </c>
      <c r="N98" s="48" t="s">
        <v>1841</v>
      </c>
      <c r="O98" s="48" t="s">
        <v>2126</v>
      </c>
      <c r="P98" s="48"/>
      <c r="Q98" s="50"/>
      <c r="R98" s="1249"/>
      <c r="S98" s="1199"/>
      <c r="T98" s="1199"/>
      <c r="U98" s="1209"/>
      <c r="V98" s="1199"/>
      <c r="W98" s="1218"/>
      <c r="X98" s="1237"/>
      <c r="Y98" s="1199"/>
      <c r="Z98" s="1209"/>
      <c r="AA98" s="1199"/>
      <c r="AB98" s="1199"/>
      <c r="AC98" s="1199"/>
      <c r="AD98" s="1209"/>
      <c r="AE98" s="1209"/>
      <c r="AF98" s="1209"/>
      <c r="AG98" s="1209"/>
      <c r="AH98" s="1209"/>
      <c r="AI98" s="1209"/>
      <c r="AJ98" s="1238"/>
      <c r="AK98" s="1207"/>
      <c r="AL98" s="1207"/>
      <c r="AM98" s="1207"/>
      <c r="AN98" s="1207"/>
      <c r="AO98" s="1207"/>
      <c r="AP98" s="1207"/>
      <c r="AQ98" s="1207"/>
      <c r="AR98" s="1207"/>
      <c r="AS98" s="1207"/>
      <c r="AT98" s="1207"/>
      <c r="AU98" s="1207"/>
      <c r="AV98" s="1207"/>
      <c r="AW98" s="1207"/>
      <c r="AX98" s="1207"/>
      <c r="AY98" s="1207"/>
      <c r="AZ98" s="1207"/>
      <c r="BA98" s="1207"/>
      <c r="BB98" s="1207"/>
      <c r="BC98" s="1207"/>
      <c r="BD98" s="1207"/>
      <c r="BE98" s="1240"/>
      <c r="BF98" s="1240"/>
      <c r="BG98" s="1235"/>
      <c r="BH98" s="1235"/>
      <c r="BI98" s="1235"/>
      <c r="BJ98" s="1235"/>
      <c r="BK98" s="1235"/>
      <c r="BL98" s="1235"/>
      <c r="BM98" s="1207"/>
      <c r="BN98" s="1207"/>
      <c r="BO98" s="1207"/>
      <c r="BP98" s="1207"/>
      <c r="BQ98" s="1207"/>
      <c r="BR98" s="1216"/>
      <c r="BS98" s="1207"/>
      <c r="BT98" s="1207"/>
      <c r="BU98" s="1207"/>
      <c r="BV98" s="1207"/>
      <c r="BW98" s="1207"/>
      <c r="BX98" s="1207"/>
      <c r="BY98" s="1207"/>
      <c r="BZ98" s="1207"/>
      <c r="CA98" s="1207"/>
      <c r="CB98" s="1207"/>
      <c r="CC98" s="1207"/>
      <c r="CD98" s="1207"/>
      <c r="CE98" s="1207"/>
      <c r="CF98" s="1207"/>
      <c r="CG98" s="1207"/>
      <c r="CH98" s="1207"/>
      <c r="CI98" s="1207"/>
      <c r="CJ98" s="1207"/>
      <c r="CK98" s="1207"/>
      <c r="CL98" s="1207"/>
      <c r="CM98" s="1207"/>
      <c r="CN98" s="1207"/>
      <c r="CO98" s="1207"/>
      <c r="CP98" s="1207"/>
      <c r="CQ98" s="1207"/>
      <c r="CR98" s="1207"/>
      <c r="CS98" s="1207"/>
      <c r="CT98" s="1207"/>
      <c r="CU98" s="1207"/>
      <c r="CV98" s="1207"/>
      <c r="CW98" s="1207"/>
      <c r="CX98" s="1207"/>
      <c r="CY98" s="1207"/>
      <c r="CZ98" s="1207"/>
      <c r="DA98" s="1207"/>
      <c r="DB98" s="1207"/>
      <c r="DC98" s="1207"/>
      <c r="DD98" s="1207"/>
      <c r="DE98" s="1207"/>
      <c r="DF98" s="1207"/>
      <c r="DG98" s="1207"/>
      <c r="DH98" s="1207"/>
      <c r="DI98" s="1207"/>
      <c r="DJ98" s="1207"/>
      <c r="DK98" s="1207"/>
      <c r="DL98" s="1207"/>
      <c r="DM98" s="1207"/>
      <c r="DN98" s="1207"/>
      <c r="DO98" s="1207"/>
      <c r="DP98" s="1207"/>
      <c r="DQ98" s="1207"/>
      <c r="DR98" s="1207"/>
      <c r="DS98" s="1207"/>
      <c r="DT98" s="1207"/>
      <c r="DU98" s="1207"/>
      <c r="DV98" s="1207"/>
      <c r="DW98" s="1207"/>
      <c r="DX98" s="1207"/>
      <c r="DY98" s="1207"/>
      <c r="DZ98" s="1207"/>
      <c r="EA98" s="1207"/>
      <c r="EB98" s="1207"/>
      <c r="EC98" s="1207"/>
      <c r="ED98" s="1207"/>
      <c r="EE98" s="1207"/>
      <c r="EF98" s="1207"/>
      <c r="EG98" s="1207"/>
      <c r="EH98" s="1207"/>
      <c r="EI98" s="1207"/>
      <c r="EJ98" s="1207"/>
      <c r="EK98" s="1207"/>
      <c r="EL98" s="1207"/>
      <c r="EM98" s="1207"/>
      <c r="EN98" s="1207"/>
      <c r="EO98" s="1207"/>
      <c r="EP98" s="1207"/>
      <c r="EQ98" s="1207"/>
      <c r="ER98" s="1207"/>
      <c r="ES98" s="1207"/>
      <c r="ET98" s="1207"/>
      <c r="EU98" s="1207"/>
      <c r="EV98" s="1207"/>
      <c r="EW98" s="1207"/>
      <c r="EX98" s="1207"/>
      <c r="EY98" s="1207"/>
      <c r="EZ98" s="1207"/>
      <c r="FA98" s="1207"/>
      <c r="FB98" s="1207"/>
      <c r="FC98" s="1207"/>
      <c r="FD98" s="1207"/>
      <c r="FE98" s="1207"/>
      <c r="FF98" s="1207"/>
      <c r="FG98" s="1207"/>
      <c r="FH98" s="1207"/>
      <c r="FI98" s="1207"/>
      <c r="FJ98" s="1207"/>
      <c r="FK98" s="1207"/>
      <c r="FL98" s="1207"/>
      <c r="FM98" s="1207"/>
      <c r="FN98" s="1207"/>
      <c r="FO98" s="1207"/>
      <c r="FP98" s="1207"/>
      <c r="FQ98" s="1207"/>
      <c r="FR98" s="1207"/>
      <c r="FS98" s="1207"/>
      <c r="FT98" s="1207"/>
      <c r="FU98" s="1207"/>
      <c r="FV98" s="1207"/>
      <c r="FW98" s="1207"/>
      <c r="FX98" s="1207"/>
      <c r="FY98" s="1207"/>
      <c r="FZ98" s="1207"/>
      <c r="GA98" s="1207"/>
      <c r="GB98" s="1207"/>
      <c r="GC98" s="1207"/>
      <c r="GD98" s="1207"/>
      <c r="GE98" s="1207"/>
      <c r="GF98" s="1207"/>
      <c r="GG98" s="1207"/>
      <c r="GH98" s="1207"/>
      <c r="GI98" s="1207"/>
      <c r="GJ98" s="1207"/>
      <c r="GK98" s="1207"/>
      <c r="GL98" s="1207"/>
      <c r="GM98" s="1207"/>
      <c r="GN98" s="1207"/>
      <c r="GO98" s="1207"/>
      <c r="GP98" s="1207"/>
      <c r="GQ98" s="1207"/>
      <c r="GR98" s="1207"/>
      <c r="GS98" s="1207"/>
      <c r="GT98" s="1207"/>
      <c r="GU98" s="1207"/>
      <c r="GV98" s="1207"/>
      <c r="GW98" s="1207"/>
      <c r="GX98" s="1207"/>
      <c r="GY98" s="1207"/>
      <c r="GZ98" s="1207"/>
      <c r="HA98" s="1207"/>
      <c r="HB98" s="1207"/>
      <c r="HC98" s="1207"/>
      <c r="HD98" s="1207"/>
      <c r="HE98" s="1207"/>
      <c r="HF98" s="1207"/>
      <c r="HG98" s="1207"/>
      <c r="HH98" s="1207"/>
      <c r="HI98" s="1207"/>
      <c r="HJ98" s="1207"/>
      <c r="HK98" s="1197"/>
      <c r="HL98" s="1197"/>
      <c r="HM98" s="1197"/>
    </row>
    <row r="99" spans="1:221" s="1215" customFormat="1" ht="25.25" customHeight="1" thickBot="1" x14ac:dyDescent="0.25">
      <c r="A99" s="1418" t="s">
        <v>2183</v>
      </c>
      <c r="B99" s="1262">
        <v>1805</v>
      </c>
      <c r="C99" s="48" t="s">
        <v>196</v>
      </c>
      <c r="D99" s="109" t="s">
        <v>148</v>
      </c>
      <c r="E99" s="1200">
        <v>43142</v>
      </c>
      <c r="F99" s="1198">
        <f t="shared" ca="1" si="3"/>
        <v>66</v>
      </c>
      <c r="G99" s="1199" t="s">
        <v>1281</v>
      </c>
      <c r="H99" s="48" t="s">
        <v>580</v>
      </c>
      <c r="I99" s="48" t="s">
        <v>2124</v>
      </c>
      <c r="J99" s="264" t="s">
        <v>2190</v>
      </c>
      <c r="K99" s="434" t="s">
        <v>2190</v>
      </c>
      <c r="L99" s="1553" t="s">
        <v>2190</v>
      </c>
      <c r="M99" s="1535" t="s">
        <v>1798</v>
      </c>
      <c r="N99" s="1535" t="s">
        <v>1841</v>
      </c>
      <c r="O99" s="48" t="s">
        <v>2126</v>
      </c>
      <c r="P99" s="48"/>
      <c r="Q99" s="50"/>
      <c r="R99" s="1229"/>
      <c r="S99" s="1199"/>
      <c r="T99" s="1199"/>
      <c r="U99" s="1209"/>
      <c r="V99" s="1199"/>
      <c r="W99" s="1218"/>
      <c r="X99" s="1203"/>
      <c r="Y99" s="1199"/>
      <c r="Z99" s="1209"/>
      <c r="AA99" s="1199"/>
      <c r="AB99" s="1199"/>
      <c r="AC99" s="1199"/>
      <c r="AD99" s="1199"/>
      <c r="AE99" s="1199"/>
      <c r="AF99" s="1199"/>
      <c r="AG99" s="1199"/>
      <c r="AH99" s="1199"/>
      <c r="AI99" s="1209"/>
      <c r="AJ99" s="1201"/>
      <c r="AK99" s="1197"/>
      <c r="AL99" s="1197"/>
      <c r="AM99" s="1197"/>
      <c r="AN99" s="1197"/>
      <c r="AO99" s="1197"/>
      <c r="AP99" s="1197"/>
      <c r="AQ99" s="1197"/>
      <c r="AR99" s="1197"/>
      <c r="AS99" s="1197"/>
      <c r="AT99" s="1197"/>
      <c r="AU99" s="1197"/>
      <c r="AV99" s="1197"/>
      <c r="AW99" s="1197"/>
      <c r="AX99" s="1197"/>
      <c r="AY99" s="1197"/>
      <c r="AZ99" s="1197"/>
      <c r="BA99" s="1197"/>
      <c r="BB99" s="1197"/>
      <c r="BC99" s="1197"/>
      <c r="BD99" s="1197"/>
      <c r="BE99" s="1205"/>
      <c r="BF99" s="1205"/>
      <c r="BG99" s="1206"/>
      <c r="BH99" s="1197"/>
      <c r="BI99" s="1197"/>
      <c r="BJ99" s="1197"/>
      <c r="BK99" s="1197"/>
      <c r="BL99" s="1197"/>
      <c r="BM99" s="1207"/>
      <c r="BN99" s="1207"/>
      <c r="BO99" s="1207"/>
      <c r="BP99" s="1207"/>
      <c r="BQ99" s="1207"/>
      <c r="BR99" s="1207"/>
      <c r="BS99" s="1207"/>
      <c r="BT99" s="1216"/>
      <c r="BU99" s="1216"/>
      <c r="BV99" s="1207"/>
      <c r="BW99" s="1207"/>
      <c r="BX99" s="1207"/>
      <c r="BY99" s="1207"/>
      <c r="BZ99" s="1207"/>
      <c r="CA99" s="1207"/>
      <c r="CB99" s="1207"/>
      <c r="CC99" s="1207"/>
      <c r="CD99" s="1207"/>
      <c r="CE99" s="1207"/>
      <c r="CF99" s="1207"/>
      <c r="CG99" s="1207"/>
      <c r="CH99" s="1207"/>
      <c r="CI99" s="1207"/>
      <c r="CJ99" s="1207"/>
      <c r="CK99" s="1207"/>
      <c r="CL99" s="1207"/>
      <c r="CM99" s="1207"/>
      <c r="CN99" s="1207"/>
      <c r="CO99" s="1207"/>
      <c r="CP99" s="1207"/>
      <c r="CQ99" s="1207"/>
      <c r="CR99" s="1207"/>
      <c r="CS99" s="1207"/>
      <c r="CT99" s="1207"/>
      <c r="CU99" s="1207"/>
      <c r="CV99" s="1207"/>
      <c r="CW99" s="1207"/>
      <c r="CX99" s="1207"/>
      <c r="CY99" s="1207"/>
      <c r="CZ99" s="1207"/>
      <c r="DA99" s="1207"/>
      <c r="DB99" s="1207"/>
      <c r="DC99" s="1207"/>
      <c r="DD99" s="1207"/>
      <c r="DE99" s="1207"/>
      <c r="DF99" s="1207"/>
      <c r="DG99" s="1207"/>
      <c r="DH99" s="1207"/>
      <c r="DI99" s="1207"/>
      <c r="DJ99" s="1207"/>
      <c r="DK99" s="1207"/>
      <c r="DL99" s="1207"/>
      <c r="DM99" s="1207"/>
      <c r="DN99" s="1207"/>
      <c r="DO99" s="1207"/>
      <c r="DP99" s="1207"/>
      <c r="DQ99" s="1207"/>
      <c r="DR99" s="1207"/>
      <c r="DS99" s="1207"/>
      <c r="DT99" s="1207"/>
      <c r="DU99" s="1207"/>
      <c r="DV99" s="1207"/>
      <c r="DW99" s="1207"/>
      <c r="DX99" s="1207"/>
      <c r="DY99" s="1207"/>
      <c r="DZ99" s="1207"/>
      <c r="EA99" s="1207"/>
      <c r="EB99" s="1207"/>
      <c r="EC99" s="1207"/>
      <c r="ED99" s="1207"/>
      <c r="EE99" s="1207"/>
      <c r="EF99" s="1207"/>
      <c r="EG99" s="1207"/>
      <c r="EH99" s="1207"/>
      <c r="EI99" s="1207"/>
      <c r="EJ99" s="1207"/>
      <c r="EK99" s="1207"/>
      <c r="EL99" s="1207"/>
      <c r="EM99" s="1207"/>
      <c r="EN99" s="1207"/>
      <c r="EO99" s="1207"/>
      <c r="EP99" s="1207"/>
      <c r="EQ99" s="1207"/>
      <c r="ER99" s="1207"/>
      <c r="ES99" s="1207"/>
      <c r="ET99" s="1207"/>
      <c r="EU99" s="1207"/>
      <c r="EV99" s="1207"/>
      <c r="EW99" s="1207"/>
      <c r="EX99" s="1207"/>
      <c r="EY99" s="1207"/>
      <c r="EZ99" s="1207"/>
      <c r="FA99" s="1207"/>
      <c r="FB99" s="1207"/>
      <c r="FC99" s="1207"/>
      <c r="FD99" s="1207"/>
      <c r="FE99" s="1207"/>
      <c r="FF99" s="1207"/>
      <c r="FG99" s="1207"/>
      <c r="FH99" s="1207"/>
      <c r="FI99" s="1207"/>
      <c r="FJ99" s="1207"/>
      <c r="FK99" s="1207"/>
      <c r="FL99" s="1207"/>
      <c r="FM99" s="1207"/>
      <c r="FN99" s="1207"/>
      <c r="FO99" s="1207"/>
      <c r="FP99" s="1207"/>
      <c r="FQ99" s="1207"/>
      <c r="FR99" s="1207"/>
      <c r="FS99" s="1207"/>
      <c r="FT99" s="1207"/>
      <c r="FU99" s="1207"/>
      <c r="FV99" s="1207"/>
      <c r="FW99" s="1207"/>
      <c r="FX99" s="1207"/>
      <c r="FY99" s="1207"/>
      <c r="FZ99" s="1207"/>
      <c r="GA99" s="1207"/>
      <c r="GB99" s="1207"/>
      <c r="GC99" s="1207"/>
      <c r="GD99" s="1207"/>
      <c r="GE99" s="1207"/>
      <c r="GF99" s="1207"/>
      <c r="GG99" s="1207"/>
      <c r="GH99" s="1207"/>
      <c r="GI99" s="1207"/>
      <c r="GJ99" s="1207"/>
      <c r="GK99" s="1207"/>
      <c r="GL99" s="1207"/>
      <c r="GM99" s="1207"/>
      <c r="GN99" s="1207"/>
      <c r="GO99" s="1207"/>
      <c r="GP99" s="1207"/>
      <c r="GQ99" s="1207"/>
      <c r="GR99" s="1207"/>
      <c r="GS99" s="1207"/>
      <c r="GT99" s="1207"/>
      <c r="GU99" s="1207"/>
      <c r="GV99" s="1207"/>
      <c r="GW99" s="1207"/>
      <c r="GX99" s="1207"/>
      <c r="GY99" s="1207"/>
      <c r="GZ99" s="1207"/>
      <c r="HA99" s="1207"/>
      <c r="HB99" s="1207"/>
      <c r="HC99" s="1207"/>
      <c r="HD99" s="1207"/>
      <c r="HE99" s="1207"/>
      <c r="HF99" s="1207"/>
      <c r="HG99" s="1207"/>
      <c r="HH99" s="1207"/>
      <c r="HI99" s="1207"/>
      <c r="HJ99" s="1207"/>
      <c r="HK99" s="1187"/>
      <c r="HL99" s="1197"/>
      <c r="HM99" s="1197"/>
    </row>
    <row r="100" spans="1:221" s="1208" customFormat="1" ht="25.25" customHeight="1" x14ac:dyDescent="0.2">
      <c r="A100" s="1418" t="s">
        <v>2270</v>
      </c>
      <c r="B100" s="1262">
        <v>1806</v>
      </c>
      <c r="C100" s="48" t="s">
        <v>186</v>
      </c>
      <c r="D100" s="48" t="s">
        <v>148</v>
      </c>
      <c r="E100" s="293">
        <v>43143</v>
      </c>
      <c r="F100" s="1198">
        <f t="shared" ca="1" si="3"/>
        <v>66</v>
      </c>
      <c r="G100" s="1209" t="s">
        <v>1281</v>
      </c>
      <c r="H100" s="48" t="s">
        <v>176</v>
      </c>
      <c r="I100" s="48" t="s">
        <v>2124</v>
      </c>
      <c r="J100" s="264" t="s">
        <v>2190</v>
      </c>
      <c r="K100" s="434" t="s">
        <v>2190</v>
      </c>
      <c r="L100" s="1534" t="s">
        <v>2190</v>
      </c>
      <c r="M100" s="320" t="s">
        <v>1798</v>
      </c>
      <c r="N100" s="1544" t="s">
        <v>1841</v>
      </c>
      <c r="O100" s="48" t="s">
        <v>2126</v>
      </c>
      <c r="P100" s="48"/>
      <c r="Q100" s="48"/>
      <c r="R100" s="1199"/>
      <c r="S100" s="1199"/>
      <c r="T100" s="1199"/>
      <c r="U100" s="1209"/>
      <c r="V100" s="1199"/>
      <c r="W100" s="1218"/>
      <c r="X100" s="1203"/>
      <c r="Y100" s="1199"/>
      <c r="Z100" s="1209"/>
      <c r="AA100" s="1199"/>
      <c r="AB100" s="1199"/>
      <c r="AC100" s="1201"/>
      <c r="AD100" s="1229"/>
      <c r="AE100" s="1199"/>
      <c r="AF100" s="1199"/>
      <c r="AG100" s="1199"/>
      <c r="AH100" s="1199"/>
      <c r="AI100" s="1209"/>
      <c r="AJ100" s="1201"/>
      <c r="AK100" s="1197"/>
      <c r="AL100" s="1197"/>
      <c r="AM100" s="1197"/>
      <c r="AN100" s="1197"/>
      <c r="AO100" s="1197"/>
      <c r="AP100" s="1197"/>
      <c r="AQ100" s="1197"/>
      <c r="AR100" s="1197"/>
      <c r="AS100" s="1197"/>
      <c r="AT100" s="1197"/>
      <c r="AU100" s="1197"/>
      <c r="AV100" s="1197"/>
      <c r="AW100" s="1197"/>
      <c r="AX100" s="1197"/>
      <c r="AY100" s="1197"/>
      <c r="AZ100" s="1197"/>
      <c r="BA100" s="1197"/>
      <c r="BB100" s="1197"/>
      <c r="BC100" s="1197"/>
      <c r="BD100" s="1197"/>
      <c r="BE100" s="1205"/>
      <c r="BF100" s="1205"/>
      <c r="BG100" s="1206"/>
      <c r="BH100" s="1197"/>
      <c r="BI100" s="1197"/>
      <c r="BJ100" s="1197"/>
      <c r="BK100" s="1197"/>
      <c r="BL100" s="1197"/>
      <c r="BM100" s="1207"/>
      <c r="BN100" s="1207"/>
      <c r="BO100" s="1207"/>
      <c r="BP100" s="1207"/>
      <c r="BQ100" s="1207"/>
      <c r="BR100" s="1207"/>
      <c r="BS100" s="1207"/>
      <c r="BT100" s="1207"/>
      <c r="BU100" s="1207"/>
      <c r="BV100" s="1207"/>
      <c r="BW100" s="1207"/>
      <c r="BX100" s="1207"/>
      <c r="BY100" s="1207"/>
      <c r="BZ100" s="1207"/>
      <c r="CA100" s="1207"/>
      <c r="CB100" s="1207"/>
      <c r="CC100" s="1207"/>
      <c r="CD100" s="1207"/>
      <c r="CE100" s="1207"/>
      <c r="CF100" s="1207"/>
      <c r="CG100" s="1207"/>
      <c r="CH100" s="1207"/>
      <c r="CI100" s="1207"/>
      <c r="CJ100" s="1207"/>
      <c r="CK100" s="1207"/>
      <c r="CL100" s="1207"/>
      <c r="CM100" s="1207"/>
      <c r="CN100" s="1207"/>
      <c r="CO100" s="1207"/>
      <c r="CP100" s="1207"/>
      <c r="CQ100" s="1207"/>
      <c r="CR100" s="1207"/>
      <c r="CS100" s="1207"/>
      <c r="CT100" s="1207"/>
      <c r="CU100" s="1207"/>
      <c r="CV100" s="1207"/>
      <c r="CW100" s="1207"/>
      <c r="CX100" s="1207"/>
      <c r="CY100" s="1207"/>
      <c r="CZ100" s="1207"/>
      <c r="DA100" s="1207"/>
      <c r="DB100" s="1207"/>
      <c r="DC100" s="1207"/>
      <c r="DD100" s="1207"/>
      <c r="DE100" s="1207"/>
      <c r="DF100" s="1207"/>
      <c r="DG100" s="1207"/>
      <c r="DH100" s="1207"/>
      <c r="DI100" s="1207"/>
      <c r="DJ100" s="1207"/>
      <c r="DK100" s="1207"/>
      <c r="DL100" s="1207"/>
      <c r="DM100" s="1207"/>
      <c r="DN100" s="1207"/>
      <c r="DO100" s="1207"/>
      <c r="DP100" s="1207"/>
      <c r="DQ100" s="1207"/>
      <c r="DR100" s="1207"/>
      <c r="DS100" s="1207"/>
      <c r="DT100" s="1207"/>
      <c r="DU100" s="1207"/>
      <c r="DV100" s="1207"/>
      <c r="DW100" s="1207"/>
      <c r="DX100" s="1207"/>
      <c r="DY100" s="1207"/>
      <c r="DZ100" s="1207"/>
      <c r="EA100" s="1207"/>
      <c r="EB100" s="1207"/>
      <c r="EC100" s="1207"/>
      <c r="ED100" s="1207"/>
      <c r="EE100" s="1207"/>
      <c r="EF100" s="1207"/>
      <c r="EG100" s="1207"/>
      <c r="EH100" s="1207"/>
      <c r="EI100" s="1207"/>
      <c r="EJ100" s="1207"/>
      <c r="EK100" s="1207"/>
      <c r="EL100" s="1207"/>
      <c r="EM100" s="1207"/>
      <c r="EN100" s="1207"/>
      <c r="EO100" s="1207"/>
      <c r="EP100" s="1207"/>
      <c r="EQ100" s="1207"/>
      <c r="ER100" s="1207"/>
      <c r="ES100" s="1207"/>
      <c r="ET100" s="1207"/>
      <c r="EU100" s="1207"/>
      <c r="EV100" s="1207"/>
      <c r="EW100" s="1207"/>
      <c r="EX100" s="1207"/>
      <c r="EY100" s="1207"/>
      <c r="EZ100" s="1207"/>
      <c r="FA100" s="1207"/>
      <c r="FB100" s="1207"/>
      <c r="FC100" s="1207"/>
      <c r="FD100" s="1207"/>
      <c r="FE100" s="1207"/>
      <c r="FF100" s="1207"/>
      <c r="FG100" s="1207"/>
      <c r="FH100" s="1207"/>
      <c r="FI100" s="1207"/>
      <c r="FJ100" s="1207"/>
      <c r="FK100" s="1207"/>
      <c r="FL100" s="1207"/>
      <c r="FM100" s="1207"/>
      <c r="FN100" s="1207"/>
      <c r="FO100" s="1207"/>
      <c r="FP100" s="1207"/>
      <c r="FQ100" s="1207"/>
      <c r="FR100" s="1207"/>
      <c r="FS100" s="1207"/>
      <c r="FT100" s="1207"/>
      <c r="FU100" s="1207"/>
      <c r="FV100" s="1207"/>
      <c r="FW100" s="1207"/>
      <c r="FX100" s="1207"/>
      <c r="FY100" s="1207"/>
      <c r="FZ100" s="1207"/>
      <c r="GA100" s="1207"/>
      <c r="GB100" s="1207"/>
      <c r="GC100" s="1207"/>
      <c r="GD100" s="1207"/>
      <c r="GE100" s="1207"/>
      <c r="GF100" s="1207"/>
      <c r="GG100" s="1207"/>
      <c r="GH100" s="1207"/>
      <c r="GI100" s="1207"/>
      <c r="GJ100" s="1207"/>
      <c r="GK100" s="1207"/>
      <c r="GL100" s="1207"/>
      <c r="GM100" s="1207"/>
      <c r="GN100" s="1207"/>
      <c r="GO100" s="1207"/>
      <c r="GP100" s="1207"/>
      <c r="GQ100" s="1207"/>
      <c r="GR100" s="1207"/>
      <c r="GS100" s="1207"/>
      <c r="GT100" s="1207"/>
      <c r="GU100" s="1207"/>
      <c r="GV100" s="1207"/>
      <c r="GW100" s="1207"/>
      <c r="GX100" s="1207"/>
      <c r="GY100" s="1207"/>
      <c r="GZ100" s="1207"/>
      <c r="HA100" s="1207"/>
      <c r="HB100" s="1207"/>
      <c r="HC100" s="1207"/>
      <c r="HD100" s="1207"/>
      <c r="HE100" s="1207"/>
      <c r="HF100" s="1207"/>
      <c r="HG100" s="1207"/>
      <c r="HH100" s="1207"/>
      <c r="HI100" s="1207"/>
      <c r="HJ100" s="1207"/>
      <c r="HK100" s="1197"/>
      <c r="HL100" s="1187"/>
      <c r="HM100" s="1187"/>
    </row>
    <row r="101" spans="1:221" ht="25.25" customHeight="1" x14ac:dyDescent="0.2">
      <c r="A101" s="1418" t="s">
        <v>2271</v>
      </c>
      <c r="B101" s="1257">
        <v>1807</v>
      </c>
      <c r="C101" s="48" t="s">
        <v>186</v>
      </c>
      <c r="D101" s="109" t="s">
        <v>148</v>
      </c>
      <c r="E101" s="1236">
        <v>43144</v>
      </c>
      <c r="F101" s="1211">
        <f t="shared" ca="1" si="3"/>
        <v>66</v>
      </c>
      <c r="G101" s="1209" t="s">
        <v>1281</v>
      </c>
      <c r="H101" s="102" t="s">
        <v>840</v>
      </c>
      <c r="I101" s="48" t="s">
        <v>2124</v>
      </c>
      <c r="J101" s="264" t="s">
        <v>2190</v>
      </c>
      <c r="K101" s="434" t="s">
        <v>2190</v>
      </c>
      <c r="L101" s="1479" t="s">
        <v>2190</v>
      </c>
      <c r="M101" s="48" t="s">
        <v>1798</v>
      </c>
      <c r="N101" s="48" t="s">
        <v>1841</v>
      </c>
      <c r="O101" s="48" t="s">
        <v>2126</v>
      </c>
      <c r="P101" s="48"/>
      <c r="Q101" s="48"/>
      <c r="R101" s="1209"/>
      <c r="S101" s="1199"/>
      <c r="T101" s="1199"/>
      <c r="U101" s="1209"/>
      <c r="V101" s="1238"/>
      <c r="W101" s="1307"/>
      <c r="X101" s="1237"/>
      <c r="Y101" s="1209"/>
      <c r="Z101" s="1209"/>
      <c r="AA101" s="1209"/>
      <c r="AB101" s="1209"/>
      <c r="AC101" s="1209"/>
      <c r="AD101" s="1209"/>
      <c r="AE101" s="1209"/>
      <c r="AF101" s="1209"/>
      <c r="AG101" s="1209"/>
      <c r="AH101" s="1209"/>
      <c r="AI101" s="1209"/>
      <c r="AJ101" s="1238"/>
      <c r="AK101" s="1207"/>
      <c r="AL101" s="1207"/>
      <c r="AM101" s="1207"/>
      <c r="AN101" s="1207"/>
      <c r="AO101" s="1207"/>
      <c r="AP101" s="1207"/>
      <c r="AQ101" s="1207"/>
      <c r="AR101" s="1207"/>
      <c r="AS101" s="1207"/>
      <c r="AT101" s="1207"/>
      <c r="AU101" s="1207"/>
      <c r="AV101" s="1207"/>
      <c r="AW101" s="1207"/>
      <c r="AX101" s="1207"/>
      <c r="AY101" s="1207"/>
      <c r="AZ101" s="1207"/>
      <c r="BA101" s="1207"/>
      <c r="BB101" s="1207"/>
      <c r="BC101" s="1207"/>
      <c r="BD101" s="1207"/>
      <c r="BE101" s="1240"/>
      <c r="BF101" s="1240"/>
      <c r="BG101" s="1235"/>
      <c r="BH101" s="1235"/>
      <c r="BI101" s="1235"/>
      <c r="BJ101" s="1235"/>
      <c r="BK101" s="1235"/>
      <c r="BL101" s="1235"/>
      <c r="BM101" s="1207"/>
      <c r="BN101" s="1207"/>
      <c r="BO101" s="1207"/>
      <c r="BP101" s="1207"/>
      <c r="BQ101" s="1216"/>
      <c r="BR101" s="1207"/>
      <c r="BS101" s="1207"/>
      <c r="BT101" s="1216"/>
      <c r="BU101" s="1216"/>
      <c r="BV101" s="1207"/>
      <c r="BW101" s="1207"/>
      <c r="BX101" s="1207"/>
      <c r="BY101" s="1207"/>
      <c r="BZ101" s="1207"/>
      <c r="CA101" s="1207"/>
      <c r="HK101" s="1207"/>
      <c r="HL101" s="1207"/>
      <c r="HM101" s="1207"/>
    </row>
    <row r="102" spans="1:221" ht="25.25" customHeight="1" x14ac:dyDescent="0.2">
      <c r="A102" s="1418" t="s">
        <v>2272</v>
      </c>
      <c r="B102" s="1317">
        <v>1808</v>
      </c>
      <c r="C102" s="48" t="s">
        <v>186</v>
      </c>
      <c r="D102" s="1211" t="s">
        <v>152</v>
      </c>
      <c r="E102" s="1236">
        <v>43144</v>
      </c>
      <c r="F102" s="1211">
        <f t="shared" ca="1" si="3"/>
        <v>66</v>
      </c>
      <c r="G102" s="1209" t="s">
        <v>1281</v>
      </c>
      <c r="H102" s="102" t="s">
        <v>2</v>
      </c>
      <c r="I102" s="48" t="s">
        <v>2124</v>
      </c>
      <c r="J102" s="264" t="s">
        <v>2190</v>
      </c>
      <c r="K102" s="434" t="s">
        <v>2190</v>
      </c>
      <c r="L102" s="1479" t="s">
        <v>2190</v>
      </c>
      <c r="M102" s="48" t="s">
        <v>1798</v>
      </c>
      <c r="N102" s="291" t="s">
        <v>1841</v>
      </c>
      <c r="O102" s="291" t="s">
        <v>2126</v>
      </c>
      <c r="P102" s="291"/>
      <c r="Q102" s="48"/>
      <c r="R102" s="1209"/>
      <c r="S102" s="1199"/>
      <c r="T102" s="1199"/>
      <c r="U102" s="1224"/>
      <c r="V102" s="1225"/>
      <c r="W102" s="1226"/>
      <c r="X102" s="1285"/>
      <c r="Y102" s="1223"/>
      <c r="Z102" s="1224"/>
      <c r="AA102" s="1223"/>
      <c r="AB102" s="1223"/>
      <c r="AC102" s="1223"/>
      <c r="AD102" s="1224"/>
      <c r="AE102" s="1224"/>
      <c r="AF102" s="1224"/>
      <c r="AG102" s="1224"/>
      <c r="AH102" s="1224"/>
      <c r="AI102" s="1224"/>
      <c r="AJ102" s="1253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07"/>
      <c r="AZ102" s="1207"/>
      <c r="BA102" s="1207"/>
      <c r="BB102" s="1207"/>
      <c r="BC102" s="1207"/>
      <c r="BD102" s="1207"/>
      <c r="BE102" s="1240"/>
      <c r="BF102" s="1240"/>
      <c r="BG102" s="1235"/>
      <c r="BH102" s="1235"/>
      <c r="BI102" s="1235"/>
      <c r="BJ102" s="1235"/>
      <c r="BK102" s="1235"/>
      <c r="BL102" s="1235"/>
      <c r="BM102" s="1207"/>
      <c r="BN102" s="1207"/>
      <c r="BO102" s="1207"/>
      <c r="BP102" s="1207"/>
      <c r="BQ102" s="1216"/>
      <c r="BR102" s="1207"/>
      <c r="BS102" s="1207"/>
      <c r="BT102" s="1207"/>
      <c r="BU102" s="1207"/>
      <c r="BV102" s="1207"/>
      <c r="BW102" s="1207"/>
      <c r="BX102" s="1207"/>
      <c r="BY102" s="1207"/>
      <c r="BZ102" s="1207"/>
      <c r="CA102" s="1207"/>
      <c r="HL102" s="1213"/>
      <c r="HM102" s="1213"/>
    </row>
    <row r="103" spans="1:221" ht="25.25" customHeight="1" x14ac:dyDescent="0.2">
      <c r="A103" s="1418" t="s">
        <v>2273</v>
      </c>
      <c r="B103" s="1262">
        <v>1809</v>
      </c>
      <c r="C103" s="48" t="s">
        <v>196</v>
      </c>
      <c r="D103" s="295" t="s">
        <v>2127</v>
      </c>
      <c r="E103" s="1200">
        <v>43148</v>
      </c>
      <c r="F103" s="1198">
        <f t="shared" ca="1" si="3"/>
        <v>66</v>
      </c>
      <c r="G103" s="1199" t="s">
        <v>1281</v>
      </c>
      <c r="H103" s="48" t="s">
        <v>210</v>
      </c>
      <c r="I103" s="48" t="s">
        <v>2124</v>
      </c>
      <c r="J103" s="264" t="s">
        <v>2190</v>
      </c>
      <c r="K103" s="434" t="s">
        <v>2190</v>
      </c>
      <c r="L103" s="1479" t="s">
        <v>2190</v>
      </c>
      <c r="M103" s="48" t="s">
        <v>1798</v>
      </c>
      <c r="N103" s="48" t="s">
        <v>1841</v>
      </c>
      <c r="O103" s="48" t="s">
        <v>2126</v>
      </c>
      <c r="P103" s="48"/>
      <c r="Q103" s="48"/>
      <c r="R103" s="1199"/>
      <c r="S103" s="1199"/>
      <c r="T103" s="1199"/>
      <c r="U103" s="1209"/>
      <c r="V103" s="1201"/>
      <c r="W103" s="1202"/>
      <c r="X103" s="1203"/>
      <c r="Y103" s="1199"/>
      <c r="Z103" s="1199"/>
      <c r="AA103" s="1199"/>
      <c r="AB103" s="1199"/>
      <c r="AC103" s="1199"/>
      <c r="AD103" s="1199"/>
      <c r="AE103" s="1199"/>
      <c r="AF103" s="1199"/>
      <c r="AG103" s="1199"/>
      <c r="AH103" s="1199"/>
      <c r="AI103" s="1199"/>
      <c r="AJ103" s="1201"/>
      <c r="AK103" s="1197"/>
      <c r="AL103" s="1197"/>
      <c r="AM103" s="1197"/>
      <c r="AN103" s="1197"/>
      <c r="AO103" s="1197"/>
      <c r="AP103" s="1197"/>
      <c r="AQ103" s="1197"/>
      <c r="AR103" s="1197"/>
      <c r="AS103" s="1197"/>
      <c r="AT103" s="1197"/>
      <c r="AU103" s="1197"/>
      <c r="AV103" s="1197"/>
      <c r="AW103" s="1197"/>
      <c r="AX103" s="1197"/>
      <c r="AY103" s="1197"/>
      <c r="AZ103" s="1197"/>
      <c r="BA103" s="1197"/>
      <c r="BB103" s="1197"/>
      <c r="BC103" s="1197"/>
      <c r="BD103" s="1197"/>
      <c r="BE103" s="1205"/>
      <c r="BF103" s="1205"/>
      <c r="BG103" s="1206"/>
      <c r="BH103" s="1197"/>
      <c r="BI103" s="1197"/>
      <c r="BJ103" s="1197"/>
      <c r="BK103" s="1197"/>
      <c r="BL103" s="1197"/>
      <c r="BM103" s="1207"/>
      <c r="BN103" s="1207"/>
      <c r="BO103" s="1207"/>
      <c r="BP103" s="1207"/>
      <c r="BQ103" s="1207"/>
      <c r="BR103" s="1207"/>
      <c r="BS103" s="1207"/>
      <c r="BT103" s="1207"/>
      <c r="BU103" s="1207"/>
      <c r="BV103" s="1207"/>
      <c r="BW103" s="1207"/>
      <c r="BX103" s="1207"/>
      <c r="BY103" s="1207"/>
      <c r="BZ103" s="1207"/>
      <c r="CA103" s="1207"/>
      <c r="HL103" s="1213"/>
      <c r="HM103" s="1213"/>
    </row>
    <row r="104" spans="1:221" s="1215" customFormat="1" ht="25.25" customHeight="1" x14ac:dyDescent="0.2">
      <c r="A104" s="1418" t="s">
        <v>2274</v>
      </c>
      <c r="B104" s="1257">
        <v>1810</v>
      </c>
      <c r="C104" s="102" t="s">
        <v>196</v>
      </c>
      <c r="D104" s="48" t="s">
        <v>148</v>
      </c>
      <c r="E104" s="1236">
        <v>43149</v>
      </c>
      <c r="F104" s="1211">
        <f t="shared" ca="1" si="3"/>
        <v>66</v>
      </c>
      <c r="G104" s="1209" t="s">
        <v>1281</v>
      </c>
      <c r="H104" s="102" t="s">
        <v>4</v>
      </c>
      <c r="I104" s="48" t="s">
        <v>2124</v>
      </c>
      <c r="J104" s="264" t="s">
        <v>2190</v>
      </c>
      <c r="K104" s="434" t="s">
        <v>2190</v>
      </c>
      <c r="L104" s="1479" t="s">
        <v>2190</v>
      </c>
      <c r="M104" s="48" t="s">
        <v>1798</v>
      </c>
      <c r="N104" s="48" t="s">
        <v>1841</v>
      </c>
      <c r="O104" s="48" t="s">
        <v>2126</v>
      </c>
      <c r="P104" s="48"/>
      <c r="Q104" s="48"/>
      <c r="R104" s="1209"/>
      <c r="S104" s="1199"/>
      <c r="T104" s="1199"/>
      <c r="U104" s="1209"/>
      <c r="V104" s="1199"/>
      <c r="W104" s="1250"/>
      <c r="X104" s="1237"/>
      <c r="Y104" s="1209"/>
      <c r="Z104" s="1209"/>
      <c r="AA104" s="1209"/>
      <c r="AB104" s="1209"/>
      <c r="AC104" s="1238"/>
      <c r="AD104" s="1249"/>
      <c r="AE104" s="1209"/>
      <c r="AF104" s="1209"/>
      <c r="AG104" s="1209"/>
      <c r="AH104" s="1209"/>
      <c r="AI104" s="1209"/>
      <c r="AJ104" s="1238"/>
      <c r="AK104" s="1207"/>
      <c r="AL104" s="1207"/>
      <c r="AM104" s="1207"/>
      <c r="AN104" s="1207"/>
      <c r="AO104" s="1207"/>
      <c r="AP104" s="1207"/>
      <c r="AQ104" s="1207"/>
      <c r="AR104" s="1207"/>
      <c r="AS104" s="1207"/>
      <c r="AT104" s="1207"/>
      <c r="AU104" s="1207"/>
      <c r="AV104" s="1207"/>
      <c r="AW104" s="1207"/>
      <c r="AX104" s="1207"/>
      <c r="AY104" s="1207"/>
      <c r="AZ104" s="1207"/>
      <c r="BA104" s="1207"/>
      <c r="BB104" s="1207"/>
      <c r="BC104" s="1207"/>
      <c r="BD104" s="1207"/>
      <c r="BE104" s="1240"/>
      <c r="BF104" s="1240"/>
      <c r="BG104" s="1241"/>
      <c r="BH104" s="1207"/>
      <c r="BI104" s="1207"/>
      <c r="BJ104" s="1207"/>
      <c r="BK104" s="1207"/>
      <c r="BL104" s="1207"/>
      <c r="BM104" s="1207"/>
      <c r="BN104" s="1207"/>
      <c r="BO104" s="1207"/>
      <c r="BP104" s="1207"/>
      <c r="BQ104" s="1207"/>
      <c r="BR104" s="1207"/>
      <c r="BS104" s="1207"/>
      <c r="BT104" s="1207"/>
      <c r="BU104" s="1207"/>
      <c r="BV104" s="1207"/>
      <c r="BW104" s="1207"/>
      <c r="BX104" s="1207"/>
      <c r="BY104" s="1207"/>
      <c r="BZ104" s="1207"/>
      <c r="CA104" s="1207"/>
      <c r="CB104" s="1207"/>
      <c r="CC104" s="1207"/>
      <c r="CD104" s="1207"/>
      <c r="CE104" s="1207"/>
      <c r="CF104" s="1207"/>
      <c r="CG104" s="1207"/>
      <c r="CH104" s="1207"/>
      <c r="CI104" s="1207"/>
      <c r="CJ104" s="1207"/>
      <c r="CK104" s="1207"/>
      <c r="CL104" s="1207"/>
      <c r="CM104" s="1207"/>
      <c r="CN104" s="1207"/>
      <c r="CO104" s="1207"/>
      <c r="CP104" s="1207"/>
      <c r="CQ104" s="1207"/>
      <c r="CR104" s="1207"/>
      <c r="CS104" s="1207"/>
      <c r="CT104" s="1207"/>
      <c r="CU104" s="1207"/>
      <c r="CV104" s="1207"/>
      <c r="CW104" s="1207"/>
      <c r="CX104" s="1207"/>
      <c r="CY104" s="1207"/>
      <c r="CZ104" s="1207"/>
      <c r="DA104" s="1207"/>
      <c r="DB104" s="1207"/>
      <c r="DC104" s="1207"/>
      <c r="DD104" s="1207"/>
      <c r="DE104" s="1207"/>
      <c r="DF104" s="1207"/>
      <c r="DG104" s="1207"/>
      <c r="DH104" s="1207"/>
      <c r="DI104" s="1207"/>
      <c r="DJ104" s="1207"/>
      <c r="DK104" s="1207"/>
      <c r="DL104" s="1207"/>
      <c r="DM104" s="1207"/>
      <c r="DN104" s="1207"/>
      <c r="DO104" s="1207"/>
      <c r="DP104" s="1207"/>
      <c r="DQ104" s="1207"/>
      <c r="DR104" s="1207"/>
      <c r="DS104" s="1207"/>
      <c r="DT104" s="1207"/>
      <c r="DU104" s="1207"/>
      <c r="DV104" s="1207"/>
      <c r="DW104" s="1207"/>
      <c r="DX104" s="1207"/>
      <c r="DY104" s="1207"/>
      <c r="DZ104" s="1207"/>
      <c r="EA104" s="1207"/>
      <c r="EB104" s="1207"/>
      <c r="EC104" s="1207"/>
      <c r="ED104" s="1207"/>
      <c r="EE104" s="1207"/>
      <c r="EF104" s="1207"/>
      <c r="EG104" s="1207"/>
      <c r="EH104" s="1207"/>
      <c r="EI104" s="1207"/>
      <c r="EJ104" s="1207"/>
      <c r="EK104" s="1207"/>
      <c r="EL104" s="1207"/>
      <c r="EM104" s="1207"/>
      <c r="EN104" s="1207"/>
      <c r="EO104" s="1207"/>
      <c r="EP104" s="1207"/>
      <c r="EQ104" s="1207"/>
      <c r="ER104" s="1207"/>
      <c r="ES104" s="1207"/>
      <c r="ET104" s="1207"/>
      <c r="EU104" s="1207"/>
      <c r="EV104" s="1207"/>
      <c r="EW104" s="1207"/>
      <c r="EX104" s="1207"/>
      <c r="EY104" s="1207"/>
      <c r="EZ104" s="1207"/>
      <c r="FA104" s="1207"/>
      <c r="FB104" s="1207"/>
      <c r="FC104" s="1207"/>
      <c r="FD104" s="1207"/>
      <c r="FE104" s="1207"/>
      <c r="FF104" s="1207"/>
      <c r="FG104" s="1207"/>
      <c r="FH104" s="1207"/>
      <c r="FI104" s="1207"/>
      <c r="FJ104" s="1207"/>
      <c r="FK104" s="1207"/>
      <c r="FL104" s="1207"/>
      <c r="FM104" s="1207"/>
      <c r="FN104" s="1207"/>
      <c r="FO104" s="1207"/>
      <c r="FP104" s="1207"/>
      <c r="FQ104" s="1207"/>
      <c r="FR104" s="1207"/>
      <c r="FS104" s="1207"/>
      <c r="FT104" s="1207"/>
      <c r="FU104" s="1207"/>
      <c r="FV104" s="1207"/>
      <c r="FW104" s="1207"/>
      <c r="FX104" s="1207"/>
      <c r="FY104" s="1207"/>
      <c r="FZ104" s="1207"/>
      <c r="GA104" s="1207"/>
      <c r="GB104" s="1207"/>
      <c r="GC104" s="1207"/>
      <c r="GD104" s="1207"/>
      <c r="GE104" s="1207"/>
      <c r="GF104" s="1207"/>
      <c r="GG104" s="1207"/>
      <c r="GH104" s="1207"/>
      <c r="GI104" s="1207"/>
      <c r="GJ104" s="1207"/>
      <c r="GK104" s="1207"/>
      <c r="GL104" s="1207"/>
      <c r="GM104" s="1207"/>
      <c r="GN104" s="1207"/>
      <c r="GO104" s="1207"/>
      <c r="GP104" s="1207"/>
      <c r="GQ104" s="1207"/>
      <c r="GR104" s="1207"/>
      <c r="GS104" s="1207"/>
      <c r="GT104" s="1207"/>
      <c r="GU104" s="1207"/>
      <c r="GV104" s="1207"/>
      <c r="GW104" s="1207"/>
      <c r="GX104" s="1207"/>
      <c r="GY104" s="1207"/>
      <c r="GZ104" s="1207"/>
      <c r="HA104" s="1207"/>
      <c r="HB104" s="1207"/>
      <c r="HC104" s="1207"/>
      <c r="HD104" s="1207"/>
      <c r="HE104" s="1207"/>
      <c r="HF104" s="1207"/>
      <c r="HG104" s="1207"/>
      <c r="HH104" s="1207"/>
      <c r="HI104" s="1207"/>
      <c r="HJ104" s="1207"/>
      <c r="HK104" s="1207"/>
      <c r="HL104" s="1197"/>
      <c r="HM104" s="1197"/>
    </row>
    <row r="105" spans="1:221" ht="25.25" customHeight="1" x14ac:dyDescent="0.2">
      <c r="A105" s="1418" t="s">
        <v>2275</v>
      </c>
      <c r="B105" s="1257">
        <v>1811</v>
      </c>
      <c r="C105" s="48" t="s">
        <v>186</v>
      </c>
      <c r="D105" s="109" t="s">
        <v>2127</v>
      </c>
      <c r="E105" s="1236">
        <v>43151</v>
      </c>
      <c r="F105" s="1211">
        <f t="shared" ca="1" si="3"/>
        <v>66</v>
      </c>
      <c r="G105" s="1209" t="s">
        <v>1281</v>
      </c>
      <c r="H105" s="102" t="s">
        <v>797</v>
      </c>
      <c r="I105" s="48" t="s">
        <v>2124</v>
      </c>
      <c r="J105" s="264" t="s">
        <v>2190</v>
      </c>
      <c r="K105" s="434" t="s">
        <v>2190</v>
      </c>
      <c r="L105" s="1479" t="s">
        <v>2190</v>
      </c>
      <c r="M105" s="48" t="s">
        <v>1798</v>
      </c>
      <c r="N105" s="48" t="s">
        <v>1841</v>
      </c>
      <c r="O105" s="48" t="s">
        <v>2126</v>
      </c>
      <c r="P105" s="48"/>
      <c r="Q105" s="48"/>
      <c r="R105" s="1209"/>
      <c r="S105" s="1199"/>
      <c r="T105" s="1199"/>
      <c r="U105" s="1209"/>
      <c r="V105" s="1238"/>
      <c r="W105" s="1307"/>
      <c r="X105" s="1237"/>
      <c r="Y105" s="1209"/>
      <c r="Z105" s="1209"/>
      <c r="AA105" s="1209"/>
      <c r="AB105" s="1209"/>
      <c r="AC105" s="1209"/>
      <c r="AD105" s="1209"/>
      <c r="AE105" s="1209"/>
      <c r="AF105" s="1209"/>
      <c r="AG105" s="1209"/>
      <c r="AH105" s="1209"/>
      <c r="AI105" s="1209"/>
      <c r="AJ105" s="1238"/>
      <c r="AK105" s="1207"/>
      <c r="AL105" s="1207"/>
      <c r="AM105" s="1207"/>
      <c r="AN105" s="1207"/>
      <c r="AO105" s="1207"/>
      <c r="AP105" s="1207"/>
      <c r="AQ105" s="1207"/>
      <c r="AR105" s="1207"/>
      <c r="AS105" s="1207"/>
      <c r="AT105" s="1207"/>
      <c r="AU105" s="1207"/>
      <c r="AV105" s="1207"/>
      <c r="AW105" s="1207"/>
      <c r="AX105" s="1207"/>
      <c r="AY105" s="1207"/>
      <c r="AZ105" s="1207"/>
      <c r="BA105" s="1207"/>
      <c r="BB105" s="1207"/>
      <c r="BC105" s="1207"/>
      <c r="BD105" s="1207"/>
      <c r="BE105" s="1240"/>
      <c r="BF105" s="1240"/>
      <c r="BG105" s="1235"/>
      <c r="BH105" s="1235"/>
      <c r="BI105" s="1235"/>
      <c r="BJ105" s="1235"/>
      <c r="BK105" s="1235"/>
      <c r="BL105" s="1235"/>
      <c r="BM105" s="1207"/>
      <c r="BN105" s="1207"/>
      <c r="BO105" s="1207"/>
      <c r="BP105" s="1207"/>
      <c r="BQ105" s="1207"/>
      <c r="BR105" s="1216"/>
      <c r="BS105" s="1207"/>
      <c r="BT105" s="1207"/>
      <c r="BU105" s="1207"/>
      <c r="BV105" s="1207"/>
      <c r="BW105" s="1207"/>
      <c r="BX105" s="1207"/>
      <c r="BY105" s="1207"/>
      <c r="BZ105" s="1207"/>
      <c r="CA105" s="1207"/>
      <c r="HK105" s="1207"/>
      <c r="HL105" s="1207"/>
      <c r="HM105" s="1207"/>
    </row>
    <row r="106" spans="1:221" s="1207" customFormat="1" ht="25.25" customHeight="1" x14ac:dyDescent="0.2">
      <c r="A106" s="1418" t="s">
        <v>2276</v>
      </c>
      <c r="B106" s="1262">
        <v>1812</v>
      </c>
      <c r="C106" s="48" t="s">
        <v>196</v>
      </c>
      <c r="D106" s="109" t="s">
        <v>148</v>
      </c>
      <c r="E106" s="1200">
        <v>43151</v>
      </c>
      <c r="F106" s="1198">
        <f t="shared" ca="1" si="3"/>
        <v>66</v>
      </c>
      <c r="G106" s="1199" t="s">
        <v>1281</v>
      </c>
      <c r="H106" s="48" t="s">
        <v>849</v>
      </c>
      <c r="I106" s="48" t="s">
        <v>2124</v>
      </c>
      <c r="J106" s="264" t="s">
        <v>2190</v>
      </c>
      <c r="K106" s="434" t="s">
        <v>2190</v>
      </c>
      <c r="L106" s="1479" t="s">
        <v>2190</v>
      </c>
      <c r="M106" s="1491" t="s">
        <v>1798</v>
      </c>
      <c r="N106" s="1491" t="s">
        <v>1841</v>
      </c>
      <c r="O106" s="48" t="s">
        <v>2126</v>
      </c>
      <c r="P106" s="48"/>
      <c r="Q106" s="48"/>
      <c r="R106" s="1199"/>
      <c r="S106" s="1199"/>
      <c r="T106" s="1199"/>
      <c r="U106" s="1209"/>
      <c r="V106" s="1199"/>
      <c r="W106" s="1218"/>
      <c r="X106" s="1203"/>
      <c r="Y106" s="1223"/>
      <c r="Z106" s="1224"/>
      <c r="AA106" s="1199"/>
      <c r="AB106" s="1223"/>
      <c r="AC106" s="1223"/>
      <c r="AD106" s="1223"/>
      <c r="AE106" s="1223"/>
      <c r="AF106" s="1223"/>
      <c r="AG106" s="1223"/>
      <c r="AH106" s="1223"/>
      <c r="AI106" s="1223"/>
      <c r="AJ106" s="1225"/>
      <c r="AK106" s="1197"/>
      <c r="AL106" s="1197"/>
      <c r="AM106" s="1197"/>
      <c r="AN106" s="1197"/>
      <c r="AO106" s="1197"/>
      <c r="AP106" s="1197"/>
      <c r="AQ106" s="1197"/>
      <c r="AR106" s="1197"/>
      <c r="AS106" s="1197"/>
      <c r="AT106" s="1197"/>
      <c r="AU106" s="1197"/>
      <c r="AV106" s="1197"/>
      <c r="AW106" s="1197"/>
      <c r="AX106" s="1197"/>
      <c r="AY106" s="1197"/>
      <c r="AZ106" s="1197"/>
      <c r="BA106" s="1197"/>
      <c r="BB106" s="1197"/>
      <c r="BC106" s="1197"/>
      <c r="BD106" s="1197"/>
      <c r="BE106" s="1205"/>
      <c r="BF106" s="1205"/>
      <c r="BG106" s="1231"/>
      <c r="BH106" s="1231"/>
      <c r="BI106" s="1231"/>
      <c r="BJ106" s="1231"/>
      <c r="BK106" s="1231"/>
      <c r="BL106" s="1231"/>
      <c r="BM106" s="1197"/>
      <c r="BN106" s="1197"/>
      <c r="BO106" s="1197"/>
      <c r="BP106" s="1197"/>
      <c r="BQ106" s="1197"/>
      <c r="BR106" s="1197"/>
      <c r="BS106" s="1197"/>
      <c r="BT106" s="1197"/>
      <c r="BU106" s="1197"/>
      <c r="BV106" s="1197"/>
      <c r="BW106" s="1197"/>
      <c r="BX106" s="1197"/>
      <c r="BY106" s="1197"/>
      <c r="BZ106" s="1197"/>
      <c r="CA106" s="1197"/>
      <c r="CB106" s="1197"/>
      <c r="CC106" s="1197"/>
      <c r="CD106" s="1197"/>
      <c r="CE106" s="1197"/>
      <c r="CF106" s="1197"/>
      <c r="CG106" s="1197"/>
      <c r="CH106" s="1197"/>
      <c r="CI106" s="1197"/>
      <c r="CJ106" s="1197"/>
      <c r="CK106" s="1197"/>
      <c r="CL106" s="1197"/>
      <c r="CM106" s="1197"/>
      <c r="CN106" s="1197"/>
      <c r="CO106" s="1197"/>
      <c r="CP106" s="1197"/>
      <c r="CQ106" s="1197"/>
      <c r="CR106" s="1197"/>
      <c r="CS106" s="1197"/>
      <c r="CT106" s="1197"/>
      <c r="CU106" s="1197"/>
      <c r="CV106" s="1197"/>
      <c r="CW106" s="1197"/>
      <c r="CX106" s="1197"/>
      <c r="CY106" s="1197"/>
      <c r="CZ106" s="1197"/>
      <c r="DA106" s="1197"/>
      <c r="DB106" s="1197"/>
      <c r="DC106" s="1197"/>
      <c r="DD106" s="1197"/>
      <c r="DE106" s="1197"/>
      <c r="DF106" s="1197"/>
      <c r="DG106" s="1197"/>
      <c r="DH106" s="1197"/>
      <c r="DI106" s="1197"/>
      <c r="DJ106" s="1197"/>
      <c r="DK106" s="1197"/>
      <c r="DL106" s="1197"/>
      <c r="DM106" s="1197"/>
      <c r="DN106" s="1197"/>
      <c r="DO106" s="1197"/>
      <c r="DP106" s="1197"/>
      <c r="DQ106" s="1197"/>
      <c r="DR106" s="1197"/>
      <c r="DS106" s="1197"/>
      <c r="DT106" s="1197"/>
      <c r="DU106" s="1197"/>
      <c r="DV106" s="1197"/>
      <c r="DW106" s="1197"/>
      <c r="DX106" s="1197"/>
      <c r="DY106" s="1197"/>
      <c r="DZ106" s="1197"/>
      <c r="EA106" s="1197"/>
      <c r="EB106" s="1197"/>
      <c r="EC106" s="1197"/>
      <c r="ED106" s="1197"/>
      <c r="EE106" s="1197"/>
      <c r="EF106" s="1197"/>
      <c r="EG106" s="1197"/>
      <c r="EH106" s="1197"/>
      <c r="EI106" s="1197"/>
      <c r="EJ106" s="1197"/>
      <c r="EK106" s="1197"/>
      <c r="EL106" s="1197"/>
      <c r="EM106" s="1197"/>
      <c r="EN106" s="1197"/>
      <c r="EO106" s="1197"/>
      <c r="EP106" s="1197"/>
      <c r="EQ106" s="1197"/>
      <c r="ER106" s="1197"/>
      <c r="ES106" s="1197"/>
      <c r="ET106" s="1197"/>
      <c r="EU106" s="1197"/>
      <c r="EV106" s="1197"/>
      <c r="EW106" s="1197"/>
      <c r="EX106" s="1197"/>
      <c r="EY106" s="1197"/>
      <c r="EZ106" s="1197"/>
      <c r="FA106" s="1197"/>
      <c r="FB106" s="1197"/>
      <c r="FC106" s="1197"/>
      <c r="FD106" s="1197"/>
      <c r="FE106" s="1197"/>
      <c r="FF106" s="1197"/>
      <c r="FG106" s="1197"/>
      <c r="FH106" s="1197"/>
      <c r="FI106" s="1197"/>
      <c r="FJ106" s="1197"/>
      <c r="FK106" s="1197"/>
      <c r="FL106" s="1197"/>
      <c r="FM106" s="1197"/>
      <c r="FN106" s="1197"/>
      <c r="FO106" s="1197"/>
      <c r="FP106" s="1197"/>
      <c r="FQ106" s="1197"/>
      <c r="FR106" s="1197"/>
      <c r="FS106" s="1197"/>
      <c r="FT106" s="1197"/>
      <c r="FU106" s="1197"/>
      <c r="FV106" s="1197"/>
      <c r="FW106" s="1197"/>
      <c r="FX106" s="1197"/>
      <c r="FY106" s="1197"/>
      <c r="FZ106" s="1197"/>
      <c r="GA106" s="1197"/>
      <c r="GB106" s="1197"/>
      <c r="GC106" s="1197"/>
      <c r="GD106" s="1197"/>
      <c r="GE106" s="1197"/>
      <c r="GF106" s="1197"/>
      <c r="GG106" s="1197"/>
      <c r="GH106" s="1197"/>
      <c r="GI106" s="1197"/>
      <c r="GJ106" s="1197"/>
      <c r="GK106" s="1197"/>
      <c r="GL106" s="1197"/>
      <c r="GM106" s="1197"/>
      <c r="GN106" s="1197"/>
      <c r="GO106" s="1197"/>
      <c r="GP106" s="1197"/>
      <c r="GQ106" s="1197"/>
      <c r="GR106" s="1197"/>
      <c r="GS106" s="1197"/>
      <c r="GT106" s="1197"/>
      <c r="GU106" s="1197"/>
      <c r="GV106" s="1197"/>
      <c r="GW106" s="1197"/>
      <c r="GX106" s="1197"/>
      <c r="GY106" s="1197"/>
      <c r="GZ106" s="1197"/>
      <c r="HA106" s="1197"/>
      <c r="HB106" s="1197"/>
      <c r="HC106" s="1197"/>
      <c r="HD106" s="1197"/>
      <c r="HE106" s="1197"/>
      <c r="HF106" s="1197"/>
      <c r="HG106" s="1197"/>
      <c r="HH106" s="1197"/>
      <c r="HI106" s="1197"/>
      <c r="HJ106" s="1197"/>
      <c r="HK106" s="1197"/>
      <c r="HL106" s="1197"/>
      <c r="HM106" s="1197"/>
    </row>
    <row r="107" spans="1:221" s="1213" customFormat="1" ht="25.25" customHeight="1" x14ac:dyDescent="0.2">
      <c r="A107" s="1418" t="s">
        <v>2277</v>
      </c>
      <c r="B107" s="1257">
        <v>1813</v>
      </c>
      <c r="C107" s="102" t="s">
        <v>196</v>
      </c>
      <c r="D107" s="109" t="s">
        <v>27</v>
      </c>
      <c r="E107" s="1236">
        <v>43152</v>
      </c>
      <c r="F107" s="1211">
        <f t="shared" ca="1" si="3"/>
        <v>66</v>
      </c>
      <c r="G107" s="1209" t="s">
        <v>1281</v>
      </c>
      <c r="H107" s="109" t="s">
        <v>794</v>
      </c>
      <c r="I107" s="48" t="s">
        <v>2124</v>
      </c>
      <c r="J107" s="264" t="s">
        <v>2190</v>
      </c>
      <c r="K107" s="434" t="s">
        <v>2190</v>
      </c>
      <c r="L107" s="1479" t="s">
        <v>2190</v>
      </c>
      <c r="M107" s="48" t="s">
        <v>1798</v>
      </c>
      <c r="N107" s="48" t="s">
        <v>1841</v>
      </c>
      <c r="O107" s="48" t="s">
        <v>2126</v>
      </c>
      <c r="P107" s="48"/>
      <c r="Q107" s="48"/>
      <c r="R107" s="1209"/>
      <c r="S107" s="1199"/>
      <c r="T107" s="1199"/>
      <c r="U107" s="1209"/>
      <c r="V107" s="1209"/>
      <c r="W107" s="1250"/>
      <c r="X107" s="1237"/>
      <c r="Y107" s="1209"/>
      <c r="Z107" s="1209"/>
      <c r="AA107" s="1209"/>
      <c r="AB107" s="1209"/>
      <c r="AC107" s="1209"/>
      <c r="AD107" s="1209"/>
      <c r="AE107" s="1209"/>
      <c r="AF107" s="1209"/>
      <c r="AG107" s="1209"/>
      <c r="AH107" s="1209"/>
      <c r="AI107" s="1209"/>
      <c r="AJ107" s="1238"/>
      <c r="AK107" s="1207"/>
      <c r="AL107" s="1207"/>
      <c r="AM107" s="1207"/>
      <c r="AN107" s="1207"/>
      <c r="AO107" s="1207"/>
      <c r="AP107" s="1207"/>
      <c r="AQ107" s="1207"/>
      <c r="AR107" s="1207"/>
      <c r="AS107" s="1207"/>
      <c r="AT107" s="1207"/>
      <c r="AU107" s="1207"/>
      <c r="AV107" s="1207"/>
      <c r="AW107" s="1207"/>
      <c r="AX107" s="1207"/>
      <c r="AY107" s="1207"/>
      <c r="AZ107" s="1207"/>
      <c r="BA107" s="1207"/>
      <c r="BB107" s="1207"/>
      <c r="BC107" s="1207"/>
      <c r="BD107" s="1207"/>
      <c r="BE107" s="1240"/>
      <c r="BF107" s="1240"/>
      <c r="BG107" s="1235"/>
      <c r="BH107" s="1235"/>
      <c r="BI107" s="1235"/>
      <c r="BJ107" s="1235"/>
      <c r="BK107" s="1235"/>
      <c r="BL107" s="1235"/>
      <c r="BM107" s="1207"/>
      <c r="BN107" s="1207"/>
      <c r="BO107" s="1207"/>
      <c r="BP107" s="1207"/>
      <c r="BQ107" s="1207"/>
      <c r="BR107" s="1207"/>
      <c r="BS107" s="1207"/>
      <c r="BT107" s="1207"/>
      <c r="BU107" s="1207"/>
      <c r="BV107" s="1207"/>
      <c r="BW107" s="1207"/>
      <c r="BX107" s="1207"/>
      <c r="BY107" s="1207"/>
      <c r="BZ107" s="1207"/>
      <c r="CA107" s="1207"/>
      <c r="CB107" s="1207"/>
      <c r="CC107" s="1207"/>
      <c r="CD107" s="1207"/>
      <c r="CE107" s="1207"/>
      <c r="CF107" s="1207"/>
      <c r="CG107" s="1207"/>
      <c r="CH107" s="1207"/>
      <c r="CI107" s="1207"/>
      <c r="CJ107" s="1207"/>
      <c r="CK107" s="1207"/>
      <c r="CL107" s="1207"/>
      <c r="CM107" s="1207"/>
      <c r="CN107" s="1207"/>
      <c r="CO107" s="1207"/>
      <c r="CP107" s="1207"/>
      <c r="CQ107" s="1207"/>
      <c r="CR107" s="1207"/>
      <c r="CS107" s="1207"/>
      <c r="CT107" s="1207"/>
      <c r="CU107" s="1207"/>
      <c r="CV107" s="1207"/>
      <c r="CW107" s="1207"/>
      <c r="CX107" s="1207"/>
      <c r="CY107" s="1207"/>
      <c r="CZ107" s="1207"/>
      <c r="DA107" s="1207"/>
      <c r="DB107" s="1207"/>
      <c r="DC107" s="1207"/>
      <c r="DD107" s="1207"/>
      <c r="DE107" s="1207"/>
      <c r="DF107" s="1207"/>
      <c r="DG107" s="1207"/>
      <c r="DH107" s="1207"/>
      <c r="DI107" s="1207"/>
      <c r="DJ107" s="1207"/>
      <c r="DK107" s="1207"/>
      <c r="DL107" s="1207"/>
      <c r="DM107" s="1207"/>
      <c r="DN107" s="1207"/>
      <c r="DO107" s="1207"/>
      <c r="DP107" s="1207"/>
      <c r="DQ107" s="1207"/>
      <c r="DR107" s="1207"/>
      <c r="DS107" s="1207"/>
      <c r="DT107" s="1207"/>
      <c r="DU107" s="1207"/>
      <c r="DV107" s="1207"/>
      <c r="DW107" s="1207"/>
      <c r="DX107" s="1207"/>
      <c r="DY107" s="1207"/>
      <c r="DZ107" s="1207"/>
      <c r="EA107" s="1207"/>
      <c r="EB107" s="1207"/>
      <c r="EC107" s="1207"/>
      <c r="ED107" s="1207"/>
      <c r="EE107" s="1207"/>
      <c r="EF107" s="1207"/>
      <c r="EG107" s="1207"/>
      <c r="EH107" s="1207"/>
      <c r="EI107" s="1207"/>
      <c r="EJ107" s="1207"/>
      <c r="EK107" s="1207"/>
      <c r="EL107" s="1207"/>
      <c r="EM107" s="1207"/>
      <c r="EN107" s="1207"/>
      <c r="EO107" s="1207"/>
      <c r="EP107" s="1207"/>
      <c r="EQ107" s="1207"/>
      <c r="ER107" s="1207"/>
      <c r="ES107" s="1207"/>
      <c r="ET107" s="1207"/>
      <c r="EU107" s="1207"/>
      <c r="EV107" s="1207"/>
      <c r="EW107" s="1207"/>
      <c r="EX107" s="1207"/>
      <c r="EY107" s="1207"/>
      <c r="EZ107" s="1207"/>
      <c r="FA107" s="1207"/>
      <c r="FB107" s="1207"/>
      <c r="FC107" s="1207"/>
      <c r="FD107" s="1207"/>
      <c r="FE107" s="1207"/>
      <c r="FF107" s="1207"/>
      <c r="FG107" s="1207"/>
      <c r="FH107" s="1207"/>
      <c r="FI107" s="1207"/>
      <c r="FJ107" s="1207"/>
      <c r="FK107" s="1207"/>
      <c r="FL107" s="1207"/>
      <c r="FM107" s="1207"/>
      <c r="FN107" s="1207"/>
      <c r="FO107" s="1207"/>
      <c r="FP107" s="1207"/>
      <c r="FQ107" s="1207"/>
      <c r="FR107" s="1207"/>
      <c r="FS107" s="1207"/>
      <c r="FT107" s="1207"/>
      <c r="FU107" s="1207"/>
      <c r="FV107" s="1207"/>
      <c r="FW107" s="1207"/>
      <c r="FX107" s="1207"/>
      <c r="FY107" s="1207"/>
      <c r="FZ107" s="1207"/>
      <c r="GA107" s="1207"/>
      <c r="GB107" s="1207"/>
      <c r="GC107" s="1207"/>
      <c r="GD107" s="1207"/>
      <c r="GE107" s="1207"/>
      <c r="GF107" s="1207"/>
      <c r="GG107" s="1207"/>
      <c r="GH107" s="1207"/>
      <c r="GI107" s="1207"/>
      <c r="GJ107" s="1207"/>
      <c r="GK107" s="1207"/>
      <c r="GL107" s="1207"/>
      <c r="GM107" s="1207"/>
      <c r="GN107" s="1207"/>
      <c r="GO107" s="1207"/>
      <c r="GP107" s="1207"/>
      <c r="GQ107" s="1207"/>
      <c r="GR107" s="1207"/>
      <c r="GS107" s="1207"/>
      <c r="GT107" s="1207"/>
      <c r="GU107" s="1207"/>
      <c r="GV107" s="1207"/>
      <c r="GW107" s="1207"/>
      <c r="GX107" s="1207"/>
      <c r="GY107" s="1207"/>
      <c r="GZ107" s="1207"/>
      <c r="HA107" s="1207"/>
      <c r="HB107" s="1207"/>
      <c r="HC107" s="1207"/>
      <c r="HD107" s="1207"/>
      <c r="HE107" s="1207"/>
      <c r="HF107" s="1207"/>
      <c r="HG107" s="1207"/>
      <c r="HH107" s="1207"/>
      <c r="HI107" s="1207"/>
      <c r="HJ107" s="1207"/>
      <c r="HK107" s="1207"/>
      <c r="HL107" s="1207"/>
      <c r="HM107" s="1207"/>
    </row>
    <row r="108" spans="1:221" s="1388" customFormat="1" ht="25.25" customHeight="1" x14ac:dyDescent="0.2">
      <c r="A108" s="1418" t="s">
        <v>2287</v>
      </c>
      <c r="B108" s="1262">
        <v>1814</v>
      </c>
      <c r="C108" s="48" t="s">
        <v>196</v>
      </c>
      <c r="D108" s="48" t="s">
        <v>148</v>
      </c>
      <c r="E108" s="1200">
        <v>43153</v>
      </c>
      <c r="F108" s="1211">
        <f t="shared" ca="1" si="3"/>
        <v>66</v>
      </c>
      <c r="G108" s="1199" t="s">
        <v>1281</v>
      </c>
      <c r="H108" s="48" t="s">
        <v>78</v>
      </c>
      <c r="I108" s="48" t="s">
        <v>2124</v>
      </c>
      <c r="J108" s="264" t="s">
        <v>2190</v>
      </c>
      <c r="K108" s="434" t="s">
        <v>2190</v>
      </c>
      <c r="L108" s="1479" t="s">
        <v>2190</v>
      </c>
      <c r="M108" s="48" t="s">
        <v>1798</v>
      </c>
      <c r="N108" s="48" t="s">
        <v>1841</v>
      </c>
      <c r="O108" s="48" t="s">
        <v>2126</v>
      </c>
      <c r="P108" s="48"/>
      <c r="Q108" s="50"/>
      <c r="R108" s="1229"/>
      <c r="S108" s="1199"/>
      <c r="T108" s="1199"/>
      <c r="U108" s="1209"/>
      <c r="V108" s="1199"/>
      <c r="W108" s="1218"/>
      <c r="X108" s="1203"/>
      <c r="Y108" s="1199"/>
      <c r="Z108" s="1209"/>
      <c r="AA108" s="1199"/>
      <c r="AB108" s="1199"/>
      <c r="AC108" s="1199"/>
      <c r="AD108" s="1199"/>
      <c r="AE108" s="1199"/>
      <c r="AF108" s="1199"/>
      <c r="AG108" s="1199"/>
      <c r="AH108" s="1199"/>
      <c r="AI108" s="1199"/>
      <c r="AJ108" s="1201"/>
      <c r="AK108" s="1197"/>
      <c r="AL108" s="1197"/>
      <c r="AM108" s="1197"/>
      <c r="AN108" s="1197"/>
      <c r="AO108" s="1197"/>
      <c r="AP108" s="1197"/>
      <c r="AQ108" s="1197"/>
      <c r="AR108" s="1197"/>
      <c r="AS108" s="1197"/>
      <c r="AT108" s="1197"/>
      <c r="AU108" s="1197"/>
      <c r="AV108" s="1197"/>
      <c r="AW108" s="1197"/>
      <c r="AX108" s="1197"/>
      <c r="AY108" s="1197"/>
      <c r="AZ108" s="1197"/>
      <c r="BA108" s="1197"/>
      <c r="BB108" s="1197"/>
      <c r="BC108" s="1197"/>
      <c r="BD108" s="1197"/>
      <c r="BE108" s="1205"/>
      <c r="BF108" s="1205"/>
      <c r="BG108" s="1206"/>
      <c r="BH108" s="1197"/>
      <c r="BI108" s="1197"/>
      <c r="BJ108" s="1197"/>
      <c r="BK108" s="1197"/>
      <c r="BL108" s="1197"/>
      <c r="BM108" s="1207"/>
      <c r="BN108" s="1207"/>
      <c r="BO108" s="1207"/>
      <c r="BP108" s="1207"/>
      <c r="BQ108" s="1207"/>
      <c r="BR108" s="1207"/>
      <c r="BS108" s="1207"/>
      <c r="BT108" s="1207"/>
      <c r="BU108" s="1207"/>
      <c r="BV108" s="1207"/>
      <c r="BW108" s="1207"/>
      <c r="BX108" s="1207"/>
      <c r="BY108" s="1207"/>
      <c r="BZ108" s="1207"/>
      <c r="CA108" s="1207"/>
      <c r="CB108" s="1207"/>
      <c r="CC108" s="1207"/>
      <c r="CD108" s="1207"/>
      <c r="CE108" s="1207"/>
      <c r="CF108" s="1207"/>
      <c r="CG108" s="1207"/>
      <c r="CH108" s="1207"/>
      <c r="CI108" s="1207"/>
      <c r="CJ108" s="1207"/>
      <c r="CK108" s="1207"/>
      <c r="CL108" s="1207"/>
      <c r="CM108" s="1207"/>
      <c r="CN108" s="1207"/>
      <c r="CO108" s="1207"/>
      <c r="CP108" s="1207"/>
      <c r="CQ108" s="1207"/>
      <c r="CR108" s="1207"/>
      <c r="CS108" s="1207"/>
      <c r="CT108" s="1207"/>
      <c r="CU108" s="1207"/>
      <c r="CV108" s="1207"/>
      <c r="CW108" s="1207"/>
      <c r="CX108" s="1207"/>
      <c r="CY108" s="1207"/>
      <c r="CZ108" s="1207"/>
      <c r="DA108" s="1207"/>
      <c r="DB108" s="1207"/>
      <c r="DC108" s="1207"/>
      <c r="DD108" s="1207"/>
      <c r="DE108" s="1207"/>
      <c r="DF108" s="1207"/>
      <c r="DG108" s="1207"/>
      <c r="DH108" s="1207"/>
      <c r="DI108" s="1207"/>
      <c r="DJ108" s="1207"/>
      <c r="DK108" s="1207"/>
      <c r="DL108" s="1207"/>
      <c r="DM108" s="1207"/>
      <c r="DN108" s="1207"/>
      <c r="DO108" s="1207"/>
      <c r="DP108" s="1207"/>
      <c r="DQ108" s="1207"/>
      <c r="DR108" s="1207"/>
      <c r="DS108" s="1207"/>
      <c r="DT108" s="1207"/>
      <c r="DU108" s="1207"/>
      <c r="DV108" s="1207"/>
      <c r="DW108" s="1207"/>
      <c r="DX108" s="1207"/>
      <c r="DY108" s="1207"/>
      <c r="DZ108" s="1207"/>
      <c r="EA108" s="1207"/>
      <c r="EB108" s="1207"/>
      <c r="EC108" s="1207"/>
      <c r="ED108" s="1207"/>
      <c r="EE108" s="1207"/>
      <c r="EF108" s="1207"/>
      <c r="EG108" s="1207"/>
      <c r="EH108" s="1207"/>
      <c r="EI108" s="1207"/>
      <c r="EJ108" s="1207"/>
      <c r="EK108" s="1207"/>
      <c r="EL108" s="1207"/>
      <c r="EM108" s="1207"/>
      <c r="EN108" s="1207"/>
      <c r="EO108" s="1207"/>
      <c r="EP108" s="1207"/>
      <c r="EQ108" s="1207"/>
      <c r="ER108" s="1207"/>
      <c r="ES108" s="1207"/>
      <c r="ET108" s="1207"/>
      <c r="EU108" s="1207"/>
      <c r="EV108" s="1207"/>
      <c r="EW108" s="1207"/>
      <c r="EX108" s="1207"/>
      <c r="EY108" s="1207"/>
      <c r="EZ108" s="1207"/>
      <c r="FA108" s="1207"/>
      <c r="FB108" s="1207"/>
      <c r="FC108" s="1207"/>
      <c r="FD108" s="1207"/>
      <c r="FE108" s="1207"/>
      <c r="FF108" s="1207"/>
      <c r="FG108" s="1207"/>
      <c r="FH108" s="1207"/>
      <c r="FI108" s="1207"/>
      <c r="FJ108" s="1207"/>
      <c r="FK108" s="1207"/>
      <c r="FL108" s="1207"/>
      <c r="FM108" s="1207"/>
      <c r="FN108" s="1207"/>
      <c r="FO108" s="1207"/>
      <c r="FP108" s="1207"/>
      <c r="FQ108" s="1207"/>
      <c r="FR108" s="1207"/>
      <c r="FS108" s="1207"/>
      <c r="FT108" s="1207"/>
      <c r="FU108" s="1207"/>
      <c r="FV108" s="1207"/>
      <c r="FW108" s="1207"/>
      <c r="FX108" s="1207"/>
      <c r="FY108" s="1207"/>
      <c r="FZ108" s="1207"/>
      <c r="GA108" s="1207"/>
      <c r="GB108" s="1207"/>
      <c r="GC108" s="1207"/>
      <c r="GD108" s="1207"/>
      <c r="GE108" s="1207"/>
      <c r="GF108" s="1207"/>
      <c r="GG108" s="1207"/>
      <c r="GH108" s="1207"/>
      <c r="GI108" s="1207"/>
      <c r="GJ108" s="1207"/>
      <c r="GK108" s="1207"/>
      <c r="GL108" s="1207"/>
      <c r="GM108" s="1207"/>
      <c r="GN108" s="1207"/>
      <c r="GO108" s="1207"/>
      <c r="GP108" s="1207"/>
      <c r="GQ108" s="1207"/>
      <c r="GR108" s="1207"/>
      <c r="GS108" s="1207"/>
      <c r="GT108" s="1207"/>
      <c r="GU108" s="1207"/>
      <c r="GV108" s="1207"/>
      <c r="GW108" s="1207"/>
      <c r="GX108" s="1207"/>
      <c r="GY108" s="1207"/>
      <c r="GZ108" s="1207"/>
      <c r="HA108" s="1207"/>
      <c r="HB108" s="1207"/>
      <c r="HC108" s="1207"/>
      <c r="HD108" s="1207"/>
      <c r="HE108" s="1207"/>
      <c r="HF108" s="1207"/>
      <c r="HG108" s="1207"/>
      <c r="HH108" s="1207"/>
      <c r="HI108" s="1207"/>
      <c r="HJ108" s="1207"/>
      <c r="HK108" s="1197"/>
      <c r="HL108" s="1216"/>
      <c r="HM108" s="1216"/>
    </row>
    <row r="109" spans="1:221" s="1207" customFormat="1" ht="25.25" customHeight="1" x14ac:dyDescent="0.2">
      <c r="A109" s="1418" t="s">
        <v>2278</v>
      </c>
      <c r="B109" s="1262">
        <v>1815</v>
      </c>
      <c r="C109" s="48" t="s">
        <v>196</v>
      </c>
      <c r="D109" s="295" t="s">
        <v>2127</v>
      </c>
      <c r="E109" s="1200">
        <v>43154</v>
      </c>
      <c r="F109" s="1198">
        <f t="shared" ca="1" si="3"/>
        <v>66</v>
      </c>
      <c r="G109" s="1199" t="s">
        <v>1281</v>
      </c>
      <c r="H109" s="48" t="s">
        <v>635</v>
      </c>
      <c r="I109" s="48" t="s">
        <v>2124</v>
      </c>
      <c r="J109" s="264" t="s">
        <v>2190</v>
      </c>
      <c r="K109" s="434" t="s">
        <v>2190</v>
      </c>
      <c r="L109" s="1554" t="s">
        <v>2190</v>
      </c>
      <c r="M109" s="122" t="s">
        <v>1798</v>
      </c>
      <c r="N109" s="122" t="s">
        <v>1841</v>
      </c>
      <c r="O109" s="48" t="s">
        <v>2126</v>
      </c>
      <c r="P109" s="48"/>
      <c r="Q109" s="48"/>
      <c r="R109" s="1199"/>
      <c r="S109" s="1199"/>
      <c r="T109" s="1199"/>
      <c r="U109" s="1209"/>
      <c r="V109" s="1199"/>
      <c r="W109" s="1218"/>
      <c r="X109" s="1203"/>
      <c r="Y109" s="1199"/>
      <c r="Z109" s="1209"/>
      <c r="AA109" s="1199"/>
      <c r="AB109" s="1199"/>
      <c r="AC109" s="1199"/>
      <c r="AD109" s="1199"/>
      <c r="AE109" s="1199"/>
      <c r="AF109" s="1199"/>
      <c r="AG109" s="1199"/>
      <c r="AH109" s="1199"/>
      <c r="AI109" s="1209"/>
      <c r="AJ109" s="1201"/>
      <c r="AK109" s="1197"/>
      <c r="AL109" s="1197"/>
      <c r="AM109" s="1197"/>
      <c r="AN109" s="1197"/>
      <c r="AO109" s="1197"/>
      <c r="AP109" s="1197"/>
      <c r="AQ109" s="1197"/>
      <c r="AR109" s="1197"/>
      <c r="AS109" s="1197"/>
      <c r="AT109" s="1197"/>
      <c r="AU109" s="1197"/>
      <c r="AV109" s="1197"/>
      <c r="AW109" s="1197"/>
      <c r="AX109" s="1197"/>
      <c r="AY109" s="1197"/>
      <c r="AZ109" s="1197"/>
      <c r="BA109" s="1197"/>
      <c r="BB109" s="1197"/>
      <c r="BC109" s="1197"/>
      <c r="BD109" s="1197"/>
      <c r="BE109" s="1205"/>
      <c r="BF109" s="1205"/>
      <c r="BG109" s="1206"/>
      <c r="BH109" s="1197"/>
      <c r="BI109" s="1197"/>
      <c r="BJ109" s="1197"/>
      <c r="BK109" s="1197"/>
      <c r="BL109" s="1197"/>
      <c r="BM109" s="1197"/>
      <c r="BN109" s="1197"/>
      <c r="BO109" s="1197"/>
      <c r="BP109" s="1197"/>
      <c r="BQ109" s="1197"/>
      <c r="BR109" s="1197"/>
      <c r="BS109" s="1197"/>
      <c r="BT109" s="1197"/>
      <c r="BU109" s="1197"/>
      <c r="BV109" s="1197"/>
      <c r="BW109" s="1197"/>
      <c r="BX109" s="1197"/>
      <c r="BY109" s="1197"/>
      <c r="BZ109" s="1197"/>
      <c r="CA109" s="1197"/>
      <c r="CB109" s="1197"/>
      <c r="CC109" s="1197"/>
      <c r="CD109" s="1197"/>
      <c r="CE109" s="1197"/>
      <c r="CF109" s="1197"/>
      <c r="CG109" s="1197"/>
      <c r="CH109" s="1197"/>
      <c r="CI109" s="1197"/>
      <c r="CJ109" s="1197"/>
      <c r="CK109" s="1197"/>
      <c r="CL109" s="1197"/>
      <c r="CM109" s="1197"/>
      <c r="CN109" s="1197"/>
      <c r="CO109" s="1197"/>
      <c r="CP109" s="1197"/>
      <c r="CQ109" s="1197"/>
      <c r="CR109" s="1197"/>
      <c r="CS109" s="1197"/>
      <c r="CT109" s="1197"/>
      <c r="CU109" s="1197"/>
      <c r="CV109" s="1197"/>
      <c r="CW109" s="1197"/>
      <c r="CX109" s="1197"/>
      <c r="CY109" s="1197"/>
      <c r="CZ109" s="1197"/>
      <c r="DA109" s="1197"/>
      <c r="DB109" s="1197"/>
      <c r="DC109" s="1197"/>
      <c r="DD109" s="1197"/>
      <c r="DE109" s="1197"/>
      <c r="DF109" s="1197"/>
      <c r="DG109" s="1197"/>
      <c r="DH109" s="1197"/>
      <c r="DI109" s="1197"/>
      <c r="DJ109" s="1197"/>
      <c r="DK109" s="1197"/>
      <c r="DL109" s="1197"/>
      <c r="DM109" s="1197"/>
      <c r="DN109" s="1197"/>
      <c r="DO109" s="1197"/>
      <c r="DP109" s="1197"/>
      <c r="DQ109" s="1197"/>
      <c r="DR109" s="1197"/>
      <c r="DS109" s="1197"/>
      <c r="DT109" s="1197"/>
      <c r="DU109" s="1197"/>
      <c r="DV109" s="1197"/>
      <c r="DW109" s="1197"/>
      <c r="DX109" s="1197"/>
      <c r="DY109" s="1197"/>
      <c r="DZ109" s="1197"/>
      <c r="EA109" s="1197"/>
      <c r="EB109" s="1197"/>
      <c r="EC109" s="1197"/>
      <c r="ED109" s="1197"/>
      <c r="EE109" s="1197"/>
      <c r="EF109" s="1197"/>
      <c r="EG109" s="1197"/>
      <c r="EH109" s="1197"/>
      <c r="EI109" s="1197"/>
      <c r="EJ109" s="1197"/>
      <c r="EK109" s="1197"/>
      <c r="EL109" s="1197"/>
      <c r="EM109" s="1197"/>
      <c r="EN109" s="1197"/>
      <c r="EO109" s="1197"/>
      <c r="EP109" s="1197"/>
      <c r="EQ109" s="1197"/>
      <c r="ER109" s="1197"/>
      <c r="ES109" s="1197"/>
      <c r="ET109" s="1197"/>
      <c r="EU109" s="1197"/>
      <c r="EV109" s="1197"/>
      <c r="EW109" s="1197"/>
      <c r="EX109" s="1197"/>
      <c r="EY109" s="1197"/>
      <c r="EZ109" s="1197"/>
      <c r="FA109" s="1197"/>
      <c r="FB109" s="1197"/>
      <c r="FC109" s="1197"/>
      <c r="FD109" s="1197"/>
      <c r="FE109" s="1197"/>
      <c r="FF109" s="1197"/>
      <c r="FG109" s="1197"/>
      <c r="FH109" s="1197"/>
      <c r="FI109" s="1197"/>
      <c r="FJ109" s="1197"/>
      <c r="FK109" s="1197"/>
      <c r="FL109" s="1197"/>
      <c r="FM109" s="1197"/>
      <c r="FN109" s="1197"/>
      <c r="FO109" s="1197"/>
      <c r="FP109" s="1197"/>
      <c r="FQ109" s="1197"/>
      <c r="FR109" s="1197"/>
      <c r="FS109" s="1197"/>
      <c r="FT109" s="1197"/>
      <c r="FU109" s="1197"/>
      <c r="FV109" s="1197"/>
      <c r="FW109" s="1197"/>
      <c r="FX109" s="1197"/>
      <c r="FY109" s="1197"/>
      <c r="FZ109" s="1197"/>
      <c r="GA109" s="1197"/>
      <c r="GB109" s="1197"/>
      <c r="GC109" s="1197"/>
      <c r="GD109" s="1197"/>
      <c r="GE109" s="1197"/>
      <c r="GF109" s="1197"/>
      <c r="GG109" s="1197"/>
      <c r="GH109" s="1197"/>
      <c r="GI109" s="1197"/>
      <c r="GJ109" s="1197"/>
      <c r="GK109" s="1197"/>
      <c r="GL109" s="1197"/>
      <c r="GM109" s="1197"/>
      <c r="GN109" s="1197"/>
      <c r="GO109" s="1197"/>
      <c r="GP109" s="1197"/>
      <c r="GQ109" s="1197"/>
      <c r="GR109" s="1197"/>
      <c r="GS109" s="1197"/>
      <c r="GT109" s="1197"/>
      <c r="GU109" s="1197"/>
      <c r="GV109" s="1197"/>
      <c r="GW109" s="1197"/>
      <c r="GX109" s="1197"/>
      <c r="GY109" s="1197"/>
      <c r="GZ109" s="1197"/>
      <c r="HA109" s="1197"/>
      <c r="HB109" s="1197"/>
      <c r="HC109" s="1197"/>
      <c r="HD109" s="1197"/>
      <c r="HE109" s="1197"/>
      <c r="HF109" s="1197"/>
      <c r="HG109" s="1197"/>
      <c r="HH109" s="1197"/>
      <c r="HI109" s="1197"/>
      <c r="HJ109" s="1197"/>
      <c r="HK109" s="1197"/>
      <c r="HL109" s="1215"/>
      <c r="HM109" s="1215"/>
    </row>
    <row r="110" spans="1:221" s="1207" customFormat="1" ht="25.25" customHeight="1" x14ac:dyDescent="0.2">
      <c r="A110" s="1418" t="s">
        <v>2279</v>
      </c>
      <c r="B110" s="1257">
        <v>1816</v>
      </c>
      <c r="C110" s="102" t="s">
        <v>196</v>
      </c>
      <c r="D110" s="109" t="s">
        <v>2128</v>
      </c>
      <c r="E110" s="1236">
        <v>43154</v>
      </c>
      <c r="F110" s="1211">
        <f t="shared" ca="1" si="3"/>
        <v>66</v>
      </c>
      <c r="G110" s="1209" t="s">
        <v>1281</v>
      </c>
      <c r="H110" s="109" t="s">
        <v>811</v>
      </c>
      <c r="I110" s="48" t="s">
        <v>2124</v>
      </c>
      <c r="J110" s="264" t="s">
        <v>2190</v>
      </c>
      <c r="K110" s="434" t="s">
        <v>2190</v>
      </c>
      <c r="L110" s="1479" t="s">
        <v>2190</v>
      </c>
      <c r="M110" s="48" t="s">
        <v>1798</v>
      </c>
      <c r="N110" s="48" t="s">
        <v>1841</v>
      </c>
      <c r="O110" s="48" t="s">
        <v>2126</v>
      </c>
      <c r="P110" s="48"/>
      <c r="Q110" s="48"/>
      <c r="R110" s="1209"/>
      <c r="S110" s="1199"/>
      <c r="T110" s="1199"/>
      <c r="U110" s="1209"/>
      <c r="V110" s="1209"/>
      <c r="W110" s="1250"/>
      <c r="X110" s="1237"/>
      <c r="Y110" s="1209"/>
      <c r="Z110" s="1209"/>
      <c r="AA110" s="1209"/>
      <c r="AB110" s="1209"/>
      <c r="AC110" s="1209"/>
      <c r="AD110" s="1209"/>
      <c r="AE110" s="1209"/>
      <c r="AF110" s="1209"/>
      <c r="AG110" s="1209"/>
      <c r="AH110" s="1209"/>
      <c r="AI110" s="1209"/>
      <c r="AJ110" s="1238"/>
      <c r="BE110" s="1240"/>
      <c r="BF110" s="1240"/>
      <c r="BG110" s="1235"/>
      <c r="BH110" s="1235"/>
      <c r="BI110" s="1235"/>
      <c r="BJ110" s="1235"/>
      <c r="BK110" s="1235"/>
      <c r="BL110" s="1235"/>
      <c r="BQ110" s="1216"/>
      <c r="BR110" s="1216"/>
    </row>
    <row r="111" spans="1:221" s="1388" customFormat="1" ht="25.25" customHeight="1" x14ac:dyDescent="0.2">
      <c r="A111" s="1418" t="s">
        <v>2280</v>
      </c>
      <c r="B111" s="1298">
        <v>1818</v>
      </c>
      <c r="C111" s="104" t="s">
        <v>257</v>
      </c>
      <c r="D111" s="104" t="s">
        <v>148</v>
      </c>
      <c r="E111" s="1274">
        <v>43157</v>
      </c>
      <c r="F111" s="1556">
        <f t="shared" ca="1" si="3"/>
        <v>66</v>
      </c>
      <c r="G111" s="1273" t="s">
        <v>1281</v>
      </c>
      <c r="H111" s="104" t="s">
        <v>1033</v>
      </c>
      <c r="I111" s="104" t="s">
        <v>2134</v>
      </c>
      <c r="J111" s="264" t="s">
        <v>2190</v>
      </c>
      <c r="K111" s="434" t="s">
        <v>2190</v>
      </c>
      <c r="L111" s="1546" t="s">
        <v>2190</v>
      </c>
      <c r="M111" s="1543" t="s">
        <v>1798</v>
      </c>
      <c r="N111" s="1543" t="s">
        <v>1841</v>
      </c>
      <c r="O111" s="1209"/>
      <c r="P111" s="102"/>
      <c r="Q111" s="1450"/>
      <c r="R111" s="1249"/>
      <c r="S111" s="1199"/>
      <c r="T111" s="1199"/>
      <c r="U111" s="1209"/>
      <c r="V111" s="1238"/>
      <c r="W111" s="1250"/>
      <c r="X111" s="1237"/>
      <c r="Y111" s="1209"/>
      <c r="Z111" s="1209"/>
      <c r="AA111" s="1209"/>
      <c r="AB111" s="1209"/>
      <c r="AC111" s="1209"/>
      <c r="AD111" s="1209"/>
      <c r="AE111" s="1209"/>
      <c r="AF111" s="1209"/>
      <c r="AG111" s="1209"/>
      <c r="AH111" s="1209"/>
      <c r="AI111" s="1209"/>
      <c r="AJ111" s="1238"/>
      <c r="AK111" s="1207"/>
      <c r="AL111" s="1207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7"/>
      <c r="AX111" s="1207"/>
      <c r="AY111" s="1207"/>
      <c r="AZ111" s="1207"/>
      <c r="BA111" s="1207"/>
      <c r="BB111" s="1207"/>
      <c r="BC111" s="1207"/>
      <c r="BD111" s="1207"/>
      <c r="BE111" s="1240"/>
      <c r="BF111" s="1240"/>
      <c r="BG111" s="1241"/>
      <c r="BH111" s="1207"/>
      <c r="BI111" s="1207"/>
      <c r="BJ111" s="1207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7"/>
      <c r="BV111" s="1207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7"/>
      <c r="CH111" s="1207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7"/>
      <c r="CT111" s="1207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7"/>
      <c r="DF111" s="1207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7"/>
      <c r="DR111" s="1207"/>
      <c r="DS111" s="1207"/>
      <c r="DT111" s="1207"/>
      <c r="DU111" s="1207"/>
      <c r="DV111" s="1207"/>
      <c r="DW111" s="1207"/>
      <c r="DX111" s="1207"/>
      <c r="DY111" s="1207"/>
      <c r="DZ111" s="1207"/>
      <c r="EA111" s="1207"/>
      <c r="EB111" s="1207"/>
      <c r="EC111" s="1207"/>
      <c r="ED111" s="1207"/>
      <c r="EE111" s="1207"/>
      <c r="EF111" s="1207"/>
      <c r="EG111" s="1207"/>
      <c r="EH111" s="1207"/>
      <c r="EI111" s="1207"/>
      <c r="EJ111" s="1207"/>
      <c r="EK111" s="1207"/>
      <c r="EL111" s="1207"/>
      <c r="EM111" s="1207"/>
      <c r="EN111" s="1207"/>
      <c r="EO111" s="1207"/>
      <c r="EP111" s="1207"/>
      <c r="EQ111" s="1207"/>
      <c r="ER111" s="1207"/>
      <c r="ES111" s="1207"/>
      <c r="ET111" s="1207"/>
      <c r="EU111" s="1207"/>
      <c r="EV111" s="1207"/>
      <c r="EW111" s="1207"/>
      <c r="EX111" s="1207"/>
      <c r="EY111" s="1207"/>
      <c r="EZ111" s="1207"/>
      <c r="FA111" s="1207"/>
      <c r="FB111" s="1207"/>
      <c r="FC111" s="1207"/>
      <c r="FD111" s="1207"/>
      <c r="FE111" s="1207"/>
      <c r="FF111" s="1207"/>
      <c r="FG111" s="1207"/>
      <c r="FH111" s="1207"/>
      <c r="FI111" s="1207"/>
      <c r="FJ111" s="1207"/>
      <c r="FK111" s="1207"/>
      <c r="FL111" s="1207"/>
      <c r="FM111" s="1207"/>
      <c r="FN111" s="1207"/>
      <c r="FO111" s="1207"/>
      <c r="FP111" s="1207"/>
      <c r="FQ111" s="1207"/>
      <c r="FR111" s="1207"/>
      <c r="FS111" s="1207"/>
      <c r="FT111" s="1207"/>
      <c r="FU111" s="1207"/>
      <c r="FV111" s="1207"/>
      <c r="FW111" s="1207"/>
      <c r="FX111" s="1207"/>
      <c r="FY111" s="1207"/>
      <c r="FZ111" s="1207"/>
      <c r="GA111" s="1207"/>
      <c r="GB111" s="1207"/>
      <c r="GC111" s="1207"/>
      <c r="GD111" s="1207"/>
      <c r="GE111" s="1207"/>
      <c r="GF111" s="1207"/>
      <c r="GG111" s="1207"/>
      <c r="GH111" s="1207"/>
      <c r="GI111" s="1207"/>
      <c r="GJ111" s="1207"/>
      <c r="GK111" s="1207"/>
      <c r="GL111" s="1207"/>
      <c r="GM111" s="1207"/>
      <c r="GN111" s="1207"/>
      <c r="GO111" s="1207"/>
      <c r="GP111" s="1207"/>
      <c r="GQ111" s="1207"/>
      <c r="GR111" s="1207"/>
      <c r="GS111" s="1207"/>
      <c r="GT111" s="1207"/>
      <c r="GU111" s="1207"/>
      <c r="GV111" s="1207"/>
      <c r="GW111" s="1207"/>
      <c r="GX111" s="1207"/>
      <c r="GY111" s="1207"/>
      <c r="GZ111" s="1207"/>
      <c r="HA111" s="1207"/>
      <c r="HB111" s="1207"/>
      <c r="HC111" s="1207"/>
      <c r="HD111" s="1207"/>
      <c r="HE111" s="1207"/>
      <c r="HF111" s="1207"/>
      <c r="HG111" s="1207"/>
      <c r="HH111" s="1207"/>
      <c r="HI111" s="1207"/>
      <c r="HJ111" s="1207"/>
      <c r="HK111" s="1207"/>
      <c r="HL111" s="1207"/>
      <c r="HM111" s="1207"/>
    </row>
    <row r="112" spans="1:221" s="1215" customFormat="1" ht="25.25" customHeight="1" x14ac:dyDescent="0.2">
      <c r="A112" s="1418" t="s">
        <v>2281</v>
      </c>
      <c r="B112" s="1257">
        <v>1819</v>
      </c>
      <c r="C112" s="102" t="s">
        <v>196</v>
      </c>
      <c r="D112" s="102" t="s">
        <v>152</v>
      </c>
      <c r="E112" s="1236">
        <v>43164</v>
      </c>
      <c r="F112" s="1211">
        <f t="shared" ref="F112:F117" ca="1" si="4">(YEAR(NOW())-YEAR(E112))*12+MONTH(NOW())-MONTH(E112)</f>
        <v>65</v>
      </c>
      <c r="G112" s="1209" t="s">
        <v>1281</v>
      </c>
      <c r="H112" s="102" t="s">
        <v>1020</v>
      </c>
      <c r="I112" s="102" t="s">
        <v>2134</v>
      </c>
      <c r="J112" s="264" t="s">
        <v>2190</v>
      </c>
      <c r="K112" s="434" t="s">
        <v>2190</v>
      </c>
      <c r="L112" s="1479" t="s">
        <v>2190</v>
      </c>
      <c r="M112" s="48" t="s">
        <v>1798</v>
      </c>
      <c r="N112" s="48" t="s">
        <v>1841</v>
      </c>
      <c r="O112" s="1209"/>
      <c r="P112" s="48"/>
      <c r="Q112" s="50"/>
      <c r="R112" s="1249"/>
      <c r="S112" s="1201"/>
      <c r="T112" s="1229"/>
      <c r="U112" s="1209"/>
      <c r="V112" s="1209"/>
      <c r="W112" s="1250"/>
      <c r="X112" s="1237"/>
      <c r="Y112" s="1209"/>
      <c r="Z112" s="1261"/>
      <c r="AA112" s="1209"/>
      <c r="AB112" s="1209"/>
      <c r="AC112" s="1238"/>
      <c r="AD112" s="1249"/>
      <c r="AE112" s="1209"/>
      <c r="AF112" s="1209"/>
      <c r="AG112" s="1209"/>
      <c r="AH112" s="1209"/>
      <c r="AI112" s="1209"/>
      <c r="AJ112" s="1238"/>
      <c r="AK112" s="1207"/>
      <c r="AL112" s="1207"/>
      <c r="AM112" s="1207"/>
      <c r="AN112" s="1207"/>
      <c r="AO112" s="1207"/>
      <c r="AP112" s="1207"/>
      <c r="AQ112" s="1207"/>
      <c r="AR112" s="1207"/>
      <c r="AS112" s="1207"/>
      <c r="AT112" s="1207"/>
      <c r="AU112" s="1207"/>
      <c r="AV112" s="1207"/>
      <c r="AW112" s="1207"/>
      <c r="AX112" s="1207"/>
      <c r="AY112" s="1207"/>
      <c r="AZ112" s="1207"/>
      <c r="BA112" s="1207"/>
      <c r="BB112" s="1207"/>
      <c r="BC112" s="1207"/>
      <c r="BD112" s="1207"/>
      <c r="BE112" s="1240"/>
      <c r="BF112" s="1240"/>
      <c r="BG112" s="1241"/>
      <c r="BH112" s="1207"/>
      <c r="BI112" s="1207"/>
      <c r="BJ112" s="1207"/>
      <c r="BK112" s="1207"/>
      <c r="BL112" s="1207"/>
      <c r="BM112" s="1207"/>
      <c r="BN112" s="1207"/>
      <c r="BO112" s="1207"/>
      <c r="BP112" s="1207"/>
      <c r="BQ112" s="1207"/>
      <c r="BR112" s="1207"/>
      <c r="BS112" s="1207"/>
      <c r="BT112" s="1207"/>
      <c r="BU112" s="1207"/>
      <c r="BV112" s="1207"/>
      <c r="BW112" s="1207"/>
      <c r="BX112" s="1207"/>
      <c r="BY112" s="1207"/>
      <c r="BZ112" s="1207"/>
      <c r="CA112" s="1207"/>
      <c r="CB112" s="1207"/>
      <c r="CC112" s="1207"/>
      <c r="CD112" s="1207"/>
      <c r="CE112" s="1207"/>
      <c r="CF112" s="1207"/>
      <c r="CG112" s="1207"/>
      <c r="CH112" s="1207"/>
      <c r="CI112" s="1207"/>
      <c r="CJ112" s="1207"/>
      <c r="CK112" s="1207"/>
      <c r="CL112" s="1207"/>
      <c r="CM112" s="1207"/>
      <c r="CN112" s="1207"/>
      <c r="CO112" s="1207"/>
      <c r="CP112" s="1207"/>
      <c r="CQ112" s="1207"/>
      <c r="CR112" s="1207"/>
      <c r="CS112" s="1207"/>
      <c r="CT112" s="1207"/>
      <c r="CU112" s="1207"/>
      <c r="CV112" s="1207"/>
      <c r="CW112" s="1207"/>
      <c r="CX112" s="1207"/>
      <c r="CY112" s="1207"/>
      <c r="CZ112" s="1207"/>
      <c r="DA112" s="1207"/>
      <c r="DB112" s="1207"/>
      <c r="DC112" s="1207"/>
      <c r="DD112" s="1207"/>
      <c r="DE112" s="1207"/>
      <c r="DF112" s="1207"/>
      <c r="DG112" s="1207"/>
      <c r="DH112" s="1207"/>
      <c r="DI112" s="1207"/>
      <c r="DJ112" s="1207"/>
      <c r="DK112" s="1207"/>
      <c r="DL112" s="1207"/>
      <c r="DM112" s="1207"/>
      <c r="DN112" s="1207"/>
      <c r="DO112" s="1207"/>
      <c r="DP112" s="1207"/>
      <c r="DQ112" s="1207"/>
      <c r="DR112" s="1207"/>
      <c r="DS112" s="1207"/>
      <c r="DT112" s="1207"/>
      <c r="DU112" s="1207"/>
      <c r="DV112" s="1207"/>
      <c r="DW112" s="1207"/>
      <c r="DX112" s="1207"/>
      <c r="DY112" s="1207"/>
      <c r="DZ112" s="1207"/>
      <c r="EA112" s="1207"/>
      <c r="EB112" s="1207"/>
      <c r="EC112" s="1207"/>
      <c r="ED112" s="1207"/>
      <c r="EE112" s="1207"/>
      <c r="EF112" s="1207"/>
      <c r="EG112" s="1207"/>
      <c r="EH112" s="1207"/>
      <c r="EI112" s="1207"/>
      <c r="EJ112" s="1207"/>
      <c r="EK112" s="1207"/>
      <c r="EL112" s="1207"/>
      <c r="EM112" s="1207"/>
      <c r="EN112" s="1207"/>
      <c r="EO112" s="1207"/>
      <c r="EP112" s="1207"/>
      <c r="EQ112" s="1207"/>
      <c r="ER112" s="1207"/>
      <c r="ES112" s="1207"/>
      <c r="ET112" s="1207"/>
      <c r="EU112" s="1207"/>
      <c r="EV112" s="1207"/>
      <c r="EW112" s="1207"/>
      <c r="EX112" s="1207"/>
      <c r="EY112" s="1207"/>
      <c r="EZ112" s="1207"/>
      <c r="FA112" s="1207"/>
      <c r="FB112" s="1207"/>
      <c r="FC112" s="1207"/>
      <c r="FD112" s="1207"/>
      <c r="FE112" s="1207"/>
      <c r="FF112" s="1207"/>
      <c r="FG112" s="1207"/>
      <c r="FH112" s="1207"/>
      <c r="FI112" s="1207"/>
      <c r="FJ112" s="1207"/>
      <c r="FK112" s="1207"/>
      <c r="FL112" s="1207"/>
      <c r="FM112" s="1207"/>
      <c r="FN112" s="1207"/>
      <c r="FO112" s="1207"/>
      <c r="FP112" s="1207"/>
      <c r="FQ112" s="1207"/>
      <c r="FR112" s="1207"/>
      <c r="FS112" s="1207"/>
      <c r="FT112" s="1207"/>
      <c r="FU112" s="1207"/>
      <c r="FV112" s="1207"/>
      <c r="FW112" s="1207"/>
      <c r="FX112" s="1207"/>
      <c r="FY112" s="1207"/>
      <c r="FZ112" s="1207"/>
      <c r="GA112" s="1207"/>
      <c r="GB112" s="1207"/>
      <c r="GC112" s="1207"/>
      <c r="GD112" s="1207"/>
      <c r="GE112" s="1207"/>
      <c r="GF112" s="1207"/>
      <c r="GG112" s="1207"/>
      <c r="GH112" s="1207"/>
      <c r="GI112" s="1207"/>
      <c r="GJ112" s="1207"/>
      <c r="GK112" s="1207"/>
      <c r="GL112" s="1207"/>
      <c r="GM112" s="1207"/>
      <c r="GN112" s="1207"/>
      <c r="GO112" s="1207"/>
      <c r="GP112" s="1207"/>
      <c r="GQ112" s="1207"/>
      <c r="GR112" s="1207"/>
      <c r="GS112" s="1207"/>
      <c r="GT112" s="1207"/>
      <c r="GU112" s="1207"/>
      <c r="GV112" s="1207"/>
      <c r="GW112" s="1207"/>
      <c r="GX112" s="1207"/>
      <c r="GY112" s="1207"/>
      <c r="GZ112" s="1207"/>
      <c r="HA112" s="1207"/>
      <c r="HB112" s="1207"/>
      <c r="HC112" s="1207"/>
      <c r="HD112" s="1207"/>
      <c r="HE112" s="1207"/>
      <c r="HF112" s="1207"/>
      <c r="HG112" s="1207"/>
      <c r="HH112" s="1207"/>
      <c r="HI112" s="1207"/>
      <c r="HJ112" s="1207"/>
      <c r="HK112" s="1207"/>
      <c r="HL112" s="1207"/>
      <c r="HM112" s="1207"/>
    </row>
    <row r="113" spans="1:221" s="1255" customFormat="1" ht="25.25" customHeight="1" x14ac:dyDescent="0.2">
      <c r="A113" s="1418" t="s">
        <v>2282</v>
      </c>
      <c r="B113" s="1257">
        <v>1820</v>
      </c>
      <c r="C113" s="102" t="s">
        <v>186</v>
      </c>
      <c r="D113" s="102" t="s">
        <v>148</v>
      </c>
      <c r="E113" s="1236">
        <v>43172</v>
      </c>
      <c r="F113" s="1211">
        <f t="shared" ca="1" si="4"/>
        <v>65</v>
      </c>
      <c r="G113" s="1209" t="s">
        <v>1281</v>
      </c>
      <c r="H113" s="102" t="s">
        <v>1030</v>
      </c>
      <c r="I113" s="102" t="s">
        <v>2134</v>
      </c>
      <c r="J113" s="264" t="s">
        <v>2190</v>
      </c>
      <c r="K113" s="434" t="s">
        <v>2190</v>
      </c>
      <c r="L113" s="1479" t="s">
        <v>2190</v>
      </c>
      <c r="M113" s="48" t="s">
        <v>1798</v>
      </c>
      <c r="N113" s="102" t="s">
        <v>1734</v>
      </c>
      <c r="O113" s="1209"/>
      <c r="P113" s="48"/>
      <c r="Q113" s="50"/>
      <c r="R113" s="1249"/>
      <c r="S113" s="1201"/>
      <c r="T113" s="1455"/>
      <c r="U113" s="1224"/>
      <c r="V113" s="1224"/>
      <c r="W113" s="1423"/>
      <c r="X113" s="1285"/>
      <c r="Y113" s="1224"/>
      <c r="Z113" s="1224"/>
      <c r="AA113" s="1224"/>
      <c r="AB113" s="1224"/>
      <c r="AC113" s="1209"/>
      <c r="AD113" s="1209"/>
      <c r="AE113" s="1209"/>
      <c r="AF113" s="1209"/>
      <c r="AG113" s="1209"/>
      <c r="AH113" s="1209"/>
      <c r="AI113" s="1209"/>
      <c r="AJ113" s="1238"/>
      <c r="AK113" s="1207"/>
      <c r="AL113" s="1207"/>
      <c r="AM113" s="1207"/>
      <c r="AN113" s="1207"/>
      <c r="AO113" s="1207"/>
      <c r="AP113" s="1207"/>
      <c r="AQ113" s="1207"/>
      <c r="AR113" s="1207"/>
      <c r="AS113" s="1207"/>
      <c r="AT113" s="1207"/>
      <c r="AU113" s="1207"/>
      <c r="AV113" s="1207"/>
      <c r="AW113" s="1207"/>
      <c r="AX113" s="1207"/>
      <c r="AY113" s="1207"/>
      <c r="AZ113" s="1207"/>
      <c r="BA113" s="1207"/>
      <c r="BB113" s="1207"/>
      <c r="BC113" s="1207"/>
      <c r="BD113" s="1207"/>
      <c r="BE113" s="1240"/>
      <c r="BF113" s="1240"/>
      <c r="BG113" s="1241"/>
      <c r="BH113" s="1207"/>
      <c r="BI113" s="1207"/>
      <c r="BJ113" s="1207"/>
      <c r="BK113" s="1207"/>
      <c r="BL113" s="1207"/>
      <c r="BM113" s="1207"/>
      <c r="BN113" s="1207"/>
      <c r="BO113" s="1207"/>
      <c r="BP113" s="1207"/>
      <c r="BQ113" s="1207"/>
      <c r="BR113" s="1207"/>
      <c r="BS113" s="1207"/>
      <c r="BT113" s="1207"/>
      <c r="BU113" s="1207"/>
      <c r="BV113" s="1207"/>
      <c r="BW113" s="1207"/>
      <c r="BX113" s="1207"/>
      <c r="BY113" s="1207"/>
      <c r="BZ113" s="1207"/>
      <c r="CA113" s="1207"/>
      <c r="CB113" s="1207"/>
      <c r="CC113" s="1207"/>
      <c r="CD113" s="1207"/>
      <c r="CE113" s="1207"/>
      <c r="CF113" s="1207"/>
      <c r="CG113" s="1207"/>
      <c r="CH113" s="1207"/>
      <c r="CI113" s="1207"/>
      <c r="CJ113" s="1207"/>
      <c r="CK113" s="1207"/>
      <c r="CL113" s="1207"/>
      <c r="CM113" s="1207"/>
      <c r="CN113" s="1207"/>
      <c r="CO113" s="1207"/>
      <c r="CP113" s="1207"/>
      <c r="CQ113" s="1207"/>
      <c r="CR113" s="1207"/>
      <c r="CS113" s="1207"/>
      <c r="CT113" s="1207"/>
      <c r="CU113" s="1207"/>
      <c r="CV113" s="1207"/>
      <c r="CW113" s="1207"/>
      <c r="CX113" s="1207"/>
      <c r="CY113" s="1207"/>
      <c r="CZ113" s="1207"/>
      <c r="DA113" s="1207"/>
      <c r="DB113" s="1207"/>
      <c r="DC113" s="1207"/>
      <c r="DD113" s="1207"/>
      <c r="DE113" s="1207"/>
      <c r="DF113" s="1207"/>
      <c r="DG113" s="1207"/>
      <c r="DH113" s="1207"/>
      <c r="DI113" s="1207"/>
      <c r="DJ113" s="1207"/>
      <c r="DK113" s="1207"/>
      <c r="DL113" s="1207"/>
      <c r="DM113" s="1207"/>
      <c r="DN113" s="1207"/>
      <c r="DO113" s="1207"/>
      <c r="DP113" s="1207"/>
      <c r="DQ113" s="1207"/>
      <c r="DR113" s="1207"/>
      <c r="DS113" s="1207"/>
      <c r="DT113" s="1207"/>
      <c r="DU113" s="1207"/>
      <c r="DV113" s="1207"/>
      <c r="DW113" s="1207"/>
      <c r="DX113" s="1207"/>
      <c r="DY113" s="1207"/>
      <c r="DZ113" s="1207"/>
      <c r="EA113" s="1207"/>
      <c r="EB113" s="1207"/>
      <c r="EC113" s="1207"/>
      <c r="ED113" s="1207"/>
      <c r="EE113" s="1207"/>
      <c r="EF113" s="1207"/>
      <c r="EG113" s="1207"/>
      <c r="EH113" s="1207"/>
      <c r="EI113" s="1207"/>
      <c r="EJ113" s="1207"/>
      <c r="EK113" s="1207"/>
      <c r="EL113" s="1207"/>
      <c r="EM113" s="1207"/>
      <c r="EN113" s="1207"/>
      <c r="EO113" s="1207"/>
      <c r="EP113" s="1207"/>
      <c r="EQ113" s="1207"/>
      <c r="ER113" s="1207"/>
      <c r="ES113" s="1207"/>
      <c r="ET113" s="1207"/>
      <c r="EU113" s="1207"/>
      <c r="EV113" s="1207"/>
      <c r="EW113" s="1207"/>
      <c r="EX113" s="1207"/>
      <c r="EY113" s="1207"/>
      <c r="EZ113" s="1207"/>
      <c r="FA113" s="1207"/>
      <c r="FB113" s="1207"/>
      <c r="FC113" s="1207"/>
      <c r="FD113" s="1207"/>
      <c r="FE113" s="1207"/>
      <c r="FF113" s="1207"/>
      <c r="FG113" s="1207"/>
      <c r="FH113" s="1207"/>
      <c r="FI113" s="1207"/>
      <c r="FJ113" s="1207"/>
      <c r="FK113" s="1207"/>
      <c r="FL113" s="1207"/>
      <c r="FM113" s="1207"/>
      <c r="FN113" s="1207"/>
      <c r="FO113" s="1207"/>
      <c r="FP113" s="1207"/>
      <c r="FQ113" s="1207"/>
      <c r="FR113" s="1207"/>
      <c r="FS113" s="1207"/>
      <c r="FT113" s="1207"/>
      <c r="FU113" s="1207"/>
      <c r="FV113" s="1207"/>
      <c r="FW113" s="1207"/>
      <c r="FX113" s="1207"/>
      <c r="FY113" s="1207"/>
      <c r="FZ113" s="1207"/>
      <c r="GA113" s="1207"/>
      <c r="GB113" s="1207"/>
      <c r="GC113" s="1207"/>
      <c r="GD113" s="1207"/>
      <c r="GE113" s="1207"/>
      <c r="GF113" s="1207"/>
      <c r="GG113" s="1207"/>
      <c r="GH113" s="1207"/>
      <c r="GI113" s="1207"/>
      <c r="GJ113" s="1207"/>
      <c r="GK113" s="1207"/>
      <c r="GL113" s="1207"/>
      <c r="GM113" s="1207"/>
      <c r="GN113" s="1207"/>
      <c r="GO113" s="1207"/>
      <c r="GP113" s="1207"/>
      <c r="GQ113" s="1207"/>
      <c r="GR113" s="1207"/>
      <c r="GS113" s="1207"/>
      <c r="GT113" s="1207"/>
      <c r="GU113" s="1207"/>
      <c r="GV113" s="1207"/>
      <c r="GW113" s="1207"/>
      <c r="GX113" s="1207"/>
      <c r="GY113" s="1207"/>
      <c r="GZ113" s="1207"/>
      <c r="HA113" s="1207"/>
      <c r="HB113" s="1207"/>
      <c r="HC113" s="1207"/>
      <c r="HD113" s="1207"/>
      <c r="HE113" s="1207"/>
      <c r="HF113" s="1207"/>
      <c r="HG113" s="1207"/>
      <c r="HH113" s="1207"/>
      <c r="HI113" s="1207"/>
      <c r="HJ113" s="1207"/>
      <c r="HK113" s="1207"/>
      <c r="HL113" s="1207"/>
      <c r="HM113" s="1207"/>
    </row>
    <row r="114" spans="1:221" s="1354" customFormat="1" ht="25.25" customHeight="1" x14ac:dyDescent="0.2">
      <c r="A114" s="1418" t="s">
        <v>2283</v>
      </c>
      <c r="B114" s="1257">
        <v>1821</v>
      </c>
      <c r="C114" s="102" t="s">
        <v>186</v>
      </c>
      <c r="D114" s="102" t="s">
        <v>148</v>
      </c>
      <c r="E114" s="1324">
        <v>43172</v>
      </c>
      <c r="F114" s="1211">
        <f t="shared" ca="1" si="4"/>
        <v>65</v>
      </c>
      <c r="G114" s="1209" t="s">
        <v>1281</v>
      </c>
      <c r="H114" s="102" t="s">
        <v>1810</v>
      </c>
      <c r="I114" s="1324" t="s">
        <v>2134</v>
      </c>
      <c r="J114" s="264" t="s">
        <v>2190</v>
      </c>
      <c r="K114" s="434" t="s">
        <v>2190</v>
      </c>
      <c r="L114" s="1479" t="s">
        <v>2190</v>
      </c>
      <c r="M114" s="48" t="s">
        <v>1798</v>
      </c>
      <c r="N114" s="102" t="s">
        <v>1734</v>
      </c>
      <c r="O114" s="1209"/>
      <c r="P114" s="48"/>
      <c r="Q114" s="50"/>
      <c r="R114" s="1249"/>
      <c r="S114" s="1199"/>
      <c r="T114" s="1199"/>
      <c r="U114" s="1209"/>
      <c r="V114" s="1209"/>
      <c r="W114" s="1250"/>
      <c r="X114" s="1237"/>
      <c r="Y114" s="1209"/>
      <c r="Z114" s="1209"/>
      <c r="AA114" s="1209"/>
      <c r="AB114" s="1209"/>
      <c r="AC114" s="1209"/>
      <c r="AD114" s="1209"/>
      <c r="AE114" s="1209"/>
      <c r="AF114" s="1209"/>
      <c r="AG114" s="1209"/>
      <c r="AH114" s="1209"/>
      <c r="AI114" s="1209"/>
      <c r="AJ114" s="1238"/>
      <c r="AK114" s="1207"/>
      <c r="AL114" s="1207"/>
      <c r="AM114" s="1207"/>
      <c r="AN114" s="1207"/>
      <c r="AO114" s="1207"/>
      <c r="AP114" s="1207"/>
      <c r="AQ114" s="1207"/>
      <c r="AR114" s="1207"/>
      <c r="AS114" s="1207"/>
      <c r="AT114" s="1207"/>
      <c r="AU114" s="1207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40"/>
      <c r="BF114" s="1240"/>
      <c r="BG114" s="1241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  <c r="BY114" s="1207"/>
      <c r="BZ114" s="1207"/>
      <c r="CA114" s="1207"/>
      <c r="CB114" s="1207"/>
      <c r="CC114" s="1207"/>
      <c r="CD114" s="1207"/>
      <c r="CE114" s="1207"/>
      <c r="CF114" s="1207"/>
      <c r="CG114" s="1207"/>
      <c r="CH114" s="1207"/>
      <c r="CI114" s="1207"/>
      <c r="CJ114" s="1207"/>
      <c r="CK114" s="1207"/>
      <c r="CL114" s="1207"/>
      <c r="CM114" s="1207"/>
      <c r="CN114" s="1207"/>
      <c r="CO114" s="1207"/>
      <c r="CP114" s="1207"/>
      <c r="CQ114" s="1207"/>
      <c r="CR114" s="1207"/>
      <c r="CS114" s="1207"/>
      <c r="CT114" s="1207"/>
      <c r="CU114" s="1207"/>
      <c r="CV114" s="1207"/>
      <c r="CW114" s="1207"/>
      <c r="CX114" s="1207"/>
      <c r="CY114" s="1207"/>
      <c r="CZ114" s="1207"/>
      <c r="DA114" s="1207"/>
      <c r="DB114" s="1207"/>
      <c r="DC114" s="1207"/>
      <c r="DD114" s="1207"/>
      <c r="DE114" s="1207"/>
      <c r="DF114" s="1207"/>
      <c r="DG114" s="1207"/>
      <c r="DH114" s="1207"/>
      <c r="DI114" s="1207"/>
      <c r="DJ114" s="1207"/>
      <c r="DK114" s="1207"/>
      <c r="DL114" s="1207"/>
      <c r="DM114" s="1207"/>
      <c r="DN114" s="1207"/>
      <c r="DO114" s="1207"/>
      <c r="DP114" s="1207"/>
      <c r="DQ114" s="1207"/>
      <c r="DR114" s="1207"/>
      <c r="DS114" s="1207"/>
      <c r="DT114" s="1207"/>
      <c r="DU114" s="1207"/>
      <c r="DV114" s="1207"/>
      <c r="DW114" s="1207"/>
      <c r="DX114" s="1207"/>
      <c r="DY114" s="1207"/>
      <c r="DZ114" s="1207"/>
      <c r="EA114" s="1207"/>
      <c r="EB114" s="1207"/>
      <c r="EC114" s="1207"/>
      <c r="ED114" s="1207"/>
      <c r="EE114" s="1207"/>
      <c r="EF114" s="1207"/>
      <c r="EG114" s="1207"/>
      <c r="EH114" s="1207"/>
      <c r="EI114" s="1207"/>
      <c r="EJ114" s="1207"/>
      <c r="EK114" s="1207"/>
      <c r="EL114" s="1207"/>
      <c r="EM114" s="1207"/>
      <c r="EN114" s="1207"/>
      <c r="EO114" s="1207"/>
      <c r="EP114" s="1207"/>
      <c r="EQ114" s="1207"/>
      <c r="ER114" s="1207"/>
      <c r="ES114" s="1207"/>
      <c r="ET114" s="1207"/>
      <c r="EU114" s="1207"/>
      <c r="EV114" s="1207"/>
      <c r="EW114" s="1207"/>
      <c r="EX114" s="1207"/>
      <c r="EY114" s="1207"/>
      <c r="EZ114" s="1207"/>
      <c r="FA114" s="1207"/>
      <c r="FB114" s="1207"/>
      <c r="FC114" s="1207"/>
      <c r="FD114" s="1207"/>
      <c r="FE114" s="1207"/>
      <c r="FF114" s="1207"/>
      <c r="FG114" s="1207"/>
      <c r="FH114" s="1207"/>
      <c r="FI114" s="1207"/>
      <c r="FJ114" s="1207"/>
      <c r="FK114" s="1207"/>
      <c r="FL114" s="1207"/>
      <c r="FM114" s="1207"/>
      <c r="FN114" s="1207"/>
      <c r="FO114" s="1207"/>
      <c r="FP114" s="1207"/>
      <c r="FQ114" s="1207"/>
      <c r="FR114" s="1207"/>
      <c r="FS114" s="1207"/>
      <c r="FT114" s="1207"/>
      <c r="FU114" s="1207"/>
      <c r="FV114" s="1207"/>
      <c r="FW114" s="1207"/>
      <c r="FX114" s="1207"/>
      <c r="FY114" s="1207"/>
      <c r="FZ114" s="1207"/>
      <c r="GA114" s="1207"/>
      <c r="GB114" s="1207"/>
      <c r="GC114" s="1207"/>
      <c r="GD114" s="1207"/>
      <c r="GE114" s="1207"/>
      <c r="GF114" s="1207"/>
      <c r="GG114" s="1207"/>
      <c r="GH114" s="1207"/>
      <c r="GI114" s="1207"/>
      <c r="GJ114" s="1207"/>
      <c r="GK114" s="1207"/>
      <c r="GL114" s="1207"/>
      <c r="GM114" s="1207"/>
      <c r="GN114" s="1207"/>
      <c r="GO114" s="1207"/>
      <c r="GP114" s="1207"/>
      <c r="GQ114" s="1207"/>
      <c r="GR114" s="1207"/>
      <c r="GS114" s="1207"/>
      <c r="GT114" s="1207"/>
      <c r="GU114" s="1207"/>
      <c r="GV114" s="1207"/>
      <c r="GW114" s="1207"/>
      <c r="GX114" s="1207"/>
      <c r="GY114" s="1207"/>
      <c r="GZ114" s="1207"/>
      <c r="HA114" s="1207"/>
      <c r="HB114" s="1207"/>
      <c r="HC114" s="1207"/>
      <c r="HD114" s="1207"/>
      <c r="HE114" s="1207"/>
      <c r="HF114" s="1207"/>
      <c r="HG114" s="1207"/>
      <c r="HH114" s="1207"/>
      <c r="HI114" s="1207"/>
      <c r="HJ114" s="1207"/>
      <c r="HK114" s="1207"/>
      <c r="HL114" s="1207"/>
      <c r="HM114" s="1207"/>
    </row>
    <row r="115" spans="1:221" ht="25.25" customHeight="1" x14ac:dyDescent="0.2">
      <c r="A115" s="1418" t="s">
        <v>2284</v>
      </c>
      <c r="B115" s="1257">
        <v>1822</v>
      </c>
      <c r="C115" s="102" t="s">
        <v>186</v>
      </c>
      <c r="D115" s="109" t="s">
        <v>148</v>
      </c>
      <c r="E115" s="1236">
        <v>43196</v>
      </c>
      <c r="F115" s="1211">
        <f t="shared" ca="1" si="4"/>
        <v>64</v>
      </c>
      <c r="G115" s="102" t="s">
        <v>1281</v>
      </c>
      <c r="H115" s="102" t="s">
        <v>807</v>
      </c>
      <c r="I115" s="1209" t="s">
        <v>1690</v>
      </c>
      <c r="J115" s="264" t="s">
        <v>2190</v>
      </c>
      <c r="K115" s="434" t="s">
        <v>2190</v>
      </c>
      <c r="L115" s="1479" t="s">
        <v>2190</v>
      </c>
      <c r="M115" s="48" t="s">
        <v>1798</v>
      </c>
      <c r="N115" s="1238"/>
      <c r="O115" s="1249"/>
      <c r="P115" s="50"/>
      <c r="Q115" s="1468"/>
      <c r="R115" s="1209"/>
      <c r="S115" s="1201"/>
      <c r="T115" s="1229"/>
      <c r="U115" s="1209"/>
      <c r="V115" s="1209"/>
      <c r="W115" s="1250"/>
      <c r="X115" s="1237"/>
      <c r="Y115" s="1209"/>
      <c r="Z115" s="1209"/>
      <c r="AA115" s="1209"/>
      <c r="AB115" s="1209"/>
      <c r="AC115" s="1209"/>
      <c r="AD115" s="1209"/>
      <c r="AE115" s="1209"/>
      <c r="AF115" s="1209"/>
      <c r="AG115" s="1209"/>
      <c r="AH115" s="1209"/>
      <c r="AI115" s="1209"/>
      <c r="AJ115" s="1238"/>
      <c r="AK115" s="1207"/>
      <c r="AL115" s="1207"/>
      <c r="AM115" s="1207"/>
      <c r="AN115" s="1207"/>
      <c r="AO115" s="1207"/>
      <c r="AP115" s="1207"/>
      <c r="AQ115" s="1207"/>
      <c r="AR115" s="1207"/>
      <c r="AS115" s="1207"/>
      <c r="AT115" s="1207"/>
      <c r="AU115" s="1207"/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40"/>
      <c r="BF115" s="1240"/>
      <c r="BG115" s="1235"/>
      <c r="BH115" s="1235"/>
      <c r="BI115" s="1235"/>
      <c r="BJ115" s="1235"/>
      <c r="BK115" s="1235"/>
      <c r="BL115" s="1235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  <c r="BY115" s="1207"/>
      <c r="BZ115" s="1207"/>
      <c r="CA115" s="1207"/>
      <c r="HK115" s="1207"/>
      <c r="HL115" s="1207"/>
      <c r="HM115" s="1207"/>
    </row>
    <row r="116" spans="1:221" s="1255" customFormat="1" ht="25.25" customHeight="1" x14ac:dyDescent="0.2">
      <c r="A116" s="1418" t="s">
        <v>2285</v>
      </c>
      <c r="B116" s="1317">
        <v>1823</v>
      </c>
      <c r="C116" s="102" t="s">
        <v>196</v>
      </c>
      <c r="D116" s="102" t="s">
        <v>152</v>
      </c>
      <c r="E116" s="1236">
        <v>43198</v>
      </c>
      <c r="F116" s="1211">
        <f t="shared" ca="1" si="4"/>
        <v>64</v>
      </c>
      <c r="G116" s="102" t="s">
        <v>1281</v>
      </c>
      <c r="H116" s="102" t="s">
        <v>2138</v>
      </c>
      <c r="I116" s="102" t="s">
        <v>1690</v>
      </c>
      <c r="J116" s="264" t="s">
        <v>2190</v>
      </c>
      <c r="K116" s="434" t="s">
        <v>2190</v>
      </c>
      <c r="L116" s="1479" t="s">
        <v>2190</v>
      </c>
      <c r="M116" s="48" t="s">
        <v>1798</v>
      </c>
      <c r="N116" s="102"/>
      <c r="O116" s="1249"/>
      <c r="P116" s="1450"/>
      <c r="Q116" s="1467"/>
      <c r="R116" s="1249"/>
      <c r="S116" s="1238"/>
      <c r="T116" s="1209"/>
      <c r="U116" s="1209"/>
      <c r="V116" s="1209"/>
      <c r="W116" s="1250"/>
      <c r="X116" s="1237"/>
      <c r="Y116" s="1209"/>
      <c r="Z116" s="1209"/>
      <c r="AA116" s="1209"/>
      <c r="AB116" s="1224"/>
      <c r="AC116" s="1224"/>
      <c r="AD116" s="1224"/>
      <c r="AE116" s="1224"/>
      <c r="AF116" s="1224"/>
      <c r="AG116" s="1224"/>
      <c r="AH116" s="1224"/>
      <c r="AI116" s="1224"/>
      <c r="AJ116" s="1238"/>
      <c r="AK116" s="1207"/>
      <c r="AL116" s="1207"/>
      <c r="AM116" s="1207"/>
      <c r="AN116" s="1207"/>
      <c r="AO116" s="1207"/>
      <c r="AP116" s="1207"/>
      <c r="AQ116" s="1207"/>
      <c r="AR116" s="1207"/>
      <c r="AS116" s="1207"/>
      <c r="AT116" s="1207"/>
      <c r="AU116" s="1207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40"/>
      <c r="BF116" s="1240"/>
      <c r="BG116" s="1235"/>
      <c r="BH116" s="1235"/>
      <c r="BI116" s="1235"/>
      <c r="BJ116" s="1235"/>
      <c r="BK116" s="1235"/>
      <c r="BL116" s="1235"/>
      <c r="BM116" s="1207"/>
      <c r="BN116" s="1207"/>
      <c r="BO116" s="1207"/>
      <c r="BP116" s="1207"/>
      <c r="BQ116" s="1216"/>
      <c r="BR116" s="1207"/>
      <c r="BS116" s="1207"/>
      <c r="BT116" s="1207"/>
      <c r="BU116" s="1207"/>
      <c r="BV116" s="1207"/>
      <c r="BW116" s="1207"/>
      <c r="BX116" s="1207"/>
      <c r="BY116" s="1207"/>
      <c r="BZ116" s="1207"/>
      <c r="CA116" s="1207"/>
      <c r="CB116" s="1207"/>
      <c r="CC116" s="1207"/>
      <c r="CD116" s="1207"/>
      <c r="CE116" s="1207"/>
      <c r="CF116" s="1207"/>
      <c r="CG116" s="1207"/>
      <c r="CH116" s="1207"/>
      <c r="CI116" s="1207"/>
      <c r="CJ116" s="1207"/>
      <c r="CK116" s="1207"/>
      <c r="CL116" s="1207"/>
      <c r="CM116" s="1207"/>
      <c r="CN116" s="1207"/>
      <c r="CO116" s="1207"/>
      <c r="CP116" s="1207"/>
      <c r="CQ116" s="1207"/>
      <c r="CR116" s="1207"/>
      <c r="CS116" s="1207"/>
      <c r="CT116" s="1207"/>
      <c r="CU116" s="1207"/>
      <c r="CV116" s="1207"/>
      <c r="CW116" s="1207"/>
      <c r="CX116" s="1207"/>
      <c r="CY116" s="1207"/>
      <c r="CZ116" s="1207"/>
      <c r="DA116" s="1207"/>
      <c r="DB116" s="1207"/>
      <c r="DC116" s="1207"/>
      <c r="DD116" s="1207"/>
      <c r="DE116" s="1207"/>
      <c r="DF116" s="1207"/>
      <c r="DG116" s="1207"/>
      <c r="DH116" s="1207"/>
      <c r="DI116" s="1207"/>
      <c r="DJ116" s="1207"/>
      <c r="DK116" s="1207"/>
      <c r="DL116" s="1207"/>
      <c r="DM116" s="1207"/>
      <c r="DN116" s="1207"/>
      <c r="DO116" s="1207"/>
      <c r="DP116" s="1207"/>
      <c r="DQ116" s="1207"/>
      <c r="DR116" s="1207"/>
      <c r="DS116" s="1207"/>
      <c r="DT116" s="1207"/>
      <c r="DU116" s="1207"/>
      <c r="DV116" s="1207"/>
      <c r="DW116" s="1207"/>
      <c r="DX116" s="1207"/>
      <c r="DY116" s="1207"/>
      <c r="DZ116" s="1207"/>
      <c r="EA116" s="1207"/>
      <c r="EB116" s="1207"/>
      <c r="EC116" s="1207"/>
      <c r="ED116" s="1207"/>
      <c r="EE116" s="1207"/>
      <c r="EF116" s="1207"/>
      <c r="EG116" s="1207"/>
      <c r="EH116" s="1207"/>
      <c r="EI116" s="1207"/>
      <c r="EJ116" s="1207"/>
      <c r="EK116" s="1207"/>
      <c r="EL116" s="1207"/>
      <c r="EM116" s="1207"/>
      <c r="EN116" s="1207"/>
      <c r="EO116" s="1207"/>
      <c r="EP116" s="1207"/>
      <c r="EQ116" s="1207"/>
      <c r="ER116" s="1207"/>
      <c r="ES116" s="1207"/>
      <c r="ET116" s="1207"/>
      <c r="EU116" s="1207"/>
      <c r="EV116" s="1207"/>
      <c r="EW116" s="1207"/>
      <c r="EX116" s="1207"/>
      <c r="EY116" s="1207"/>
      <c r="EZ116" s="1207"/>
      <c r="FA116" s="1207"/>
      <c r="FB116" s="1207"/>
      <c r="FC116" s="1207"/>
      <c r="FD116" s="1207"/>
      <c r="FE116" s="1207"/>
      <c r="FF116" s="1207"/>
      <c r="FG116" s="1207"/>
      <c r="FH116" s="1207"/>
      <c r="FI116" s="1207"/>
      <c r="FJ116" s="1207"/>
      <c r="FK116" s="1207"/>
      <c r="FL116" s="1207"/>
      <c r="FM116" s="1207"/>
      <c r="FN116" s="1207"/>
      <c r="FO116" s="1207"/>
      <c r="FP116" s="1207"/>
      <c r="FQ116" s="1207"/>
      <c r="FR116" s="1207"/>
      <c r="FS116" s="1207"/>
      <c r="FT116" s="1207"/>
      <c r="FU116" s="1207"/>
      <c r="FV116" s="1207"/>
      <c r="FW116" s="1207"/>
      <c r="FX116" s="1207"/>
      <c r="FY116" s="1207"/>
      <c r="FZ116" s="1207"/>
      <c r="GA116" s="1207"/>
      <c r="GB116" s="1207"/>
      <c r="GC116" s="1207"/>
      <c r="GD116" s="1207"/>
      <c r="GE116" s="1207"/>
      <c r="GF116" s="1207"/>
      <c r="GG116" s="1207"/>
      <c r="GH116" s="1207"/>
      <c r="GI116" s="1207"/>
      <c r="GJ116" s="1207"/>
      <c r="GK116" s="1207"/>
      <c r="GL116" s="1207"/>
      <c r="GM116" s="1207"/>
      <c r="GN116" s="1207"/>
      <c r="GO116" s="1207"/>
      <c r="GP116" s="1207"/>
      <c r="GQ116" s="1207"/>
      <c r="GR116" s="1207"/>
      <c r="GS116" s="1207"/>
      <c r="GT116" s="1207"/>
      <c r="GU116" s="1207"/>
      <c r="GV116" s="1207"/>
      <c r="GW116" s="1207"/>
      <c r="GX116" s="1207"/>
      <c r="GY116" s="1207"/>
      <c r="GZ116" s="1207"/>
      <c r="HA116" s="1207"/>
      <c r="HB116" s="1207"/>
      <c r="HC116" s="1207"/>
      <c r="HD116" s="1207"/>
      <c r="HE116" s="1207"/>
      <c r="HF116" s="1207"/>
      <c r="HG116" s="1207"/>
      <c r="HH116" s="1207"/>
      <c r="HI116" s="1207"/>
      <c r="HJ116" s="1207"/>
      <c r="HK116" s="1207"/>
      <c r="HL116" s="1207"/>
      <c r="HM116" s="1207"/>
    </row>
    <row r="117" spans="1:221" s="1388" customFormat="1" ht="25.25" customHeight="1" x14ac:dyDescent="0.2">
      <c r="A117" s="1541" t="s">
        <v>2286</v>
      </c>
      <c r="B117" s="1486">
        <v>1824</v>
      </c>
      <c r="C117" s="122" t="s">
        <v>186</v>
      </c>
      <c r="D117" s="1557" t="s">
        <v>148</v>
      </c>
      <c r="E117" s="1536">
        <v>43204</v>
      </c>
      <c r="F117" s="1548">
        <f t="shared" ca="1" si="4"/>
        <v>64</v>
      </c>
      <c r="G117" s="1472" t="s">
        <v>1281</v>
      </c>
      <c r="H117" s="1542"/>
      <c r="I117" s="1487"/>
      <c r="J117" s="1537" t="s">
        <v>2190</v>
      </c>
      <c r="K117" s="1558" t="s">
        <v>2190</v>
      </c>
      <c r="L117" s="1479" t="s">
        <v>2190</v>
      </c>
      <c r="M117" s="48" t="s">
        <v>1798</v>
      </c>
      <c r="N117" s="1199"/>
      <c r="O117" s="1199"/>
      <c r="P117" s="48"/>
      <c r="Q117" s="50"/>
      <c r="R117" s="1197"/>
      <c r="S117" s="1197"/>
      <c r="T117" s="1197"/>
      <c r="U117" s="1207"/>
      <c r="V117" s="1197"/>
      <c r="W117" s="1232"/>
      <c r="X117" s="1233"/>
      <c r="Y117" s="1197"/>
      <c r="Z117" s="1207"/>
      <c r="AA117" s="1197"/>
      <c r="AB117" s="1197"/>
      <c r="AC117" s="1197"/>
      <c r="AD117" s="1197"/>
      <c r="AE117" s="1197"/>
      <c r="AF117" s="1197"/>
      <c r="AG117" s="1197"/>
      <c r="AH117" s="1197"/>
      <c r="AI117" s="1197"/>
      <c r="AJ117" s="1197"/>
      <c r="AK117" s="1197"/>
      <c r="AL117" s="1197"/>
      <c r="AM117" s="1197"/>
      <c r="AN117" s="1197"/>
      <c r="AO117" s="1197"/>
      <c r="AP117" s="1197"/>
      <c r="AQ117" s="1197"/>
      <c r="AR117" s="1197"/>
      <c r="AS117" s="1197"/>
      <c r="AT117" s="1197"/>
      <c r="AU117" s="1197"/>
      <c r="AV117" s="1197"/>
      <c r="AW117" s="1197"/>
      <c r="AX117" s="1197"/>
      <c r="AY117" s="1197"/>
      <c r="AZ117" s="1197"/>
      <c r="BA117" s="1197"/>
      <c r="BB117" s="1197"/>
      <c r="BC117" s="1197"/>
      <c r="BD117" s="1197"/>
      <c r="BE117" s="1205"/>
      <c r="BF117" s="1205"/>
      <c r="BG117" s="1231"/>
      <c r="BH117" s="1231"/>
      <c r="BI117" s="1231"/>
      <c r="BJ117" s="1231"/>
      <c r="BK117" s="1231"/>
      <c r="BL117" s="1231"/>
      <c r="BM117" s="1197"/>
      <c r="BN117" s="1197"/>
      <c r="BO117" s="1197"/>
      <c r="BP117" s="1197"/>
      <c r="BQ117" s="1197"/>
      <c r="BR117" s="1197"/>
      <c r="BS117" s="1197"/>
      <c r="BT117" s="1197"/>
      <c r="BU117" s="1197"/>
      <c r="BV117" s="1197"/>
      <c r="BW117" s="1197"/>
      <c r="BX117" s="1197"/>
      <c r="BY117" s="1197"/>
      <c r="BZ117" s="1197"/>
      <c r="CA117" s="1197"/>
      <c r="CB117" s="1197"/>
      <c r="CC117" s="1197"/>
      <c r="CD117" s="1197"/>
      <c r="CE117" s="1197"/>
      <c r="CF117" s="1197"/>
      <c r="CG117" s="1197"/>
      <c r="CH117" s="1197"/>
      <c r="CI117" s="1197"/>
      <c r="CJ117" s="1197"/>
      <c r="CK117" s="1197"/>
      <c r="CL117" s="1197"/>
      <c r="CM117" s="1197"/>
      <c r="CN117" s="1197"/>
      <c r="CO117" s="1197"/>
      <c r="CP117" s="1197"/>
      <c r="CQ117" s="1197"/>
      <c r="CR117" s="1197"/>
      <c r="CS117" s="1197"/>
      <c r="CT117" s="1197"/>
      <c r="CU117" s="1197"/>
      <c r="CV117" s="1197"/>
      <c r="CW117" s="1197"/>
      <c r="CX117" s="1197"/>
      <c r="CY117" s="1197"/>
      <c r="CZ117" s="1197"/>
      <c r="DA117" s="1197"/>
      <c r="DB117" s="1197"/>
      <c r="DC117" s="1197"/>
      <c r="DD117" s="1197"/>
      <c r="DE117" s="1197"/>
      <c r="DF117" s="1197"/>
      <c r="DG117" s="1197"/>
      <c r="DH117" s="1197"/>
      <c r="DI117" s="1197"/>
      <c r="DJ117" s="1197"/>
      <c r="DK117" s="1197"/>
      <c r="DL117" s="1197"/>
      <c r="DM117" s="1197"/>
      <c r="DN117" s="1197"/>
      <c r="DO117" s="1197"/>
      <c r="DP117" s="1197"/>
      <c r="DQ117" s="1197"/>
      <c r="DR117" s="1197"/>
      <c r="DS117" s="1197"/>
      <c r="DT117" s="1197"/>
      <c r="DU117" s="1197"/>
      <c r="DV117" s="1197"/>
      <c r="DW117" s="1197"/>
      <c r="DX117" s="1197"/>
      <c r="DY117" s="1197"/>
      <c r="DZ117" s="1197"/>
      <c r="EA117" s="1197"/>
      <c r="EB117" s="1197"/>
      <c r="EC117" s="1197"/>
      <c r="ED117" s="1197"/>
      <c r="EE117" s="1197"/>
      <c r="EF117" s="1197"/>
      <c r="EG117" s="1197"/>
      <c r="EH117" s="1197"/>
      <c r="EI117" s="1197"/>
      <c r="EJ117" s="1197"/>
      <c r="EK117" s="1197"/>
      <c r="EL117" s="1197"/>
      <c r="EM117" s="1197"/>
      <c r="EN117" s="1197"/>
      <c r="EO117" s="1197"/>
      <c r="EP117" s="1197"/>
      <c r="EQ117" s="1197"/>
      <c r="ER117" s="1197"/>
      <c r="ES117" s="1197"/>
      <c r="ET117" s="1197"/>
      <c r="EU117" s="1197"/>
      <c r="EV117" s="1197"/>
      <c r="EW117" s="1197"/>
      <c r="EX117" s="1197"/>
      <c r="EY117" s="1197"/>
      <c r="EZ117" s="1197"/>
      <c r="FA117" s="1197"/>
      <c r="FB117" s="1197"/>
      <c r="FC117" s="1197"/>
      <c r="FD117" s="1197"/>
      <c r="FE117" s="1197"/>
      <c r="FF117" s="1197"/>
      <c r="FG117" s="1197"/>
      <c r="FH117" s="1197"/>
      <c r="FI117" s="1197"/>
      <c r="FJ117" s="1197"/>
      <c r="FK117" s="1197"/>
      <c r="FL117" s="1197"/>
      <c r="FM117" s="1197"/>
      <c r="FN117" s="1197"/>
      <c r="FO117" s="1197"/>
      <c r="FP117" s="1197"/>
      <c r="FQ117" s="1197"/>
      <c r="FR117" s="1197"/>
      <c r="FS117" s="1197"/>
      <c r="FT117" s="1197"/>
      <c r="FU117" s="1197"/>
      <c r="FV117" s="1197"/>
      <c r="FW117" s="1197"/>
      <c r="FX117" s="1197"/>
      <c r="FY117" s="1197"/>
      <c r="FZ117" s="1197"/>
      <c r="GA117" s="1197"/>
      <c r="GB117" s="1197"/>
      <c r="GC117" s="1197"/>
      <c r="GD117" s="1197"/>
      <c r="GE117" s="1197"/>
      <c r="GF117" s="1197"/>
      <c r="GG117" s="1197"/>
      <c r="GH117" s="1197"/>
      <c r="GI117" s="1197"/>
      <c r="GJ117" s="1197"/>
      <c r="GK117" s="1197"/>
      <c r="GL117" s="1197"/>
      <c r="GM117" s="1197"/>
      <c r="GN117" s="1197"/>
      <c r="GO117" s="1197"/>
      <c r="GP117" s="1197"/>
      <c r="GQ117" s="1197"/>
      <c r="GR117" s="1197"/>
      <c r="GS117" s="1197"/>
      <c r="GT117" s="1197"/>
      <c r="GU117" s="1197"/>
      <c r="GV117" s="1197"/>
      <c r="GW117" s="1197"/>
      <c r="GX117" s="1197"/>
      <c r="GY117" s="1197"/>
      <c r="GZ117" s="1197"/>
      <c r="HA117" s="1197"/>
      <c r="HB117" s="1197"/>
      <c r="HC117" s="1197"/>
      <c r="HD117" s="1197"/>
      <c r="HE117" s="1197"/>
      <c r="HF117" s="1197"/>
      <c r="HG117" s="1197"/>
      <c r="HH117" s="1197"/>
      <c r="HI117" s="1197"/>
      <c r="HJ117" s="1197"/>
      <c r="HK117" s="1207"/>
      <c r="HL117" s="1207"/>
      <c r="HM117" s="1207"/>
    </row>
    <row r="118" spans="1:221" s="1207" customFormat="1" ht="24" customHeight="1" x14ac:dyDescent="0.2">
      <c r="A118" s="3721" t="s">
        <v>2171</v>
      </c>
      <c r="B118" s="3722"/>
      <c r="C118" s="3722"/>
      <c r="D118" s="3722"/>
      <c r="E118" s="3722"/>
      <c r="F118" s="3722"/>
      <c r="G118" s="3722"/>
      <c r="H118" s="3722"/>
      <c r="I118" s="3722"/>
      <c r="J118" s="3722"/>
      <c r="K118" s="3722"/>
      <c r="L118" s="3722"/>
      <c r="M118" s="3722"/>
      <c r="N118" s="3722"/>
      <c r="O118" s="3722"/>
      <c r="P118" s="3722"/>
      <c r="Q118" s="3722"/>
      <c r="R118" s="3722"/>
      <c r="S118" s="1425"/>
      <c r="T118" s="1330"/>
      <c r="U118" s="1243"/>
      <c r="V118" s="1243"/>
      <c r="W118" s="1328"/>
      <c r="X118" s="1248"/>
      <c r="Y118" s="1243"/>
      <c r="Z118" s="1243"/>
      <c r="AA118" s="1243"/>
      <c r="AB118" s="1243"/>
      <c r="AC118" s="1329"/>
      <c r="AD118" s="1330"/>
      <c r="AE118" s="1243"/>
      <c r="AF118" s="1243"/>
      <c r="AG118" s="1243"/>
      <c r="AH118" s="1243"/>
      <c r="AI118" s="1243"/>
      <c r="AJ118" s="1320"/>
      <c r="AP118" s="1239"/>
      <c r="BE118" s="1240"/>
      <c r="BF118" s="1240"/>
      <c r="BG118" s="1241"/>
    </row>
    <row r="119" spans="1:221" ht="27.75" customHeight="1" x14ac:dyDescent="0.2">
      <c r="A119" s="1420"/>
      <c r="B119" s="1407" t="s">
        <v>1278</v>
      </c>
      <c r="C119" s="1408" t="s">
        <v>129</v>
      </c>
      <c r="D119" s="1409" t="s">
        <v>150</v>
      </c>
      <c r="E119" s="1410" t="s">
        <v>1921</v>
      </c>
      <c r="F119" s="1411" t="s">
        <v>1920</v>
      </c>
      <c r="G119" s="1426" t="s">
        <v>1928</v>
      </c>
      <c r="H119" s="1408" t="s">
        <v>1893</v>
      </c>
      <c r="I119" s="1413" t="s">
        <v>984</v>
      </c>
      <c r="J119" s="1342" t="s">
        <v>2237</v>
      </c>
      <c r="K119" s="317" t="s">
        <v>2203</v>
      </c>
      <c r="L119" s="317" t="s">
        <v>2187</v>
      </c>
      <c r="M119" s="1342" t="s">
        <v>2158</v>
      </c>
      <c r="N119" s="1342" t="s">
        <v>2131</v>
      </c>
      <c r="O119" s="1413"/>
      <c r="P119" s="1414" t="s">
        <v>2105</v>
      </c>
      <c r="Q119" s="1414" t="s">
        <v>2035</v>
      </c>
      <c r="R119" s="1414" t="s">
        <v>1953</v>
      </c>
      <c r="S119" s="1427" t="s">
        <v>1952</v>
      </c>
      <c r="T119" s="1332" t="s">
        <v>1899</v>
      </c>
      <c r="U119" s="1189" t="s">
        <v>1890</v>
      </c>
      <c r="V119" s="1189" t="s">
        <v>1829</v>
      </c>
      <c r="W119" s="1190" t="s">
        <v>1826</v>
      </c>
      <c r="X119" s="1188" t="s">
        <v>1777</v>
      </c>
      <c r="Y119" s="1191" t="s">
        <v>1794</v>
      </c>
      <c r="Z119" s="1191" t="s">
        <v>1736</v>
      </c>
      <c r="AA119" s="1191" t="s">
        <v>1722</v>
      </c>
      <c r="AB119" s="1191" t="s">
        <v>1711</v>
      </c>
      <c r="AC119" s="1191" t="s">
        <v>1728</v>
      </c>
      <c r="AD119" s="1191" t="s">
        <v>1707</v>
      </c>
      <c r="AE119" s="1191" t="s">
        <v>1708</v>
      </c>
      <c r="AF119" s="1191" t="s">
        <v>1699</v>
      </c>
      <c r="AG119" s="1191" t="s">
        <v>1680</v>
      </c>
      <c r="AH119" s="1191" t="s">
        <v>1679</v>
      </c>
      <c r="AI119" s="1191" t="s">
        <v>1658</v>
      </c>
      <c r="AJ119" s="1192" t="s">
        <v>1591</v>
      </c>
      <c r="AK119" s="1193" t="s">
        <v>1572</v>
      </c>
      <c r="AL119" s="1193" t="s">
        <v>1573</v>
      </c>
      <c r="AM119" s="1193" t="s">
        <v>1574</v>
      </c>
      <c r="AN119" s="1193" t="s">
        <v>1575</v>
      </c>
      <c r="AO119" s="1193" t="s">
        <v>1576</v>
      </c>
      <c r="AP119" s="1193"/>
      <c r="AQ119" s="1193" t="s">
        <v>1577</v>
      </c>
      <c r="AR119" s="1193" t="s">
        <v>1578</v>
      </c>
      <c r="AS119" s="1193" t="s">
        <v>1579</v>
      </c>
      <c r="AT119" s="1193" t="s">
        <v>972</v>
      </c>
      <c r="AU119" s="1193" t="s">
        <v>988</v>
      </c>
      <c r="AV119" s="1193" t="s">
        <v>919</v>
      </c>
      <c r="AW119" s="1193" t="s">
        <v>888</v>
      </c>
      <c r="AX119" s="1193" t="s">
        <v>894</v>
      </c>
      <c r="AY119" s="1193" t="s">
        <v>775</v>
      </c>
      <c r="AZ119" s="1193" t="s">
        <v>862</v>
      </c>
      <c r="BA119" s="1193" t="s">
        <v>828</v>
      </c>
      <c r="BB119" s="1193" t="s">
        <v>767</v>
      </c>
      <c r="BC119" s="1193" t="s">
        <v>748</v>
      </c>
      <c r="BD119" s="1193" t="s">
        <v>713</v>
      </c>
      <c r="BE119" s="1194" t="s">
        <v>686</v>
      </c>
      <c r="BF119" s="1194" t="s">
        <v>664</v>
      </c>
      <c r="BG119" s="1195" t="s">
        <v>705</v>
      </c>
      <c r="BH119" s="1193" t="s">
        <v>530</v>
      </c>
      <c r="BI119" s="1193" t="s">
        <v>499</v>
      </c>
      <c r="BJ119" s="1193" t="s">
        <v>308</v>
      </c>
      <c r="BK119" s="1193" t="s">
        <v>440</v>
      </c>
      <c r="BL119" s="1193" t="s">
        <v>312</v>
      </c>
      <c r="BM119" s="1193" t="s">
        <v>36</v>
      </c>
      <c r="BN119" s="1193" t="s">
        <v>244</v>
      </c>
      <c r="BO119" s="1193" t="s">
        <v>313</v>
      </c>
      <c r="BP119" s="1193" t="s">
        <v>166</v>
      </c>
      <c r="BQ119" s="1193"/>
      <c r="BR119" s="1193"/>
      <c r="BS119" s="1193"/>
      <c r="BT119" s="1193"/>
      <c r="BU119" s="1193"/>
      <c r="BV119" s="1193"/>
      <c r="BW119" s="1193"/>
      <c r="BX119" s="1193"/>
      <c r="BY119" s="1193"/>
      <c r="BZ119" s="1193"/>
      <c r="CA119" s="1193"/>
      <c r="CB119" s="1193"/>
      <c r="CC119" s="1193"/>
      <c r="CD119" s="1193"/>
      <c r="CE119" s="1193"/>
      <c r="CF119" s="1193"/>
      <c r="CG119" s="1193"/>
      <c r="CH119" s="1193"/>
      <c r="CI119" s="1193"/>
      <c r="CJ119" s="1193"/>
      <c r="CK119" s="1193"/>
      <c r="CL119" s="1193"/>
      <c r="CM119" s="1193"/>
      <c r="CN119" s="1193"/>
      <c r="CO119" s="1193"/>
      <c r="CP119" s="1193"/>
      <c r="CQ119" s="1193"/>
      <c r="CR119" s="1193"/>
      <c r="CS119" s="1193"/>
      <c r="CT119" s="1193"/>
      <c r="CU119" s="1193"/>
      <c r="CV119" s="1193"/>
      <c r="CW119" s="1193"/>
      <c r="CX119" s="1193"/>
      <c r="CY119" s="1193"/>
      <c r="CZ119" s="1193"/>
      <c r="DA119" s="1193"/>
      <c r="DB119" s="1193"/>
      <c r="DC119" s="1193"/>
      <c r="DD119" s="1193"/>
      <c r="DE119" s="1193"/>
      <c r="DF119" s="1193"/>
      <c r="DG119" s="1193"/>
      <c r="DH119" s="1193"/>
      <c r="DI119" s="1193"/>
      <c r="DJ119" s="1193"/>
      <c r="DK119" s="1193"/>
      <c r="DL119" s="1193"/>
      <c r="DM119" s="1193"/>
      <c r="DN119" s="1193"/>
      <c r="DO119" s="1193"/>
      <c r="DP119" s="1193"/>
      <c r="DQ119" s="1193"/>
      <c r="DR119" s="1193"/>
      <c r="DS119" s="1193"/>
      <c r="DT119" s="1193"/>
      <c r="DU119" s="1193"/>
      <c r="DV119" s="1193"/>
      <c r="DW119" s="1193"/>
      <c r="DX119" s="1193"/>
      <c r="DY119" s="1193"/>
      <c r="DZ119" s="1193"/>
      <c r="EA119" s="1193"/>
      <c r="EB119" s="1193"/>
      <c r="EC119" s="1193"/>
      <c r="ED119" s="1193"/>
      <c r="EE119" s="1193"/>
      <c r="EF119" s="1193"/>
      <c r="EG119" s="1193"/>
      <c r="EH119" s="1193"/>
      <c r="EI119" s="1193"/>
      <c r="EJ119" s="1193"/>
      <c r="EK119" s="1193"/>
      <c r="EL119" s="1193"/>
      <c r="EM119" s="1193"/>
      <c r="EN119" s="1193"/>
      <c r="EO119" s="1193"/>
      <c r="EP119" s="1193"/>
      <c r="EQ119" s="1193"/>
      <c r="ER119" s="1193"/>
      <c r="ES119" s="1193"/>
      <c r="ET119" s="1193"/>
      <c r="EU119" s="1193"/>
      <c r="EV119" s="1193"/>
      <c r="EW119" s="1193"/>
      <c r="EX119" s="1193"/>
      <c r="EY119" s="1193"/>
      <c r="EZ119" s="1193"/>
      <c r="FA119" s="1193"/>
      <c r="FB119" s="1193"/>
      <c r="FC119" s="1193"/>
      <c r="FD119" s="1193"/>
      <c r="FE119" s="1193"/>
      <c r="FF119" s="1193"/>
      <c r="FG119" s="1193"/>
      <c r="FH119" s="1193"/>
      <c r="FI119" s="1193"/>
      <c r="FJ119" s="1193"/>
      <c r="FK119" s="1193"/>
      <c r="FL119" s="1193"/>
      <c r="FM119" s="1193"/>
      <c r="FN119" s="1193"/>
      <c r="FO119" s="1193"/>
      <c r="FP119" s="1193"/>
      <c r="FQ119" s="1193"/>
      <c r="FR119" s="1193"/>
      <c r="FS119" s="1193"/>
      <c r="FT119" s="1193"/>
      <c r="FU119" s="1193"/>
      <c r="FV119" s="1193"/>
      <c r="FW119" s="1193"/>
      <c r="FX119" s="1193"/>
      <c r="FY119" s="1193"/>
      <c r="FZ119" s="1193"/>
      <c r="GA119" s="1193"/>
      <c r="GB119" s="1193"/>
      <c r="GC119" s="1193"/>
      <c r="GD119" s="1193"/>
      <c r="GE119" s="1193"/>
      <c r="GF119" s="1193"/>
      <c r="GG119" s="1193"/>
      <c r="GH119" s="1193"/>
      <c r="GI119" s="1193"/>
      <c r="GJ119" s="1193"/>
      <c r="GK119" s="1193"/>
      <c r="GL119" s="1193"/>
      <c r="GM119" s="1193"/>
      <c r="GN119" s="1193"/>
      <c r="GO119" s="1193"/>
      <c r="GP119" s="1193"/>
      <c r="GQ119" s="1193"/>
      <c r="GR119" s="1193"/>
      <c r="GS119" s="1193"/>
      <c r="GT119" s="1193"/>
      <c r="GU119" s="1193"/>
      <c r="GV119" s="1193"/>
      <c r="GW119" s="1193"/>
      <c r="GX119" s="1193"/>
      <c r="GY119" s="1193"/>
      <c r="GZ119" s="1193"/>
      <c r="HA119" s="1193"/>
      <c r="HB119" s="1193"/>
      <c r="HC119" s="1193"/>
      <c r="HD119" s="1193"/>
      <c r="HE119" s="1193"/>
      <c r="HF119" s="1193"/>
      <c r="HG119" s="1193"/>
      <c r="HH119" s="1193"/>
      <c r="HI119" s="1193"/>
      <c r="HJ119" s="1193"/>
      <c r="HK119" s="1196"/>
    </row>
    <row r="120" spans="1:221" ht="15" customHeight="1" x14ac:dyDescent="0.2">
      <c r="A120" s="1422" t="s">
        <v>2160</v>
      </c>
      <c r="B120" s="1242">
        <v>1702</v>
      </c>
      <c r="C120" s="1243" t="s">
        <v>186</v>
      </c>
      <c r="D120" s="1243" t="s">
        <v>27</v>
      </c>
      <c r="E120" s="1244">
        <v>42701</v>
      </c>
      <c r="F120" s="1242">
        <f t="shared" ref="F120:F131" ca="1" si="5">(YEAR(NOW())-YEAR(E120))*12+MONTH(NOW())-MONTH(E120)</f>
        <v>81</v>
      </c>
      <c r="G120" s="1245" t="s">
        <v>1281</v>
      </c>
      <c r="H120" s="1243" t="s">
        <v>1033</v>
      </c>
      <c r="I120" s="1243" t="s">
        <v>1747</v>
      </c>
      <c r="J120" s="1325" t="s">
        <v>1842</v>
      </c>
      <c r="K120" s="1325" t="s">
        <v>1842</v>
      </c>
      <c r="L120" s="1325" t="s">
        <v>1842</v>
      </c>
      <c r="M120" s="1325" t="s">
        <v>1504</v>
      </c>
      <c r="N120" s="48" t="s">
        <v>1734</v>
      </c>
      <c r="O120" s="1243"/>
      <c r="P120" s="1243"/>
      <c r="Q120" s="102" t="s">
        <v>2055</v>
      </c>
      <c r="R120" s="1209"/>
      <c r="S120" s="1199" t="s">
        <v>1795</v>
      </c>
      <c r="T120" s="1199" t="s">
        <v>1798</v>
      </c>
      <c r="U120" s="1243" t="s">
        <v>1798</v>
      </c>
      <c r="V120" s="1246" t="s">
        <v>1841</v>
      </c>
      <c r="W120" s="1247"/>
      <c r="X120" s="1248"/>
      <c r="Y120" s="1243" t="s">
        <v>1795</v>
      </c>
      <c r="Z120" s="1243" t="s">
        <v>1741</v>
      </c>
      <c r="AA120" s="1243"/>
      <c r="AB120" s="1243"/>
      <c r="AC120" s="1243"/>
      <c r="AD120" s="1209"/>
      <c r="AE120" s="1209"/>
      <c r="AF120" s="1209"/>
      <c r="AG120" s="1209"/>
      <c r="AH120" s="1209"/>
      <c r="AI120" s="1209"/>
      <c r="AJ120" s="1238"/>
      <c r="AK120" s="1207"/>
      <c r="AL120" s="1207"/>
      <c r="AM120" s="1207"/>
      <c r="AN120" s="1207"/>
      <c r="AO120" s="1207"/>
      <c r="AP120" s="1207"/>
      <c r="AQ120" s="1207"/>
      <c r="AR120" s="1207"/>
      <c r="AS120" s="1207"/>
      <c r="AT120" s="1207"/>
      <c r="AU120" s="1207"/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40"/>
      <c r="BF120" s="1240"/>
      <c r="BG120" s="1241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  <c r="BY120" s="1207"/>
      <c r="BZ120" s="1207"/>
      <c r="CA120" s="1207"/>
      <c r="HK120" s="1207"/>
      <c r="HL120" s="1207"/>
      <c r="HM120" s="1207"/>
    </row>
    <row r="121" spans="1:221" s="1207" customFormat="1" ht="15" customHeight="1" x14ac:dyDescent="0.2">
      <c r="A121" s="1422" t="s">
        <v>2161</v>
      </c>
      <c r="B121" s="1228">
        <v>1705</v>
      </c>
      <c r="C121" s="1221" t="s">
        <v>186</v>
      </c>
      <c r="D121" s="1249" t="s">
        <v>146</v>
      </c>
      <c r="E121" s="1236">
        <v>42679</v>
      </c>
      <c r="F121" s="1211">
        <f t="shared" ca="1" si="5"/>
        <v>81</v>
      </c>
      <c r="G121" s="1199" t="s">
        <v>1281</v>
      </c>
      <c r="H121" s="1209" t="s">
        <v>73</v>
      </c>
      <c r="I121" s="1209" t="s">
        <v>1747</v>
      </c>
      <c r="J121" s="1325" t="s">
        <v>1842</v>
      </c>
      <c r="K121" s="1325" t="s">
        <v>1842</v>
      </c>
      <c r="L121" s="1325" t="s">
        <v>1842</v>
      </c>
      <c r="M121" s="1325" t="s">
        <v>1504</v>
      </c>
      <c r="N121" s="48" t="s">
        <v>1734</v>
      </c>
      <c r="O121" s="1209"/>
      <c r="P121" s="1209"/>
      <c r="Q121" s="102" t="s">
        <v>2055</v>
      </c>
      <c r="R121" s="1209"/>
      <c r="S121" s="1199" t="s">
        <v>1795</v>
      </c>
      <c r="T121" s="1199" t="s">
        <v>1798</v>
      </c>
      <c r="U121" s="1209" t="s">
        <v>1798</v>
      </c>
      <c r="V121" s="1199" t="s">
        <v>1841</v>
      </c>
      <c r="W121" s="1218"/>
      <c r="X121" s="1237"/>
      <c r="Y121" s="1209" t="s">
        <v>1795</v>
      </c>
      <c r="Z121" s="1209" t="s">
        <v>1741</v>
      </c>
      <c r="AA121" s="1209"/>
      <c r="AB121" s="1209"/>
      <c r="AC121" s="1209"/>
      <c r="AD121" s="1209"/>
      <c r="AE121" s="1209"/>
      <c r="AF121" s="1209"/>
      <c r="AG121" s="1209"/>
      <c r="AH121" s="1209"/>
      <c r="AI121" s="1209"/>
      <c r="AJ121" s="1238"/>
      <c r="BE121" s="1240"/>
      <c r="BF121" s="1240"/>
      <c r="BG121" s="1241"/>
      <c r="BT121" s="1216"/>
      <c r="BU121" s="1216"/>
      <c r="BW121" s="1216"/>
      <c r="BX121" s="1216"/>
      <c r="BY121" s="1216"/>
      <c r="BZ121" s="1216"/>
      <c r="CA121" s="1216"/>
      <c r="CB121" s="1216"/>
      <c r="CC121" s="1216"/>
      <c r="CD121" s="1216"/>
      <c r="CE121" s="1216"/>
      <c r="CF121" s="1216"/>
      <c r="CG121" s="1216"/>
      <c r="CH121" s="1216"/>
      <c r="CI121" s="1216"/>
      <c r="CJ121" s="1216"/>
      <c r="CK121" s="1216"/>
      <c r="CL121" s="1216"/>
      <c r="CM121" s="1216"/>
      <c r="CN121" s="1216"/>
      <c r="CO121" s="1216"/>
      <c r="CP121" s="1216"/>
      <c r="CQ121" s="1216"/>
      <c r="CR121" s="1216"/>
      <c r="CS121" s="1216"/>
      <c r="CT121" s="1216"/>
      <c r="CU121" s="1216"/>
      <c r="CV121" s="1216"/>
      <c r="CW121" s="1216"/>
      <c r="CX121" s="1216"/>
      <c r="CY121" s="1216"/>
      <c r="CZ121" s="1216"/>
      <c r="DA121" s="1216"/>
      <c r="DB121" s="1216"/>
      <c r="DC121" s="1216"/>
      <c r="DD121" s="1216"/>
      <c r="DE121" s="1216"/>
      <c r="DF121" s="1216"/>
      <c r="DG121" s="1216"/>
      <c r="DH121" s="1216"/>
      <c r="DI121" s="1216"/>
      <c r="DJ121" s="1216"/>
      <c r="DK121" s="1216"/>
      <c r="DL121" s="1216"/>
      <c r="DM121" s="1216"/>
      <c r="DN121" s="1216"/>
      <c r="DO121" s="1216"/>
      <c r="DP121" s="1216"/>
      <c r="DQ121" s="1216"/>
      <c r="DR121" s="1216"/>
      <c r="DS121" s="1216"/>
      <c r="DT121" s="1216"/>
      <c r="DU121" s="1216"/>
      <c r="DV121" s="1216"/>
      <c r="DW121" s="1216"/>
      <c r="DX121" s="1216"/>
      <c r="DY121" s="1216"/>
      <c r="DZ121" s="1216"/>
      <c r="EA121" s="1216"/>
      <c r="EB121" s="1216"/>
      <c r="EC121" s="1216"/>
      <c r="ED121" s="1216"/>
      <c r="EE121" s="1216"/>
      <c r="EF121" s="1216"/>
      <c r="EG121" s="1216"/>
      <c r="EH121" s="1216"/>
      <c r="EI121" s="1216"/>
      <c r="EJ121" s="1216"/>
      <c r="EK121" s="1216"/>
      <c r="EL121" s="1216"/>
      <c r="EM121" s="1216"/>
      <c r="EN121" s="1216"/>
      <c r="EO121" s="1216"/>
      <c r="EP121" s="1216"/>
      <c r="EQ121" s="1216"/>
      <c r="ER121" s="1216"/>
      <c r="ES121" s="1216"/>
      <c r="ET121" s="1216"/>
      <c r="EU121" s="1216"/>
      <c r="EV121" s="1216"/>
      <c r="EW121" s="1216"/>
      <c r="EX121" s="1216"/>
      <c r="EY121" s="1216"/>
      <c r="EZ121" s="1216"/>
      <c r="FA121" s="1216"/>
      <c r="FB121" s="1216"/>
      <c r="FC121" s="1216"/>
      <c r="FD121" s="1216"/>
      <c r="FE121" s="1216"/>
      <c r="FF121" s="1216"/>
      <c r="FG121" s="1216"/>
      <c r="FH121" s="1216"/>
      <c r="FI121" s="1216"/>
      <c r="FJ121" s="1216"/>
      <c r="FK121" s="1216"/>
      <c r="FL121" s="1216"/>
      <c r="FM121" s="1216"/>
      <c r="FN121" s="1216"/>
      <c r="FO121" s="1216"/>
      <c r="FP121" s="1216"/>
      <c r="FQ121" s="1216"/>
      <c r="FR121" s="1216"/>
      <c r="FS121" s="1216"/>
      <c r="FT121" s="1216"/>
      <c r="FU121" s="1216"/>
      <c r="FV121" s="1216"/>
      <c r="FW121" s="1216"/>
      <c r="FX121" s="1216"/>
      <c r="FY121" s="1216"/>
      <c r="FZ121" s="1216"/>
      <c r="GA121" s="1216"/>
      <c r="GB121" s="1216"/>
      <c r="GC121" s="1216"/>
      <c r="GD121" s="1216"/>
      <c r="GE121" s="1216"/>
      <c r="GF121" s="1216"/>
      <c r="GG121" s="1216"/>
      <c r="GH121" s="1216"/>
      <c r="GI121" s="1216"/>
      <c r="GJ121" s="1216"/>
      <c r="GK121" s="1216"/>
      <c r="GL121" s="1216"/>
      <c r="GM121" s="1216"/>
      <c r="GN121" s="1216"/>
      <c r="GO121" s="1216"/>
      <c r="GP121" s="1216"/>
      <c r="GQ121" s="1216"/>
      <c r="GR121" s="1216"/>
      <c r="GS121" s="1216"/>
      <c r="GT121" s="1216"/>
      <c r="GU121" s="1216"/>
      <c r="GV121" s="1216"/>
      <c r="GW121" s="1216"/>
      <c r="GX121" s="1216"/>
      <c r="GY121" s="1216"/>
      <c r="GZ121" s="1216"/>
      <c r="HA121" s="1216"/>
      <c r="HB121" s="1216"/>
      <c r="HC121" s="1216"/>
      <c r="HD121" s="1216"/>
      <c r="HE121" s="1216"/>
      <c r="HF121" s="1216"/>
      <c r="HG121" s="1216"/>
      <c r="HH121" s="1216"/>
      <c r="HI121" s="1216"/>
      <c r="HJ121" s="1216"/>
    </row>
    <row r="122" spans="1:221" s="1207" customFormat="1" ht="15" customHeight="1" x14ac:dyDescent="0.2">
      <c r="A122" s="1422" t="s">
        <v>2162</v>
      </c>
      <c r="B122" s="1251">
        <v>1709</v>
      </c>
      <c r="C122" s="1224" t="s">
        <v>186</v>
      </c>
      <c r="D122" s="1326"/>
      <c r="E122" s="1252">
        <v>42784</v>
      </c>
      <c r="F122" s="1209">
        <f t="shared" ca="1" si="5"/>
        <v>78</v>
      </c>
      <c r="G122" s="1199" t="s">
        <v>1281</v>
      </c>
      <c r="H122" s="1224" t="s">
        <v>78</v>
      </c>
      <c r="I122" s="1209" t="s">
        <v>1690</v>
      </c>
      <c r="J122" s="1325" t="s">
        <v>1842</v>
      </c>
      <c r="K122" s="1325" t="s">
        <v>1842</v>
      </c>
      <c r="L122" s="1325" t="s">
        <v>1842</v>
      </c>
      <c r="M122" s="1325" t="s">
        <v>1504</v>
      </c>
      <c r="N122" s="48" t="s">
        <v>1734</v>
      </c>
      <c r="O122" s="1209"/>
      <c r="P122" s="1209"/>
      <c r="Q122" s="102" t="s">
        <v>2055</v>
      </c>
      <c r="R122" s="1209"/>
      <c r="S122" s="1199" t="s">
        <v>1795</v>
      </c>
      <c r="T122" s="1199" t="s">
        <v>1798</v>
      </c>
      <c r="U122" s="1209" t="s">
        <v>1798</v>
      </c>
      <c r="V122" s="1199" t="s">
        <v>1841</v>
      </c>
      <c r="W122" s="1218"/>
      <c r="X122" s="1237"/>
      <c r="Y122" s="1224" t="s">
        <v>1795</v>
      </c>
      <c r="Z122" s="1224" t="s">
        <v>1741</v>
      </c>
      <c r="AA122" s="1209"/>
      <c r="AB122" s="1224"/>
      <c r="AC122" s="1224"/>
      <c r="AD122" s="1224"/>
      <c r="AE122" s="1224"/>
      <c r="AF122" s="1224"/>
      <c r="AG122" s="1224"/>
      <c r="AH122" s="1224"/>
      <c r="AI122" s="1224"/>
      <c r="AJ122" s="1253"/>
      <c r="BE122" s="1240"/>
      <c r="BF122" s="1240"/>
      <c r="BG122" s="1235"/>
      <c r="BH122" s="1235"/>
      <c r="BI122" s="1235"/>
      <c r="BJ122" s="1235"/>
      <c r="BK122" s="1235"/>
      <c r="BL122" s="1235"/>
      <c r="BR122" s="1216"/>
      <c r="HL122" s="1213"/>
      <c r="HM122" s="1213"/>
    </row>
    <row r="123" spans="1:221" s="1207" customFormat="1" ht="15" customHeight="1" x14ac:dyDescent="0.2">
      <c r="A123" s="1422" t="s">
        <v>2163</v>
      </c>
      <c r="B123" s="1217">
        <v>1710</v>
      </c>
      <c r="C123" s="1209" t="s">
        <v>196</v>
      </c>
      <c r="D123" s="1312" t="s">
        <v>152</v>
      </c>
      <c r="E123" s="1236">
        <v>42785</v>
      </c>
      <c r="F123" s="1209">
        <f t="shared" ca="1" si="5"/>
        <v>78</v>
      </c>
      <c r="G123" s="1199" t="s">
        <v>1281</v>
      </c>
      <c r="H123" s="1209" t="s">
        <v>635</v>
      </c>
      <c r="I123" s="1209" t="s">
        <v>1690</v>
      </c>
      <c r="J123" s="1325" t="s">
        <v>1842</v>
      </c>
      <c r="K123" s="1325" t="s">
        <v>1842</v>
      </c>
      <c r="L123" s="1325" t="s">
        <v>1842</v>
      </c>
      <c r="M123" s="1325" t="s">
        <v>1504</v>
      </c>
      <c r="N123" s="48" t="s">
        <v>1734</v>
      </c>
      <c r="O123" s="1209"/>
      <c r="P123" s="1209"/>
      <c r="Q123" s="102" t="s">
        <v>2055</v>
      </c>
      <c r="R123" s="1209"/>
      <c r="S123" s="1199" t="s">
        <v>1795</v>
      </c>
      <c r="T123" s="1199" t="s">
        <v>1798</v>
      </c>
      <c r="U123" s="1209" t="s">
        <v>1798</v>
      </c>
      <c r="V123" s="1199" t="s">
        <v>1841</v>
      </c>
      <c r="W123" s="1218"/>
      <c r="X123" s="1237"/>
      <c r="Y123" s="1209" t="s">
        <v>1795</v>
      </c>
      <c r="Z123" s="1209" t="s">
        <v>1741</v>
      </c>
      <c r="AA123" s="1209"/>
      <c r="AB123" s="1209"/>
      <c r="AC123" s="1209"/>
      <c r="AD123" s="1209"/>
      <c r="AE123" s="1209"/>
      <c r="AF123" s="1209"/>
      <c r="AG123" s="1209"/>
      <c r="AH123" s="1209"/>
      <c r="AI123" s="1209"/>
      <c r="AJ123" s="1238"/>
      <c r="BE123" s="1240"/>
      <c r="BF123" s="1240"/>
      <c r="BG123" s="1235"/>
      <c r="BH123" s="1235"/>
      <c r="BI123" s="1235"/>
      <c r="BJ123" s="1235"/>
      <c r="BK123" s="1235"/>
      <c r="BL123" s="1235"/>
      <c r="BR123" s="1216"/>
    </row>
    <row r="124" spans="1:221" s="1207" customFormat="1" ht="15" customHeight="1" x14ac:dyDescent="0.2">
      <c r="A124" s="1422" t="s">
        <v>2248</v>
      </c>
      <c r="B124" s="1228">
        <v>1716</v>
      </c>
      <c r="C124" s="1221" t="s">
        <v>196</v>
      </c>
      <c r="D124" s="1249" t="s">
        <v>152</v>
      </c>
      <c r="E124" s="1236">
        <v>42775</v>
      </c>
      <c r="F124" s="1209">
        <f t="shared" ca="1" si="5"/>
        <v>78</v>
      </c>
      <c r="G124" s="1199" t="s">
        <v>1281</v>
      </c>
      <c r="H124" s="1209" t="s">
        <v>1030</v>
      </c>
      <c r="I124" s="1209" t="s">
        <v>1690</v>
      </c>
      <c r="J124" s="1325" t="s">
        <v>1842</v>
      </c>
      <c r="K124" s="1325" t="s">
        <v>1842</v>
      </c>
      <c r="L124" s="1325" t="s">
        <v>1842</v>
      </c>
      <c r="M124" s="1325" t="s">
        <v>1504</v>
      </c>
      <c r="N124" s="48" t="s">
        <v>1734</v>
      </c>
      <c r="O124" s="1209"/>
      <c r="P124" s="1209"/>
      <c r="Q124" s="102" t="s">
        <v>2055</v>
      </c>
      <c r="R124" s="1209"/>
      <c r="S124" s="1199" t="s">
        <v>1795</v>
      </c>
      <c r="T124" s="1199" t="s">
        <v>1798</v>
      </c>
      <c r="U124" s="1209" t="s">
        <v>1798</v>
      </c>
      <c r="V124" s="1199" t="s">
        <v>1841</v>
      </c>
      <c r="W124" s="1218"/>
      <c r="X124" s="1237"/>
      <c r="Y124" s="1209" t="s">
        <v>1795</v>
      </c>
      <c r="Z124" s="1209" t="s">
        <v>1741</v>
      </c>
      <c r="AA124" s="1209" t="s">
        <v>1741</v>
      </c>
      <c r="AB124" s="1209"/>
      <c r="AC124" s="1209"/>
      <c r="AD124" s="1209"/>
      <c r="AE124" s="1209"/>
      <c r="AF124" s="1209"/>
      <c r="AG124" s="1209"/>
      <c r="AH124" s="1209"/>
      <c r="AI124" s="1209"/>
      <c r="AJ124" s="1238"/>
      <c r="AP124" s="1239"/>
      <c r="BE124" s="1240"/>
      <c r="BF124" s="1240"/>
      <c r="BG124" s="1241"/>
    </row>
    <row r="125" spans="1:221" s="1234" customFormat="1" ht="15" customHeight="1" x14ac:dyDescent="0.2">
      <c r="A125" s="1422" t="s">
        <v>2164</v>
      </c>
      <c r="B125" s="1217">
        <v>1717</v>
      </c>
      <c r="C125" s="1209" t="s">
        <v>186</v>
      </c>
      <c r="D125" s="1211" t="s">
        <v>152</v>
      </c>
      <c r="E125" s="1236">
        <v>42781</v>
      </c>
      <c r="F125" s="1211">
        <f t="shared" ca="1" si="5"/>
        <v>78</v>
      </c>
      <c r="G125" s="1199" t="s">
        <v>1281</v>
      </c>
      <c r="H125" s="1209" t="s">
        <v>800</v>
      </c>
      <c r="I125" s="1209" t="s">
        <v>1690</v>
      </c>
      <c r="J125" s="1325" t="s">
        <v>1842</v>
      </c>
      <c r="K125" s="1325" t="s">
        <v>1842</v>
      </c>
      <c r="L125" s="1325" t="s">
        <v>1842</v>
      </c>
      <c r="M125" s="1325" t="s">
        <v>1504</v>
      </c>
      <c r="N125" s="48" t="s">
        <v>1734</v>
      </c>
      <c r="O125" s="1209"/>
      <c r="P125" s="1209"/>
      <c r="Q125" s="102" t="s">
        <v>2055</v>
      </c>
      <c r="R125" s="1209"/>
      <c r="S125" s="1199" t="s">
        <v>1795</v>
      </c>
      <c r="T125" s="1199" t="s">
        <v>1798</v>
      </c>
      <c r="U125" s="1209" t="s">
        <v>1798</v>
      </c>
      <c r="V125" s="1199" t="s">
        <v>1841</v>
      </c>
      <c r="W125" s="1218"/>
      <c r="X125" s="1237"/>
      <c r="Y125" s="1209" t="s">
        <v>1795</v>
      </c>
      <c r="Z125" s="1209" t="s">
        <v>1741</v>
      </c>
      <c r="AA125" s="1209"/>
      <c r="AB125" s="1209"/>
      <c r="AC125" s="1209"/>
      <c r="AD125" s="1209"/>
      <c r="AE125" s="1209"/>
      <c r="AF125" s="1209"/>
      <c r="AG125" s="1209"/>
      <c r="AH125" s="1209"/>
      <c r="AI125" s="1209"/>
      <c r="AJ125" s="1238"/>
      <c r="AK125" s="1207"/>
      <c r="AL125" s="1207"/>
      <c r="AM125" s="1207"/>
      <c r="AN125" s="1207"/>
      <c r="AO125" s="1207"/>
      <c r="AP125" s="1207"/>
      <c r="AQ125" s="1207"/>
      <c r="AR125" s="1207"/>
      <c r="AS125" s="1207"/>
      <c r="AT125" s="1207"/>
      <c r="AU125" s="1207"/>
      <c r="AV125" s="1207"/>
      <c r="AW125" s="1207"/>
      <c r="AX125" s="1207"/>
      <c r="AY125" s="1207"/>
      <c r="AZ125" s="1207"/>
      <c r="BA125" s="1207"/>
      <c r="BB125" s="1207"/>
      <c r="BC125" s="1207"/>
      <c r="BD125" s="1207"/>
      <c r="BE125" s="1240"/>
      <c r="BF125" s="1240"/>
      <c r="BG125" s="1235"/>
      <c r="BH125" s="1235"/>
      <c r="BI125" s="1235"/>
      <c r="BJ125" s="1235"/>
      <c r="BK125" s="1235"/>
      <c r="BL125" s="1235"/>
      <c r="BM125" s="1207"/>
      <c r="BN125" s="1207"/>
      <c r="BO125" s="1207"/>
      <c r="BP125" s="1207"/>
      <c r="BQ125" s="1207"/>
      <c r="BR125" s="1216"/>
      <c r="BS125" s="1207"/>
      <c r="BT125" s="1207"/>
      <c r="BU125" s="1207"/>
      <c r="BV125" s="1207"/>
      <c r="BW125" s="1207"/>
      <c r="BX125" s="1207"/>
      <c r="BY125" s="1207"/>
      <c r="BZ125" s="1207"/>
      <c r="CA125" s="1207"/>
      <c r="CB125" s="1207"/>
      <c r="CC125" s="1207"/>
      <c r="CD125" s="1207"/>
      <c r="CE125" s="1207"/>
      <c r="CF125" s="1207"/>
      <c r="CG125" s="1207"/>
      <c r="CH125" s="1207"/>
      <c r="CI125" s="1207"/>
      <c r="CJ125" s="1207"/>
      <c r="CK125" s="1207"/>
      <c r="CL125" s="1207"/>
      <c r="CM125" s="1207"/>
      <c r="CN125" s="1207"/>
      <c r="CO125" s="1207"/>
      <c r="CP125" s="1207"/>
      <c r="CQ125" s="1207"/>
      <c r="CR125" s="1207"/>
      <c r="CS125" s="1207"/>
      <c r="CT125" s="1207"/>
      <c r="CU125" s="1207"/>
      <c r="CV125" s="1207"/>
      <c r="CW125" s="1207"/>
      <c r="CX125" s="1207"/>
      <c r="CY125" s="1207"/>
      <c r="CZ125" s="1207"/>
      <c r="DA125" s="1207"/>
      <c r="DB125" s="1207"/>
      <c r="DC125" s="1207"/>
      <c r="DD125" s="1207"/>
      <c r="DE125" s="1207"/>
      <c r="DF125" s="1207"/>
      <c r="DG125" s="1207"/>
      <c r="DH125" s="1207"/>
      <c r="DI125" s="1207"/>
      <c r="DJ125" s="1207"/>
      <c r="DK125" s="1207"/>
      <c r="DL125" s="1207"/>
      <c r="DM125" s="1207"/>
      <c r="DN125" s="1207"/>
      <c r="DO125" s="1207"/>
      <c r="DP125" s="1207"/>
      <c r="DQ125" s="1207"/>
      <c r="DR125" s="1207"/>
      <c r="DS125" s="1207"/>
      <c r="DT125" s="1207"/>
      <c r="DU125" s="1207"/>
      <c r="DV125" s="1207"/>
      <c r="DW125" s="1207"/>
      <c r="DX125" s="1207"/>
      <c r="DY125" s="1207"/>
      <c r="DZ125" s="1207"/>
      <c r="EA125" s="1207"/>
      <c r="EB125" s="1207"/>
      <c r="EC125" s="1207"/>
      <c r="ED125" s="1207"/>
      <c r="EE125" s="1207"/>
      <c r="EF125" s="1207"/>
      <c r="EG125" s="1207"/>
      <c r="EH125" s="1207"/>
      <c r="EI125" s="1207"/>
      <c r="EJ125" s="1207"/>
      <c r="EK125" s="1207"/>
      <c r="EL125" s="1207"/>
      <c r="EM125" s="1207"/>
      <c r="EN125" s="1207"/>
      <c r="EO125" s="1207"/>
      <c r="EP125" s="1207"/>
      <c r="EQ125" s="1207"/>
      <c r="ER125" s="1207"/>
      <c r="ES125" s="1207"/>
      <c r="ET125" s="1207"/>
      <c r="EU125" s="1207"/>
      <c r="EV125" s="1207"/>
      <c r="EW125" s="1207"/>
      <c r="EX125" s="1207"/>
      <c r="EY125" s="1207"/>
      <c r="EZ125" s="1207"/>
      <c r="FA125" s="1207"/>
      <c r="FB125" s="1207"/>
      <c r="FC125" s="1207"/>
      <c r="FD125" s="1207"/>
      <c r="FE125" s="1207"/>
      <c r="FF125" s="1207"/>
      <c r="FG125" s="1207"/>
      <c r="FH125" s="1207"/>
      <c r="FI125" s="1207"/>
      <c r="FJ125" s="1207"/>
      <c r="FK125" s="1207"/>
      <c r="FL125" s="1207"/>
      <c r="FM125" s="1207"/>
      <c r="FN125" s="1207"/>
      <c r="FO125" s="1207"/>
      <c r="FP125" s="1207"/>
      <c r="FQ125" s="1207"/>
      <c r="FR125" s="1207"/>
      <c r="FS125" s="1207"/>
      <c r="FT125" s="1207"/>
      <c r="FU125" s="1207"/>
      <c r="FV125" s="1207"/>
      <c r="FW125" s="1207"/>
      <c r="FX125" s="1207"/>
      <c r="FY125" s="1207"/>
      <c r="FZ125" s="1207"/>
      <c r="GA125" s="1207"/>
      <c r="GB125" s="1207"/>
      <c r="GC125" s="1207"/>
      <c r="GD125" s="1207"/>
      <c r="GE125" s="1207"/>
      <c r="GF125" s="1207"/>
      <c r="GG125" s="1207"/>
      <c r="GH125" s="1207"/>
      <c r="GI125" s="1207"/>
      <c r="GJ125" s="1207"/>
      <c r="GK125" s="1207"/>
      <c r="GL125" s="1207"/>
      <c r="GM125" s="1207"/>
      <c r="GN125" s="1207"/>
      <c r="GO125" s="1207"/>
      <c r="GP125" s="1207"/>
      <c r="GQ125" s="1207"/>
      <c r="GR125" s="1207"/>
      <c r="GS125" s="1207"/>
      <c r="GT125" s="1207"/>
      <c r="GU125" s="1207"/>
      <c r="GV125" s="1207"/>
      <c r="GW125" s="1207"/>
      <c r="GX125" s="1207"/>
      <c r="GY125" s="1207"/>
      <c r="GZ125" s="1207"/>
      <c r="HA125" s="1207"/>
      <c r="HB125" s="1207"/>
      <c r="HC125" s="1207"/>
      <c r="HD125" s="1207"/>
      <c r="HE125" s="1207"/>
      <c r="HF125" s="1207"/>
      <c r="HG125" s="1207"/>
      <c r="HH125" s="1207"/>
      <c r="HI125" s="1207"/>
      <c r="HJ125" s="1207"/>
      <c r="HK125" s="1207"/>
      <c r="HL125" s="1213"/>
      <c r="HM125" s="1213"/>
    </row>
    <row r="126" spans="1:221" s="1215" customFormat="1" ht="15" customHeight="1" x14ac:dyDescent="0.2">
      <c r="A126" s="1422" t="s">
        <v>2165</v>
      </c>
      <c r="B126" s="1217">
        <v>1718</v>
      </c>
      <c r="C126" s="1209" t="s">
        <v>196</v>
      </c>
      <c r="D126" s="1211" t="s">
        <v>152</v>
      </c>
      <c r="E126" s="1236">
        <v>42784</v>
      </c>
      <c r="F126" s="1211">
        <f t="shared" ca="1" si="5"/>
        <v>78</v>
      </c>
      <c r="G126" s="1199" t="s">
        <v>1281</v>
      </c>
      <c r="H126" s="1209" t="s">
        <v>807</v>
      </c>
      <c r="I126" s="1209" t="s">
        <v>1690</v>
      </c>
      <c r="J126" s="1325" t="s">
        <v>1842</v>
      </c>
      <c r="K126" s="1325" t="s">
        <v>1842</v>
      </c>
      <c r="L126" s="1325" t="s">
        <v>1842</v>
      </c>
      <c r="M126" s="1325" t="s">
        <v>1504</v>
      </c>
      <c r="N126" s="48" t="s">
        <v>1734</v>
      </c>
      <c r="O126" s="1209"/>
      <c r="P126" s="1209"/>
      <c r="Q126" s="102" t="s">
        <v>2055</v>
      </c>
      <c r="R126" s="1209"/>
      <c r="S126" s="1199" t="s">
        <v>1795</v>
      </c>
      <c r="T126" s="1199" t="s">
        <v>1798</v>
      </c>
      <c r="U126" s="1209" t="s">
        <v>1798</v>
      </c>
      <c r="V126" s="1199" t="s">
        <v>1841</v>
      </c>
      <c r="W126" s="1218"/>
      <c r="X126" s="1237"/>
      <c r="Y126" s="1237" t="s">
        <v>1927</v>
      </c>
      <c r="Z126" s="1209" t="s">
        <v>1741</v>
      </c>
      <c r="AA126" s="1209"/>
      <c r="AB126" s="1209"/>
      <c r="AC126" s="1209"/>
      <c r="AD126" s="1209"/>
      <c r="AE126" s="1209"/>
      <c r="AF126" s="1209"/>
      <c r="AG126" s="1209"/>
      <c r="AH126" s="1209"/>
      <c r="AI126" s="1209"/>
      <c r="AJ126" s="1238"/>
      <c r="AK126" s="1207"/>
      <c r="AL126" s="1207"/>
      <c r="AM126" s="1207"/>
      <c r="AN126" s="1207"/>
      <c r="AO126" s="1207"/>
      <c r="AP126" s="1207"/>
      <c r="AQ126" s="1207"/>
      <c r="AR126" s="1207"/>
      <c r="AS126" s="1207"/>
      <c r="AT126" s="1207"/>
      <c r="AU126" s="1207"/>
      <c r="AV126" s="1207"/>
      <c r="AW126" s="1207"/>
      <c r="AX126" s="1207"/>
      <c r="AY126" s="1207"/>
      <c r="AZ126" s="1207"/>
      <c r="BA126" s="1207"/>
      <c r="BB126" s="1207"/>
      <c r="BC126" s="1207"/>
      <c r="BD126" s="1207"/>
      <c r="BE126" s="1240"/>
      <c r="BF126" s="1240"/>
      <c r="BG126" s="1235"/>
      <c r="BH126" s="1235"/>
      <c r="BI126" s="1235"/>
      <c r="BJ126" s="1235"/>
      <c r="BK126" s="1235"/>
      <c r="BL126" s="1235"/>
      <c r="BM126" s="1207"/>
      <c r="BN126" s="1207"/>
      <c r="BO126" s="1207"/>
      <c r="BP126" s="1207"/>
      <c r="BQ126" s="1207"/>
      <c r="BR126" s="1216"/>
      <c r="BS126" s="1207"/>
      <c r="BT126" s="1207"/>
      <c r="BU126" s="1207"/>
      <c r="BV126" s="1207"/>
      <c r="BW126" s="1207"/>
      <c r="BX126" s="1207"/>
      <c r="BY126" s="1207"/>
      <c r="BZ126" s="1207"/>
      <c r="CA126" s="1207"/>
      <c r="CB126" s="1207"/>
      <c r="CC126" s="1207"/>
      <c r="CD126" s="1207"/>
      <c r="CE126" s="1207"/>
      <c r="CF126" s="1207"/>
      <c r="CG126" s="1207"/>
      <c r="CH126" s="1207"/>
      <c r="CI126" s="1207"/>
      <c r="CJ126" s="1207"/>
      <c r="CK126" s="1207"/>
      <c r="CL126" s="1207"/>
      <c r="CM126" s="1207"/>
      <c r="CN126" s="1207"/>
      <c r="CO126" s="1207"/>
      <c r="CP126" s="1207"/>
      <c r="CQ126" s="1207"/>
      <c r="CR126" s="1207"/>
      <c r="CS126" s="1207"/>
      <c r="CT126" s="1207"/>
      <c r="CU126" s="1207"/>
      <c r="CV126" s="1207"/>
      <c r="CW126" s="1207"/>
      <c r="CX126" s="1207"/>
      <c r="CY126" s="1207"/>
      <c r="CZ126" s="1207"/>
      <c r="DA126" s="1207"/>
      <c r="DB126" s="1207"/>
      <c r="DC126" s="1207"/>
      <c r="DD126" s="1207"/>
      <c r="DE126" s="1207"/>
      <c r="DF126" s="1207"/>
      <c r="DG126" s="1207"/>
      <c r="DH126" s="1207"/>
      <c r="DI126" s="1207"/>
      <c r="DJ126" s="1207"/>
      <c r="DK126" s="1207"/>
      <c r="DL126" s="1207"/>
      <c r="DM126" s="1207"/>
      <c r="DN126" s="1207"/>
      <c r="DO126" s="1207"/>
      <c r="DP126" s="1207"/>
      <c r="DQ126" s="1207"/>
      <c r="DR126" s="1207"/>
      <c r="DS126" s="1207"/>
      <c r="DT126" s="1207"/>
      <c r="DU126" s="1207"/>
      <c r="DV126" s="1207"/>
      <c r="DW126" s="1207"/>
      <c r="DX126" s="1207"/>
      <c r="DY126" s="1207"/>
      <c r="DZ126" s="1207"/>
      <c r="EA126" s="1207"/>
      <c r="EB126" s="1207"/>
      <c r="EC126" s="1207"/>
      <c r="ED126" s="1207"/>
      <c r="EE126" s="1207"/>
      <c r="EF126" s="1207"/>
      <c r="EG126" s="1207"/>
      <c r="EH126" s="1207"/>
      <c r="EI126" s="1207"/>
      <c r="EJ126" s="1207"/>
      <c r="EK126" s="1207"/>
      <c r="EL126" s="1207"/>
      <c r="EM126" s="1207"/>
      <c r="EN126" s="1207"/>
      <c r="EO126" s="1207"/>
      <c r="EP126" s="1207"/>
      <c r="EQ126" s="1207"/>
      <c r="ER126" s="1207"/>
      <c r="ES126" s="1207"/>
      <c r="ET126" s="1207"/>
      <c r="EU126" s="1207"/>
      <c r="EV126" s="1207"/>
      <c r="EW126" s="1207"/>
      <c r="EX126" s="1207"/>
      <c r="EY126" s="1207"/>
      <c r="EZ126" s="1207"/>
      <c r="FA126" s="1207"/>
      <c r="FB126" s="1207"/>
      <c r="FC126" s="1207"/>
      <c r="FD126" s="1207"/>
      <c r="FE126" s="1207"/>
      <c r="FF126" s="1207"/>
      <c r="FG126" s="1207"/>
      <c r="FH126" s="1207"/>
      <c r="FI126" s="1207"/>
      <c r="FJ126" s="1207"/>
      <c r="FK126" s="1207"/>
      <c r="FL126" s="1207"/>
      <c r="FM126" s="1207"/>
      <c r="FN126" s="1207"/>
      <c r="FO126" s="1207"/>
      <c r="FP126" s="1207"/>
      <c r="FQ126" s="1207"/>
      <c r="FR126" s="1207"/>
      <c r="FS126" s="1207"/>
      <c r="FT126" s="1207"/>
      <c r="FU126" s="1207"/>
      <c r="FV126" s="1207"/>
      <c r="FW126" s="1207"/>
      <c r="FX126" s="1207"/>
      <c r="FY126" s="1207"/>
      <c r="FZ126" s="1207"/>
      <c r="GA126" s="1207"/>
      <c r="GB126" s="1207"/>
      <c r="GC126" s="1207"/>
      <c r="GD126" s="1207"/>
      <c r="GE126" s="1207"/>
      <c r="GF126" s="1207"/>
      <c r="GG126" s="1207"/>
      <c r="GH126" s="1207"/>
      <c r="GI126" s="1207"/>
      <c r="GJ126" s="1207"/>
      <c r="GK126" s="1207"/>
      <c r="GL126" s="1207"/>
      <c r="GM126" s="1207"/>
      <c r="GN126" s="1207"/>
      <c r="GO126" s="1207"/>
      <c r="GP126" s="1207"/>
      <c r="GQ126" s="1207"/>
      <c r="GR126" s="1207"/>
      <c r="GS126" s="1207"/>
      <c r="GT126" s="1207"/>
      <c r="GU126" s="1207"/>
      <c r="GV126" s="1207"/>
      <c r="GW126" s="1207"/>
      <c r="GX126" s="1207"/>
      <c r="GY126" s="1207"/>
      <c r="GZ126" s="1207"/>
      <c r="HA126" s="1207"/>
      <c r="HB126" s="1207"/>
      <c r="HC126" s="1207"/>
      <c r="HD126" s="1207"/>
      <c r="HE126" s="1207"/>
      <c r="HF126" s="1207"/>
      <c r="HG126" s="1207"/>
      <c r="HH126" s="1207"/>
      <c r="HI126" s="1207"/>
      <c r="HJ126" s="1207"/>
      <c r="HK126" s="1207"/>
      <c r="HL126" s="1207"/>
      <c r="HM126" s="1207"/>
    </row>
    <row r="127" spans="1:221" s="1213" customFormat="1" ht="15" customHeight="1" x14ac:dyDescent="0.2">
      <c r="A127" s="1422" t="s">
        <v>2166</v>
      </c>
      <c r="B127" s="1211">
        <v>1721</v>
      </c>
      <c r="C127" s="1209" t="s">
        <v>186</v>
      </c>
      <c r="D127" s="1211" t="s">
        <v>1771</v>
      </c>
      <c r="E127" s="1236">
        <v>42792</v>
      </c>
      <c r="F127" s="1209">
        <f t="shared" ca="1" si="5"/>
        <v>78</v>
      </c>
      <c r="G127" s="1199" t="s">
        <v>1281</v>
      </c>
      <c r="H127" s="1209" t="s">
        <v>849</v>
      </c>
      <c r="I127" s="1209" t="s">
        <v>1690</v>
      </c>
      <c r="J127" s="1325" t="s">
        <v>1842</v>
      </c>
      <c r="K127" s="1325" t="s">
        <v>1842</v>
      </c>
      <c r="L127" s="1325" t="s">
        <v>1842</v>
      </c>
      <c r="M127" s="1325" t="s">
        <v>1504</v>
      </c>
      <c r="N127" s="48" t="s">
        <v>1734</v>
      </c>
      <c r="O127" s="1209"/>
      <c r="P127" s="1209"/>
      <c r="Q127" s="102" t="s">
        <v>2055</v>
      </c>
      <c r="R127" s="1209"/>
      <c r="S127" s="1199" t="s">
        <v>1795</v>
      </c>
      <c r="T127" s="1199" t="s">
        <v>1798</v>
      </c>
      <c r="U127" s="1209" t="s">
        <v>1798</v>
      </c>
      <c r="V127" s="1199" t="s">
        <v>1841</v>
      </c>
      <c r="W127" s="1218"/>
      <c r="X127" s="1237"/>
      <c r="Y127" s="1209" t="s">
        <v>1795</v>
      </c>
      <c r="Z127" s="1209" t="s">
        <v>1741</v>
      </c>
      <c r="AA127" s="1209"/>
      <c r="AB127" s="1209"/>
      <c r="AC127" s="1209"/>
      <c r="AD127" s="1209"/>
      <c r="AE127" s="1209"/>
      <c r="AF127" s="1209"/>
      <c r="AG127" s="1209"/>
      <c r="AH127" s="1209"/>
      <c r="AI127" s="1209"/>
      <c r="AJ127" s="1238"/>
      <c r="AK127" s="1207"/>
      <c r="AL127" s="1207"/>
      <c r="AM127" s="1207"/>
      <c r="AN127" s="1207"/>
      <c r="AO127" s="1207"/>
      <c r="AP127" s="1207"/>
      <c r="AQ127" s="1207"/>
      <c r="AR127" s="1207"/>
      <c r="AS127" s="1207"/>
      <c r="AT127" s="1207"/>
      <c r="AU127" s="1207"/>
      <c r="AV127" s="1207"/>
      <c r="AW127" s="1207"/>
      <c r="AX127" s="1207"/>
      <c r="AY127" s="1207"/>
      <c r="AZ127" s="1207"/>
      <c r="BA127" s="1207"/>
      <c r="BB127" s="1207"/>
      <c r="BC127" s="1207"/>
      <c r="BD127" s="1207"/>
      <c r="BE127" s="1240"/>
      <c r="BF127" s="1240"/>
      <c r="BG127" s="1235"/>
      <c r="BH127" s="1235"/>
      <c r="BI127" s="1235"/>
      <c r="BJ127" s="1235"/>
      <c r="BK127" s="1235"/>
      <c r="BL127" s="1235"/>
      <c r="BM127" s="1207"/>
      <c r="BN127" s="1207"/>
      <c r="BO127" s="1207"/>
      <c r="BP127" s="1207"/>
      <c r="BQ127" s="1207"/>
      <c r="BR127" s="1216"/>
      <c r="BS127" s="1207"/>
      <c r="BT127" s="1207"/>
      <c r="BU127" s="1207"/>
      <c r="BV127" s="1207"/>
      <c r="BW127" s="1207"/>
      <c r="BX127" s="1207"/>
      <c r="BY127" s="1207"/>
      <c r="BZ127" s="1207"/>
      <c r="CA127" s="1207"/>
      <c r="CB127" s="1207"/>
      <c r="CC127" s="1207"/>
      <c r="CD127" s="1207"/>
      <c r="CE127" s="1207"/>
      <c r="CF127" s="1207"/>
      <c r="CG127" s="1207"/>
      <c r="CH127" s="1207"/>
      <c r="CI127" s="1207"/>
      <c r="CJ127" s="1207"/>
      <c r="CK127" s="1207"/>
      <c r="CL127" s="1207"/>
      <c r="CM127" s="1207"/>
      <c r="CN127" s="1207"/>
      <c r="CO127" s="1207"/>
      <c r="CP127" s="1207"/>
      <c r="CQ127" s="1207"/>
      <c r="CR127" s="1207"/>
      <c r="CS127" s="1207"/>
      <c r="CT127" s="1207"/>
      <c r="CU127" s="1207"/>
      <c r="CV127" s="1207"/>
      <c r="CW127" s="1207"/>
      <c r="CX127" s="1207"/>
      <c r="CY127" s="1207"/>
      <c r="CZ127" s="1207"/>
      <c r="DA127" s="1207"/>
      <c r="DB127" s="1207"/>
      <c r="DC127" s="1207"/>
      <c r="DD127" s="1207"/>
      <c r="DE127" s="1207"/>
      <c r="DF127" s="1207"/>
      <c r="DG127" s="1207"/>
      <c r="DH127" s="1207"/>
      <c r="DI127" s="1207"/>
      <c r="DJ127" s="1207"/>
      <c r="DK127" s="1207"/>
      <c r="DL127" s="1207"/>
      <c r="DM127" s="1207"/>
      <c r="DN127" s="1207"/>
      <c r="DO127" s="1207"/>
      <c r="DP127" s="1207"/>
      <c r="DQ127" s="1207"/>
      <c r="DR127" s="1207"/>
      <c r="DS127" s="1207"/>
      <c r="DT127" s="1207"/>
      <c r="DU127" s="1207"/>
      <c r="DV127" s="1207"/>
      <c r="DW127" s="1207"/>
      <c r="DX127" s="1207"/>
      <c r="DY127" s="1207"/>
      <c r="DZ127" s="1207"/>
      <c r="EA127" s="1207"/>
      <c r="EB127" s="1207"/>
      <c r="EC127" s="1207"/>
      <c r="ED127" s="1207"/>
      <c r="EE127" s="1207"/>
      <c r="EF127" s="1207"/>
      <c r="EG127" s="1207"/>
      <c r="EH127" s="1207"/>
      <c r="EI127" s="1207"/>
      <c r="EJ127" s="1207"/>
      <c r="EK127" s="1207"/>
      <c r="EL127" s="1207"/>
      <c r="EM127" s="1207"/>
      <c r="EN127" s="1207"/>
      <c r="EO127" s="1207"/>
      <c r="EP127" s="1207"/>
      <c r="EQ127" s="1207"/>
      <c r="ER127" s="1207"/>
      <c r="ES127" s="1207"/>
      <c r="ET127" s="1207"/>
      <c r="EU127" s="1207"/>
      <c r="EV127" s="1207"/>
      <c r="EW127" s="1207"/>
      <c r="EX127" s="1207"/>
      <c r="EY127" s="1207"/>
      <c r="EZ127" s="1207"/>
      <c r="FA127" s="1207"/>
      <c r="FB127" s="1207"/>
      <c r="FC127" s="1207"/>
      <c r="FD127" s="1207"/>
      <c r="FE127" s="1207"/>
      <c r="FF127" s="1207"/>
      <c r="FG127" s="1207"/>
      <c r="FH127" s="1207"/>
      <c r="FI127" s="1207"/>
      <c r="FJ127" s="1207"/>
      <c r="FK127" s="1207"/>
      <c r="FL127" s="1207"/>
      <c r="FM127" s="1207"/>
      <c r="FN127" s="1207"/>
      <c r="FO127" s="1207"/>
      <c r="FP127" s="1207"/>
      <c r="FQ127" s="1207"/>
      <c r="FR127" s="1207"/>
      <c r="FS127" s="1207"/>
      <c r="FT127" s="1207"/>
      <c r="FU127" s="1207"/>
      <c r="FV127" s="1207"/>
      <c r="FW127" s="1207"/>
      <c r="FX127" s="1207"/>
      <c r="FY127" s="1207"/>
      <c r="FZ127" s="1207"/>
      <c r="GA127" s="1207"/>
      <c r="GB127" s="1207"/>
      <c r="GC127" s="1207"/>
      <c r="GD127" s="1207"/>
      <c r="GE127" s="1207"/>
      <c r="GF127" s="1207"/>
      <c r="GG127" s="1207"/>
      <c r="GH127" s="1207"/>
      <c r="GI127" s="1207"/>
      <c r="GJ127" s="1207"/>
      <c r="GK127" s="1207"/>
      <c r="GL127" s="1207"/>
      <c r="GM127" s="1207"/>
      <c r="GN127" s="1207"/>
      <c r="GO127" s="1207"/>
      <c r="GP127" s="1207"/>
      <c r="GQ127" s="1207"/>
      <c r="GR127" s="1207"/>
      <c r="GS127" s="1207"/>
      <c r="GT127" s="1207"/>
      <c r="GU127" s="1207"/>
      <c r="GV127" s="1207"/>
      <c r="GW127" s="1207"/>
      <c r="GX127" s="1207"/>
      <c r="GY127" s="1207"/>
      <c r="GZ127" s="1207"/>
      <c r="HA127" s="1207"/>
      <c r="HB127" s="1207"/>
      <c r="HC127" s="1207"/>
      <c r="HD127" s="1207"/>
      <c r="HE127" s="1207"/>
      <c r="HF127" s="1207"/>
      <c r="HG127" s="1207"/>
      <c r="HH127" s="1207"/>
      <c r="HI127" s="1207"/>
      <c r="HJ127" s="1207"/>
      <c r="HK127" s="1207"/>
      <c r="HL127" s="1255"/>
      <c r="HM127" s="1255"/>
    </row>
    <row r="128" spans="1:221" s="1207" customFormat="1" ht="15" customHeight="1" x14ac:dyDescent="0.2">
      <c r="A128" s="1422" t="s">
        <v>2167</v>
      </c>
      <c r="B128" s="1217">
        <v>1722</v>
      </c>
      <c r="C128" s="1209" t="s">
        <v>196</v>
      </c>
      <c r="D128" s="1211" t="s">
        <v>152</v>
      </c>
      <c r="E128" s="1236">
        <v>42792</v>
      </c>
      <c r="F128" s="1209">
        <f t="shared" ca="1" si="5"/>
        <v>78</v>
      </c>
      <c r="G128" s="1199" t="s">
        <v>1281</v>
      </c>
      <c r="H128" s="1209" t="s">
        <v>655</v>
      </c>
      <c r="I128" s="1209" t="s">
        <v>1690</v>
      </c>
      <c r="J128" s="1325" t="s">
        <v>1842</v>
      </c>
      <c r="K128" s="1325" t="s">
        <v>1842</v>
      </c>
      <c r="L128" s="1325" t="s">
        <v>1842</v>
      </c>
      <c r="M128" s="1325" t="s">
        <v>1504</v>
      </c>
      <c r="N128" s="48" t="s">
        <v>1734</v>
      </c>
      <c r="O128" s="1209"/>
      <c r="P128" s="1209"/>
      <c r="Q128" s="102" t="s">
        <v>2055</v>
      </c>
      <c r="R128" s="1209"/>
      <c r="S128" s="1199" t="s">
        <v>1795</v>
      </c>
      <c r="T128" s="1199" t="s">
        <v>1798</v>
      </c>
      <c r="U128" s="1209" t="s">
        <v>1798</v>
      </c>
      <c r="V128" s="1199" t="s">
        <v>1841</v>
      </c>
      <c r="W128" s="1218"/>
      <c r="X128" s="1237"/>
      <c r="Y128" s="1209" t="s">
        <v>1795</v>
      </c>
      <c r="Z128" s="1209" t="s">
        <v>1741</v>
      </c>
      <c r="AA128" s="1209"/>
      <c r="AB128" s="1209"/>
      <c r="AC128" s="1209"/>
      <c r="AD128" s="1209"/>
      <c r="AE128" s="1209"/>
      <c r="AF128" s="1209"/>
      <c r="AG128" s="1209"/>
      <c r="AH128" s="1209"/>
      <c r="AI128" s="1209"/>
      <c r="AJ128" s="1238"/>
      <c r="BE128" s="1240"/>
      <c r="BF128" s="1240"/>
      <c r="BG128" s="1235"/>
      <c r="BH128" s="1235"/>
      <c r="BI128" s="1235"/>
      <c r="BJ128" s="1235"/>
      <c r="BK128" s="1235"/>
      <c r="BL128" s="1235"/>
      <c r="BR128" s="1216"/>
      <c r="HL128" s="1213"/>
      <c r="HM128" s="1213"/>
    </row>
    <row r="129" spans="1:221" s="1213" customFormat="1" ht="15" customHeight="1" x14ac:dyDescent="0.2">
      <c r="A129" s="1422" t="s">
        <v>2168</v>
      </c>
      <c r="B129" s="1211">
        <v>1726</v>
      </c>
      <c r="C129" s="1209" t="s">
        <v>196</v>
      </c>
      <c r="D129" s="1211" t="s">
        <v>152</v>
      </c>
      <c r="E129" s="1236">
        <v>42795</v>
      </c>
      <c r="F129" s="1209">
        <f t="shared" ca="1" si="5"/>
        <v>77</v>
      </c>
      <c r="G129" s="1199" t="s">
        <v>1281</v>
      </c>
      <c r="H129" s="1209" t="s">
        <v>176</v>
      </c>
      <c r="I129" s="1209" t="s">
        <v>1690</v>
      </c>
      <c r="J129" s="1325" t="s">
        <v>1842</v>
      </c>
      <c r="K129" s="1325" t="s">
        <v>1842</v>
      </c>
      <c r="L129" s="1325" t="s">
        <v>1842</v>
      </c>
      <c r="M129" s="1325" t="s">
        <v>1504</v>
      </c>
      <c r="N129" s="48" t="s">
        <v>1734</v>
      </c>
      <c r="O129" s="1209"/>
      <c r="P129" s="1209"/>
      <c r="Q129" s="102" t="s">
        <v>2055</v>
      </c>
      <c r="R129" s="1209"/>
      <c r="S129" s="1199" t="s">
        <v>1795</v>
      </c>
      <c r="T129" s="1199" t="s">
        <v>1798</v>
      </c>
      <c r="U129" s="1209" t="s">
        <v>1798</v>
      </c>
      <c r="V129" s="1199" t="s">
        <v>1841</v>
      </c>
      <c r="W129" s="1218"/>
      <c r="X129" s="1237"/>
      <c r="Y129" s="1209" t="s">
        <v>1795</v>
      </c>
      <c r="Z129" s="1209" t="s">
        <v>1741</v>
      </c>
      <c r="AA129" s="1209"/>
      <c r="AB129" s="1209"/>
      <c r="AC129" s="1209"/>
      <c r="AD129" s="1209"/>
      <c r="AE129" s="1209"/>
      <c r="AF129" s="1209"/>
      <c r="AG129" s="1209"/>
      <c r="AH129" s="1209"/>
      <c r="AI129" s="1209"/>
      <c r="AJ129" s="1238"/>
      <c r="AK129" s="1207"/>
      <c r="AL129" s="1207"/>
      <c r="AM129" s="1207"/>
      <c r="AN129" s="1207"/>
      <c r="AO129" s="1207"/>
      <c r="AP129" s="1207"/>
      <c r="AQ129" s="1207"/>
      <c r="AR129" s="1207"/>
      <c r="AS129" s="1207"/>
      <c r="AT129" s="1207"/>
      <c r="AU129" s="1207"/>
      <c r="AV129" s="1207"/>
      <c r="AW129" s="1207"/>
      <c r="AX129" s="1207"/>
      <c r="AY129" s="1207"/>
      <c r="AZ129" s="1207"/>
      <c r="BA129" s="1207"/>
      <c r="BB129" s="1207"/>
      <c r="BC129" s="1207"/>
      <c r="BD129" s="1207"/>
      <c r="BE129" s="1240"/>
      <c r="BF129" s="1240"/>
      <c r="BG129" s="1235"/>
      <c r="BH129" s="1235"/>
      <c r="BI129" s="1235"/>
      <c r="BJ129" s="1235"/>
      <c r="BK129" s="1235"/>
      <c r="BL129" s="1235"/>
      <c r="BM129" s="1207"/>
      <c r="BN129" s="1207"/>
      <c r="BO129" s="1207"/>
      <c r="BP129" s="1207"/>
      <c r="BQ129" s="1207"/>
      <c r="BR129" s="1216"/>
      <c r="BS129" s="1207"/>
      <c r="BT129" s="1207"/>
      <c r="BU129" s="1207"/>
      <c r="BV129" s="1207"/>
      <c r="BW129" s="1207"/>
      <c r="BX129" s="1207"/>
      <c r="BY129" s="1207"/>
      <c r="BZ129" s="1207"/>
      <c r="CA129" s="1207"/>
      <c r="CB129" s="1207"/>
      <c r="CC129" s="1207"/>
      <c r="CD129" s="1207"/>
      <c r="CE129" s="1207"/>
      <c r="CF129" s="1207"/>
      <c r="CG129" s="1207"/>
      <c r="CH129" s="1207"/>
      <c r="CI129" s="1207"/>
      <c r="CJ129" s="1207"/>
      <c r="CK129" s="1207"/>
      <c r="CL129" s="1207"/>
      <c r="CM129" s="1207"/>
      <c r="CN129" s="1207"/>
      <c r="CO129" s="1207"/>
      <c r="CP129" s="1207"/>
      <c r="CQ129" s="1207"/>
      <c r="CR129" s="1207"/>
      <c r="CS129" s="1207"/>
      <c r="CT129" s="1207"/>
      <c r="CU129" s="1207"/>
      <c r="CV129" s="1207"/>
      <c r="CW129" s="1207"/>
      <c r="CX129" s="1207"/>
      <c r="CY129" s="1207"/>
      <c r="CZ129" s="1207"/>
      <c r="DA129" s="1207"/>
      <c r="DB129" s="1207"/>
      <c r="DC129" s="1207"/>
      <c r="DD129" s="1207"/>
      <c r="DE129" s="1207"/>
      <c r="DF129" s="1207"/>
      <c r="DG129" s="1207"/>
      <c r="DH129" s="1207"/>
      <c r="DI129" s="1207"/>
      <c r="DJ129" s="1207"/>
      <c r="DK129" s="1207"/>
      <c r="DL129" s="1207"/>
      <c r="DM129" s="1207"/>
      <c r="DN129" s="1207"/>
      <c r="DO129" s="1207"/>
      <c r="DP129" s="1207"/>
      <c r="DQ129" s="1207"/>
      <c r="DR129" s="1207"/>
      <c r="DS129" s="1207"/>
      <c r="DT129" s="1207"/>
      <c r="DU129" s="1207"/>
      <c r="DV129" s="1207"/>
      <c r="DW129" s="1207"/>
      <c r="DX129" s="1207"/>
      <c r="DY129" s="1207"/>
      <c r="DZ129" s="1207"/>
      <c r="EA129" s="1207"/>
      <c r="EB129" s="1207"/>
      <c r="EC129" s="1207"/>
      <c r="ED129" s="1207"/>
      <c r="EE129" s="1207"/>
      <c r="EF129" s="1207"/>
      <c r="EG129" s="1207"/>
      <c r="EH129" s="1207"/>
      <c r="EI129" s="1207"/>
      <c r="EJ129" s="1207"/>
      <c r="EK129" s="1207"/>
      <c r="EL129" s="1207"/>
      <c r="EM129" s="1207"/>
      <c r="EN129" s="1207"/>
      <c r="EO129" s="1207"/>
      <c r="EP129" s="1207"/>
      <c r="EQ129" s="1207"/>
      <c r="ER129" s="1207"/>
      <c r="ES129" s="1207"/>
      <c r="ET129" s="1207"/>
      <c r="EU129" s="1207"/>
      <c r="EV129" s="1207"/>
      <c r="EW129" s="1207"/>
      <c r="EX129" s="1207"/>
      <c r="EY129" s="1207"/>
      <c r="EZ129" s="1207"/>
      <c r="FA129" s="1207"/>
      <c r="FB129" s="1207"/>
      <c r="FC129" s="1207"/>
      <c r="FD129" s="1207"/>
      <c r="FE129" s="1207"/>
      <c r="FF129" s="1207"/>
      <c r="FG129" s="1207"/>
      <c r="FH129" s="1207"/>
      <c r="FI129" s="1207"/>
      <c r="FJ129" s="1207"/>
      <c r="FK129" s="1207"/>
      <c r="FL129" s="1207"/>
      <c r="FM129" s="1207"/>
      <c r="FN129" s="1207"/>
      <c r="FO129" s="1207"/>
      <c r="FP129" s="1207"/>
      <c r="FQ129" s="1207"/>
      <c r="FR129" s="1207"/>
      <c r="FS129" s="1207"/>
      <c r="FT129" s="1207"/>
      <c r="FU129" s="1207"/>
      <c r="FV129" s="1207"/>
      <c r="FW129" s="1207"/>
      <c r="FX129" s="1207"/>
      <c r="FY129" s="1207"/>
      <c r="FZ129" s="1207"/>
      <c r="GA129" s="1207"/>
      <c r="GB129" s="1207"/>
      <c r="GC129" s="1207"/>
      <c r="GD129" s="1207"/>
      <c r="GE129" s="1207"/>
      <c r="GF129" s="1207"/>
      <c r="GG129" s="1207"/>
      <c r="GH129" s="1207"/>
      <c r="GI129" s="1207"/>
      <c r="GJ129" s="1207"/>
      <c r="GK129" s="1207"/>
      <c r="GL129" s="1207"/>
      <c r="GM129" s="1207"/>
      <c r="GN129" s="1207"/>
      <c r="GO129" s="1207"/>
      <c r="GP129" s="1207"/>
      <c r="GQ129" s="1207"/>
      <c r="GR129" s="1207"/>
      <c r="GS129" s="1207"/>
      <c r="GT129" s="1207"/>
      <c r="GU129" s="1207"/>
      <c r="GV129" s="1207"/>
      <c r="GW129" s="1207"/>
      <c r="GX129" s="1207"/>
      <c r="GY129" s="1207"/>
      <c r="GZ129" s="1207"/>
      <c r="HA129" s="1207"/>
      <c r="HB129" s="1207"/>
      <c r="HC129" s="1207"/>
      <c r="HD129" s="1207"/>
      <c r="HE129" s="1207"/>
      <c r="HF129" s="1207"/>
      <c r="HG129" s="1207"/>
      <c r="HH129" s="1207"/>
      <c r="HI129" s="1207"/>
      <c r="HJ129" s="1207"/>
      <c r="HK129" s="1207"/>
      <c r="HL129" s="1256"/>
      <c r="HM129" s="1256"/>
    </row>
    <row r="130" spans="1:221" s="1213" customFormat="1" ht="15" customHeight="1" x14ac:dyDescent="0.2">
      <c r="A130" s="1422" t="s">
        <v>2169</v>
      </c>
      <c r="B130" s="1251">
        <v>1727</v>
      </c>
      <c r="C130" s="1209" t="s">
        <v>186</v>
      </c>
      <c r="D130" s="1211" t="s">
        <v>146</v>
      </c>
      <c r="E130" s="1236">
        <v>42796</v>
      </c>
      <c r="F130" s="1209">
        <f t="shared" ca="1" si="5"/>
        <v>77</v>
      </c>
      <c r="G130" s="1199" t="s">
        <v>1281</v>
      </c>
      <c r="H130" s="1209" t="s">
        <v>825</v>
      </c>
      <c r="I130" s="1209" t="s">
        <v>1690</v>
      </c>
      <c r="J130" s="1325" t="s">
        <v>1842</v>
      </c>
      <c r="K130" s="1325" t="s">
        <v>1842</v>
      </c>
      <c r="L130" s="1325" t="s">
        <v>1842</v>
      </c>
      <c r="M130" s="1325" t="s">
        <v>1504</v>
      </c>
      <c r="N130" s="48" t="s">
        <v>1734</v>
      </c>
      <c r="O130" s="1209"/>
      <c r="P130" s="1209"/>
      <c r="Q130" s="102" t="s">
        <v>2055</v>
      </c>
      <c r="R130" s="1209"/>
      <c r="S130" s="1199" t="s">
        <v>1795</v>
      </c>
      <c r="T130" s="1199" t="s">
        <v>1798</v>
      </c>
      <c r="U130" s="1209" t="s">
        <v>1798</v>
      </c>
      <c r="V130" s="1199" t="s">
        <v>1841</v>
      </c>
      <c r="W130" s="1218"/>
      <c r="X130" s="1237"/>
      <c r="Y130" s="1209" t="s">
        <v>1795</v>
      </c>
      <c r="Z130" s="1209" t="s">
        <v>1741</v>
      </c>
      <c r="AA130" s="1209"/>
      <c r="AB130" s="1209"/>
      <c r="AC130" s="1209"/>
      <c r="AD130" s="1209"/>
      <c r="AE130" s="1209"/>
      <c r="AF130" s="1209"/>
      <c r="AG130" s="1209"/>
      <c r="AH130" s="1209"/>
      <c r="AI130" s="1209"/>
      <c r="AJ130" s="1238"/>
      <c r="AK130" s="1207"/>
      <c r="AL130" s="1207"/>
      <c r="AM130" s="1207"/>
      <c r="AN130" s="1207"/>
      <c r="AO130" s="1207"/>
      <c r="AP130" s="1207"/>
      <c r="AQ130" s="1207"/>
      <c r="AR130" s="1207"/>
      <c r="AS130" s="1207"/>
      <c r="AT130" s="1207"/>
      <c r="AU130" s="1207"/>
      <c r="AV130" s="1207"/>
      <c r="AW130" s="1207"/>
      <c r="AX130" s="1207"/>
      <c r="AY130" s="1207"/>
      <c r="AZ130" s="1207"/>
      <c r="BA130" s="1207"/>
      <c r="BB130" s="1207"/>
      <c r="BC130" s="1207"/>
      <c r="BD130" s="1207"/>
      <c r="BE130" s="1240"/>
      <c r="BF130" s="1240"/>
      <c r="BG130" s="1235"/>
      <c r="BH130" s="1235"/>
      <c r="BI130" s="1235"/>
      <c r="BJ130" s="1235"/>
      <c r="BK130" s="1235"/>
      <c r="BL130" s="1235"/>
      <c r="BM130" s="1207"/>
      <c r="BN130" s="1207"/>
      <c r="BO130" s="1207"/>
      <c r="BP130" s="1207"/>
      <c r="BQ130" s="1207"/>
      <c r="BR130" s="1216"/>
      <c r="BS130" s="1207"/>
      <c r="BT130" s="1207"/>
      <c r="BU130" s="1207"/>
      <c r="BV130" s="1207"/>
      <c r="BW130" s="1207"/>
      <c r="BX130" s="1207"/>
      <c r="BY130" s="1207"/>
      <c r="BZ130" s="1207"/>
      <c r="CA130" s="1207"/>
      <c r="CB130" s="1207"/>
      <c r="CC130" s="1207"/>
      <c r="CD130" s="1207"/>
      <c r="CE130" s="1207"/>
      <c r="CF130" s="1207"/>
      <c r="CG130" s="1207"/>
      <c r="CH130" s="1207"/>
      <c r="CI130" s="1207"/>
      <c r="CJ130" s="1207"/>
      <c r="CK130" s="1207"/>
      <c r="CL130" s="1207"/>
      <c r="CM130" s="1207"/>
      <c r="CN130" s="1207"/>
      <c r="CO130" s="1207"/>
      <c r="CP130" s="1207"/>
      <c r="CQ130" s="1207"/>
      <c r="CR130" s="1207"/>
      <c r="CS130" s="1207"/>
      <c r="CT130" s="1207"/>
      <c r="CU130" s="1207"/>
      <c r="CV130" s="1207"/>
      <c r="CW130" s="1207"/>
      <c r="CX130" s="1207"/>
      <c r="CY130" s="1207"/>
      <c r="CZ130" s="1207"/>
      <c r="DA130" s="1207"/>
      <c r="DB130" s="1207"/>
      <c r="DC130" s="1207"/>
      <c r="DD130" s="1207"/>
      <c r="DE130" s="1207"/>
      <c r="DF130" s="1207"/>
      <c r="DG130" s="1207"/>
      <c r="DH130" s="1207"/>
      <c r="DI130" s="1207"/>
      <c r="DJ130" s="1207"/>
      <c r="DK130" s="1207"/>
      <c r="DL130" s="1207"/>
      <c r="DM130" s="1207"/>
      <c r="DN130" s="1207"/>
      <c r="DO130" s="1207"/>
      <c r="DP130" s="1207"/>
      <c r="DQ130" s="1207"/>
      <c r="DR130" s="1207"/>
      <c r="DS130" s="1207"/>
      <c r="DT130" s="1207"/>
      <c r="DU130" s="1207"/>
      <c r="DV130" s="1207"/>
      <c r="DW130" s="1207"/>
      <c r="DX130" s="1207"/>
      <c r="DY130" s="1207"/>
      <c r="DZ130" s="1207"/>
      <c r="EA130" s="1207"/>
      <c r="EB130" s="1207"/>
      <c r="EC130" s="1207"/>
      <c r="ED130" s="1207"/>
      <c r="EE130" s="1207"/>
      <c r="EF130" s="1207"/>
      <c r="EG130" s="1207"/>
      <c r="EH130" s="1207"/>
      <c r="EI130" s="1207"/>
      <c r="EJ130" s="1207"/>
      <c r="EK130" s="1207"/>
      <c r="EL130" s="1207"/>
      <c r="EM130" s="1207"/>
      <c r="EN130" s="1207"/>
      <c r="EO130" s="1207"/>
      <c r="EP130" s="1207"/>
      <c r="EQ130" s="1207"/>
      <c r="ER130" s="1207"/>
      <c r="ES130" s="1207"/>
      <c r="ET130" s="1207"/>
      <c r="EU130" s="1207"/>
      <c r="EV130" s="1207"/>
      <c r="EW130" s="1207"/>
      <c r="EX130" s="1207"/>
      <c r="EY130" s="1207"/>
      <c r="EZ130" s="1207"/>
      <c r="FA130" s="1207"/>
      <c r="FB130" s="1207"/>
      <c r="FC130" s="1207"/>
      <c r="FD130" s="1207"/>
      <c r="FE130" s="1207"/>
      <c r="FF130" s="1207"/>
      <c r="FG130" s="1207"/>
      <c r="FH130" s="1207"/>
      <c r="FI130" s="1207"/>
      <c r="FJ130" s="1207"/>
      <c r="FK130" s="1207"/>
      <c r="FL130" s="1207"/>
      <c r="FM130" s="1207"/>
      <c r="FN130" s="1207"/>
      <c r="FO130" s="1207"/>
      <c r="FP130" s="1207"/>
      <c r="FQ130" s="1207"/>
      <c r="FR130" s="1207"/>
      <c r="FS130" s="1207"/>
      <c r="FT130" s="1207"/>
      <c r="FU130" s="1207"/>
      <c r="FV130" s="1207"/>
      <c r="FW130" s="1207"/>
      <c r="FX130" s="1207"/>
      <c r="FY130" s="1207"/>
      <c r="FZ130" s="1207"/>
      <c r="GA130" s="1207"/>
      <c r="GB130" s="1207"/>
      <c r="GC130" s="1207"/>
      <c r="GD130" s="1207"/>
      <c r="GE130" s="1207"/>
      <c r="GF130" s="1207"/>
      <c r="GG130" s="1207"/>
      <c r="GH130" s="1207"/>
      <c r="GI130" s="1207"/>
      <c r="GJ130" s="1207"/>
      <c r="GK130" s="1207"/>
      <c r="GL130" s="1207"/>
      <c r="GM130" s="1207"/>
      <c r="GN130" s="1207"/>
      <c r="GO130" s="1207"/>
      <c r="GP130" s="1207"/>
      <c r="GQ130" s="1207"/>
      <c r="GR130" s="1207"/>
      <c r="GS130" s="1207"/>
      <c r="GT130" s="1207"/>
      <c r="GU130" s="1207"/>
      <c r="GV130" s="1207"/>
      <c r="GW130" s="1207"/>
      <c r="GX130" s="1207"/>
      <c r="GY130" s="1207"/>
      <c r="GZ130" s="1207"/>
      <c r="HA130" s="1207"/>
      <c r="HB130" s="1207"/>
      <c r="HC130" s="1207"/>
      <c r="HD130" s="1207"/>
      <c r="HE130" s="1207"/>
      <c r="HF130" s="1207"/>
      <c r="HG130" s="1207"/>
      <c r="HH130" s="1207"/>
      <c r="HI130" s="1207"/>
      <c r="HJ130" s="1207"/>
      <c r="HK130" s="1207"/>
    </row>
    <row r="131" spans="1:221" ht="15" customHeight="1" x14ac:dyDescent="0.2">
      <c r="A131" s="1422" t="s">
        <v>2170</v>
      </c>
      <c r="B131" s="303" t="s">
        <v>2288</v>
      </c>
      <c r="C131" s="1199" t="s">
        <v>186</v>
      </c>
      <c r="D131" s="1209" t="s">
        <v>259</v>
      </c>
      <c r="E131" s="1200">
        <v>42929</v>
      </c>
      <c r="F131" s="1198">
        <f t="shared" ca="1" si="5"/>
        <v>73</v>
      </c>
      <c r="G131" s="1199" t="s">
        <v>1925</v>
      </c>
      <c r="H131" s="1199" t="s">
        <v>1268</v>
      </c>
      <c r="I131" s="1209" t="s">
        <v>1884</v>
      </c>
      <c r="J131" s="1325" t="s">
        <v>1842</v>
      </c>
      <c r="K131" s="1325" t="s">
        <v>1842</v>
      </c>
      <c r="L131" s="1325" t="s">
        <v>1842</v>
      </c>
      <c r="M131" s="1325" t="s">
        <v>1504</v>
      </c>
      <c r="N131" s="48" t="s">
        <v>1734</v>
      </c>
      <c r="O131" s="1209"/>
      <c r="P131" s="102" t="s">
        <v>2109</v>
      </c>
      <c r="Q131" s="1450" t="s">
        <v>1745</v>
      </c>
      <c r="R131" s="1249"/>
      <c r="S131" s="1345" t="s">
        <v>1945</v>
      </c>
      <c r="T131" s="1334" t="s">
        <v>1945</v>
      </c>
      <c r="U131" s="1283" t="s">
        <v>1905</v>
      </c>
      <c r="V131" s="1284"/>
      <c r="W131" s="1308"/>
      <c r="X131" s="1327"/>
      <c r="Y131" s="1286"/>
      <c r="Z131" s="1286"/>
      <c r="AA131" s="1286"/>
      <c r="AB131" s="1286"/>
      <c r="AC131" s="1230"/>
      <c r="AD131" s="1230"/>
      <c r="AE131" s="1230"/>
      <c r="AF131" s="1287"/>
      <c r="AG131" s="1287"/>
      <c r="AH131" s="1287"/>
      <c r="AI131" s="1230"/>
      <c r="AJ131" s="1288"/>
      <c r="AK131" s="1289"/>
      <c r="HK131" s="1207"/>
      <c r="HL131" s="1213"/>
      <c r="HM131" s="1213"/>
    </row>
    <row r="132" spans="1:221" s="1207" customFormat="1" ht="24" customHeight="1" x14ac:dyDescent="0.2">
      <c r="A132" s="1560" t="s">
        <v>2290</v>
      </c>
      <c r="B132" s="1559"/>
      <c r="C132" s="1559"/>
      <c r="D132" s="1559"/>
      <c r="E132" s="1559"/>
      <c r="F132" s="1559"/>
      <c r="G132" s="1559"/>
      <c r="H132" s="1559"/>
      <c r="I132" s="1559"/>
      <c r="J132" s="1559"/>
      <c r="K132" s="1559"/>
      <c r="L132" s="1559"/>
      <c r="M132" s="1563"/>
      <c r="N132" s="1561"/>
      <c r="O132" s="1559"/>
      <c r="P132" s="1559"/>
      <c r="Q132" s="1559"/>
      <c r="R132" s="1559"/>
      <c r="S132" s="1425"/>
      <c r="T132" s="1330"/>
      <c r="U132" s="1243"/>
      <c r="V132" s="1243"/>
      <c r="W132" s="1328"/>
      <c r="X132" s="1248"/>
      <c r="Y132" s="1243"/>
      <c r="Z132" s="1243"/>
      <c r="AA132" s="1243"/>
      <c r="AB132" s="1243"/>
      <c r="AC132" s="1329"/>
      <c r="AD132" s="1330"/>
      <c r="AE132" s="1243"/>
      <c r="AF132" s="1243"/>
      <c r="AG132" s="1243"/>
      <c r="AH132" s="1243"/>
      <c r="AI132" s="1243"/>
      <c r="AJ132" s="1320"/>
      <c r="AP132" s="1239"/>
      <c r="BE132" s="1240"/>
      <c r="BF132" s="1240"/>
      <c r="BG132" s="1241"/>
    </row>
    <row r="133" spans="1:221" ht="22.25" customHeight="1" x14ac:dyDescent="0.2">
      <c r="A133" s="1416"/>
      <c r="B133" s="1336" t="s">
        <v>1278</v>
      </c>
      <c r="C133" s="1337" t="s">
        <v>129</v>
      </c>
      <c r="D133" s="1338" t="s">
        <v>150</v>
      </c>
      <c r="E133" s="1339" t="s">
        <v>1921</v>
      </c>
      <c r="F133" s="1340" t="s">
        <v>1920</v>
      </c>
      <c r="G133" s="302" t="s">
        <v>1928</v>
      </c>
      <c r="H133" s="1337" t="s">
        <v>1893</v>
      </c>
      <c r="I133" s="1341" t="s">
        <v>984</v>
      </c>
      <c r="J133" s="1342" t="s">
        <v>2237</v>
      </c>
      <c r="K133" s="1342" t="s">
        <v>2203</v>
      </c>
      <c r="L133" s="1342" t="s">
        <v>2187</v>
      </c>
      <c r="M133" s="1471" t="s">
        <v>2158</v>
      </c>
      <c r="N133" s="1465" t="s">
        <v>2131</v>
      </c>
      <c r="O133" s="1413"/>
      <c r="P133" s="1414" t="s">
        <v>2105</v>
      </c>
      <c r="Q133" s="1414" t="s">
        <v>2035</v>
      </c>
      <c r="R133" s="1414" t="s">
        <v>1953</v>
      </c>
      <c r="S133" s="1427" t="s">
        <v>1952</v>
      </c>
      <c r="T133" s="1332" t="s">
        <v>1899</v>
      </c>
      <c r="U133" s="1189" t="s">
        <v>1890</v>
      </c>
      <c r="V133" s="1189" t="s">
        <v>1829</v>
      </c>
      <c r="W133" s="1190" t="s">
        <v>1826</v>
      </c>
      <c r="X133" s="1188" t="s">
        <v>1777</v>
      </c>
      <c r="Y133" s="1191" t="s">
        <v>1794</v>
      </c>
      <c r="Z133" s="1191" t="s">
        <v>1736</v>
      </c>
      <c r="AA133" s="1191" t="s">
        <v>1722</v>
      </c>
      <c r="AB133" s="1191" t="s">
        <v>1711</v>
      </c>
      <c r="AC133" s="1191" t="s">
        <v>1728</v>
      </c>
      <c r="AD133" s="1191" t="s">
        <v>1707</v>
      </c>
      <c r="AE133" s="1191" t="s">
        <v>1708</v>
      </c>
      <c r="AF133" s="1191" t="s">
        <v>1699</v>
      </c>
      <c r="AG133" s="1191" t="s">
        <v>1680</v>
      </c>
      <c r="AH133" s="1191" t="s">
        <v>1679</v>
      </c>
      <c r="AI133" s="1191" t="s">
        <v>1658</v>
      </c>
      <c r="AJ133" s="1192" t="s">
        <v>1591</v>
      </c>
      <c r="AK133" s="1193" t="s">
        <v>1572</v>
      </c>
      <c r="AL133" s="1193" t="s">
        <v>1573</v>
      </c>
      <c r="AM133" s="1193" t="s">
        <v>1574</v>
      </c>
      <c r="AN133" s="1193" t="s">
        <v>1575</v>
      </c>
      <c r="AO133" s="1193" t="s">
        <v>1576</v>
      </c>
      <c r="AP133" s="1193"/>
      <c r="AQ133" s="1193" t="s">
        <v>1577</v>
      </c>
      <c r="AR133" s="1193" t="s">
        <v>1578</v>
      </c>
      <c r="AS133" s="1193" t="s">
        <v>1579</v>
      </c>
      <c r="AT133" s="1193" t="s">
        <v>972</v>
      </c>
      <c r="AU133" s="1193" t="s">
        <v>988</v>
      </c>
      <c r="AV133" s="1193" t="s">
        <v>919</v>
      </c>
      <c r="AW133" s="1193" t="s">
        <v>888</v>
      </c>
      <c r="AX133" s="1193" t="s">
        <v>894</v>
      </c>
      <c r="AY133" s="1193" t="s">
        <v>775</v>
      </c>
      <c r="AZ133" s="1193" t="s">
        <v>862</v>
      </c>
      <c r="BA133" s="1193" t="s">
        <v>828</v>
      </c>
      <c r="BB133" s="1193" t="s">
        <v>767</v>
      </c>
      <c r="BC133" s="1193" t="s">
        <v>748</v>
      </c>
      <c r="BD133" s="1193" t="s">
        <v>713</v>
      </c>
      <c r="BE133" s="1194" t="s">
        <v>686</v>
      </c>
      <c r="BF133" s="1194" t="s">
        <v>664</v>
      </c>
      <c r="BG133" s="1195" t="s">
        <v>705</v>
      </c>
      <c r="BH133" s="1193" t="s">
        <v>530</v>
      </c>
      <c r="BI133" s="1193" t="s">
        <v>499</v>
      </c>
      <c r="BJ133" s="1193" t="s">
        <v>308</v>
      </c>
      <c r="BK133" s="1193" t="s">
        <v>440</v>
      </c>
      <c r="BL133" s="1193" t="s">
        <v>312</v>
      </c>
      <c r="BM133" s="1193" t="s">
        <v>36</v>
      </c>
      <c r="BN133" s="1193" t="s">
        <v>244</v>
      </c>
      <c r="BO133" s="1193" t="s">
        <v>313</v>
      </c>
      <c r="BP133" s="1193" t="s">
        <v>166</v>
      </c>
      <c r="BQ133" s="1193"/>
      <c r="BR133" s="1193"/>
      <c r="BS133" s="1193"/>
      <c r="BT133" s="1193"/>
      <c r="BU133" s="1193"/>
      <c r="BV133" s="1193"/>
      <c r="BW133" s="1193"/>
      <c r="BX133" s="1193"/>
      <c r="BY133" s="1193"/>
      <c r="BZ133" s="1193"/>
      <c r="CA133" s="1193"/>
      <c r="CB133" s="1193"/>
      <c r="CC133" s="1193"/>
      <c r="CD133" s="1193"/>
      <c r="CE133" s="1193"/>
      <c r="CF133" s="1193"/>
      <c r="CG133" s="1193"/>
      <c r="CH133" s="1193"/>
      <c r="CI133" s="1193"/>
      <c r="CJ133" s="1193"/>
      <c r="CK133" s="1193"/>
      <c r="CL133" s="1193"/>
      <c r="CM133" s="1193"/>
      <c r="CN133" s="1193"/>
      <c r="CO133" s="1193"/>
      <c r="CP133" s="1193"/>
      <c r="CQ133" s="1193"/>
      <c r="CR133" s="1193"/>
      <c r="CS133" s="1193"/>
      <c r="CT133" s="1193"/>
      <c r="CU133" s="1193"/>
      <c r="CV133" s="1193"/>
      <c r="CW133" s="1193"/>
      <c r="CX133" s="1193"/>
      <c r="CY133" s="1193"/>
      <c r="CZ133" s="1193"/>
      <c r="DA133" s="1193"/>
      <c r="DB133" s="1193"/>
      <c r="DC133" s="1193"/>
      <c r="DD133" s="1193"/>
      <c r="DE133" s="1193"/>
      <c r="DF133" s="1193"/>
      <c r="DG133" s="1193"/>
      <c r="DH133" s="1193"/>
      <c r="DI133" s="1193"/>
      <c r="DJ133" s="1193"/>
      <c r="DK133" s="1193"/>
      <c r="DL133" s="1193"/>
      <c r="DM133" s="1193"/>
      <c r="DN133" s="1193"/>
      <c r="DO133" s="1193"/>
      <c r="DP133" s="1193"/>
      <c r="DQ133" s="1193"/>
      <c r="DR133" s="1193"/>
      <c r="DS133" s="1193"/>
      <c r="DT133" s="1193"/>
      <c r="DU133" s="1193"/>
      <c r="DV133" s="1193"/>
      <c r="DW133" s="1193"/>
      <c r="DX133" s="1193"/>
      <c r="DY133" s="1193"/>
      <c r="DZ133" s="1193"/>
      <c r="EA133" s="1193"/>
      <c r="EB133" s="1193"/>
      <c r="EC133" s="1193"/>
      <c r="ED133" s="1193"/>
      <c r="EE133" s="1193"/>
      <c r="EF133" s="1193"/>
      <c r="EG133" s="1193"/>
      <c r="EH133" s="1193"/>
      <c r="EI133" s="1193"/>
      <c r="EJ133" s="1193"/>
      <c r="EK133" s="1193"/>
      <c r="EL133" s="1193"/>
      <c r="EM133" s="1193"/>
      <c r="EN133" s="1193"/>
      <c r="EO133" s="1193"/>
      <c r="EP133" s="1193"/>
      <c r="EQ133" s="1193"/>
      <c r="ER133" s="1193"/>
      <c r="ES133" s="1193"/>
      <c r="ET133" s="1193"/>
      <c r="EU133" s="1193"/>
      <c r="EV133" s="1193"/>
      <c r="EW133" s="1193"/>
      <c r="EX133" s="1193"/>
      <c r="EY133" s="1193"/>
      <c r="EZ133" s="1193"/>
      <c r="FA133" s="1193"/>
      <c r="FB133" s="1193"/>
      <c r="FC133" s="1193"/>
      <c r="FD133" s="1193"/>
      <c r="FE133" s="1193"/>
      <c r="FF133" s="1193"/>
      <c r="FG133" s="1193"/>
      <c r="FH133" s="1193"/>
      <c r="FI133" s="1193"/>
      <c r="FJ133" s="1193"/>
      <c r="FK133" s="1193"/>
      <c r="FL133" s="1193"/>
      <c r="FM133" s="1193"/>
      <c r="FN133" s="1193"/>
      <c r="FO133" s="1193"/>
      <c r="FP133" s="1193"/>
      <c r="FQ133" s="1193"/>
      <c r="FR133" s="1193"/>
      <c r="FS133" s="1193"/>
      <c r="FT133" s="1193"/>
      <c r="FU133" s="1193"/>
      <c r="FV133" s="1193"/>
      <c r="FW133" s="1193"/>
      <c r="FX133" s="1193"/>
      <c r="FY133" s="1193"/>
      <c r="FZ133" s="1193"/>
      <c r="GA133" s="1193"/>
      <c r="GB133" s="1193"/>
      <c r="GC133" s="1193"/>
      <c r="GD133" s="1193"/>
      <c r="GE133" s="1193"/>
      <c r="GF133" s="1193"/>
      <c r="GG133" s="1193"/>
      <c r="GH133" s="1193"/>
      <c r="GI133" s="1193"/>
      <c r="GJ133" s="1193"/>
      <c r="GK133" s="1193"/>
      <c r="GL133" s="1193"/>
      <c r="GM133" s="1193"/>
      <c r="GN133" s="1193"/>
      <c r="GO133" s="1193"/>
      <c r="GP133" s="1193"/>
      <c r="GQ133" s="1193"/>
      <c r="GR133" s="1193"/>
      <c r="GS133" s="1193"/>
      <c r="GT133" s="1193"/>
      <c r="GU133" s="1193"/>
      <c r="GV133" s="1193"/>
      <c r="GW133" s="1193"/>
      <c r="GX133" s="1193"/>
      <c r="GY133" s="1193"/>
      <c r="GZ133" s="1193"/>
      <c r="HA133" s="1193"/>
      <c r="HB133" s="1193"/>
      <c r="HC133" s="1193"/>
      <c r="HD133" s="1193"/>
      <c r="HE133" s="1193"/>
      <c r="HF133" s="1193"/>
      <c r="HG133" s="1193"/>
      <c r="HH133" s="1193"/>
      <c r="HI133" s="1193"/>
      <c r="HJ133" s="1193"/>
      <c r="HK133" s="1196"/>
    </row>
    <row r="134" spans="1:221" ht="15" customHeight="1" x14ac:dyDescent="0.2">
      <c r="A134" s="1492" t="s">
        <v>2249</v>
      </c>
      <c r="B134" s="1211">
        <v>1701</v>
      </c>
      <c r="C134" s="1209" t="s">
        <v>186</v>
      </c>
      <c r="D134" s="1211" t="s">
        <v>152</v>
      </c>
      <c r="E134" s="1236">
        <v>42689</v>
      </c>
      <c r="F134" s="1211">
        <f t="shared" ref="F134:F142" ca="1" si="6">(YEAR(NOW())-YEAR(E134))*12+MONTH(NOW())-MONTH(E134)</f>
        <v>81</v>
      </c>
      <c r="G134" s="1199" t="s">
        <v>1281</v>
      </c>
      <c r="H134" s="1209" t="s">
        <v>793</v>
      </c>
      <c r="I134" s="1209" t="s">
        <v>1747</v>
      </c>
      <c r="J134" s="123" t="s">
        <v>2197</v>
      </c>
      <c r="K134" s="123" t="s">
        <v>2197</v>
      </c>
      <c r="L134" s="264" t="s">
        <v>2190</v>
      </c>
      <c r="M134" s="50" t="s">
        <v>1798</v>
      </c>
      <c r="N134" s="1207"/>
      <c r="O134" s="1207"/>
      <c r="P134" s="1207"/>
      <c r="Q134" s="98" t="s">
        <v>2055</v>
      </c>
      <c r="R134" s="1207"/>
      <c r="S134" s="1197" t="s">
        <v>1795</v>
      </c>
      <c r="T134" s="1197" t="s">
        <v>1798</v>
      </c>
      <c r="U134" s="1207" t="s">
        <v>1798</v>
      </c>
      <c r="V134" s="1197" t="s">
        <v>1841</v>
      </c>
      <c r="X134" s="1310"/>
      <c r="Y134" s="1207" t="s">
        <v>1795</v>
      </c>
      <c r="Z134" s="1207" t="s">
        <v>1741</v>
      </c>
      <c r="AA134" s="1207"/>
      <c r="AB134" s="1207"/>
      <c r="AC134" s="1207"/>
      <c r="AD134" s="1207"/>
      <c r="AE134" s="1207"/>
      <c r="AF134" s="1207"/>
      <c r="AG134" s="1207"/>
      <c r="AH134" s="1207"/>
      <c r="AI134" s="1207"/>
      <c r="AJ134" s="1207"/>
      <c r="AK134" s="1207"/>
      <c r="AL134" s="1207"/>
      <c r="AM134" s="1207"/>
      <c r="AN134" s="1207"/>
      <c r="AO134" s="1207"/>
      <c r="AP134" s="1207"/>
      <c r="AQ134" s="1207"/>
      <c r="AR134" s="1207"/>
      <c r="AS134" s="1207"/>
      <c r="AT134" s="1207"/>
      <c r="AU134" s="1207"/>
      <c r="AV134" s="1207"/>
      <c r="AW134" s="1207"/>
      <c r="AX134" s="1207"/>
      <c r="AY134" s="1207"/>
      <c r="AZ134" s="1207"/>
      <c r="BA134" s="1207"/>
      <c r="BB134" s="1207"/>
      <c r="BC134" s="1207"/>
      <c r="BD134" s="1207"/>
      <c r="BE134" s="1240"/>
      <c r="BF134" s="1240"/>
      <c r="BG134" s="1235"/>
      <c r="BH134" s="1235"/>
      <c r="BI134" s="1235"/>
      <c r="BJ134" s="1235"/>
      <c r="BK134" s="1235"/>
      <c r="BL134" s="1235"/>
      <c r="BM134" s="1207"/>
      <c r="BN134" s="1207"/>
      <c r="BO134" s="1207"/>
      <c r="BP134" s="1207"/>
      <c r="BQ134" s="1207"/>
      <c r="BR134" s="1207"/>
      <c r="BS134" s="1207"/>
      <c r="BT134" s="1207"/>
      <c r="BU134" s="1207"/>
      <c r="BV134" s="1207"/>
      <c r="BW134" s="1207"/>
      <c r="BX134" s="1207"/>
      <c r="BY134" s="1207"/>
      <c r="BZ134" s="1207"/>
      <c r="CA134" s="1207"/>
      <c r="HK134" s="1207"/>
      <c r="HL134" s="1207"/>
      <c r="HM134" s="1207"/>
    </row>
    <row r="135" spans="1:221" s="1207" customFormat="1" ht="15" customHeight="1" x14ac:dyDescent="0.2">
      <c r="A135" s="1492" t="s">
        <v>2250</v>
      </c>
      <c r="B135" s="1211">
        <v>1712</v>
      </c>
      <c r="C135" s="1209" t="s">
        <v>196</v>
      </c>
      <c r="D135" s="1209" t="s">
        <v>1035</v>
      </c>
      <c r="E135" s="1236">
        <v>42782</v>
      </c>
      <c r="F135" s="1211">
        <f ca="1">(YEAR(NOW())-YEAR(E135))*12+MONTH(NOW())-MONTH(E135)</f>
        <v>78</v>
      </c>
      <c r="G135" s="1199" t="s">
        <v>1281</v>
      </c>
      <c r="H135" s="1209" t="s">
        <v>811</v>
      </c>
      <c r="I135" s="1209" t="s">
        <v>1747</v>
      </c>
      <c r="J135" s="102" t="s">
        <v>2245</v>
      </c>
      <c r="K135" s="102" t="s">
        <v>1842</v>
      </c>
      <c r="L135" s="102" t="s">
        <v>1842</v>
      </c>
      <c r="M135" s="1450" t="s">
        <v>1504</v>
      </c>
      <c r="N135" s="1552"/>
      <c r="O135" s="1209"/>
      <c r="P135" s="1209"/>
      <c r="Q135" s="102" t="s">
        <v>2055</v>
      </c>
      <c r="R135" s="1209"/>
      <c r="S135" s="1199" t="s">
        <v>1795</v>
      </c>
      <c r="T135" s="1199" t="s">
        <v>1798</v>
      </c>
      <c r="U135" s="1209" t="s">
        <v>1798</v>
      </c>
      <c r="V135" s="1199" t="s">
        <v>1841</v>
      </c>
      <c r="W135" s="1218"/>
      <c r="X135" s="1237"/>
      <c r="Y135" s="1209" t="s">
        <v>1795</v>
      </c>
      <c r="Z135" s="1209" t="s">
        <v>1741</v>
      </c>
      <c r="AA135" s="1209"/>
      <c r="AB135" s="1209"/>
      <c r="AC135" s="1209"/>
      <c r="AD135" s="1209"/>
      <c r="AE135" s="1209"/>
      <c r="AF135" s="1209"/>
      <c r="AG135" s="1209"/>
      <c r="AH135" s="1209"/>
      <c r="AI135" s="1209"/>
      <c r="AJ135" s="1238"/>
      <c r="BE135" s="1240"/>
      <c r="BF135" s="1240"/>
      <c r="BG135" s="1241"/>
      <c r="BT135" s="1216"/>
      <c r="BU135" s="1216"/>
    </row>
    <row r="136" spans="1:221" s="1213" customFormat="1" ht="15" customHeight="1" x14ac:dyDescent="0.2">
      <c r="A136" s="1492" t="s">
        <v>2251</v>
      </c>
      <c r="B136" s="1211">
        <v>1724</v>
      </c>
      <c r="C136" s="1209" t="s">
        <v>196</v>
      </c>
      <c r="D136" s="1211" t="s">
        <v>152</v>
      </c>
      <c r="E136" s="1236">
        <v>42791</v>
      </c>
      <c r="F136" s="1209">
        <f ca="1">(YEAR(NOW())-YEAR(E136))*12+MONTH(NOW())-MONTH(E136)</f>
        <v>78</v>
      </c>
      <c r="G136" s="1199" t="s">
        <v>1281</v>
      </c>
      <c r="H136" s="1209" t="s">
        <v>1775</v>
      </c>
      <c r="I136" s="1209" t="s">
        <v>1690</v>
      </c>
      <c r="J136" s="102" t="s">
        <v>2245</v>
      </c>
      <c r="K136" s="102" t="s">
        <v>1842</v>
      </c>
      <c r="L136" s="102" t="s">
        <v>1842</v>
      </c>
      <c r="M136" s="1450" t="s">
        <v>1504</v>
      </c>
      <c r="N136" s="1552"/>
      <c r="O136" s="1209"/>
      <c r="P136" s="1209"/>
      <c r="Q136" s="102" t="s">
        <v>2055</v>
      </c>
      <c r="R136" s="1209"/>
      <c r="S136" s="1199" t="s">
        <v>1795</v>
      </c>
      <c r="T136" s="1199" t="s">
        <v>1798</v>
      </c>
      <c r="U136" s="1209" t="s">
        <v>1798</v>
      </c>
      <c r="V136" s="1199" t="s">
        <v>1841</v>
      </c>
      <c r="W136" s="1218"/>
      <c r="X136" s="1237"/>
      <c r="Y136" s="1209" t="s">
        <v>1795</v>
      </c>
      <c r="Z136" s="1209" t="s">
        <v>1741</v>
      </c>
      <c r="AA136" s="1209"/>
      <c r="AB136" s="1209"/>
      <c r="AC136" s="1209"/>
      <c r="AD136" s="1209"/>
      <c r="AE136" s="1209"/>
      <c r="AF136" s="1209"/>
      <c r="AG136" s="1209"/>
      <c r="AH136" s="1209"/>
      <c r="AI136" s="1209"/>
      <c r="AJ136" s="1238"/>
      <c r="AK136" s="1207"/>
      <c r="AL136" s="1207"/>
      <c r="AM136" s="1207"/>
      <c r="AN136" s="1207"/>
      <c r="AO136" s="1207"/>
      <c r="AP136" s="1207"/>
      <c r="AQ136" s="1207"/>
      <c r="AR136" s="1207"/>
      <c r="AS136" s="1207"/>
      <c r="AT136" s="1207"/>
      <c r="AU136" s="1207"/>
      <c r="AV136" s="1207"/>
      <c r="AW136" s="1207"/>
      <c r="AX136" s="1207"/>
      <c r="AY136" s="1207"/>
      <c r="AZ136" s="1207"/>
      <c r="BA136" s="1207"/>
      <c r="BB136" s="1207"/>
      <c r="BC136" s="1207"/>
      <c r="BD136" s="1207"/>
      <c r="BE136" s="1240"/>
      <c r="BF136" s="1240"/>
      <c r="BG136" s="1235"/>
      <c r="BH136" s="1235"/>
      <c r="BI136" s="1235"/>
      <c r="BJ136" s="1235"/>
      <c r="BK136" s="1235"/>
      <c r="BL136" s="1235"/>
      <c r="BM136" s="1207"/>
      <c r="BN136" s="1207"/>
      <c r="BO136" s="1207"/>
      <c r="BP136" s="1207"/>
      <c r="BQ136" s="1207"/>
      <c r="BR136" s="1216"/>
      <c r="BS136" s="1207"/>
      <c r="BT136" s="1207"/>
      <c r="BU136" s="1207"/>
      <c r="BV136" s="1207"/>
      <c r="BW136" s="1207"/>
      <c r="BX136" s="1207"/>
      <c r="BY136" s="1207"/>
      <c r="BZ136" s="1207"/>
      <c r="CA136" s="1207"/>
      <c r="CB136" s="1207"/>
      <c r="CC136" s="1207"/>
      <c r="CD136" s="1207"/>
      <c r="CE136" s="1207"/>
      <c r="CF136" s="1207"/>
      <c r="CG136" s="1207"/>
      <c r="CH136" s="1207"/>
      <c r="CI136" s="1207"/>
      <c r="CJ136" s="1207"/>
      <c r="CK136" s="1207"/>
      <c r="CL136" s="1207"/>
      <c r="CM136" s="1207"/>
      <c r="CN136" s="1207"/>
      <c r="CO136" s="1207"/>
      <c r="CP136" s="1207"/>
      <c r="CQ136" s="1207"/>
      <c r="CR136" s="1207"/>
      <c r="CS136" s="1207"/>
      <c r="CT136" s="1207"/>
      <c r="CU136" s="1207"/>
      <c r="CV136" s="1207"/>
      <c r="CW136" s="1207"/>
      <c r="CX136" s="1207"/>
      <c r="CY136" s="1207"/>
      <c r="CZ136" s="1207"/>
      <c r="DA136" s="1207"/>
      <c r="DB136" s="1207"/>
      <c r="DC136" s="1207"/>
      <c r="DD136" s="1207"/>
      <c r="DE136" s="1207"/>
      <c r="DF136" s="1207"/>
      <c r="DG136" s="1207"/>
      <c r="DH136" s="1207"/>
      <c r="DI136" s="1207"/>
      <c r="DJ136" s="1207"/>
      <c r="DK136" s="1207"/>
      <c r="DL136" s="1207"/>
      <c r="DM136" s="1207"/>
      <c r="DN136" s="1207"/>
      <c r="DO136" s="1207"/>
      <c r="DP136" s="1207"/>
      <c r="DQ136" s="1207"/>
      <c r="DR136" s="1207"/>
      <c r="DS136" s="1207"/>
      <c r="DT136" s="1207"/>
      <c r="DU136" s="1207"/>
      <c r="DV136" s="1207"/>
      <c r="DW136" s="1207"/>
      <c r="DX136" s="1207"/>
      <c r="DY136" s="1207"/>
      <c r="DZ136" s="1207"/>
      <c r="EA136" s="1207"/>
      <c r="EB136" s="1207"/>
      <c r="EC136" s="1207"/>
      <c r="ED136" s="1207"/>
      <c r="EE136" s="1207"/>
      <c r="EF136" s="1207"/>
      <c r="EG136" s="1207"/>
      <c r="EH136" s="1207"/>
      <c r="EI136" s="1207"/>
      <c r="EJ136" s="1207"/>
      <c r="EK136" s="1207"/>
      <c r="EL136" s="1207"/>
      <c r="EM136" s="1207"/>
      <c r="EN136" s="1207"/>
      <c r="EO136" s="1207"/>
      <c r="EP136" s="1207"/>
      <c r="EQ136" s="1207"/>
      <c r="ER136" s="1207"/>
      <c r="ES136" s="1207"/>
      <c r="ET136" s="1207"/>
      <c r="EU136" s="1207"/>
      <c r="EV136" s="1207"/>
      <c r="EW136" s="1207"/>
      <c r="EX136" s="1207"/>
      <c r="EY136" s="1207"/>
      <c r="EZ136" s="1207"/>
      <c r="FA136" s="1207"/>
      <c r="FB136" s="1207"/>
      <c r="FC136" s="1207"/>
      <c r="FD136" s="1207"/>
      <c r="FE136" s="1207"/>
      <c r="FF136" s="1207"/>
      <c r="FG136" s="1207"/>
      <c r="FH136" s="1207"/>
      <c r="FI136" s="1207"/>
      <c r="FJ136" s="1207"/>
      <c r="FK136" s="1207"/>
      <c r="FL136" s="1207"/>
      <c r="FM136" s="1207"/>
      <c r="FN136" s="1207"/>
      <c r="FO136" s="1207"/>
      <c r="FP136" s="1207"/>
      <c r="FQ136" s="1207"/>
      <c r="FR136" s="1207"/>
      <c r="FS136" s="1207"/>
      <c r="FT136" s="1207"/>
      <c r="FU136" s="1207"/>
      <c r="FV136" s="1207"/>
      <c r="FW136" s="1207"/>
      <c r="FX136" s="1207"/>
      <c r="FY136" s="1207"/>
      <c r="FZ136" s="1207"/>
      <c r="GA136" s="1207"/>
      <c r="GB136" s="1207"/>
      <c r="GC136" s="1207"/>
      <c r="GD136" s="1207"/>
      <c r="GE136" s="1207"/>
      <c r="GF136" s="1207"/>
      <c r="GG136" s="1207"/>
      <c r="GH136" s="1207"/>
      <c r="GI136" s="1207"/>
      <c r="GJ136" s="1207"/>
      <c r="GK136" s="1207"/>
      <c r="GL136" s="1207"/>
      <c r="GM136" s="1207"/>
      <c r="GN136" s="1207"/>
      <c r="GO136" s="1207"/>
      <c r="GP136" s="1207"/>
      <c r="GQ136" s="1207"/>
      <c r="GR136" s="1207"/>
      <c r="GS136" s="1207"/>
      <c r="GT136" s="1207"/>
      <c r="GU136" s="1207"/>
      <c r="GV136" s="1207"/>
      <c r="GW136" s="1207"/>
      <c r="GX136" s="1207"/>
      <c r="GY136" s="1207"/>
      <c r="GZ136" s="1207"/>
      <c r="HA136" s="1207"/>
      <c r="HB136" s="1207"/>
      <c r="HC136" s="1207"/>
      <c r="HD136" s="1207"/>
      <c r="HE136" s="1207"/>
      <c r="HF136" s="1207"/>
      <c r="HG136" s="1207"/>
      <c r="HH136" s="1207"/>
      <c r="HI136" s="1207"/>
      <c r="HJ136" s="1207"/>
      <c r="HK136" s="1207"/>
    </row>
    <row r="137" spans="1:221" s="1255" customFormat="1" ht="15" customHeight="1" x14ac:dyDescent="0.2">
      <c r="A137" s="1492" t="s">
        <v>2252</v>
      </c>
      <c r="B137" s="1211">
        <v>1725</v>
      </c>
      <c r="C137" s="1209" t="s">
        <v>196</v>
      </c>
      <c r="D137" s="1211" t="s">
        <v>152</v>
      </c>
      <c r="E137" s="1236">
        <v>42795</v>
      </c>
      <c r="F137" s="1211">
        <f ca="1">(YEAR(NOW())-YEAR(E137))*12+MONTH(NOW())-MONTH(E137)</f>
        <v>77</v>
      </c>
      <c r="G137" s="1199" t="s">
        <v>1281</v>
      </c>
      <c r="H137" s="1209" t="s">
        <v>1805</v>
      </c>
      <c r="I137" s="1209" t="s">
        <v>1690</v>
      </c>
      <c r="J137" s="102" t="s">
        <v>2245</v>
      </c>
      <c r="K137" s="102" t="s">
        <v>1842</v>
      </c>
      <c r="L137" s="102" t="s">
        <v>1842</v>
      </c>
      <c r="M137" s="1450" t="s">
        <v>1504</v>
      </c>
      <c r="N137" s="1552"/>
      <c r="O137" s="1209"/>
      <c r="P137" s="1209"/>
      <c r="Q137" s="102" t="s">
        <v>2055</v>
      </c>
      <c r="R137" s="1209"/>
      <c r="S137" s="1199" t="s">
        <v>1795</v>
      </c>
      <c r="T137" s="1199" t="s">
        <v>1798</v>
      </c>
      <c r="U137" s="1209" t="s">
        <v>1798</v>
      </c>
      <c r="V137" s="1209" t="s">
        <v>1841</v>
      </c>
      <c r="W137" s="1250"/>
      <c r="X137" s="1237"/>
      <c r="Y137" s="1209" t="s">
        <v>1795</v>
      </c>
      <c r="Z137" s="1209" t="s">
        <v>1741</v>
      </c>
      <c r="AA137" s="1209"/>
      <c r="AB137" s="1209"/>
      <c r="AC137" s="1209"/>
      <c r="AD137" s="1209"/>
      <c r="AE137" s="1209"/>
      <c r="AF137" s="1209"/>
      <c r="AG137" s="1209"/>
      <c r="AH137" s="1209"/>
      <c r="AI137" s="1209"/>
      <c r="AJ137" s="1238"/>
      <c r="AK137" s="1207"/>
      <c r="AL137" s="1207"/>
      <c r="AM137" s="1207"/>
      <c r="AN137" s="1207"/>
      <c r="AO137" s="1207"/>
      <c r="AP137" s="1207"/>
      <c r="AQ137" s="1207"/>
      <c r="AR137" s="1207"/>
      <c r="AS137" s="1207"/>
      <c r="AT137" s="1207"/>
      <c r="AU137" s="1207"/>
      <c r="AV137" s="1207"/>
      <c r="AW137" s="1207"/>
      <c r="AX137" s="1207"/>
      <c r="AY137" s="1207"/>
      <c r="AZ137" s="1207"/>
      <c r="BA137" s="1207"/>
      <c r="BB137" s="1207"/>
      <c r="BC137" s="1207"/>
      <c r="BD137" s="1207"/>
      <c r="BE137" s="1240"/>
      <c r="BF137" s="1240"/>
      <c r="BG137" s="1235"/>
      <c r="BH137" s="1235"/>
      <c r="BI137" s="1235"/>
      <c r="BJ137" s="1235"/>
      <c r="BK137" s="1235"/>
      <c r="BL137" s="1235"/>
      <c r="BM137" s="1207"/>
      <c r="BN137" s="1207"/>
      <c r="BO137" s="1207"/>
      <c r="BP137" s="1207"/>
      <c r="BQ137" s="1207"/>
      <c r="BR137" s="1216"/>
      <c r="BS137" s="1207"/>
      <c r="BT137" s="1207"/>
      <c r="BU137" s="1207"/>
      <c r="BV137" s="1207"/>
      <c r="BW137" s="1207"/>
      <c r="BX137" s="1207"/>
      <c r="BY137" s="1207"/>
      <c r="BZ137" s="1207"/>
      <c r="CA137" s="1207"/>
      <c r="CB137" s="1207"/>
      <c r="CC137" s="1207"/>
      <c r="CD137" s="1207"/>
      <c r="CE137" s="1207"/>
      <c r="CF137" s="1207"/>
      <c r="CG137" s="1207"/>
      <c r="CH137" s="1207"/>
      <c r="CI137" s="1207"/>
      <c r="CJ137" s="1207"/>
      <c r="CK137" s="1207"/>
      <c r="CL137" s="1207"/>
      <c r="CM137" s="1207"/>
      <c r="CN137" s="1207"/>
      <c r="CO137" s="1207"/>
      <c r="CP137" s="1207"/>
      <c r="CQ137" s="1207"/>
      <c r="CR137" s="1207"/>
      <c r="CS137" s="1207"/>
      <c r="CT137" s="1207"/>
      <c r="CU137" s="1207"/>
      <c r="CV137" s="1207"/>
      <c r="CW137" s="1207"/>
      <c r="CX137" s="1207"/>
      <c r="CY137" s="1207"/>
      <c r="CZ137" s="1207"/>
      <c r="DA137" s="1207"/>
      <c r="DB137" s="1207"/>
      <c r="DC137" s="1207"/>
      <c r="DD137" s="1207"/>
      <c r="DE137" s="1207"/>
      <c r="DF137" s="1207"/>
      <c r="DG137" s="1207"/>
      <c r="DH137" s="1207"/>
      <c r="DI137" s="1207"/>
      <c r="DJ137" s="1207"/>
      <c r="DK137" s="1207"/>
      <c r="DL137" s="1207"/>
      <c r="DM137" s="1207"/>
      <c r="DN137" s="1207"/>
      <c r="DO137" s="1207"/>
      <c r="DP137" s="1207"/>
      <c r="DQ137" s="1207"/>
      <c r="DR137" s="1207"/>
      <c r="DS137" s="1207"/>
      <c r="DT137" s="1207"/>
      <c r="DU137" s="1207"/>
      <c r="DV137" s="1207"/>
      <c r="DW137" s="1207"/>
      <c r="DX137" s="1207"/>
      <c r="DY137" s="1207"/>
      <c r="DZ137" s="1207"/>
      <c r="EA137" s="1207"/>
      <c r="EB137" s="1207"/>
      <c r="EC137" s="1207"/>
      <c r="ED137" s="1207"/>
      <c r="EE137" s="1207"/>
      <c r="EF137" s="1207"/>
      <c r="EG137" s="1207"/>
      <c r="EH137" s="1207"/>
      <c r="EI137" s="1207"/>
      <c r="EJ137" s="1207"/>
      <c r="EK137" s="1207"/>
      <c r="EL137" s="1207"/>
      <c r="EM137" s="1207"/>
      <c r="EN137" s="1207"/>
      <c r="EO137" s="1207"/>
      <c r="EP137" s="1207"/>
      <c r="EQ137" s="1207"/>
      <c r="ER137" s="1207"/>
      <c r="ES137" s="1207"/>
      <c r="ET137" s="1207"/>
      <c r="EU137" s="1207"/>
      <c r="EV137" s="1207"/>
      <c r="EW137" s="1207"/>
      <c r="EX137" s="1207"/>
      <c r="EY137" s="1207"/>
      <c r="EZ137" s="1207"/>
      <c r="FA137" s="1207"/>
      <c r="FB137" s="1207"/>
      <c r="FC137" s="1207"/>
      <c r="FD137" s="1207"/>
      <c r="FE137" s="1207"/>
      <c r="FF137" s="1207"/>
      <c r="FG137" s="1207"/>
      <c r="FH137" s="1207"/>
      <c r="FI137" s="1207"/>
      <c r="FJ137" s="1207"/>
      <c r="FK137" s="1207"/>
      <c r="FL137" s="1207"/>
      <c r="FM137" s="1207"/>
      <c r="FN137" s="1207"/>
      <c r="FO137" s="1207"/>
      <c r="FP137" s="1207"/>
      <c r="FQ137" s="1207"/>
      <c r="FR137" s="1207"/>
      <c r="FS137" s="1207"/>
      <c r="FT137" s="1207"/>
      <c r="FU137" s="1207"/>
      <c r="FV137" s="1207"/>
      <c r="FW137" s="1207"/>
      <c r="FX137" s="1207"/>
      <c r="FY137" s="1207"/>
      <c r="FZ137" s="1207"/>
      <c r="GA137" s="1207"/>
      <c r="GB137" s="1207"/>
      <c r="GC137" s="1207"/>
      <c r="GD137" s="1207"/>
      <c r="GE137" s="1207"/>
      <c r="GF137" s="1207"/>
      <c r="GG137" s="1207"/>
      <c r="GH137" s="1207"/>
      <c r="GI137" s="1207"/>
      <c r="GJ137" s="1207"/>
      <c r="GK137" s="1207"/>
      <c r="GL137" s="1207"/>
      <c r="GM137" s="1207"/>
      <c r="GN137" s="1207"/>
      <c r="GO137" s="1207"/>
      <c r="GP137" s="1207"/>
      <c r="GQ137" s="1207"/>
      <c r="GR137" s="1207"/>
      <c r="GS137" s="1207"/>
      <c r="GT137" s="1207"/>
      <c r="GU137" s="1207"/>
      <c r="GV137" s="1207"/>
      <c r="GW137" s="1207"/>
      <c r="GX137" s="1207"/>
      <c r="GY137" s="1207"/>
      <c r="GZ137" s="1207"/>
      <c r="HA137" s="1207"/>
      <c r="HB137" s="1207"/>
      <c r="HC137" s="1207"/>
      <c r="HD137" s="1207"/>
      <c r="HE137" s="1207"/>
      <c r="HF137" s="1207"/>
      <c r="HG137" s="1207"/>
      <c r="HH137" s="1207"/>
      <c r="HI137" s="1207"/>
      <c r="HJ137" s="1207"/>
      <c r="HK137" s="1207"/>
      <c r="HL137" s="1216"/>
      <c r="HM137" s="1216"/>
    </row>
    <row r="138" spans="1:221" ht="15" customHeight="1" x14ac:dyDescent="0.2">
      <c r="A138" s="1492" t="s">
        <v>2253</v>
      </c>
      <c r="B138" s="1211">
        <v>1714</v>
      </c>
      <c r="C138" s="1209" t="s">
        <v>186</v>
      </c>
      <c r="D138" s="1209" t="s">
        <v>1851</v>
      </c>
      <c r="E138" s="1236">
        <v>42731</v>
      </c>
      <c r="F138" s="1209">
        <f t="shared" ca="1" si="6"/>
        <v>80</v>
      </c>
      <c r="G138" s="1199" t="s">
        <v>1925</v>
      </c>
      <c r="H138" s="1209" t="s">
        <v>1416</v>
      </c>
      <c r="I138" s="1209" t="s">
        <v>1747</v>
      </c>
      <c r="J138" s="123" t="s">
        <v>2197</v>
      </c>
      <c r="K138" s="123" t="s">
        <v>2197</v>
      </c>
      <c r="L138" s="264" t="s">
        <v>2190</v>
      </c>
      <c r="M138" s="50" t="s">
        <v>1798</v>
      </c>
      <c r="N138" s="1207"/>
      <c r="O138" s="1207"/>
      <c r="P138" s="1207"/>
      <c r="Q138" s="98" t="s">
        <v>2055</v>
      </c>
      <c r="R138" s="1207"/>
      <c r="S138" s="1197" t="s">
        <v>1795</v>
      </c>
      <c r="T138" s="1197" t="s">
        <v>1798</v>
      </c>
      <c r="U138" s="1207" t="s">
        <v>1798</v>
      </c>
      <c r="V138" s="1207" t="s">
        <v>1737</v>
      </c>
      <c r="W138" s="1309"/>
      <c r="X138" s="1310"/>
      <c r="Y138" s="1207" t="s">
        <v>1741</v>
      </c>
      <c r="Z138" s="1207" t="s">
        <v>1741</v>
      </c>
      <c r="AA138" s="1207"/>
      <c r="AB138" s="1207"/>
      <c r="AC138" s="1207"/>
      <c r="AD138" s="1207"/>
      <c r="AE138" s="1207"/>
      <c r="AF138" s="1207"/>
      <c r="AG138" s="1207"/>
      <c r="AH138" s="1207"/>
      <c r="AI138" s="1207"/>
      <c r="AJ138" s="1207"/>
      <c r="AK138" s="1207"/>
      <c r="AL138" s="1207"/>
      <c r="AM138" s="1207"/>
      <c r="AN138" s="1207"/>
      <c r="AO138" s="1207"/>
      <c r="AP138" s="1239"/>
      <c r="AQ138" s="1207"/>
      <c r="AR138" s="1207"/>
      <c r="AS138" s="1207"/>
      <c r="AT138" s="1207"/>
      <c r="AU138" s="1207"/>
      <c r="AV138" s="1207"/>
      <c r="AW138" s="1207"/>
      <c r="AX138" s="1207"/>
      <c r="AY138" s="1207"/>
      <c r="AZ138" s="1207"/>
      <c r="BA138" s="1207"/>
      <c r="BB138" s="1207"/>
      <c r="BC138" s="1207"/>
      <c r="BD138" s="1207"/>
      <c r="BE138" s="1240"/>
      <c r="BF138" s="1240"/>
      <c r="BG138" s="1241"/>
      <c r="BH138" s="1207"/>
      <c r="BI138" s="1207"/>
      <c r="BJ138" s="1207"/>
      <c r="BK138" s="1207"/>
      <c r="BL138" s="1207"/>
      <c r="BM138" s="1207"/>
      <c r="BN138" s="1207"/>
      <c r="BO138" s="1207"/>
      <c r="BP138" s="1207"/>
      <c r="BQ138" s="1207"/>
      <c r="BR138" s="1207"/>
      <c r="BS138" s="1207"/>
      <c r="BT138" s="1207"/>
      <c r="BU138" s="1207"/>
      <c r="BV138" s="1207"/>
      <c r="BW138" s="1207"/>
      <c r="BX138" s="1207"/>
      <c r="BY138" s="1207"/>
      <c r="BZ138" s="1207"/>
      <c r="CA138" s="1207"/>
      <c r="HK138" s="1207"/>
      <c r="HL138" s="1207"/>
      <c r="HM138" s="1207"/>
    </row>
    <row r="139" spans="1:221" ht="15" customHeight="1" x14ac:dyDescent="0.2">
      <c r="A139" s="1492" t="s">
        <v>2254</v>
      </c>
      <c r="B139" s="109" t="s">
        <v>2247</v>
      </c>
      <c r="C139" s="1209" t="s">
        <v>186</v>
      </c>
      <c r="D139" s="1209" t="s">
        <v>1854</v>
      </c>
      <c r="E139" s="1564">
        <v>42764</v>
      </c>
      <c r="F139" s="1211">
        <f t="shared" ca="1" si="6"/>
        <v>79</v>
      </c>
      <c r="G139" s="1199" t="s">
        <v>1925</v>
      </c>
      <c r="H139" s="1209" t="s">
        <v>1688</v>
      </c>
      <c r="I139" s="1209" t="s">
        <v>1805</v>
      </c>
      <c r="J139" s="123" t="s">
        <v>2197</v>
      </c>
      <c r="K139" s="123" t="s">
        <v>2197</v>
      </c>
      <c r="L139" s="264" t="s">
        <v>2190</v>
      </c>
      <c r="M139" s="50" t="s">
        <v>1798</v>
      </c>
      <c r="N139" s="1249"/>
      <c r="O139" s="1209"/>
      <c r="P139" s="1209"/>
      <c r="Q139" s="102" t="s">
        <v>2055</v>
      </c>
      <c r="R139" s="1209"/>
      <c r="S139" s="1199" t="s">
        <v>1795</v>
      </c>
      <c r="T139" s="1199" t="s">
        <v>1798</v>
      </c>
      <c r="U139" s="1209" t="s">
        <v>1798</v>
      </c>
      <c r="V139" s="1199" t="s">
        <v>1841</v>
      </c>
      <c r="W139" s="1218"/>
      <c r="X139" s="1237"/>
      <c r="Y139" s="1209" t="s">
        <v>1795</v>
      </c>
      <c r="Z139" s="1209" t="s">
        <v>1741</v>
      </c>
      <c r="AA139" s="1209"/>
      <c r="AB139" s="1209"/>
      <c r="AC139" s="1209"/>
      <c r="AD139" s="1209"/>
      <c r="AE139" s="1209"/>
      <c r="AF139" s="1209"/>
      <c r="AG139" s="1209"/>
      <c r="AH139" s="1209"/>
      <c r="AI139" s="1209"/>
      <c r="AJ139" s="1238"/>
      <c r="AK139" s="1207"/>
      <c r="AL139" s="1207"/>
      <c r="AM139" s="1207"/>
      <c r="AN139" s="1207"/>
      <c r="AO139" s="1207"/>
      <c r="AP139" s="1239"/>
      <c r="AQ139" s="1207"/>
      <c r="AR139" s="1207"/>
      <c r="AS139" s="1207"/>
      <c r="AT139" s="1207"/>
      <c r="AU139" s="1207"/>
      <c r="AV139" s="1207"/>
      <c r="AW139" s="1207"/>
      <c r="AX139" s="1207"/>
      <c r="AY139" s="1207"/>
      <c r="AZ139" s="1207"/>
      <c r="BA139" s="1207"/>
      <c r="BB139" s="1207"/>
      <c r="BC139" s="1207"/>
      <c r="BD139" s="1207"/>
      <c r="BE139" s="1240"/>
      <c r="BF139" s="1240"/>
      <c r="BG139" s="1241"/>
      <c r="BH139" s="1207"/>
      <c r="BI139" s="1207"/>
      <c r="BJ139" s="1207"/>
      <c r="BK139" s="1207"/>
      <c r="BL139" s="1207"/>
      <c r="BM139" s="1207"/>
      <c r="BN139" s="1207"/>
      <c r="BO139" s="1207"/>
      <c r="BP139" s="1207"/>
      <c r="BQ139" s="1207"/>
      <c r="BR139" s="1207"/>
      <c r="BS139" s="1207"/>
      <c r="BT139" s="1207"/>
      <c r="BU139" s="1207"/>
      <c r="BV139" s="1207"/>
      <c r="BW139" s="1207"/>
      <c r="BX139" s="1207"/>
      <c r="BY139" s="1207"/>
      <c r="BZ139" s="1207"/>
      <c r="CA139" s="1207"/>
      <c r="HK139" s="1207"/>
      <c r="HL139" s="1215"/>
      <c r="HM139" s="1215"/>
    </row>
    <row r="140" spans="1:221" ht="15" customHeight="1" x14ac:dyDescent="0.2">
      <c r="A140" s="1492" t="s">
        <v>2258</v>
      </c>
      <c r="B140" s="1211">
        <v>1713</v>
      </c>
      <c r="C140" s="1209" t="s">
        <v>186</v>
      </c>
      <c r="D140" s="1209" t="s">
        <v>1850</v>
      </c>
      <c r="E140" s="1236">
        <v>42747</v>
      </c>
      <c r="F140" s="1209">
        <f t="shared" ca="1" si="6"/>
        <v>79</v>
      </c>
      <c r="G140" s="1199" t="s">
        <v>1925</v>
      </c>
      <c r="H140" s="1209" t="s">
        <v>1148</v>
      </c>
      <c r="I140" s="1209" t="s">
        <v>1152</v>
      </c>
      <c r="J140" s="123" t="s">
        <v>2197</v>
      </c>
      <c r="K140" s="123" t="s">
        <v>2197</v>
      </c>
      <c r="L140" s="264" t="s">
        <v>2190</v>
      </c>
      <c r="M140" s="50" t="s">
        <v>1798</v>
      </c>
      <c r="N140" s="1207"/>
      <c r="O140" s="1207"/>
      <c r="P140" s="1207"/>
      <c r="Q140" s="98" t="s">
        <v>2055</v>
      </c>
      <c r="R140" s="1207"/>
      <c r="S140" s="1197" t="s">
        <v>1795</v>
      </c>
      <c r="T140" s="1197" t="s">
        <v>1798</v>
      </c>
      <c r="U140" s="1207" t="s">
        <v>1798</v>
      </c>
      <c r="V140" s="1207" t="s">
        <v>1737</v>
      </c>
      <c r="W140" s="1309"/>
      <c r="X140" s="1310"/>
      <c r="Y140" s="1207" t="s">
        <v>1741</v>
      </c>
      <c r="Z140" s="1207" t="s">
        <v>1741</v>
      </c>
      <c r="AA140" s="1207"/>
      <c r="AB140" s="1207"/>
      <c r="AC140" s="1207"/>
      <c r="AD140" s="1207"/>
      <c r="AE140" s="1207"/>
      <c r="AF140" s="1207"/>
      <c r="AG140" s="1207"/>
      <c r="AH140" s="1207"/>
      <c r="AI140" s="1207"/>
      <c r="AJ140" s="1207"/>
      <c r="AK140" s="1207"/>
      <c r="AL140" s="1207"/>
      <c r="AM140" s="1207"/>
      <c r="AN140" s="1207"/>
      <c r="AO140" s="1207"/>
      <c r="AP140" s="1239"/>
      <c r="AQ140" s="1207"/>
      <c r="AR140" s="1207"/>
      <c r="AS140" s="1207"/>
      <c r="AT140" s="1207"/>
      <c r="AU140" s="1207"/>
      <c r="AV140" s="1207"/>
      <c r="AW140" s="1207"/>
      <c r="AX140" s="1207"/>
      <c r="AY140" s="1207"/>
      <c r="AZ140" s="1207"/>
      <c r="BA140" s="1207"/>
      <c r="BB140" s="1207"/>
      <c r="BC140" s="1207"/>
      <c r="BD140" s="1207"/>
      <c r="BE140" s="1240"/>
      <c r="BF140" s="1240"/>
      <c r="BG140" s="1241"/>
      <c r="BH140" s="1207"/>
      <c r="BI140" s="1207"/>
      <c r="BJ140" s="1207"/>
      <c r="BK140" s="1207"/>
      <c r="BL140" s="1207"/>
      <c r="BM140" s="1207"/>
      <c r="BN140" s="1207"/>
      <c r="BO140" s="1207"/>
      <c r="BP140" s="1207"/>
      <c r="BQ140" s="1207"/>
      <c r="BR140" s="1207"/>
      <c r="BS140" s="1207"/>
      <c r="BT140" s="1207"/>
      <c r="BU140" s="1207"/>
      <c r="BV140" s="1207"/>
      <c r="BW140" s="1207"/>
      <c r="BX140" s="1207"/>
      <c r="BY140" s="1207"/>
      <c r="BZ140" s="1207"/>
      <c r="CA140" s="1207"/>
      <c r="HK140" s="1207"/>
      <c r="HL140" s="1234"/>
      <c r="HM140" s="1234"/>
    </row>
    <row r="141" spans="1:221" s="1213" customFormat="1" ht="15" customHeight="1" x14ac:dyDescent="0.2">
      <c r="A141" s="1492" t="s">
        <v>2259</v>
      </c>
      <c r="B141" s="1211">
        <v>1720</v>
      </c>
      <c r="C141" s="1209" t="s">
        <v>186</v>
      </c>
      <c r="D141" s="1209" t="s">
        <v>1852</v>
      </c>
      <c r="E141" s="1236">
        <v>42788</v>
      </c>
      <c r="F141" s="1209">
        <f t="shared" ca="1" si="6"/>
        <v>78</v>
      </c>
      <c r="G141" s="1199" t="s">
        <v>1925</v>
      </c>
      <c r="H141" s="1209" t="s">
        <v>1763</v>
      </c>
      <c r="I141" s="1209" t="s">
        <v>1747</v>
      </c>
      <c r="J141" s="123" t="s">
        <v>2197</v>
      </c>
      <c r="K141" s="123" t="s">
        <v>2197</v>
      </c>
      <c r="L141" s="264" t="s">
        <v>2190</v>
      </c>
      <c r="M141" s="50" t="s">
        <v>1798</v>
      </c>
      <c r="N141" s="1489"/>
      <c r="O141" s="1224"/>
      <c r="P141" s="1224"/>
      <c r="Q141" s="102" t="s">
        <v>2055</v>
      </c>
      <c r="R141" s="1209"/>
      <c r="S141" s="1199" t="s">
        <v>1795</v>
      </c>
      <c r="T141" s="1199" t="s">
        <v>1798</v>
      </c>
      <c r="U141" s="1209" t="s">
        <v>1798</v>
      </c>
      <c r="V141" s="1209" t="s">
        <v>1737</v>
      </c>
      <c r="W141" s="1250"/>
      <c r="X141" s="1285" t="s">
        <v>1926</v>
      </c>
      <c r="Y141" s="1209" t="s">
        <v>1764</v>
      </c>
      <c r="Z141" s="1224" t="s">
        <v>1764</v>
      </c>
      <c r="AA141" s="1224"/>
      <c r="AB141" s="1224"/>
      <c r="AC141" s="1224"/>
      <c r="AD141" s="1224"/>
      <c r="AE141" s="1224"/>
      <c r="AF141" s="1224"/>
      <c r="AG141" s="1224"/>
      <c r="AH141" s="1224"/>
      <c r="AI141" s="1224"/>
      <c r="AJ141" s="1253"/>
      <c r="AK141" s="1207"/>
      <c r="AL141" s="1207"/>
      <c r="AM141" s="1207"/>
      <c r="AN141" s="1207"/>
      <c r="AO141" s="1207"/>
      <c r="AP141" s="1239"/>
      <c r="AQ141" s="1207"/>
      <c r="AR141" s="1207"/>
      <c r="AS141" s="1207"/>
      <c r="AT141" s="1207"/>
      <c r="AU141" s="1207"/>
      <c r="AV141" s="1207"/>
      <c r="AW141" s="1207"/>
      <c r="AX141" s="1207"/>
      <c r="AY141" s="1207"/>
      <c r="AZ141" s="1207"/>
      <c r="BA141" s="1207"/>
      <c r="BB141" s="1207"/>
      <c r="BC141" s="1207"/>
      <c r="BD141" s="1207"/>
      <c r="BE141" s="1240"/>
      <c r="BF141" s="1240"/>
      <c r="BG141" s="1241"/>
      <c r="BH141" s="1207"/>
      <c r="BI141" s="1207"/>
      <c r="BJ141" s="1207"/>
      <c r="BK141" s="1207"/>
      <c r="BL141" s="1207"/>
      <c r="BM141" s="1207"/>
      <c r="BN141" s="1207"/>
      <c r="BO141" s="1207"/>
      <c r="BP141" s="1207"/>
      <c r="BQ141" s="1207"/>
      <c r="BR141" s="1207"/>
      <c r="BS141" s="1207"/>
      <c r="BT141" s="1207"/>
      <c r="BU141" s="1207"/>
      <c r="BV141" s="1207"/>
      <c r="BW141" s="1207"/>
      <c r="BX141" s="1207"/>
      <c r="BY141" s="1207"/>
      <c r="BZ141" s="1207"/>
      <c r="CA141" s="1207"/>
      <c r="CB141" s="1207"/>
      <c r="CC141" s="1207"/>
      <c r="CD141" s="1207"/>
      <c r="CE141" s="1207"/>
      <c r="CF141" s="1207"/>
      <c r="CG141" s="1207"/>
      <c r="CH141" s="1207"/>
      <c r="CI141" s="1207"/>
      <c r="CJ141" s="1207"/>
      <c r="CK141" s="1207"/>
      <c r="CL141" s="1207"/>
      <c r="CM141" s="1207"/>
      <c r="CN141" s="1207"/>
      <c r="CO141" s="1207"/>
      <c r="CP141" s="1207"/>
      <c r="CQ141" s="1207"/>
      <c r="CR141" s="1207"/>
      <c r="CS141" s="1207"/>
      <c r="CT141" s="1207"/>
      <c r="CU141" s="1207"/>
      <c r="CV141" s="1207"/>
      <c r="CW141" s="1207"/>
      <c r="CX141" s="1207"/>
      <c r="CY141" s="1207"/>
      <c r="CZ141" s="1207"/>
      <c r="DA141" s="1207"/>
      <c r="DB141" s="1207"/>
      <c r="DC141" s="1207"/>
      <c r="DD141" s="1207"/>
      <c r="DE141" s="1207"/>
      <c r="DF141" s="1207"/>
      <c r="DG141" s="1207"/>
      <c r="DH141" s="1207"/>
      <c r="DI141" s="1207"/>
      <c r="DJ141" s="1207"/>
      <c r="DK141" s="1207"/>
      <c r="DL141" s="1207"/>
      <c r="DM141" s="1207"/>
      <c r="DN141" s="1207"/>
      <c r="DO141" s="1207"/>
      <c r="DP141" s="1207"/>
      <c r="DQ141" s="1207"/>
      <c r="DR141" s="1207"/>
      <c r="DS141" s="1207"/>
      <c r="DT141" s="1207"/>
      <c r="DU141" s="1207"/>
      <c r="DV141" s="1207"/>
      <c r="DW141" s="1207"/>
      <c r="DX141" s="1207"/>
      <c r="DY141" s="1207"/>
      <c r="DZ141" s="1207"/>
      <c r="EA141" s="1207"/>
      <c r="EB141" s="1207"/>
      <c r="EC141" s="1207"/>
      <c r="ED141" s="1207"/>
      <c r="EE141" s="1207"/>
      <c r="EF141" s="1207"/>
      <c r="EG141" s="1207"/>
      <c r="EH141" s="1207"/>
      <c r="EI141" s="1207"/>
      <c r="EJ141" s="1207"/>
      <c r="EK141" s="1207"/>
      <c r="EL141" s="1207"/>
      <c r="EM141" s="1207"/>
      <c r="EN141" s="1207"/>
      <c r="EO141" s="1207"/>
      <c r="EP141" s="1207"/>
      <c r="EQ141" s="1207"/>
      <c r="ER141" s="1207"/>
      <c r="ES141" s="1207"/>
      <c r="ET141" s="1207"/>
      <c r="EU141" s="1207"/>
      <c r="EV141" s="1207"/>
      <c r="EW141" s="1207"/>
      <c r="EX141" s="1207"/>
      <c r="EY141" s="1207"/>
      <c r="EZ141" s="1207"/>
      <c r="FA141" s="1207"/>
      <c r="FB141" s="1207"/>
      <c r="FC141" s="1207"/>
      <c r="FD141" s="1207"/>
      <c r="FE141" s="1207"/>
      <c r="FF141" s="1207"/>
      <c r="FG141" s="1207"/>
      <c r="FH141" s="1207"/>
      <c r="FI141" s="1207"/>
      <c r="FJ141" s="1207"/>
      <c r="FK141" s="1207"/>
      <c r="FL141" s="1207"/>
      <c r="FM141" s="1207"/>
      <c r="FN141" s="1207"/>
      <c r="FO141" s="1207"/>
      <c r="FP141" s="1207"/>
      <c r="FQ141" s="1207"/>
      <c r="FR141" s="1207"/>
      <c r="FS141" s="1207"/>
      <c r="FT141" s="1207"/>
      <c r="FU141" s="1207"/>
      <c r="FV141" s="1207"/>
      <c r="FW141" s="1207"/>
      <c r="FX141" s="1207"/>
      <c r="FY141" s="1207"/>
      <c r="FZ141" s="1207"/>
      <c r="GA141" s="1207"/>
      <c r="GB141" s="1207"/>
      <c r="GC141" s="1207"/>
      <c r="GD141" s="1207"/>
      <c r="GE141" s="1207"/>
      <c r="GF141" s="1207"/>
      <c r="GG141" s="1207"/>
      <c r="GH141" s="1207"/>
      <c r="GI141" s="1207"/>
      <c r="GJ141" s="1207"/>
      <c r="GK141" s="1207"/>
      <c r="GL141" s="1207"/>
      <c r="GM141" s="1207"/>
      <c r="GN141" s="1207"/>
      <c r="GO141" s="1207"/>
      <c r="GP141" s="1207"/>
      <c r="GQ141" s="1207"/>
      <c r="GR141" s="1207"/>
      <c r="GS141" s="1207"/>
      <c r="GT141" s="1207"/>
      <c r="GU141" s="1207"/>
      <c r="GV141" s="1207"/>
      <c r="GW141" s="1207"/>
      <c r="GX141" s="1207"/>
      <c r="GY141" s="1207"/>
      <c r="GZ141" s="1207"/>
      <c r="HA141" s="1207"/>
      <c r="HB141" s="1207"/>
      <c r="HC141" s="1207"/>
      <c r="HD141" s="1207"/>
      <c r="HE141" s="1207"/>
      <c r="HF141" s="1207"/>
      <c r="HG141" s="1207"/>
      <c r="HH141" s="1207"/>
      <c r="HI141" s="1207"/>
      <c r="HJ141" s="1207"/>
      <c r="HK141" s="1207"/>
    </row>
    <row r="142" spans="1:221" s="1213" customFormat="1" ht="15" customHeight="1" x14ac:dyDescent="0.2">
      <c r="A142" s="1492" t="s">
        <v>2260</v>
      </c>
      <c r="B142" s="1211">
        <v>1729</v>
      </c>
      <c r="C142" s="1209" t="s">
        <v>196</v>
      </c>
      <c r="D142" s="1211" t="s">
        <v>146</v>
      </c>
      <c r="E142" s="1236">
        <v>42813</v>
      </c>
      <c r="F142" s="1209">
        <f t="shared" ca="1" si="6"/>
        <v>77</v>
      </c>
      <c r="G142" s="1199" t="s">
        <v>1281</v>
      </c>
      <c r="H142" s="1209" t="s">
        <v>210</v>
      </c>
      <c r="I142" s="1209" t="s">
        <v>1690</v>
      </c>
      <c r="J142" s="123" t="s">
        <v>2197</v>
      </c>
      <c r="K142" s="123" t="s">
        <v>2197</v>
      </c>
      <c r="L142" s="1209"/>
      <c r="M142" s="50" t="s">
        <v>1798</v>
      </c>
      <c r="N142" s="1249"/>
      <c r="O142" s="1209"/>
      <c r="P142" s="1209"/>
      <c r="Q142" s="102" t="s">
        <v>2055</v>
      </c>
      <c r="R142" s="1209"/>
      <c r="S142" s="1199" t="s">
        <v>1795</v>
      </c>
      <c r="T142" s="1199" t="s">
        <v>1798</v>
      </c>
      <c r="U142" s="1209" t="s">
        <v>1798</v>
      </c>
      <c r="V142" s="1199" t="s">
        <v>1841</v>
      </c>
      <c r="W142" s="1218"/>
      <c r="X142" s="1237" t="s">
        <v>1795</v>
      </c>
      <c r="Y142" s="1209" t="s">
        <v>1795</v>
      </c>
      <c r="Z142" s="1209" t="s">
        <v>1741</v>
      </c>
      <c r="AA142" s="1209"/>
      <c r="AB142" s="1209"/>
      <c r="AC142" s="1209"/>
      <c r="AD142" s="1209"/>
      <c r="AE142" s="1209"/>
      <c r="AF142" s="1209"/>
      <c r="AG142" s="1209"/>
      <c r="AH142" s="1209"/>
      <c r="AI142" s="1209"/>
      <c r="AJ142" s="1238"/>
      <c r="AK142" s="1207"/>
      <c r="AL142" s="1207"/>
      <c r="AM142" s="1207"/>
      <c r="AN142" s="1207"/>
      <c r="AO142" s="1207"/>
      <c r="AP142" s="1207"/>
      <c r="AQ142" s="1207"/>
      <c r="AR142" s="1207"/>
      <c r="AS142" s="1207"/>
      <c r="AT142" s="1207"/>
      <c r="AU142" s="1207"/>
      <c r="AV142" s="1207"/>
      <c r="AW142" s="1207"/>
      <c r="AX142" s="1207"/>
      <c r="AY142" s="1207"/>
      <c r="AZ142" s="1207"/>
      <c r="BA142" s="1207"/>
      <c r="BB142" s="1207"/>
      <c r="BC142" s="1207"/>
      <c r="BD142" s="1207"/>
      <c r="BE142" s="1240"/>
      <c r="BF142" s="1240"/>
      <c r="BG142" s="1235"/>
      <c r="BH142" s="1235"/>
      <c r="BI142" s="1235"/>
      <c r="BJ142" s="1235"/>
      <c r="BK142" s="1235"/>
      <c r="BL142" s="1235"/>
      <c r="BM142" s="1207"/>
      <c r="BN142" s="1207"/>
      <c r="BO142" s="1207"/>
      <c r="BP142" s="1207"/>
      <c r="BQ142" s="1207"/>
      <c r="BR142" s="1216"/>
      <c r="BS142" s="1207"/>
      <c r="BT142" s="1207"/>
      <c r="BU142" s="1207"/>
      <c r="BV142" s="1207"/>
      <c r="BW142" s="1207"/>
      <c r="BX142" s="1207"/>
      <c r="BY142" s="1207"/>
      <c r="BZ142" s="1207"/>
      <c r="CA142" s="1207"/>
      <c r="CB142" s="1207"/>
      <c r="CC142" s="1207"/>
      <c r="CD142" s="1207"/>
      <c r="CE142" s="1207"/>
      <c r="CF142" s="1207"/>
      <c r="CG142" s="1207"/>
      <c r="CH142" s="1207"/>
      <c r="CI142" s="1207"/>
      <c r="CJ142" s="1207"/>
      <c r="CK142" s="1207"/>
      <c r="CL142" s="1207"/>
      <c r="CM142" s="1207"/>
      <c r="CN142" s="1207"/>
      <c r="CO142" s="1207"/>
      <c r="CP142" s="1207"/>
      <c r="CQ142" s="1207"/>
      <c r="CR142" s="1207"/>
      <c r="CS142" s="1207"/>
      <c r="CT142" s="1207"/>
      <c r="CU142" s="1207"/>
      <c r="CV142" s="1207"/>
      <c r="CW142" s="1207"/>
      <c r="CX142" s="1207"/>
      <c r="CY142" s="1207"/>
      <c r="CZ142" s="1207"/>
      <c r="DA142" s="1207"/>
      <c r="DB142" s="1207"/>
      <c r="DC142" s="1207"/>
      <c r="DD142" s="1207"/>
      <c r="DE142" s="1207"/>
      <c r="DF142" s="1207"/>
      <c r="DG142" s="1207"/>
      <c r="DH142" s="1207"/>
      <c r="DI142" s="1207"/>
      <c r="DJ142" s="1207"/>
      <c r="DK142" s="1207"/>
      <c r="DL142" s="1207"/>
      <c r="DM142" s="1207"/>
      <c r="DN142" s="1207"/>
      <c r="DO142" s="1207"/>
      <c r="DP142" s="1207"/>
      <c r="DQ142" s="1207"/>
      <c r="DR142" s="1207"/>
      <c r="DS142" s="1207"/>
      <c r="DT142" s="1207"/>
      <c r="DU142" s="1207"/>
      <c r="DV142" s="1207"/>
      <c r="DW142" s="1207"/>
      <c r="DX142" s="1207"/>
      <c r="DY142" s="1207"/>
      <c r="DZ142" s="1207"/>
      <c r="EA142" s="1207"/>
      <c r="EB142" s="1207"/>
      <c r="EC142" s="1207"/>
      <c r="ED142" s="1207"/>
      <c r="EE142" s="1207"/>
      <c r="EF142" s="1207"/>
      <c r="EG142" s="1207"/>
      <c r="EH142" s="1207"/>
      <c r="EI142" s="1207"/>
      <c r="EJ142" s="1207"/>
      <c r="EK142" s="1207"/>
      <c r="EL142" s="1207"/>
      <c r="EM142" s="1207"/>
      <c r="EN142" s="1207"/>
      <c r="EO142" s="1207"/>
      <c r="EP142" s="1207"/>
      <c r="EQ142" s="1207"/>
      <c r="ER142" s="1207"/>
      <c r="ES142" s="1207"/>
      <c r="ET142" s="1207"/>
      <c r="EU142" s="1207"/>
      <c r="EV142" s="1207"/>
      <c r="EW142" s="1207"/>
      <c r="EX142" s="1207"/>
      <c r="EY142" s="1207"/>
      <c r="EZ142" s="1207"/>
      <c r="FA142" s="1207"/>
      <c r="FB142" s="1207"/>
      <c r="FC142" s="1207"/>
      <c r="FD142" s="1207"/>
      <c r="FE142" s="1207"/>
      <c r="FF142" s="1207"/>
      <c r="FG142" s="1207"/>
      <c r="FH142" s="1207"/>
      <c r="FI142" s="1207"/>
      <c r="FJ142" s="1207"/>
      <c r="FK142" s="1207"/>
      <c r="FL142" s="1207"/>
      <c r="FM142" s="1207"/>
      <c r="FN142" s="1207"/>
      <c r="FO142" s="1207"/>
      <c r="FP142" s="1207"/>
      <c r="FQ142" s="1207"/>
      <c r="FR142" s="1207"/>
      <c r="FS142" s="1207"/>
      <c r="FT142" s="1207"/>
      <c r="FU142" s="1207"/>
      <c r="FV142" s="1207"/>
      <c r="FW142" s="1207"/>
      <c r="FX142" s="1207"/>
      <c r="FY142" s="1207"/>
      <c r="FZ142" s="1207"/>
      <c r="GA142" s="1207"/>
      <c r="GB142" s="1207"/>
      <c r="GC142" s="1207"/>
      <c r="GD142" s="1207"/>
      <c r="GE142" s="1207"/>
      <c r="GF142" s="1207"/>
      <c r="GG142" s="1207"/>
      <c r="GH142" s="1207"/>
      <c r="GI142" s="1207"/>
      <c r="GJ142" s="1207"/>
      <c r="GK142" s="1207"/>
      <c r="GL142" s="1207"/>
      <c r="GM142" s="1207"/>
      <c r="GN142" s="1207"/>
      <c r="GO142" s="1207"/>
      <c r="GP142" s="1207"/>
      <c r="GQ142" s="1207"/>
      <c r="GR142" s="1207"/>
      <c r="GS142" s="1207"/>
      <c r="GT142" s="1207"/>
      <c r="GU142" s="1207"/>
      <c r="GV142" s="1207"/>
      <c r="GW142" s="1207"/>
      <c r="GX142" s="1207"/>
      <c r="GY142" s="1207"/>
      <c r="GZ142" s="1207"/>
      <c r="HA142" s="1207"/>
      <c r="HB142" s="1207"/>
      <c r="HC142" s="1207"/>
      <c r="HD142" s="1207"/>
      <c r="HE142" s="1207"/>
      <c r="HF142" s="1207"/>
      <c r="HG142" s="1207"/>
      <c r="HH142" s="1207"/>
      <c r="HI142" s="1207"/>
      <c r="HJ142" s="1207"/>
      <c r="HK142" s="1207"/>
      <c r="HL142" s="1215"/>
      <c r="HM142" s="1215"/>
    </row>
    <row r="143" spans="1:221" ht="14.75" customHeight="1" x14ac:dyDescent="0.2">
      <c r="A143" s="1492" t="s">
        <v>2261</v>
      </c>
      <c r="B143" s="1262">
        <v>1730</v>
      </c>
      <c r="C143" s="1199" t="s">
        <v>186</v>
      </c>
      <c r="D143" s="295" t="s">
        <v>2157</v>
      </c>
      <c r="E143" s="1200">
        <v>42923</v>
      </c>
      <c r="F143" s="1198">
        <f ca="1">(YEAR(NOW())-YEAR(E143))*12+MONTH(NOW())-MONTH(E143)</f>
        <v>73</v>
      </c>
      <c r="G143" s="1199" t="s">
        <v>1925</v>
      </c>
      <c r="H143" s="1199" t="s">
        <v>1154</v>
      </c>
      <c r="I143" s="1209" t="s">
        <v>1884</v>
      </c>
      <c r="J143" s="102" t="s">
        <v>2245</v>
      </c>
      <c r="K143" s="123" t="s">
        <v>2196</v>
      </c>
      <c r="L143" s="1209"/>
      <c r="M143" s="1450" t="s">
        <v>1504</v>
      </c>
      <c r="N143" s="1468" t="s">
        <v>1734</v>
      </c>
      <c r="O143" s="1209"/>
      <c r="P143" s="102" t="s">
        <v>2109</v>
      </c>
      <c r="Q143" s="1450" t="s">
        <v>1745</v>
      </c>
      <c r="R143" s="1249"/>
      <c r="S143" s="1345" t="s">
        <v>1945</v>
      </c>
      <c r="T143" s="1333" t="s">
        <v>1945</v>
      </c>
      <c r="U143" s="1287" t="s">
        <v>1904</v>
      </c>
      <c r="V143" s="1230"/>
      <c r="W143" s="1218"/>
      <c r="X143" s="1302"/>
      <c r="Y143" s="1230"/>
      <c r="Z143" s="1230"/>
      <c r="AA143" s="1230"/>
      <c r="AB143" s="1230"/>
      <c r="AC143" s="1303"/>
      <c r="AD143" s="1304"/>
      <c r="AE143" s="1230"/>
      <c r="AF143" s="1287"/>
      <c r="AG143" s="1287"/>
      <c r="AH143" s="1287"/>
      <c r="AI143" s="1230"/>
      <c r="AJ143" s="1288"/>
      <c r="AK143" s="1289"/>
      <c r="HK143" s="1207"/>
      <c r="HL143" s="1213"/>
      <c r="HM143" s="1213"/>
    </row>
    <row r="144" spans="1:221" s="1213" customFormat="1" ht="15" customHeight="1" x14ac:dyDescent="0.2">
      <c r="A144" s="1492" t="s">
        <v>2262</v>
      </c>
      <c r="B144" s="1257">
        <v>1734</v>
      </c>
      <c r="C144" s="1209" t="s">
        <v>186</v>
      </c>
      <c r="D144" s="1209" t="s">
        <v>259</v>
      </c>
      <c r="E144" s="1236">
        <v>43020</v>
      </c>
      <c r="F144" s="1209">
        <f t="shared" ref="F144:F151" ca="1" si="7">(YEAR(NOW())-YEAR(E144))*12+MONTH(NOW())-MONTH(E144)</f>
        <v>70</v>
      </c>
      <c r="G144" s="1199" t="s">
        <v>1925</v>
      </c>
      <c r="H144" s="1209" t="s">
        <v>1537</v>
      </c>
      <c r="I144" s="1209" t="s">
        <v>1747</v>
      </c>
      <c r="J144" s="102" t="s">
        <v>2245</v>
      </c>
      <c r="K144" s="123" t="s">
        <v>2196</v>
      </c>
      <c r="L144" s="1209"/>
      <c r="M144" s="1450" t="s">
        <v>1504</v>
      </c>
      <c r="N144" s="1562" t="s">
        <v>1734</v>
      </c>
      <c r="O144" s="1295"/>
      <c r="P144" s="1472" t="s">
        <v>2109</v>
      </c>
      <c r="Q144" s="1488" t="s">
        <v>1745</v>
      </c>
      <c r="R144" s="1468" t="s">
        <v>903</v>
      </c>
      <c r="S144" s="1288" t="s">
        <v>1948</v>
      </c>
      <c r="T144" s="1333"/>
      <c r="U144" s="1209"/>
      <c r="V144" s="1230"/>
      <c r="W144" s="1250"/>
      <c r="X144" s="1237"/>
      <c r="Y144" s="1209"/>
      <c r="Z144" s="1209"/>
      <c r="AA144" s="1209"/>
      <c r="AB144" s="1209"/>
      <c r="AC144" s="1209"/>
      <c r="AD144" s="1209"/>
      <c r="AE144" s="1209"/>
      <c r="AF144" s="1209"/>
      <c r="AG144" s="1209"/>
      <c r="AH144" s="1209"/>
      <c r="AI144" s="1209"/>
      <c r="AJ144" s="1238"/>
      <c r="AK144" s="1207"/>
      <c r="AL144" s="1207"/>
      <c r="AM144" s="1207"/>
      <c r="AN144" s="1207"/>
      <c r="AO144" s="1207"/>
      <c r="AP144" s="1239"/>
      <c r="AQ144" s="1207"/>
      <c r="AR144" s="1207"/>
      <c r="AS144" s="1207"/>
      <c r="AT144" s="1207"/>
      <c r="AU144" s="1207"/>
      <c r="AV144" s="1207"/>
      <c r="AW144" s="1207"/>
      <c r="AX144" s="1207"/>
      <c r="AY144" s="1207"/>
      <c r="AZ144" s="1207"/>
      <c r="BA144" s="1207"/>
      <c r="BB144" s="1207"/>
      <c r="BC144" s="1207"/>
      <c r="BD144" s="1207"/>
      <c r="BE144" s="1240"/>
      <c r="BF144" s="1240"/>
      <c r="BG144" s="1241"/>
      <c r="BH144" s="1207"/>
      <c r="BI144" s="1207"/>
      <c r="BJ144" s="1207"/>
      <c r="BK144" s="1207"/>
      <c r="BL144" s="1207"/>
      <c r="BM144" s="1207"/>
      <c r="BN144" s="1207"/>
      <c r="BO144" s="1207"/>
      <c r="BP144" s="1207"/>
      <c r="BQ144" s="1207"/>
      <c r="BR144" s="1207"/>
      <c r="BS144" s="1207"/>
      <c r="BT144" s="1207"/>
      <c r="BU144" s="1207"/>
      <c r="BV144" s="1207"/>
      <c r="BW144" s="1207"/>
      <c r="BX144" s="1207"/>
      <c r="BY144" s="1207"/>
      <c r="BZ144" s="1207"/>
      <c r="CA144" s="1207"/>
      <c r="CB144" s="1207"/>
      <c r="CC144" s="1207"/>
      <c r="CD144" s="1207"/>
      <c r="CE144" s="1207"/>
      <c r="CF144" s="1207"/>
      <c r="CG144" s="1207"/>
      <c r="CH144" s="1207"/>
      <c r="CI144" s="1207"/>
      <c r="CJ144" s="1207"/>
      <c r="CK144" s="1207"/>
      <c r="CL144" s="1207"/>
      <c r="CM144" s="1207"/>
      <c r="CN144" s="1207"/>
      <c r="CO144" s="1207"/>
      <c r="CP144" s="1207"/>
      <c r="CQ144" s="1207"/>
      <c r="CR144" s="1207"/>
      <c r="CS144" s="1207"/>
      <c r="CT144" s="1207"/>
      <c r="CU144" s="1207"/>
      <c r="CV144" s="1207"/>
      <c r="CW144" s="1207"/>
      <c r="CX144" s="1207"/>
      <c r="CY144" s="1207"/>
      <c r="CZ144" s="1207"/>
      <c r="DA144" s="1207"/>
      <c r="DB144" s="1207"/>
      <c r="DC144" s="1207"/>
      <c r="DD144" s="1207"/>
      <c r="DE144" s="1207"/>
      <c r="DF144" s="1207"/>
      <c r="DG144" s="1207"/>
      <c r="DH144" s="1207"/>
      <c r="DI144" s="1207"/>
      <c r="DJ144" s="1207"/>
      <c r="DK144" s="1207"/>
      <c r="DL144" s="1207"/>
      <c r="DM144" s="1207"/>
      <c r="DN144" s="1207"/>
      <c r="DO144" s="1207"/>
      <c r="DP144" s="1207"/>
      <c r="DQ144" s="1207"/>
      <c r="DR144" s="1207"/>
      <c r="DS144" s="1207"/>
      <c r="DT144" s="1207"/>
      <c r="DU144" s="1207"/>
      <c r="DV144" s="1207"/>
      <c r="DW144" s="1207"/>
      <c r="DX144" s="1207"/>
      <c r="DY144" s="1207"/>
      <c r="DZ144" s="1207"/>
      <c r="EA144" s="1207"/>
      <c r="EB144" s="1207"/>
      <c r="EC144" s="1207"/>
      <c r="ED144" s="1207"/>
      <c r="EE144" s="1207"/>
      <c r="EF144" s="1207"/>
      <c r="EG144" s="1207"/>
      <c r="EH144" s="1207"/>
      <c r="EI144" s="1207"/>
      <c r="EJ144" s="1207"/>
      <c r="EK144" s="1207"/>
      <c r="EL144" s="1207"/>
      <c r="EM144" s="1207"/>
      <c r="EN144" s="1207"/>
      <c r="EO144" s="1207"/>
      <c r="EP144" s="1207"/>
      <c r="EQ144" s="1207"/>
      <c r="ER144" s="1207"/>
      <c r="ES144" s="1207"/>
      <c r="ET144" s="1207"/>
      <c r="EU144" s="1207"/>
      <c r="EV144" s="1207"/>
      <c r="EW144" s="1207"/>
      <c r="EX144" s="1207"/>
      <c r="EY144" s="1207"/>
      <c r="EZ144" s="1207"/>
      <c r="FA144" s="1207"/>
      <c r="FB144" s="1207"/>
      <c r="FC144" s="1207"/>
      <c r="FD144" s="1207"/>
      <c r="FE144" s="1207"/>
      <c r="FF144" s="1207"/>
      <c r="FG144" s="1207"/>
      <c r="FH144" s="1207"/>
      <c r="FI144" s="1207"/>
      <c r="FJ144" s="1207"/>
      <c r="FK144" s="1207"/>
      <c r="FL144" s="1207"/>
      <c r="FM144" s="1207"/>
      <c r="FN144" s="1207"/>
      <c r="FO144" s="1207"/>
      <c r="FP144" s="1207"/>
      <c r="FQ144" s="1207"/>
      <c r="FR144" s="1207"/>
      <c r="FS144" s="1207"/>
      <c r="FT144" s="1207"/>
      <c r="FU144" s="1207"/>
      <c r="FV144" s="1207"/>
      <c r="FW144" s="1207"/>
      <c r="FX144" s="1207"/>
      <c r="FY144" s="1207"/>
      <c r="FZ144" s="1207"/>
      <c r="GA144" s="1207"/>
      <c r="GB144" s="1207"/>
      <c r="GC144" s="1207"/>
      <c r="GD144" s="1207"/>
      <c r="GE144" s="1207"/>
      <c r="GF144" s="1207"/>
      <c r="GG144" s="1207"/>
      <c r="GH144" s="1207"/>
      <c r="GI144" s="1207"/>
      <c r="GJ144" s="1207"/>
      <c r="GK144" s="1207"/>
      <c r="GL144" s="1207"/>
      <c r="GM144" s="1207"/>
      <c r="GN144" s="1207"/>
      <c r="GO144" s="1207"/>
      <c r="GP144" s="1207"/>
      <c r="GQ144" s="1207"/>
      <c r="GR144" s="1207"/>
      <c r="GS144" s="1207"/>
      <c r="GT144" s="1207"/>
      <c r="GU144" s="1207"/>
      <c r="GV144" s="1207"/>
      <c r="GW144" s="1207"/>
      <c r="GX144" s="1207"/>
      <c r="GY144" s="1207"/>
      <c r="GZ144" s="1207"/>
      <c r="HA144" s="1207"/>
      <c r="HB144" s="1207"/>
      <c r="HC144" s="1207"/>
      <c r="HD144" s="1207"/>
      <c r="HE144" s="1207"/>
      <c r="HF144" s="1207"/>
      <c r="HG144" s="1207"/>
      <c r="HH144" s="1207"/>
      <c r="HI144" s="1207"/>
      <c r="HJ144" s="1207"/>
      <c r="HK144" s="1207"/>
      <c r="HL144" s="1197"/>
      <c r="HM144" s="1197"/>
    </row>
    <row r="145" spans="1:221" s="1215" customFormat="1" ht="14.75" customHeight="1" x14ac:dyDescent="0.2">
      <c r="A145" s="1492" t="s">
        <v>2263</v>
      </c>
      <c r="B145" s="1317" t="s">
        <v>2153</v>
      </c>
      <c r="C145" s="1209" t="s">
        <v>196</v>
      </c>
      <c r="D145" s="102" t="s">
        <v>2069</v>
      </c>
      <c r="E145" s="1236">
        <v>42801</v>
      </c>
      <c r="F145" s="1209">
        <f t="shared" ca="1" si="7"/>
        <v>77</v>
      </c>
      <c r="G145" s="1199" t="s">
        <v>1925</v>
      </c>
      <c r="H145" s="1209" t="s">
        <v>1540</v>
      </c>
      <c r="I145" s="1209" t="s">
        <v>1815</v>
      </c>
      <c r="J145" s="102" t="s">
        <v>2245</v>
      </c>
      <c r="K145" s="123" t="s">
        <v>2196</v>
      </c>
      <c r="L145" s="1209"/>
      <c r="M145" s="1450" t="s">
        <v>1504</v>
      </c>
      <c r="N145" s="1468" t="s">
        <v>1734</v>
      </c>
      <c r="O145" s="1209"/>
      <c r="P145" s="102" t="s">
        <v>2109</v>
      </c>
      <c r="Q145" s="50" t="s">
        <v>1745</v>
      </c>
      <c r="R145" s="1249"/>
      <c r="S145" s="1201" t="s">
        <v>1795</v>
      </c>
      <c r="T145" s="1229" t="s">
        <v>1798</v>
      </c>
      <c r="U145" s="1209" t="s">
        <v>1798</v>
      </c>
      <c r="V145" s="1209" t="s">
        <v>1737</v>
      </c>
      <c r="W145" s="1250"/>
      <c r="X145" s="1237" t="s">
        <v>1926</v>
      </c>
      <c r="Y145" s="1209" t="s">
        <v>1764</v>
      </c>
      <c r="Z145" s="1209" t="s">
        <v>1764</v>
      </c>
      <c r="AA145" s="1209"/>
      <c r="AB145" s="1209"/>
      <c r="AC145" s="1238"/>
      <c r="AD145" s="1249"/>
      <c r="AE145" s="1209"/>
      <c r="AF145" s="1209"/>
      <c r="AG145" s="1209"/>
      <c r="AH145" s="1209"/>
      <c r="AI145" s="1209"/>
      <c r="AJ145" s="1238"/>
      <c r="AK145" s="1207"/>
      <c r="AL145" s="1207"/>
      <c r="AM145" s="1207"/>
      <c r="AN145" s="1207"/>
      <c r="AO145" s="1207"/>
      <c r="AP145" s="1239"/>
      <c r="AQ145" s="1207"/>
      <c r="AR145" s="1207"/>
      <c r="AS145" s="1207"/>
      <c r="AT145" s="1207"/>
      <c r="AU145" s="1207"/>
      <c r="AV145" s="1207"/>
      <c r="AW145" s="1207"/>
      <c r="AX145" s="1207"/>
      <c r="AY145" s="1207"/>
      <c r="AZ145" s="1207"/>
      <c r="BA145" s="1207"/>
      <c r="BB145" s="1207"/>
      <c r="BC145" s="1207"/>
      <c r="BD145" s="1207"/>
      <c r="BE145" s="1240"/>
      <c r="BF145" s="1240"/>
      <c r="BG145" s="1241"/>
      <c r="BH145" s="1207"/>
      <c r="BI145" s="1207"/>
      <c r="BJ145" s="1207"/>
      <c r="BK145" s="1207"/>
      <c r="BL145" s="1207"/>
      <c r="BM145" s="1207"/>
      <c r="BN145" s="1207"/>
      <c r="BO145" s="1207"/>
      <c r="BP145" s="1207"/>
      <c r="BQ145" s="1207"/>
      <c r="BR145" s="1207"/>
      <c r="BS145" s="1207"/>
      <c r="BT145" s="1207"/>
      <c r="BU145" s="1207"/>
      <c r="BV145" s="1207"/>
      <c r="BW145" s="1207"/>
      <c r="BX145" s="1207"/>
      <c r="BY145" s="1207"/>
      <c r="BZ145" s="1207"/>
      <c r="CA145" s="1207"/>
      <c r="CB145" s="1207"/>
      <c r="CC145" s="1207"/>
      <c r="CD145" s="1207"/>
      <c r="CE145" s="1207"/>
      <c r="CF145" s="1207"/>
      <c r="CG145" s="1207"/>
      <c r="CH145" s="1207"/>
      <c r="CI145" s="1207"/>
      <c r="CJ145" s="1207"/>
      <c r="CK145" s="1207"/>
      <c r="CL145" s="1207"/>
      <c r="CM145" s="1207"/>
      <c r="CN145" s="1207"/>
      <c r="CO145" s="1207"/>
      <c r="CP145" s="1207"/>
      <c r="CQ145" s="1207"/>
      <c r="CR145" s="1207"/>
      <c r="CS145" s="1207"/>
      <c r="CT145" s="1207"/>
      <c r="CU145" s="1207"/>
      <c r="CV145" s="1207"/>
      <c r="CW145" s="1207"/>
      <c r="CX145" s="1207"/>
      <c r="CY145" s="1207"/>
      <c r="CZ145" s="1207"/>
      <c r="DA145" s="1207"/>
      <c r="DB145" s="1207"/>
      <c r="DC145" s="1207"/>
      <c r="DD145" s="1207"/>
      <c r="DE145" s="1207"/>
      <c r="DF145" s="1207"/>
      <c r="DG145" s="1207"/>
      <c r="DH145" s="1207"/>
      <c r="DI145" s="1207"/>
      <c r="DJ145" s="1207"/>
      <c r="DK145" s="1207"/>
      <c r="DL145" s="1207"/>
      <c r="DM145" s="1207"/>
      <c r="DN145" s="1207"/>
      <c r="DO145" s="1207"/>
      <c r="DP145" s="1207"/>
      <c r="DQ145" s="1207"/>
      <c r="DR145" s="1207"/>
      <c r="DS145" s="1207"/>
      <c r="DT145" s="1207"/>
      <c r="DU145" s="1207"/>
      <c r="DV145" s="1207"/>
      <c r="DW145" s="1207"/>
      <c r="DX145" s="1207"/>
      <c r="DY145" s="1207"/>
      <c r="DZ145" s="1207"/>
      <c r="EA145" s="1207"/>
      <c r="EB145" s="1207"/>
      <c r="EC145" s="1207"/>
      <c r="ED145" s="1207"/>
      <c r="EE145" s="1207"/>
      <c r="EF145" s="1207"/>
      <c r="EG145" s="1207"/>
      <c r="EH145" s="1207"/>
      <c r="EI145" s="1207"/>
      <c r="EJ145" s="1207"/>
      <c r="EK145" s="1207"/>
      <c r="EL145" s="1207"/>
      <c r="EM145" s="1207"/>
      <c r="EN145" s="1207"/>
      <c r="EO145" s="1207"/>
      <c r="EP145" s="1207"/>
      <c r="EQ145" s="1207"/>
      <c r="ER145" s="1207"/>
      <c r="ES145" s="1207"/>
      <c r="ET145" s="1207"/>
      <c r="EU145" s="1207"/>
      <c r="EV145" s="1207"/>
      <c r="EW145" s="1207"/>
      <c r="EX145" s="1207"/>
      <c r="EY145" s="1207"/>
      <c r="EZ145" s="1207"/>
      <c r="FA145" s="1207"/>
      <c r="FB145" s="1207"/>
      <c r="FC145" s="1207"/>
      <c r="FD145" s="1207"/>
      <c r="FE145" s="1207"/>
      <c r="FF145" s="1207"/>
      <c r="FG145" s="1207"/>
      <c r="FH145" s="1207"/>
      <c r="FI145" s="1207"/>
      <c r="FJ145" s="1207"/>
      <c r="FK145" s="1207"/>
      <c r="FL145" s="1207"/>
      <c r="FM145" s="1207"/>
      <c r="FN145" s="1207"/>
      <c r="FO145" s="1207"/>
      <c r="FP145" s="1207"/>
      <c r="FQ145" s="1207"/>
      <c r="FR145" s="1207"/>
      <c r="FS145" s="1207"/>
      <c r="FT145" s="1207"/>
      <c r="FU145" s="1207"/>
      <c r="FV145" s="1207"/>
      <c r="FW145" s="1207"/>
      <c r="FX145" s="1207"/>
      <c r="FY145" s="1207"/>
      <c r="FZ145" s="1207"/>
      <c r="GA145" s="1207"/>
      <c r="GB145" s="1207"/>
      <c r="GC145" s="1207"/>
      <c r="GD145" s="1207"/>
      <c r="GE145" s="1207"/>
      <c r="GF145" s="1207"/>
      <c r="GG145" s="1207"/>
      <c r="GH145" s="1207"/>
      <c r="GI145" s="1207"/>
      <c r="GJ145" s="1207"/>
      <c r="GK145" s="1207"/>
      <c r="GL145" s="1207"/>
      <c r="GM145" s="1207"/>
      <c r="GN145" s="1207"/>
      <c r="GO145" s="1207"/>
      <c r="GP145" s="1207"/>
      <c r="GQ145" s="1207"/>
      <c r="GR145" s="1207"/>
      <c r="GS145" s="1207"/>
      <c r="GT145" s="1207"/>
      <c r="GU145" s="1207"/>
      <c r="GV145" s="1207"/>
      <c r="GW145" s="1207"/>
      <c r="GX145" s="1207"/>
      <c r="GY145" s="1207"/>
      <c r="GZ145" s="1207"/>
      <c r="HA145" s="1207"/>
      <c r="HB145" s="1207"/>
      <c r="HC145" s="1207"/>
      <c r="HD145" s="1207"/>
      <c r="HE145" s="1207"/>
      <c r="HF145" s="1207"/>
      <c r="HG145" s="1207"/>
      <c r="HH145" s="1207"/>
      <c r="HI145" s="1207"/>
      <c r="HJ145" s="1207"/>
      <c r="HK145" s="1207"/>
      <c r="HL145" s="1207"/>
      <c r="HM145" s="1207"/>
    </row>
    <row r="146" spans="1:221" s="1388" customFormat="1" ht="14.75" customHeight="1" x14ac:dyDescent="0.2">
      <c r="A146" s="1492" t="s">
        <v>2264</v>
      </c>
      <c r="B146" s="1317" t="s">
        <v>1797</v>
      </c>
      <c r="C146" s="1209" t="s">
        <v>196</v>
      </c>
      <c r="D146" s="102" t="s">
        <v>2154</v>
      </c>
      <c r="E146" s="1236">
        <v>42809</v>
      </c>
      <c r="F146" s="1209">
        <f t="shared" ca="1" si="7"/>
        <v>77</v>
      </c>
      <c r="G146" s="1199" t="s">
        <v>1925</v>
      </c>
      <c r="H146" s="1209" t="s">
        <v>980</v>
      </c>
      <c r="I146" s="1209" t="s">
        <v>1747</v>
      </c>
      <c r="J146" s="102" t="s">
        <v>2245</v>
      </c>
      <c r="K146" s="123" t="s">
        <v>2196</v>
      </c>
      <c r="L146" s="1209"/>
      <c r="M146" s="1450" t="s">
        <v>1504</v>
      </c>
      <c r="N146" s="1467" t="s">
        <v>1734</v>
      </c>
      <c r="O146" s="1209"/>
      <c r="P146" s="48" t="s">
        <v>1734</v>
      </c>
      <c r="Q146" s="50" t="s">
        <v>1734</v>
      </c>
      <c r="R146" s="1467" t="s">
        <v>1954</v>
      </c>
      <c r="S146" s="1299" t="s">
        <v>1951</v>
      </c>
      <c r="T146" s="1287" t="s">
        <v>1907</v>
      </c>
      <c r="U146" s="1209" t="s">
        <v>1737</v>
      </c>
      <c r="V146" s="1209" t="s">
        <v>1831</v>
      </c>
      <c r="W146" s="1250"/>
      <c r="X146" s="1237" t="s">
        <v>1926</v>
      </c>
      <c r="Y146" s="1209" t="s">
        <v>1764</v>
      </c>
      <c r="Z146" s="1209" t="s">
        <v>1764</v>
      </c>
      <c r="AA146" s="1209"/>
      <c r="AB146" s="1209"/>
      <c r="AC146" s="1209"/>
      <c r="AD146" s="1209"/>
      <c r="AE146" s="1209"/>
      <c r="AF146" s="1209"/>
      <c r="AG146" s="1209"/>
      <c r="AH146" s="1209"/>
      <c r="AI146" s="1209"/>
      <c r="AJ146" s="1238"/>
      <c r="AK146" s="1207"/>
      <c r="AL146" s="1207"/>
      <c r="AM146" s="1207"/>
      <c r="AN146" s="1207"/>
      <c r="AO146" s="1207"/>
      <c r="AP146" s="1239"/>
      <c r="AQ146" s="1207"/>
      <c r="AR146" s="1207"/>
      <c r="AS146" s="1207"/>
      <c r="AT146" s="1207"/>
      <c r="AU146" s="1207"/>
      <c r="AV146" s="1207"/>
      <c r="AW146" s="1207"/>
      <c r="AX146" s="1207"/>
      <c r="AY146" s="1207"/>
      <c r="AZ146" s="1207"/>
      <c r="BA146" s="1207"/>
      <c r="BB146" s="1207"/>
      <c r="BC146" s="1207"/>
      <c r="BD146" s="1207"/>
      <c r="BE146" s="1240"/>
      <c r="BF146" s="1240"/>
      <c r="BG146" s="1241"/>
      <c r="BH146" s="1207"/>
      <c r="BI146" s="1207"/>
      <c r="BJ146" s="1207"/>
      <c r="BK146" s="1207"/>
      <c r="BL146" s="1207"/>
      <c r="BM146" s="1207"/>
      <c r="BN146" s="1207"/>
      <c r="BO146" s="1207"/>
      <c r="BP146" s="1207"/>
      <c r="BQ146" s="1207"/>
      <c r="BR146" s="1207"/>
      <c r="BS146" s="1207"/>
      <c r="BT146" s="1207"/>
      <c r="BU146" s="1207"/>
      <c r="BV146" s="1207"/>
      <c r="BW146" s="1207"/>
      <c r="BX146" s="1207"/>
      <c r="BY146" s="1207"/>
      <c r="BZ146" s="1207"/>
      <c r="CA146" s="1207"/>
      <c r="CB146" s="1207"/>
      <c r="CC146" s="1207"/>
      <c r="CD146" s="1207"/>
      <c r="CE146" s="1207"/>
      <c r="CF146" s="1207"/>
      <c r="CG146" s="1207"/>
      <c r="CH146" s="1207"/>
      <c r="CI146" s="1207"/>
      <c r="CJ146" s="1207"/>
      <c r="CK146" s="1207"/>
      <c r="CL146" s="1207"/>
      <c r="CM146" s="1207"/>
      <c r="CN146" s="1207"/>
      <c r="CO146" s="1207"/>
      <c r="CP146" s="1207"/>
      <c r="CQ146" s="1207"/>
      <c r="CR146" s="1207"/>
      <c r="CS146" s="1207"/>
      <c r="CT146" s="1207"/>
      <c r="CU146" s="1207"/>
      <c r="CV146" s="1207"/>
      <c r="CW146" s="1207"/>
      <c r="CX146" s="1207"/>
      <c r="CY146" s="1207"/>
      <c r="CZ146" s="1207"/>
      <c r="DA146" s="1207"/>
      <c r="DB146" s="1207"/>
      <c r="DC146" s="1207"/>
      <c r="DD146" s="1207"/>
      <c r="DE146" s="1207"/>
      <c r="DF146" s="1207"/>
      <c r="DG146" s="1207"/>
      <c r="DH146" s="1207"/>
      <c r="DI146" s="1207"/>
      <c r="DJ146" s="1207"/>
      <c r="DK146" s="1207"/>
      <c r="DL146" s="1207"/>
      <c r="DM146" s="1207"/>
      <c r="DN146" s="1207"/>
      <c r="DO146" s="1207"/>
      <c r="DP146" s="1207"/>
      <c r="DQ146" s="1207"/>
      <c r="DR146" s="1207"/>
      <c r="DS146" s="1207"/>
      <c r="DT146" s="1207"/>
      <c r="DU146" s="1207"/>
      <c r="DV146" s="1207"/>
      <c r="DW146" s="1207"/>
      <c r="DX146" s="1207"/>
      <c r="DY146" s="1207"/>
      <c r="DZ146" s="1207"/>
      <c r="EA146" s="1207"/>
      <c r="EB146" s="1207"/>
      <c r="EC146" s="1207"/>
      <c r="ED146" s="1207"/>
      <c r="EE146" s="1207"/>
      <c r="EF146" s="1207"/>
      <c r="EG146" s="1207"/>
      <c r="EH146" s="1207"/>
      <c r="EI146" s="1207"/>
      <c r="EJ146" s="1207"/>
      <c r="EK146" s="1207"/>
      <c r="EL146" s="1207"/>
      <c r="EM146" s="1207"/>
      <c r="EN146" s="1207"/>
      <c r="EO146" s="1207"/>
      <c r="EP146" s="1207"/>
      <c r="EQ146" s="1207"/>
      <c r="ER146" s="1207"/>
      <c r="ES146" s="1207"/>
      <c r="ET146" s="1207"/>
      <c r="EU146" s="1207"/>
      <c r="EV146" s="1207"/>
      <c r="EW146" s="1207"/>
      <c r="EX146" s="1207"/>
      <c r="EY146" s="1207"/>
      <c r="EZ146" s="1207"/>
      <c r="FA146" s="1207"/>
      <c r="FB146" s="1207"/>
      <c r="FC146" s="1207"/>
      <c r="FD146" s="1207"/>
      <c r="FE146" s="1207"/>
      <c r="FF146" s="1207"/>
      <c r="FG146" s="1207"/>
      <c r="FH146" s="1207"/>
      <c r="FI146" s="1207"/>
      <c r="FJ146" s="1207"/>
      <c r="FK146" s="1207"/>
      <c r="FL146" s="1207"/>
      <c r="FM146" s="1207"/>
      <c r="FN146" s="1207"/>
      <c r="FO146" s="1207"/>
      <c r="FP146" s="1207"/>
      <c r="FQ146" s="1207"/>
      <c r="FR146" s="1207"/>
      <c r="FS146" s="1207"/>
      <c r="FT146" s="1207"/>
      <c r="FU146" s="1207"/>
      <c r="FV146" s="1207"/>
      <c r="FW146" s="1207"/>
      <c r="FX146" s="1207"/>
      <c r="FY146" s="1207"/>
      <c r="FZ146" s="1207"/>
      <c r="GA146" s="1207"/>
      <c r="GB146" s="1207"/>
      <c r="GC146" s="1207"/>
      <c r="GD146" s="1207"/>
      <c r="GE146" s="1207"/>
      <c r="GF146" s="1207"/>
      <c r="GG146" s="1207"/>
      <c r="GH146" s="1207"/>
      <c r="GI146" s="1207"/>
      <c r="GJ146" s="1207"/>
      <c r="GK146" s="1207"/>
      <c r="GL146" s="1207"/>
      <c r="GM146" s="1207"/>
      <c r="GN146" s="1207"/>
      <c r="GO146" s="1207"/>
      <c r="GP146" s="1207"/>
      <c r="GQ146" s="1207"/>
      <c r="GR146" s="1207"/>
      <c r="GS146" s="1207"/>
      <c r="GT146" s="1207"/>
      <c r="GU146" s="1207"/>
      <c r="GV146" s="1207"/>
      <c r="GW146" s="1207"/>
      <c r="GX146" s="1207"/>
      <c r="GY146" s="1207"/>
      <c r="GZ146" s="1207"/>
      <c r="HA146" s="1207"/>
      <c r="HB146" s="1207"/>
      <c r="HC146" s="1207"/>
      <c r="HD146" s="1207"/>
      <c r="HE146" s="1207"/>
      <c r="HF146" s="1207"/>
      <c r="HG146" s="1207"/>
      <c r="HH146" s="1207"/>
      <c r="HI146" s="1207"/>
      <c r="HJ146" s="1207"/>
      <c r="HK146" s="1207"/>
      <c r="HL146" s="1197"/>
      <c r="HM146" s="1197"/>
    </row>
    <row r="147" spans="1:221" s="1388" customFormat="1" ht="14.75" customHeight="1" x14ac:dyDescent="0.2">
      <c r="A147" s="1492" t="s">
        <v>2265</v>
      </c>
      <c r="B147" s="1317" t="s">
        <v>2155</v>
      </c>
      <c r="C147" s="1209" t="s">
        <v>196</v>
      </c>
      <c r="D147" s="102" t="s">
        <v>2156</v>
      </c>
      <c r="E147" s="1236">
        <v>42853</v>
      </c>
      <c r="F147" s="1209">
        <f t="shared" ca="1" si="7"/>
        <v>76</v>
      </c>
      <c r="G147" s="1199" t="s">
        <v>1925</v>
      </c>
      <c r="H147" s="1209" t="s">
        <v>1127</v>
      </c>
      <c r="I147" s="1209" t="s">
        <v>1747</v>
      </c>
      <c r="J147" s="102" t="s">
        <v>2245</v>
      </c>
      <c r="K147" s="123" t="s">
        <v>2196</v>
      </c>
      <c r="L147" s="1209"/>
      <c r="M147" s="1450" t="s">
        <v>1504</v>
      </c>
      <c r="N147" s="1467" t="s">
        <v>1734</v>
      </c>
      <c r="O147" s="1209"/>
      <c r="P147" s="1209"/>
      <c r="Q147" s="50" t="s">
        <v>2046</v>
      </c>
      <c r="R147" s="1467" t="s">
        <v>1954</v>
      </c>
      <c r="S147" s="1299" t="s">
        <v>1951</v>
      </c>
      <c r="T147" s="1287" t="s">
        <v>1907</v>
      </c>
      <c r="U147" s="1199" t="s">
        <v>1831</v>
      </c>
      <c r="V147" s="1209" t="s">
        <v>1831</v>
      </c>
      <c r="W147" s="1250"/>
      <c r="X147" s="1237"/>
      <c r="Y147" s="1209"/>
      <c r="Z147" s="1209"/>
      <c r="AA147" s="1209"/>
      <c r="AB147" s="1209"/>
      <c r="AC147" s="1209"/>
      <c r="AD147" s="1209"/>
      <c r="AE147" s="1209"/>
      <c r="AF147" s="1209"/>
      <c r="AG147" s="1209"/>
      <c r="AH147" s="1209"/>
      <c r="AI147" s="1209"/>
      <c r="AJ147" s="1238"/>
      <c r="AK147" s="1207"/>
      <c r="AL147" s="1207"/>
      <c r="AM147" s="1207"/>
      <c r="AN147" s="1207"/>
      <c r="AO147" s="1207"/>
      <c r="AP147" s="1239"/>
      <c r="AQ147" s="1207"/>
      <c r="AR147" s="1207"/>
      <c r="AS147" s="1207"/>
      <c r="AT147" s="1207"/>
      <c r="AU147" s="1207"/>
      <c r="AV147" s="1207"/>
      <c r="AW147" s="1207"/>
      <c r="AX147" s="1207"/>
      <c r="AY147" s="1207"/>
      <c r="AZ147" s="1207"/>
      <c r="BA147" s="1207"/>
      <c r="BB147" s="1207"/>
      <c r="BC147" s="1207"/>
      <c r="BD147" s="1207"/>
      <c r="BE147" s="1240"/>
      <c r="BF147" s="1240"/>
      <c r="BG147" s="1241"/>
      <c r="BH147" s="1207"/>
      <c r="BI147" s="1207"/>
      <c r="BJ147" s="1207"/>
      <c r="BK147" s="1207"/>
      <c r="BL147" s="1207"/>
      <c r="BM147" s="1207"/>
      <c r="BN147" s="1207"/>
      <c r="BO147" s="1207"/>
      <c r="BP147" s="1207"/>
      <c r="BQ147" s="1207"/>
      <c r="BR147" s="1207"/>
      <c r="BS147" s="1207"/>
      <c r="BT147" s="1207"/>
      <c r="BU147" s="1207"/>
      <c r="BV147" s="1207"/>
      <c r="BW147" s="1207"/>
      <c r="BX147" s="1207"/>
      <c r="BY147" s="1207"/>
      <c r="BZ147" s="1207"/>
      <c r="CA147" s="1207"/>
      <c r="CB147" s="1207"/>
      <c r="CC147" s="1207"/>
      <c r="CD147" s="1207"/>
      <c r="CE147" s="1207"/>
      <c r="CF147" s="1207"/>
      <c r="CG147" s="1207"/>
      <c r="CH147" s="1207"/>
      <c r="CI147" s="1207"/>
      <c r="CJ147" s="1207"/>
      <c r="CK147" s="1207"/>
      <c r="CL147" s="1207"/>
      <c r="CM147" s="1207"/>
      <c r="CN147" s="1207"/>
      <c r="CO147" s="1207"/>
      <c r="CP147" s="1207"/>
      <c r="CQ147" s="1207"/>
      <c r="CR147" s="1207"/>
      <c r="CS147" s="1207"/>
      <c r="CT147" s="1207"/>
      <c r="CU147" s="1207"/>
      <c r="CV147" s="1207"/>
      <c r="CW147" s="1207"/>
      <c r="CX147" s="1207"/>
      <c r="CY147" s="1207"/>
      <c r="CZ147" s="1207"/>
      <c r="DA147" s="1207"/>
      <c r="DB147" s="1207"/>
      <c r="DC147" s="1207"/>
      <c r="DD147" s="1207"/>
      <c r="DE147" s="1207"/>
      <c r="DF147" s="1207"/>
      <c r="DG147" s="1207"/>
      <c r="DH147" s="1207"/>
      <c r="DI147" s="1207"/>
      <c r="DJ147" s="1207"/>
      <c r="DK147" s="1207"/>
      <c r="DL147" s="1207"/>
      <c r="DM147" s="1207"/>
      <c r="DN147" s="1207"/>
      <c r="DO147" s="1207"/>
      <c r="DP147" s="1207"/>
      <c r="DQ147" s="1207"/>
      <c r="DR147" s="1207"/>
      <c r="DS147" s="1207"/>
      <c r="DT147" s="1207"/>
      <c r="DU147" s="1207"/>
      <c r="DV147" s="1207"/>
      <c r="DW147" s="1207"/>
      <c r="DX147" s="1207"/>
      <c r="DY147" s="1207"/>
      <c r="DZ147" s="1207"/>
      <c r="EA147" s="1207"/>
      <c r="EB147" s="1207"/>
      <c r="EC147" s="1207"/>
      <c r="ED147" s="1207"/>
      <c r="EE147" s="1207"/>
      <c r="EF147" s="1207"/>
      <c r="EG147" s="1207"/>
      <c r="EH147" s="1207"/>
      <c r="EI147" s="1207"/>
      <c r="EJ147" s="1207"/>
      <c r="EK147" s="1207"/>
      <c r="EL147" s="1207"/>
      <c r="EM147" s="1207"/>
      <c r="EN147" s="1207"/>
      <c r="EO147" s="1207"/>
      <c r="EP147" s="1207"/>
      <c r="EQ147" s="1207"/>
      <c r="ER147" s="1207"/>
      <c r="ES147" s="1207"/>
      <c r="ET147" s="1207"/>
      <c r="EU147" s="1207"/>
      <c r="EV147" s="1207"/>
      <c r="EW147" s="1207"/>
      <c r="EX147" s="1207"/>
      <c r="EY147" s="1207"/>
      <c r="EZ147" s="1207"/>
      <c r="FA147" s="1207"/>
      <c r="FB147" s="1207"/>
      <c r="FC147" s="1207"/>
      <c r="FD147" s="1207"/>
      <c r="FE147" s="1207"/>
      <c r="FF147" s="1207"/>
      <c r="FG147" s="1207"/>
      <c r="FH147" s="1207"/>
      <c r="FI147" s="1207"/>
      <c r="FJ147" s="1207"/>
      <c r="FK147" s="1207"/>
      <c r="FL147" s="1207"/>
      <c r="FM147" s="1207"/>
      <c r="FN147" s="1207"/>
      <c r="FO147" s="1207"/>
      <c r="FP147" s="1207"/>
      <c r="FQ147" s="1207"/>
      <c r="FR147" s="1207"/>
      <c r="FS147" s="1207"/>
      <c r="FT147" s="1207"/>
      <c r="FU147" s="1207"/>
      <c r="FV147" s="1207"/>
      <c r="FW147" s="1207"/>
      <c r="FX147" s="1207"/>
      <c r="FY147" s="1207"/>
      <c r="FZ147" s="1207"/>
      <c r="GA147" s="1207"/>
      <c r="GB147" s="1207"/>
      <c r="GC147" s="1207"/>
      <c r="GD147" s="1207"/>
      <c r="GE147" s="1207"/>
      <c r="GF147" s="1207"/>
      <c r="GG147" s="1207"/>
      <c r="GH147" s="1207"/>
      <c r="GI147" s="1207"/>
      <c r="GJ147" s="1207"/>
      <c r="GK147" s="1207"/>
      <c r="GL147" s="1207"/>
      <c r="GM147" s="1207"/>
      <c r="GN147" s="1207"/>
      <c r="GO147" s="1207"/>
      <c r="GP147" s="1207"/>
      <c r="GQ147" s="1207"/>
      <c r="GR147" s="1207"/>
      <c r="GS147" s="1207"/>
      <c r="GT147" s="1207"/>
      <c r="GU147" s="1207"/>
      <c r="GV147" s="1207"/>
      <c r="GW147" s="1207"/>
      <c r="GX147" s="1207"/>
      <c r="GY147" s="1207"/>
      <c r="GZ147" s="1207"/>
      <c r="HA147" s="1207"/>
      <c r="HB147" s="1207"/>
      <c r="HC147" s="1207"/>
      <c r="HD147" s="1207"/>
      <c r="HE147" s="1207"/>
      <c r="HF147" s="1207"/>
      <c r="HG147" s="1207"/>
      <c r="HH147" s="1207"/>
      <c r="HI147" s="1207"/>
      <c r="HJ147" s="1207"/>
      <c r="HK147" s="1207"/>
      <c r="HL147" s="1207"/>
      <c r="HM147" s="1207"/>
    </row>
    <row r="148" spans="1:221" ht="15" customHeight="1" x14ac:dyDescent="0.2">
      <c r="A148" s="1492" t="s">
        <v>2266</v>
      </c>
      <c r="B148" s="1262" t="s">
        <v>1901</v>
      </c>
      <c r="C148" s="1199" t="s">
        <v>196</v>
      </c>
      <c r="D148" s="1199" t="s">
        <v>1903</v>
      </c>
      <c r="E148" s="1200">
        <v>42940</v>
      </c>
      <c r="F148" s="1198">
        <f t="shared" ca="1" si="7"/>
        <v>73</v>
      </c>
      <c r="G148" s="1199" t="s">
        <v>1925</v>
      </c>
      <c r="H148" s="1199" t="s">
        <v>982</v>
      </c>
      <c r="I148" s="1209" t="s">
        <v>1902</v>
      </c>
      <c r="J148" s="102" t="s">
        <v>2245</v>
      </c>
      <c r="K148" s="123" t="s">
        <v>2196</v>
      </c>
      <c r="L148" s="1209"/>
      <c r="M148" s="1450" t="s">
        <v>1504</v>
      </c>
      <c r="N148" s="1468" t="s">
        <v>1734</v>
      </c>
      <c r="O148" s="1209"/>
      <c r="P148" s="102" t="s">
        <v>2109</v>
      </c>
      <c r="Q148" s="1450" t="s">
        <v>1745</v>
      </c>
      <c r="R148" s="1249"/>
      <c r="S148" s="1288" t="s">
        <v>1945</v>
      </c>
      <c r="T148" s="1334" t="s">
        <v>1945</v>
      </c>
      <c r="U148" s="1283"/>
      <c r="V148" s="1286"/>
      <c r="W148" s="1308"/>
      <c r="X148" s="1227"/>
      <c r="Y148" s="1223"/>
      <c r="Z148" s="1223"/>
      <c r="AA148" s="1223"/>
      <c r="AB148" s="1223"/>
      <c r="AC148" s="1199"/>
      <c r="AD148" s="1199"/>
      <c r="AE148" s="1199"/>
      <c r="AF148" s="1199"/>
      <c r="AG148" s="1199"/>
      <c r="AH148" s="1199"/>
      <c r="AI148" s="1199"/>
      <c r="AJ148" s="1201"/>
      <c r="AK148" s="1197"/>
      <c r="AL148" s="1197"/>
      <c r="AM148" s="1197"/>
      <c r="AN148" s="1197"/>
      <c r="AO148" s="1197"/>
      <c r="AP148" s="1197"/>
      <c r="AQ148" s="1197"/>
      <c r="AR148" s="1197"/>
      <c r="AS148" s="1197"/>
      <c r="AT148" s="1197"/>
      <c r="AU148" s="1197"/>
      <c r="AV148" s="1197"/>
      <c r="AW148" s="1197"/>
      <c r="AX148" s="1197"/>
      <c r="AY148" s="1197"/>
      <c r="AZ148" s="1197"/>
      <c r="BA148" s="1197"/>
      <c r="BB148" s="1197"/>
      <c r="BC148" s="1197"/>
      <c r="BD148" s="1197"/>
      <c r="BE148" s="1205"/>
      <c r="BF148" s="1205"/>
      <c r="BG148" s="1197"/>
      <c r="BH148" s="1197"/>
      <c r="BI148" s="1197"/>
      <c r="BJ148" s="1197"/>
      <c r="BK148" s="1197"/>
      <c r="BL148" s="1197"/>
      <c r="BM148" s="1207"/>
      <c r="BN148" s="1207"/>
      <c r="BO148" s="1207"/>
      <c r="BP148" s="1207"/>
      <c r="BQ148" s="1207"/>
      <c r="BR148" s="1207"/>
      <c r="BS148" s="1207"/>
      <c r="BT148" s="1207"/>
      <c r="BU148" s="1207"/>
      <c r="BV148" s="1207"/>
      <c r="BW148" s="1207"/>
      <c r="BX148" s="1207"/>
      <c r="BY148" s="1207"/>
      <c r="BZ148" s="1207"/>
      <c r="CA148" s="1207"/>
    </row>
    <row r="149" spans="1:221" s="1215" customFormat="1" ht="15" customHeight="1" x14ac:dyDescent="0.2">
      <c r="A149" s="1492" t="s">
        <v>2267</v>
      </c>
      <c r="B149" s="1257" t="s">
        <v>1938</v>
      </c>
      <c r="C149" s="1209" t="s">
        <v>196</v>
      </c>
      <c r="D149" s="1209" t="s">
        <v>259</v>
      </c>
      <c r="E149" s="1236">
        <v>42990</v>
      </c>
      <c r="F149" s="1209">
        <f t="shared" ca="1" si="7"/>
        <v>71</v>
      </c>
      <c r="G149" s="1199" t="s">
        <v>1925</v>
      </c>
      <c r="H149" s="1209" t="s">
        <v>1939</v>
      </c>
      <c r="I149" s="1209" t="s">
        <v>1815</v>
      </c>
      <c r="J149" s="102" t="s">
        <v>2245</v>
      </c>
      <c r="K149" s="123" t="s">
        <v>2196</v>
      </c>
      <c r="L149" s="1209"/>
      <c r="M149" s="1450" t="s">
        <v>1504</v>
      </c>
      <c r="N149" s="1468" t="s">
        <v>1734</v>
      </c>
      <c r="O149" s="1209"/>
      <c r="P149" s="102" t="s">
        <v>2109</v>
      </c>
      <c r="Q149" s="50" t="s">
        <v>1745</v>
      </c>
      <c r="R149" s="1468" t="s">
        <v>903</v>
      </c>
      <c r="S149" s="1288" t="s">
        <v>1948</v>
      </c>
      <c r="T149" s="1333"/>
      <c r="U149" s="1209"/>
      <c r="V149" s="1230"/>
      <c r="W149" s="1250"/>
      <c r="X149" s="1237"/>
      <c r="Y149" s="1209"/>
      <c r="Z149" s="1209"/>
      <c r="AA149" s="1209"/>
      <c r="AB149" s="1209"/>
      <c r="AC149" s="1209"/>
      <c r="AD149" s="1209"/>
      <c r="AE149" s="1209"/>
      <c r="AF149" s="1209"/>
      <c r="AG149" s="1209"/>
      <c r="AH149" s="1209"/>
      <c r="AI149" s="1209"/>
      <c r="AJ149" s="1238"/>
      <c r="AK149" s="1207"/>
      <c r="AL149" s="1207"/>
      <c r="AM149" s="1207"/>
      <c r="AN149" s="1207"/>
      <c r="AO149" s="1207"/>
      <c r="AP149" s="1239"/>
      <c r="AQ149" s="1207"/>
      <c r="AR149" s="1207"/>
      <c r="AS149" s="1207"/>
      <c r="AT149" s="1207"/>
      <c r="AU149" s="1207"/>
      <c r="AV149" s="1207"/>
      <c r="AW149" s="1207"/>
      <c r="AX149" s="1207"/>
      <c r="AY149" s="1207"/>
      <c r="AZ149" s="1207"/>
      <c r="BA149" s="1207"/>
      <c r="BB149" s="1207"/>
      <c r="BC149" s="1207"/>
      <c r="BD149" s="1207"/>
      <c r="BE149" s="1240"/>
      <c r="BF149" s="1240"/>
      <c r="BG149" s="1241"/>
      <c r="BH149" s="1207"/>
      <c r="BI149" s="1207"/>
      <c r="BJ149" s="1207"/>
      <c r="BK149" s="1207"/>
      <c r="BL149" s="1207"/>
      <c r="BM149" s="1207"/>
      <c r="BN149" s="1207"/>
      <c r="BO149" s="1207"/>
      <c r="BP149" s="1207"/>
      <c r="BQ149" s="1207"/>
      <c r="BR149" s="1207"/>
      <c r="BS149" s="1207"/>
      <c r="BT149" s="1207"/>
      <c r="BU149" s="1207"/>
      <c r="BV149" s="1207"/>
      <c r="BW149" s="1207"/>
      <c r="BX149" s="1207"/>
      <c r="BY149" s="1207"/>
      <c r="BZ149" s="1207"/>
      <c r="CA149" s="1207"/>
      <c r="CB149" s="1207"/>
      <c r="CC149" s="1207"/>
      <c r="CD149" s="1207"/>
      <c r="CE149" s="1207"/>
      <c r="CF149" s="1207"/>
      <c r="CG149" s="1207"/>
      <c r="CH149" s="1207"/>
      <c r="CI149" s="1207"/>
      <c r="CJ149" s="1207"/>
      <c r="CK149" s="1207"/>
      <c r="CL149" s="1207"/>
      <c r="CM149" s="1207"/>
      <c r="CN149" s="1207"/>
      <c r="CO149" s="1207"/>
      <c r="CP149" s="1207"/>
      <c r="CQ149" s="1207"/>
      <c r="CR149" s="1207"/>
      <c r="CS149" s="1207"/>
      <c r="CT149" s="1207"/>
      <c r="CU149" s="1207"/>
      <c r="CV149" s="1207"/>
      <c r="CW149" s="1207"/>
      <c r="CX149" s="1207"/>
      <c r="CY149" s="1207"/>
      <c r="CZ149" s="1207"/>
      <c r="DA149" s="1207"/>
      <c r="DB149" s="1207"/>
      <c r="DC149" s="1207"/>
      <c r="DD149" s="1207"/>
      <c r="DE149" s="1207"/>
      <c r="DF149" s="1207"/>
      <c r="DG149" s="1207"/>
      <c r="DH149" s="1207"/>
      <c r="DI149" s="1207"/>
      <c r="DJ149" s="1207"/>
      <c r="DK149" s="1207"/>
      <c r="DL149" s="1207"/>
      <c r="DM149" s="1207"/>
      <c r="DN149" s="1207"/>
      <c r="DO149" s="1207"/>
      <c r="DP149" s="1207"/>
      <c r="DQ149" s="1207"/>
      <c r="DR149" s="1207"/>
      <c r="DS149" s="1207"/>
      <c r="DT149" s="1207"/>
      <c r="DU149" s="1207"/>
      <c r="DV149" s="1207"/>
      <c r="DW149" s="1207"/>
      <c r="DX149" s="1207"/>
      <c r="DY149" s="1207"/>
      <c r="DZ149" s="1207"/>
      <c r="EA149" s="1207"/>
      <c r="EB149" s="1207"/>
      <c r="EC149" s="1207"/>
      <c r="ED149" s="1207"/>
      <c r="EE149" s="1207"/>
      <c r="EF149" s="1207"/>
      <c r="EG149" s="1207"/>
      <c r="EH149" s="1207"/>
      <c r="EI149" s="1207"/>
      <c r="EJ149" s="1207"/>
      <c r="EK149" s="1207"/>
      <c r="EL149" s="1207"/>
      <c r="EM149" s="1207"/>
      <c r="EN149" s="1207"/>
      <c r="EO149" s="1207"/>
      <c r="EP149" s="1207"/>
      <c r="EQ149" s="1207"/>
      <c r="ER149" s="1207"/>
      <c r="ES149" s="1207"/>
      <c r="ET149" s="1207"/>
      <c r="EU149" s="1207"/>
      <c r="EV149" s="1207"/>
      <c r="EW149" s="1207"/>
      <c r="EX149" s="1207"/>
      <c r="EY149" s="1207"/>
      <c r="EZ149" s="1207"/>
      <c r="FA149" s="1207"/>
      <c r="FB149" s="1207"/>
      <c r="FC149" s="1207"/>
      <c r="FD149" s="1207"/>
      <c r="FE149" s="1207"/>
      <c r="FF149" s="1207"/>
      <c r="FG149" s="1207"/>
      <c r="FH149" s="1207"/>
      <c r="FI149" s="1207"/>
      <c r="FJ149" s="1207"/>
      <c r="FK149" s="1207"/>
      <c r="FL149" s="1207"/>
      <c r="FM149" s="1207"/>
      <c r="FN149" s="1207"/>
      <c r="FO149" s="1207"/>
      <c r="FP149" s="1207"/>
      <c r="FQ149" s="1207"/>
      <c r="FR149" s="1207"/>
      <c r="FS149" s="1207"/>
      <c r="FT149" s="1207"/>
      <c r="FU149" s="1207"/>
      <c r="FV149" s="1207"/>
      <c r="FW149" s="1207"/>
      <c r="FX149" s="1207"/>
      <c r="FY149" s="1207"/>
      <c r="FZ149" s="1207"/>
      <c r="GA149" s="1207"/>
      <c r="GB149" s="1207"/>
      <c r="GC149" s="1207"/>
      <c r="GD149" s="1207"/>
      <c r="GE149" s="1207"/>
      <c r="GF149" s="1207"/>
      <c r="GG149" s="1207"/>
      <c r="GH149" s="1207"/>
      <c r="GI149" s="1207"/>
      <c r="GJ149" s="1207"/>
      <c r="GK149" s="1207"/>
      <c r="GL149" s="1207"/>
      <c r="GM149" s="1207"/>
      <c r="GN149" s="1207"/>
      <c r="GO149" s="1207"/>
      <c r="GP149" s="1207"/>
      <c r="GQ149" s="1207"/>
      <c r="GR149" s="1207"/>
      <c r="GS149" s="1207"/>
      <c r="GT149" s="1207"/>
      <c r="GU149" s="1207"/>
      <c r="GV149" s="1207"/>
      <c r="GW149" s="1207"/>
      <c r="GX149" s="1207"/>
      <c r="GY149" s="1207"/>
      <c r="GZ149" s="1207"/>
      <c r="HA149" s="1207"/>
      <c r="HB149" s="1207"/>
      <c r="HC149" s="1207"/>
      <c r="HD149" s="1207"/>
      <c r="HE149" s="1207"/>
      <c r="HF149" s="1207"/>
      <c r="HG149" s="1207"/>
      <c r="HH149" s="1207"/>
      <c r="HI149" s="1207"/>
      <c r="HJ149" s="1207"/>
      <c r="HK149" s="1207"/>
      <c r="HL149" s="1197"/>
      <c r="HM149" s="1197"/>
    </row>
    <row r="150" spans="1:221" ht="15" customHeight="1" x14ac:dyDescent="0.2">
      <c r="A150" s="1492" t="s">
        <v>2268</v>
      </c>
      <c r="B150" s="1257" t="s">
        <v>1940</v>
      </c>
      <c r="C150" s="1209" t="s">
        <v>196</v>
      </c>
      <c r="D150" s="1209" t="s">
        <v>259</v>
      </c>
      <c r="E150" s="1236">
        <v>42998</v>
      </c>
      <c r="F150" s="1209">
        <f t="shared" ca="1" si="7"/>
        <v>71</v>
      </c>
      <c r="G150" s="1199" t="s">
        <v>1925</v>
      </c>
      <c r="H150" s="102" t="s">
        <v>2052</v>
      </c>
      <c r="I150" s="1209" t="s">
        <v>1815</v>
      </c>
      <c r="J150" s="102" t="s">
        <v>2245</v>
      </c>
      <c r="K150" s="123" t="s">
        <v>2196</v>
      </c>
      <c r="L150" s="1209"/>
      <c r="M150" s="1450" t="s">
        <v>1504</v>
      </c>
      <c r="N150" s="1467" t="s">
        <v>1734</v>
      </c>
      <c r="O150" s="1209"/>
      <c r="P150" s="48" t="s">
        <v>1734</v>
      </c>
      <c r="Q150" s="50" t="s">
        <v>1734</v>
      </c>
      <c r="R150" s="1249"/>
      <c r="S150" s="1288" t="s">
        <v>1948</v>
      </c>
      <c r="T150" s="1333"/>
      <c r="U150" s="1209"/>
      <c r="V150" s="1230"/>
      <c r="W150" s="1250"/>
      <c r="X150" s="1237"/>
      <c r="Y150" s="1209"/>
      <c r="Z150" s="1209"/>
      <c r="AA150" s="1209"/>
      <c r="AB150" s="1209"/>
      <c r="AC150" s="1238"/>
      <c r="AD150" s="1249"/>
      <c r="AE150" s="1209"/>
      <c r="AF150" s="1209"/>
      <c r="AG150" s="1209"/>
      <c r="AH150" s="1209"/>
      <c r="AI150" s="1209"/>
      <c r="AJ150" s="1238"/>
      <c r="AK150" s="1207"/>
      <c r="AL150" s="1207"/>
      <c r="AM150" s="1207"/>
      <c r="AN150" s="1207"/>
      <c r="AO150" s="1207"/>
      <c r="AP150" s="1239"/>
      <c r="AQ150" s="1207"/>
      <c r="AR150" s="1207"/>
      <c r="AS150" s="1207"/>
      <c r="AT150" s="1207"/>
      <c r="AU150" s="1207"/>
      <c r="AV150" s="1207"/>
      <c r="AW150" s="1207"/>
      <c r="AX150" s="1207"/>
      <c r="AY150" s="1207"/>
      <c r="AZ150" s="1207"/>
      <c r="BA150" s="1207"/>
      <c r="BB150" s="1207"/>
      <c r="BC150" s="1207"/>
      <c r="BD150" s="1207"/>
      <c r="BE150" s="1240"/>
      <c r="BF150" s="1240"/>
      <c r="BG150" s="1241"/>
      <c r="BH150" s="1207"/>
      <c r="BI150" s="1207"/>
      <c r="BJ150" s="1207"/>
      <c r="BK150" s="1207"/>
      <c r="BL150" s="1207"/>
      <c r="BM150" s="1207"/>
      <c r="BN150" s="1207"/>
      <c r="BO150" s="1207"/>
      <c r="BP150" s="1207"/>
      <c r="BQ150" s="1207"/>
      <c r="BR150" s="1207"/>
      <c r="BS150" s="1207"/>
      <c r="BT150" s="1207"/>
      <c r="BU150" s="1207"/>
      <c r="BV150" s="1207"/>
      <c r="BW150" s="1207"/>
      <c r="BX150" s="1207"/>
      <c r="BY150" s="1207"/>
      <c r="BZ150" s="1207"/>
      <c r="CA150" s="1207"/>
      <c r="HK150" s="1207"/>
    </row>
    <row r="151" spans="1:221" ht="15" customHeight="1" x14ac:dyDescent="0.2">
      <c r="A151" s="1565" t="s">
        <v>2269</v>
      </c>
      <c r="B151" s="1486" t="s">
        <v>1944</v>
      </c>
      <c r="C151" s="1295" t="s">
        <v>196</v>
      </c>
      <c r="D151" s="1295" t="s">
        <v>259</v>
      </c>
      <c r="E151" s="1473">
        <v>42996</v>
      </c>
      <c r="F151" s="1295">
        <f t="shared" ca="1" si="7"/>
        <v>71</v>
      </c>
      <c r="G151" s="1487" t="s">
        <v>1925</v>
      </c>
      <c r="H151" s="1295" t="s">
        <v>1543</v>
      </c>
      <c r="I151" s="1295" t="s">
        <v>1815</v>
      </c>
      <c r="J151" s="1472" t="s">
        <v>2245</v>
      </c>
      <c r="K151" s="1472" t="s">
        <v>1842</v>
      </c>
      <c r="L151" s="1472" t="s">
        <v>1842</v>
      </c>
      <c r="M151" s="1474" t="s">
        <v>1504</v>
      </c>
      <c r="N151" s="1468" t="s">
        <v>1734</v>
      </c>
      <c r="O151" s="1209"/>
      <c r="P151" s="102" t="s">
        <v>2109</v>
      </c>
      <c r="Q151" s="50" t="s">
        <v>1745</v>
      </c>
      <c r="R151" s="1468" t="s">
        <v>903</v>
      </c>
      <c r="S151" s="1288" t="s">
        <v>1948</v>
      </c>
      <c r="T151" s="1333"/>
      <c r="U151" s="1209"/>
      <c r="V151" s="1230"/>
      <c r="W151" s="1250"/>
      <c r="X151" s="1237"/>
      <c r="Y151" s="1209"/>
      <c r="Z151" s="1318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M151" s="1207"/>
      <c r="AN151" s="1207"/>
      <c r="AO151" s="1207"/>
      <c r="AP151" s="1239"/>
      <c r="AQ151" s="1207"/>
      <c r="AR151" s="1207"/>
      <c r="AS151" s="1207"/>
      <c r="AT151" s="1207"/>
      <c r="AU151" s="1207"/>
      <c r="AV151" s="1207"/>
      <c r="AW151" s="1207"/>
      <c r="AX151" s="1207"/>
      <c r="AY151" s="1207"/>
      <c r="AZ151" s="1207"/>
      <c r="BA151" s="1207"/>
      <c r="BB151" s="1207"/>
      <c r="BC151" s="1207"/>
      <c r="BD151" s="1207"/>
      <c r="BE151" s="1240"/>
      <c r="BF151" s="1240"/>
      <c r="BG151" s="1241"/>
      <c r="BH151" s="1207"/>
      <c r="BI151" s="1207"/>
      <c r="BJ151" s="1207"/>
      <c r="BK151" s="1207"/>
      <c r="BL151" s="1207"/>
      <c r="BM151" s="1207"/>
      <c r="BN151" s="1207"/>
      <c r="BO151" s="1207"/>
      <c r="BP151" s="1207"/>
      <c r="BQ151" s="1207"/>
      <c r="BR151" s="1207"/>
      <c r="BS151" s="1207"/>
      <c r="BT151" s="1207"/>
      <c r="BU151" s="1207"/>
      <c r="BV151" s="1207"/>
      <c r="BW151" s="1207"/>
      <c r="BX151" s="1207"/>
      <c r="BY151" s="1207"/>
      <c r="BZ151" s="1207"/>
      <c r="CA151" s="1207"/>
      <c r="HK151" s="1207"/>
    </row>
  </sheetData>
  <mergeCells count="4">
    <mergeCell ref="A1:I1"/>
    <mergeCell ref="A35:D35"/>
    <mergeCell ref="A39:G39"/>
    <mergeCell ref="A118:R118"/>
  </mergeCells>
  <printOptions horizontalCentered="1" verticalCentered="1"/>
  <pageMargins left="0.5" right="0" top="0.5" bottom="0.5" header="0" footer="0"/>
  <pageSetup scale="45" fitToWidth="0" fitToHeight="0" orientation="landscape"/>
  <headerFooter alignWithMargins="0">
    <oddHeader>&amp;C&amp;9 2005-A, 2006-B, 2007-C, 2008-D, 2009-E, 2010-F  2011-G, 2012-H, 2013-I 2014-J&amp;R&amp;12&amp;D</oddHeader>
    <oddFooter>&amp;L&amp;Z&amp;F&amp;A&amp;R&amp;P</oddFooter>
  </headerFooter>
  <rowBreaks count="4" manualBreakCount="4">
    <brk id="37" max="35" man="1"/>
    <brk id="66" max="35" man="1"/>
    <brk id="117" max="35" man="1"/>
    <brk id="151" max="24" man="1"/>
  </rowBreaks>
  <colBreaks count="1" manualBreakCount="1">
    <brk id="22" max="150" man="1"/>
  </colBreaks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"/>
  <dimension ref="A1:HG137"/>
  <sheetViews>
    <sheetView view="pageBreakPreview" topLeftCell="A116" zoomScale="80" zoomScaleNormal="120" zoomScaleSheetLayoutView="80" zoomScalePageLayoutView="75" workbookViewId="0">
      <selection activeCell="A66" sqref="A66:IV66"/>
    </sheetView>
  </sheetViews>
  <sheetFormatPr baseColWidth="10" defaultColWidth="11.5" defaultRowHeight="15" customHeight="1" x14ac:dyDescent="0.2"/>
  <cols>
    <col min="1" max="1" width="7.6640625" style="1417" customWidth="1"/>
    <col min="2" max="2" width="13.33203125" style="1204" customWidth="1"/>
    <col min="3" max="3" width="8" style="1197" bestFit="1" customWidth="1"/>
    <col min="4" max="4" width="22.6640625" style="1290" customWidth="1"/>
    <col min="5" max="5" width="11.1640625" style="1305" customWidth="1"/>
    <col min="6" max="6" width="7.1640625" style="1197" customWidth="1"/>
    <col min="7" max="7" width="11.33203125" style="1197" customWidth="1"/>
    <col min="8" max="8" width="9.33203125" style="1197" customWidth="1"/>
    <col min="9" max="9" width="10.6640625" style="1289" customWidth="1"/>
    <col min="10" max="10" width="16.5" style="1289" customWidth="1"/>
    <col min="11" max="11" width="15.6640625" style="1289" customWidth="1"/>
    <col min="12" max="12" width="12.5" style="1289" customWidth="1"/>
    <col min="13" max="13" width="14.5" style="1289" customWidth="1"/>
    <col min="14" max="14" width="13.1640625" style="1289" customWidth="1"/>
    <col min="15" max="15" width="12.33203125" style="1289" customWidth="1"/>
    <col min="16" max="16" width="11.33203125" style="1289" customWidth="1"/>
    <col min="17" max="17" width="12" style="1232" customWidth="1"/>
    <col min="18" max="18" width="11.5" style="1306" hidden="1" customWidth="1"/>
    <col min="19" max="19" width="9.6640625" style="1289" hidden="1" customWidth="1"/>
    <col min="20" max="20" width="12.6640625" style="1289" customWidth="1"/>
    <col min="21" max="21" width="13" style="1289" customWidth="1"/>
    <col min="22" max="22" width="30" style="1289" customWidth="1"/>
    <col min="23" max="23" width="8.6640625" style="1289" bestFit="1" customWidth="1"/>
    <col min="24" max="24" width="10.33203125" style="1289" customWidth="1"/>
    <col min="25" max="25" width="10.5" style="1289" customWidth="1"/>
    <col min="26" max="26" width="19.6640625" style="1289" bestFit="1" customWidth="1"/>
    <col min="27" max="27" width="19.6640625" style="1290" bestFit="1" customWidth="1"/>
    <col min="28" max="28" width="22.33203125" style="1290" bestFit="1" customWidth="1"/>
    <col min="29" max="29" width="8.33203125" style="1289" customWidth="1"/>
    <col min="30" max="30" width="37" style="1290" bestFit="1" customWidth="1"/>
    <col min="31" max="31" width="27.5" style="1290" bestFit="1" customWidth="1"/>
    <col min="32" max="32" width="20.5" style="1290" bestFit="1" customWidth="1"/>
    <col min="33" max="33" width="41.33203125" style="1290" bestFit="1" customWidth="1"/>
    <col min="34" max="34" width="57.33203125" style="1290" bestFit="1" customWidth="1"/>
    <col min="35" max="35" width="31.5" style="1290" bestFit="1" customWidth="1"/>
    <col min="36" max="36" width="21.5" style="1291" bestFit="1" customWidth="1"/>
    <col min="37" max="37" width="24.1640625" style="1290" bestFit="1" customWidth="1"/>
    <col min="38" max="38" width="32.6640625" style="1290" bestFit="1" customWidth="1"/>
    <col min="39" max="39" width="27" style="1290" bestFit="1" customWidth="1"/>
    <col min="40" max="40" width="15.6640625" style="1290" bestFit="1" customWidth="1"/>
    <col min="41" max="41" width="27.33203125" style="1290" bestFit="1" customWidth="1"/>
    <col min="42" max="42" width="20.5" style="1290" bestFit="1" customWidth="1"/>
    <col min="43" max="43" width="23.33203125" style="1290" bestFit="1" customWidth="1"/>
    <col min="44" max="44" width="22.5" style="1290" bestFit="1" customWidth="1"/>
    <col min="45" max="45" width="15.6640625" style="1290" bestFit="1" customWidth="1"/>
    <col min="46" max="47" width="23.6640625" style="1290" bestFit="1" customWidth="1"/>
    <col min="48" max="48" width="23" style="1290" bestFit="1" customWidth="1"/>
    <col min="49" max="49" width="20.5" style="1290" bestFit="1" customWidth="1"/>
    <col min="50" max="50" width="34.1640625" style="1290" bestFit="1" customWidth="1"/>
    <col min="51" max="51" width="38.33203125" style="1292" bestFit="1" customWidth="1"/>
    <col min="52" max="52" width="19.6640625" style="1292" bestFit="1" customWidth="1"/>
    <col min="53" max="53" width="36.6640625" style="1293" bestFit="1" customWidth="1"/>
    <col min="54" max="54" width="19.6640625" style="1290" bestFit="1" customWidth="1"/>
    <col min="55" max="55" width="19" style="1290" bestFit="1" customWidth="1"/>
    <col min="56" max="56" width="11.6640625" style="1290" bestFit="1" customWidth="1"/>
    <col min="57" max="57" width="21.33203125" style="1290" bestFit="1" customWidth="1"/>
    <col min="58" max="58" width="22.33203125" style="1290" bestFit="1" customWidth="1"/>
    <col min="59" max="59" width="23.33203125" style="1294" bestFit="1" customWidth="1"/>
    <col min="60" max="60" width="19.6640625" style="1294" bestFit="1" customWidth="1"/>
    <col min="61" max="61" width="17" style="1294" bestFit="1" customWidth="1"/>
    <col min="62" max="62" width="25.5" style="1294" bestFit="1" customWidth="1"/>
    <col min="63" max="73" width="15.6640625" style="1294" customWidth="1"/>
    <col min="74" max="77" width="15.6640625" style="1207" customWidth="1"/>
    <col min="78" max="212" width="11.5" style="1207"/>
    <col min="213" max="16384" width="11.5" style="1197"/>
  </cols>
  <sheetData>
    <row r="1" spans="1:215" s="1187" customFormat="1" ht="20.25" customHeight="1" x14ac:dyDescent="0.2">
      <c r="A1" s="3728" t="s">
        <v>2100</v>
      </c>
      <c r="B1" s="3729"/>
      <c r="C1" s="3729"/>
      <c r="D1" s="3729"/>
      <c r="E1" s="3729"/>
      <c r="F1" s="3729"/>
      <c r="G1" s="3729"/>
      <c r="H1" s="3729"/>
      <c r="I1" s="3730"/>
      <c r="J1" s="1446" t="s">
        <v>2113</v>
      </c>
      <c r="K1" s="1263"/>
      <c r="L1" s="1263"/>
      <c r="M1" s="1335"/>
      <c r="N1" s="1331"/>
      <c r="O1" s="1263"/>
      <c r="P1" s="1263"/>
      <c r="Q1" s="1264"/>
      <c r="R1" s="1265"/>
      <c r="S1" s="1263"/>
      <c r="T1" s="1263"/>
      <c r="U1" s="1266"/>
      <c r="V1" s="1266"/>
      <c r="W1" s="1266"/>
      <c r="X1" s="1266"/>
      <c r="Y1" s="1266"/>
      <c r="Z1" s="1267"/>
      <c r="AA1" s="1267"/>
      <c r="AB1" s="1267"/>
      <c r="AC1" s="1266"/>
      <c r="AD1" s="1268"/>
      <c r="AE1" s="1269"/>
      <c r="AF1" s="1269"/>
      <c r="AG1" s="1269"/>
      <c r="AH1" s="1269"/>
      <c r="AI1" s="1269"/>
      <c r="AJ1" s="1270"/>
      <c r="AK1" s="1269"/>
      <c r="AL1" s="1269"/>
      <c r="AM1" s="1269"/>
      <c r="AN1" s="1269"/>
      <c r="AO1" s="1269"/>
      <c r="AP1" s="1269"/>
      <c r="AQ1" s="1269"/>
      <c r="AR1" s="1269"/>
      <c r="AS1" s="1269"/>
      <c r="AT1" s="1269"/>
      <c r="AU1" s="1269"/>
      <c r="AV1" s="1269"/>
      <c r="AW1" s="1269"/>
      <c r="AX1" s="1269"/>
      <c r="AY1" s="1271"/>
      <c r="AZ1" s="1271"/>
      <c r="BA1" s="1272"/>
      <c r="BB1" s="1269"/>
      <c r="BC1" s="1269"/>
      <c r="BD1" s="1269"/>
      <c r="BE1" s="1269"/>
      <c r="BF1" s="1269"/>
      <c r="BG1" s="1269"/>
      <c r="BH1" s="1269"/>
      <c r="BI1" s="1269"/>
      <c r="BJ1" s="1269"/>
      <c r="BK1" s="1269"/>
      <c r="BL1" s="1269"/>
      <c r="BM1" s="1269"/>
      <c r="BN1" s="1269"/>
      <c r="BO1" s="1269"/>
      <c r="BP1" s="1269"/>
      <c r="BQ1" s="1269"/>
      <c r="BR1" s="1269"/>
      <c r="BS1" s="1269"/>
      <c r="BT1" s="1269"/>
      <c r="BU1" s="1269"/>
    </row>
    <row r="2" spans="1:215" ht="34.5" customHeight="1" x14ac:dyDescent="0.2">
      <c r="A2" s="1416"/>
      <c r="B2" s="1336" t="s">
        <v>1278</v>
      </c>
      <c r="C2" s="1337" t="s">
        <v>129</v>
      </c>
      <c r="D2" s="1338" t="s">
        <v>150</v>
      </c>
      <c r="E2" s="1339" t="s">
        <v>1921</v>
      </c>
      <c r="F2" s="1340" t="s">
        <v>1920</v>
      </c>
      <c r="G2" s="302" t="s">
        <v>1958</v>
      </c>
      <c r="H2" s="1337" t="s">
        <v>1893</v>
      </c>
      <c r="I2" s="1341" t="s">
        <v>984</v>
      </c>
      <c r="J2" s="1342" t="s">
        <v>2105</v>
      </c>
      <c r="K2" s="1342" t="s">
        <v>2041</v>
      </c>
      <c r="L2" s="1342" t="s">
        <v>1953</v>
      </c>
      <c r="M2" s="1343" t="s">
        <v>1952</v>
      </c>
      <c r="N2" s="1332" t="s">
        <v>1899</v>
      </c>
      <c r="O2" s="1189" t="s">
        <v>1890</v>
      </c>
      <c r="P2" s="1189" t="s">
        <v>1829</v>
      </c>
      <c r="Q2" s="1190" t="s">
        <v>1826</v>
      </c>
      <c r="R2" s="1188" t="s">
        <v>1777</v>
      </c>
      <c r="S2" s="1191" t="s">
        <v>1794</v>
      </c>
      <c r="T2" s="1191" t="s">
        <v>1736</v>
      </c>
      <c r="U2" s="1191" t="s">
        <v>1722</v>
      </c>
      <c r="V2" s="1191" t="s">
        <v>1711</v>
      </c>
      <c r="W2" s="1191" t="s">
        <v>1728</v>
      </c>
      <c r="X2" s="1191" t="s">
        <v>1707</v>
      </c>
      <c r="Y2" s="1191" t="s">
        <v>1708</v>
      </c>
      <c r="Z2" s="1191" t="s">
        <v>1699</v>
      </c>
      <c r="AA2" s="1191" t="s">
        <v>1680</v>
      </c>
      <c r="AB2" s="1191" t="s">
        <v>1679</v>
      </c>
      <c r="AC2" s="1191" t="s">
        <v>1658</v>
      </c>
      <c r="AD2" s="1192" t="s">
        <v>1591</v>
      </c>
      <c r="AE2" s="1193" t="s">
        <v>1572</v>
      </c>
      <c r="AF2" s="1193" t="s">
        <v>1573</v>
      </c>
      <c r="AG2" s="1193" t="s">
        <v>1574</v>
      </c>
      <c r="AH2" s="1193" t="s">
        <v>1575</v>
      </c>
      <c r="AI2" s="1193" t="s">
        <v>1576</v>
      </c>
      <c r="AJ2" s="1193"/>
      <c r="AK2" s="1193" t="s">
        <v>1577</v>
      </c>
      <c r="AL2" s="1193" t="s">
        <v>1578</v>
      </c>
      <c r="AM2" s="1193" t="s">
        <v>1579</v>
      </c>
      <c r="AN2" s="1193" t="s">
        <v>972</v>
      </c>
      <c r="AO2" s="1193" t="s">
        <v>988</v>
      </c>
      <c r="AP2" s="1193" t="s">
        <v>919</v>
      </c>
      <c r="AQ2" s="1193" t="s">
        <v>888</v>
      </c>
      <c r="AR2" s="1193" t="s">
        <v>894</v>
      </c>
      <c r="AS2" s="1193" t="s">
        <v>775</v>
      </c>
      <c r="AT2" s="1193" t="s">
        <v>862</v>
      </c>
      <c r="AU2" s="1193" t="s">
        <v>828</v>
      </c>
      <c r="AV2" s="1193" t="s">
        <v>767</v>
      </c>
      <c r="AW2" s="1193" t="s">
        <v>748</v>
      </c>
      <c r="AX2" s="1193" t="s">
        <v>713</v>
      </c>
      <c r="AY2" s="1194" t="s">
        <v>686</v>
      </c>
      <c r="AZ2" s="1194" t="s">
        <v>664</v>
      </c>
      <c r="BA2" s="1195" t="s">
        <v>705</v>
      </c>
      <c r="BB2" s="1193" t="s">
        <v>530</v>
      </c>
      <c r="BC2" s="1193" t="s">
        <v>499</v>
      </c>
      <c r="BD2" s="1193" t="s">
        <v>308</v>
      </c>
      <c r="BE2" s="1193" t="s">
        <v>440</v>
      </c>
      <c r="BF2" s="1193" t="s">
        <v>312</v>
      </c>
      <c r="BG2" s="1193" t="s">
        <v>36</v>
      </c>
      <c r="BH2" s="1193" t="s">
        <v>244</v>
      </c>
      <c r="BI2" s="1193" t="s">
        <v>313</v>
      </c>
      <c r="BJ2" s="1193" t="s">
        <v>166</v>
      </c>
      <c r="BK2" s="1193"/>
      <c r="BL2" s="1193"/>
      <c r="BM2" s="1193"/>
      <c r="BN2" s="1193"/>
      <c r="BO2" s="1193"/>
      <c r="BP2" s="1193"/>
      <c r="BQ2" s="1193"/>
      <c r="BR2" s="1193"/>
      <c r="BS2" s="1193"/>
      <c r="BT2" s="1193"/>
      <c r="BU2" s="1193"/>
      <c r="BV2" s="1193"/>
      <c r="BW2" s="1193"/>
      <c r="BX2" s="1193"/>
      <c r="BY2" s="1193"/>
      <c r="BZ2" s="1193"/>
      <c r="CA2" s="1193"/>
      <c r="CB2" s="1193"/>
      <c r="CC2" s="1193"/>
      <c r="CD2" s="1193"/>
      <c r="CE2" s="1193"/>
      <c r="CF2" s="1193"/>
      <c r="CG2" s="1193"/>
      <c r="CH2" s="1193"/>
      <c r="CI2" s="1193"/>
      <c r="CJ2" s="1193"/>
      <c r="CK2" s="1193"/>
      <c r="CL2" s="1193"/>
      <c r="CM2" s="1193"/>
      <c r="CN2" s="1193"/>
      <c r="CO2" s="1193"/>
      <c r="CP2" s="1193"/>
      <c r="CQ2" s="1193"/>
      <c r="CR2" s="1193"/>
      <c r="CS2" s="1193"/>
      <c r="CT2" s="1193"/>
      <c r="CU2" s="1193"/>
      <c r="CV2" s="1193"/>
      <c r="CW2" s="1193"/>
      <c r="CX2" s="1193"/>
      <c r="CY2" s="1193"/>
      <c r="CZ2" s="1193"/>
      <c r="DA2" s="1193"/>
      <c r="DB2" s="1193"/>
      <c r="DC2" s="1193"/>
      <c r="DD2" s="1193"/>
      <c r="DE2" s="1193"/>
      <c r="DF2" s="1193"/>
      <c r="DG2" s="1193"/>
      <c r="DH2" s="1193"/>
      <c r="DI2" s="1193"/>
      <c r="DJ2" s="1193"/>
      <c r="DK2" s="1193"/>
      <c r="DL2" s="1193"/>
      <c r="DM2" s="1193"/>
      <c r="DN2" s="1193"/>
      <c r="DO2" s="1193"/>
      <c r="DP2" s="1193"/>
      <c r="DQ2" s="1193"/>
      <c r="DR2" s="1193"/>
      <c r="DS2" s="1193"/>
      <c r="DT2" s="1193"/>
      <c r="DU2" s="1193"/>
      <c r="DV2" s="1193"/>
      <c r="DW2" s="1193"/>
      <c r="DX2" s="1193"/>
      <c r="DY2" s="1193"/>
      <c r="DZ2" s="1193"/>
      <c r="EA2" s="1193"/>
      <c r="EB2" s="1193"/>
      <c r="EC2" s="1193"/>
      <c r="ED2" s="1193"/>
      <c r="EE2" s="1193"/>
      <c r="EF2" s="1193"/>
      <c r="EG2" s="1193"/>
      <c r="EH2" s="1193"/>
      <c r="EI2" s="1193"/>
      <c r="EJ2" s="1193"/>
      <c r="EK2" s="1193"/>
      <c r="EL2" s="1193"/>
      <c r="EM2" s="1193"/>
      <c r="EN2" s="1193"/>
      <c r="EO2" s="1193"/>
      <c r="EP2" s="1193"/>
      <c r="EQ2" s="1193"/>
      <c r="ER2" s="1193"/>
      <c r="ES2" s="1193"/>
      <c r="ET2" s="1193"/>
      <c r="EU2" s="1193"/>
      <c r="EV2" s="1193"/>
      <c r="EW2" s="1193"/>
      <c r="EX2" s="1193"/>
      <c r="EY2" s="1193"/>
      <c r="EZ2" s="1193"/>
      <c r="FA2" s="1193"/>
      <c r="FB2" s="1193"/>
      <c r="FC2" s="1193"/>
      <c r="FD2" s="1193"/>
      <c r="FE2" s="1193"/>
      <c r="FF2" s="1193"/>
      <c r="FG2" s="1193"/>
      <c r="FH2" s="1193"/>
      <c r="FI2" s="1193"/>
      <c r="FJ2" s="1193"/>
      <c r="FK2" s="1193"/>
      <c r="FL2" s="1193"/>
      <c r="FM2" s="1193"/>
      <c r="FN2" s="1193"/>
      <c r="FO2" s="1193"/>
      <c r="FP2" s="1193"/>
      <c r="FQ2" s="1193"/>
      <c r="FR2" s="1193"/>
      <c r="FS2" s="1193"/>
      <c r="FT2" s="1193"/>
      <c r="FU2" s="1193"/>
      <c r="FV2" s="1193"/>
      <c r="FW2" s="1193"/>
      <c r="FX2" s="1193"/>
      <c r="FY2" s="1193"/>
      <c r="FZ2" s="1193"/>
      <c r="GA2" s="1193"/>
      <c r="GB2" s="1193"/>
      <c r="GC2" s="1193"/>
      <c r="GD2" s="1193"/>
      <c r="GE2" s="1193"/>
      <c r="GF2" s="1193"/>
      <c r="GG2" s="1193"/>
      <c r="GH2" s="1193"/>
      <c r="GI2" s="1193"/>
      <c r="GJ2" s="1193"/>
      <c r="GK2" s="1193"/>
      <c r="GL2" s="1193"/>
      <c r="GM2" s="1193"/>
      <c r="GN2" s="1193"/>
      <c r="GO2" s="1193"/>
      <c r="GP2" s="1193"/>
      <c r="GQ2" s="1193"/>
      <c r="GR2" s="1193"/>
      <c r="GS2" s="1193"/>
      <c r="GT2" s="1193"/>
      <c r="GU2" s="1193"/>
      <c r="GV2" s="1193"/>
      <c r="GW2" s="1193"/>
      <c r="GX2" s="1193"/>
      <c r="GY2" s="1193"/>
      <c r="GZ2" s="1193"/>
      <c r="HA2" s="1193"/>
      <c r="HB2" s="1193"/>
      <c r="HC2" s="1193"/>
      <c r="HD2" s="1193"/>
      <c r="HE2" s="1196"/>
    </row>
    <row r="3" spans="1:215" s="1234" customFormat="1" ht="15" customHeight="1" x14ac:dyDescent="0.2">
      <c r="A3" s="1419" t="s">
        <v>1960</v>
      </c>
      <c r="B3" s="1346" t="s">
        <v>1896</v>
      </c>
      <c r="C3" s="1346" t="s">
        <v>257</v>
      </c>
      <c r="D3" s="1347" t="s">
        <v>1660</v>
      </c>
      <c r="E3" s="1346">
        <v>42307</v>
      </c>
      <c r="F3" s="1346">
        <f t="shared" ref="F3:F23" ca="1" si="0">(YEAR(NOW())-YEAR(E3))*12+MONTH(NOW())-MONTH(E3)</f>
        <v>94</v>
      </c>
      <c r="G3" s="1346" t="s">
        <v>1925</v>
      </c>
      <c r="H3" s="1346" t="s">
        <v>1661</v>
      </c>
      <c r="I3" s="1346" t="s">
        <v>1820</v>
      </c>
      <c r="J3" s="1348" t="s">
        <v>2108</v>
      </c>
      <c r="K3" s="1348" t="s">
        <v>1919</v>
      </c>
      <c r="L3" s="1346"/>
      <c r="M3" s="1349" t="s">
        <v>1919</v>
      </c>
      <c r="N3" s="1322" t="s">
        <v>1919</v>
      </c>
      <c r="O3" s="1273" t="s">
        <v>1885</v>
      </c>
      <c r="P3" s="1273"/>
      <c r="Q3" s="1275"/>
      <c r="R3" s="1276"/>
      <c r="S3" s="1277" t="s">
        <v>1701</v>
      </c>
      <c r="T3" s="1277" t="s">
        <v>1701</v>
      </c>
      <c r="U3" s="1277" t="s">
        <v>1701</v>
      </c>
      <c r="V3" s="1273" t="s">
        <v>1720</v>
      </c>
      <c r="W3" s="1273"/>
      <c r="X3" s="1273"/>
      <c r="Y3" s="1273"/>
      <c r="Z3" s="1273" t="s">
        <v>1932</v>
      </c>
      <c r="AA3" s="1273" t="s">
        <v>1932</v>
      </c>
      <c r="AB3" s="1273" t="s">
        <v>1935</v>
      </c>
      <c r="AC3" s="1273" t="s">
        <v>1630</v>
      </c>
      <c r="AD3" s="1278"/>
      <c r="AJ3" s="1279"/>
      <c r="AY3" s="1280"/>
      <c r="AZ3" s="1280"/>
      <c r="BA3" s="1281"/>
    </row>
    <row r="4" spans="1:215" ht="15" customHeight="1" x14ac:dyDescent="0.2">
      <c r="A4" s="1418" t="s">
        <v>1961</v>
      </c>
      <c r="B4" s="1262" t="s">
        <v>1130</v>
      </c>
      <c r="C4" s="1199" t="s">
        <v>315</v>
      </c>
      <c r="D4" s="1199" t="s">
        <v>259</v>
      </c>
      <c r="E4" s="1200">
        <v>41647</v>
      </c>
      <c r="F4" s="1198">
        <f t="shared" ca="1" si="0"/>
        <v>115</v>
      </c>
      <c r="G4" s="1199" t="s">
        <v>1925</v>
      </c>
      <c r="H4" s="1199" t="s">
        <v>473</v>
      </c>
      <c r="I4" s="1199" t="s">
        <v>1152</v>
      </c>
      <c r="J4" s="104" t="s">
        <v>2122</v>
      </c>
      <c r="K4" s="104" t="s">
        <v>2121</v>
      </c>
      <c r="L4" s="264" t="s">
        <v>1955</v>
      </c>
      <c r="M4" s="1238" t="s">
        <v>1885</v>
      </c>
      <c r="N4" s="1229" t="s">
        <v>1885</v>
      </c>
      <c r="O4" s="1199" t="s">
        <v>1885</v>
      </c>
      <c r="P4" s="1199"/>
      <c r="Q4" s="1218"/>
      <c r="R4" s="1203" t="s">
        <v>1796</v>
      </c>
      <c r="S4" s="1199" t="s">
        <v>1934</v>
      </c>
      <c r="T4" s="1199" t="s">
        <v>1934</v>
      </c>
      <c r="U4" s="1199" t="s">
        <v>1926</v>
      </c>
      <c r="V4" s="1199" t="s">
        <v>1930</v>
      </c>
      <c r="W4" s="1199" t="s">
        <v>1727</v>
      </c>
      <c r="X4" s="1199" t="s">
        <v>1861</v>
      </c>
      <c r="Y4" s="1199" t="s">
        <v>1862</v>
      </c>
      <c r="Z4" s="1199" t="s">
        <v>1931</v>
      </c>
      <c r="AA4" s="1199" t="s">
        <v>1931</v>
      </c>
      <c r="AB4" s="1199" t="s">
        <v>1929</v>
      </c>
      <c r="AC4" s="1199" t="s">
        <v>1630</v>
      </c>
      <c r="AD4" s="1201"/>
      <c r="AE4" s="1197"/>
      <c r="AF4" s="1197"/>
      <c r="AG4" s="1197"/>
      <c r="AH4" s="1197"/>
      <c r="AI4" s="1197"/>
      <c r="AJ4" s="1197"/>
      <c r="AK4" s="1197"/>
      <c r="AL4" s="1197"/>
      <c r="AM4" s="1197"/>
      <c r="AN4" s="1197"/>
      <c r="AO4" s="1197"/>
      <c r="AP4" s="1197"/>
      <c r="AQ4" s="1197"/>
      <c r="AR4" s="1197"/>
      <c r="AS4" s="1197"/>
      <c r="AT4" s="1197"/>
      <c r="AU4" s="1197"/>
      <c r="AV4" s="1197"/>
      <c r="AW4" s="1197"/>
      <c r="AX4" s="1197"/>
      <c r="AY4" s="1205"/>
      <c r="AZ4" s="1205"/>
      <c r="BA4" s="1206"/>
      <c r="BB4" s="1197"/>
      <c r="BC4" s="1197"/>
      <c r="BD4" s="1197"/>
      <c r="BE4" s="1197"/>
      <c r="BF4" s="1197"/>
      <c r="BG4" s="1207"/>
      <c r="BH4" s="1207"/>
      <c r="BI4" s="1207"/>
      <c r="BJ4" s="1207"/>
      <c r="BK4" s="1207"/>
      <c r="BL4" s="1207"/>
      <c r="BM4" s="1207"/>
      <c r="BN4" s="1207"/>
      <c r="BO4" s="1207"/>
      <c r="BP4" s="1207"/>
      <c r="BQ4" s="1207"/>
      <c r="BR4" s="1207"/>
      <c r="BS4" s="1207"/>
      <c r="BT4" s="1207"/>
      <c r="BU4" s="1207"/>
      <c r="HF4" s="1213"/>
      <c r="HG4" s="1213"/>
    </row>
    <row r="5" spans="1:215" s="1207" customFormat="1" ht="15" customHeight="1" x14ac:dyDescent="0.2">
      <c r="A5" s="1418" t="s">
        <v>1962</v>
      </c>
      <c r="B5" s="1257" t="s">
        <v>1131</v>
      </c>
      <c r="C5" s="1209" t="s">
        <v>315</v>
      </c>
      <c r="D5" s="1209" t="s">
        <v>527</v>
      </c>
      <c r="E5" s="1236">
        <v>41427</v>
      </c>
      <c r="F5" s="1211">
        <f t="shared" ca="1" si="0"/>
        <v>122</v>
      </c>
      <c r="G5" s="1209" t="s">
        <v>1925</v>
      </c>
      <c r="H5" s="1209" t="s">
        <v>847</v>
      </c>
      <c r="I5" s="1209" t="s">
        <v>1538</v>
      </c>
      <c r="J5" s="104" t="s">
        <v>2122</v>
      </c>
      <c r="K5" s="104" t="s">
        <v>2121</v>
      </c>
      <c r="L5" s="264" t="s">
        <v>1955</v>
      </c>
      <c r="M5" s="1344" t="s">
        <v>1951</v>
      </c>
      <c r="N5" s="1249" t="s">
        <v>1798</v>
      </c>
      <c r="O5" s="1209" t="s">
        <v>1842</v>
      </c>
      <c r="P5" s="1209" t="s">
        <v>1843</v>
      </c>
      <c r="Q5" s="1250"/>
      <c r="R5" s="1237" t="s">
        <v>1824</v>
      </c>
      <c r="S5" s="1209" t="s">
        <v>1934</v>
      </c>
      <c r="T5" s="1209" t="s">
        <v>1934</v>
      </c>
      <c r="U5" s="1209" t="s">
        <v>1926</v>
      </c>
      <c r="V5" s="1224" t="s">
        <v>1930</v>
      </c>
      <c r="W5" s="1224" t="s">
        <v>1727</v>
      </c>
      <c r="X5" s="1224" t="s">
        <v>1846</v>
      </c>
      <c r="Y5" s="1224" t="s">
        <v>1847</v>
      </c>
      <c r="Z5" s="1224" t="s">
        <v>1931</v>
      </c>
      <c r="AA5" s="1224" t="s">
        <v>1931</v>
      </c>
      <c r="AB5" s="1224" t="s">
        <v>1929</v>
      </c>
      <c r="AC5" s="1224" t="s">
        <v>1630</v>
      </c>
      <c r="AD5" s="1253"/>
      <c r="AG5" s="1207" t="s">
        <v>1472</v>
      </c>
      <c r="AI5" s="1207" t="s">
        <v>1426</v>
      </c>
      <c r="AY5" s="1240"/>
      <c r="AZ5" s="1240"/>
      <c r="BA5" s="1241"/>
      <c r="BQ5" s="1216"/>
      <c r="BR5" s="1216"/>
      <c r="BS5" s="1216"/>
      <c r="BT5" s="1216"/>
      <c r="BU5" s="1216"/>
      <c r="BV5" s="1216"/>
      <c r="BW5" s="1216"/>
      <c r="BX5" s="1216"/>
      <c r="BY5" s="1216"/>
      <c r="BZ5" s="1216"/>
      <c r="CA5" s="1216"/>
      <c r="CB5" s="1216"/>
      <c r="CC5" s="1216"/>
      <c r="CD5" s="1216"/>
      <c r="CE5" s="1216"/>
      <c r="CF5" s="1216"/>
      <c r="CG5" s="1216"/>
      <c r="CH5" s="1216"/>
      <c r="CI5" s="1216"/>
      <c r="CJ5" s="1216"/>
      <c r="CK5" s="1216"/>
      <c r="CL5" s="1216"/>
      <c r="CM5" s="1216"/>
      <c r="CN5" s="1216"/>
      <c r="CO5" s="1216"/>
      <c r="CP5" s="1216"/>
      <c r="CQ5" s="1216"/>
      <c r="CR5" s="1216"/>
      <c r="CS5" s="1216"/>
      <c r="CT5" s="1216"/>
      <c r="CU5" s="1216"/>
      <c r="CV5" s="1216"/>
      <c r="CW5" s="1216"/>
      <c r="CX5" s="1216"/>
      <c r="CY5" s="1216"/>
      <c r="CZ5" s="1216"/>
      <c r="DA5" s="1216"/>
      <c r="DB5" s="1216"/>
      <c r="DC5" s="1216"/>
      <c r="DD5" s="1216"/>
      <c r="DE5" s="1216"/>
      <c r="DF5" s="1216"/>
      <c r="DG5" s="1216"/>
      <c r="DH5" s="1216"/>
      <c r="DI5" s="1216"/>
      <c r="DJ5" s="1216"/>
      <c r="DK5" s="1216"/>
      <c r="DL5" s="1216"/>
      <c r="DM5" s="1216"/>
      <c r="DN5" s="1216"/>
      <c r="DO5" s="1216"/>
      <c r="DP5" s="1216"/>
      <c r="DQ5" s="1216"/>
      <c r="DR5" s="1216"/>
      <c r="DS5" s="1216"/>
      <c r="DT5" s="1216"/>
      <c r="DU5" s="1216"/>
      <c r="DV5" s="1216"/>
      <c r="DW5" s="1216"/>
      <c r="DX5" s="1216"/>
      <c r="DY5" s="1216"/>
      <c r="DZ5" s="1216"/>
      <c r="EA5" s="1216"/>
      <c r="EB5" s="1216"/>
      <c r="EC5" s="1216"/>
      <c r="ED5" s="1216"/>
      <c r="EE5" s="1216"/>
      <c r="EF5" s="1216"/>
      <c r="EG5" s="1216"/>
      <c r="EH5" s="1216"/>
      <c r="EI5" s="1216"/>
      <c r="EJ5" s="1216"/>
      <c r="EK5" s="1216"/>
      <c r="EL5" s="1216"/>
      <c r="EM5" s="1216"/>
      <c r="EN5" s="1216"/>
      <c r="EO5" s="1216"/>
      <c r="EP5" s="1216"/>
      <c r="EQ5" s="1216"/>
      <c r="ER5" s="1216"/>
      <c r="ES5" s="1216"/>
      <c r="ET5" s="1216"/>
      <c r="EU5" s="1216"/>
      <c r="EV5" s="1216"/>
      <c r="EW5" s="1216"/>
      <c r="EX5" s="1216"/>
      <c r="EY5" s="1216"/>
      <c r="EZ5" s="1216"/>
      <c r="FA5" s="1216"/>
      <c r="FB5" s="1216"/>
      <c r="FC5" s="1216"/>
      <c r="FD5" s="1216"/>
      <c r="FE5" s="1216"/>
      <c r="FF5" s="1216"/>
      <c r="FG5" s="1216"/>
      <c r="FH5" s="1216"/>
      <c r="FI5" s="1216"/>
      <c r="FJ5" s="1216"/>
      <c r="FK5" s="1216"/>
      <c r="FL5" s="1216"/>
      <c r="FM5" s="1216"/>
      <c r="FN5" s="1216"/>
      <c r="FO5" s="1216"/>
      <c r="FP5" s="1216"/>
      <c r="FQ5" s="1216"/>
      <c r="FR5" s="1216"/>
      <c r="FS5" s="1216"/>
      <c r="FT5" s="1216"/>
      <c r="FU5" s="1216"/>
      <c r="FV5" s="1216"/>
      <c r="FW5" s="1216"/>
      <c r="FX5" s="1216"/>
      <c r="FY5" s="1216"/>
      <c r="FZ5" s="1216"/>
      <c r="GA5" s="1216"/>
      <c r="GB5" s="1216"/>
      <c r="GC5" s="1216"/>
      <c r="GD5" s="1216"/>
      <c r="GE5" s="1216"/>
      <c r="GF5" s="1216"/>
      <c r="GG5" s="1216"/>
      <c r="GH5" s="1216"/>
      <c r="GI5" s="1216"/>
      <c r="GJ5" s="1216"/>
      <c r="GK5" s="1216"/>
      <c r="GL5" s="1216"/>
      <c r="GM5" s="1216"/>
      <c r="GN5" s="1216"/>
      <c r="GO5" s="1216"/>
      <c r="GP5" s="1216"/>
      <c r="GQ5" s="1216"/>
      <c r="GR5" s="1216"/>
      <c r="GS5" s="1216"/>
      <c r="GT5" s="1216"/>
      <c r="GU5" s="1216"/>
      <c r="GV5" s="1216"/>
      <c r="GW5" s="1216"/>
      <c r="GX5" s="1216"/>
      <c r="GY5" s="1216"/>
      <c r="GZ5" s="1216"/>
      <c r="HA5" s="1216"/>
      <c r="HB5" s="1216"/>
      <c r="HC5" s="1216"/>
      <c r="HD5" s="1216"/>
    </row>
    <row r="6" spans="1:215" ht="15" customHeight="1" x14ac:dyDescent="0.2">
      <c r="A6" s="1418" t="s">
        <v>1963</v>
      </c>
      <c r="B6" s="1262" t="s">
        <v>1696</v>
      </c>
      <c r="C6" s="1199" t="s">
        <v>315</v>
      </c>
      <c r="D6" s="1199" t="s">
        <v>1417</v>
      </c>
      <c r="E6" s="1200">
        <v>41621</v>
      </c>
      <c r="F6" s="1198">
        <f t="shared" ca="1" si="0"/>
        <v>116</v>
      </c>
      <c r="G6" s="1199" t="s">
        <v>1925</v>
      </c>
      <c r="H6" s="1199" t="s">
        <v>978</v>
      </c>
      <c r="I6" s="1199" t="s">
        <v>1152</v>
      </c>
      <c r="J6" s="104" t="s">
        <v>2122</v>
      </c>
      <c r="K6" s="104" t="s">
        <v>2121</v>
      </c>
      <c r="L6" s="264" t="s">
        <v>1955</v>
      </c>
      <c r="M6" s="1238" t="s">
        <v>1885</v>
      </c>
      <c r="N6" s="1229" t="s">
        <v>1885</v>
      </c>
      <c r="O6" s="1199" t="s">
        <v>1885</v>
      </c>
      <c r="P6" s="1199"/>
      <c r="Q6" s="1218"/>
      <c r="R6" s="1203" t="s">
        <v>1752</v>
      </c>
      <c r="S6" s="1199" t="s">
        <v>1934</v>
      </c>
      <c r="T6" s="1199" t="s">
        <v>1934</v>
      </c>
      <c r="U6" s="1199" t="s">
        <v>1926</v>
      </c>
      <c r="V6" s="1199" t="s">
        <v>1930</v>
      </c>
      <c r="W6" s="1199" t="s">
        <v>1727</v>
      </c>
      <c r="X6" s="1199" t="s">
        <v>1863</v>
      </c>
      <c r="Y6" s="1199" t="s">
        <v>1864</v>
      </c>
      <c r="Z6" s="1199" t="s">
        <v>1931</v>
      </c>
      <c r="AA6" s="1199" t="s">
        <v>1931</v>
      </c>
      <c r="AB6" s="1199" t="s">
        <v>1929</v>
      </c>
      <c r="AC6" s="1199" t="s">
        <v>1630</v>
      </c>
      <c r="AD6" s="1201"/>
      <c r="AE6" s="1197"/>
      <c r="AF6" s="1197"/>
      <c r="AG6" s="1197"/>
      <c r="AH6" s="1197"/>
      <c r="AI6" s="1197" t="s">
        <v>1426</v>
      </c>
      <c r="AJ6" s="1197"/>
      <c r="AK6" s="1197" t="s">
        <v>1186</v>
      </c>
      <c r="AL6" s="1197"/>
      <c r="AM6" s="1197"/>
      <c r="AN6" s="1197"/>
      <c r="AO6" s="1197"/>
      <c r="AP6" s="1197"/>
      <c r="AQ6" s="1197"/>
      <c r="AR6" s="1197"/>
      <c r="AS6" s="1197"/>
      <c r="AT6" s="1197"/>
      <c r="AU6" s="1197"/>
      <c r="AV6" s="1197"/>
      <c r="AW6" s="1197"/>
      <c r="AX6" s="1197"/>
      <c r="AY6" s="1205"/>
      <c r="AZ6" s="1205"/>
      <c r="BA6" s="1206"/>
      <c r="BB6" s="1197" t="s">
        <v>538</v>
      </c>
      <c r="BC6" s="1197"/>
      <c r="BD6" s="1197"/>
      <c r="BE6" s="1197"/>
      <c r="BF6" s="1197"/>
      <c r="BG6" s="1207"/>
      <c r="BH6" s="1207"/>
      <c r="BI6" s="1207"/>
      <c r="BJ6" s="1207"/>
      <c r="BK6" s="1207"/>
      <c r="BL6" s="1207"/>
      <c r="BM6" s="1207"/>
      <c r="BN6" s="1207"/>
      <c r="BO6" s="1207"/>
      <c r="BP6" s="1207"/>
      <c r="BQ6" s="1216"/>
      <c r="BR6" s="1216"/>
      <c r="BS6" s="1216"/>
      <c r="BT6" s="1216"/>
      <c r="BU6" s="1216"/>
      <c r="BV6" s="1216"/>
      <c r="BW6" s="1216"/>
      <c r="BX6" s="1216"/>
      <c r="BY6" s="1216"/>
      <c r="BZ6" s="1216"/>
      <c r="CA6" s="1216"/>
      <c r="CB6" s="1216"/>
      <c r="CC6" s="1216"/>
      <c r="CD6" s="1216"/>
      <c r="CE6" s="1216"/>
      <c r="CF6" s="1216"/>
      <c r="CG6" s="1216"/>
      <c r="CH6" s="1216"/>
      <c r="CI6" s="1216"/>
      <c r="CJ6" s="1216"/>
      <c r="CK6" s="1216"/>
      <c r="CL6" s="1216"/>
      <c r="CM6" s="1216"/>
      <c r="CN6" s="1216"/>
      <c r="CO6" s="1216"/>
      <c r="CP6" s="1216"/>
      <c r="CQ6" s="1216"/>
      <c r="CR6" s="1216"/>
      <c r="CS6" s="1216"/>
      <c r="CT6" s="1216"/>
      <c r="CU6" s="1216"/>
      <c r="CV6" s="1216"/>
      <c r="CW6" s="1216"/>
      <c r="CX6" s="1216"/>
      <c r="CY6" s="1216"/>
      <c r="CZ6" s="1216"/>
      <c r="DA6" s="1216"/>
      <c r="DB6" s="1216"/>
      <c r="DC6" s="1216"/>
      <c r="DD6" s="1216"/>
      <c r="DE6" s="1216"/>
      <c r="DF6" s="1216"/>
      <c r="DG6" s="1216"/>
      <c r="DH6" s="1216"/>
      <c r="DI6" s="1216"/>
      <c r="DJ6" s="1216"/>
      <c r="DK6" s="1216"/>
      <c r="DL6" s="1216"/>
      <c r="DM6" s="1216"/>
      <c r="DN6" s="1216"/>
      <c r="DO6" s="1216"/>
      <c r="DP6" s="1216"/>
      <c r="DQ6" s="1216"/>
      <c r="DR6" s="1216"/>
      <c r="DS6" s="1216"/>
      <c r="DT6" s="1216"/>
      <c r="DU6" s="1216"/>
      <c r="DV6" s="1216"/>
      <c r="DW6" s="1216"/>
      <c r="DX6" s="1216"/>
      <c r="DY6" s="1216"/>
      <c r="DZ6" s="1216"/>
      <c r="EA6" s="1216"/>
      <c r="EB6" s="1216"/>
      <c r="EC6" s="1216"/>
      <c r="ED6" s="1216"/>
      <c r="EE6" s="1216"/>
      <c r="EF6" s="1216"/>
      <c r="EG6" s="1216"/>
      <c r="EH6" s="1216"/>
      <c r="EI6" s="1216"/>
      <c r="EJ6" s="1216"/>
      <c r="EK6" s="1216"/>
      <c r="EL6" s="1216"/>
      <c r="EM6" s="1216"/>
      <c r="EN6" s="1216"/>
      <c r="EO6" s="1216"/>
      <c r="EP6" s="1216"/>
      <c r="EQ6" s="1216"/>
      <c r="ER6" s="1216"/>
      <c r="ES6" s="1216"/>
      <c r="ET6" s="1216"/>
      <c r="EU6" s="1216"/>
      <c r="EV6" s="1216"/>
      <c r="EW6" s="1216"/>
      <c r="EX6" s="1216"/>
      <c r="EY6" s="1216"/>
      <c r="EZ6" s="1216"/>
      <c r="FA6" s="1216"/>
      <c r="FB6" s="1216"/>
      <c r="FC6" s="1216"/>
      <c r="FD6" s="1216"/>
      <c r="FE6" s="1216"/>
      <c r="FF6" s="1216"/>
      <c r="FG6" s="1216"/>
      <c r="FH6" s="1216"/>
      <c r="FI6" s="1216"/>
      <c r="FJ6" s="1216"/>
      <c r="FK6" s="1216"/>
      <c r="FL6" s="1216"/>
      <c r="FM6" s="1216"/>
      <c r="FN6" s="1216"/>
      <c r="FO6" s="1216"/>
      <c r="FP6" s="1216"/>
      <c r="FQ6" s="1216"/>
      <c r="FR6" s="1216"/>
      <c r="FS6" s="1216"/>
      <c r="FT6" s="1216"/>
      <c r="FU6" s="1216"/>
      <c r="FV6" s="1216"/>
      <c r="FW6" s="1216"/>
      <c r="FX6" s="1216"/>
      <c r="FY6" s="1216"/>
      <c r="FZ6" s="1216"/>
      <c r="GA6" s="1216"/>
      <c r="GB6" s="1216"/>
      <c r="GC6" s="1216"/>
      <c r="GD6" s="1216"/>
      <c r="GE6" s="1216"/>
      <c r="GF6" s="1216"/>
      <c r="GG6" s="1216"/>
      <c r="GH6" s="1216"/>
      <c r="GI6" s="1216"/>
      <c r="GJ6" s="1216"/>
      <c r="GK6" s="1216"/>
      <c r="GL6" s="1216"/>
      <c r="GM6" s="1216"/>
      <c r="GN6" s="1216"/>
      <c r="GO6" s="1216"/>
      <c r="GP6" s="1216"/>
      <c r="GQ6" s="1216"/>
      <c r="GR6" s="1216"/>
      <c r="GS6" s="1216"/>
      <c r="GT6" s="1216"/>
      <c r="GU6" s="1216"/>
      <c r="GV6" s="1216"/>
      <c r="GW6" s="1216"/>
      <c r="GX6" s="1216"/>
      <c r="GY6" s="1216"/>
      <c r="GZ6" s="1216"/>
      <c r="HA6" s="1216"/>
      <c r="HB6" s="1216"/>
      <c r="HC6" s="1216"/>
      <c r="HD6" s="1216"/>
      <c r="HE6" s="1213"/>
      <c r="HF6" s="1282"/>
      <c r="HG6" s="1282"/>
    </row>
    <row r="7" spans="1:215" ht="15" customHeight="1" x14ac:dyDescent="0.2">
      <c r="A7" s="1418" t="s">
        <v>1964</v>
      </c>
      <c r="B7" s="1257" t="s">
        <v>1706</v>
      </c>
      <c r="C7" s="1209" t="s">
        <v>196</v>
      </c>
      <c r="D7" s="1209" t="s">
        <v>259</v>
      </c>
      <c r="E7" s="1236">
        <v>42373</v>
      </c>
      <c r="F7" s="1209">
        <f t="shared" ca="1" si="0"/>
        <v>91</v>
      </c>
      <c r="G7" s="1199" t="s">
        <v>1925</v>
      </c>
      <c r="H7" s="1209" t="s">
        <v>1416</v>
      </c>
      <c r="I7" s="1209" t="s">
        <v>1541</v>
      </c>
      <c r="J7" s="104" t="s">
        <v>2122</v>
      </c>
      <c r="K7" s="104" t="s">
        <v>2121</v>
      </c>
      <c r="L7" s="1209"/>
      <c r="M7" s="1238" t="s">
        <v>1795</v>
      </c>
      <c r="N7" s="1229" t="s">
        <v>1798</v>
      </c>
      <c r="O7" s="1209" t="s">
        <v>1798</v>
      </c>
      <c r="P7" s="1209" t="s">
        <v>1737</v>
      </c>
      <c r="Q7" s="1250"/>
      <c r="R7" s="1237" t="s">
        <v>1799</v>
      </c>
      <c r="S7" s="1209" t="s">
        <v>1934</v>
      </c>
      <c r="T7" s="1209" t="s">
        <v>1934</v>
      </c>
      <c r="U7" s="1209" t="s">
        <v>1712</v>
      </c>
      <c r="V7" s="1209" t="s">
        <v>1712</v>
      </c>
      <c r="W7" s="1209"/>
      <c r="X7" s="1209"/>
      <c r="Y7" s="1209"/>
      <c r="Z7" s="1209" t="s">
        <v>1931</v>
      </c>
      <c r="AA7" s="1209" t="s">
        <v>1931</v>
      </c>
      <c r="AB7" s="1209"/>
      <c r="AC7" s="1209"/>
      <c r="AD7" s="1238"/>
      <c r="AE7" s="1207"/>
      <c r="AF7" s="1207"/>
      <c r="AG7" s="1207"/>
      <c r="AH7" s="1207"/>
      <c r="AI7" s="1207"/>
      <c r="AJ7" s="1239"/>
      <c r="AK7" s="1207"/>
      <c r="AL7" s="1207"/>
      <c r="AM7" s="1207"/>
      <c r="AN7" s="1207"/>
      <c r="AO7" s="1207"/>
      <c r="AP7" s="1207"/>
      <c r="AQ7" s="1207"/>
      <c r="AR7" s="1207"/>
      <c r="AS7" s="1207"/>
      <c r="AT7" s="1207"/>
      <c r="AU7" s="1207"/>
      <c r="AV7" s="1207"/>
      <c r="AW7" s="1207"/>
      <c r="AX7" s="1207"/>
      <c r="AY7" s="1240"/>
      <c r="AZ7" s="1240"/>
      <c r="BA7" s="1241"/>
      <c r="BB7" s="1207"/>
      <c r="BC7" s="1207"/>
      <c r="BD7" s="1207"/>
      <c r="BE7" s="1207"/>
      <c r="BF7" s="1207"/>
      <c r="BG7" s="1207"/>
      <c r="BH7" s="1207"/>
      <c r="BI7" s="1207"/>
      <c r="BJ7" s="1207"/>
      <c r="BK7" s="1207"/>
      <c r="BL7" s="1207"/>
      <c r="BM7" s="1207"/>
      <c r="BN7" s="1207"/>
      <c r="BO7" s="1207"/>
      <c r="BP7" s="1207"/>
      <c r="BQ7" s="1207"/>
      <c r="BR7" s="1207"/>
      <c r="BS7" s="1207"/>
      <c r="BT7" s="1207"/>
      <c r="BU7" s="1207"/>
      <c r="HE7" s="1207"/>
      <c r="HF7" s="1207"/>
      <c r="HG7" s="1207"/>
    </row>
    <row r="8" spans="1:215" ht="15" customHeight="1" x14ac:dyDescent="0.2">
      <c r="A8" s="1418" t="s">
        <v>1965</v>
      </c>
      <c r="B8" s="1262" t="s">
        <v>744</v>
      </c>
      <c r="C8" s="1199" t="s">
        <v>315</v>
      </c>
      <c r="D8" s="1199" t="s">
        <v>743</v>
      </c>
      <c r="E8" s="1200">
        <v>40848</v>
      </c>
      <c r="F8" s="1198">
        <f t="shared" ca="1" si="0"/>
        <v>141</v>
      </c>
      <c r="G8" s="1199" t="s">
        <v>1925</v>
      </c>
      <c r="H8" s="1199" t="s">
        <v>480</v>
      </c>
      <c r="I8" s="1199" t="s">
        <v>1692</v>
      </c>
      <c r="J8" s="104" t="s">
        <v>2122</v>
      </c>
      <c r="K8" s="104" t="s">
        <v>2121</v>
      </c>
      <c r="L8" s="104" t="s">
        <v>1956</v>
      </c>
      <c r="M8" s="1238" t="s">
        <v>1885</v>
      </c>
      <c r="N8" s="1229" t="s">
        <v>1885</v>
      </c>
      <c r="O8" s="1199" t="s">
        <v>1681</v>
      </c>
      <c r="P8" s="1199" t="s">
        <v>1844</v>
      </c>
      <c r="Q8" s="1218" t="s">
        <v>556</v>
      </c>
      <c r="R8" s="1203"/>
      <c r="S8" s="1199" t="s">
        <v>1926</v>
      </c>
      <c r="T8" s="1199" t="s">
        <v>1934</v>
      </c>
      <c r="U8" s="1199" t="s">
        <v>1926</v>
      </c>
      <c r="V8" s="1199" t="s">
        <v>1930</v>
      </c>
      <c r="W8" s="1199" t="s">
        <v>1630</v>
      </c>
      <c r="X8" s="1199" t="s">
        <v>1882</v>
      </c>
      <c r="Y8" s="1199" t="s">
        <v>1883</v>
      </c>
      <c r="Z8" s="1199" t="s">
        <v>1931</v>
      </c>
      <c r="AA8" s="1199" t="s">
        <v>1931</v>
      </c>
      <c r="AB8" s="1199" t="s">
        <v>1935</v>
      </c>
      <c r="AC8" s="1199" t="s">
        <v>1630</v>
      </c>
      <c r="AD8" s="1201"/>
      <c r="AE8" s="1197"/>
      <c r="AF8" s="1197"/>
      <c r="AG8" s="1197" t="s">
        <v>1470</v>
      </c>
      <c r="AH8" s="1197"/>
      <c r="AI8" s="1197" t="s">
        <v>1426</v>
      </c>
      <c r="AJ8" s="1197" t="s">
        <v>1296</v>
      </c>
      <c r="AK8" s="1197" t="s">
        <v>1259</v>
      </c>
      <c r="AL8" s="1197"/>
      <c r="AM8" s="1197" t="s">
        <v>1079</v>
      </c>
      <c r="AN8" s="1197"/>
      <c r="AO8" s="1197"/>
      <c r="AP8" s="1197" t="s">
        <v>938</v>
      </c>
      <c r="AQ8" s="1197"/>
      <c r="AR8" s="1197" t="s">
        <v>895</v>
      </c>
      <c r="AS8" s="1197"/>
      <c r="AT8" s="1197"/>
      <c r="AU8" s="1197"/>
      <c r="AV8" s="1197"/>
      <c r="AW8" s="1197"/>
      <c r="AX8" s="1197" t="s">
        <v>715</v>
      </c>
      <c r="AY8" s="1205"/>
      <c r="AZ8" s="1205" t="s">
        <v>682</v>
      </c>
      <c r="BA8" s="1231"/>
      <c r="BB8" s="1231"/>
      <c r="BC8" s="1231"/>
      <c r="BD8" s="1231"/>
      <c r="BE8" s="1231"/>
      <c r="BF8" s="1231"/>
      <c r="BG8" s="1207"/>
      <c r="BH8" s="1207"/>
      <c r="BI8" s="1207"/>
      <c r="BJ8" s="1207"/>
      <c r="BK8" s="1207"/>
      <c r="BL8" s="1207"/>
      <c r="BM8" s="1207"/>
      <c r="BN8" s="1207"/>
      <c r="BO8" s="1207"/>
      <c r="BP8" s="1216"/>
      <c r="BQ8" s="1207"/>
      <c r="BR8" s="1207"/>
      <c r="BS8" s="1207"/>
      <c r="BT8" s="1207"/>
      <c r="BU8" s="1207"/>
      <c r="HF8" s="1215"/>
      <c r="HG8" s="1215"/>
    </row>
    <row r="9" spans="1:215" s="1207" customFormat="1" ht="15" customHeight="1" x14ac:dyDescent="0.2">
      <c r="A9" s="1418" t="s">
        <v>1966</v>
      </c>
      <c r="B9" s="1262" t="s">
        <v>1143</v>
      </c>
      <c r="C9" s="1199" t="s">
        <v>315</v>
      </c>
      <c r="D9" s="1199" t="s">
        <v>259</v>
      </c>
      <c r="E9" s="1200">
        <v>41387</v>
      </c>
      <c r="F9" s="1198">
        <f t="shared" ca="1" si="0"/>
        <v>124</v>
      </c>
      <c r="G9" s="1199" t="s">
        <v>1925</v>
      </c>
      <c r="H9" s="1199" t="s">
        <v>1127</v>
      </c>
      <c r="I9" s="1199" t="s">
        <v>1710</v>
      </c>
      <c r="J9" s="104" t="s">
        <v>2122</v>
      </c>
      <c r="K9" s="104" t="s">
        <v>2121</v>
      </c>
      <c r="L9" s="264" t="s">
        <v>1955</v>
      </c>
      <c r="M9" s="1238" t="s">
        <v>1885</v>
      </c>
      <c r="N9" s="1229" t="s">
        <v>1885</v>
      </c>
      <c r="O9" s="1199" t="s">
        <v>1885</v>
      </c>
      <c r="P9" s="1199"/>
      <c r="Q9" s="1218"/>
      <c r="R9" s="1203" t="s">
        <v>1750</v>
      </c>
      <c r="S9" s="1199" t="s">
        <v>1934</v>
      </c>
      <c r="T9" s="1199" t="s">
        <v>1934</v>
      </c>
      <c r="U9" s="1199" t="s">
        <v>1926</v>
      </c>
      <c r="V9" s="1223" t="s">
        <v>1930</v>
      </c>
      <c r="W9" s="1223" t="s">
        <v>1630</v>
      </c>
      <c r="X9" s="1223" t="s">
        <v>1872</v>
      </c>
      <c r="Y9" s="1223" t="s">
        <v>1873</v>
      </c>
      <c r="Z9" s="1223" t="s">
        <v>1684</v>
      </c>
      <c r="AA9" s="1223" t="s">
        <v>1684</v>
      </c>
      <c r="AB9" s="1223" t="s">
        <v>1929</v>
      </c>
      <c r="AC9" s="1223" t="s">
        <v>1630</v>
      </c>
      <c r="AD9" s="1225"/>
      <c r="AE9" s="1197"/>
      <c r="AF9" s="1197"/>
      <c r="AG9" s="1197" t="s">
        <v>1501</v>
      </c>
      <c r="AH9" s="1197"/>
      <c r="AI9" s="1197" t="s">
        <v>1422</v>
      </c>
      <c r="AJ9" s="1197" t="s">
        <v>687</v>
      </c>
      <c r="AK9" s="1197"/>
      <c r="AL9" s="1197"/>
      <c r="AM9" s="1197"/>
      <c r="AN9" s="1197"/>
      <c r="AO9" s="1197"/>
      <c r="AP9" s="1197"/>
      <c r="AQ9" s="1197"/>
      <c r="AR9" s="1197"/>
      <c r="AS9" s="1197"/>
      <c r="AT9" s="1197"/>
      <c r="AU9" s="1197"/>
      <c r="AV9" s="1197"/>
      <c r="AW9" s="1197"/>
      <c r="AX9" s="1197"/>
      <c r="AY9" s="1205"/>
      <c r="AZ9" s="1205"/>
      <c r="BA9" s="1206"/>
      <c r="BB9" s="1197"/>
      <c r="BC9" s="1197"/>
      <c r="BD9" s="1197"/>
      <c r="BE9" s="1197"/>
      <c r="BF9" s="1197"/>
      <c r="BN9" s="1216"/>
      <c r="BO9" s="1216"/>
      <c r="HE9" s="1197"/>
    </row>
    <row r="10" spans="1:215" s="1282" customFormat="1" ht="15" customHeight="1" x14ac:dyDescent="0.2">
      <c r="A10" s="1418" t="s">
        <v>1967</v>
      </c>
      <c r="B10" s="1262" t="s">
        <v>1508</v>
      </c>
      <c r="C10" s="1199" t="s">
        <v>315</v>
      </c>
      <c r="D10" s="1199" t="s">
        <v>1874</v>
      </c>
      <c r="E10" s="1200">
        <v>41709</v>
      </c>
      <c r="F10" s="1199">
        <f t="shared" ca="1" si="0"/>
        <v>113</v>
      </c>
      <c r="G10" s="1199" t="s">
        <v>1925</v>
      </c>
      <c r="H10" s="1199" t="s">
        <v>1127</v>
      </c>
      <c r="I10" s="1199" t="s">
        <v>1542</v>
      </c>
      <c r="J10" s="104" t="s">
        <v>2122</v>
      </c>
      <c r="K10" s="104" t="s">
        <v>2121</v>
      </c>
      <c r="L10" s="264" t="s">
        <v>1955</v>
      </c>
      <c r="M10" s="1238" t="s">
        <v>1885</v>
      </c>
      <c r="N10" s="1229" t="s">
        <v>1885</v>
      </c>
      <c r="O10" s="1199" t="s">
        <v>1885</v>
      </c>
      <c r="P10" s="1199"/>
      <c r="Q10" s="1218"/>
      <c r="R10" s="1203" t="s">
        <v>1751</v>
      </c>
      <c r="S10" s="1199" t="s">
        <v>1934</v>
      </c>
      <c r="T10" s="1199" t="s">
        <v>1934</v>
      </c>
      <c r="U10" s="1199" t="s">
        <v>1926</v>
      </c>
      <c r="V10" s="1199" t="s">
        <v>1930</v>
      </c>
      <c r="W10" s="1199" t="s">
        <v>1630</v>
      </c>
      <c r="X10" s="1199" t="s">
        <v>1875</v>
      </c>
      <c r="Y10" s="1199" t="s">
        <v>1876</v>
      </c>
      <c r="Z10" s="1199" t="s">
        <v>1931</v>
      </c>
      <c r="AA10" s="1199" t="s">
        <v>1931</v>
      </c>
      <c r="AB10" s="1199" t="s">
        <v>1929</v>
      </c>
      <c r="AC10" s="1199" t="s">
        <v>1630</v>
      </c>
      <c r="AD10" s="1201"/>
      <c r="AE10" s="1197"/>
      <c r="AF10" s="1197"/>
      <c r="AG10" s="1197"/>
      <c r="AH10" s="1197"/>
      <c r="AI10" s="1197"/>
      <c r="AJ10" s="1204"/>
      <c r="AK10" s="1197"/>
      <c r="AL10" s="1197"/>
      <c r="AM10" s="1197"/>
      <c r="AN10" s="1197"/>
      <c r="AO10" s="1197"/>
      <c r="AP10" s="1197"/>
      <c r="AQ10" s="1197"/>
      <c r="AR10" s="1197"/>
      <c r="AS10" s="1197"/>
      <c r="AT10" s="1197"/>
      <c r="AU10" s="1197"/>
      <c r="AV10" s="1197"/>
      <c r="AW10" s="1197"/>
      <c r="AX10" s="1197"/>
      <c r="AY10" s="1205"/>
      <c r="AZ10" s="1205"/>
      <c r="BA10" s="1206"/>
      <c r="BB10" s="1197"/>
      <c r="BC10" s="1197"/>
      <c r="BD10" s="1197"/>
      <c r="BE10" s="1197"/>
      <c r="BF10" s="1197"/>
      <c r="BG10" s="1207"/>
      <c r="BH10" s="1207"/>
      <c r="BI10" s="1207"/>
      <c r="BJ10" s="1207"/>
      <c r="BK10" s="1207"/>
      <c r="BL10" s="1207"/>
      <c r="BM10" s="1207"/>
      <c r="BN10" s="1207"/>
      <c r="BO10" s="1207"/>
      <c r="BP10" s="1207"/>
      <c r="BQ10" s="1207"/>
      <c r="BR10" s="1207"/>
      <c r="BS10" s="1207"/>
      <c r="BT10" s="1207"/>
      <c r="BU10" s="1207"/>
      <c r="BV10" s="1207"/>
      <c r="BW10" s="1207"/>
      <c r="BX10" s="1207"/>
      <c r="BY10" s="1207"/>
      <c r="BZ10" s="1207"/>
      <c r="CA10" s="1207"/>
      <c r="CB10" s="1207"/>
      <c r="CC10" s="1207"/>
      <c r="CD10" s="1207"/>
      <c r="CE10" s="1207"/>
      <c r="CF10" s="1207"/>
      <c r="CG10" s="1207"/>
      <c r="CH10" s="1207"/>
      <c r="CI10" s="1207"/>
      <c r="CJ10" s="1207"/>
      <c r="CK10" s="1207"/>
      <c r="CL10" s="1207"/>
      <c r="CM10" s="1207"/>
      <c r="CN10" s="1207"/>
      <c r="CO10" s="1207"/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7"/>
      <c r="DE10" s="1207"/>
      <c r="DF10" s="1207"/>
      <c r="DG10" s="1207"/>
      <c r="DH10" s="1207"/>
      <c r="DI10" s="1207"/>
      <c r="DJ10" s="1207"/>
      <c r="DK10" s="1207"/>
      <c r="DL10" s="1207"/>
      <c r="DM10" s="1207"/>
      <c r="DN10" s="1207"/>
      <c r="DO10" s="1207"/>
      <c r="DP10" s="1207"/>
      <c r="DQ10" s="1207"/>
      <c r="DR10" s="1207"/>
      <c r="DS10" s="1207"/>
      <c r="DT10" s="1207"/>
      <c r="DU10" s="1207"/>
      <c r="DV10" s="1207"/>
      <c r="DW10" s="1207"/>
      <c r="DX10" s="1207"/>
      <c r="DY10" s="1207"/>
      <c r="DZ10" s="1207"/>
      <c r="EA10" s="1207"/>
      <c r="EB10" s="1207"/>
      <c r="EC10" s="1207"/>
      <c r="ED10" s="1207"/>
      <c r="EE10" s="1207"/>
      <c r="EF10" s="1207"/>
      <c r="EG10" s="1207"/>
      <c r="EH10" s="1207"/>
      <c r="EI10" s="1207"/>
      <c r="EJ10" s="1207"/>
      <c r="EK10" s="1207"/>
      <c r="EL10" s="1207"/>
      <c r="EM10" s="1207"/>
      <c r="EN10" s="1207"/>
      <c r="EO10" s="1207"/>
      <c r="EP10" s="1207"/>
      <c r="EQ10" s="1207"/>
      <c r="ER10" s="1207"/>
      <c r="ES10" s="1207"/>
      <c r="ET10" s="1207"/>
      <c r="EU10" s="1207"/>
      <c r="EV10" s="1207"/>
      <c r="EW10" s="1207"/>
      <c r="EX10" s="1207"/>
      <c r="EY10" s="1207"/>
      <c r="EZ10" s="1207"/>
      <c r="FA10" s="1207"/>
      <c r="FB10" s="1207"/>
      <c r="FC10" s="1207"/>
      <c r="FD10" s="1207"/>
      <c r="FE10" s="1207"/>
      <c r="FF10" s="1207"/>
      <c r="FG10" s="1207"/>
      <c r="FH10" s="1207"/>
      <c r="FI10" s="1207"/>
      <c r="FJ10" s="1207"/>
      <c r="FK10" s="1207"/>
      <c r="FL10" s="1207"/>
      <c r="FM10" s="1207"/>
      <c r="FN10" s="1207"/>
      <c r="FO10" s="1207"/>
      <c r="FP10" s="1207"/>
      <c r="FQ10" s="1207"/>
      <c r="FR10" s="1207"/>
      <c r="FS10" s="1207"/>
      <c r="FT10" s="1207"/>
      <c r="FU10" s="1207"/>
      <c r="FV10" s="1207"/>
      <c r="FW10" s="1207"/>
      <c r="FX10" s="1207"/>
      <c r="FY10" s="1207"/>
      <c r="FZ10" s="1207"/>
      <c r="GA10" s="1207"/>
      <c r="GB10" s="1207"/>
      <c r="GC10" s="1207"/>
      <c r="GD10" s="1207"/>
      <c r="GE10" s="1207"/>
      <c r="GF10" s="1207"/>
      <c r="GG10" s="1207"/>
      <c r="GH10" s="1207"/>
      <c r="GI10" s="1207"/>
      <c r="GJ10" s="1207"/>
      <c r="GK10" s="1207"/>
      <c r="GL10" s="1207"/>
      <c r="GM10" s="1207"/>
      <c r="GN10" s="1207"/>
      <c r="GO10" s="1207"/>
      <c r="GP10" s="1207"/>
      <c r="GQ10" s="1207"/>
      <c r="GR10" s="1207"/>
      <c r="GS10" s="1207"/>
      <c r="GT10" s="1207"/>
      <c r="GU10" s="1207"/>
      <c r="GV10" s="1207"/>
      <c r="GW10" s="1207"/>
      <c r="GX10" s="1207"/>
      <c r="GY10" s="1207"/>
      <c r="GZ10" s="1207"/>
      <c r="HA10" s="1207"/>
      <c r="HB10" s="1207"/>
      <c r="HC10" s="1207"/>
      <c r="HD10" s="1207"/>
      <c r="HE10" s="1197"/>
      <c r="HF10" s="1197"/>
      <c r="HG10" s="1197"/>
    </row>
    <row r="11" spans="1:215" ht="15" customHeight="1" x14ac:dyDescent="0.2">
      <c r="A11" s="1418" t="s">
        <v>2032</v>
      </c>
      <c r="B11" s="1262" t="s">
        <v>1142</v>
      </c>
      <c r="C11" s="1199" t="s">
        <v>315</v>
      </c>
      <c r="D11" s="48" t="s">
        <v>1151</v>
      </c>
      <c r="E11" s="1200">
        <v>40330</v>
      </c>
      <c r="F11" s="1198">
        <f t="shared" ca="1" si="0"/>
        <v>158</v>
      </c>
      <c r="G11" s="1199" t="s">
        <v>1925</v>
      </c>
      <c r="H11" s="1199" t="s">
        <v>1027</v>
      </c>
      <c r="I11" s="1199" t="s">
        <v>1027</v>
      </c>
      <c r="J11" s="104" t="s">
        <v>2122</v>
      </c>
      <c r="K11" s="104" t="s">
        <v>2121</v>
      </c>
      <c r="L11" s="264" t="s">
        <v>1955</v>
      </c>
      <c r="M11" s="1238" t="s">
        <v>1885</v>
      </c>
      <c r="N11" s="1229" t="s">
        <v>1885</v>
      </c>
      <c r="O11" s="1199" t="s">
        <v>1885</v>
      </c>
      <c r="P11" s="1199"/>
      <c r="Q11" s="1218"/>
      <c r="R11" s="1203" t="s">
        <v>1823</v>
      </c>
      <c r="S11" s="1209" t="s">
        <v>1741</v>
      </c>
      <c r="T11" s="1209" t="s">
        <v>1741</v>
      </c>
      <c r="U11" s="1199" t="s">
        <v>1926</v>
      </c>
      <c r="V11" s="1199" t="s">
        <v>1930</v>
      </c>
      <c r="W11" s="1199" t="s">
        <v>1729</v>
      </c>
      <c r="X11" s="1199" t="s">
        <v>1877</v>
      </c>
      <c r="Y11" s="1199" t="s">
        <v>1709</v>
      </c>
      <c r="Z11" s="1199" t="s">
        <v>1932</v>
      </c>
      <c r="AA11" s="1199" t="s">
        <v>594</v>
      </c>
      <c r="AB11" s="1199" t="s">
        <v>1935</v>
      </c>
      <c r="AC11" s="1199" t="s">
        <v>1630</v>
      </c>
      <c r="AD11" s="1201"/>
      <c r="AE11" s="1197"/>
      <c r="AF11" s="1197"/>
      <c r="AG11" s="1197"/>
      <c r="AH11" s="1197" t="s">
        <v>1460</v>
      </c>
      <c r="AI11" s="1197"/>
      <c r="AJ11" s="1197" t="s">
        <v>1295</v>
      </c>
      <c r="AK11" s="1197"/>
      <c r="AL11" s="1197"/>
      <c r="AM11" s="1197"/>
      <c r="AN11" s="1197"/>
      <c r="AO11" s="1197"/>
      <c r="AP11" s="1197"/>
      <c r="AQ11" s="1197"/>
      <c r="AR11" s="1197"/>
      <c r="AS11" s="1197"/>
      <c r="AT11" s="1197"/>
      <c r="AU11" s="1197"/>
      <c r="AV11" s="1197"/>
      <c r="AW11" s="1197"/>
      <c r="AX11" s="1197"/>
      <c r="AY11" s="1205"/>
      <c r="AZ11" s="1205"/>
      <c r="BA11" s="1206"/>
      <c r="BB11" s="1197"/>
      <c r="BC11" s="1197"/>
      <c r="BD11" s="1197"/>
      <c r="BE11" s="1197"/>
      <c r="BF11" s="1197"/>
      <c r="BG11" s="1207"/>
      <c r="BH11" s="1207"/>
      <c r="BI11" s="1207"/>
      <c r="BJ11" s="1207"/>
      <c r="BK11" s="1207"/>
      <c r="BL11" s="1207"/>
      <c r="BM11" s="1207"/>
      <c r="BN11" s="1207"/>
      <c r="BO11" s="1207"/>
      <c r="BP11" s="1207"/>
      <c r="BQ11" s="1207"/>
      <c r="BR11" s="1207"/>
      <c r="BS11" s="1207"/>
      <c r="BT11" s="1207"/>
      <c r="BU11" s="1207"/>
    </row>
    <row r="12" spans="1:215" ht="15" customHeight="1" x14ac:dyDescent="0.2">
      <c r="A12" s="1418" t="s">
        <v>2033</v>
      </c>
      <c r="B12" s="1262" t="s">
        <v>1145</v>
      </c>
      <c r="C12" s="1199" t="s">
        <v>315</v>
      </c>
      <c r="D12" s="1199" t="s">
        <v>259</v>
      </c>
      <c r="E12" s="1200">
        <v>41511</v>
      </c>
      <c r="F12" s="1198">
        <f t="shared" ca="1" si="0"/>
        <v>120</v>
      </c>
      <c r="G12" s="1199" t="s">
        <v>1925</v>
      </c>
      <c r="H12" s="1199" t="s">
        <v>760</v>
      </c>
      <c r="I12" s="1199" t="s">
        <v>1693</v>
      </c>
      <c r="J12" s="104" t="s">
        <v>2122</v>
      </c>
      <c r="K12" s="104" t="s">
        <v>2121</v>
      </c>
      <c r="L12" s="264" t="s">
        <v>1955</v>
      </c>
      <c r="M12" s="1238" t="s">
        <v>1885</v>
      </c>
      <c r="N12" s="1229" t="s">
        <v>1885</v>
      </c>
      <c r="O12" s="1199" t="s">
        <v>1885</v>
      </c>
      <c r="P12" s="1199" t="s">
        <v>1841</v>
      </c>
      <c r="Q12" s="1218"/>
      <c r="R12" s="1203" t="s">
        <v>1754</v>
      </c>
      <c r="S12" s="1209" t="s">
        <v>1795</v>
      </c>
      <c r="T12" s="1209" t="s">
        <v>1741</v>
      </c>
      <c r="U12" s="1199" t="s">
        <v>1926</v>
      </c>
      <c r="V12" s="1199" t="s">
        <v>1930</v>
      </c>
      <c r="W12" s="1199" t="s">
        <v>1727</v>
      </c>
      <c r="X12" s="1199" t="s">
        <v>1857</v>
      </c>
      <c r="Y12" s="1199" t="s">
        <v>1858</v>
      </c>
      <c r="Z12" s="1199" t="s">
        <v>1932</v>
      </c>
      <c r="AA12" s="1199" t="s">
        <v>1932</v>
      </c>
      <c r="AB12" s="1199" t="s">
        <v>1935</v>
      </c>
      <c r="AC12" s="1199" t="s">
        <v>1630</v>
      </c>
      <c r="AD12" s="1201"/>
      <c r="AE12" s="1197"/>
      <c r="AF12" s="1197" t="s">
        <v>1481</v>
      </c>
      <c r="AG12" s="1197"/>
      <c r="AH12" s="1197"/>
      <c r="AI12" s="1197" t="s">
        <v>1426</v>
      </c>
      <c r="AJ12" s="1197"/>
      <c r="AK12" s="1197"/>
      <c r="AL12" s="1197"/>
      <c r="AM12" s="1197"/>
      <c r="AN12" s="1197"/>
      <c r="AO12" s="1197"/>
      <c r="AP12" s="1197"/>
      <c r="AQ12" s="1197"/>
      <c r="AR12" s="1197"/>
      <c r="AS12" s="1197"/>
      <c r="AT12" s="1197"/>
      <c r="AU12" s="1197"/>
      <c r="AV12" s="1197"/>
      <c r="AW12" s="1197"/>
      <c r="AX12" s="1197"/>
      <c r="AY12" s="1205"/>
      <c r="AZ12" s="1205"/>
      <c r="BA12" s="1206"/>
      <c r="BB12" s="1197"/>
      <c r="BC12" s="1197"/>
      <c r="BD12" s="1197"/>
      <c r="BE12" s="1197"/>
      <c r="BF12" s="1197"/>
      <c r="BG12" s="1207"/>
      <c r="BH12" s="1207"/>
      <c r="BI12" s="1207"/>
      <c r="BJ12" s="1207"/>
      <c r="BK12" s="1207"/>
      <c r="BL12" s="1207"/>
      <c r="BM12" s="1207"/>
      <c r="BN12" s="1207"/>
      <c r="BO12" s="1207"/>
      <c r="BP12" s="1207"/>
      <c r="BQ12" s="1216"/>
      <c r="BR12" s="1216"/>
      <c r="BS12" s="1216"/>
      <c r="BT12" s="1216"/>
      <c r="BU12" s="1216"/>
      <c r="BV12" s="1216"/>
      <c r="BW12" s="1216"/>
      <c r="BX12" s="1216"/>
      <c r="BY12" s="1216"/>
      <c r="BZ12" s="1216"/>
      <c r="CA12" s="1216"/>
      <c r="CB12" s="1216"/>
      <c r="CC12" s="1216"/>
      <c r="CD12" s="1216"/>
      <c r="CE12" s="1216"/>
      <c r="CF12" s="1216"/>
      <c r="CG12" s="1216"/>
      <c r="CH12" s="1216"/>
      <c r="CI12" s="1216"/>
      <c r="CJ12" s="1216"/>
      <c r="CK12" s="1216"/>
      <c r="CL12" s="1216"/>
      <c r="CM12" s="1216"/>
      <c r="CN12" s="1216"/>
      <c r="CO12" s="1216"/>
      <c r="CP12" s="1216"/>
      <c r="CQ12" s="1216"/>
      <c r="CR12" s="1216"/>
      <c r="CS12" s="1216"/>
      <c r="CT12" s="1216"/>
      <c r="CU12" s="1216"/>
      <c r="CV12" s="1216"/>
      <c r="CW12" s="1216"/>
      <c r="CX12" s="1216"/>
      <c r="CY12" s="1216"/>
      <c r="CZ12" s="1216"/>
      <c r="DA12" s="1216"/>
      <c r="DB12" s="1216"/>
      <c r="DC12" s="1216"/>
      <c r="DD12" s="1216"/>
      <c r="DE12" s="1216"/>
      <c r="DF12" s="1216"/>
      <c r="DG12" s="1216"/>
      <c r="DH12" s="1216"/>
      <c r="DI12" s="1216"/>
      <c r="DJ12" s="1216"/>
      <c r="DK12" s="1216"/>
      <c r="DL12" s="1216"/>
      <c r="DM12" s="1216"/>
      <c r="DN12" s="1216"/>
      <c r="DO12" s="1216"/>
      <c r="DP12" s="1216"/>
      <c r="DQ12" s="1216"/>
      <c r="DR12" s="1216"/>
      <c r="DS12" s="1216"/>
      <c r="DT12" s="1216"/>
      <c r="DU12" s="1216"/>
      <c r="DV12" s="1216"/>
      <c r="DW12" s="1216"/>
      <c r="DX12" s="1216"/>
      <c r="DY12" s="1216"/>
      <c r="DZ12" s="1216"/>
      <c r="EA12" s="1216"/>
      <c r="EB12" s="1216"/>
      <c r="EC12" s="1216"/>
      <c r="ED12" s="1216"/>
      <c r="EE12" s="1216"/>
      <c r="EF12" s="1216"/>
      <c r="EG12" s="1216"/>
      <c r="EH12" s="1216"/>
      <c r="EI12" s="1216"/>
      <c r="EJ12" s="1216"/>
      <c r="EK12" s="1216"/>
      <c r="EL12" s="1216"/>
      <c r="EM12" s="1216"/>
      <c r="EN12" s="1216"/>
      <c r="EO12" s="1216"/>
      <c r="EP12" s="1216"/>
      <c r="EQ12" s="1216"/>
      <c r="ER12" s="1216"/>
      <c r="ES12" s="1216"/>
      <c r="ET12" s="1216"/>
      <c r="EU12" s="1216"/>
      <c r="EV12" s="1216"/>
      <c r="EW12" s="1216"/>
      <c r="EX12" s="1216"/>
      <c r="EY12" s="1216"/>
      <c r="EZ12" s="1216"/>
      <c r="FA12" s="1216"/>
      <c r="FB12" s="1216"/>
      <c r="FC12" s="1216"/>
      <c r="FD12" s="1216"/>
      <c r="FE12" s="1216"/>
      <c r="FF12" s="1216"/>
      <c r="FG12" s="1216"/>
      <c r="FH12" s="1216"/>
      <c r="FI12" s="1216"/>
      <c r="FJ12" s="1216"/>
      <c r="FK12" s="1216"/>
      <c r="FL12" s="1216"/>
      <c r="FM12" s="1216"/>
      <c r="FN12" s="1216"/>
      <c r="FO12" s="1216"/>
      <c r="FP12" s="1216"/>
      <c r="FQ12" s="1216"/>
      <c r="FR12" s="1216"/>
      <c r="FS12" s="1216"/>
      <c r="FT12" s="1216"/>
      <c r="FU12" s="1216"/>
      <c r="FV12" s="1216"/>
      <c r="FW12" s="1216"/>
      <c r="FX12" s="1216"/>
      <c r="FY12" s="1216"/>
      <c r="FZ12" s="1216"/>
      <c r="GA12" s="1216"/>
      <c r="GB12" s="1216"/>
      <c r="GC12" s="1216"/>
      <c r="GD12" s="1216"/>
      <c r="GE12" s="1216"/>
      <c r="GF12" s="1216"/>
      <c r="GG12" s="1216"/>
      <c r="GH12" s="1216"/>
      <c r="GI12" s="1216"/>
      <c r="GJ12" s="1216"/>
      <c r="GK12" s="1216"/>
      <c r="GL12" s="1216"/>
      <c r="GM12" s="1216"/>
      <c r="GN12" s="1216"/>
      <c r="GO12" s="1216"/>
      <c r="GP12" s="1216"/>
      <c r="GQ12" s="1216"/>
      <c r="GR12" s="1216"/>
      <c r="GS12" s="1216"/>
      <c r="GT12" s="1216"/>
      <c r="GU12" s="1216"/>
      <c r="GV12" s="1216"/>
      <c r="GW12" s="1216"/>
      <c r="GX12" s="1216"/>
      <c r="GY12" s="1216"/>
      <c r="GZ12" s="1216"/>
      <c r="HA12" s="1216"/>
      <c r="HB12" s="1216"/>
      <c r="HC12" s="1216"/>
      <c r="HD12" s="1216"/>
    </row>
    <row r="13" spans="1:215" ht="15" customHeight="1" x14ac:dyDescent="0.2">
      <c r="A13" s="1418" t="s">
        <v>2034</v>
      </c>
      <c r="B13" s="303" t="s">
        <v>1188</v>
      </c>
      <c r="C13" s="1199" t="s">
        <v>315</v>
      </c>
      <c r="D13" s="1199" t="s">
        <v>259</v>
      </c>
      <c r="E13" s="1200">
        <v>40179</v>
      </c>
      <c r="F13" s="1198">
        <f t="shared" ca="1" si="0"/>
        <v>163</v>
      </c>
      <c r="G13" s="1199" t="s">
        <v>1925</v>
      </c>
      <c r="H13" s="48" t="s">
        <v>1027</v>
      </c>
      <c r="I13" s="48" t="s">
        <v>1027</v>
      </c>
      <c r="J13" s="104" t="s">
        <v>2122</v>
      </c>
      <c r="K13" s="104" t="s">
        <v>2121</v>
      </c>
      <c r="L13" s="264" t="s">
        <v>236</v>
      </c>
      <c r="M13" s="1450" t="s">
        <v>236</v>
      </c>
      <c r="N13" s="263" t="s">
        <v>1910</v>
      </c>
      <c r="O13" s="263" t="s">
        <v>1885</v>
      </c>
      <c r="P13" s="263" t="s">
        <v>1843</v>
      </c>
      <c r="Q13" s="339"/>
      <c r="R13" s="352" t="s">
        <v>1822</v>
      </c>
      <c r="S13" s="263" t="s">
        <v>1745</v>
      </c>
      <c r="T13" s="263" t="s">
        <v>1745</v>
      </c>
      <c r="U13" s="263" t="s">
        <v>1734</v>
      </c>
      <c r="V13" s="359" t="s">
        <v>1713</v>
      </c>
      <c r="W13" s="359" t="s">
        <v>1727</v>
      </c>
      <c r="X13" s="359" t="s">
        <v>1848</v>
      </c>
      <c r="Y13" s="359" t="s">
        <v>1849</v>
      </c>
      <c r="Z13" s="359" t="s">
        <v>1697</v>
      </c>
      <c r="AA13" s="359" t="s">
        <v>1697</v>
      </c>
      <c r="AB13" s="359" t="s">
        <v>1664</v>
      </c>
      <c r="AC13" s="359" t="s">
        <v>1630</v>
      </c>
      <c r="AD13" s="1201"/>
      <c r="AE13" s="1197"/>
      <c r="AF13" s="1197" t="s">
        <v>1481</v>
      </c>
      <c r="AG13" s="1197"/>
      <c r="AH13" s="1197"/>
      <c r="AI13" s="1197" t="s">
        <v>1426</v>
      </c>
      <c r="AJ13" s="1197"/>
      <c r="AK13" s="1197"/>
      <c r="AL13" s="1197"/>
      <c r="AM13" s="1197"/>
      <c r="AN13" s="1197"/>
      <c r="AO13" s="1197"/>
      <c r="AP13" s="1197"/>
      <c r="AQ13" s="1197"/>
      <c r="AR13" s="1197"/>
      <c r="AS13" s="1197"/>
      <c r="AT13" s="1197"/>
      <c r="AU13" s="1197"/>
      <c r="AV13" s="1197"/>
      <c r="AW13" s="1197"/>
      <c r="AX13" s="1197"/>
      <c r="AY13" s="1205"/>
      <c r="AZ13" s="1205"/>
      <c r="BA13" s="1206"/>
      <c r="BB13" s="1197"/>
      <c r="BC13" s="1197"/>
      <c r="BD13" s="1197"/>
      <c r="BE13" s="1197"/>
      <c r="BF13" s="1197"/>
      <c r="BG13" s="1207"/>
      <c r="BH13" s="1207"/>
      <c r="BI13" s="1207"/>
      <c r="BJ13" s="1207"/>
      <c r="BK13" s="1207"/>
      <c r="BL13" s="1207"/>
      <c r="BM13" s="1207"/>
      <c r="BN13" s="1207"/>
      <c r="BO13" s="1207"/>
      <c r="BP13" s="1207"/>
      <c r="BQ13" s="1216"/>
      <c r="BR13" s="1216"/>
      <c r="BS13" s="1216"/>
      <c r="BT13" s="1216"/>
      <c r="BU13" s="1216"/>
      <c r="BV13" s="1216"/>
      <c r="BW13" s="1216"/>
      <c r="BX13" s="1216"/>
      <c r="BY13" s="1216"/>
      <c r="BZ13" s="1216"/>
      <c r="CA13" s="1216"/>
      <c r="CB13" s="1216"/>
      <c r="CC13" s="1216"/>
      <c r="CD13" s="1216"/>
      <c r="CE13" s="1216"/>
      <c r="CF13" s="1216"/>
      <c r="CG13" s="1216"/>
      <c r="CH13" s="1216"/>
      <c r="CI13" s="1216"/>
      <c r="CJ13" s="1216"/>
      <c r="CK13" s="1216"/>
      <c r="CL13" s="1216"/>
      <c r="CM13" s="1216"/>
      <c r="CN13" s="1216"/>
      <c r="CO13" s="1216"/>
      <c r="CP13" s="1216"/>
      <c r="CQ13" s="1216"/>
      <c r="CR13" s="1216"/>
      <c r="CS13" s="1216"/>
      <c r="CT13" s="1216"/>
      <c r="CU13" s="1216"/>
      <c r="CV13" s="1216"/>
      <c r="CW13" s="1216"/>
      <c r="CX13" s="1216"/>
      <c r="CY13" s="1216"/>
      <c r="CZ13" s="1216"/>
      <c r="DA13" s="1216"/>
      <c r="DB13" s="1216"/>
      <c r="DC13" s="1216"/>
      <c r="DD13" s="1216"/>
      <c r="DE13" s="1216"/>
      <c r="DF13" s="1216"/>
      <c r="DG13" s="1216"/>
      <c r="DH13" s="1216"/>
      <c r="DI13" s="1216"/>
      <c r="DJ13" s="1216"/>
      <c r="DK13" s="1216"/>
      <c r="DL13" s="1216"/>
      <c r="DM13" s="1216"/>
      <c r="DN13" s="1216"/>
      <c r="DO13" s="1216"/>
      <c r="DP13" s="1216"/>
      <c r="DQ13" s="1216"/>
      <c r="DR13" s="1216"/>
      <c r="DS13" s="1216"/>
      <c r="DT13" s="1216"/>
      <c r="DU13" s="1216"/>
      <c r="DV13" s="1216"/>
      <c r="DW13" s="1216"/>
      <c r="DX13" s="1216"/>
      <c r="DY13" s="1216"/>
      <c r="DZ13" s="1216"/>
      <c r="EA13" s="1216"/>
      <c r="EB13" s="1216"/>
      <c r="EC13" s="1216"/>
      <c r="ED13" s="1216"/>
      <c r="EE13" s="1216"/>
      <c r="EF13" s="1216"/>
      <c r="EG13" s="1216"/>
      <c r="EH13" s="1216"/>
      <c r="EI13" s="1216"/>
      <c r="EJ13" s="1216"/>
      <c r="EK13" s="1216"/>
      <c r="EL13" s="1216"/>
      <c r="EM13" s="1216"/>
      <c r="EN13" s="1216"/>
      <c r="EO13" s="1216"/>
      <c r="EP13" s="1216"/>
      <c r="EQ13" s="1216"/>
      <c r="ER13" s="1216"/>
      <c r="ES13" s="1216"/>
      <c r="ET13" s="1216"/>
      <c r="EU13" s="1216"/>
      <c r="EV13" s="1216"/>
      <c r="EW13" s="1216"/>
      <c r="EX13" s="1216"/>
      <c r="EY13" s="1216"/>
      <c r="EZ13" s="1216"/>
      <c r="FA13" s="1216"/>
      <c r="FB13" s="1216"/>
      <c r="FC13" s="1216"/>
      <c r="FD13" s="1216"/>
      <c r="FE13" s="1216"/>
      <c r="FF13" s="1216"/>
      <c r="FG13" s="1216"/>
      <c r="FH13" s="1216"/>
      <c r="FI13" s="1216"/>
      <c r="FJ13" s="1216"/>
      <c r="FK13" s="1216"/>
      <c r="FL13" s="1216"/>
      <c r="FM13" s="1216"/>
      <c r="FN13" s="1216"/>
      <c r="FO13" s="1216"/>
      <c r="FP13" s="1216"/>
      <c r="FQ13" s="1216"/>
      <c r="FR13" s="1216"/>
      <c r="FS13" s="1216"/>
      <c r="FT13" s="1216"/>
      <c r="FU13" s="1216"/>
      <c r="FV13" s="1216"/>
      <c r="FW13" s="1216"/>
      <c r="FX13" s="1216"/>
      <c r="FY13" s="1216"/>
      <c r="FZ13" s="1216"/>
      <c r="GA13" s="1216"/>
      <c r="GB13" s="1216"/>
      <c r="GC13" s="1216"/>
      <c r="GD13" s="1216"/>
      <c r="GE13" s="1216"/>
      <c r="GF13" s="1216"/>
      <c r="GG13" s="1216"/>
      <c r="GH13" s="1216"/>
      <c r="GI13" s="1216"/>
      <c r="GJ13" s="1216"/>
      <c r="GK13" s="1216"/>
      <c r="GL13" s="1216"/>
      <c r="GM13" s="1216"/>
      <c r="GN13" s="1216"/>
      <c r="GO13" s="1216"/>
      <c r="GP13" s="1216"/>
      <c r="GQ13" s="1216"/>
      <c r="GR13" s="1216"/>
      <c r="GS13" s="1216"/>
      <c r="GT13" s="1216"/>
      <c r="GU13" s="1216"/>
      <c r="GV13" s="1216"/>
      <c r="GW13" s="1216"/>
      <c r="GX13" s="1216"/>
      <c r="GY13" s="1216"/>
      <c r="GZ13" s="1216"/>
      <c r="HA13" s="1216"/>
      <c r="HB13" s="1216"/>
      <c r="HC13" s="1216"/>
      <c r="HD13" s="1216"/>
    </row>
    <row r="14" spans="1:215" s="1215" customFormat="1" ht="15" customHeight="1" x14ac:dyDescent="0.2">
      <c r="A14" s="1418" t="s">
        <v>2057</v>
      </c>
      <c r="B14" s="1317" t="s">
        <v>2047</v>
      </c>
      <c r="C14" s="1209" t="s">
        <v>196</v>
      </c>
      <c r="D14" s="102" t="s">
        <v>2069</v>
      </c>
      <c r="E14" s="1236">
        <v>42801</v>
      </c>
      <c r="F14" s="1209">
        <f t="shared" ca="1" si="0"/>
        <v>77</v>
      </c>
      <c r="G14" s="1199" t="s">
        <v>1925</v>
      </c>
      <c r="H14" s="1209" t="s">
        <v>1540</v>
      </c>
      <c r="I14" s="1209" t="s">
        <v>1815</v>
      </c>
      <c r="J14" s="102" t="s">
        <v>2109</v>
      </c>
      <c r="K14" s="48" t="s">
        <v>1745</v>
      </c>
      <c r="L14" s="1209"/>
      <c r="M14" s="1201" t="s">
        <v>1795</v>
      </c>
      <c r="N14" s="1229" t="s">
        <v>1798</v>
      </c>
      <c r="O14" s="1209" t="s">
        <v>1798</v>
      </c>
      <c r="P14" s="1209" t="s">
        <v>1737</v>
      </c>
      <c r="Q14" s="1250"/>
      <c r="R14" s="1237" t="s">
        <v>1926</v>
      </c>
      <c r="S14" s="1209" t="s">
        <v>1764</v>
      </c>
      <c r="T14" s="1209" t="s">
        <v>1764</v>
      </c>
      <c r="U14" s="1209"/>
      <c r="V14" s="1209"/>
      <c r="W14" s="1238"/>
      <c r="X14" s="1249"/>
      <c r="Y14" s="1209"/>
      <c r="Z14" s="1209"/>
      <c r="AA14" s="1209"/>
      <c r="AB14" s="1209"/>
      <c r="AC14" s="1209"/>
      <c r="AD14" s="1238"/>
      <c r="AE14" s="1207"/>
      <c r="AF14" s="1207"/>
      <c r="AG14" s="1207"/>
      <c r="AH14" s="1207"/>
      <c r="AI14" s="1207"/>
      <c r="AJ14" s="1239"/>
      <c r="AK14" s="1207"/>
      <c r="AL14" s="1207"/>
      <c r="AM14" s="1207"/>
      <c r="AN14" s="1207"/>
      <c r="AO14" s="1207"/>
      <c r="AP14" s="1207"/>
      <c r="AQ14" s="1207"/>
      <c r="AR14" s="1207"/>
      <c r="AS14" s="1207"/>
      <c r="AT14" s="1207"/>
      <c r="AU14" s="1207"/>
      <c r="AV14" s="1207"/>
      <c r="AW14" s="1207"/>
      <c r="AX14" s="1207"/>
      <c r="AY14" s="1240"/>
      <c r="AZ14" s="1240"/>
      <c r="BA14" s="1241"/>
      <c r="BB14" s="1207"/>
      <c r="BC14" s="1207"/>
      <c r="BD14" s="1207"/>
      <c r="BE14" s="1207"/>
      <c r="BF14" s="1207"/>
      <c r="BG14" s="1207"/>
      <c r="BH14" s="1207"/>
      <c r="BI14" s="1207"/>
      <c r="BJ14" s="1207"/>
      <c r="BK14" s="1207"/>
      <c r="BL14" s="1207"/>
      <c r="BM14" s="1207"/>
      <c r="BN14" s="1207"/>
      <c r="BO14" s="1207"/>
      <c r="BP14" s="1207"/>
      <c r="BQ14" s="1207"/>
      <c r="BR14" s="1207"/>
      <c r="BS14" s="1207"/>
      <c r="BT14" s="1207"/>
      <c r="BU14" s="1207"/>
      <c r="BV14" s="1207"/>
      <c r="BW14" s="1207"/>
      <c r="BX14" s="1207"/>
      <c r="BY14" s="1207"/>
      <c r="BZ14" s="1207"/>
      <c r="CA14" s="1207"/>
      <c r="CB14" s="1207"/>
      <c r="CC14" s="1207"/>
      <c r="CD14" s="1207"/>
      <c r="CE14" s="1207"/>
      <c r="CF14" s="1207"/>
      <c r="CG14" s="1207"/>
      <c r="CH14" s="1207"/>
      <c r="CI14" s="1207"/>
      <c r="CJ14" s="1207"/>
      <c r="CK14" s="1207"/>
      <c r="CL14" s="1207"/>
      <c r="CM14" s="1207"/>
      <c r="CN14" s="1207"/>
      <c r="CO14" s="1207"/>
      <c r="CP14" s="1207"/>
      <c r="CQ14" s="1207"/>
      <c r="CR14" s="1207"/>
      <c r="CS14" s="1207"/>
      <c r="CT14" s="1207"/>
      <c r="CU14" s="1207"/>
      <c r="CV14" s="1207"/>
      <c r="CW14" s="1207"/>
      <c r="CX14" s="1207"/>
      <c r="CY14" s="1207"/>
      <c r="CZ14" s="1207"/>
      <c r="DA14" s="1207"/>
      <c r="DB14" s="1207"/>
      <c r="DC14" s="1207"/>
      <c r="DD14" s="1207"/>
      <c r="DE14" s="1207"/>
      <c r="DF14" s="1207"/>
      <c r="DG14" s="1207"/>
      <c r="DH14" s="1207"/>
      <c r="DI14" s="1207"/>
      <c r="DJ14" s="1207"/>
      <c r="DK14" s="1207"/>
      <c r="DL14" s="1207"/>
      <c r="DM14" s="1207"/>
      <c r="DN14" s="1207"/>
      <c r="DO14" s="1207"/>
      <c r="DP14" s="1207"/>
      <c r="DQ14" s="1207"/>
      <c r="DR14" s="1207"/>
      <c r="DS14" s="1207"/>
      <c r="DT14" s="1207"/>
      <c r="DU14" s="1207"/>
      <c r="DV14" s="1207"/>
      <c r="DW14" s="1207"/>
      <c r="DX14" s="1207"/>
      <c r="DY14" s="1207"/>
      <c r="DZ14" s="1207"/>
      <c r="EA14" s="1207"/>
      <c r="EB14" s="1207"/>
      <c r="EC14" s="1207"/>
      <c r="ED14" s="1207"/>
      <c r="EE14" s="1207"/>
      <c r="EF14" s="1207"/>
      <c r="EG14" s="1207"/>
      <c r="EH14" s="1207"/>
      <c r="EI14" s="1207"/>
      <c r="EJ14" s="1207"/>
      <c r="EK14" s="1207"/>
      <c r="EL14" s="1207"/>
      <c r="EM14" s="1207"/>
      <c r="EN14" s="1207"/>
      <c r="EO14" s="1207"/>
      <c r="EP14" s="1207"/>
      <c r="EQ14" s="1207"/>
      <c r="ER14" s="1207"/>
      <c r="ES14" s="1207"/>
      <c r="ET14" s="1207"/>
      <c r="EU14" s="1207"/>
      <c r="EV14" s="1207"/>
      <c r="EW14" s="1207"/>
      <c r="EX14" s="1207"/>
      <c r="EY14" s="1207"/>
      <c r="EZ14" s="1207"/>
      <c r="FA14" s="1207"/>
      <c r="FB14" s="1207"/>
      <c r="FC14" s="1207"/>
      <c r="FD14" s="1207"/>
      <c r="FE14" s="1207"/>
      <c r="FF14" s="1207"/>
      <c r="FG14" s="1207"/>
      <c r="FH14" s="1207"/>
      <c r="FI14" s="1207"/>
      <c r="FJ14" s="1207"/>
      <c r="FK14" s="1207"/>
      <c r="FL14" s="1207"/>
      <c r="FM14" s="1207"/>
      <c r="FN14" s="1207"/>
      <c r="FO14" s="1207"/>
      <c r="FP14" s="1207"/>
      <c r="FQ14" s="1207"/>
      <c r="FR14" s="1207"/>
      <c r="FS14" s="1207"/>
      <c r="FT14" s="1207"/>
      <c r="FU14" s="1207"/>
      <c r="FV14" s="1207"/>
      <c r="FW14" s="1207"/>
      <c r="FX14" s="1207"/>
      <c r="FY14" s="1207"/>
      <c r="FZ14" s="1207"/>
      <c r="GA14" s="1207"/>
      <c r="GB14" s="1207"/>
      <c r="GC14" s="1207"/>
      <c r="GD14" s="1207"/>
      <c r="GE14" s="1207"/>
      <c r="GF14" s="1207"/>
      <c r="GG14" s="1207"/>
      <c r="GH14" s="1207"/>
      <c r="GI14" s="1207"/>
      <c r="GJ14" s="1207"/>
      <c r="GK14" s="1207"/>
      <c r="GL14" s="1207"/>
      <c r="GM14" s="1207"/>
      <c r="GN14" s="1207"/>
      <c r="GO14" s="1207"/>
      <c r="GP14" s="1207"/>
      <c r="GQ14" s="1207"/>
      <c r="GR14" s="1207"/>
      <c r="GS14" s="1207"/>
      <c r="GT14" s="1207"/>
      <c r="GU14" s="1207"/>
      <c r="GV14" s="1207"/>
      <c r="GW14" s="1207"/>
      <c r="GX14" s="1207"/>
      <c r="GY14" s="1207"/>
      <c r="GZ14" s="1207"/>
      <c r="HA14" s="1207"/>
      <c r="HB14" s="1207"/>
      <c r="HC14" s="1207"/>
      <c r="HD14" s="1207"/>
      <c r="HE14" s="1207"/>
      <c r="HF14" s="1207"/>
      <c r="HG14" s="1207"/>
    </row>
    <row r="15" spans="1:215" ht="15" customHeight="1" x14ac:dyDescent="0.2">
      <c r="A15" s="1418" t="s">
        <v>2058</v>
      </c>
      <c r="B15" s="1262">
        <v>1730</v>
      </c>
      <c r="C15" s="1199" t="s">
        <v>186</v>
      </c>
      <c r="D15" s="263" t="s">
        <v>2031</v>
      </c>
      <c r="E15" s="1200">
        <v>42923</v>
      </c>
      <c r="F15" s="1198">
        <f t="shared" ca="1" si="0"/>
        <v>73</v>
      </c>
      <c r="G15" s="1199" t="s">
        <v>1925</v>
      </c>
      <c r="H15" s="1199" t="s">
        <v>1154</v>
      </c>
      <c r="I15" s="1209" t="s">
        <v>1884</v>
      </c>
      <c r="J15" s="102" t="s">
        <v>2109</v>
      </c>
      <c r="K15" s="102" t="s">
        <v>1745</v>
      </c>
      <c r="L15" s="1209"/>
      <c r="M15" s="1345" t="s">
        <v>1945</v>
      </c>
      <c r="N15" s="1333" t="s">
        <v>1945</v>
      </c>
      <c r="O15" s="1287" t="s">
        <v>1904</v>
      </c>
      <c r="P15" s="1230"/>
      <c r="Q15" s="1218"/>
      <c r="R15" s="1302"/>
      <c r="S15" s="1230"/>
      <c r="T15" s="1230"/>
      <c r="U15" s="1230"/>
      <c r="V15" s="1230"/>
      <c r="W15" s="1303"/>
      <c r="X15" s="1304"/>
      <c r="Y15" s="1230"/>
      <c r="Z15" s="1287"/>
      <c r="AA15" s="1287"/>
      <c r="AB15" s="1287"/>
      <c r="AC15" s="1230"/>
      <c r="AD15" s="1288"/>
      <c r="AE15" s="1289"/>
      <c r="HE15" s="1207"/>
      <c r="HF15" s="1213"/>
      <c r="HG15" s="1213"/>
    </row>
    <row r="16" spans="1:215" ht="15" customHeight="1" x14ac:dyDescent="0.2">
      <c r="A16" s="1418" t="s">
        <v>2059</v>
      </c>
      <c r="B16" s="1262">
        <v>1731</v>
      </c>
      <c r="C16" s="1199" t="s">
        <v>186</v>
      </c>
      <c r="D16" s="1209" t="s">
        <v>259</v>
      </c>
      <c r="E16" s="1200">
        <v>42929</v>
      </c>
      <c r="F16" s="1198">
        <f t="shared" ca="1" si="0"/>
        <v>73</v>
      </c>
      <c r="G16" s="1199" t="s">
        <v>1925</v>
      </c>
      <c r="H16" s="1199" t="s">
        <v>1268</v>
      </c>
      <c r="I16" s="1209" t="s">
        <v>1884</v>
      </c>
      <c r="J16" s="102" t="s">
        <v>2109</v>
      </c>
      <c r="K16" s="102" t="s">
        <v>1745</v>
      </c>
      <c r="L16" s="1209"/>
      <c r="M16" s="1345" t="s">
        <v>1945</v>
      </c>
      <c r="N16" s="1334" t="s">
        <v>1945</v>
      </c>
      <c r="O16" s="1283" t="s">
        <v>1905</v>
      </c>
      <c r="P16" s="1284"/>
      <c r="Q16" s="1308"/>
      <c r="R16" s="1327"/>
      <c r="S16" s="1286"/>
      <c r="T16" s="1286"/>
      <c r="U16" s="1286"/>
      <c r="V16" s="1286"/>
      <c r="W16" s="1230"/>
      <c r="X16" s="1230"/>
      <c r="Y16" s="1230"/>
      <c r="Z16" s="1287"/>
      <c r="AA16" s="1287"/>
      <c r="AB16" s="1287"/>
      <c r="AC16" s="1230"/>
      <c r="AD16" s="1288"/>
      <c r="AE16" s="1289"/>
      <c r="HE16" s="1207"/>
      <c r="HF16" s="1213"/>
      <c r="HG16" s="1213"/>
    </row>
    <row r="17" spans="1:215" ht="15" customHeight="1" x14ac:dyDescent="0.2">
      <c r="A17" s="1418" t="s">
        <v>2060</v>
      </c>
      <c r="B17" s="1262">
        <v>1732</v>
      </c>
      <c r="C17" s="1199" t="s">
        <v>186</v>
      </c>
      <c r="D17" s="1199" t="s">
        <v>259</v>
      </c>
      <c r="E17" s="1200">
        <v>42921</v>
      </c>
      <c r="F17" s="1198">
        <f t="shared" ca="1" si="0"/>
        <v>73</v>
      </c>
      <c r="G17" s="1199" t="s">
        <v>1925</v>
      </c>
      <c r="H17" s="1199" t="s">
        <v>438</v>
      </c>
      <c r="I17" s="1209" t="s">
        <v>1884</v>
      </c>
      <c r="J17" s="102" t="s">
        <v>2109</v>
      </c>
      <c r="K17" s="102" t="s">
        <v>1745</v>
      </c>
      <c r="L17" s="1209"/>
      <c r="M17" s="1345" t="s">
        <v>1946</v>
      </c>
      <c r="N17" s="1334" t="s">
        <v>1946</v>
      </c>
      <c r="O17" s="1283" t="s">
        <v>1904</v>
      </c>
      <c r="P17" s="1284"/>
      <c r="Q17" s="1308"/>
      <c r="R17" s="1227"/>
      <c r="S17" s="1223"/>
      <c r="T17" s="1223"/>
      <c r="U17" s="1223"/>
      <c r="V17" s="1223"/>
      <c r="W17" s="1199"/>
      <c r="X17" s="1199"/>
      <c r="Y17" s="1199"/>
      <c r="Z17" s="1199"/>
      <c r="AA17" s="1199"/>
      <c r="AB17" s="1199"/>
      <c r="AC17" s="1199"/>
      <c r="AD17" s="1201"/>
      <c r="AE17" s="1197"/>
      <c r="AF17" s="1197"/>
      <c r="AG17" s="1197"/>
      <c r="AH17" s="1197"/>
      <c r="AI17" s="1197"/>
      <c r="AJ17" s="1197"/>
      <c r="AK17" s="1197"/>
      <c r="AL17" s="1197"/>
      <c r="AM17" s="1197"/>
      <c r="AN17" s="1197"/>
      <c r="AO17" s="1197"/>
      <c r="AP17" s="1197"/>
      <c r="AQ17" s="1197"/>
      <c r="AR17" s="1197"/>
      <c r="AS17" s="1197"/>
      <c r="AT17" s="1197"/>
      <c r="AU17" s="1197"/>
      <c r="AV17" s="1197"/>
      <c r="AW17" s="1197"/>
      <c r="AX17" s="1197"/>
      <c r="AY17" s="1205"/>
      <c r="AZ17" s="1205"/>
      <c r="BA17" s="1197"/>
      <c r="BB17" s="1197"/>
      <c r="BC17" s="1197"/>
      <c r="BD17" s="1197"/>
      <c r="BE17" s="1197"/>
      <c r="BF17" s="1197"/>
      <c r="BG17" s="1207"/>
      <c r="BH17" s="1207"/>
      <c r="BI17" s="1207" t="s">
        <v>480</v>
      </c>
      <c r="BJ17" s="1207"/>
      <c r="BK17" s="1207"/>
      <c r="BL17" s="1207"/>
      <c r="BM17" s="1207"/>
      <c r="BN17" s="1207"/>
      <c r="BO17" s="1207"/>
      <c r="BP17" s="1207"/>
      <c r="BQ17" s="1207"/>
      <c r="BR17" s="1207"/>
      <c r="BS17" s="1207"/>
      <c r="BT17" s="1207"/>
      <c r="BU17" s="1207"/>
    </row>
    <row r="18" spans="1:215" ht="15" customHeight="1" x14ac:dyDescent="0.2">
      <c r="A18" s="1418" t="s">
        <v>2061</v>
      </c>
      <c r="B18" s="1262" t="s">
        <v>1901</v>
      </c>
      <c r="C18" s="1199" t="s">
        <v>196</v>
      </c>
      <c r="D18" s="1199" t="s">
        <v>1903</v>
      </c>
      <c r="E18" s="1200">
        <v>42940</v>
      </c>
      <c r="F18" s="1198">
        <f t="shared" ca="1" si="0"/>
        <v>73</v>
      </c>
      <c r="G18" s="1199" t="s">
        <v>1925</v>
      </c>
      <c r="H18" s="1199" t="s">
        <v>982</v>
      </c>
      <c r="I18" s="1209" t="s">
        <v>1902</v>
      </c>
      <c r="J18" s="102" t="s">
        <v>2109</v>
      </c>
      <c r="K18" s="102" t="s">
        <v>1745</v>
      </c>
      <c r="L18" s="1209"/>
      <c r="M18" s="1288" t="s">
        <v>1945</v>
      </c>
      <c r="N18" s="1334" t="s">
        <v>1945</v>
      </c>
      <c r="O18" s="1283"/>
      <c r="P18" s="1286"/>
      <c r="Q18" s="1308"/>
      <c r="R18" s="1227"/>
      <c r="S18" s="1223"/>
      <c r="T18" s="1223"/>
      <c r="U18" s="1223"/>
      <c r="V18" s="1223"/>
      <c r="W18" s="1199"/>
      <c r="X18" s="1199"/>
      <c r="Y18" s="1199"/>
      <c r="Z18" s="1199"/>
      <c r="AA18" s="1199"/>
      <c r="AB18" s="1199"/>
      <c r="AC18" s="1199"/>
      <c r="AD18" s="1201"/>
      <c r="AE18" s="1197"/>
      <c r="AF18" s="1197"/>
      <c r="AG18" s="1197"/>
      <c r="AH18" s="1197"/>
      <c r="AI18" s="1197"/>
      <c r="AJ18" s="1197"/>
      <c r="AK18" s="1197"/>
      <c r="AL18" s="1197"/>
      <c r="AM18" s="1197"/>
      <c r="AN18" s="1197"/>
      <c r="AO18" s="1197"/>
      <c r="AP18" s="1197"/>
      <c r="AQ18" s="1197"/>
      <c r="AR18" s="1197"/>
      <c r="AS18" s="1197"/>
      <c r="AT18" s="1197"/>
      <c r="AU18" s="1197"/>
      <c r="AV18" s="1197"/>
      <c r="AW18" s="1197"/>
      <c r="AX18" s="1197"/>
      <c r="AY18" s="1205"/>
      <c r="AZ18" s="1205"/>
      <c r="BA18" s="1197"/>
      <c r="BB18" s="1197"/>
      <c r="BC18" s="1197"/>
      <c r="BD18" s="1197"/>
      <c r="BE18" s="1197"/>
      <c r="BF18" s="1197"/>
      <c r="BG18" s="1207"/>
      <c r="BH18" s="1207"/>
      <c r="BI18" s="1207"/>
      <c r="BJ18" s="1207"/>
      <c r="BK18" s="1207"/>
      <c r="BL18" s="1207"/>
      <c r="BM18" s="1207"/>
      <c r="BN18" s="1207"/>
      <c r="BO18" s="1207"/>
      <c r="BP18" s="1207"/>
      <c r="BQ18" s="1207"/>
      <c r="BR18" s="1207"/>
      <c r="BS18" s="1207"/>
      <c r="BT18" s="1207"/>
      <c r="BU18" s="1207"/>
    </row>
    <row r="19" spans="1:215" ht="15" customHeight="1" x14ac:dyDescent="0.2">
      <c r="A19" s="1418" t="s">
        <v>2062</v>
      </c>
      <c r="B19" s="1257" t="s">
        <v>1944</v>
      </c>
      <c r="C19" s="1209" t="s">
        <v>196</v>
      </c>
      <c r="D19" s="1209" t="s">
        <v>259</v>
      </c>
      <c r="E19" s="1236">
        <v>42996</v>
      </c>
      <c r="F19" s="1209">
        <f t="shared" ca="1" si="0"/>
        <v>71</v>
      </c>
      <c r="G19" s="1199" t="s">
        <v>1925</v>
      </c>
      <c r="H19" s="1209" t="s">
        <v>1543</v>
      </c>
      <c r="I19" s="1209" t="s">
        <v>1815</v>
      </c>
      <c r="J19" s="102" t="s">
        <v>2109</v>
      </c>
      <c r="K19" s="48" t="s">
        <v>1745</v>
      </c>
      <c r="L19" s="48" t="s">
        <v>903</v>
      </c>
      <c r="M19" s="1288" t="s">
        <v>1948</v>
      </c>
      <c r="N19" s="1333"/>
      <c r="O19" s="1209"/>
      <c r="P19" s="1230"/>
      <c r="Q19" s="1250"/>
      <c r="R19" s="1237"/>
      <c r="S19" s="1209"/>
      <c r="T19" s="1318"/>
      <c r="U19" s="1207"/>
      <c r="V19" s="1207"/>
      <c r="W19" s="1207"/>
      <c r="X19" s="1207"/>
      <c r="Y19" s="1207"/>
      <c r="Z19" s="1207"/>
      <c r="AA19" s="1207"/>
      <c r="AB19" s="1207"/>
      <c r="AC19" s="1207"/>
      <c r="AD19" s="1207"/>
      <c r="AE19" s="1207"/>
      <c r="AF19" s="1207"/>
      <c r="AG19" s="1207"/>
      <c r="AH19" s="1207"/>
      <c r="AI19" s="1207"/>
      <c r="AJ19" s="1239"/>
      <c r="AK19" s="1207"/>
      <c r="AL19" s="1207"/>
      <c r="AM19" s="1207"/>
      <c r="AN19" s="1207"/>
      <c r="AO19" s="1207"/>
      <c r="AP19" s="1207"/>
      <c r="AQ19" s="1207"/>
      <c r="AR19" s="1207"/>
      <c r="AS19" s="1207"/>
      <c r="AT19" s="1207"/>
      <c r="AU19" s="1207"/>
      <c r="AV19" s="1207"/>
      <c r="AW19" s="1207"/>
      <c r="AX19" s="1207"/>
      <c r="AY19" s="1240"/>
      <c r="AZ19" s="1240"/>
      <c r="BA19" s="1241"/>
      <c r="BB19" s="1207"/>
      <c r="BC19" s="1207"/>
      <c r="BD19" s="1207"/>
      <c r="BE19" s="1207"/>
      <c r="BF19" s="1207"/>
      <c r="BG19" s="1207"/>
      <c r="BH19" s="1207"/>
      <c r="BI19" s="1207"/>
      <c r="BJ19" s="1207"/>
      <c r="BK19" s="1207"/>
      <c r="BL19" s="1207"/>
      <c r="BM19" s="1207"/>
      <c r="BN19" s="1207"/>
      <c r="BO19" s="1207"/>
      <c r="BP19" s="1207"/>
      <c r="BQ19" s="1207"/>
      <c r="BR19" s="1207"/>
      <c r="BS19" s="1207"/>
      <c r="BT19" s="1207"/>
      <c r="BU19" s="1207"/>
      <c r="HE19" s="1207"/>
    </row>
    <row r="20" spans="1:215" s="1215" customFormat="1" ht="15" customHeight="1" x14ac:dyDescent="0.2">
      <c r="A20" s="1418" t="s">
        <v>2063</v>
      </c>
      <c r="B20" s="1257" t="s">
        <v>1938</v>
      </c>
      <c r="C20" s="1209" t="s">
        <v>196</v>
      </c>
      <c r="D20" s="1209" t="s">
        <v>259</v>
      </c>
      <c r="E20" s="1236">
        <v>42990</v>
      </c>
      <c r="F20" s="1209">
        <f t="shared" ca="1" si="0"/>
        <v>71</v>
      </c>
      <c r="G20" s="1199" t="s">
        <v>1925</v>
      </c>
      <c r="H20" s="1209" t="s">
        <v>1939</v>
      </c>
      <c r="I20" s="1209" t="s">
        <v>1815</v>
      </c>
      <c r="J20" s="102" t="s">
        <v>2109</v>
      </c>
      <c r="K20" s="48" t="s">
        <v>1745</v>
      </c>
      <c r="L20" s="48" t="s">
        <v>903</v>
      </c>
      <c r="M20" s="1288" t="s">
        <v>1948</v>
      </c>
      <c r="N20" s="1333"/>
      <c r="O20" s="1209"/>
      <c r="P20" s="1230"/>
      <c r="Q20" s="1250"/>
      <c r="R20" s="1237"/>
      <c r="S20" s="1209"/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38"/>
      <c r="AE20" s="1207"/>
      <c r="AF20" s="1207"/>
      <c r="AG20" s="1207"/>
      <c r="AH20" s="1207"/>
      <c r="AI20" s="1207"/>
      <c r="AJ20" s="1239"/>
      <c r="AK20" s="1207"/>
      <c r="AL20" s="1207"/>
      <c r="AM20" s="1207"/>
      <c r="AN20" s="1207"/>
      <c r="AO20" s="1207"/>
      <c r="AP20" s="1207"/>
      <c r="AQ20" s="1207"/>
      <c r="AR20" s="1207"/>
      <c r="AS20" s="1207"/>
      <c r="AT20" s="1207"/>
      <c r="AU20" s="1207"/>
      <c r="AV20" s="1207"/>
      <c r="AW20" s="1207"/>
      <c r="AX20" s="1207"/>
      <c r="AY20" s="1240"/>
      <c r="AZ20" s="1240"/>
      <c r="BA20" s="1241"/>
      <c r="BB20" s="1207"/>
      <c r="BC20" s="1207"/>
      <c r="BD20" s="1207"/>
      <c r="BE20" s="1207"/>
      <c r="BF20" s="1207"/>
      <c r="BG20" s="1207"/>
      <c r="BH20" s="1207"/>
      <c r="BI20" s="1207"/>
      <c r="BJ20" s="1207"/>
      <c r="BK20" s="1207"/>
      <c r="BL20" s="1207"/>
      <c r="BM20" s="1207"/>
      <c r="BN20" s="1207"/>
      <c r="BO20" s="1207"/>
      <c r="BP20" s="1207"/>
      <c r="BQ20" s="1207"/>
      <c r="BR20" s="1207"/>
      <c r="BS20" s="1207"/>
      <c r="BT20" s="1207"/>
      <c r="BU20" s="1207"/>
      <c r="BV20" s="1207"/>
      <c r="BW20" s="1207"/>
      <c r="BX20" s="1207"/>
      <c r="BY20" s="1207"/>
      <c r="BZ20" s="1207"/>
      <c r="CA20" s="1207"/>
      <c r="CB20" s="1207"/>
      <c r="CC20" s="1207"/>
      <c r="CD20" s="1207"/>
      <c r="CE20" s="1207"/>
      <c r="CF20" s="1207"/>
      <c r="CG20" s="1207"/>
      <c r="CH20" s="1207"/>
      <c r="CI20" s="1207"/>
      <c r="CJ20" s="1207"/>
      <c r="CK20" s="1207"/>
      <c r="CL20" s="1207"/>
      <c r="CM20" s="1207"/>
      <c r="CN20" s="1207"/>
      <c r="CO20" s="1207"/>
      <c r="CP20" s="1207"/>
      <c r="CQ20" s="1207"/>
      <c r="CR20" s="1207"/>
      <c r="CS20" s="1207"/>
      <c r="CT20" s="1207"/>
      <c r="CU20" s="1207"/>
      <c r="CV20" s="1207"/>
      <c r="CW20" s="1207"/>
      <c r="CX20" s="1207"/>
      <c r="CY20" s="1207"/>
      <c r="CZ20" s="1207"/>
      <c r="DA20" s="1207"/>
      <c r="DB20" s="1207"/>
      <c r="DC20" s="1207"/>
      <c r="DD20" s="1207"/>
      <c r="DE20" s="1207"/>
      <c r="DF20" s="1207"/>
      <c r="DG20" s="1207"/>
      <c r="DH20" s="1207"/>
      <c r="DI20" s="1207"/>
      <c r="DJ20" s="1207"/>
      <c r="DK20" s="1207"/>
      <c r="DL20" s="1207"/>
      <c r="DM20" s="1207"/>
      <c r="DN20" s="1207"/>
      <c r="DO20" s="1207"/>
      <c r="DP20" s="1207"/>
      <c r="DQ20" s="1207"/>
      <c r="DR20" s="1207"/>
      <c r="DS20" s="1207"/>
      <c r="DT20" s="1207"/>
      <c r="DU20" s="1207"/>
      <c r="DV20" s="1207"/>
      <c r="DW20" s="1207"/>
      <c r="DX20" s="1207"/>
      <c r="DY20" s="1207"/>
      <c r="DZ20" s="1207"/>
      <c r="EA20" s="1207"/>
      <c r="EB20" s="1207"/>
      <c r="EC20" s="1207"/>
      <c r="ED20" s="1207"/>
      <c r="EE20" s="1207"/>
      <c r="EF20" s="1207"/>
      <c r="EG20" s="1207"/>
      <c r="EH20" s="1207"/>
      <c r="EI20" s="1207"/>
      <c r="EJ20" s="1207"/>
      <c r="EK20" s="1207"/>
      <c r="EL20" s="1207"/>
      <c r="EM20" s="1207"/>
      <c r="EN20" s="1207"/>
      <c r="EO20" s="1207"/>
      <c r="EP20" s="1207"/>
      <c r="EQ20" s="1207"/>
      <c r="ER20" s="1207"/>
      <c r="ES20" s="1207"/>
      <c r="ET20" s="1207"/>
      <c r="EU20" s="1207"/>
      <c r="EV20" s="1207"/>
      <c r="EW20" s="1207"/>
      <c r="EX20" s="1207"/>
      <c r="EY20" s="1207"/>
      <c r="EZ20" s="1207"/>
      <c r="FA20" s="1207"/>
      <c r="FB20" s="1207"/>
      <c r="FC20" s="1207"/>
      <c r="FD20" s="1207"/>
      <c r="FE20" s="1207"/>
      <c r="FF20" s="1207"/>
      <c r="FG20" s="1207"/>
      <c r="FH20" s="1207"/>
      <c r="FI20" s="1207"/>
      <c r="FJ20" s="1207"/>
      <c r="FK20" s="1207"/>
      <c r="FL20" s="1207"/>
      <c r="FM20" s="1207"/>
      <c r="FN20" s="1207"/>
      <c r="FO20" s="1207"/>
      <c r="FP20" s="1207"/>
      <c r="FQ20" s="1207"/>
      <c r="FR20" s="1207"/>
      <c r="FS20" s="1207"/>
      <c r="FT20" s="1207"/>
      <c r="FU20" s="1207"/>
      <c r="FV20" s="1207"/>
      <c r="FW20" s="1207"/>
      <c r="FX20" s="1207"/>
      <c r="FY20" s="1207"/>
      <c r="FZ20" s="1207"/>
      <c r="GA20" s="1207"/>
      <c r="GB20" s="1207"/>
      <c r="GC20" s="1207"/>
      <c r="GD20" s="1207"/>
      <c r="GE20" s="1207"/>
      <c r="GF20" s="1207"/>
      <c r="GG20" s="1207"/>
      <c r="GH20" s="1207"/>
      <c r="GI20" s="1207"/>
      <c r="GJ20" s="1207"/>
      <c r="GK20" s="1207"/>
      <c r="GL20" s="1207"/>
      <c r="GM20" s="1207"/>
      <c r="GN20" s="1207"/>
      <c r="GO20" s="1207"/>
      <c r="GP20" s="1207"/>
      <c r="GQ20" s="1207"/>
      <c r="GR20" s="1207"/>
      <c r="GS20" s="1207"/>
      <c r="GT20" s="1207"/>
      <c r="GU20" s="1207"/>
      <c r="GV20" s="1207"/>
      <c r="GW20" s="1207"/>
      <c r="GX20" s="1207"/>
      <c r="GY20" s="1207"/>
      <c r="GZ20" s="1207"/>
      <c r="HA20" s="1207"/>
      <c r="HB20" s="1207"/>
      <c r="HC20" s="1207"/>
      <c r="HD20" s="1207"/>
      <c r="HE20" s="1207"/>
      <c r="HF20" s="1197"/>
      <c r="HG20" s="1197"/>
    </row>
    <row r="21" spans="1:215" s="1213" customFormat="1" ht="15" customHeight="1" x14ac:dyDescent="0.2">
      <c r="A21" s="1418" t="s">
        <v>2064</v>
      </c>
      <c r="B21" s="1257">
        <v>1734</v>
      </c>
      <c r="C21" s="1209" t="s">
        <v>186</v>
      </c>
      <c r="D21" s="1209" t="s">
        <v>259</v>
      </c>
      <c r="E21" s="1236">
        <v>43020</v>
      </c>
      <c r="F21" s="1209">
        <f t="shared" ca="1" si="0"/>
        <v>70</v>
      </c>
      <c r="G21" s="1199" t="s">
        <v>1925</v>
      </c>
      <c r="H21" s="1209" t="s">
        <v>1537</v>
      </c>
      <c r="I21" s="1209" t="s">
        <v>1747</v>
      </c>
      <c r="J21" s="102" t="s">
        <v>2109</v>
      </c>
      <c r="K21" s="48" t="s">
        <v>1745</v>
      </c>
      <c r="L21" s="48" t="s">
        <v>903</v>
      </c>
      <c r="M21" s="1288" t="s">
        <v>1948</v>
      </c>
      <c r="N21" s="1333"/>
      <c r="O21" s="1209"/>
      <c r="P21" s="1230"/>
      <c r="Q21" s="1250"/>
      <c r="R21" s="1237"/>
      <c r="S21" s="1209"/>
      <c r="T21" s="1209"/>
      <c r="U21" s="1209"/>
      <c r="V21" s="1209"/>
      <c r="W21" s="1209"/>
      <c r="X21" s="1209"/>
      <c r="Y21" s="1209"/>
      <c r="Z21" s="1209"/>
      <c r="AA21" s="1209"/>
      <c r="AB21" s="1209"/>
      <c r="AC21" s="1209"/>
      <c r="AD21" s="1238"/>
      <c r="AE21" s="1207"/>
      <c r="AF21" s="1207"/>
      <c r="AG21" s="1207"/>
      <c r="AH21" s="1207"/>
      <c r="AI21" s="1207"/>
      <c r="AJ21" s="1239"/>
      <c r="AK21" s="1207"/>
      <c r="AL21" s="1207"/>
      <c r="AM21" s="1207"/>
      <c r="AN21" s="1207"/>
      <c r="AO21" s="1207"/>
      <c r="AP21" s="1207"/>
      <c r="AQ21" s="1207"/>
      <c r="AR21" s="1207"/>
      <c r="AS21" s="1207"/>
      <c r="AT21" s="1207"/>
      <c r="AU21" s="1207"/>
      <c r="AV21" s="1207"/>
      <c r="AW21" s="1207"/>
      <c r="AX21" s="1207"/>
      <c r="AY21" s="1240"/>
      <c r="AZ21" s="1240"/>
      <c r="BA21" s="1241"/>
      <c r="BB21" s="1207"/>
      <c r="BC21" s="1207"/>
      <c r="BD21" s="1207"/>
      <c r="BE21" s="1207"/>
      <c r="BF21" s="1207"/>
      <c r="BG21" s="1207"/>
      <c r="BH21" s="1207"/>
      <c r="BI21" s="1207"/>
      <c r="BJ21" s="1207"/>
      <c r="BK21" s="1207"/>
      <c r="BL21" s="1207"/>
      <c r="BM21" s="1207"/>
      <c r="BN21" s="1207"/>
      <c r="BO21" s="1207"/>
      <c r="BP21" s="1207"/>
      <c r="BQ21" s="1207"/>
      <c r="BR21" s="1207"/>
      <c r="BS21" s="1207"/>
      <c r="BT21" s="1207"/>
      <c r="BU21" s="1207"/>
      <c r="BV21" s="1207"/>
      <c r="BW21" s="1207"/>
      <c r="BX21" s="1207"/>
      <c r="BY21" s="1207"/>
      <c r="BZ21" s="1207"/>
      <c r="CA21" s="1207"/>
      <c r="CB21" s="1207"/>
      <c r="CC21" s="1207"/>
      <c r="CD21" s="1207"/>
      <c r="CE21" s="1207"/>
      <c r="CF21" s="1207"/>
      <c r="CG21" s="1207"/>
      <c r="CH21" s="1207"/>
      <c r="CI21" s="1207"/>
      <c r="CJ21" s="1207"/>
      <c r="CK21" s="1207"/>
      <c r="CL21" s="1207"/>
      <c r="CM21" s="1207"/>
      <c r="CN21" s="1207"/>
      <c r="CO21" s="1207"/>
      <c r="CP21" s="1207"/>
      <c r="CQ21" s="1207"/>
      <c r="CR21" s="1207"/>
      <c r="CS21" s="1207"/>
      <c r="CT21" s="1207"/>
      <c r="CU21" s="1207"/>
      <c r="CV21" s="1207"/>
      <c r="CW21" s="1207"/>
      <c r="CX21" s="1207"/>
      <c r="CY21" s="1207"/>
      <c r="CZ21" s="1207"/>
      <c r="DA21" s="1207"/>
      <c r="DB21" s="1207"/>
      <c r="DC21" s="1207"/>
      <c r="DD21" s="1207"/>
      <c r="DE21" s="1207"/>
      <c r="DF21" s="1207"/>
      <c r="DG21" s="1207"/>
      <c r="DH21" s="1207"/>
      <c r="DI21" s="1207"/>
      <c r="DJ21" s="1207"/>
      <c r="DK21" s="1207"/>
      <c r="DL21" s="1207"/>
      <c r="DM21" s="1207"/>
      <c r="DN21" s="1207"/>
      <c r="DO21" s="1207"/>
      <c r="DP21" s="1207"/>
      <c r="DQ21" s="1207"/>
      <c r="DR21" s="1207"/>
      <c r="DS21" s="1207"/>
      <c r="DT21" s="1207"/>
      <c r="DU21" s="1207"/>
      <c r="DV21" s="1207"/>
      <c r="DW21" s="1207"/>
      <c r="DX21" s="1207"/>
      <c r="DY21" s="1207"/>
      <c r="DZ21" s="1207"/>
      <c r="EA21" s="1207"/>
      <c r="EB21" s="1207"/>
      <c r="EC21" s="1207"/>
      <c r="ED21" s="1207"/>
      <c r="EE21" s="1207"/>
      <c r="EF21" s="1207"/>
      <c r="EG21" s="1207"/>
      <c r="EH21" s="1207"/>
      <c r="EI21" s="1207"/>
      <c r="EJ21" s="1207"/>
      <c r="EK21" s="1207"/>
      <c r="EL21" s="1207"/>
      <c r="EM21" s="1207"/>
      <c r="EN21" s="1207"/>
      <c r="EO21" s="1207"/>
      <c r="EP21" s="1207"/>
      <c r="EQ21" s="1207"/>
      <c r="ER21" s="1207"/>
      <c r="ES21" s="1207"/>
      <c r="ET21" s="1207"/>
      <c r="EU21" s="1207"/>
      <c r="EV21" s="1207"/>
      <c r="EW21" s="1207"/>
      <c r="EX21" s="1207"/>
      <c r="EY21" s="1207"/>
      <c r="EZ21" s="1207"/>
      <c r="FA21" s="1207"/>
      <c r="FB21" s="1207"/>
      <c r="FC21" s="1207"/>
      <c r="FD21" s="1207"/>
      <c r="FE21" s="1207"/>
      <c r="FF21" s="1207"/>
      <c r="FG21" s="1207"/>
      <c r="FH21" s="1207"/>
      <c r="FI21" s="1207"/>
      <c r="FJ21" s="1207"/>
      <c r="FK21" s="1207"/>
      <c r="FL21" s="1207"/>
      <c r="FM21" s="1207"/>
      <c r="FN21" s="1207"/>
      <c r="FO21" s="1207"/>
      <c r="FP21" s="1207"/>
      <c r="FQ21" s="1207"/>
      <c r="FR21" s="1207"/>
      <c r="FS21" s="1207"/>
      <c r="FT21" s="1207"/>
      <c r="FU21" s="1207"/>
      <c r="FV21" s="1207"/>
      <c r="FW21" s="1207"/>
      <c r="FX21" s="1207"/>
      <c r="FY21" s="1207"/>
      <c r="FZ21" s="1207"/>
      <c r="GA21" s="1207"/>
      <c r="GB21" s="1207"/>
      <c r="GC21" s="1207"/>
      <c r="GD21" s="1207"/>
      <c r="GE21" s="1207"/>
      <c r="GF21" s="1207"/>
      <c r="GG21" s="1207"/>
      <c r="GH21" s="1207"/>
      <c r="GI21" s="1207"/>
      <c r="GJ21" s="1207"/>
      <c r="GK21" s="1207"/>
      <c r="GL21" s="1207"/>
      <c r="GM21" s="1207"/>
      <c r="GN21" s="1207"/>
      <c r="GO21" s="1207"/>
      <c r="GP21" s="1207"/>
      <c r="GQ21" s="1207"/>
      <c r="GR21" s="1207"/>
      <c r="GS21" s="1207"/>
      <c r="GT21" s="1207"/>
      <c r="GU21" s="1207"/>
      <c r="GV21" s="1207"/>
      <c r="GW21" s="1207"/>
      <c r="GX21" s="1207"/>
      <c r="GY21" s="1207"/>
      <c r="GZ21" s="1207"/>
      <c r="HA21" s="1207"/>
      <c r="HB21" s="1207"/>
      <c r="HC21" s="1207"/>
      <c r="HD21" s="1207"/>
      <c r="HE21" s="1207"/>
      <c r="HF21" s="1197"/>
      <c r="HG21" s="1197"/>
    </row>
    <row r="22" spans="1:215" s="1213" customFormat="1" ht="15" customHeight="1" x14ac:dyDescent="0.2">
      <c r="A22" s="1418" t="s">
        <v>2057</v>
      </c>
      <c r="B22" s="1317" t="s">
        <v>2106</v>
      </c>
      <c r="C22" s="1209" t="s">
        <v>196</v>
      </c>
      <c r="D22" s="1209" t="s">
        <v>259</v>
      </c>
      <c r="E22" s="1236">
        <v>43086</v>
      </c>
      <c r="F22" s="1209">
        <f t="shared" ca="1" si="0"/>
        <v>68</v>
      </c>
      <c r="G22" s="1199" t="s">
        <v>1925</v>
      </c>
      <c r="H22" s="102" t="s">
        <v>2070</v>
      </c>
      <c r="I22" s="102" t="s">
        <v>2071</v>
      </c>
      <c r="J22" s="102" t="s">
        <v>2104</v>
      </c>
      <c r="K22" s="48"/>
      <c r="L22" s="48"/>
      <c r="M22" s="1288"/>
      <c r="N22" s="1334"/>
      <c r="O22" s="1224"/>
      <c r="P22" s="1286"/>
      <c r="Q22" s="1423"/>
      <c r="R22" s="1285"/>
      <c r="S22" s="1224"/>
      <c r="T22" s="1224"/>
      <c r="U22" s="1224"/>
      <c r="V22" s="1224"/>
      <c r="W22" s="1209"/>
      <c r="X22" s="1209"/>
      <c r="Y22" s="1209"/>
      <c r="Z22" s="1209"/>
      <c r="AA22" s="1209"/>
      <c r="AB22" s="1209"/>
      <c r="AC22" s="1209"/>
      <c r="AD22" s="1238"/>
      <c r="AE22" s="1207"/>
      <c r="AF22" s="1207"/>
      <c r="AG22" s="1207"/>
      <c r="AH22" s="1207"/>
      <c r="AI22" s="1207"/>
      <c r="AJ22" s="1239"/>
      <c r="AK22" s="1207"/>
      <c r="AL22" s="1207"/>
      <c r="AM22" s="1207"/>
      <c r="AN22" s="1207"/>
      <c r="AO22" s="1207"/>
      <c r="AP22" s="1207"/>
      <c r="AQ22" s="1207"/>
      <c r="AR22" s="1207"/>
      <c r="AS22" s="1207"/>
      <c r="AT22" s="1207"/>
      <c r="AU22" s="1207"/>
      <c r="AV22" s="1207"/>
      <c r="AW22" s="1207"/>
      <c r="AX22" s="1207"/>
      <c r="AY22" s="1240"/>
      <c r="AZ22" s="1240"/>
      <c r="BA22" s="1241"/>
      <c r="BB22" s="1207"/>
      <c r="BC22" s="1207"/>
      <c r="BD22" s="1207"/>
      <c r="BE22" s="1207"/>
      <c r="BF22" s="1207"/>
      <c r="BG22" s="1207"/>
      <c r="BH22" s="1207"/>
      <c r="BI22" s="1207"/>
      <c r="BJ22" s="1207"/>
      <c r="BK22" s="1207"/>
      <c r="BL22" s="1207"/>
      <c r="BM22" s="1207"/>
      <c r="BN22" s="1207"/>
      <c r="BO22" s="1207"/>
      <c r="BP22" s="1207"/>
      <c r="BQ22" s="1207"/>
      <c r="BR22" s="1207"/>
      <c r="BS22" s="1207"/>
      <c r="BT22" s="1207"/>
      <c r="BU22" s="1207"/>
      <c r="BV22" s="1207"/>
      <c r="BW22" s="1207"/>
      <c r="BX22" s="1207"/>
      <c r="BY22" s="1207"/>
      <c r="BZ22" s="1207"/>
      <c r="CA22" s="1207"/>
      <c r="CB22" s="1207"/>
      <c r="CC22" s="1207"/>
      <c r="CD22" s="1207"/>
      <c r="CE22" s="1207"/>
      <c r="CF22" s="1207"/>
      <c r="CG22" s="1207"/>
      <c r="CH22" s="1207"/>
      <c r="CI22" s="1207"/>
      <c r="CJ22" s="1207"/>
      <c r="CK22" s="1207"/>
      <c r="CL22" s="1207"/>
      <c r="CM22" s="1207"/>
      <c r="CN22" s="1207"/>
      <c r="CO22" s="1207"/>
      <c r="CP22" s="1207"/>
      <c r="CQ22" s="1207"/>
      <c r="CR22" s="1207"/>
      <c r="CS22" s="1207"/>
      <c r="CT22" s="1207"/>
      <c r="CU22" s="1207"/>
      <c r="CV22" s="1207"/>
      <c r="CW22" s="1207"/>
      <c r="CX22" s="1207"/>
      <c r="CY22" s="1207"/>
      <c r="CZ22" s="1207"/>
      <c r="DA22" s="1207"/>
      <c r="DB22" s="1207"/>
      <c r="DC22" s="1207"/>
      <c r="DD22" s="1207"/>
      <c r="DE22" s="1207"/>
      <c r="DF22" s="1207"/>
      <c r="DG22" s="1207"/>
      <c r="DH22" s="1207"/>
      <c r="DI22" s="1207"/>
      <c r="DJ22" s="1207"/>
      <c r="DK22" s="1207"/>
      <c r="DL22" s="1207"/>
      <c r="DM22" s="1207"/>
      <c r="DN22" s="1207"/>
      <c r="DO22" s="1207"/>
      <c r="DP22" s="1207"/>
      <c r="DQ22" s="1207"/>
      <c r="DR22" s="1207"/>
      <c r="DS22" s="1207"/>
      <c r="DT22" s="1207"/>
      <c r="DU22" s="1207"/>
      <c r="DV22" s="1207"/>
      <c r="DW22" s="1207"/>
      <c r="DX22" s="1207"/>
      <c r="DY22" s="1207"/>
      <c r="DZ22" s="1207"/>
      <c r="EA22" s="1207"/>
      <c r="EB22" s="1207"/>
      <c r="EC22" s="1207"/>
      <c r="ED22" s="1207"/>
      <c r="EE22" s="1207"/>
      <c r="EF22" s="1207"/>
      <c r="EG22" s="1207"/>
      <c r="EH22" s="1207"/>
      <c r="EI22" s="1207"/>
      <c r="EJ22" s="1207"/>
      <c r="EK22" s="1207"/>
      <c r="EL22" s="1207"/>
      <c r="EM22" s="1207"/>
      <c r="EN22" s="1207"/>
      <c r="EO22" s="1207"/>
      <c r="EP22" s="1207"/>
      <c r="EQ22" s="1207"/>
      <c r="ER22" s="1207"/>
      <c r="ES22" s="1207"/>
      <c r="ET22" s="1207"/>
      <c r="EU22" s="1207"/>
      <c r="EV22" s="1207"/>
      <c r="EW22" s="1207"/>
      <c r="EX22" s="1207"/>
      <c r="EY22" s="1207"/>
      <c r="EZ22" s="1207"/>
      <c r="FA22" s="1207"/>
      <c r="FB22" s="1207"/>
      <c r="FC22" s="1207"/>
      <c r="FD22" s="1207"/>
      <c r="FE22" s="1207"/>
      <c r="FF22" s="1207"/>
      <c r="FG22" s="1207"/>
      <c r="FH22" s="1207"/>
      <c r="FI22" s="1207"/>
      <c r="FJ22" s="1207"/>
      <c r="FK22" s="1207"/>
      <c r="FL22" s="1207"/>
      <c r="FM22" s="1207"/>
      <c r="FN22" s="1207"/>
      <c r="FO22" s="1207"/>
      <c r="FP22" s="1207"/>
      <c r="FQ22" s="1207"/>
      <c r="FR22" s="1207"/>
      <c r="FS22" s="1207"/>
      <c r="FT22" s="1207"/>
      <c r="FU22" s="1207"/>
      <c r="FV22" s="1207"/>
      <c r="FW22" s="1207"/>
      <c r="FX22" s="1207"/>
      <c r="FY22" s="1207"/>
      <c r="FZ22" s="1207"/>
      <c r="GA22" s="1207"/>
      <c r="GB22" s="1207"/>
      <c r="GC22" s="1207"/>
      <c r="GD22" s="1207"/>
      <c r="GE22" s="1207"/>
      <c r="GF22" s="1207"/>
      <c r="GG22" s="1207"/>
      <c r="GH22" s="1207"/>
      <c r="GI22" s="1207"/>
      <c r="GJ22" s="1207"/>
      <c r="GK22" s="1207"/>
      <c r="GL22" s="1207"/>
      <c r="GM22" s="1207"/>
      <c r="GN22" s="1207"/>
      <c r="GO22" s="1207"/>
      <c r="GP22" s="1207"/>
      <c r="GQ22" s="1207"/>
      <c r="GR22" s="1207"/>
      <c r="GS22" s="1207"/>
      <c r="GT22" s="1207"/>
      <c r="GU22" s="1207"/>
      <c r="GV22" s="1207"/>
      <c r="GW22" s="1207"/>
      <c r="GX22" s="1207"/>
      <c r="GY22" s="1207"/>
      <c r="GZ22" s="1207"/>
      <c r="HA22" s="1207"/>
      <c r="HB22" s="1207"/>
      <c r="HC22" s="1207"/>
      <c r="HD22" s="1207"/>
      <c r="HE22" s="1207"/>
      <c r="HF22" s="1197"/>
      <c r="HG22" s="1197"/>
    </row>
    <row r="23" spans="1:215" s="1207" customFormat="1" ht="15" customHeight="1" x14ac:dyDescent="0.2">
      <c r="A23" s="1428" t="s">
        <v>2058</v>
      </c>
      <c r="B23" s="1429" t="s">
        <v>2101</v>
      </c>
      <c r="C23" s="104" t="s">
        <v>2102</v>
      </c>
      <c r="D23" s="1273" t="s">
        <v>259</v>
      </c>
      <c r="E23" s="1274">
        <v>43112</v>
      </c>
      <c r="F23" s="1273">
        <f t="shared" ca="1" si="0"/>
        <v>67</v>
      </c>
      <c r="G23" s="1273" t="s">
        <v>1925</v>
      </c>
      <c r="H23" s="104" t="s">
        <v>1416</v>
      </c>
      <c r="I23" s="104" t="s">
        <v>2103</v>
      </c>
      <c r="J23" s="104" t="s">
        <v>2104</v>
      </c>
      <c r="K23" s="48"/>
      <c r="L23" s="102"/>
      <c r="M23" s="1345"/>
      <c r="N23" s="1448"/>
      <c r="O23" s="1224"/>
      <c r="P23" s="1449"/>
      <c r="Q23" s="1423"/>
      <c r="R23" s="1285"/>
      <c r="S23" s="1224"/>
      <c r="T23" s="1224"/>
      <c r="U23" s="1224"/>
      <c r="V23" s="1224"/>
      <c r="W23" s="1209"/>
      <c r="X23" s="1209"/>
      <c r="Y23" s="1209"/>
      <c r="Z23" s="1209"/>
      <c r="AA23" s="1209"/>
      <c r="AB23" s="1209"/>
      <c r="AC23" s="1209"/>
      <c r="AD23" s="1238"/>
      <c r="AJ23" s="1239"/>
      <c r="AY23" s="1240"/>
      <c r="AZ23" s="1240"/>
      <c r="BA23" s="1241"/>
    </row>
    <row r="24" spans="1:215" s="1207" customFormat="1" ht="15" customHeight="1" x14ac:dyDescent="0.2">
      <c r="A24" s="1418"/>
      <c r="B24" s="1317"/>
      <c r="C24" s="102"/>
      <c r="D24" s="1209"/>
      <c r="E24" s="1236"/>
      <c r="F24" s="1209"/>
      <c r="G24" s="1209"/>
      <c r="H24" s="102"/>
      <c r="I24" s="102"/>
      <c r="J24" s="102"/>
      <c r="K24" s="48"/>
      <c r="L24" s="102"/>
      <c r="M24" s="1345"/>
      <c r="N24" s="1448"/>
      <c r="O24" s="1224"/>
      <c r="P24" s="1449"/>
      <c r="Q24" s="1423"/>
      <c r="R24" s="1285"/>
      <c r="S24" s="1224"/>
      <c r="T24" s="1224"/>
      <c r="U24" s="1224"/>
      <c r="V24" s="1224"/>
      <c r="W24" s="1209"/>
      <c r="X24" s="1209"/>
      <c r="Y24" s="1209"/>
      <c r="Z24" s="1209"/>
      <c r="AA24" s="1209"/>
      <c r="AB24" s="1209"/>
      <c r="AC24" s="1209"/>
      <c r="AD24" s="1238"/>
      <c r="AJ24" s="1239"/>
      <c r="AY24" s="1240"/>
      <c r="AZ24" s="1240"/>
      <c r="BA24" s="1241"/>
    </row>
    <row r="25" spans="1:215" s="1207" customFormat="1" ht="15" customHeight="1" x14ac:dyDescent="0.2">
      <c r="A25" s="1418"/>
      <c r="B25" s="1317"/>
      <c r="C25" s="102"/>
      <c r="D25" s="1209"/>
      <c r="E25" s="1236"/>
      <c r="F25" s="1209"/>
      <c r="G25" s="1209"/>
      <c r="H25" s="102"/>
      <c r="I25" s="102"/>
      <c r="J25" s="102"/>
      <c r="K25" s="48"/>
      <c r="L25" s="102"/>
      <c r="M25" s="1345"/>
      <c r="N25" s="1448"/>
      <c r="O25" s="1224"/>
      <c r="P25" s="1449"/>
      <c r="Q25" s="1423"/>
      <c r="R25" s="1285"/>
      <c r="S25" s="1224"/>
      <c r="T25" s="1224"/>
      <c r="U25" s="1224"/>
      <c r="V25" s="1224"/>
      <c r="W25" s="1209"/>
      <c r="X25" s="1209"/>
      <c r="Y25" s="1209"/>
      <c r="Z25" s="1209"/>
      <c r="AA25" s="1209"/>
      <c r="AB25" s="1209"/>
      <c r="AC25" s="1209"/>
      <c r="AD25" s="1238"/>
      <c r="AJ25" s="1239"/>
      <c r="AY25" s="1240"/>
      <c r="AZ25" s="1240"/>
      <c r="BA25" s="1241"/>
    </row>
    <row r="26" spans="1:215" s="1207" customFormat="1" ht="15" customHeight="1" x14ac:dyDescent="0.2">
      <c r="A26" s="1418"/>
      <c r="B26" s="1317"/>
      <c r="C26" s="102"/>
      <c r="D26" s="1209"/>
      <c r="E26" s="1236"/>
      <c r="F26" s="1209"/>
      <c r="G26" s="1209"/>
      <c r="H26" s="102"/>
      <c r="I26" s="102"/>
      <c r="J26" s="102"/>
      <c r="K26" s="48"/>
      <c r="L26" s="102"/>
      <c r="M26" s="1345"/>
      <c r="N26" s="1448"/>
      <c r="O26" s="1224"/>
      <c r="P26" s="1449"/>
      <c r="Q26" s="1423"/>
      <c r="R26" s="1285"/>
      <c r="S26" s="1224"/>
      <c r="T26" s="1224"/>
      <c r="U26" s="1224"/>
      <c r="V26" s="1224"/>
      <c r="W26" s="1209"/>
      <c r="X26" s="1209"/>
      <c r="Y26" s="1209"/>
      <c r="Z26" s="1209"/>
      <c r="AA26" s="1209"/>
      <c r="AB26" s="1209"/>
      <c r="AC26" s="1209"/>
      <c r="AD26" s="1238"/>
      <c r="AJ26" s="1239"/>
      <c r="AY26" s="1240"/>
      <c r="AZ26" s="1240"/>
      <c r="BA26" s="1241"/>
    </row>
    <row r="27" spans="1:215" s="1444" customFormat="1" ht="18" customHeight="1" x14ac:dyDescent="0.2">
      <c r="A27" s="3723" t="s">
        <v>2107</v>
      </c>
      <c r="B27" s="3724"/>
      <c r="C27" s="3724"/>
      <c r="D27" s="3724"/>
      <c r="E27" s="1430"/>
      <c r="F27" s="1431"/>
      <c r="G27" s="1431"/>
      <c r="H27" s="1431"/>
      <c r="I27" s="1431"/>
      <c r="J27" s="1431"/>
      <c r="K27" s="1431"/>
      <c r="L27" s="1431"/>
      <c r="M27" s="1432"/>
      <c r="N27" s="1433"/>
      <c r="O27" s="1434"/>
      <c r="P27" s="1434"/>
      <c r="Q27" s="1435"/>
      <c r="R27" s="1436"/>
      <c r="S27" s="1437"/>
      <c r="T27" s="1437"/>
      <c r="U27" s="1437"/>
      <c r="V27" s="1437"/>
      <c r="W27" s="1438"/>
      <c r="X27" s="1438"/>
      <c r="Y27" s="1438"/>
      <c r="Z27" s="1438"/>
      <c r="AA27" s="1438"/>
      <c r="AB27" s="1438"/>
      <c r="AC27" s="1438"/>
      <c r="AD27" s="1439"/>
      <c r="AE27" s="1440"/>
      <c r="AF27" s="1440"/>
      <c r="AG27" s="1440"/>
      <c r="AH27" s="1440"/>
      <c r="AI27" s="1440"/>
      <c r="AJ27" s="1441"/>
      <c r="AK27" s="1440"/>
      <c r="AL27" s="1440"/>
      <c r="AM27" s="1440"/>
      <c r="AN27" s="1440"/>
      <c r="AO27" s="1440"/>
      <c r="AP27" s="1440"/>
      <c r="AQ27" s="1440"/>
      <c r="AR27" s="1440"/>
      <c r="AS27" s="1440"/>
      <c r="AT27" s="1440"/>
      <c r="AU27" s="1440"/>
      <c r="AV27" s="1440"/>
      <c r="AW27" s="1440"/>
      <c r="AX27" s="1440"/>
      <c r="AY27" s="1442"/>
      <c r="AZ27" s="1442"/>
      <c r="BA27" s="1443"/>
      <c r="BB27" s="1440"/>
      <c r="BC27" s="1440"/>
      <c r="BD27" s="1440"/>
      <c r="BE27" s="1440"/>
      <c r="BF27" s="1440"/>
    </row>
    <row r="28" spans="1:215" ht="37" x14ac:dyDescent="0.2">
      <c r="A28" s="1416"/>
      <c r="B28" s="1336" t="s">
        <v>1278</v>
      </c>
      <c r="C28" s="1337" t="s">
        <v>129</v>
      </c>
      <c r="D28" s="1338" t="s">
        <v>150</v>
      </c>
      <c r="E28" s="1339" t="s">
        <v>1921</v>
      </c>
      <c r="F28" s="1340" t="s">
        <v>1920</v>
      </c>
      <c r="G28" s="302" t="s">
        <v>1958</v>
      </c>
      <c r="H28" s="1337" t="s">
        <v>1893</v>
      </c>
      <c r="I28" s="1341" t="s">
        <v>984</v>
      </c>
      <c r="J28" s="1342" t="s">
        <v>2105</v>
      </c>
      <c r="K28" s="1342" t="s">
        <v>2035</v>
      </c>
      <c r="L28" s="1342" t="s">
        <v>1953</v>
      </c>
      <c r="M28" s="1343" t="s">
        <v>1952</v>
      </c>
      <c r="N28" s="1332" t="s">
        <v>1899</v>
      </c>
      <c r="O28" s="1189" t="s">
        <v>1890</v>
      </c>
      <c r="P28" s="1189" t="s">
        <v>1829</v>
      </c>
      <c r="Q28" s="1190" t="s">
        <v>1826</v>
      </c>
      <c r="R28" s="1188" t="s">
        <v>1777</v>
      </c>
      <c r="S28" s="1191" t="s">
        <v>1794</v>
      </c>
      <c r="T28" s="1191" t="s">
        <v>1736</v>
      </c>
      <c r="U28" s="1191" t="s">
        <v>1722</v>
      </c>
      <c r="V28" s="1191" t="s">
        <v>1711</v>
      </c>
      <c r="W28" s="1191" t="s">
        <v>1728</v>
      </c>
      <c r="X28" s="1191" t="s">
        <v>1707</v>
      </c>
      <c r="Y28" s="1191" t="s">
        <v>1708</v>
      </c>
      <c r="Z28" s="1191" t="s">
        <v>1699</v>
      </c>
      <c r="AA28" s="1191" t="s">
        <v>1680</v>
      </c>
      <c r="AB28" s="1191" t="s">
        <v>1679</v>
      </c>
      <c r="AC28" s="1191" t="s">
        <v>1658</v>
      </c>
      <c r="AD28" s="1192" t="s">
        <v>1591</v>
      </c>
      <c r="AE28" s="1193" t="s">
        <v>1572</v>
      </c>
      <c r="AF28" s="1193" t="s">
        <v>1573</v>
      </c>
      <c r="AG28" s="1193" t="s">
        <v>1574</v>
      </c>
      <c r="AH28" s="1193" t="s">
        <v>1575</v>
      </c>
      <c r="AI28" s="1193" t="s">
        <v>1576</v>
      </c>
      <c r="AJ28" s="1193"/>
      <c r="AK28" s="1193" t="s">
        <v>1577</v>
      </c>
      <c r="AL28" s="1193" t="s">
        <v>1578</v>
      </c>
      <c r="AM28" s="1193" t="s">
        <v>1579</v>
      </c>
      <c r="AN28" s="1193" t="s">
        <v>972</v>
      </c>
      <c r="AO28" s="1193" t="s">
        <v>988</v>
      </c>
      <c r="AP28" s="1193" t="s">
        <v>919</v>
      </c>
      <c r="AQ28" s="1193" t="s">
        <v>888</v>
      </c>
      <c r="AR28" s="1193" t="s">
        <v>894</v>
      </c>
      <c r="AS28" s="1193" t="s">
        <v>775</v>
      </c>
      <c r="AT28" s="1193" t="s">
        <v>862</v>
      </c>
      <c r="AU28" s="1193" t="s">
        <v>828</v>
      </c>
      <c r="AV28" s="1193" t="s">
        <v>767</v>
      </c>
      <c r="AW28" s="1193" t="s">
        <v>748</v>
      </c>
      <c r="AX28" s="1193" t="s">
        <v>713</v>
      </c>
      <c r="AY28" s="1194" t="s">
        <v>686</v>
      </c>
      <c r="AZ28" s="1194" t="s">
        <v>664</v>
      </c>
      <c r="BA28" s="1195" t="s">
        <v>705</v>
      </c>
      <c r="BB28" s="1193" t="s">
        <v>530</v>
      </c>
      <c r="BC28" s="1193" t="s">
        <v>499</v>
      </c>
      <c r="BD28" s="1193" t="s">
        <v>308</v>
      </c>
      <c r="BE28" s="1193" t="s">
        <v>440</v>
      </c>
      <c r="BF28" s="1193" t="s">
        <v>312</v>
      </c>
      <c r="BG28" s="1193" t="s">
        <v>36</v>
      </c>
      <c r="BH28" s="1193" t="s">
        <v>244</v>
      </c>
      <c r="BI28" s="1193" t="s">
        <v>313</v>
      </c>
      <c r="BJ28" s="1193" t="s">
        <v>166</v>
      </c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3"/>
      <c r="BV28" s="1193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3"/>
      <c r="CH28" s="1193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3"/>
      <c r="CT28" s="1193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3"/>
      <c r="DF28" s="1193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3"/>
      <c r="DR28" s="1193"/>
      <c r="DS28" s="1193"/>
      <c r="DT28" s="1193"/>
      <c r="DU28" s="1193"/>
      <c r="DV28" s="1193"/>
      <c r="DW28" s="1193"/>
      <c r="DX28" s="1193"/>
      <c r="DY28" s="1193"/>
      <c r="DZ28" s="1193"/>
      <c r="EA28" s="1193"/>
      <c r="EB28" s="1193"/>
      <c r="EC28" s="1193"/>
      <c r="ED28" s="1193"/>
      <c r="EE28" s="1193"/>
      <c r="EF28" s="1193"/>
      <c r="EG28" s="1193"/>
      <c r="EH28" s="1193"/>
      <c r="EI28" s="1193"/>
      <c r="EJ28" s="1193"/>
      <c r="EK28" s="1193"/>
      <c r="EL28" s="1193"/>
      <c r="EM28" s="1193"/>
      <c r="EN28" s="1193"/>
      <c r="EO28" s="1193"/>
      <c r="EP28" s="1193"/>
      <c r="EQ28" s="1193"/>
      <c r="ER28" s="1193"/>
      <c r="ES28" s="1193"/>
      <c r="ET28" s="1193"/>
      <c r="EU28" s="1193"/>
      <c r="EV28" s="1193"/>
      <c r="EW28" s="1193"/>
      <c r="EX28" s="1193"/>
      <c r="EY28" s="1193"/>
      <c r="EZ28" s="1193"/>
      <c r="FA28" s="1193"/>
      <c r="FB28" s="1193"/>
      <c r="FC28" s="1193"/>
      <c r="FD28" s="1193"/>
      <c r="FE28" s="1193"/>
      <c r="FF28" s="1193"/>
      <c r="FG28" s="1193"/>
      <c r="FH28" s="1193"/>
      <c r="FI28" s="1193"/>
      <c r="FJ28" s="1193"/>
      <c r="FK28" s="1193"/>
      <c r="FL28" s="1193"/>
      <c r="FM28" s="1193"/>
      <c r="FN28" s="1193"/>
      <c r="FO28" s="1193"/>
      <c r="FP28" s="1193"/>
      <c r="FQ28" s="1193"/>
      <c r="FR28" s="1193"/>
      <c r="FS28" s="1193"/>
      <c r="FT28" s="1193"/>
      <c r="FU28" s="1193"/>
      <c r="FV28" s="1193"/>
      <c r="FW28" s="1193"/>
      <c r="FX28" s="1193"/>
      <c r="FY28" s="1193"/>
      <c r="FZ28" s="1193"/>
      <c r="GA28" s="1193"/>
      <c r="GB28" s="1193"/>
      <c r="GC28" s="1193"/>
      <c r="GD28" s="1193"/>
      <c r="GE28" s="1193"/>
      <c r="GF28" s="1193"/>
      <c r="GG28" s="1193"/>
      <c r="GH28" s="1193"/>
      <c r="GI28" s="1193"/>
      <c r="GJ28" s="1193"/>
      <c r="GK28" s="1193"/>
      <c r="GL28" s="1193"/>
      <c r="GM28" s="1193"/>
      <c r="GN28" s="1193"/>
      <c r="GO28" s="1193"/>
      <c r="GP28" s="1193"/>
      <c r="GQ28" s="1193"/>
      <c r="GR28" s="1193"/>
      <c r="GS28" s="1193"/>
      <c r="GT28" s="1193"/>
      <c r="GU28" s="1193"/>
      <c r="GV28" s="1193"/>
      <c r="GW28" s="1193"/>
      <c r="GX28" s="1193"/>
      <c r="GY28" s="1193"/>
      <c r="GZ28" s="1193"/>
      <c r="HA28" s="1193"/>
      <c r="HB28" s="1193"/>
      <c r="HC28" s="1193"/>
      <c r="HD28" s="1193"/>
      <c r="HE28" s="1196"/>
    </row>
    <row r="29" spans="1:215" s="1207" customFormat="1" ht="15" customHeight="1" x14ac:dyDescent="0.2">
      <c r="A29" s="1418">
        <v>1</v>
      </c>
      <c r="B29" s="1257" t="s">
        <v>1663</v>
      </c>
      <c r="C29" s="1209" t="s">
        <v>257</v>
      </c>
      <c r="D29" s="1209" t="s">
        <v>148</v>
      </c>
      <c r="E29" s="1236">
        <v>42376</v>
      </c>
      <c r="F29" s="1209">
        <f ca="1">(YEAR(NOW())-YEAR(E29))*12+MONTH(NOW())-MONTH(E29)</f>
        <v>91</v>
      </c>
      <c r="G29" s="1209" t="s">
        <v>1281</v>
      </c>
      <c r="H29" s="1209" t="s">
        <v>1548</v>
      </c>
      <c r="I29" s="1209"/>
      <c r="J29" s="1209"/>
      <c r="K29" s="102" t="s">
        <v>1906</v>
      </c>
      <c r="L29" s="1209"/>
      <c r="M29" s="1238" t="s">
        <v>1906</v>
      </c>
      <c r="N29" s="1249" t="s">
        <v>1906</v>
      </c>
      <c r="O29" s="1209" t="s">
        <v>1798</v>
      </c>
      <c r="P29" s="1209" t="s">
        <v>1841</v>
      </c>
      <c r="Q29" s="1250"/>
      <c r="R29" s="1237"/>
      <c r="S29" s="1209" t="s">
        <v>1753</v>
      </c>
      <c r="T29" s="1209" t="s">
        <v>1753</v>
      </c>
      <c r="U29" s="1209" t="s">
        <v>1723</v>
      </c>
      <c r="V29" s="1209" t="s">
        <v>1719</v>
      </c>
      <c r="W29" s="1209"/>
      <c r="X29" s="1209"/>
      <c r="Y29" s="1209"/>
      <c r="Z29" s="1209" t="s">
        <v>1623</v>
      </c>
      <c r="AA29" s="1209" t="s">
        <v>1623</v>
      </c>
      <c r="AB29" s="1209" t="s">
        <v>1623</v>
      </c>
      <c r="AC29" s="1209" t="s">
        <v>1630</v>
      </c>
      <c r="AD29" s="1238"/>
      <c r="AE29" s="1207" t="s">
        <v>1532</v>
      </c>
      <c r="AJ29" s="1239"/>
      <c r="AY29" s="1240"/>
      <c r="AZ29" s="1240"/>
      <c r="BA29" s="1241"/>
    </row>
    <row r="30" spans="1:215" s="1207" customFormat="1" ht="15" customHeight="1" x14ac:dyDescent="0.2">
      <c r="A30" s="1418">
        <v>2</v>
      </c>
      <c r="B30" s="1257" t="s">
        <v>1670</v>
      </c>
      <c r="C30" s="1209" t="s">
        <v>257</v>
      </c>
      <c r="D30" s="1209" t="s">
        <v>148</v>
      </c>
      <c r="E30" s="1236">
        <v>42376</v>
      </c>
      <c r="F30" s="1209">
        <f ca="1">(YEAR(NOW())-YEAR(E30))*12+MONTH(NOW())-MONTH(E30)</f>
        <v>91</v>
      </c>
      <c r="G30" s="1209" t="s">
        <v>1281</v>
      </c>
      <c r="H30" s="1209" t="s">
        <v>1549</v>
      </c>
      <c r="I30" s="1321" t="s">
        <v>1550</v>
      </c>
      <c r="J30" s="1321"/>
      <c r="K30" s="102" t="s">
        <v>1906</v>
      </c>
      <c r="L30" s="1321"/>
      <c r="M30" s="1238" t="s">
        <v>1906</v>
      </c>
      <c r="N30" s="1249" t="s">
        <v>1906</v>
      </c>
      <c r="O30" s="1295" t="s">
        <v>1798</v>
      </c>
      <c r="P30" s="1295" t="s">
        <v>1841</v>
      </c>
      <c r="Q30" s="1296"/>
      <c r="R30" s="1297"/>
      <c r="S30" s="1295" t="s">
        <v>1753</v>
      </c>
      <c r="T30" s="1295" t="s">
        <v>1753</v>
      </c>
      <c r="U30" s="1295" t="s">
        <v>1723</v>
      </c>
      <c r="V30" s="1295" t="s">
        <v>1719</v>
      </c>
      <c r="W30" s="1209"/>
      <c r="X30" s="1209"/>
      <c r="Y30" s="1209"/>
      <c r="Z30" s="1209" t="s">
        <v>1623</v>
      </c>
      <c r="AA30" s="1209" t="s">
        <v>1623</v>
      </c>
      <c r="AB30" s="1209" t="s">
        <v>1623</v>
      </c>
      <c r="AC30" s="1209" t="s">
        <v>1632</v>
      </c>
      <c r="AD30" s="1238"/>
      <c r="AE30" s="1207" t="s">
        <v>1533</v>
      </c>
      <c r="AJ30" s="1239"/>
      <c r="AY30" s="1240"/>
      <c r="AZ30" s="1240"/>
      <c r="BA30" s="1241"/>
    </row>
    <row r="32" spans="1:215" s="1187" customFormat="1" ht="25.25" customHeight="1" x14ac:dyDescent="0.2">
      <c r="A32" s="3725" t="s">
        <v>2111</v>
      </c>
      <c r="B32" s="3726"/>
      <c r="C32" s="3726"/>
      <c r="D32" s="3726"/>
      <c r="E32" s="3726"/>
      <c r="F32" s="3726"/>
      <c r="G32" s="3727"/>
      <c r="H32" s="1404"/>
      <c r="I32" s="1405"/>
      <c r="J32" s="1405"/>
      <c r="K32" s="1405"/>
      <c r="L32" s="1406"/>
      <c r="M32" s="1401"/>
      <c r="N32" s="1180"/>
      <c r="O32" s="1180"/>
      <c r="P32" s="1180"/>
      <c r="Q32" s="1181"/>
      <c r="R32" s="1182"/>
      <c r="S32" s="1180"/>
      <c r="T32" s="1180"/>
      <c r="U32" s="1180"/>
      <c r="V32" s="1180"/>
      <c r="W32" s="1180"/>
      <c r="X32" s="1180"/>
      <c r="Y32" s="1180"/>
      <c r="Z32" s="1180"/>
      <c r="AA32" s="1180"/>
      <c r="AB32" s="1180"/>
      <c r="AC32" s="1180"/>
      <c r="AD32" s="1183"/>
      <c r="AE32" s="1184"/>
      <c r="AF32" s="1184"/>
      <c r="AG32" s="1184"/>
      <c r="AH32" s="1184"/>
      <c r="AI32" s="1184"/>
      <c r="AJ32" s="1184"/>
      <c r="AK32" s="1184"/>
      <c r="AL32" s="1184"/>
      <c r="AM32" s="1184"/>
      <c r="AN32" s="1184"/>
      <c r="AO32" s="1184"/>
      <c r="AP32" s="1184"/>
      <c r="AQ32" s="1184"/>
      <c r="AR32" s="1184"/>
      <c r="AS32" s="1184"/>
      <c r="AT32" s="1184"/>
      <c r="AU32" s="1184"/>
      <c r="AV32" s="1184"/>
      <c r="AW32" s="1184"/>
      <c r="AX32" s="1184"/>
      <c r="AY32" s="1185"/>
      <c r="AZ32" s="1185"/>
      <c r="BA32" s="1186"/>
      <c r="BB32" s="1184"/>
      <c r="BC32" s="1184"/>
      <c r="BD32" s="1184"/>
      <c r="BE32" s="1184"/>
      <c r="BF32" s="1184"/>
      <c r="BG32" s="1184"/>
      <c r="BH32" s="1184"/>
      <c r="BI32" s="1184"/>
      <c r="BJ32" s="1184"/>
      <c r="BK32" s="1184"/>
      <c r="BL32" s="1184"/>
      <c r="BM32" s="1184"/>
      <c r="BN32" s="1184"/>
      <c r="BO32" s="1184"/>
      <c r="BP32" s="1184"/>
      <c r="BQ32" s="1184"/>
      <c r="BR32" s="1184"/>
      <c r="BS32" s="1184"/>
      <c r="BT32" s="1184"/>
      <c r="BU32" s="1184"/>
      <c r="BV32" s="1184"/>
      <c r="BW32" s="1184"/>
      <c r="BX32" s="1184"/>
      <c r="BY32" s="1184"/>
      <c r="BZ32" s="1184"/>
      <c r="CA32" s="1184"/>
      <c r="CB32" s="1184"/>
      <c r="CC32" s="1184"/>
      <c r="CD32" s="1184"/>
      <c r="CE32" s="1184"/>
      <c r="CF32" s="1184"/>
      <c r="CG32" s="1184"/>
      <c r="CH32" s="1184"/>
      <c r="CI32" s="1184"/>
      <c r="CJ32" s="1184"/>
      <c r="CK32" s="1184"/>
      <c r="CL32" s="1184"/>
      <c r="CM32" s="1184"/>
      <c r="CN32" s="1184"/>
      <c r="CO32" s="1184"/>
      <c r="CP32" s="1184"/>
      <c r="CQ32" s="1184"/>
      <c r="CR32" s="1184"/>
      <c r="CS32" s="1184"/>
      <c r="CT32" s="1184"/>
      <c r="CU32" s="1184"/>
      <c r="CV32" s="1184"/>
      <c r="CW32" s="1184"/>
      <c r="CX32" s="1184"/>
      <c r="CY32" s="1184"/>
      <c r="CZ32" s="1184"/>
      <c r="DA32" s="1184"/>
      <c r="DB32" s="1184"/>
      <c r="DC32" s="1184"/>
      <c r="DD32" s="1184"/>
      <c r="DE32" s="1184"/>
      <c r="DF32" s="1184"/>
      <c r="DG32" s="1184"/>
      <c r="DH32" s="1184"/>
      <c r="DI32" s="1184"/>
      <c r="DJ32" s="1184"/>
      <c r="DK32" s="1184"/>
      <c r="DL32" s="1184"/>
      <c r="DM32" s="1184"/>
      <c r="DN32" s="1184"/>
      <c r="DO32" s="1184"/>
      <c r="DP32" s="1184"/>
      <c r="DQ32" s="1184"/>
      <c r="DR32" s="1184"/>
      <c r="DS32" s="1184"/>
      <c r="DT32" s="1184"/>
      <c r="DU32" s="1184"/>
      <c r="DV32" s="1184"/>
      <c r="DW32" s="1184"/>
      <c r="DX32" s="1184"/>
      <c r="DY32" s="1184"/>
      <c r="DZ32" s="1184"/>
      <c r="EA32" s="1184"/>
      <c r="EB32" s="1184"/>
      <c r="EC32" s="1184"/>
      <c r="ED32" s="1184"/>
      <c r="EE32" s="1184"/>
      <c r="EF32" s="1184"/>
      <c r="EG32" s="1184"/>
      <c r="EH32" s="1184"/>
      <c r="EI32" s="1184"/>
      <c r="EJ32" s="1184"/>
      <c r="EK32" s="1184"/>
      <c r="EL32" s="1184"/>
      <c r="EM32" s="1184"/>
      <c r="EN32" s="1184"/>
      <c r="EO32" s="1184"/>
      <c r="EP32" s="1184"/>
      <c r="EQ32" s="1184"/>
      <c r="ER32" s="1184"/>
      <c r="ES32" s="1184"/>
      <c r="ET32" s="1184"/>
      <c r="EU32" s="1184"/>
      <c r="EV32" s="1184"/>
      <c r="EW32" s="1184"/>
      <c r="EX32" s="1184"/>
      <c r="EY32" s="1184"/>
      <c r="EZ32" s="1184"/>
      <c r="FA32" s="1184"/>
      <c r="FB32" s="1184"/>
      <c r="FC32" s="1184"/>
      <c r="FD32" s="1184"/>
      <c r="FE32" s="1184"/>
      <c r="FF32" s="1184"/>
      <c r="FG32" s="1184"/>
      <c r="FH32" s="1184"/>
      <c r="FI32" s="1184"/>
      <c r="FJ32" s="1184"/>
      <c r="FK32" s="1184"/>
      <c r="FL32" s="1184"/>
      <c r="FM32" s="1184"/>
      <c r="FN32" s="1184"/>
      <c r="FO32" s="1184"/>
      <c r="FP32" s="1184"/>
      <c r="FQ32" s="1184"/>
      <c r="FR32" s="1184"/>
      <c r="FS32" s="1184"/>
      <c r="FT32" s="1184"/>
      <c r="FU32" s="1184"/>
      <c r="FV32" s="1184"/>
      <c r="FW32" s="1184"/>
      <c r="FX32" s="1184"/>
      <c r="FY32" s="1184"/>
      <c r="FZ32" s="1184"/>
      <c r="GA32" s="1184"/>
      <c r="GB32" s="1184"/>
      <c r="GC32" s="1184"/>
      <c r="GD32" s="1184"/>
      <c r="GE32" s="1184"/>
      <c r="GF32" s="1184"/>
      <c r="GG32" s="1184"/>
      <c r="GH32" s="1184"/>
      <c r="GI32" s="1184"/>
      <c r="GJ32" s="1184"/>
      <c r="GK32" s="1184"/>
      <c r="GL32" s="1184"/>
      <c r="GM32" s="1184"/>
      <c r="GN32" s="1184"/>
      <c r="GO32" s="1184"/>
      <c r="GP32" s="1184"/>
      <c r="GQ32" s="1184"/>
      <c r="GR32" s="1184"/>
      <c r="GS32" s="1184"/>
      <c r="GT32" s="1184"/>
      <c r="GU32" s="1184"/>
      <c r="GV32" s="1184"/>
      <c r="GW32" s="1184"/>
      <c r="GX32" s="1184"/>
      <c r="GY32" s="1184"/>
      <c r="GZ32" s="1184"/>
      <c r="HA32" s="1184"/>
      <c r="HB32" s="1184"/>
      <c r="HC32" s="1184"/>
      <c r="HD32" s="1184"/>
    </row>
    <row r="33" spans="1:215" ht="42.75" customHeight="1" x14ac:dyDescent="0.2">
      <c r="A33" s="1420"/>
      <c r="B33" s="1407" t="s">
        <v>1278</v>
      </c>
      <c r="C33" s="1408" t="s">
        <v>129</v>
      </c>
      <c r="D33" s="1409" t="s">
        <v>150</v>
      </c>
      <c r="E33" s="1410" t="s">
        <v>1921</v>
      </c>
      <c r="F33" s="1411" t="s">
        <v>1920</v>
      </c>
      <c r="G33" s="1412" t="s">
        <v>1958</v>
      </c>
      <c r="H33" s="1408" t="s">
        <v>1893</v>
      </c>
      <c r="I33" s="1413" t="s">
        <v>984</v>
      </c>
      <c r="J33" s="1414" t="s">
        <v>2105</v>
      </c>
      <c r="K33" s="1414" t="s">
        <v>2035</v>
      </c>
      <c r="L33" s="1415" t="s">
        <v>1953</v>
      </c>
      <c r="M33" s="1332" t="s">
        <v>1952</v>
      </c>
      <c r="N33" s="1189" t="s">
        <v>1899</v>
      </c>
      <c r="O33" s="1189" t="s">
        <v>1890</v>
      </c>
      <c r="P33" s="1189" t="s">
        <v>1829</v>
      </c>
      <c r="Q33" s="1190" t="s">
        <v>1826</v>
      </c>
      <c r="R33" s="1188" t="s">
        <v>1777</v>
      </c>
      <c r="S33" s="1191" t="s">
        <v>1794</v>
      </c>
      <c r="T33" s="1191" t="s">
        <v>1736</v>
      </c>
      <c r="U33" s="1191" t="s">
        <v>1722</v>
      </c>
      <c r="V33" s="1191" t="s">
        <v>1711</v>
      </c>
      <c r="W33" s="1191" t="s">
        <v>1728</v>
      </c>
      <c r="X33" s="1191" t="s">
        <v>1707</v>
      </c>
      <c r="Y33" s="1191" t="s">
        <v>1708</v>
      </c>
      <c r="Z33" s="1191" t="s">
        <v>1699</v>
      </c>
      <c r="AA33" s="1191" t="s">
        <v>1680</v>
      </c>
      <c r="AB33" s="1191" t="s">
        <v>1679</v>
      </c>
      <c r="AC33" s="1191" t="s">
        <v>1658</v>
      </c>
      <c r="AD33" s="1192" t="s">
        <v>1591</v>
      </c>
      <c r="AE33" s="1193" t="s">
        <v>1572</v>
      </c>
      <c r="AF33" s="1193" t="s">
        <v>1573</v>
      </c>
      <c r="AG33" s="1193" t="s">
        <v>1574</v>
      </c>
      <c r="AH33" s="1193" t="s">
        <v>1575</v>
      </c>
      <c r="AI33" s="1193" t="s">
        <v>1576</v>
      </c>
      <c r="AJ33" s="1193"/>
      <c r="AK33" s="1193" t="s">
        <v>1577</v>
      </c>
      <c r="AL33" s="1193" t="s">
        <v>1578</v>
      </c>
      <c r="AM33" s="1193" t="s">
        <v>1579</v>
      </c>
      <c r="AN33" s="1193" t="s">
        <v>972</v>
      </c>
      <c r="AO33" s="1193" t="s">
        <v>988</v>
      </c>
      <c r="AP33" s="1193" t="s">
        <v>919</v>
      </c>
      <c r="AQ33" s="1193" t="s">
        <v>888</v>
      </c>
      <c r="AR33" s="1193" t="s">
        <v>894</v>
      </c>
      <c r="AS33" s="1193" t="s">
        <v>775</v>
      </c>
      <c r="AT33" s="1193" t="s">
        <v>862</v>
      </c>
      <c r="AU33" s="1193" t="s">
        <v>828</v>
      </c>
      <c r="AV33" s="1193" t="s">
        <v>767</v>
      </c>
      <c r="AW33" s="1193" t="s">
        <v>748</v>
      </c>
      <c r="AX33" s="1193" t="s">
        <v>713</v>
      </c>
      <c r="AY33" s="1194" t="s">
        <v>686</v>
      </c>
      <c r="AZ33" s="1194" t="s">
        <v>664</v>
      </c>
      <c r="BA33" s="1195" t="s">
        <v>705</v>
      </c>
      <c r="BB33" s="1193" t="s">
        <v>530</v>
      </c>
      <c r="BC33" s="1193" t="s">
        <v>499</v>
      </c>
      <c r="BD33" s="1193" t="s">
        <v>308</v>
      </c>
      <c r="BE33" s="1193" t="s">
        <v>440</v>
      </c>
      <c r="BF33" s="1193" t="s">
        <v>312</v>
      </c>
      <c r="BG33" s="1193" t="s">
        <v>36</v>
      </c>
      <c r="BH33" s="1193" t="s">
        <v>244</v>
      </c>
      <c r="BI33" s="1193" t="s">
        <v>313</v>
      </c>
      <c r="BJ33" s="1193" t="s">
        <v>166</v>
      </c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3"/>
      <c r="BV33" s="1193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3"/>
      <c r="CH33" s="1193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3"/>
      <c r="CT33" s="1193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3"/>
      <c r="DF33" s="1193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3"/>
      <c r="DR33" s="1193"/>
      <c r="DS33" s="1193"/>
      <c r="DT33" s="1193"/>
      <c r="DU33" s="1193"/>
      <c r="DV33" s="1193"/>
      <c r="DW33" s="1193"/>
      <c r="DX33" s="1193"/>
      <c r="DY33" s="1193"/>
      <c r="DZ33" s="1193"/>
      <c r="EA33" s="1193"/>
      <c r="EB33" s="1193"/>
      <c r="EC33" s="1193"/>
      <c r="ED33" s="1193"/>
      <c r="EE33" s="1193"/>
      <c r="EF33" s="1193"/>
      <c r="EG33" s="1193"/>
      <c r="EH33" s="1193"/>
      <c r="EI33" s="1193"/>
      <c r="EJ33" s="1193"/>
      <c r="EK33" s="1193"/>
      <c r="EL33" s="1193"/>
      <c r="EM33" s="1193"/>
      <c r="EN33" s="1193"/>
      <c r="EO33" s="1193"/>
      <c r="EP33" s="1193"/>
      <c r="EQ33" s="1193"/>
      <c r="ER33" s="1193"/>
      <c r="ES33" s="1193"/>
      <c r="ET33" s="1193"/>
      <c r="EU33" s="1193"/>
      <c r="EV33" s="1193"/>
      <c r="EW33" s="1193"/>
      <c r="EX33" s="1193"/>
      <c r="EY33" s="1193"/>
      <c r="EZ33" s="1193"/>
      <c r="FA33" s="1193"/>
      <c r="FB33" s="1193"/>
      <c r="FC33" s="1193"/>
      <c r="FD33" s="1193"/>
      <c r="FE33" s="1193"/>
      <c r="FF33" s="1193"/>
      <c r="FG33" s="1193"/>
      <c r="FH33" s="1193"/>
      <c r="FI33" s="1193"/>
      <c r="FJ33" s="1193"/>
      <c r="FK33" s="1193"/>
      <c r="FL33" s="1193"/>
      <c r="FM33" s="1193"/>
      <c r="FN33" s="1193"/>
      <c r="FO33" s="1193"/>
      <c r="FP33" s="1193"/>
      <c r="FQ33" s="1193"/>
      <c r="FR33" s="1193"/>
      <c r="FS33" s="1193"/>
      <c r="FT33" s="1193"/>
      <c r="FU33" s="1193"/>
      <c r="FV33" s="1193"/>
      <c r="FW33" s="1193"/>
      <c r="FX33" s="1193"/>
      <c r="FY33" s="1193"/>
      <c r="FZ33" s="1193"/>
      <c r="GA33" s="1193"/>
      <c r="GB33" s="1193"/>
      <c r="GC33" s="1193"/>
      <c r="GD33" s="1193"/>
      <c r="GE33" s="1193"/>
      <c r="GF33" s="1193"/>
      <c r="GG33" s="1193"/>
      <c r="GH33" s="1193"/>
      <c r="GI33" s="1193"/>
      <c r="GJ33" s="1193"/>
      <c r="GK33" s="1193"/>
      <c r="GL33" s="1193"/>
      <c r="GM33" s="1193"/>
      <c r="GN33" s="1193"/>
      <c r="GO33" s="1193"/>
      <c r="GP33" s="1193"/>
      <c r="GQ33" s="1193"/>
      <c r="GR33" s="1193"/>
      <c r="GS33" s="1193"/>
      <c r="GT33" s="1193"/>
      <c r="GU33" s="1193"/>
      <c r="GV33" s="1193"/>
      <c r="GW33" s="1193"/>
      <c r="GX33" s="1193"/>
      <c r="GY33" s="1193"/>
      <c r="GZ33" s="1193"/>
      <c r="HA33" s="1193"/>
      <c r="HB33" s="1193"/>
      <c r="HC33" s="1193"/>
      <c r="HD33" s="1193"/>
      <c r="HE33" s="1196"/>
    </row>
    <row r="34" spans="1:215" s="1213" customFormat="1" ht="15" customHeight="1" x14ac:dyDescent="0.2">
      <c r="A34" s="1421" t="s">
        <v>2072</v>
      </c>
      <c r="B34" s="1262" t="s">
        <v>73</v>
      </c>
      <c r="C34" s="1199" t="s">
        <v>315</v>
      </c>
      <c r="D34" s="1199" t="s">
        <v>27</v>
      </c>
      <c r="E34" s="1200">
        <v>39548</v>
      </c>
      <c r="F34" s="1198">
        <f t="shared" ref="F34:F54" ca="1" si="1">(YEAR(NOW())-YEAR(E34))*12+MONTH(NOW())-MONTH(E34)</f>
        <v>184</v>
      </c>
      <c r="G34" s="1199" t="s">
        <v>1281</v>
      </c>
      <c r="H34" s="1199"/>
      <c r="I34" s="1199"/>
      <c r="J34" s="48" t="s">
        <v>1734</v>
      </c>
      <c r="K34" s="48" t="s">
        <v>1734</v>
      </c>
      <c r="L34" s="1199"/>
      <c r="M34" s="1199" t="s">
        <v>1795</v>
      </c>
      <c r="N34" s="1199" t="s">
        <v>1798</v>
      </c>
      <c r="O34" s="1209" t="s">
        <v>1798</v>
      </c>
      <c r="P34" s="1199" t="s">
        <v>1841</v>
      </c>
      <c r="Q34" s="1218"/>
      <c r="R34" s="1203" t="s">
        <v>1802</v>
      </c>
      <c r="S34" s="1199" t="s">
        <v>1795</v>
      </c>
      <c r="T34" s="1209" t="s">
        <v>1741</v>
      </c>
      <c r="U34" s="1199" t="s">
        <v>1732</v>
      </c>
      <c r="V34" s="1199" t="s">
        <v>1719</v>
      </c>
      <c r="W34" s="1201"/>
      <c r="X34" s="1229"/>
      <c r="Y34" s="1199"/>
      <c r="Z34" s="1199" t="s">
        <v>1623</v>
      </c>
      <c r="AA34" s="1199" t="s">
        <v>1623</v>
      </c>
      <c r="AB34" s="1199" t="s">
        <v>1623</v>
      </c>
      <c r="AC34" s="1199" t="s">
        <v>1630</v>
      </c>
      <c r="AD34" s="1201"/>
      <c r="AE34" s="1197"/>
      <c r="AF34" s="1197" t="s">
        <v>1482</v>
      </c>
      <c r="AG34" s="1197"/>
      <c r="AH34" s="1197" t="s">
        <v>1461</v>
      </c>
      <c r="AI34" s="1197" t="s">
        <v>1440</v>
      </c>
      <c r="AJ34" s="1197" t="s">
        <v>1313</v>
      </c>
      <c r="AK34" s="1197"/>
      <c r="AL34" s="1197"/>
      <c r="AM34" s="1197"/>
      <c r="AN34" s="1197"/>
      <c r="AO34" s="1197"/>
      <c r="AP34" s="1197"/>
      <c r="AQ34" s="1197"/>
      <c r="AR34" s="1197"/>
      <c r="AS34" s="1197"/>
      <c r="AT34" s="1197"/>
      <c r="AU34" s="1197"/>
      <c r="AV34" s="1197"/>
      <c r="AW34" s="1197" t="s">
        <v>756</v>
      </c>
      <c r="AX34" s="1197"/>
      <c r="AY34" s="1205"/>
      <c r="AZ34" s="1205"/>
      <c r="BA34" s="1206"/>
      <c r="BB34" s="1197"/>
      <c r="BC34" s="1197"/>
      <c r="BD34" s="1197"/>
      <c r="BE34" s="1197"/>
      <c r="BF34" s="1197"/>
      <c r="BG34" s="1207"/>
      <c r="BH34" s="1207"/>
      <c r="BI34" s="1207"/>
      <c r="BJ34" s="1207"/>
      <c r="BK34" s="1207"/>
      <c r="BL34" s="1207"/>
      <c r="BM34" s="1207"/>
      <c r="BN34" s="1216"/>
      <c r="BO34" s="1216"/>
      <c r="BP34" s="1207"/>
      <c r="BQ34" s="1216"/>
      <c r="BR34" s="1216"/>
      <c r="BS34" s="1216"/>
      <c r="BT34" s="1216"/>
      <c r="BU34" s="1216"/>
      <c r="BV34" s="1216"/>
      <c r="BW34" s="1216"/>
      <c r="BX34" s="1216"/>
      <c r="BY34" s="1216"/>
      <c r="BZ34" s="1216"/>
      <c r="CA34" s="1216"/>
      <c r="CB34" s="1216"/>
      <c r="CC34" s="1216"/>
      <c r="CD34" s="1216"/>
      <c r="CE34" s="1216"/>
      <c r="CF34" s="1216"/>
      <c r="CG34" s="1216"/>
      <c r="CH34" s="1216"/>
      <c r="CI34" s="1216"/>
      <c r="CJ34" s="1216"/>
      <c r="CK34" s="1216"/>
      <c r="CL34" s="1216"/>
      <c r="CM34" s="1216"/>
      <c r="CN34" s="1216"/>
      <c r="CO34" s="1216"/>
      <c r="CP34" s="1216"/>
      <c r="CQ34" s="1216"/>
      <c r="CR34" s="1216"/>
      <c r="CS34" s="1216"/>
      <c r="CT34" s="1216"/>
      <c r="CU34" s="1216"/>
      <c r="CV34" s="1216"/>
      <c r="CW34" s="1216"/>
      <c r="CX34" s="1216"/>
      <c r="CY34" s="1216"/>
      <c r="CZ34" s="1216"/>
      <c r="DA34" s="1216"/>
      <c r="DB34" s="1216"/>
      <c r="DC34" s="1216"/>
      <c r="DD34" s="1216"/>
      <c r="DE34" s="1216"/>
      <c r="DF34" s="1216"/>
      <c r="DG34" s="1216"/>
      <c r="DH34" s="1216"/>
      <c r="DI34" s="1216"/>
      <c r="DJ34" s="1216"/>
      <c r="DK34" s="1216"/>
      <c r="DL34" s="1216"/>
      <c r="DM34" s="1216"/>
      <c r="DN34" s="1216"/>
      <c r="DO34" s="1216"/>
      <c r="DP34" s="1216"/>
      <c r="DQ34" s="1216"/>
      <c r="DR34" s="1216"/>
      <c r="DS34" s="1216"/>
      <c r="DT34" s="1216"/>
      <c r="DU34" s="1216"/>
      <c r="DV34" s="1216"/>
      <c r="DW34" s="1216"/>
      <c r="DX34" s="1216"/>
      <c r="DY34" s="1216"/>
      <c r="DZ34" s="1216"/>
      <c r="EA34" s="1216"/>
      <c r="EB34" s="1216"/>
      <c r="EC34" s="1216"/>
      <c r="ED34" s="1216"/>
      <c r="EE34" s="1216"/>
      <c r="EF34" s="1216"/>
      <c r="EG34" s="1216"/>
      <c r="EH34" s="1216"/>
      <c r="EI34" s="1216"/>
      <c r="EJ34" s="1216"/>
      <c r="EK34" s="1216"/>
      <c r="EL34" s="1216"/>
      <c r="EM34" s="1216"/>
      <c r="EN34" s="1216"/>
      <c r="EO34" s="1216"/>
      <c r="EP34" s="1216"/>
      <c r="EQ34" s="1216"/>
      <c r="ER34" s="1216"/>
      <c r="ES34" s="1216"/>
      <c r="ET34" s="1216"/>
      <c r="EU34" s="1216"/>
      <c r="EV34" s="1216"/>
      <c r="EW34" s="1216"/>
      <c r="EX34" s="1216"/>
      <c r="EY34" s="1216"/>
      <c r="EZ34" s="1216"/>
      <c r="FA34" s="1216"/>
      <c r="FB34" s="1216"/>
      <c r="FC34" s="1216"/>
      <c r="FD34" s="1216"/>
      <c r="FE34" s="1216"/>
      <c r="FF34" s="1216"/>
      <c r="FG34" s="1216"/>
      <c r="FH34" s="1216"/>
      <c r="FI34" s="1216"/>
      <c r="FJ34" s="1216"/>
      <c r="FK34" s="1216"/>
      <c r="FL34" s="1216"/>
      <c r="FM34" s="1216"/>
      <c r="FN34" s="1216"/>
      <c r="FO34" s="1216"/>
      <c r="FP34" s="1216"/>
      <c r="FQ34" s="1216"/>
      <c r="FR34" s="1216"/>
      <c r="FS34" s="1216"/>
      <c r="FT34" s="1216"/>
      <c r="FU34" s="1216"/>
      <c r="FV34" s="1216"/>
      <c r="FW34" s="1216"/>
      <c r="FX34" s="1216"/>
      <c r="FY34" s="1216"/>
      <c r="FZ34" s="1216"/>
      <c r="GA34" s="1216"/>
      <c r="GB34" s="1216"/>
      <c r="GC34" s="1216"/>
      <c r="GD34" s="1216"/>
      <c r="GE34" s="1216"/>
      <c r="GF34" s="1216"/>
      <c r="GG34" s="1216"/>
      <c r="GH34" s="1216"/>
      <c r="GI34" s="1216"/>
      <c r="GJ34" s="1216"/>
      <c r="GK34" s="1216"/>
      <c r="GL34" s="1216"/>
      <c r="GM34" s="1216"/>
      <c r="GN34" s="1216"/>
      <c r="GO34" s="1216"/>
      <c r="GP34" s="1216"/>
      <c r="GQ34" s="1216"/>
      <c r="GR34" s="1216"/>
      <c r="GS34" s="1216"/>
      <c r="GT34" s="1216"/>
      <c r="GU34" s="1216"/>
      <c r="GV34" s="1216"/>
      <c r="GW34" s="1216"/>
      <c r="GX34" s="1216"/>
      <c r="GY34" s="1216"/>
      <c r="GZ34" s="1216"/>
      <c r="HA34" s="1216"/>
      <c r="HB34" s="1216"/>
      <c r="HC34" s="1216"/>
      <c r="HD34" s="1216"/>
      <c r="HE34" s="1197"/>
      <c r="HF34" s="1207"/>
      <c r="HG34" s="1207"/>
    </row>
    <row r="35" spans="1:215" s="1207" customFormat="1" ht="15" customHeight="1" x14ac:dyDescent="0.2">
      <c r="A35" s="1421" t="s">
        <v>2073</v>
      </c>
      <c r="B35" s="1262" t="s">
        <v>78</v>
      </c>
      <c r="C35" s="1199" t="s">
        <v>315</v>
      </c>
      <c r="D35" s="1199" t="s">
        <v>571</v>
      </c>
      <c r="E35" s="1200">
        <v>39550</v>
      </c>
      <c r="F35" s="1198">
        <f t="shared" ca="1" si="1"/>
        <v>184</v>
      </c>
      <c r="G35" s="1199" t="s">
        <v>1281</v>
      </c>
      <c r="H35" s="1199"/>
      <c r="I35" s="1199" t="s">
        <v>1690</v>
      </c>
      <c r="J35" s="48" t="s">
        <v>1734</v>
      </c>
      <c r="K35" s="48" t="s">
        <v>1734</v>
      </c>
      <c r="L35" s="1199"/>
      <c r="M35" s="1199" t="s">
        <v>1795</v>
      </c>
      <c r="N35" s="1199" t="s">
        <v>1798</v>
      </c>
      <c r="O35" s="1209" t="s">
        <v>1798</v>
      </c>
      <c r="P35" s="1199" t="s">
        <v>1841</v>
      </c>
      <c r="Q35" s="1218"/>
      <c r="R35" s="1203" t="s">
        <v>1758</v>
      </c>
      <c r="S35" s="1199" t="s">
        <v>1795</v>
      </c>
      <c r="T35" s="1209" t="s">
        <v>1741</v>
      </c>
      <c r="U35" s="1199" t="s">
        <v>1732</v>
      </c>
      <c r="V35" s="1199" t="s">
        <v>1719</v>
      </c>
      <c r="W35" s="1201"/>
      <c r="X35" s="1229"/>
      <c r="Y35" s="1199"/>
      <c r="Z35" s="1199" t="s">
        <v>1623</v>
      </c>
      <c r="AA35" s="1199" t="s">
        <v>1623</v>
      </c>
      <c r="AB35" s="1199" t="s">
        <v>1623</v>
      </c>
      <c r="AC35" s="1199" t="s">
        <v>1630</v>
      </c>
      <c r="AD35" s="1201" t="s">
        <v>1555</v>
      </c>
      <c r="AE35" s="1197"/>
      <c r="AF35" s="1197"/>
      <c r="AG35" s="1197" t="s">
        <v>1493</v>
      </c>
      <c r="AH35" s="1197"/>
      <c r="AI35" s="1197" t="s">
        <v>1441</v>
      </c>
      <c r="AJ35" s="1197" t="s">
        <v>1296</v>
      </c>
      <c r="AK35" s="1197" t="s">
        <v>1199</v>
      </c>
      <c r="AL35" s="1197"/>
      <c r="AM35" s="1197"/>
      <c r="AN35" s="1197"/>
      <c r="AO35" s="1197"/>
      <c r="AP35" s="1197"/>
      <c r="AQ35" s="1197" t="s">
        <v>892</v>
      </c>
      <c r="AR35" s="1197"/>
      <c r="AS35" s="1197"/>
      <c r="AT35" s="1197"/>
      <c r="AU35" s="1197"/>
      <c r="AV35" s="1197"/>
      <c r="AW35" s="1197" t="s">
        <v>755</v>
      </c>
      <c r="AX35" s="1197"/>
      <c r="AY35" s="1205"/>
      <c r="AZ35" s="1205"/>
      <c r="BA35" s="1206"/>
      <c r="BB35" s="1197" t="s">
        <v>594</v>
      </c>
      <c r="BC35" s="1197"/>
      <c r="BD35" s="1197"/>
      <c r="BE35" s="1197"/>
      <c r="BF35" s="1197"/>
      <c r="HE35" s="1197"/>
      <c r="HF35" s="1216"/>
      <c r="HG35" s="1216"/>
    </row>
    <row r="36" spans="1:215" ht="15" customHeight="1" x14ac:dyDescent="0.2">
      <c r="A36" s="1421" t="s">
        <v>2074</v>
      </c>
      <c r="B36" s="1262" t="s">
        <v>210</v>
      </c>
      <c r="C36" s="1199" t="s">
        <v>315</v>
      </c>
      <c r="D36" s="1315" t="s">
        <v>1672</v>
      </c>
      <c r="E36" s="1200">
        <v>39560</v>
      </c>
      <c r="F36" s="1198">
        <f t="shared" ca="1" si="1"/>
        <v>184</v>
      </c>
      <c r="G36" s="1199" t="s">
        <v>1281</v>
      </c>
      <c r="H36" s="1199"/>
      <c r="I36" s="1199" t="s">
        <v>1690</v>
      </c>
      <c r="J36" s="48" t="s">
        <v>1734</v>
      </c>
      <c r="K36" s="48" t="s">
        <v>1734</v>
      </c>
      <c r="L36" s="1199"/>
      <c r="M36" s="1199" t="s">
        <v>1795</v>
      </c>
      <c r="N36" s="1199" t="s">
        <v>1798</v>
      </c>
      <c r="O36" s="1209" t="s">
        <v>1798</v>
      </c>
      <c r="P36" s="1201" t="s">
        <v>1841</v>
      </c>
      <c r="Q36" s="1202"/>
      <c r="R36" s="1203" t="s">
        <v>1793</v>
      </c>
      <c r="S36" s="1199" t="s">
        <v>1795</v>
      </c>
      <c r="T36" s="1199" t="s">
        <v>1926</v>
      </c>
      <c r="U36" s="1199" t="s">
        <v>1732</v>
      </c>
      <c r="V36" s="1199" t="s">
        <v>1719</v>
      </c>
      <c r="W36" s="1199"/>
      <c r="X36" s="1199"/>
      <c r="Y36" s="1199"/>
      <c r="Z36" s="1199" t="s">
        <v>1623</v>
      </c>
      <c r="AA36" s="1199" t="s">
        <v>1623</v>
      </c>
      <c r="AB36" s="1199" t="s">
        <v>1623</v>
      </c>
      <c r="AC36" s="1199" t="s">
        <v>1630</v>
      </c>
      <c r="AD36" s="1201" t="s">
        <v>1560</v>
      </c>
      <c r="AE36" s="1197"/>
      <c r="AF36" s="1197"/>
      <c r="AG36" s="1197"/>
      <c r="AH36" s="1197" t="s">
        <v>1462</v>
      </c>
      <c r="AI36" s="1197" t="s">
        <v>1433</v>
      </c>
      <c r="AJ36" s="1197" t="s">
        <v>1296</v>
      </c>
      <c r="AK36" s="1197" t="s">
        <v>1200</v>
      </c>
      <c r="AL36" s="1197"/>
      <c r="AM36" s="1197" t="s">
        <v>1067</v>
      </c>
      <c r="AN36" s="1197"/>
      <c r="AO36" s="1197"/>
      <c r="AP36" s="1197"/>
      <c r="AQ36" s="1197"/>
      <c r="AR36" s="1197"/>
      <c r="AS36" s="1197"/>
      <c r="AT36" s="1197"/>
      <c r="AU36" s="1197"/>
      <c r="AV36" s="1197"/>
      <c r="AW36" s="1197"/>
      <c r="AX36" s="1197"/>
      <c r="AY36" s="1205"/>
      <c r="AZ36" s="1205"/>
      <c r="BA36" s="1206"/>
      <c r="BB36" s="1197"/>
      <c r="BC36" s="1197"/>
      <c r="BD36" s="1197"/>
      <c r="BE36" s="1197"/>
      <c r="BF36" s="1197"/>
      <c r="BG36" s="1207"/>
      <c r="BH36" s="1207"/>
      <c r="BI36" s="1207"/>
      <c r="BJ36" s="1207"/>
      <c r="BK36" s="1207"/>
      <c r="BL36" s="1207"/>
      <c r="BM36" s="1207"/>
      <c r="BN36" s="1207"/>
      <c r="BO36" s="1207"/>
      <c r="BP36" s="1207"/>
      <c r="BQ36" s="1207"/>
      <c r="BR36" s="1207"/>
      <c r="BS36" s="1207"/>
      <c r="BT36" s="1207"/>
      <c r="BU36" s="1207"/>
      <c r="HF36" s="1213"/>
      <c r="HG36" s="1213"/>
    </row>
    <row r="37" spans="1:215" s="1210" customFormat="1" ht="15" customHeight="1" x14ac:dyDescent="0.2">
      <c r="A37" s="1421" t="s">
        <v>2075</v>
      </c>
      <c r="B37" s="1317" t="s">
        <v>2036</v>
      </c>
      <c r="C37" s="1209" t="s">
        <v>315</v>
      </c>
      <c r="D37" s="1209" t="s">
        <v>35</v>
      </c>
      <c r="E37" s="1236">
        <v>39928</v>
      </c>
      <c r="F37" s="1211">
        <f t="shared" ca="1" si="1"/>
        <v>172</v>
      </c>
      <c r="G37" s="1209" t="s">
        <v>1281</v>
      </c>
      <c r="H37" s="1209"/>
      <c r="I37" s="1209"/>
      <c r="J37" s="48" t="s">
        <v>1734</v>
      </c>
      <c r="K37" s="48" t="s">
        <v>1734</v>
      </c>
      <c r="L37" s="1209"/>
      <c r="M37" s="1199" t="s">
        <v>1795</v>
      </c>
      <c r="N37" s="1199" t="s">
        <v>1798</v>
      </c>
      <c r="O37" s="1209" t="s">
        <v>1798</v>
      </c>
      <c r="P37" s="1201" t="s">
        <v>1841</v>
      </c>
      <c r="Q37" s="1202"/>
      <c r="R37" s="1237" t="s">
        <v>1800</v>
      </c>
      <c r="S37" s="1199" t="s">
        <v>1795</v>
      </c>
      <c r="T37" s="1209" t="s">
        <v>1778</v>
      </c>
      <c r="U37" s="1199" t="s">
        <v>1732</v>
      </c>
      <c r="V37" s="1199" t="s">
        <v>1719</v>
      </c>
      <c r="W37" s="1199"/>
      <c r="X37" s="1209"/>
      <c r="Y37" s="1209"/>
      <c r="Z37" s="1209" t="s">
        <v>1623</v>
      </c>
      <c r="AA37" s="1209" t="s">
        <v>1623</v>
      </c>
      <c r="AB37" s="1209" t="s">
        <v>1623</v>
      </c>
      <c r="AC37" s="1209" t="s">
        <v>1630</v>
      </c>
      <c r="AD37" s="1238" t="s">
        <v>1602</v>
      </c>
      <c r="AE37" s="1207"/>
      <c r="AF37" s="1207" t="s">
        <v>1484</v>
      </c>
      <c r="AG37" s="1207" t="s">
        <v>1474</v>
      </c>
      <c r="AH37" s="1207"/>
      <c r="AI37" s="1207" t="s">
        <v>1437</v>
      </c>
      <c r="AJ37" s="1207" t="s">
        <v>1296</v>
      </c>
      <c r="AK37" s="1207"/>
      <c r="AL37" s="1207"/>
      <c r="AM37" s="1207"/>
      <c r="AN37" s="1207"/>
      <c r="AO37" s="1207"/>
      <c r="AP37" s="1207"/>
      <c r="AQ37" s="1207"/>
      <c r="AR37" s="1207"/>
      <c r="AS37" s="1207"/>
      <c r="AT37" s="1207"/>
      <c r="AU37" s="1207"/>
      <c r="AV37" s="1207"/>
      <c r="AW37" s="1207"/>
      <c r="AX37" s="1207"/>
      <c r="AY37" s="1240"/>
      <c r="AZ37" s="1240"/>
      <c r="BA37" s="1235"/>
      <c r="BB37" s="1235"/>
      <c r="BC37" s="1235"/>
      <c r="BD37" s="1235"/>
      <c r="BE37" s="1235"/>
      <c r="BF37" s="1235"/>
      <c r="BG37" s="1207"/>
      <c r="BH37" s="1207"/>
      <c r="BI37" s="1207"/>
      <c r="BJ37" s="1207"/>
      <c r="BK37" s="1216"/>
      <c r="BL37" s="1207"/>
      <c r="BM37" s="1207"/>
      <c r="BN37" s="1207"/>
      <c r="BO37" s="1207"/>
      <c r="BP37" s="1207"/>
      <c r="BQ37" s="1207"/>
      <c r="BR37" s="1207"/>
      <c r="BS37" s="1207"/>
      <c r="BT37" s="1207"/>
      <c r="BU37" s="1207"/>
      <c r="BV37" s="1207"/>
      <c r="BW37" s="1207"/>
      <c r="BX37" s="1207"/>
      <c r="BY37" s="1207"/>
      <c r="BZ37" s="1207"/>
      <c r="CA37" s="1207"/>
      <c r="CB37" s="1207"/>
      <c r="CC37" s="1207"/>
      <c r="CD37" s="1207"/>
      <c r="CE37" s="1207"/>
      <c r="CF37" s="1207"/>
      <c r="CG37" s="1207"/>
      <c r="CH37" s="1207"/>
      <c r="CI37" s="1207"/>
      <c r="CJ37" s="1207"/>
      <c r="CK37" s="1207"/>
      <c r="CL37" s="1207"/>
      <c r="CM37" s="1207"/>
      <c r="CN37" s="1207"/>
      <c r="CO37" s="1207"/>
      <c r="CP37" s="1207"/>
      <c r="CQ37" s="1207"/>
      <c r="CR37" s="1207"/>
      <c r="CS37" s="1207"/>
      <c r="CT37" s="1207"/>
      <c r="CU37" s="1207"/>
      <c r="CV37" s="1207"/>
      <c r="CW37" s="1207"/>
      <c r="CX37" s="1207"/>
      <c r="CY37" s="1207"/>
      <c r="CZ37" s="1207"/>
      <c r="DA37" s="1207"/>
      <c r="DB37" s="1207"/>
      <c r="DC37" s="1207"/>
      <c r="DD37" s="1207"/>
      <c r="DE37" s="1207"/>
      <c r="DF37" s="1207"/>
      <c r="DG37" s="1207"/>
      <c r="DH37" s="1207"/>
      <c r="DI37" s="1207"/>
      <c r="DJ37" s="1207"/>
      <c r="DK37" s="1207"/>
      <c r="DL37" s="1207"/>
      <c r="DM37" s="1207"/>
      <c r="DN37" s="1207"/>
      <c r="DO37" s="1207"/>
      <c r="DP37" s="1207"/>
      <c r="DQ37" s="1207"/>
      <c r="DR37" s="1207"/>
      <c r="DS37" s="1207"/>
      <c r="DT37" s="1207"/>
      <c r="DU37" s="1207"/>
      <c r="DV37" s="1207"/>
      <c r="DW37" s="1207"/>
      <c r="DX37" s="1207"/>
      <c r="DY37" s="1207"/>
      <c r="DZ37" s="1207"/>
      <c r="EA37" s="1207"/>
      <c r="EB37" s="1207"/>
      <c r="EC37" s="1207"/>
      <c r="ED37" s="1207"/>
      <c r="EE37" s="1207"/>
      <c r="EF37" s="1207"/>
      <c r="EG37" s="1207"/>
      <c r="EH37" s="1207"/>
      <c r="EI37" s="1207"/>
      <c r="EJ37" s="1207"/>
      <c r="EK37" s="1207"/>
      <c r="EL37" s="1207"/>
      <c r="EM37" s="1207"/>
      <c r="EN37" s="1207"/>
      <c r="EO37" s="1207"/>
      <c r="EP37" s="1207"/>
      <c r="EQ37" s="1207"/>
      <c r="ER37" s="1207"/>
      <c r="ES37" s="1207"/>
      <c r="ET37" s="1207"/>
      <c r="EU37" s="1207"/>
      <c r="EV37" s="1207"/>
      <c r="EW37" s="1207"/>
      <c r="EX37" s="1207"/>
      <c r="EY37" s="1207"/>
      <c r="EZ37" s="1207"/>
      <c r="FA37" s="1207"/>
      <c r="FB37" s="1207"/>
      <c r="FC37" s="1207"/>
      <c r="FD37" s="1207"/>
      <c r="FE37" s="1207"/>
      <c r="FF37" s="1207"/>
      <c r="FG37" s="1207"/>
      <c r="FH37" s="1207"/>
      <c r="FI37" s="1207"/>
      <c r="FJ37" s="1207"/>
      <c r="FK37" s="1207"/>
      <c r="FL37" s="1207"/>
      <c r="FM37" s="1207"/>
      <c r="FN37" s="1207"/>
      <c r="FO37" s="1207"/>
      <c r="FP37" s="1207"/>
      <c r="FQ37" s="1207"/>
      <c r="FR37" s="1207"/>
      <c r="FS37" s="1207"/>
      <c r="FT37" s="1207"/>
      <c r="FU37" s="1207"/>
      <c r="FV37" s="1207"/>
      <c r="FW37" s="1207"/>
      <c r="FX37" s="1207"/>
      <c r="FY37" s="1207"/>
      <c r="FZ37" s="1207"/>
      <c r="GA37" s="1207"/>
      <c r="GB37" s="1207"/>
      <c r="GC37" s="1207"/>
      <c r="GD37" s="1207"/>
      <c r="GE37" s="1207"/>
      <c r="GF37" s="1207"/>
      <c r="GG37" s="1207"/>
      <c r="GH37" s="1207"/>
      <c r="GI37" s="1207"/>
      <c r="GJ37" s="1207"/>
      <c r="GK37" s="1207"/>
      <c r="GL37" s="1207"/>
      <c r="GM37" s="1207"/>
      <c r="GN37" s="1207"/>
      <c r="GO37" s="1207"/>
      <c r="GP37" s="1207"/>
      <c r="GQ37" s="1207"/>
      <c r="GR37" s="1207"/>
      <c r="GS37" s="1207"/>
      <c r="GT37" s="1207"/>
      <c r="GU37" s="1207"/>
      <c r="GV37" s="1207"/>
      <c r="GW37" s="1207"/>
      <c r="GX37" s="1207"/>
      <c r="GY37" s="1207"/>
      <c r="GZ37" s="1207"/>
      <c r="HA37" s="1207"/>
      <c r="HB37" s="1207"/>
      <c r="HC37" s="1207"/>
      <c r="HD37" s="1207"/>
      <c r="HE37" s="1197"/>
      <c r="HF37" s="1213"/>
      <c r="HG37" s="1213"/>
    </row>
    <row r="38" spans="1:215" s="1213" customFormat="1" ht="23.25" customHeight="1" x14ac:dyDescent="0.2">
      <c r="A38" s="1421" t="s">
        <v>2076</v>
      </c>
      <c r="B38" s="1317" t="s">
        <v>2037</v>
      </c>
      <c r="C38" s="1209" t="s">
        <v>315</v>
      </c>
      <c r="D38" s="123" t="s">
        <v>2042</v>
      </c>
      <c r="E38" s="1236">
        <v>39928</v>
      </c>
      <c r="F38" s="1211">
        <f t="shared" ca="1" si="1"/>
        <v>172</v>
      </c>
      <c r="G38" s="1209" t="s">
        <v>1281</v>
      </c>
      <c r="H38" s="1209"/>
      <c r="I38" s="1209"/>
      <c r="J38" s="48" t="s">
        <v>1734</v>
      </c>
      <c r="K38" s="48" t="s">
        <v>1734</v>
      </c>
      <c r="L38" s="1209"/>
      <c r="M38" s="1199" t="s">
        <v>1795</v>
      </c>
      <c r="N38" s="1199" t="s">
        <v>1798</v>
      </c>
      <c r="O38" s="1209" t="s">
        <v>1798</v>
      </c>
      <c r="P38" s="1201" t="s">
        <v>1841</v>
      </c>
      <c r="Q38" s="1202"/>
      <c r="R38" s="1237" t="s">
        <v>1800</v>
      </c>
      <c r="S38" s="1199" t="s">
        <v>1795</v>
      </c>
      <c r="T38" s="1209" t="s">
        <v>1778</v>
      </c>
      <c r="U38" s="1199" t="s">
        <v>1732</v>
      </c>
      <c r="V38" s="1199" t="s">
        <v>1719</v>
      </c>
      <c r="W38" s="1199"/>
      <c r="X38" s="1209"/>
      <c r="Y38" s="1209"/>
      <c r="Z38" s="1209" t="s">
        <v>1623</v>
      </c>
      <c r="AA38" s="1209" t="s">
        <v>1623</v>
      </c>
      <c r="AB38" s="1209" t="s">
        <v>1623</v>
      </c>
      <c r="AC38" s="1209" t="s">
        <v>1630</v>
      </c>
      <c r="AD38" s="1238" t="s">
        <v>1602</v>
      </c>
      <c r="AE38" s="1207"/>
      <c r="AF38" s="1207" t="s">
        <v>1484</v>
      </c>
      <c r="AG38" s="1207" t="s">
        <v>1474</v>
      </c>
      <c r="AH38" s="1207"/>
      <c r="AI38" s="1207" t="s">
        <v>1437</v>
      </c>
      <c r="AJ38" s="1207" t="s">
        <v>1296</v>
      </c>
      <c r="AK38" s="1207"/>
      <c r="AL38" s="1207"/>
      <c r="AM38" s="1207"/>
      <c r="AN38" s="1207"/>
      <c r="AO38" s="1207"/>
      <c r="AP38" s="1207"/>
      <c r="AQ38" s="1207"/>
      <c r="AR38" s="1207"/>
      <c r="AS38" s="1207"/>
      <c r="AT38" s="1207"/>
      <c r="AU38" s="1207"/>
      <c r="AV38" s="1207"/>
      <c r="AW38" s="1207"/>
      <c r="AX38" s="1207"/>
      <c r="AY38" s="1240"/>
      <c r="AZ38" s="1240"/>
      <c r="BA38" s="1235"/>
      <c r="BB38" s="1235"/>
      <c r="BC38" s="1235"/>
      <c r="BD38" s="1235"/>
      <c r="BE38" s="1235"/>
      <c r="BF38" s="1235"/>
      <c r="BG38" s="1207"/>
      <c r="BH38" s="1207"/>
      <c r="BI38" s="1207"/>
      <c r="BJ38" s="1207"/>
      <c r="BK38" s="1216"/>
      <c r="BL38" s="1207"/>
      <c r="BM38" s="1207"/>
      <c r="BN38" s="1207"/>
      <c r="BO38" s="1207"/>
      <c r="BP38" s="1207"/>
      <c r="BQ38" s="1207"/>
      <c r="BR38" s="1207"/>
      <c r="BS38" s="1207"/>
      <c r="BT38" s="1207"/>
      <c r="BU38" s="1207"/>
      <c r="BV38" s="1207"/>
      <c r="BW38" s="1207"/>
      <c r="BX38" s="1207"/>
      <c r="BY38" s="1207"/>
      <c r="BZ38" s="1207"/>
      <c r="CA38" s="1207"/>
      <c r="CB38" s="1207"/>
      <c r="CC38" s="1207"/>
      <c r="CD38" s="1207"/>
      <c r="CE38" s="1207"/>
      <c r="CF38" s="1207"/>
      <c r="CG38" s="1207"/>
      <c r="CH38" s="1207"/>
      <c r="CI38" s="1207"/>
      <c r="CJ38" s="1207"/>
      <c r="CK38" s="1207"/>
      <c r="CL38" s="1207"/>
      <c r="CM38" s="1207"/>
      <c r="CN38" s="1207"/>
      <c r="CO38" s="1207"/>
      <c r="CP38" s="1207"/>
      <c r="CQ38" s="1207"/>
      <c r="CR38" s="1207"/>
      <c r="CS38" s="1207"/>
      <c r="CT38" s="1207"/>
      <c r="CU38" s="1207"/>
      <c r="CV38" s="1207"/>
      <c r="CW38" s="1207"/>
      <c r="CX38" s="1207"/>
      <c r="CY38" s="1207"/>
      <c r="CZ38" s="1207"/>
      <c r="DA38" s="1207"/>
      <c r="DB38" s="1207"/>
      <c r="DC38" s="1207"/>
      <c r="DD38" s="1207"/>
      <c r="DE38" s="1207"/>
      <c r="DF38" s="1207"/>
      <c r="DG38" s="1207"/>
      <c r="DH38" s="1207"/>
      <c r="DI38" s="1207"/>
      <c r="DJ38" s="1207"/>
      <c r="DK38" s="1207"/>
      <c r="DL38" s="1207"/>
      <c r="DM38" s="1207"/>
      <c r="DN38" s="1207"/>
      <c r="DO38" s="1207"/>
      <c r="DP38" s="1207"/>
      <c r="DQ38" s="1207"/>
      <c r="DR38" s="1207"/>
      <c r="DS38" s="1207"/>
      <c r="DT38" s="1207"/>
      <c r="DU38" s="1207"/>
      <c r="DV38" s="1207"/>
      <c r="DW38" s="1207"/>
      <c r="DX38" s="1207"/>
      <c r="DY38" s="1207"/>
      <c r="DZ38" s="1207"/>
      <c r="EA38" s="1207"/>
      <c r="EB38" s="1207"/>
      <c r="EC38" s="1207"/>
      <c r="ED38" s="1207"/>
      <c r="EE38" s="1207"/>
      <c r="EF38" s="1207"/>
      <c r="EG38" s="1207"/>
      <c r="EH38" s="1207"/>
      <c r="EI38" s="1207"/>
      <c r="EJ38" s="1207"/>
      <c r="EK38" s="1207"/>
      <c r="EL38" s="1207"/>
      <c r="EM38" s="1207"/>
      <c r="EN38" s="1207"/>
      <c r="EO38" s="1207"/>
      <c r="EP38" s="1207"/>
      <c r="EQ38" s="1207"/>
      <c r="ER38" s="1207"/>
      <c r="ES38" s="1207"/>
      <c r="ET38" s="1207"/>
      <c r="EU38" s="1207"/>
      <c r="EV38" s="1207"/>
      <c r="EW38" s="1207"/>
      <c r="EX38" s="1207"/>
      <c r="EY38" s="1207"/>
      <c r="EZ38" s="1207"/>
      <c r="FA38" s="1207"/>
      <c r="FB38" s="1207"/>
      <c r="FC38" s="1207"/>
      <c r="FD38" s="1207"/>
      <c r="FE38" s="1207"/>
      <c r="FF38" s="1207"/>
      <c r="FG38" s="1207"/>
      <c r="FH38" s="1207"/>
      <c r="FI38" s="1207"/>
      <c r="FJ38" s="1207"/>
      <c r="FK38" s="1207"/>
      <c r="FL38" s="1207"/>
      <c r="FM38" s="1207"/>
      <c r="FN38" s="1207"/>
      <c r="FO38" s="1207"/>
      <c r="FP38" s="1207"/>
      <c r="FQ38" s="1207"/>
      <c r="FR38" s="1207"/>
      <c r="FS38" s="1207"/>
      <c r="FT38" s="1207"/>
      <c r="FU38" s="1207"/>
      <c r="FV38" s="1207"/>
      <c r="FW38" s="1207"/>
      <c r="FX38" s="1207"/>
      <c r="FY38" s="1207"/>
      <c r="FZ38" s="1207"/>
      <c r="GA38" s="1207"/>
      <c r="GB38" s="1207"/>
      <c r="GC38" s="1207"/>
      <c r="GD38" s="1207"/>
      <c r="GE38" s="1207"/>
      <c r="GF38" s="1207"/>
      <c r="GG38" s="1207"/>
      <c r="GH38" s="1207"/>
      <c r="GI38" s="1207"/>
      <c r="GJ38" s="1207"/>
      <c r="GK38" s="1207"/>
      <c r="GL38" s="1207"/>
      <c r="GM38" s="1207"/>
      <c r="GN38" s="1207"/>
      <c r="GO38" s="1207"/>
      <c r="GP38" s="1207"/>
      <c r="GQ38" s="1207"/>
      <c r="GR38" s="1207"/>
      <c r="GS38" s="1207"/>
      <c r="GT38" s="1207"/>
      <c r="GU38" s="1207"/>
      <c r="GV38" s="1207"/>
      <c r="GW38" s="1207"/>
      <c r="GX38" s="1207"/>
      <c r="GY38" s="1207"/>
      <c r="GZ38" s="1207"/>
      <c r="HA38" s="1207"/>
      <c r="HB38" s="1207"/>
      <c r="HC38" s="1207"/>
      <c r="HD38" s="1207"/>
      <c r="HE38" s="1197"/>
    </row>
    <row r="39" spans="1:215" s="1213" customFormat="1" ht="15" customHeight="1" x14ac:dyDescent="0.2">
      <c r="A39" s="1421" t="s">
        <v>2077</v>
      </c>
      <c r="B39" s="1257" t="s">
        <v>4</v>
      </c>
      <c r="C39" s="1209" t="s">
        <v>315</v>
      </c>
      <c r="D39" s="1209" t="s">
        <v>152</v>
      </c>
      <c r="E39" s="1236">
        <v>39937</v>
      </c>
      <c r="F39" s="1211">
        <f t="shared" ca="1" si="1"/>
        <v>171</v>
      </c>
      <c r="G39" s="1209" t="s">
        <v>1281</v>
      </c>
      <c r="H39" s="1209"/>
      <c r="I39" s="1209"/>
      <c r="J39" s="48" t="s">
        <v>1734</v>
      </c>
      <c r="K39" s="48" t="s">
        <v>1734</v>
      </c>
      <c r="L39" s="1209"/>
      <c r="M39" s="1199" t="s">
        <v>1795</v>
      </c>
      <c r="N39" s="1199" t="s">
        <v>1798</v>
      </c>
      <c r="O39" s="1209" t="s">
        <v>1798</v>
      </c>
      <c r="P39" s="1201" t="s">
        <v>1841</v>
      </c>
      <c r="Q39" s="1307"/>
      <c r="R39" s="1237" t="s">
        <v>1813</v>
      </c>
      <c r="S39" s="1209" t="s">
        <v>1795</v>
      </c>
      <c r="T39" s="1209" t="s">
        <v>1741</v>
      </c>
      <c r="U39" s="1209" t="s">
        <v>1732</v>
      </c>
      <c r="V39" s="1209" t="s">
        <v>1719</v>
      </c>
      <c r="W39" s="1209"/>
      <c r="X39" s="1209"/>
      <c r="Y39" s="1209"/>
      <c r="Z39" s="1209" t="s">
        <v>1623</v>
      </c>
      <c r="AA39" s="1209" t="s">
        <v>1623</v>
      </c>
      <c r="AB39" s="1209" t="s">
        <v>1623</v>
      </c>
      <c r="AC39" s="1209" t="s">
        <v>1630</v>
      </c>
      <c r="AD39" s="1238"/>
      <c r="AE39" s="1207"/>
      <c r="AF39" s="1207" t="s">
        <v>1482</v>
      </c>
      <c r="AG39" s="1207"/>
      <c r="AH39" s="1207" t="s">
        <v>1463</v>
      </c>
      <c r="AI39" s="1207" t="s">
        <v>1449</v>
      </c>
      <c r="AJ39" s="1207" t="s">
        <v>1296</v>
      </c>
      <c r="AK39" s="1207" t="s">
        <v>1202</v>
      </c>
      <c r="AL39" s="1207"/>
      <c r="AM39" s="1207"/>
      <c r="AN39" s="1207" t="s">
        <v>1039</v>
      </c>
      <c r="AO39" s="1207" t="s">
        <v>1054</v>
      </c>
      <c r="AP39" s="1207" t="s">
        <v>925</v>
      </c>
      <c r="AQ39" s="1207"/>
      <c r="AR39" s="1207"/>
      <c r="AS39" s="1207" t="s">
        <v>829</v>
      </c>
      <c r="AT39" s="1207"/>
      <c r="AU39" s="1207"/>
      <c r="AV39" s="1207"/>
      <c r="AW39" s="1207"/>
      <c r="AX39" s="1207" t="s">
        <v>715</v>
      </c>
      <c r="AY39" s="1240"/>
      <c r="AZ39" s="1240" t="s">
        <v>682</v>
      </c>
      <c r="BA39" s="1241"/>
      <c r="BB39" s="1207"/>
      <c r="BC39" s="1207"/>
      <c r="BD39" s="1207"/>
      <c r="BE39" s="1207"/>
      <c r="BF39" s="1207"/>
      <c r="BG39" s="1207"/>
      <c r="BH39" s="1207"/>
      <c r="BI39" s="1207"/>
      <c r="BJ39" s="1207" t="s">
        <v>164</v>
      </c>
      <c r="BK39" s="1207"/>
      <c r="BL39" s="1207"/>
      <c r="BM39" s="1207"/>
      <c r="BN39" s="1207"/>
      <c r="BO39" s="1207"/>
      <c r="BP39" s="1207"/>
      <c r="BQ39" s="1207"/>
      <c r="BR39" s="1207"/>
      <c r="BS39" s="1207"/>
      <c r="BT39" s="1207"/>
      <c r="BU39" s="1207"/>
      <c r="BV39" s="1207"/>
      <c r="BW39" s="1207"/>
      <c r="BX39" s="1207"/>
      <c r="BY39" s="1207"/>
      <c r="BZ39" s="1207"/>
      <c r="CA39" s="1207"/>
      <c r="CB39" s="1207"/>
      <c r="CC39" s="1207"/>
      <c r="CD39" s="1207"/>
      <c r="CE39" s="1207"/>
      <c r="CF39" s="1207"/>
      <c r="CG39" s="1207"/>
      <c r="CH39" s="1207"/>
      <c r="CI39" s="1207"/>
      <c r="CJ39" s="1207"/>
      <c r="CK39" s="1207"/>
      <c r="CL39" s="1207"/>
      <c r="CM39" s="1207"/>
      <c r="CN39" s="1207"/>
      <c r="CO39" s="1207"/>
      <c r="CP39" s="1207"/>
      <c r="CQ39" s="1207"/>
      <c r="CR39" s="1207"/>
      <c r="CS39" s="1207"/>
      <c r="CT39" s="1207"/>
      <c r="CU39" s="1207"/>
      <c r="CV39" s="1207"/>
      <c r="CW39" s="1207"/>
      <c r="CX39" s="1207"/>
      <c r="CY39" s="1207"/>
      <c r="CZ39" s="1207"/>
      <c r="DA39" s="1207"/>
      <c r="DB39" s="1207"/>
      <c r="DC39" s="1207"/>
      <c r="DD39" s="1207"/>
      <c r="DE39" s="1207"/>
      <c r="DF39" s="1207"/>
      <c r="DG39" s="1207"/>
      <c r="DH39" s="1207"/>
      <c r="DI39" s="1207"/>
      <c r="DJ39" s="1207"/>
      <c r="DK39" s="1207"/>
      <c r="DL39" s="1207"/>
      <c r="DM39" s="1207"/>
      <c r="DN39" s="1207"/>
      <c r="DO39" s="1207"/>
      <c r="DP39" s="1207"/>
      <c r="DQ39" s="1207"/>
      <c r="DR39" s="1207"/>
      <c r="DS39" s="1207"/>
      <c r="DT39" s="1207"/>
      <c r="DU39" s="1207"/>
      <c r="DV39" s="1207"/>
      <c r="DW39" s="1207"/>
      <c r="DX39" s="1207"/>
      <c r="DY39" s="1207"/>
      <c r="DZ39" s="1207"/>
      <c r="EA39" s="1207"/>
      <c r="EB39" s="1207"/>
      <c r="EC39" s="1207"/>
      <c r="ED39" s="1207"/>
      <c r="EE39" s="1207"/>
      <c r="EF39" s="1207"/>
      <c r="EG39" s="1207"/>
      <c r="EH39" s="1207"/>
      <c r="EI39" s="1207"/>
      <c r="EJ39" s="1207"/>
      <c r="EK39" s="1207"/>
      <c r="EL39" s="1207"/>
      <c r="EM39" s="1207"/>
      <c r="EN39" s="1207"/>
      <c r="EO39" s="1207"/>
      <c r="EP39" s="1207"/>
      <c r="EQ39" s="1207"/>
      <c r="ER39" s="1207"/>
      <c r="ES39" s="1207"/>
      <c r="ET39" s="1207"/>
      <c r="EU39" s="1207"/>
      <c r="EV39" s="1207"/>
      <c r="EW39" s="1207"/>
      <c r="EX39" s="1207"/>
      <c r="EY39" s="1207"/>
      <c r="EZ39" s="1207"/>
      <c r="FA39" s="1207"/>
      <c r="FB39" s="1207"/>
      <c r="FC39" s="1207"/>
      <c r="FD39" s="1207"/>
      <c r="FE39" s="1207"/>
      <c r="FF39" s="1207"/>
      <c r="FG39" s="1207"/>
      <c r="FH39" s="1207"/>
      <c r="FI39" s="1207"/>
      <c r="FJ39" s="1207"/>
      <c r="FK39" s="1207"/>
      <c r="FL39" s="1207"/>
      <c r="FM39" s="1207"/>
      <c r="FN39" s="1207"/>
      <c r="FO39" s="1207"/>
      <c r="FP39" s="1207"/>
      <c r="FQ39" s="1207"/>
      <c r="FR39" s="1207"/>
      <c r="FS39" s="1207"/>
      <c r="FT39" s="1207"/>
      <c r="FU39" s="1207"/>
      <c r="FV39" s="1207"/>
      <c r="FW39" s="1207"/>
      <c r="FX39" s="1207"/>
      <c r="FY39" s="1207"/>
      <c r="FZ39" s="1207"/>
      <c r="GA39" s="1207"/>
      <c r="GB39" s="1207"/>
      <c r="GC39" s="1207"/>
      <c r="GD39" s="1207"/>
      <c r="GE39" s="1207"/>
      <c r="GF39" s="1207"/>
      <c r="GG39" s="1207"/>
      <c r="GH39" s="1207"/>
      <c r="GI39" s="1207"/>
      <c r="GJ39" s="1207"/>
      <c r="GK39" s="1207"/>
      <c r="GL39" s="1207"/>
      <c r="GM39" s="1207"/>
      <c r="GN39" s="1207"/>
      <c r="GO39" s="1207"/>
      <c r="GP39" s="1207"/>
      <c r="GQ39" s="1207"/>
      <c r="GR39" s="1207"/>
      <c r="GS39" s="1207"/>
      <c r="GT39" s="1207"/>
      <c r="GU39" s="1207"/>
      <c r="GV39" s="1207"/>
      <c r="GW39" s="1207"/>
      <c r="GX39" s="1207"/>
      <c r="GY39" s="1207"/>
      <c r="GZ39" s="1207"/>
      <c r="HA39" s="1207"/>
      <c r="HB39" s="1207"/>
      <c r="HC39" s="1207"/>
      <c r="HD39" s="1207"/>
      <c r="HE39" s="1207"/>
      <c r="HF39" s="1197"/>
      <c r="HG39" s="1197"/>
    </row>
    <row r="40" spans="1:215" ht="15" customHeight="1" x14ac:dyDescent="0.2">
      <c r="A40" s="1421" t="s">
        <v>2078</v>
      </c>
      <c r="B40" s="1259" t="s">
        <v>580</v>
      </c>
      <c r="C40" s="1199" t="s">
        <v>315</v>
      </c>
      <c r="D40" s="1199" t="s">
        <v>571</v>
      </c>
      <c r="E40" s="1200">
        <v>39893</v>
      </c>
      <c r="F40" s="1198">
        <f t="shared" ca="1" si="1"/>
        <v>173</v>
      </c>
      <c r="G40" s="1199" t="s">
        <v>1281</v>
      </c>
      <c r="H40" s="1199"/>
      <c r="I40" s="1199"/>
      <c r="J40" s="48" t="s">
        <v>1734</v>
      </c>
      <c r="K40" s="48" t="s">
        <v>1734</v>
      </c>
      <c r="L40" s="1199"/>
      <c r="M40" s="1199" t="s">
        <v>1795</v>
      </c>
      <c r="N40" s="1199" t="s">
        <v>1798</v>
      </c>
      <c r="O40" s="1209" t="s">
        <v>1798</v>
      </c>
      <c r="P40" s="1199" t="s">
        <v>1841</v>
      </c>
      <c r="Q40" s="1218"/>
      <c r="R40" s="1203" t="s">
        <v>1790</v>
      </c>
      <c r="S40" s="1199" t="s">
        <v>1795</v>
      </c>
      <c r="T40" s="1209" t="s">
        <v>1741</v>
      </c>
      <c r="U40" s="1199" t="s">
        <v>1732</v>
      </c>
      <c r="V40" s="1199" t="s">
        <v>1719</v>
      </c>
      <c r="W40" s="1199"/>
      <c r="X40" s="1199"/>
      <c r="Y40" s="1199"/>
      <c r="Z40" s="1199" t="s">
        <v>1623</v>
      </c>
      <c r="AA40" s="1199" t="s">
        <v>1623</v>
      </c>
      <c r="AB40" s="1199" t="s">
        <v>1623</v>
      </c>
      <c r="AC40" s="1209" t="s">
        <v>1630</v>
      </c>
      <c r="AD40" s="1201" t="s">
        <v>1566</v>
      </c>
      <c r="AE40" s="1197"/>
      <c r="AF40" s="1197" t="s">
        <v>1494</v>
      </c>
      <c r="AG40" s="1197" t="s">
        <v>1475</v>
      </c>
      <c r="AH40" s="1197" t="s">
        <v>1464</v>
      </c>
      <c r="AI40" s="1197" t="s">
        <v>1444</v>
      </c>
      <c r="AJ40" s="1197" t="s">
        <v>1296</v>
      </c>
      <c r="AK40" s="1197"/>
      <c r="AL40" s="1197"/>
      <c r="AM40" s="1197"/>
      <c r="AN40" s="1197"/>
      <c r="AO40" s="1197"/>
      <c r="AP40" s="1197"/>
      <c r="AQ40" s="1197" t="s">
        <v>901</v>
      </c>
      <c r="AR40" s="1197"/>
      <c r="AS40" s="1197"/>
      <c r="AT40" s="1197"/>
      <c r="AU40" s="1197"/>
      <c r="AV40" s="1197"/>
      <c r="AW40" s="1197"/>
      <c r="AX40" s="1197"/>
      <c r="AY40" s="1205"/>
      <c r="AZ40" s="1205"/>
      <c r="BA40" s="1206"/>
      <c r="BB40" s="1197"/>
      <c r="BC40" s="1197"/>
      <c r="BD40" s="1197"/>
      <c r="BE40" s="1197"/>
      <c r="BF40" s="1197"/>
      <c r="BG40" s="1207"/>
      <c r="BH40" s="1207"/>
      <c r="BI40" s="1207"/>
      <c r="BJ40" s="1207"/>
      <c r="BK40" s="1207"/>
      <c r="BL40" s="1207"/>
      <c r="BM40" s="1207"/>
      <c r="BN40" s="1216"/>
      <c r="BO40" s="1216"/>
      <c r="BP40" s="1207"/>
      <c r="BQ40" s="1207"/>
      <c r="BR40" s="1207"/>
      <c r="BS40" s="1207"/>
      <c r="BT40" s="1207"/>
      <c r="BU40" s="1207"/>
      <c r="HE40" s="1187"/>
    </row>
    <row r="41" spans="1:215" s="1207" customFormat="1" ht="15" customHeight="1" x14ac:dyDescent="0.2">
      <c r="A41" s="1421" t="s">
        <v>2079</v>
      </c>
      <c r="B41" s="1259" t="s">
        <v>635</v>
      </c>
      <c r="C41" s="1199" t="s">
        <v>315</v>
      </c>
      <c r="D41" s="1198" t="s">
        <v>1593</v>
      </c>
      <c r="E41" s="1200">
        <v>40603</v>
      </c>
      <c r="F41" s="1198">
        <f t="shared" ca="1" si="1"/>
        <v>149</v>
      </c>
      <c r="G41" s="1199" t="s">
        <v>1281</v>
      </c>
      <c r="H41" s="1199"/>
      <c r="I41" s="1199"/>
      <c r="J41" s="48" t="s">
        <v>1734</v>
      </c>
      <c r="K41" s="48" t="s">
        <v>1734</v>
      </c>
      <c r="L41" s="1199"/>
      <c r="M41" s="1199" t="s">
        <v>1795</v>
      </c>
      <c r="N41" s="1199" t="s">
        <v>1798</v>
      </c>
      <c r="O41" s="1209" t="s">
        <v>1798</v>
      </c>
      <c r="P41" s="1199" t="s">
        <v>1841</v>
      </c>
      <c r="Q41" s="1218"/>
      <c r="R41" s="1203" t="s">
        <v>1759</v>
      </c>
      <c r="S41" s="1199" t="s">
        <v>1806</v>
      </c>
      <c r="T41" s="1209" t="s">
        <v>1741</v>
      </c>
      <c r="U41" s="1199" t="s">
        <v>1732</v>
      </c>
      <c r="V41" s="1199" t="s">
        <v>1719</v>
      </c>
      <c r="W41" s="1199"/>
      <c r="X41" s="1199"/>
      <c r="Y41" s="1199"/>
      <c r="Z41" s="1199" t="s">
        <v>1623</v>
      </c>
      <c r="AA41" s="1199" t="s">
        <v>1623</v>
      </c>
      <c r="AB41" s="1199" t="s">
        <v>1623</v>
      </c>
      <c r="AC41" s="1209" t="s">
        <v>1630</v>
      </c>
      <c r="AD41" s="1201"/>
      <c r="AE41" s="1197"/>
      <c r="AF41" s="1197"/>
      <c r="AG41" s="1197" t="s">
        <v>1476</v>
      </c>
      <c r="AH41" s="1197" t="s">
        <v>1457</v>
      </c>
      <c r="AI41" s="1197" t="s">
        <v>1449</v>
      </c>
      <c r="AJ41" s="1197" t="s">
        <v>1296</v>
      </c>
      <c r="AK41" s="1197" t="s">
        <v>224</v>
      </c>
      <c r="AL41" s="1197"/>
      <c r="AM41" s="1197"/>
      <c r="AN41" s="1197" t="s">
        <v>1041</v>
      </c>
      <c r="AO41" s="1197"/>
      <c r="AP41" s="1197" t="s">
        <v>934</v>
      </c>
      <c r="AQ41" s="1197"/>
      <c r="AR41" s="1197"/>
      <c r="AS41" s="1197" t="s">
        <v>837</v>
      </c>
      <c r="AT41" s="1197"/>
      <c r="AU41" s="1197"/>
      <c r="AV41" s="1197"/>
      <c r="AW41" s="1197"/>
      <c r="AX41" s="1197" t="s">
        <v>715</v>
      </c>
      <c r="AY41" s="1205"/>
      <c r="AZ41" s="1205" t="s">
        <v>682</v>
      </c>
      <c r="BA41" s="1206" t="s">
        <v>556</v>
      </c>
      <c r="BB41" s="1197"/>
      <c r="BC41" s="1197"/>
      <c r="BD41" s="1197"/>
      <c r="BE41" s="1197"/>
      <c r="BF41" s="1197"/>
      <c r="BG41" s="1197"/>
      <c r="BH41" s="1197"/>
      <c r="BI41" s="1197" t="s">
        <v>14</v>
      </c>
      <c r="BJ41" s="1197" t="s">
        <v>164</v>
      </c>
      <c r="BK41" s="1197"/>
      <c r="BL41" s="1197"/>
      <c r="BM41" s="1197"/>
      <c r="BN41" s="1197"/>
      <c r="BO41" s="1197"/>
      <c r="BP41" s="1197"/>
      <c r="BQ41" s="1197"/>
      <c r="BR41" s="1197"/>
      <c r="BS41" s="1197"/>
      <c r="BT41" s="1197"/>
      <c r="BU41" s="1197"/>
      <c r="BV41" s="1197"/>
      <c r="BW41" s="1197"/>
      <c r="BX41" s="1197"/>
      <c r="BY41" s="1197"/>
      <c r="BZ41" s="1197"/>
      <c r="CA41" s="1197"/>
      <c r="CB41" s="1197"/>
      <c r="CC41" s="1197"/>
      <c r="CD41" s="1197"/>
      <c r="CE41" s="1197"/>
      <c r="CF41" s="1197"/>
      <c r="CG41" s="1197"/>
      <c r="CH41" s="1197"/>
      <c r="CI41" s="1197"/>
      <c r="CJ41" s="1197"/>
      <c r="CK41" s="1197"/>
      <c r="CL41" s="1197"/>
      <c r="CM41" s="1197"/>
      <c r="CN41" s="1197"/>
      <c r="CO41" s="1197"/>
      <c r="CP41" s="1197"/>
      <c r="CQ41" s="1197"/>
      <c r="CR41" s="1197"/>
      <c r="CS41" s="1197"/>
      <c r="CT41" s="1197"/>
      <c r="CU41" s="1197"/>
      <c r="CV41" s="1197"/>
      <c r="CW41" s="1197"/>
      <c r="CX41" s="1197"/>
      <c r="CY41" s="1197"/>
      <c r="CZ41" s="1197"/>
      <c r="DA41" s="1197"/>
      <c r="DB41" s="1197"/>
      <c r="DC41" s="1197"/>
      <c r="DD41" s="1197"/>
      <c r="DE41" s="1197"/>
      <c r="DF41" s="1197"/>
      <c r="DG41" s="1197"/>
      <c r="DH41" s="1197"/>
      <c r="DI41" s="1197"/>
      <c r="DJ41" s="1197"/>
      <c r="DK41" s="1197"/>
      <c r="DL41" s="1197"/>
      <c r="DM41" s="1197"/>
      <c r="DN41" s="1197"/>
      <c r="DO41" s="1197"/>
      <c r="DP41" s="1197"/>
      <c r="DQ41" s="1197"/>
      <c r="DR41" s="1197"/>
      <c r="DS41" s="1197"/>
      <c r="DT41" s="1197"/>
      <c r="DU41" s="1197"/>
      <c r="DV41" s="1197"/>
      <c r="DW41" s="1197"/>
      <c r="DX41" s="1197"/>
      <c r="DY41" s="1197"/>
      <c r="DZ41" s="1197"/>
      <c r="EA41" s="1197"/>
      <c r="EB41" s="1197"/>
      <c r="EC41" s="1197"/>
      <c r="ED41" s="1197"/>
      <c r="EE41" s="1197"/>
      <c r="EF41" s="1197"/>
      <c r="EG41" s="1197"/>
      <c r="EH41" s="1197"/>
      <c r="EI41" s="1197"/>
      <c r="EJ41" s="1197"/>
      <c r="EK41" s="1197"/>
      <c r="EL41" s="1197"/>
      <c r="EM41" s="1197"/>
      <c r="EN41" s="1197"/>
      <c r="EO41" s="1197"/>
      <c r="EP41" s="1197"/>
      <c r="EQ41" s="1197"/>
      <c r="ER41" s="1197"/>
      <c r="ES41" s="1197"/>
      <c r="ET41" s="1197"/>
      <c r="EU41" s="1197"/>
      <c r="EV41" s="1197"/>
      <c r="EW41" s="1197"/>
      <c r="EX41" s="1197"/>
      <c r="EY41" s="1197"/>
      <c r="EZ41" s="1197"/>
      <c r="FA41" s="1197"/>
      <c r="FB41" s="1197"/>
      <c r="FC41" s="1197"/>
      <c r="FD41" s="1197"/>
      <c r="FE41" s="1197"/>
      <c r="FF41" s="1197"/>
      <c r="FG41" s="1197"/>
      <c r="FH41" s="1197"/>
      <c r="FI41" s="1197"/>
      <c r="FJ41" s="1197"/>
      <c r="FK41" s="1197"/>
      <c r="FL41" s="1197"/>
      <c r="FM41" s="1197"/>
      <c r="FN41" s="1197"/>
      <c r="FO41" s="1197"/>
      <c r="FP41" s="1197"/>
      <c r="FQ41" s="1197"/>
      <c r="FR41" s="1197"/>
      <c r="FS41" s="1197"/>
      <c r="FT41" s="1197"/>
      <c r="FU41" s="1197"/>
      <c r="FV41" s="1197"/>
      <c r="FW41" s="1197"/>
      <c r="FX41" s="1197"/>
      <c r="FY41" s="1197"/>
      <c r="FZ41" s="1197"/>
      <c r="GA41" s="1197"/>
      <c r="GB41" s="1197"/>
      <c r="GC41" s="1197"/>
      <c r="GD41" s="1197"/>
      <c r="GE41" s="1197"/>
      <c r="GF41" s="1197"/>
      <c r="GG41" s="1197"/>
      <c r="GH41" s="1197"/>
      <c r="GI41" s="1197"/>
      <c r="GJ41" s="1197"/>
      <c r="GK41" s="1197"/>
      <c r="GL41" s="1197"/>
      <c r="GM41" s="1197"/>
      <c r="GN41" s="1197"/>
      <c r="GO41" s="1197"/>
      <c r="GP41" s="1197"/>
      <c r="GQ41" s="1197"/>
      <c r="GR41" s="1197"/>
      <c r="GS41" s="1197"/>
      <c r="GT41" s="1197"/>
      <c r="GU41" s="1197"/>
      <c r="GV41" s="1197"/>
      <c r="GW41" s="1197"/>
      <c r="GX41" s="1197"/>
      <c r="GY41" s="1197"/>
      <c r="GZ41" s="1197"/>
      <c r="HA41" s="1197"/>
      <c r="HB41" s="1197"/>
      <c r="HC41" s="1197"/>
      <c r="HD41" s="1197"/>
      <c r="HE41" s="1197"/>
      <c r="HF41" s="1215"/>
      <c r="HG41" s="1215"/>
    </row>
    <row r="42" spans="1:215" s="1207" customFormat="1" ht="15" customHeight="1" x14ac:dyDescent="0.2">
      <c r="A42" s="1421" t="s">
        <v>2080</v>
      </c>
      <c r="B42" s="1259" t="s">
        <v>655</v>
      </c>
      <c r="C42" s="1199" t="s">
        <v>315</v>
      </c>
      <c r="D42" s="1198" t="s">
        <v>1431</v>
      </c>
      <c r="E42" s="1200">
        <v>40797</v>
      </c>
      <c r="F42" s="1198">
        <f t="shared" ca="1" si="1"/>
        <v>143</v>
      </c>
      <c r="G42" s="1199" t="s">
        <v>1281</v>
      </c>
      <c r="H42" s="1199" t="s">
        <v>1</v>
      </c>
      <c r="I42" s="1199"/>
      <c r="J42" s="48" t="s">
        <v>1734</v>
      </c>
      <c r="K42" s="48" t="s">
        <v>1734</v>
      </c>
      <c r="L42" s="1199"/>
      <c r="M42" s="1199" t="s">
        <v>1795</v>
      </c>
      <c r="N42" s="1199" t="s">
        <v>1798</v>
      </c>
      <c r="O42" s="1209" t="s">
        <v>1798</v>
      </c>
      <c r="P42" s="1199" t="s">
        <v>1841</v>
      </c>
      <c r="Q42" s="1218"/>
      <c r="R42" s="1203" t="s">
        <v>1768</v>
      </c>
      <c r="S42" s="1199" t="s">
        <v>1795</v>
      </c>
      <c r="T42" s="1209" t="s">
        <v>1741</v>
      </c>
      <c r="U42" s="1199" t="s">
        <v>1732</v>
      </c>
      <c r="V42" s="1199" t="s">
        <v>1719</v>
      </c>
      <c r="W42" s="1199"/>
      <c r="X42" s="1199"/>
      <c r="Y42" s="1199"/>
      <c r="Z42" s="1199" t="s">
        <v>1623</v>
      </c>
      <c r="AA42" s="1199" t="s">
        <v>1623</v>
      </c>
      <c r="AB42" s="1199" t="s">
        <v>1623</v>
      </c>
      <c r="AC42" s="1199" t="s">
        <v>1630</v>
      </c>
      <c r="AD42" s="1201"/>
      <c r="AE42" s="1197"/>
      <c r="AF42" s="1197"/>
      <c r="AG42" s="1197"/>
      <c r="AH42" s="1197"/>
      <c r="AI42" s="1197" t="s">
        <v>1432</v>
      </c>
      <c r="AJ42" s="1197" t="s">
        <v>1296</v>
      </c>
      <c r="AK42" s="1197" t="s">
        <v>754</v>
      </c>
      <c r="AL42" s="1197"/>
      <c r="AM42" s="1197" t="s">
        <v>1079</v>
      </c>
      <c r="AN42" s="1197"/>
      <c r="AO42" s="1197"/>
      <c r="AP42" s="1197" t="s">
        <v>938</v>
      </c>
      <c r="AQ42" s="1197"/>
      <c r="AR42" s="1197" t="s">
        <v>895</v>
      </c>
      <c r="AS42" s="1197"/>
      <c r="AT42" s="1197"/>
      <c r="AU42" s="1197"/>
      <c r="AV42" s="1197"/>
      <c r="AW42" s="1197"/>
      <c r="AX42" s="1197" t="s">
        <v>715</v>
      </c>
      <c r="AY42" s="1205"/>
      <c r="AZ42" s="1205" t="s">
        <v>682</v>
      </c>
      <c r="BA42" s="1231"/>
      <c r="BB42" s="1231"/>
      <c r="BC42" s="1231"/>
      <c r="BD42" s="1231"/>
      <c r="BE42" s="1231"/>
      <c r="BF42" s="1231"/>
      <c r="BG42" s="1197"/>
      <c r="BH42" s="1197"/>
      <c r="BI42" s="1197"/>
      <c r="BJ42" s="1197"/>
      <c r="BK42" s="1197"/>
      <c r="BL42" s="1197"/>
      <c r="BM42" s="1197"/>
      <c r="BN42" s="1197"/>
      <c r="BO42" s="1197"/>
      <c r="BP42" s="1197"/>
      <c r="BQ42" s="1197"/>
      <c r="BR42" s="1197"/>
      <c r="BS42" s="1197"/>
      <c r="BT42" s="1197"/>
      <c r="BU42" s="1197"/>
      <c r="BV42" s="1197"/>
      <c r="BW42" s="1197"/>
      <c r="BX42" s="1197"/>
      <c r="BY42" s="1197"/>
      <c r="BZ42" s="1197"/>
      <c r="CA42" s="1197"/>
      <c r="CB42" s="1197"/>
      <c r="CC42" s="1197"/>
      <c r="CD42" s="1197"/>
      <c r="CE42" s="1197"/>
      <c r="CF42" s="1197"/>
      <c r="CG42" s="1197"/>
      <c r="CH42" s="1197"/>
      <c r="CI42" s="1197"/>
      <c r="CJ42" s="1197"/>
      <c r="CK42" s="1197"/>
      <c r="CL42" s="1197"/>
      <c r="CM42" s="1197"/>
      <c r="CN42" s="1197"/>
      <c r="CO42" s="1197"/>
      <c r="CP42" s="1197"/>
      <c r="CQ42" s="1197"/>
      <c r="CR42" s="1197"/>
      <c r="CS42" s="1197"/>
      <c r="CT42" s="1197"/>
      <c r="CU42" s="1197"/>
      <c r="CV42" s="1197"/>
      <c r="CW42" s="1197"/>
      <c r="CX42" s="1197"/>
      <c r="CY42" s="1197"/>
      <c r="CZ42" s="1197"/>
      <c r="DA42" s="1197"/>
      <c r="DB42" s="1197"/>
      <c r="DC42" s="1197"/>
      <c r="DD42" s="1197"/>
      <c r="DE42" s="1197"/>
      <c r="DF42" s="1197"/>
      <c r="DG42" s="1197"/>
      <c r="DH42" s="1197"/>
      <c r="DI42" s="1197"/>
      <c r="DJ42" s="1197"/>
      <c r="DK42" s="1197"/>
      <c r="DL42" s="1197"/>
      <c r="DM42" s="1197"/>
      <c r="DN42" s="1197"/>
      <c r="DO42" s="1197"/>
      <c r="DP42" s="1197"/>
      <c r="DQ42" s="1197"/>
      <c r="DR42" s="1197"/>
      <c r="DS42" s="1197"/>
      <c r="DT42" s="1197"/>
      <c r="DU42" s="1197"/>
      <c r="DV42" s="1197"/>
      <c r="DW42" s="1197"/>
      <c r="DX42" s="1197"/>
      <c r="DY42" s="1197"/>
      <c r="DZ42" s="1197"/>
      <c r="EA42" s="1197"/>
      <c r="EB42" s="1197"/>
      <c r="EC42" s="1197"/>
      <c r="ED42" s="1197"/>
      <c r="EE42" s="1197"/>
      <c r="EF42" s="1197"/>
      <c r="EG42" s="1197"/>
      <c r="EH42" s="1197"/>
      <c r="EI42" s="1197"/>
      <c r="EJ42" s="1197"/>
      <c r="EK42" s="1197"/>
      <c r="EL42" s="1197"/>
      <c r="EM42" s="1197"/>
      <c r="EN42" s="1197"/>
      <c r="EO42" s="1197"/>
      <c r="EP42" s="1197"/>
      <c r="EQ42" s="1197"/>
      <c r="ER42" s="1197"/>
      <c r="ES42" s="1197"/>
      <c r="ET42" s="1197"/>
      <c r="EU42" s="1197"/>
      <c r="EV42" s="1197"/>
      <c r="EW42" s="1197"/>
      <c r="EX42" s="1197"/>
      <c r="EY42" s="1197"/>
      <c r="EZ42" s="1197"/>
      <c r="FA42" s="1197"/>
      <c r="FB42" s="1197"/>
      <c r="FC42" s="1197"/>
      <c r="FD42" s="1197"/>
      <c r="FE42" s="1197"/>
      <c r="FF42" s="1197"/>
      <c r="FG42" s="1197"/>
      <c r="FH42" s="1197"/>
      <c r="FI42" s="1197"/>
      <c r="FJ42" s="1197"/>
      <c r="FK42" s="1197"/>
      <c r="FL42" s="1197"/>
      <c r="FM42" s="1197"/>
      <c r="FN42" s="1197"/>
      <c r="FO42" s="1197"/>
      <c r="FP42" s="1197"/>
      <c r="FQ42" s="1197"/>
      <c r="FR42" s="1197"/>
      <c r="FS42" s="1197"/>
      <c r="FT42" s="1197"/>
      <c r="FU42" s="1197"/>
      <c r="FV42" s="1197"/>
      <c r="FW42" s="1197"/>
      <c r="FX42" s="1197"/>
      <c r="FY42" s="1197"/>
      <c r="FZ42" s="1197"/>
      <c r="GA42" s="1197"/>
      <c r="GB42" s="1197"/>
      <c r="GC42" s="1197"/>
      <c r="GD42" s="1197"/>
      <c r="GE42" s="1197"/>
      <c r="GF42" s="1197"/>
      <c r="GG42" s="1197"/>
      <c r="GH42" s="1197"/>
      <c r="GI42" s="1197"/>
      <c r="GJ42" s="1197"/>
      <c r="GK42" s="1197"/>
      <c r="GL42" s="1197"/>
      <c r="GM42" s="1197"/>
      <c r="GN42" s="1197"/>
      <c r="GO42" s="1197"/>
      <c r="GP42" s="1197"/>
      <c r="GQ42" s="1197"/>
      <c r="GR42" s="1197"/>
      <c r="GS42" s="1197"/>
      <c r="GT42" s="1197"/>
      <c r="GU42" s="1197"/>
      <c r="GV42" s="1197"/>
      <c r="GW42" s="1197"/>
      <c r="GX42" s="1197"/>
      <c r="GY42" s="1197"/>
      <c r="GZ42" s="1197"/>
      <c r="HA42" s="1197"/>
      <c r="HB42" s="1197"/>
      <c r="HC42" s="1197"/>
      <c r="HD42" s="1197"/>
      <c r="HE42" s="1187"/>
      <c r="HF42" s="1187"/>
      <c r="HG42" s="1187"/>
    </row>
    <row r="43" spans="1:215" s="1207" customFormat="1" ht="15" customHeight="1" x14ac:dyDescent="0.2">
      <c r="A43" s="1421" t="s">
        <v>1996</v>
      </c>
      <c r="B43" s="1259" t="s">
        <v>849</v>
      </c>
      <c r="C43" s="1199" t="s">
        <v>315</v>
      </c>
      <c r="D43" s="1198" t="s">
        <v>146</v>
      </c>
      <c r="E43" s="1200">
        <v>40948</v>
      </c>
      <c r="F43" s="1198">
        <f t="shared" ca="1" si="1"/>
        <v>138</v>
      </c>
      <c r="G43" s="1199" t="s">
        <v>1281</v>
      </c>
      <c r="H43" s="1199" t="s">
        <v>180</v>
      </c>
      <c r="I43" s="1199"/>
      <c r="J43" s="48" t="s">
        <v>1734</v>
      </c>
      <c r="K43" s="48" t="s">
        <v>1734</v>
      </c>
      <c r="L43" s="1199"/>
      <c r="M43" s="1199" t="s">
        <v>1795</v>
      </c>
      <c r="N43" s="1199" t="s">
        <v>1798</v>
      </c>
      <c r="O43" s="1209" t="s">
        <v>1798</v>
      </c>
      <c r="P43" s="1199" t="s">
        <v>1841</v>
      </c>
      <c r="Q43" s="1218"/>
      <c r="R43" s="1203" t="s">
        <v>1767</v>
      </c>
      <c r="S43" s="1199" t="s">
        <v>1795</v>
      </c>
      <c r="T43" s="1209" t="s">
        <v>1741</v>
      </c>
      <c r="U43" s="1199" t="s">
        <v>1732</v>
      </c>
      <c r="V43" s="1199" t="s">
        <v>1719</v>
      </c>
      <c r="W43" s="1199"/>
      <c r="X43" s="1199"/>
      <c r="Y43" s="1199"/>
      <c r="Z43" s="1199" t="s">
        <v>1623</v>
      </c>
      <c r="AA43" s="1199" t="s">
        <v>1623</v>
      </c>
      <c r="AB43" s="1199" t="s">
        <v>1623</v>
      </c>
      <c r="AC43" s="1199" t="s">
        <v>1630</v>
      </c>
      <c r="AD43" s="1201"/>
      <c r="AE43" s="1197"/>
      <c r="AF43" s="1197"/>
      <c r="AG43" s="1197"/>
      <c r="AH43" s="1197" t="s">
        <v>1450</v>
      </c>
      <c r="AI43" s="1197" t="s">
        <v>1434</v>
      </c>
      <c r="AJ43" s="1197" t="s">
        <v>1307</v>
      </c>
      <c r="AK43" s="1197" t="s">
        <v>1211</v>
      </c>
      <c r="AL43" s="1197"/>
      <c r="AM43" s="1197"/>
      <c r="AN43" s="1197"/>
      <c r="AO43" s="1197"/>
      <c r="AP43" s="1197" t="s">
        <v>938</v>
      </c>
      <c r="AQ43" s="1197"/>
      <c r="AR43" s="1197" t="s">
        <v>895</v>
      </c>
      <c r="AS43" s="1197"/>
      <c r="AT43" s="1197"/>
      <c r="AU43" s="1197"/>
      <c r="AV43" s="1197"/>
      <c r="AW43" s="1197"/>
      <c r="AX43" s="1197" t="s">
        <v>715</v>
      </c>
      <c r="AY43" s="1205"/>
      <c r="AZ43" s="1205" t="s">
        <v>671</v>
      </c>
      <c r="BA43" s="1231"/>
      <c r="BB43" s="1231"/>
      <c r="BC43" s="1231"/>
      <c r="BD43" s="1231"/>
      <c r="BE43" s="1231"/>
      <c r="BF43" s="1231"/>
      <c r="BG43" s="1197"/>
      <c r="BH43" s="1197"/>
      <c r="BI43" s="1197"/>
      <c r="BJ43" s="1197"/>
      <c r="BK43" s="1197"/>
      <c r="BL43" s="1197"/>
      <c r="BM43" s="1197"/>
      <c r="BN43" s="1197"/>
      <c r="BO43" s="1197"/>
      <c r="BP43" s="1197"/>
      <c r="BQ43" s="1197"/>
      <c r="BR43" s="1197"/>
      <c r="BS43" s="1197"/>
      <c r="BT43" s="1197"/>
      <c r="BU43" s="1197"/>
      <c r="BV43" s="1197"/>
      <c r="BW43" s="1197"/>
      <c r="BX43" s="1197"/>
      <c r="BY43" s="1197"/>
      <c r="BZ43" s="1197"/>
      <c r="CA43" s="1197"/>
      <c r="CB43" s="1197"/>
      <c r="CC43" s="1197"/>
      <c r="CD43" s="1197"/>
      <c r="CE43" s="1197"/>
      <c r="CF43" s="1197"/>
      <c r="CG43" s="1197"/>
      <c r="CH43" s="1197"/>
      <c r="CI43" s="1197"/>
      <c r="CJ43" s="1197"/>
      <c r="CK43" s="1197"/>
      <c r="CL43" s="1197"/>
      <c r="CM43" s="1197"/>
      <c r="CN43" s="1197"/>
      <c r="CO43" s="1197"/>
      <c r="CP43" s="1197"/>
      <c r="CQ43" s="1197"/>
      <c r="CR43" s="1197"/>
      <c r="CS43" s="1197"/>
      <c r="CT43" s="1197"/>
      <c r="CU43" s="1197"/>
      <c r="CV43" s="1197"/>
      <c r="CW43" s="1197"/>
      <c r="CX43" s="1197"/>
      <c r="CY43" s="1197"/>
      <c r="CZ43" s="1197"/>
      <c r="DA43" s="1197"/>
      <c r="DB43" s="1197"/>
      <c r="DC43" s="1197"/>
      <c r="DD43" s="1197"/>
      <c r="DE43" s="1197"/>
      <c r="DF43" s="1197"/>
      <c r="DG43" s="1197"/>
      <c r="DH43" s="1197"/>
      <c r="DI43" s="1197"/>
      <c r="DJ43" s="1197"/>
      <c r="DK43" s="1197"/>
      <c r="DL43" s="1197"/>
      <c r="DM43" s="1197"/>
      <c r="DN43" s="1197"/>
      <c r="DO43" s="1197"/>
      <c r="DP43" s="1197"/>
      <c r="DQ43" s="1197"/>
      <c r="DR43" s="1197"/>
      <c r="DS43" s="1197"/>
      <c r="DT43" s="1197"/>
      <c r="DU43" s="1197"/>
      <c r="DV43" s="1197"/>
      <c r="DW43" s="1197"/>
      <c r="DX43" s="1197"/>
      <c r="DY43" s="1197"/>
      <c r="DZ43" s="1197"/>
      <c r="EA43" s="1197"/>
      <c r="EB43" s="1197"/>
      <c r="EC43" s="1197"/>
      <c r="ED43" s="1197"/>
      <c r="EE43" s="1197"/>
      <c r="EF43" s="1197"/>
      <c r="EG43" s="1197"/>
      <c r="EH43" s="1197"/>
      <c r="EI43" s="1197"/>
      <c r="EJ43" s="1197"/>
      <c r="EK43" s="1197"/>
      <c r="EL43" s="1197"/>
      <c r="EM43" s="1197"/>
      <c r="EN43" s="1197"/>
      <c r="EO43" s="1197"/>
      <c r="EP43" s="1197"/>
      <c r="EQ43" s="1197"/>
      <c r="ER43" s="1197"/>
      <c r="ES43" s="1197"/>
      <c r="ET43" s="1197"/>
      <c r="EU43" s="1197"/>
      <c r="EV43" s="1197"/>
      <c r="EW43" s="1197"/>
      <c r="EX43" s="1197"/>
      <c r="EY43" s="1197"/>
      <c r="EZ43" s="1197"/>
      <c r="FA43" s="1197"/>
      <c r="FB43" s="1197"/>
      <c r="FC43" s="1197"/>
      <c r="FD43" s="1197"/>
      <c r="FE43" s="1197"/>
      <c r="FF43" s="1197"/>
      <c r="FG43" s="1197"/>
      <c r="FH43" s="1197"/>
      <c r="FI43" s="1197"/>
      <c r="FJ43" s="1197"/>
      <c r="FK43" s="1197"/>
      <c r="FL43" s="1197"/>
      <c r="FM43" s="1197"/>
      <c r="FN43" s="1197"/>
      <c r="FO43" s="1197"/>
      <c r="FP43" s="1197"/>
      <c r="FQ43" s="1197"/>
      <c r="FR43" s="1197"/>
      <c r="FS43" s="1197"/>
      <c r="FT43" s="1197"/>
      <c r="FU43" s="1197"/>
      <c r="FV43" s="1197"/>
      <c r="FW43" s="1197"/>
      <c r="FX43" s="1197"/>
      <c r="FY43" s="1197"/>
      <c r="FZ43" s="1197"/>
      <c r="GA43" s="1197"/>
      <c r="GB43" s="1197"/>
      <c r="GC43" s="1197"/>
      <c r="GD43" s="1197"/>
      <c r="GE43" s="1197"/>
      <c r="GF43" s="1197"/>
      <c r="GG43" s="1197"/>
      <c r="GH43" s="1197"/>
      <c r="GI43" s="1197"/>
      <c r="GJ43" s="1197"/>
      <c r="GK43" s="1197"/>
      <c r="GL43" s="1197"/>
      <c r="GM43" s="1197"/>
      <c r="GN43" s="1197"/>
      <c r="GO43" s="1197"/>
      <c r="GP43" s="1197"/>
      <c r="GQ43" s="1197"/>
      <c r="GR43" s="1197"/>
      <c r="GS43" s="1197"/>
      <c r="GT43" s="1197"/>
      <c r="GU43" s="1197"/>
      <c r="GV43" s="1197"/>
      <c r="GW43" s="1197"/>
      <c r="GX43" s="1197"/>
      <c r="GY43" s="1197"/>
      <c r="GZ43" s="1197"/>
      <c r="HA43" s="1197"/>
      <c r="HB43" s="1197"/>
      <c r="HC43" s="1197"/>
      <c r="HD43" s="1197"/>
      <c r="HE43" s="1197"/>
      <c r="HF43" s="1197"/>
      <c r="HG43" s="1197"/>
    </row>
    <row r="44" spans="1:215" s="1207" customFormat="1" ht="15" customHeight="1" x14ac:dyDescent="0.2">
      <c r="A44" s="1421" t="s">
        <v>1997</v>
      </c>
      <c r="B44" s="1260" t="s">
        <v>800</v>
      </c>
      <c r="C44" s="1209" t="s">
        <v>315</v>
      </c>
      <c r="D44" s="1211" t="s">
        <v>37</v>
      </c>
      <c r="E44" s="1236">
        <v>40955</v>
      </c>
      <c r="F44" s="1211">
        <f t="shared" ca="1" si="1"/>
        <v>138</v>
      </c>
      <c r="G44" s="1209" t="s">
        <v>1281</v>
      </c>
      <c r="H44" s="1209" t="s">
        <v>72</v>
      </c>
      <c r="I44" s="1209"/>
      <c r="J44" s="48" t="s">
        <v>1734</v>
      </c>
      <c r="K44" s="48" t="s">
        <v>1734</v>
      </c>
      <c r="L44" s="1209"/>
      <c r="M44" s="1199" t="s">
        <v>1795</v>
      </c>
      <c r="N44" s="1199" t="s">
        <v>1798</v>
      </c>
      <c r="O44" s="1209" t="s">
        <v>1798</v>
      </c>
      <c r="P44" s="1199" t="s">
        <v>1841</v>
      </c>
      <c r="Q44" s="1218"/>
      <c r="R44" s="1237" t="s">
        <v>1746</v>
      </c>
      <c r="S44" s="1199" t="s">
        <v>1807</v>
      </c>
      <c r="T44" s="1209" t="s">
        <v>1741</v>
      </c>
      <c r="U44" s="1199" t="s">
        <v>1732</v>
      </c>
      <c r="V44" s="1199" t="s">
        <v>1719</v>
      </c>
      <c r="W44" s="1199"/>
      <c r="X44" s="1209"/>
      <c r="Y44" s="1209"/>
      <c r="Z44" s="1209" t="s">
        <v>1623</v>
      </c>
      <c r="AA44" s="1209" t="s">
        <v>1623</v>
      </c>
      <c r="AB44" s="1209" t="s">
        <v>1623</v>
      </c>
      <c r="AC44" s="1209" t="s">
        <v>1647</v>
      </c>
      <c r="AD44" s="1238"/>
      <c r="AI44" s="1207" t="s">
        <v>1437</v>
      </c>
      <c r="AJ44" s="1207" t="s">
        <v>1296</v>
      </c>
      <c r="AK44" s="1207" t="s">
        <v>1216</v>
      </c>
      <c r="AP44" s="1207" t="s">
        <v>943</v>
      </c>
      <c r="AQ44" s="1207" t="s">
        <v>896</v>
      </c>
      <c r="AR44" s="1207" t="s">
        <v>895</v>
      </c>
      <c r="AX44" s="1207" t="s">
        <v>729</v>
      </c>
      <c r="AY44" s="1240"/>
      <c r="AZ44" s="1240"/>
      <c r="BA44" s="1235" t="s">
        <v>654</v>
      </c>
      <c r="BB44" s="1235"/>
      <c r="BC44" s="1235"/>
      <c r="BD44" s="1235"/>
      <c r="BE44" s="1235"/>
      <c r="BF44" s="1235"/>
      <c r="BL44" s="1216"/>
      <c r="HE44" s="1197"/>
      <c r="HF44" s="1197"/>
      <c r="HG44" s="1197"/>
    </row>
    <row r="45" spans="1:215" s="1213" customFormat="1" ht="15" customHeight="1" x14ac:dyDescent="0.2">
      <c r="A45" s="1421" t="s">
        <v>1998</v>
      </c>
      <c r="B45" s="1259" t="s">
        <v>793</v>
      </c>
      <c r="C45" s="1199" t="s">
        <v>315</v>
      </c>
      <c r="D45" s="1198" t="s">
        <v>1673</v>
      </c>
      <c r="E45" s="1200">
        <v>40955</v>
      </c>
      <c r="F45" s="1198">
        <f t="shared" ca="1" si="1"/>
        <v>138</v>
      </c>
      <c r="G45" s="1199" t="s">
        <v>1281</v>
      </c>
      <c r="H45" s="1198">
        <v>6</v>
      </c>
      <c r="I45" s="1199"/>
      <c r="J45" s="48" t="s">
        <v>1734</v>
      </c>
      <c r="K45" s="48" t="s">
        <v>1734</v>
      </c>
      <c r="L45" s="1199"/>
      <c r="M45" s="1199" t="s">
        <v>1795</v>
      </c>
      <c r="N45" s="1199" t="s">
        <v>1798</v>
      </c>
      <c r="O45" s="1209" t="s">
        <v>1798</v>
      </c>
      <c r="P45" s="1199" t="s">
        <v>1841</v>
      </c>
      <c r="Q45" s="1218"/>
      <c r="R45" s="1203" t="s">
        <v>1804</v>
      </c>
      <c r="S45" s="1199" t="s">
        <v>1795</v>
      </c>
      <c r="T45" s="1209" t="s">
        <v>1741</v>
      </c>
      <c r="U45" s="1199" t="s">
        <v>1732</v>
      </c>
      <c r="V45" s="1199" t="s">
        <v>1719</v>
      </c>
      <c r="W45" s="1199"/>
      <c r="X45" s="1199"/>
      <c r="Y45" s="1199"/>
      <c r="Z45" s="1199" t="s">
        <v>1623</v>
      </c>
      <c r="AA45" s="1199" t="s">
        <v>1623</v>
      </c>
      <c r="AB45" s="1199" t="s">
        <v>1623</v>
      </c>
      <c r="AC45" s="1199" t="s">
        <v>1630</v>
      </c>
      <c r="AD45" s="1201" t="s">
        <v>1525</v>
      </c>
      <c r="AE45" s="1197"/>
      <c r="AF45" s="1197" t="s">
        <v>1485</v>
      </c>
      <c r="AG45" s="1197"/>
      <c r="AH45" s="1197" t="s">
        <v>1465</v>
      </c>
      <c r="AI45" s="1197" t="s">
        <v>1438</v>
      </c>
      <c r="AJ45" s="1197" t="s">
        <v>1296</v>
      </c>
      <c r="AK45" s="1197" t="s">
        <v>1217</v>
      </c>
      <c r="AL45" s="1197"/>
      <c r="AM45" s="1197" t="s">
        <v>1072</v>
      </c>
      <c r="AN45" s="1197"/>
      <c r="AO45" s="1197"/>
      <c r="AP45" s="1197"/>
      <c r="AQ45" s="1197"/>
      <c r="AR45" s="1197"/>
      <c r="AS45" s="1197"/>
      <c r="AT45" s="1197" t="s">
        <v>874</v>
      </c>
      <c r="AU45" s="1197"/>
      <c r="AV45" s="1197"/>
      <c r="AW45" s="1197"/>
      <c r="AX45" s="1197" t="s">
        <v>737</v>
      </c>
      <c r="AY45" s="1205"/>
      <c r="AZ45" s="1205"/>
      <c r="BA45" s="1231"/>
      <c r="BB45" s="1231"/>
      <c r="BC45" s="1231"/>
      <c r="BD45" s="1231"/>
      <c r="BE45" s="1231"/>
      <c r="BF45" s="1231"/>
      <c r="BG45" s="1197"/>
      <c r="BH45" s="1197"/>
      <c r="BI45" s="1197"/>
      <c r="BJ45" s="1197"/>
      <c r="BK45" s="1197"/>
      <c r="BL45" s="1197"/>
      <c r="BM45" s="1197"/>
      <c r="BN45" s="1197"/>
      <c r="BO45" s="1197"/>
      <c r="BP45" s="1197"/>
      <c r="BQ45" s="1197"/>
      <c r="BR45" s="1197"/>
      <c r="BS45" s="1197"/>
      <c r="BT45" s="1197"/>
      <c r="BU45" s="1197"/>
      <c r="BV45" s="1197"/>
      <c r="BW45" s="1197"/>
      <c r="BX45" s="1197"/>
      <c r="BY45" s="1197"/>
      <c r="BZ45" s="1197"/>
      <c r="CA45" s="1197"/>
      <c r="CB45" s="1197"/>
      <c r="CC45" s="1197"/>
      <c r="CD45" s="1197"/>
      <c r="CE45" s="1197"/>
      <c r="CF45" s="1197"/>
      <c r="CG45" s="1197"/>
      <c r="CH45" s="1197"/>
      <c r="CI45" s="1197"/>
      <c r="CJ45" s="1197"/>
      <c r="CK45" s="1197"/>
      <c r="CL45" s="1197"/>
      <c r="CM45" s="1197"/>
      <c r="CN45" s="1197"/>
      <c r="CO45" s="1197"/>
      <c r="CP45" s="1197"/>
      <c r="CQ45" s="1197"/>
      <c r="CR45" s="1197"/>
      <c r="CS45" s="1197"/>
      <c r="CT45" s="1197"/>
      <c r="CU45" s="1197"/>
      <c r="CV45" s="1197"/>
      <c r="CW45" s="1197"/>
      <c r="CX45" s="1197"/>
      <c r="CY45" s="1197"/>
      <c r="CZ45" s="1197"/>
      <c r="DA45" s="1197"/>
      <c r="DB45" s="1197"/>
      <c r="DC45" s="1197"/>
      <c r="DD45" s="1197"/>
      <c r="DE45" s="1197"/>
      <c r="DF45" s="1197"/>
      <c r="DG45" s="1197"/>
      <c r="DH45" s="1197"/>
      <c r="DI45" s="1197"/>
      <c r="DJ45" s="1197"/>
      <c r="DK45" s="1197"/>
      <c r="DL45" s="1197"/>
      <c r="DM45" s="1197"/>
      <c r="DN45" s="1197"/>
      <c r="DO45" s="1197"/>
      <c r="DP45" s="1197"/>
      <c r="DQ45" s="1197"/>
      <c r="DR45" s="1197"/>
      <c r="DS45" s="1197"/>
      <c r="DT45" s="1197"/>
      <c r="DU45" s="1197"/>
      <c r="DV45" s="1197"/>
      <c r="DW45" s="1197"/>
      <c r="DX45" s="1197"/>
      <c r="DY45" s="1197"/>
      <c r="DZ45" s="1197"/>
      <c r="EA45" s="1197"/>
      <c r="EB45" s="1197"/>
      <c r="EC45" s="1197"/>
      <c r="ED45" s="1197"/>
      <c r="EE45" s="1197"/>
      <c r="EF45" s="1197"/>
      <c r="EG45" s="1197"/>
      <c r="EH45" s="1197"/>
      <c r="EI45" s="1197"/>
      <c r="EJ45" s="1197"/>
      <c r="EK45" s="1197"/>
      <c r="EL45" s="1197"/>
      <c r="EM45" s="1197"/>
      <c r="EN45" s="1197"/>
      <c r="EO45" s="1197"/>
      <c r="EP45" s="1197"/>
      <c r="EQ45" s="1197"/>
      <c r="ER45" s="1197"/>
      <c r="ES45" s="1197"/>
      <c r="ET45" s="1197"/>
      <c r="EU45" s="1197"/>
      <c r="EV45" s="1197"/>
      <c r="EW45" s="1197"/>
      <c r="EX45" s="1197"/>
      <c r="EY45" s="1197"/>
      <c r="EZ45" s="1197"/>
      <c r="FA45" s="1197"/>
      <c r="FB45" s="1197"/>
      <c r="FC45" s="1197"/>
      <c r="FD45" s="1197"/>
      <c r="FE45" s="1197"/>
      <c r="FF45" s="1197"/>
      <c r="FG45" s="1197"/>
      <c r="FH45" s="1197"/>
      <c r="FI45" s="1197"/>
      <c r="FJ45" s="1197"/>
      <c r="FK45" s="1197"/>
      <c r="FL45" s="1197"/>
      <c r="FM45" s="1197"/>
      <c r="FN45" s="1197"/>
      <c r="FO45" s="1197"/>
      <c r="FP45" s="1197"/>
      <c r="FQ45" s="1197"/>
      <c r="FR45" s="1197"/>
      <c r="FS45" s="1197"/>
      <c r="FT45" s="1197"/>
      <c r="FU45" s="1197"/>
      <c r="FV45" s="1197"/>
      <c r="FW45" s="1197"/>
      <c r="FX45" s="1197"/>
      <c r="FY45" s="1197"/>
      <c r="FZ45" s="1197"/>
      <c r="GA45" s="1197"/>
      <c r="GB45" s="1197"/>
      <c r="GC45" s="1197"/>
      <c r="GD45" s="1197"/>
      <c r="GE45" s="1197"/>
      <c r="GF45" s="1197"/>
      <c r="GG45" s="1197"/>
      <c r="GH45" s="1197"/>
      <c r="GI45" s="1197"/>
      <c r="GJ45" s="1197"/>
      <c r="GK45" s="1197"/>
      <c r="GL45" s="1197"/>
      <c r="GM45" s="1197"/>
      <c r="GN45" s="1197"/>
      <c r="GO45" s="1197"/>
      <c r="GP45" s="1197"/>
      <c r="GQ45" s="1197"/>
      <c r="GR45" s="1197"/>
      <c r="GS45" s="1197"/>
      <c r="GT45" s="1197"/>
      <c r="GU45" s="1197"/>
      <c r="GV45" s="1197"/>
      <c r="GW45" s="1197"/>
      <c r="GX45" s="1197"/>
      <c r="GY45" s="1197"/>
      <c r="GZ45" s="1197"/>
      <c r="HA45" s="1197"/>
      <c r="HB45" s="1197"/>
      <c r="HC45" s="1197"/>
      <c r="HD45" s="1197"/>
      <c r="HE45" s="1207"/>
      <c r="HF45" s="1207"/>
      <c r="HG45" s="1207"/>
    </row>
    <row r="46" spans="1:215" s="1207" customFormat="1" ht="15" customHeight="1" x14ac:dyDescent="0.2">
      <c r="A46" s="1421" t="s">
        <v>1999</v>
      </c>
      <c r="B46" s="1260" t="s">
        <v>797</v>
      </c>
      <c r="C46" s="1209" t="s">
        <v>315</v>
      </c>
      <c r="D46" s="1211" t="s">
        <v>636</v>
      </c>
      <c r="E46" s="1236">
        <v>40959</v>
      </c>
      <c r="F46" s="1211">
        <f t="shared" ca="1" si="1"/>
        <v>138</v>
      </c>
      <c r="G46" s="1209" t="s">
        <v>1281</v>
      </c>
      <c r="H46" s="1209" t="s">
        <v>221</v>
      </c>
      <c r="I46" s="1209"/>
      <c r="J46" s="48" t="s">
        <v>1734</v>
      </c>
      <c r="K46" s="48" t="s">
        <v>1734</v>
      </c>
      <c r="L46" s="1209"/>
      <c r="M46" s="1199" t="s">
        <v>1795</v>
      </c>
      <c r="N46" s="1199" t="s">
        <v>1798</v>
      </c>
      <c r="O46" s="1209" t="s">
        <v>1798</v>
      </c>
      <c r="P46" s="1209" t="s">
        <v>1841</v>
      </c>
      <c r="Q46" s="1250"/>
      <c r="R46" s="1237" t="s">
        <v>1805</v>
      </c>
      <c r="S46" s="1209" t="s">
        <v>1795</v>
      </c>
      <c r="T46" s="1209" t="s">
        <v>1741</v>
      </c>
      <c r="U46" s="1209" t="s">
        <v>1732</v>
      </c>
      <c r="V46" s="1209" t="s">
        <v>1719</v>
      </c>
      <c r="W46" s="1209"/>
      <c r="X46" s="1209"/>
      <c r="Y46" s="1209"/>
      <c r="Z46" s="1209" t="s">
        <v>1623</v>
      </c>
      <c r="AA46" s="1209" t="s">
        <v>1623</v>
      </c>
      <c r="AB46" s="1209" t="s">
        <v>1623</v>
      </c>
      <c r="AC46" s="1209" t="s">
        <v>1630</v>
      </c>
      <c r="AD46" s="1238" t="s">
        <v>1554</v>
      </c>
      <c r="AG46" s="1207" t="s">
        <v>1477</v>
      </c>
      <c r="AI46" s="1207" t="s">
        <v>1439</v>
      </c>
      <c r="AJ46" s="1207" t="s">
        <v>1306</v>
      </c>
      <c r="AY46" s="1240"/>
      <c r="AZ46" s="1240"/>
      <c r="BA46" s="1235"/>
      <c r="BB46" s="1235"/>
      <c r="BC46" s="1235"/>
      <c r="BD46" s="1235"/>
      <c r="BE46" s="1235"/>
      <c r="BF46" s="1235"/>
      <c r="BL46" s="1216"/>
    </row>
    <row r="47" spans="1:215" s="1207" customFormat="1" ht="15" customHeight="1" x14ac:dyDescent="0.2">
      <c r="A47" s="1421" t="s">
        <v>2000</v>
      </c>
      <c r="B47" s="1260" t="s">
        <v>794</v>
      </c>
      <c r="C47" s="1209" t="s">
        <v>315</v>
      </c>
      <c r="D47" s="1211" t="s">
        <v>27</v>
      </c>
      <c r="E47" s="1236">
        <v>40961</v>
      </c>
      <c r="F47" s="1211">
        <f t="shared" ca="1" si="1"/>
        <v>138</v>
      </c>
      <c r="G47" s="1209" t="s">
        <v>1281</v>
      </c>
      <c r="H47" s="1211">
        <v>218</v>
      </c>
      <c r="I47" s="1209"/>
      <c r="J47" s="48" t="s">
        <v>1734</v>
      </c>
      <c r="K47" s="48" t="s">
        <v>1734</v>
      </c>
      <c r="L47" s="1209"/>
      <c r="M47" s="1199" t="s">
        <v>1795</v>
      </c>
      <c r="N47" s="1199" t="s">
        <v>1798</v>
      </c>
      <c r="O47" s="1209" t="s">
        <v>1798</v>
      </c>
      <c r="P47" s="1209" t="s">
        <v>1841</v>
      </c>
      <c r="Q47" s="1250"/>
      <c r="R47" s="1237" t="s">
        <v>1756</v>
      </c>
      <c r="S47" s="1209" t="s">
        <v>1795</v>
      </c>
      <c r="T47" s="1209" t="s">
        <v>1741</v>
      </c>
      <c r="U47" s="1209" t="s">
        <v>1732</v>
      </c>
      <c r="V47" s="1209" t="s">
        <v>1719</v>
      </c>
      <c r="W47" s="1209"/>
      <c r="X47" s="1209"/>
      <c r="Y47" s="1209"/>
      <c r="Z47" s="1209" t="s">
        <v>1623</v>
      </c>
      <c r="AA47" s="1209" t="s">
        <v>1623</v>
      </c>
      <c r="AB47" s="1209" t="s">
        <v>1623</v>
      </c>
      <c r="AC47" s="1209" t="s">
        <v>1640</v>
      </c>
      <c r="AD47" s="1238" t="s">
        <v>1558</v>
      </c>
      <c r="AG47" s="1207" t="s">
        <v>1497</v>
      </c>
      <c r="AI47" s="1207" t="s">
        <v>1439</v>
      </c>
      <c r="AJ47" s="1207" t="s">
        <v>1296</v>
      </c>
      <c r="AK47" s="1207" t="s">
        <v>1219</v>
      </c>
      <c r="AY47" s="1240"/>
      <c r="AZ47" s="1240"/>
      <c r="BA47" s="1235"/>
      <c r="BB47" s="1235"/>
      <c r="BC47" s="1235"/>
      <c r="BD47" s="1235"/>
      <c r="BE47" s="1235"/>
      <c r="BF47" s="1235"/>
    </row>
    <row r="48" spans="1:215" s="1207" customFormat="1" ht="15" customHeight="1" x14ac:dyDescent="0.2">
      <c r="A48" s="1421" t="s">
        <v>2001</v>
      </c>
      <c r="B48" s="1260" t="s">
        <v>807</v>
      </c>
      <c r="C48" s="1209" t="s">
        <v>315</v>
      </c>
      <c r="D48" s="1211" t="s">
        <v>152</v>
      </c>
      <c r="E48" s="1236">
        <v>40963</v>
      </c>
      <c r="F48" s="1211">
        <f t="shared" ca="1" si="1"/>
        <v>138</v>
      </c>
      <c r="G48" s="1209" t="s">
        <v>1281</v>
      </c>
      <c r="H48" s="1209" t="s">
        <v>0</v>
      </c>
      <c r="I48" s="1209" t="s">
        <v>1690</v>
      </c>
      <c r="J48" s="48" t="s">
        <v>1734</v>
      </c>
      <c r="K48" s="48" t="s">
        <v>1734</v>
      </c>
      <c r="L48" s="1209"/>
      <c r="M48" s="1199" t="s">
        <v>1795</v>
      </c>
      <c r="N48" s="1199" t="s">
        <v>1798</v>
      </c>
      <c r="O48" s="1209" t="s">
        <v>1798</v>
      </c>
      <c r="P48" s="1209" t="s">
        <v>1841</v>
      </c>
      <c r="Q48" s="1250"/>
      <c r="R48" s="1237" t="s">
        <v>1757</v>
      </c>
      <c r="S48" s="1209" t="s">
        <v>1926</v>
      </c>
      <c r="T48" s="1209" t="s">
        <v>1741</v>
      </c>
      <c r="U48" s="1209" t="s">
        <v>1732</v>
      </c>
      <c r="V48" s="1209" t="s">
        <v>1719</v>
      </c>
      <c r="W48" s="1209"/>
      <c r="X48" s="1209"/>
      <c r="Y48" s="1209"/>
      <c r="Z48" s="1209" t="s">
        <v>1623</v>
      </c>
      <c r="AA48" s="1209" t="s">
        <v>1623</v>
      </c>
      <c r="AB48" s="1209" t="s">
        <v>1623</v>
      </c>
      <c r="AC48" s="1209" t="s">
        <v>1630</v>
      </c>
      <c r="AD48" s="1238" t="s">
        <v>1599</v>
      </c>
      <c r="AI48" s="1207" t="s">
        <v>1432</v>
      </c>
      <c r="AJ48" s="1207" t="s">
        <v>1296</v>
      </c>
      <c r="AK48" s="1207" t="s">
        <v>754</v>
      </c>
      <c r="AY48" s="1240"/>
      <c r="AZ48" s="1240"/>
      <c r="BA48" s="1235"/>
      <c r="BB48" s="1235"/>
      <c r="BC48" s="1235"/>
      <c r="BD48" s="1235"/>
      <c r="BE48" s="1235"/>
      <c r="BF48" s="1235"/>
    </row>
    <row r="49" spans="1:215" s="1354" customFormat="1" ht="15" customHeight="1" x14ac:dyDescent="0.2">
      <c r="A49" s="1421" t="s">
        <v>2002</v>
      </c>
      <c r="B49" s="1313" t="s">
        <v>808</v>
      </c>
      <c r="C49" s="1212" t="s">
        <v>315</v>
      </c>
      <c r="D49" s="1254" t="s">
        <v>152</v>
      </c>
      <c r="E49" s="1350">
        <v>40964</v>
      </c>
      <c r="F49" s="1254">
        <f t="shared" ca="1" si="1"/>
        <v>138</v>
      </c>
      <c r="G49" s="1212" t="s">
        <v>1281</v>
      </c>
      <c r="H49" s="1212" t="s">
        <v>173</v>
      </c>
      <c r="I49" s="1212"/>
      <c r="J49" s="298"/>
      <c r="K49" s="298" t="s">
        <v>2040</v>
      </c>
      <c r="L49" s="1212"/>
      <c r="M49" s="1212" t="s">
        <v>1795</v>
      </c>
      <c r="N49" s="1212" t="s">
        <v>1798</v>
      </c>
      <c r="O49" s="1212" t="s">
        <v>1798</v>
      </c>
      <c r="P49" s="1212" t="s">
        <v>1841</v>
      </c>
      <c r="Q49" s="1361"/>
      <c r="R49" s="1353" t="s">
        <v>1805</v>
      </c>
      <c r="S49" s="1212" t="s">
        <v>1795</v>
      </c>
      <c r="T49" s="1212" t="s">
        <v>1741</v>
      </c>
      <c r="U49" s="1212" t="s">
        <v>1732</v>
      </c>
      <c r="V49" s="1212" t="s">
        <v>1719</v>
      </c>
      <c r="W49" s="1212"/>
      <c r="X49" s="1212"/>
      <c r="Y49" s="1212"/>
      <c r="Z49" s="1212" t="s">
        <v>1623</v>
      </c>
      <c r="AA49" s="1212" t="s">
        <v>1623</v>
      </c>
      <c r="AB49" s="1212" t="s">
        <v>1623</v>
      </c>
      <c r="AC49" s="1212" t="s">
        <v>1647</v>
      </c>
      <c r="AD49" s="1352"/>
      <c r="AF49" s="1354" t="s">
        <v>1486</v>
      </c>
      <c r="AG49" s="1354" t="s">
        <v>1505</v>
      </c>
      <c r="AH49" s="1354" t="s">
        <v>1478</v>
      </c>
      <c r="AI49" s="1354" t="s">
        <v>1439</v>
      </c>
      <c r="AJ49" s="1354" t="s">
        <v>1296</v>
      </c>
      <c r="AK49" s="1354" t="s">
        <v>1220</v>
      </c>
      <c r="AY49" s="1356"/>
      <c r="AZ49" s="1356"/>
      <c r="BA49" s="1362"/>
      <c r="BB49" s="1362"/>
      <c r="BC49" s="1362"/>
      <c r="BD49" s="1362"/>
      <c r="BE49" s="1362"/>
      <c r="BF49" s="1362"/>
      <c r="BL49" s="1363"/>
    </row>
    <row r="50" spans="1:215" s="1207" customFormat="1" ht="15" customHeight="1" x14ac:dyDescent="0.2">
      <c r="A50" s="1421" t="s">
        <v>2003</v>
      </c>
      <c r="B50" s="1260" t="s">
        <v>811</v>
      </c>
      <c r="C50" s="1209" t="s">
        <v>315</v>
      </c>
      <c r="D50" s="1211" t="s">
        <v>1674</v>
      </c>
      <c r="E50" s="1236">
        <v>40966</v>
      </c>
      <c r="F50" s="1211">
        <f t="shared" ca="1" si="1"/>
        <v>138</v>
      </c>
      <c r="G50" s="1209" t="s">
        <v>1281</v>
      </c>
      <c r="H50" s="1211">
        <v>255</v>
      </c>
      <c r="I50" s="1209"/>
      <c r="J50" s="48" t="s">
        <v>1734</v>
      </c>
      <c r="K50" s="48" t="s">
        <v>1734</v>
      </c>
      <c r="L50" s="1209"/>
      <c r="M50" s="1199" t="s">
        <v>1795</v>
      </c>
      <c r="N50" s="1199" t="s">
        <v>1798</v>
      </c>
      <c r="O50" s="1209" t="s">
        <v>1798</v>
      </c>
      <c r="P50" s="1209" t="s">
        <v>1841</v>
      </c>
      <c r="Q50" s="1250"/>
      <c r="R50" s="1237" t="s">
        <v>1755</v>
      </c>
      <c r="S50" s="1209" t="s">
        <v>1795</v>
      </c>
      <c r="T50" s="1209" t="s">
        <v>1741</v>
      </c>
      <c r="U50" s="1209" t="s">
        <v>1732</v>
      </c>
      <c r="V50" s="1209" t="s">
        <v>1719</v>
      </c>
      <c r="W50" s="1209"/>
      <c r="X50" s="1209"/>
      <c r="Y50" s="1209"/>
      <c r="Z50" s="1209" t="s">
        <v>1623</v>
      </c>
      <c r="AA50" s="1209" t="s">
        <v>1623</v>
      </c>
      <c r="AB50" s="1209" t="s">
        <v>1623</v>
      </c>
      <c r="AC50" s="1209" t="s">
        <v>1630</v>
      </c>
      <c r="AD50" s="1238" t="s">
        <v>1569</v>
      </c>
      <c r="AI50" s="1207" t="s">
        <v>1432</v>
      </c>
      <c r="AJ50" s="1207" t="s">
        <v>1296</v>
      </c>
      <c r="AK50" s="1207" t="s">
        <v>1222</v>
      </c>
      <c r="AY50" s="1240"/>
      <c r="AZ50" s="1240"/>
      <c r="BA50" s="1235"/>
      <c r="BB50" s="1235"/>
      <c r="BC50" s="1235"/>
      <c r="BD50" s="1235"/>
      <c r="BE50" s="1235"/>
      <c r="BF50" s="1235"/>
      <c r="BK50" s="1216"/>
      <c r="BL50" s="1216"/>
    </row>
    <row r="51" spans="1:215" s="1213" customFormat="1" ht="15" customHeight="1" x14ac:dyDescent="0.2">
      <c r="A51" s="1421" t="s">
        <v>2004</v>
      </c>
      <c r="B51" s="1260" t="s">
        <v>840</v>
      </c>
      <c r="C51" s="1209" t="s">
        <v>315</v>
      </c>
      <c r="D51" s="1211" t="s">
        <v>152</v>
      </c>
      <c r="E51" s="1236">
        <v>41016</v>
      </c>
      <c r="F51" s="1211">
        <f t="shared" ca="1" si="1"/>
        <v>136</v>
      </c>
      <c r="G51" s="1209" t="s">
        <v>1281</v>
      </c>
      <c r="H51" s="1209" t="s">
        <v>12</v>
      </c>
      <c r="I51" s="1209"/>
      <c r="J51" s="48" t="s">
        <v>1734</v>
      </c>
      <c r="K51" s="48" t="s">
        <v>1734</v>
      </c>
      <c r="L51" s="1209"/>
      <c r="M51" s="1199" t="s">
        <v>1795</v>
      </c>
      <c r="N51" s="1199" t="s">
        <v>1798</v>
      </c>
      <c r="O51" s="1209" t="s">
        <v>1798</v>
      </c>
      <c r="P51" s="1209" t="s">
        <v>1841</v>
      </c>
      <c r="Q51" s="1250"/>
      <c r="R51" s="1237" t="s">
        <v>1812</v>
      </c>
      <c r="S51" s="1209" t="s">
        <v>1795</v>
      </c>
      <c r="T51" s="1209" t="s">
        <v>1741</v>
      </c>
      <c r="U51" s="1209" t="s">
        <v>1732</v>
      </c>
      <c r="V51" s="1209" t="s">
        <v>1719</v>
      </c>
      <c r="W51" s="1209"/>
      <c r="X51" s="1209"/>
      <c r="Y51" s="1209"/>
      <c r="Z51" s="1209" t="s">
        <v>1623</v>
      </c>
      <c r="AA51" s="1209" t="s">
        <v>1623</v>
      </c>
      <c r="AB51" s="1209" t="s">
        <v>1623</v>
      </c>
      <c r="AC51" s="1209" t="s">
        <v>1630</v>
      </c>
      <c r="AD51" s="1238" t="s">
        <v>1561</v>
      </c>
      <c r="AE51" s="1207"/>
      <c r="AF51" s="1207"/>
      <c r="AG51" s="1207" t="s">
        <v>1498</v>
      </c>
      <c r="AH51" s="1207"/>
      <c r="AI51" s="1207" t="s">
        <v>1439</v>
      </c>
      <c r="AJ51" s="1207" t="s">
        <v>1296</v>
      </c>
      <c r="AK51" s="1207" t="s">
        <v>1261</v>
      </c>
      <c r="AL51" s="1207"/>
      <c r="AM51" s="1207"/>
      <c r="AN51" s="1207"/>
      <c r="AO51" s="1207"/>
      <c r="AP51" s="1207"/>
      <c r="AQ51" s="1207"/>
      <c r="AR51" s="1207"/>
      <c r="AS51" s="1207"/>
      <c r="AT51" s="1207"/>
      <c r="AU51" s="1207"/>
      <c r="AV51" s="1207"/>
      <c r="AW51" s="1207"/>
      <c r="AX51" s="1207"/>
      <c r="AY51" s="1240"/>
      <c r="AZ51" s="1240"/>
      <c r="BA51" s="1235"/>
      <c r="BB51" s="1235"/>
      <c r="BC51" s="1235"/>
      <c r="BD51" s="1235"/>
      <c r="BE51" s="1235"/>
      <c r="BF51" s="1235"/>
      <c r="BG51" s="1207"/>
      <c r="BH51" s="1207"/>
      <c r="BI51" s="1207"/>
      <c r="BJ51" s="1207"/>
      <c r="BK51" s="1216"/>
      <c r="BL51" s="1207"/>
      <c r="BM51" s="1207"/>
      <c r="BN51" s="1216"/>
      <c r="BO51" s="1216"/>
      <c r="BP51" s="1207"/>
      <c r="BQ51" s="1207"/>
      <c r="BR51" s="1207"/>
      <c r="BS51" s="1207"/>
      <c r="BT51" s="1207"/>
      <c r="BU51" s="1207"/>
      <c r="BV51" s="1207"/>
      <c r="BW51" s="1207"/>
      <c r="BX51" s="1207"/>
      <c r="BY51" s="1207"/>
      <c r="BZ51" s="1207"/>
      <c r="CA51" s="1207"/>
      <c r="CB51" s="1207"/>
      <c r="CC51" s="1207"/>
      <c r="CD51" s="1207"/>
      <c r="CE51" s="1207"/>
      <c r="CF51" s="1207"/>
      <c r="CG51" s="1207"/>
      <c r="CH51" s="1207"/>
      <c r="CI51" s="1207"/>
      <c r="CJ51" s="1207"/>
      <c r="CK51" s="1207"/>
      <c r="CL51" s="1207"/>
      <c r="CM51" s="1207"/>
      <c r="CN51" s="1207"/>
      <c r="CO51" s="1207"/>
      <c r="CP51" s="1207"/>
      <c r="CQ51" s="1207"/>
      <c r="CR51" s="1207"/>
      <c r="CS51" s="1207"/>
      <c r="CT51" s="1207"/>
      <c r="CU51" s="1207"/>
      <c r="CV51" s="1207"/>
      <c r="CW51" s="1207"/>
      <c r="CX51" s="1207"/>
      <c r="CY51" s="1207"/>
      <c r="CZ51" s="1207"/>
      <c r="DA51" s="1207"/>
      <c r="DB51" s="1207"/>
      <c r="DC51" s="1207"/>
      <c r="DD51" s="1207"/>
      <c r="DE51" s="1207"/>
      <c r="DF51" s="1207"/>
      <c r="DG51" s="1207"/>
      <c r="DH51" s="1207"/>
      <c r="DI51" s="1207"/>
      <c r="DJ51" s="1207"/>
      <c r="DK51" s="1207"/>
      <c r="DL51" s="1207"/>
      <c r="DM51" s="1207"/>
      <c r="DN51" s="1207"/>
      <c r="DO51" s="1207"/>
      <c r="DP51" s="1207"/>
      <c r="DQ51" s="1207"/>
      <c r="DR51" s="1207"/>
      <c r="DS51" s="1207"/>
      <c r="DT51" s="1207"/>
      <c r="DU51" s="1207"/>
      <c r="DV51" s="1207"/>
      <c r="DW51" s="1207"/>
      <c r="DX51" s="1207"/>
      <c r="DY51" s="1207"/>
      <c r="DZ51" s="1207"/>
      <c r="EA51" s="1207"/>
      <c r="EB51" s="1207"/>
      <c r="EC51" s="1207"/>
      <c r="ED51" s="1207"/>
      <c r="EE51" s="1207"/>
      <c r="EF51" s="1207"/>
      <c r="EG51" s="1207"/>
      <c r="EH51" s="1207"/>
      <c r="EI51" s="1207"/>
      <c r="EJ51" s="1207"/>
      <c r="EK51" s="1207"/>
      <c r="EL51" s="1207"/>
      <c r="EM51" s="1207"/>
      <c r="EN51" s="1207"/>
      <c r="EO51" s="1207"/>
      <c r="EP51" s="1207"/>
      <c r="EQ51" s="1207"/>
      <c r="ER51" s="1207"/>
      <c r="ES51" s="1207"/>
      <c r="ET51" s="1207"/>
      <c r="EU51" s="1207"/>
      <c r="EV51" s="1207"/>
      <c r="EW51" s="1207"/>
      <c r="EX51" s="1207"/>
      <c r="EY51" s="1207"/>
      <c r="EZ51" s="1207"/>
      <c r="FA51" s="1207"/>
      <c r="FB51" s="1207"/>
      <c r="FC51" s="1207"/>
      <c r="FD51" s="1207"/>
      <c r="FE51" s="1207"/>
      <c r="FF51" s="1207"/>
      <c r="FG51" s="1207"/>
      <c r="FH51" s="1207"/>
      <c r="FI51" s="1207"/>
      <c r="FJ51" s="1207"/>
      <c r="FK51" s="1207"/>
      <c r="FL51" s="1207"/>
      <c r="FM51" s="1207"/>
      <c r="FN51" s="1207"/>
      <c r="FO51" s="1207"/>
      <c r="FP51" s="1207"/>
      <c r="FQ51" s="1207"/>
      <c r="FR51" s="1207"/>
      <c r="FS51" s="1207"/>
      <c r="FT51" s="1207"/>
      <c r="FU51" s="1207"/>
      <c r="FV51" s="1207"/>
      <c r="FW51" s="1207"/>
      <c r="FX51" s="1207"/>
      <c r="FY51" s="1207"/>
      <c r="FZ51" s="1207"/>
      <c r="GA51" s="1207"/>
      <c r="GB51" s="1207"/>
      <c r="GC51" s="1207"/>
      <c r="GD51" s="1207"/>
      <c r="GE51" s="1207"/>
      <c r="GF51" s="1207"/>
      <c r="GG51" s="1207"/>
      <c r="GH51" s="1207"/>
      <c r="GI51" s="1207"/>
      <c r="GJ51" s="1207"/>
      <c r="GK51" s="1207"/>
      <c r="GL51" s="1207"/>
      <c r="GM51" s="1207"/>
      <c r="GN51" s="1207"/>
      <c r="GO51" s="1207"/>
      <c r="GP51" s="1207"/>
      <c r="GQ51" s="1207"/>
      <c r="GR51" s="1207"/>
      <c r="GS51" s="1207"/>
      <c r="GT51" s="1207"/>
      <c r="GU51" s="1207"/>
      <c r="GV51" s="1207"/>
      <c r="GW51" s="1207"/>
      <c r="GX51" s="1207"/>
      <c r="GY51" s="1207"/>
      <c r="GZ51" s="1207"/>
      <c r="HA51" s="1207"/>
      <c r="HB51" s="1207"/>
      <c r="HC51" s="1207"/>
      <c r="HD51" s="1207"/>
      <c r="HE51" s="1207"/>
      <c r="HF51" s="1207"/>
      <c r="HG51" s="1207"/>
    </row>
    <row r="52" spans="1:215" s="1213" customFormat="1" ht="15" customHeight="1" x14ac:dyDescent="0.2">
      <c r="A52" s="1421" t="s">
        <v>2005</v>
      </c>
      <c r="B52" s="1260" t="s">
        <v>1020</v>
      </c>
      <c r="C52" s="1209" t="s">
        <v>315</v>
      </c>
      <c r="D52" s="1209" t="s">
        <v>443</v>
      </c>
      <c r="E52" s="1236">
        <v>41330</v>
      </c>
      <c r="F52" s="1211">
        <f t="shared" ca="1" si="1"/>
        <v>126</v>
      </c>
      <c r="G52" s="1209" t="s">
        <v>1281</v>
      </c>
      <c r="H52" s="1209"/>
      <c r="I52" s="1209"/>
      <c r="J52" s="48" t="s">
        <v>1734</v>
      </c>
      <c r="K52" s="48" t="s">
        <v>1734</v>
      </c>
      <c r="L52" s="1209"/>
      <c r="M52" s="1199" t="s">
        <v>1795</v>
      </c>
      <c r="N52" s="1199" t="s">
        <v>1798</v>
      </c>
      <c r="O52" s="1209" t="s">
        <v>1798</v>
      </c>
      <c r="P52" s="1209" t="s">
        <v>1841</v>
      </c>
      <c r="Q52" s="1250"/>
      <c r="R52" s="1237" t="s">
        <v>1770</v>
      </c>
      <c r="S52" s="1209" t="s">
        <v>1795</v>
      </c>
      <c r="T52" s="1261" t="s">
        <v>1776</v>
      </c>
      <c r="U52" s="1209" t="s">
        <v>1732</v>
      </c>
      <c r="V52" s="1209" t="s">
        <v>1719</v>
      </c>
      <c r="W52" s="1209"/>
      <c r="X52" s="1209"/>
      <c r="Y52" s="1209"/>
      <c r="Z52" s="1209" t="s">
        <v>1623</v>
      </c>
      <c r="AA52" s="1209" t="s">
        <v>1623</v>
      </c>
      <c r="AB52" s="1209" t="s">
        <v>1623</v>
      </c>
      <c r="AC52" s="1209" t="s">
        <v>1630</v>
      </c>
      <c r="AD52" s="1238"/>
      <c r="AE52" s="1207"/>
      <c r="AF52" s="1207"/>
      <c r="AG52" s="1207" t="s">
        <v>1504</v>
      </c>
      <c r="AH52" s="1207"/>
      <c r="AI52" s="1207"/>
      <c r="AJ52" s="1207"/>
      <c r="AK52" s="1207" t="s">
        <v>754</v>
      </c>
      <c r="AL52" s="1207" t="s">
        <v>715</v>
      </c>
      <c r="AM52" s="1207"/>
      <c r="AN52" s="1207"/>
      <c r="AO52" s="1207"/>
      <c r="AP52" s="1207"/>
      <c r="AQ52" s="1207"/>
      <c r="AR52" s="1207"/>
      <c r="AS52" s="1207"/>
      <c r="AT52" s="1207"/>
      <c r="AU52" s="1207"/>
      <c r="AV52" s="1207"/>
      <c r="AW52" s="1207"/>
      <c r="AX52" s="1207"/>
      <c r="AY52" s="1240"/>
      <c r="AZ52" s="1240"/>
      <c r="BA52" s="1241"/>
      <c r="BB52" s="1207"/>
      <c r="BC52" s="1207"/>
      <c r="BD52" s="1207"/>
      <c r="BE52" s="1207"/>
      <c r="BF52" s="1207"/>
      <c r="BG52" s="1207"/>
      <c r="BH52" s="1207"/>
      <c r="BI52" s="1207"/>
      <c r="BJ52" s="1207"/>
      <c r="BK52" s="1207"/>
      <c r="BL52" s="1207"/>
      <c r="BM52" s="1207"/>
      <c r="BN52" s="1207"/>
      <c r="BO52" s="1207"/>
      <c r="BP52" s="1207"/>
      <c r="BQ52" s="1207"/>
      <c r="BR52" s="1207"/>
      <c r="BS52" s="1207"/>
      <c r="BT52" s="1207"/>
      <c r="BU52" s="1207"/>
      <c r="BV52" s="1207"/>
      <c r="BW52" s="1207"/>
      <c r="BX52" s="1207"/>
      <c r="BY52" s="1207"/>
      <c r="BZ52" s="1207"/>
      <c r="CA52" s="1207"/>
      <c r="CB52" s="1207"/>
      <c r="CC52" s="1207"/>
      <c r="CD52" s="1207"/>
      <c r="CE52" s="1207"/>
      <c r="CF52" s="1207"/>
      <c r="CG52" s="1207"/>
      <c r="CH52" s="1207"/>
      <c r="CI52" s="1207"/>
      <c r="CJ52" s="1207"/>
      <c r="CK52" s="1207"/>
      <c r="CL52" s="1207"/>
      <c r="CM52" s="1207"/>
      <c r="CN52" s="1207"/>
      <c r="CO52" s="1207"/>
      <c r="CP52" s="1207"/>
      <c r="CQ52" s="1207"/>
      <c r="CR52" s="1207"/>
      <c r="CS52" s="1207"/>
      <c r="CT52" s="1207"/>
      <c r="CU52" s="1207"/>
      <c r="CV52" s="1207"/>
      <c r="CW52" s="1207"/>
      <c r="CX52" s="1207"/>
      <c r="CY52" s="1207"/>
      <c r="CZ52" s="1207"/>
      <c r="DA52" s="1207"/>
      <c r="DB52" s="1207"/>
      <c r="DC52" s="1207"/>
      <c r="DD52" s="1207"/>
      <c r="DE52" s="1207"/>
      <c r="DF52" s="1207"/>
      <c r="DG52" s="1207"/>
      <c r="DH52" s="1207"/>
      <c r="DI52" s="1207"/>
      <c r="DJ52" s="1207"/>
      <c r="DK52" s="1207"/>
      <c r="DL52" s="1207"/>
      <c r="DM52" s="1207"/>
      <c r="DN52" s="1207"/>
      <c r="DO52" s="1207"/>
      <c r="DP52" s="1207"/>
      <c r="DQ52" s="1207"/>
      <c r="DR52" s="1207"/>
      <c r="DS52" s="1207"/>
      <c r="DT52" s="1207"/>
      <c r="DU52" s="1207"/>
      <c r="DV52" s="1207"/>
      <c r="DW52" s="1207"/>
      <c r="DX52" s="1207"/>
      <c r="DY52" s="1207"/>
      <c r="DZ52" s="1207"/>
      <c r="EA52" s="1207"/>
      <c r="EB52" s="1207"/>
      <c r="EC52" s="1207"/>
      <c r="ED52" s="1207"/>
      <c r="EE52" s="1207"/>
      <c r="EF52" s="1207"/>
      <c r="EG52" s="1207"/>
      <c r="EH52" s="1207"/>
      <c r="EI52" s="1207"/>
      <c r="EJ52" s="1207"/>
      <c r="EK52" s="1207"/>
      <c r="EL52" s="1207"/>
      <c r="EM52" s="1207"/>
      <c r="EN52" s="1207"/>
      <c r="EO52" s="1207"/>
      <c r="EP52" s="1207"/>
      <c r="EQ52" s="1207"/>
      <c r="ER52" s="1207"/>
      <c r="ES52" s="1207"/>
      <c r="ET52" s="1207"/>
      <c r="EU52" s="1207"/>
      <c r="EV52" s="1207"/>
      <c r="EW52" s="1207"/>
      <c r="EX52" s="1207"/>
      <c r="EY52" s="1207"/>
      <c r="EZ52" s="1207"/>
      <c r="FA52" s="1207"/>
      <c r="FB52" s="1207"/>
      <c r="FC52" s="1207"/>
      <c r="FD52" s="1207"/>
      <c r="FE52" s="1207"/>
      <c r="FF52" s="1207"/>
      <c r="FG52" s="1207"/>
      <c r="FH52" s="1207"/>
      <c r="FI52" s="1207"/>
      <c r="FJ52" s="1207"/>
      <c r="FK52" s="1207"/>
      <c r="FL52" s="1207"/>
      <c r="FM52" s="1207"/>
      <c r="FN52" s="1207"/>
      <c r="FO52" s="1207"/>
      <c r="FP52" s="1207"/>
      <c r="FQ52" s="1207"/>
      <c r="FR52" s="1207"/>
      <c r="FS52" s="1207"/>
      <c r="FT52" s="1207"/>
      <c r="FU52" s="1207"/>
      <c r="FV52" s="1207"/>
      <c r="FW52" s="1207"/>
      <c r="FX52" s="1207"/>
      <c r="FY52" s="1207"/>
      <c r="FZ52" s="1207"/>
      <c r="GA52" s="1207"/>
      <c r="GB52" s="1207"/>
      <c r="GC52" s="1207"/>
      <c r="GD52" s="1207"/>
      <c r="GE52" s="1207"/>
      <c r="GF52" s="1207"/>
      <c r="GG52" s="1207"/>
      <c r="GH52" s="1207"/>
      <c r="GI52" s="1207"/>
      <c r="GJ52" s="1207"/>
      <c r="GK52" s="1207"/>
      <c r="GL52" s="1207"/>
      <c r="GM52" s="1207"/>
      <c r="GN52" s="1207"/>
      <c r="GO52" s="1207"/>
      <c r="GP52" s="1207"/>
      <c r="GQ52" s="1207"/>
      <c r="GR52" s="1207"/>
      <c r="GS52" s="1207"/>
      <c r="GT52" s="1207"/>
      <c r="GU52" s="1207"/>
      <c r="GV52" s="1207"/>
      <c r="GW52" s="1207"/>
      <c r="GX52" s="1207"/>
      <c r="GY52" s="1207"/>
      <c r="GZ52" s="1207"/>
      <c r="HA52" s="1207"/>
      <c r="HB52" s="1207"/>
      <c r="HC52" s="1207"/>
      <c r="HD52" s="1207"/>
      <c r="HE52" s="1207"/>
      <c r="HF52" s="1207"/>
      <c r="HG52" s="1207"/>
    </row>
    <row r="53" spans="1:215" s="1215" customFormat="1" ht="15" customHeight="1" x14ac:dyDescent="0.2">
      <c r="A53" s="1421" t="s">
        <v>2006</v>
      </c>
      <c r="B53" s="1260" t="s">
        <v>1030</v>
      </c>
      <c r="C53" s="1209" t="s">
        <v>315</v>
      </c>
      <c r="D53" s="1209" t="s">
        <v>1675</v>
      </c>
      <c r="E53" s="1236">
        <v>41336</v>
      </c>
      <c r="F53" s="1211">
        <f t="shared" ca="1" si="1"/>
        <v>125</v>
      </c>
      <c r="G53" s="1209" t="s">
        <v>1281</v>
      </c>
      <c r="H53" s="1209" t="s">
        <v>155</v>
      </c>
      <c r="I53" s="1209"/>
      <c r="J53" s="48" t="s">
        <v>1734</v>
      </c>
      <c r="K53" s="48" t="s">
        <v>1734</v>
      </c>
      <c r="L53" s="1209"/>
      <c r="M53" s="1199" t="s">
        <v>1795</v>
      </c>
      <c r="N53" s="1199" t="s">
        <v>1798</v>
      </c>
      <c r="O53" s="1209" t="s">
        <v>1798</v>
      </c>
      <c r="P53" s="1209" t="s">
        <v>1841</v>
      </c>
      <c r="Q53" s="1250"/>
      <c r="R53" s="1237" t="s">
        <v>1740</v>
      </c>
      <c r="S53" s="1209" t="s">
        <v>1795</v>
      </c>
      <c r="T53" s="1209" t="s">
        <v>1741</v>
      </c>
      <c r="U53" s="1209" t="s">
        <v>1732</v>
      </c>
      <c r="V53" s="1209" t="s">
        <v>1719</v>
      </c>
      <c r="W53" s="1209"/>
      <c r="X53" s="1209"/>
      <c r="Y53" s="1209"/>
      <c r="Z53" s="1209" t="s">
        <v>1623</v>
      </c>
      <c r="AA53" s="1209" t="s">
        <v>1623</v>
      </c>
      <c r="AB53" s="1209" t="s">
        <v>1623</v>
      </c>
      <c r="AC53" s="1209" t="s">
        <v>1630</v>
      </c>
      <c r="AD53" s="1238"/>
      <c r="AE53" s="1207"/>
      <c r="AF53" s="1207"/>
      <c r="AG53" s="1207"/>
      <c r="AH53" s="1207"/>
      <c r="AI53" s="1207"/>
      <c r="AJ53" s="1207" t="s">
        <v>1291</v>
      </c>
      <c r="AK53" s="1207" t="s">
        <v>1240</v>
      </c>
      <c r="AL53" s="1207" t="s">
        <v>1179</v>
      </c>
      <c r="AM53" s="1207"/>
      <c r="AN53" s="1207"/>
      <c r="AO53" s="1207"/>
      <c r="AP53" s="1207"/>
      <c r="AQ53" s="1207"/>
      <c r="AR53" s="1207"/>
      <c r="AS53" s="1207"/>
      <c r="AT53" s="1207"/>
      <c r="AU53" s="1207"/>
      <c r="AV53" s="1207"/>
      <c r="AW53" s="1207"/>
      <c r="AX53" s="1207"/>
      <c r="AY53" s="1240"/>
      <c r="AZ53" s="1240"/>
      <c r="BA53" s="1241"/>
      <c r="BB53" s="1207"/>
      <c r="BC53" s="1207"/>
      <c r="BD53" s="1207"/>
      <c r="BE53" s="1207"/>
      <c r="BF53" s="1207"/>
      <c r="BG53" s="1207"/>
      <c r="BH53" s="1207"/>
      <c r="BI53" s="1207"/>
      <c r="BJ53" s="1207"/>
      <c r="BK53" s="1207"/>
      <c r="BL53" s="1207"/>
      <c r="BM53" s="1207"/>
      <c r="BN53" s="1207"/>
      <c r="BO53" s="1207"/>
      <c r="BP53" s="1207"/>
      <c r="BQ53" s="1207"/>
      <c r="BR53" s="1207"/>
      <c r="BS53" s="1207"/>
      <c r="BT53" s="1207"/>
      <c r="BU53" s="1207"/>
      <c r="BV53" s="1207"/>
      <c r="BW53" s="1207"/>
      <c r="BX53" s="1207"/>
      <c r="BY53" s="1207"/>
      <c r="BZ53" s="1207"/>
      <c r="CA53" s="1207"/>
      <c r="CB53" s="1207"/>
      <c r="CC53" s="1207"/>
      <c r="CD53" s="1207"/>
      <c r="CE53" s="1207"/>
      <c r="CF53" s="1207"/>
      <c r="CG53" s="1207"/>
      <c r="CH53" s="1207"/>
      <c r="CI53" s="1207"/>
      <c r="CJ53" s="1207"/>
      <c r="CK53" s="1207"/>
      <c r="CL53" s="1207"/>
      <c r="CM53" s="1207"/>
      <c r="CN53" s="1207"/>
      <c r="CO53" s="1207"/>
      <c r="CP53" s="1207"/>
      <c r="CQ53" s="1207"/>
      <c r="CR53" s="1207"/>
      <c r="CS53" s="1207"/>
      <c r="CT53" s="1207"/>
      <c r="CU53" s="1207"/>
      <c r="CV53" s="1207"/>
      <c r="CW53" s="1207"/>
      <c r="CX53" s="1207"/>
      <c r="CY53" s="1207"/>
      <c r="CZ53" s="1207"/>
      <c r="DA53" s="1207"/>
      <c r="DB53" s="1207"/>
      <c r="DC53" s="1207"/>
      <c r="DD53" s="1207"/>
      <c r="DE53" s="1207"/>
      <c r="DF53" s="1207"/>
      <c r="DG53" s="1207"/>
      <c r="DH53" s="1207"/>
      <c r="DI53" s="1207"/>
      <c r="DJ53" s="1207"/>
      <c r="DK53" s="1207"/>
      <c r="DL53" s="1207"/>
      <c r="DM53" s="1207"/>
      <c r="DN53" s="1207"/>
      <c r="DO53" s="1207"/>
      <c r="DP53" s="1207"/>
      <c r="DQ53" s="1207"/>
      <c r="DR53" s="1207"/>
      <c r="DS53" s="1207"/>
      <c r="DT53" s="1207"/>
      <c r="DU53" s="1207"/>
      <c r="DV53" s="1207"/>
      <c r="DW53" s="1207"/>
      <c r="DX53" s="1207"/>
      <c r="DY53" s="1207"/>
      <c r="DZ53" s="1207"/>
      <c r="EA53" s="1207"/>
      <c r="EB53" s="1207"/>
      <c r="EC53" s="1207"/>
      <c r="ED53" s="1207"/>
      <c r="EE53" s="1207"/>
      <c r="EF53" s="1207"/>
      <c r="EG53" s="1207"/>
      <c r="EH53" s="1207"/>
      <c r="EI53" s="1207"/>
      <c r="EJ53" s="1207"/>
      <c r="EK53" s="1207"/>
      <c r="EL53" s="1207"/>
      <c r="EM53" s="1207"/>
      <c r="EN53" s="1207"/>
      <c r="EO53" s="1207"/>
      <c r="EP53" s="1207"/>
      <c r="EQ53" s="1207"/>
      <c r="ER53" s="1207"/>
      <c r="ES53" s="1207"/>
      <c r="ET53" s="1207"/>
      <c r="EU53" s="1207"/>
      <c r="EV53" s="1207"/>
      <c r="EW53" s="1207"/>
      <c r="EX53" s="1207"/>
      <c r="EY53" s="1207"/>
      <c r="EZ53" s="1207"/>
      <c r="FA53" s="1207"/>
      <c r="FB53" s="1207"/>
      <c r="FC53" s="1207"/>
      <c r="FD53" s="1207"/>
      <c r="FE53" s="1207"/>
      <c r="FF53" s="1207"/>
      <c r="FG53" s="1207"/>
      <c r="FH53" s="1207"/>
      <c r="FI53" s="1207"/>
      <c r="FJ53" s="1207"/>
      <c r="FK53" s="1207"/>
      <c r="FL53" s="1207"/>
      <c r="FM53" s="1207"/>
      <c r="FN53" s="1207"/>
      <c r="FO53" s="1207"/>
      <c r="FP53" s="1207"/>
      <c r="FQ53" s="1207"/>
      <c r="FR53" s="1207"/>
      <c r="FS53" s="1207"/>
      <c r="FT53" s="1207"/>
      <c r="FU53" s="1207"/>
      <c r="FV53" s="1207"/>
      <c r="FW53" s="1207"/>
      <c r="FX53" s="1207"/>
      <c r="FY53" s="1207"/>
      <c r="FZ53" s="1207"/>
      <c r="GA53" s="1207"/>
      <c r="GB53" s="1207"/>
      <c r="GC53" s="1207"/>
      <c r="GD53" s="1207"/>
      <c r="GE53" s="1207"/>
      <c r="GF53" s="1207"/>
      <c r="GG53" s="1207"/>
      <c r="GH53" s="1207"/>
      <c r="GI53" s="1207"/>
      <c r="GJ53" s="1207"/>
      <c r="GK53" s="1207"/>
      <c r="GL53" s="1207"/>
      <c r="GM53" s="1207"/>
      <c r="GN53" s="1207"/>
      <c r="GO53" s="1207"/>
      <c r="GP53" s="1207"/>
      <c r="GQ53" s="1207"/>
      <c r="GR53" s="1207"/>
      <c r="GS53" s="1207"/>
      <c r="GT53" s="1207"/>
      <c r="GU53" s="1207"/>
      <c r="GV53" s="1207"/>
      <c r="GW53" s="1207"/>
      <c r="GX53" s="1207"/>
      <c r="GY53" s="1207"/>
      <c r="GZ53" s="1207"/>
      <c r="HA53" s="1207"/>
      <c r="HB53" s="1207"/>
      <c r="HC53" s="1207"/>
      <c r="HD53" s="1207"/>
      <c r="HE53" s="1207"/>
      <c r="HF53" s="1207"/>
      <c r="HG53" s="1207"/>
    </row>
    <row r="54" spans="1:215" s="1207" customFormat="1" ht="15" customHeight="1" x14ac:dyDescent="0.2">
      <c r="A54" s="1421" t="s">
        <v>2007</v>
      </c>
      <c r="B54" s="1260" t="s">
        <v>1033</v>
      </c>
      <c r="C54" s="1209" t="s">
        <v>315</v>
      </c>
      <c r="D54" s="1209" t="s">
        <v>1597</v>
      </c>
      <c r="E54" s="1236">
        <v>41337</v>
      </c>
      <c r="F54" s="1211">
        <f t="shared" ca="1" si="1"/>
        <v>125</v>
      </c>
      <c r="G54" s="1209" t="s">
        <v>1281</v>
      </c>
      <c r="H54" s="1209" t="s">
        <v>223</v>
      </c>
      <c r="I54" s="1209"/>
      <c r="J54" s="48" t="s">
        <v>1734</v>
      </c>
      <c r="K54" s="48" t="s">
        <v>1734</v>
      </c>
      <c r="L54" s="1209"/>
      <c r="M54" s="1199" t="s">
        <v>1795</v>
      </c>
      <c r="N54" s="1199" t="s">
        <v>1798</v>
      </c>
      <c r="O54" s="1209" t="s">
        <v>1798</v>
      </c>
      <c r="P54" s="1209" t="s">
        <v>1841</v>
      </c>
      <c r="Q54" s="1250"/>
      <c r="R54" s="1237" t="s">
        <v>1809</v>
      </c>
      <c r="S54" s="1209" t="s">
        <v>1795</v>
      </c>
      <c r="T54" s="1209" t="s">
        <v>1741</v>
      </c>
      <c r="U54" s="1209" t="s">
        <v>1732</v>
      </c>
      <c r="V54" s="1209" t="s">
        <v>1719</v>
      </c>
      <c r="W54" s="1209"/>
      <c r="X54" s="1209"/>
      <c r="Y54" s="1209"/>
      <c r="Z54" s="1209" t="s">
        <v>1681</v>
      </c>
      <c r="AA54" s="1209" t="s">
        <v>1669</v>
      </c>
      <c r="AB54" s="1209" t="s">
        <v>1669</v>
      </c>
      <c r="AC54" s="1209" t="s">
        <v>1630</v>
      </c>
      <c r="AD54" s="1238"/>
      <c r="AG54" s="1207" t="s">
        <v>1468</v>
      </c>
      <c r="AJ54" s="1207" t="s">
        <v>1291</v>
      </c>
      <c r="AK54" s="1207" t="s">
        <v>754</v>
      </c>
      <c r="AL54" s="1207" t="s">
        <v>715</v>
      </c>
      <c r="AY54" s="1240"/>
      <c r="AZ54" s="1240"/>
      <c r="BA54" s="1241"/>
    </row>
    <row r="55" spans="1:215" s="1187" customFormat="1" ht="25.25" customHeight="1" x14ac:dyDescent="0.2">
      <c r="A55" s="3725" t="s">
        <v>2111</v>
      </c>
      <c r="B55" s="3726"/>
      <c r="C55" s="3726"/>
      <c r="D55" s="3726"/>
      <c r="E55" s="3726"/>
      <c r="F55" s="3726"/>
      <c r="G55" s="3727"/>
      <c r="H55" s="1404"/>
      <c r="I55" s="1445" t="s">
        <v>2112</v>
      </c>
      <c r="J55" s="1447" t="s">
        <v>2114</v>
      </c>
      <c r="K55" s="1405"/>
      <c r="L55" s="1406"/>
      <c r="M55" s="1401"/>
      <c r="N55" s="1180"/>
      <c r="O55" s="1180"/>
      <c r="P55" s="1180"/>
      <c r="Q55" s="1181"/>
      <c r="R55" s="1182"/>
      <c r="S55" s="1180"/>
      <c r="T55" s="1180"/>
      <c r="U55" s="1180"/>
      <c r="V55" s="1180"/>
      <c r="W55" s="1180"/>
      <c r="X55" s="1180"/>
      <c r="Y55" s="1180"/>
      <c r="Z55" s="1180"/>
      <c r="AA55" s="1180"/>
      <c r="AB55" s="1180"/>
      <c r="AC55" s="1180"/>
      <c r="AD55" s="1183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5"/>
      <c r="AZ55" s="1185"/>
      <c r="BA55" s="1186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4"/>
      <c r="ED55" s="1184"/>
      <c r="EE55" s="1184"/>
      <c r="EF55" s="1184"/>
      <c r="EG55" s="1184"/>
      <c r="EH55" s="1184"/>
      <c r="EI55" s="1184"/>
      <c r="EJ55" s="1184"/>
      <c r="EK55" s="1184"/>
      <c r="EL55" s="1184"/>
      <c r="EM55" s="1184"/>
      <c r="EN55" s="1184"/>
      <c r="EO55" s="1184"/>
      <c r="EP55" s="1184"/>
      <c r="EQ55" s="1184"/>
      <c r="ER55" s="1184"/>
      <c r="ES55" s="1184"/>
      <c r="ET55" s="1184"/>
      <c r="EU55" s="1184"/>
      <c r="EV55" s="1184"/>
      <c r="EW55" s="1184"/>
      <c r="EX55" s="1184"/>
      <c r="EY55" s="1184"/>
      <c r="EZ55" s="1184"/>
      <c r="FA55" s="1184"/>
      <c r="FB55" s="1184"/>
      <c r="FC55" s="1184"/>
      <c r="FD55" s="1184"/>
      <c r="FE55" s="1184"/>
      <c r="FF55" s="1184"/>
      <c r="FG55" s="1184"/>
      <c r="FH55" s="1184"/>
      <c r="FI55" s="1184"/>
      <c r="FJ55" s="1184"/>
      <c r="FK55" s="1184"/>
      <c r="FL55" s="1184"/>
      <c r="FM55" s="1184"/>
      <c r="FN55" s="1184"/>
      <c r="FO55" s="1184"/>
      <c r="FP55" s="1184"/>
      <c r="FQ55" s="1184"/>
      <c r="FR55" s="1184"/>
      <c r="FS55" s="1184"/>
      <c r="FT55" s="1184"/>
      <c r="FU55" s="1184"/>
      <c r="FV55" s="1184"/>
      <c r="FW55" s="1184"/>
      <c r="FX55" s="1184"/>
      <c r="FY55" s="1184"/>
      <c r="FZ55" s="1184"/>
      <c r="GA55" s="1184"/>
      <c r="GB55" s="1184"/>
      <c r="GC55" s="1184"/>
      <c r="GD55" s="1184"/>
      <c r="GE55" s="1184"/>
      <c r="GF55" s="1184"/>
      <c r="GG55" s="1184"/>
      <c r="GH55" s="1184"/>
      <c r="GI55" s="1184"/>
      <c r="GJ55" s="1184"/>
      <c r="GK55" s="1184"/>
      <c r="GL55" s="1184"/>
      <c r="GM55" s="1184"/>
      <c r="GN55" s="1184"/>
      <c r="GO55" s="1184"/>
      <c r="GP55" s="1184"/>
      <c r="GQ55" s="1184"/>
      <c r="GR55" s="1184"/>
      <c r="GS55" s="1184"/>
      <c r="GT55" s="1184"/>
      <c r="GU55" s="1184"/>
      <c r="GV55" s="1184"/>
      <c r="GW55" s="1184"/>
      <c r="GX55" s="1184"/>
      <c r="GY55" s="1184"/>
      <c r="GZ55" s="1184"/>
      <c r="HA55" s="1184"/>
      <c r="HB55" s="1184"/>
      <c r="HC55" s="1184"/>
      <c r="HD55" s="1184"/>
    </row>
    <row r="56" spans="1:215" ht="42.75" customHeight="1" x14ac:dyDescent="0.2">
      <c r="A56" s="1420"/>
      <c r="B56" s="1407" t="s">
        <v>1278</v>
      </c>
      <c r="C56" s="1408" t="s">
        <v>129</v>
      </c>
      <c r="D56" s="1409" t="s">
        <v>150</v>
      </c>
      <c r="E56" s="1410" t="s">
        <v>1921</v>
      </c>
      <c r="F56" s="1411" t="s">
        <v>1920</v>
      </c>
      <c r="G56" s="1412" t="s">
        <v>1958</v>
      </c>
      <c r="H56" s="1408" t="s">
        <v>1893</v>
      </c>
      <c r="I56" s="1413" t="s">
        <v>984</v>
      </c>
      <c r="J56" s="1414" t="s">
        <v>2105</v>
      </c>
      <c r="K56" s="1414" t="s">
        <v>2035</v>
      </c>
      <c r="L56" s="1415" t="s">
        <v>1953</v>
      </c>
      <c r="M56" s="1332" t="s">
        <v>1952</v>
      </c>
      <c r="N56" s="1189" t="s">
        <v>1899</v>
      </c>
      <c r="O56" s="1189" t="s">
        <v>1890</v>
      </c>
      <c r="P56" s="1189" t="s">
        <v>1829</v>
      </c>
      <c r="Q56" s="1190" t="s">
        <v>1826</v>
      </c>
      <c r="R56" s="1188" t="s">
        <v>1777</v>
      </c>
      <c r="S56" s="1191" t="s">
        <v>1794</v>
      </c>
      <c r="T56" s="1191" t="s">
        <v>1736</v>
      </c>
      <c r="U56" s="1191" t="s">
        <v>1722</v>
      </c>
      <c r="V56" s="1191" t="s">
        <v>1711</v>
      </c>
      <c r="W56" s="1191" t="s">
        <v>1728</v>
      </c>
      <c r="X56" s="1191" t="s">
        <v>1707</v>
      </c>
      <c r="Y56" s="1191" t="s">
        <v>1708</v>
      </c>
      <c r="Z56" s="1191" t="s">
        <v>1699</v>
      </c>
      <c r="AA56" s="1191" t="s">
        <v>1680</v>
      </c>
      <c r="AB56" s="1191" t="s">
        <v>1679</v>
      </c>
      <c r="AC56" s="1191" t="s">
        <v>1658</v>
      </c>
      <c r="AD56" s="1192" t="s">
        <v>1591</v>
      </c>
      <c r="AE56" s="1193" t="s">
        <v>1572</v>
      </c>
      <c r="AF56" s="1193" t="s">
        <v>1573</v>
      </c>
      <c r="AG56" s="1193" t="s">
        <v>1574</v>
      </c>
      <c r="AH56" s="1193" t="s">
        <v>1575</v>
      </c>
      <c r="AI56" s="1193" t="s">
        <v>1576</v>
      </c>
      <c r="AJ56" s="1193"/>
      <c r="AK56" s="1193" t="s">
        <v>1577</v>
      </c>
      <c r="AL56" s="1193" t="s">
        <v>1578</v>
      </c>
      <c r="AM56" s="1193" t="s">
        <v>1579</v>
      </c>
      <c r="AN56" s="1193" t="s">
        <v>972</v>
      </c>
      <c r="AO56" s="1193" t="s">
        <v>988</v>
      </c>
      <c r="AP56" s="1193" t="s">
        <v>919</v>
      </c>
      <c r="AQ56" s="1193" t="s">
        <v>888</v>
      </c>
      <c r="AR56" s="1193" t="s">
        <v>894</v>
      </c>
      <c r="AS56" s="1193" t="s">
        <v>775</v>
      </c>
      <c r="AT56" s="1193" t="s">
        <v>862</v>
      </c>
      <c r="AU56" s="1193" t="s">
        <v>828</v>
      </c>
      <c r="AV56" s="1193" t="s">
        <v>767</v>
      </c>
      <c r="AW56" s="1193" t="s">
        <v>748</v>
      </c>
      <c r="AX56" s="1193" t="s">
        <v>713</v>
      </c>
      <c r="AY56" s="1194" t="s">
        <v>686</v>
      </c>
      <c r="AZ56" s="1194" t="s">
        <v>664</v>
      </c>
      <c r="BA56" s="1195" t="s">
        <v>705</v>
      </c>
      <c r="BB56" s="1193" t="s">
        <v>530</v>
      </c>
      <c r="BC56" s="1193" t="s">
        <v>499</v>
      </c>
      <c r="BD56" s="1193" t="s">
        <v>308</v>
      </c>
      <c r="BE56" s="1193" t="s">
        <v>440</v>
      </c>
      <c r="BF56" s="1193" t="s">
        <v>312</v>
      </c>
      <c r="BG56" s="1193" t="s">
        <v>36</v>
      </c>
      <c r="BH56" s="1193" t="s">
        <v>244</v>
      </c>
      <c r="BI56" s="1193" t="s">
        <v>313</v>
      </c>
      <c r="BJ56" s="1193" t="s">
        <v>166</v>
      </c>
      <c r="BK56" s="1193"/>
      <c r="BL56" s="1193"/>
      <c r="BM56" s="1193"/>
      <c r="BN56" s="1193"/>
      <c r="BO56" s="1193"/>
      <c r="BP56" s="1193"/>
      <c r="BQ56" s="1193"/>
      <c r="BR56" s="1193"/>
      <c r="BS56" s="1193"/>
      <c r="BT56" s="1193"/>
      <c r="BU56" s="1193"/>
      <c r="BV56" s="1193"/>
      <c r="BW56" s="1193"/>
      <c r="BX56" s="1193"/>
      <c r="BY56" s="1193"/>
      <c r="BZ56" s="1193"/>
      <c r="CA56" s="1193"/>
      <c r="CB56" s="1193"/>
      <c r="CC56" s="1193"/>
      <c r="CD56" s="1193"/>
      <c r="CE56" s="1193"/>
      <c r="CF56" s="1193"/>
      <c r="CG56" s="1193"/>
      <c r="CH56" s="1193"/>
      <c r="CI56" s="1193"/>
      <c r="CJ56" s="1193"/>
      <c r="CK56" s="1193"/>
      <c r="CL56" s="1193"/>
      <c r="CM56" s="1193"/>
      <c r="CN56" s="1193"/>
      <c r="CO56" s="1193"/>
      <c r="CP56" s="1193"/>
      <c r="CQ56" s="1193"/>
      <c r="CR56" s="1193"/>
      <c r="CS56" s="1193"/>
      <c r="CT56" s="1193"/>
      <c r="CU56" s="1193"/>
      <c r="CV56" s="1193"/>
      <c r="CW56" s="1193"/>
      <c r="CX56" s="1193"/>
      <c r="CY56" s="1193"/>
      <c r="CZ56" s="1193"/>
      <c r="DA56" s="1193"/>
      <c r="DB56" s="1193"/>
      <c r="DC56" s="1193"/>
      <c r="DD56" s="1193"/>
      <c r="DE56" s="1193"/>
      <c r="DF56" s="1193"/>
      <c r="DG56" s="1193"/>
      <c r="DH56" s="1193"/>
      <c r="DI56" s="1193"/>
      <c r="DJ56" s="1193"/>
      <c r="DK56" s="1193"/>
      <c r="DL56" s="1193"/>
      <c r="DM56" s="1193"/>
      <c r="DN56" s="1193"/>
      <c r="DO56" s="1193"/>
      <c r="DP56" s="1193"/>
      <c r="DQ56" s="1193"/>
      <c r="DR56" s="1193"/>
      <c r="DS56" s="1193"/>
      <c r="DT56" s="1193"/>
      <c r="DU56" s="1193"/>
      <c r="DV56" s="1193"/>
      <c r="DW56" s="1193"/>
      <c r="DX56" s="1193"/>
      <c r="DY56" s="1193"/>
      <c r="DZ56" s="1193"/>
      <c r="EA56" s="1193"/>
      <c r="EB56" s="1193"/>
      <c r="EC56" s="1193"/>
      <c r="ED56" s="1193"/>
      <c r="EE56" s="1193"/>
      <c r="EF56" s="1193"/>
      <c r="EG56" s="1193"/>
      <c r="EH56" s="1193"/>
      <c r="EI56" s="1193"/>
      <c r="EJ56" s="1193"/>
      <c r="EK56" s="1193"/>
      <c r="EL56" s="1193"/>
      <c r="EM56" s="1193"/>
      <c r="EN56" s="1193"/>
      <c r="EO56" s="1193"/>
      <c r="EP56" s="1193"/>
      <c r="EQ56" s="1193"/>
      <c r="ER56" s="1193"/>
      <c r="ES56" s="1193"/>
      <c r="ET56" s="1193"/>
      <c r="EU56" s="1193"/>
      <c r="EV56" s="1193"/>
      <c r="EW56" s="1193"/>
      <c r="EX56" s="1193"/>
      <c r="EY56" s="1193"/>
      <c r="EZ56" s="1193"/>
      <c r="FA56" s="1193"/>
      <c r="FB56" s="1193"/>
      <c r="FC56" s="1193"/>
      <c r="FD56" s="1193"/>
      <c r="FE56" s="1193"/>
      <c r="FF56" s="1193"/>
      <c r="FG56" s="1193"/>
      <c r="FH56" s="1193"/>
      <c r="FI56" s="1193"/>
      <c r="FJ56" s="1193"/>
      <c r="FK56" s="1193"/>
      <c r="FL56" s="1193"/>
      <c r="FM56" s="1193"/>
      <c r="FN56" s="1193"/>
      <c r="FO56" s="1193"/>
      <c r="FP56" s="1193"/>
      <c r="FQ56" s="1193"/>
      <c r="FR56" s="1193"/>
      <c r="FS56" s="1193"/>
      <c r="FT56" s="1193"/>
      <c r="FU56" s="1193"/>
      <c r="FV56" s="1193"/>
      <c r="FW56" s="1193"/>
      <c r="FX56" s="1193"/>
      <c r="FY56" s="1193"/>
      <c r="FZ56" s="1193"/>
      <c r="GA56" s="1193"/>
      <c r="GB56" s="1193"/>
      <c r="GC56" s="1193"/>
      <c r="GD56" s="1193"/>
      <c r="GE56" s="1193"/>
      <c r="GF56" s="1193"/>
      <c r="GG56" s="1193"/>
      <c r="GH56" s="1193"/>
      <c r="GI56" s="1193"/>
      <c r="GJ56" s="1193"/>
      <c r="GK56" s="1193"/>
      <c r="GL56" s="1193"/>
      <c r="GM56" s="1193"/>
      <c r="GN56" s="1193"/>
      <c r="GO56" s="1193"/>
      <c r="GP56" s="1193"/>
      <c r="GQ56" s="1193"/>
      <c r="GR56" s="1193"/>
      <c r="GS56" s="1193"/>
      <c r="GT56" s="1193"/>
      <c r="GU56" s="1193"/>
      <c r="GV56" s="1193"/>
      <c r="GW56" s="1193"/>
      <c r="GX56" s="1193"/>
      <c r="GY56" s="1193"/>
      <c r="GZ56" s="1193"/>
      <c r="HA56" s="1193"/>
      <c r="HB56" s="1193"/>
      <c r="HC56" s="1193"/>
      <c r="HD56" s="1193"/>
      <c r="HE56" s="1196"/>
    </row>
    <row r="57" spans="1:215" s="1216" customFormat="1" ht="15" customHeight="1" x14ac:dyDescent="0.2">
      <c r="A57" s="1421" t="s">
        <v>2008</v>
      </c>
      <c r="B57" s="1262" t="s">
        <v>176</v>
      </c>
      <c r="C57" s="1199" t="s">
        <v>315</v>
      </c>
      <c r="D57" s="1199" t="s">
        <v>1784</v>
      </c>
      <c r="E57" s="293" t="s">
        <v>2054</v>
      </c>
      <c r="F57" s="1198"/>
      <c r="G57" s="1209" t="s">
        <v>1281</v>
      </c>
      <c r="H57" s="1199" t="s">
        <v>1783</v>
      </c>
      <c r="I57" s="1199"/>
      <c r="J57" s="48" t="s">
        <v>1734</v>
      </c>
      <c r="K57" s="48" t="s">
        <v>1734</v>
      </c>
      <c r="L57" s="1199"/>
      <c r="M57" s="1199" t="s">
        <v>1795</v>
      </c>
      <c r="N57" s="1199" t="s">
        <v>1798</v>
      </c>
      <c r="O57" s="1209" t="s">
        <v>1798</v>
      </c>
      <c r="P57" s="1201" t="s">
        <v>1841</v>
      </c>
      <c r="Q57" s="1202"/>
      <c r="R57" s="1203" t="s">
        <v>1781</v>
      </c>
      <c r="S57" s="1199" t="s">
        <v>1795</v>
      </c>
      <c r="T57" s="1209" t="s">
        <v>1741</v>
      </c>
      <c r="U57" s="1199"/>
      <c r="V57" s="1199"/>
      <c r="W57" s="1199"/>
      <c r="X57" s="1199"/>
      <c r="Y57" s="1199"/>
      <c r="Z57" s="1199"/>
      <c r="AA57" s="1199"/>
      <c r="AB57" s="1199"/>
      <c r="AC57" s="1209"/>
      <c r="AD57" s="1201"/>
      <c r="AE57" s="1197"/>
      <c r="AF57" s="1197"/>
      <c r="AG57" s="1197"/>
      <c r="AH57" s="1197"/>
      <c r="AI57" s="1197"/>
      <c r="AJ57" s="1197"/>
      <c r="AK57" s="1197"/>
      <c r="AL57" s="1197"/>
      <c r="AM57" s="1197"/>
      <c r="AN57" s="1197"/>
      <c r="AO57" s="1197"/>
      <c r="AP57" s="1197"/>
      <c r="AQ57" s="1197"/>
      <c r="AR57" s="1197"/>
      <c r="AS57" s="1197"/>
      <c r="AT57" s="1197"/>
      <c r="AU57" s="1197"/>
      <c r="AV57" s="1197"/>
      <c r="AW57" s="1197"/>
      <c r="AX57" s="1197"/>
      <c r="AY57" s="1205"/>
      <c r="AZ57" s="1205"/>
      <c r="BA57" s="1206"/>
      <c r="BB57" s="1197"/>
      <c r="BC57" s="1197"/>
      <c r="BD57" s="1197"/>
      <c r="BE57" s="1197"/>
      <c r="BF57" s="1197"/>
      <c r="BG57" s="1207"/>
      <c r="BH57" s="1207"/>
      <c r="BI57" s="1207"/>
      <c r="BJ57" s="1207"/>
      <c r="BK57" s="1207"/>
      <c r="BL57" s="1207"/>
      <c r="BM57" s="1207"/>
      <c r="BN57" s="1207"/>
      <c r="BO57" s="1207"/>
      <c r="BP57" s="1207"/>
      <c r="BQ57" s="1207"/>
      <c r="BR57" s="1207"/>
      <c r="BS57" s="1207"/>
      <c r="BT57" s="1207"/>
      <c r="BU57" s="1207"/>
      <c r="BV57" s="1207"/>
      <c r="BW57" s="1207"/>
      <c r="BX57" s="1207"/>
      <c r="BY57" s="1207"/>
      <c r="BZ57" s="1207"/>
      <c r="CA57" s="1207"/>
      <c r="CB57" s="1207"/>
      <c r="CC57" s="1207"/>
      <c r="CD57" s="1207"/>
      <c r="CE57" s="1207"/>
      <c r="CF57" s="1207"/>
      <c r="CG57" s="1207"/>
      <c r="CH57" s="1207"/>
      <c r="CI57" s="1207"/>
      <c r="CJ57" s="1207"/>
      <c r="CK57" s="1207"/>
      <c r="CL57" s="1207"/>
      <c r="CM57" s="1207"/>
      <c r="CN57" s="1207"/>
      <c r="CO57" s="1207"/>
      <c r="CP57" s="1207"/>
      <c r="CQ57" s="1207"/>
      <c r="CR57" s="1207"/>
      <c r="CS57" s="1207"/>
      <c r="CT57" s="1207"/>
      <c r="CU57" s="1207"/>
      <c r="CV57" s="1207"/>
      <c r="CW57" s="1207"/>
      <c r="CX57" s="1207"/>
      <c r="CY57" s="1207"/>
      <c r="CZ57" s="1207"/>
      <c r="DA57" s="1207"/>
      <c r="DB57" s="1207"/>
      <c r="DC57" s="1207"/>
      <c r="DD57" s="1207"/>
      <c r="DE57" s="1207"/>
      <c r="DF57" s="1207"/>
      <c r="DG57" s="1207"/>
      <c r="DH57" s="1207"/>
      <c r="DI57" s="1207"/>
      <c r="DJ57" s="1207"/>
      <c r="DK57" s="1207"/>
      <c r="DL57" s="1207"/>
      <c r="DM57" s="1207"/>
      <c r="DN57" s="1207"/>
      <c r="DO57" s="1207"/>
      <c r="DP57" s="1207"/>
      <c r="DQ57" s="1207"/>
      <c r="DR57" s="1207"/>
      <c r="DS57" s="1207"/>
      <c r="DT57" s="1207"/>
      <c r="DU57" s="1207"/>
      <c r="DV57" s="1207"/>
      <c r="DW57" s="1207"/>
      <c r="DX57" s="1207"/>
      <c r="DY57" s="1207"/>
      <c r="DZ57" s="1207"/>
      <c r="EA57" s="1207"/>
      <c r="EB57" s="1207"/>
      <c r="EC57" s="1207"/>
      <c r="ED57" s="1207"/>
      <c r="EE57" s="1207"/>
      <c r="EF57" s="1207"/>
      <c r="EG57" s="1207"/>
      <c r="EH57" s="1207"/>
      <c r="EI57" s="1207"/>
      <c r="EJ57" s="1207"/>
      <c r="EK57" s="1207"/>
      <c r="EL57" s="1207"/>
      <c r="EM57" s="1207"/>
      <c r="EN57" s="1207"/>
      <c r="EO57" s="1207"/>
      <c r="EP57" s="1207"/>
      <c r="EQ57" s="1207"/>
      <c r="ER57" s="1207"/>
      <c r="ES57" s="1207"/>
      <c r="ET57" s="1207"/>
      <c r="EU57" s="1207"/>
      <c r="EV57" s="1207"/>
      <c r="EW57" s="1207"/>
      <c r="EX57" s="1207"/>
      <c r="EY57" s="1207"/>
      <c r="EZ57" s="1207"/>
      <c r="FA57" s="1207"/>
      <c r="FB57" s="1207"/>
      <c r="FC57" s="1207"/>
      <c r="FD57" s="1207"/>
      <c r="FE57" s="1207"/>
      <c r="FF57" s="1207"/>
      <c r="FG57" s="1207"/>
      <c r="FH57" s="1207"/>
      <c r="FI57" s="1207"/>
      <c r="FJ57" s="1207"/>
      <c r="FK57" s="1207"/>
      <c r="FL57" s="1207"/>
      <c r="FM57" s="1207"/>
      <c r="FN57" s="1207"/>
      <c r="FO57" s="1207"/>
      <c r="FP57" s="1207"/>
      <c r="FQ57" s="1207"/>
      <c r="FR57" s="1207"/>
      <c r="FS57" s="1207"/>
      <c r="FT57" s="1207"/>
      <c r="FU57" s="1207"/>
      <c r="FV57" s="1207"/>
      <c r="FW57" s="1207"/>
      <c r="FX57" s="1207"/>
      <c r="FY57" s="1207"/>
      <c r="FZ57" s="1207"/>
      <c r="GA57" s="1207"/>
      <c r="GB57" s="1207"/>
      <c r="GC57" s="1207"/>
      <c r="GD57" s="1207"/>
      <c r="GE57" s="1207"/>
      <c r="GF57" s="1207"/>
      <c r="GG57" s="1207"/>
      <c r="GH57" s="1207"/>
      <c r="GI57" s="1207"/>
      <c r="GJ57" s="1207"/>
      <c r="GK57" s="1207"/>
      <c r="GL57" s="1207"/>
      <c r="GM57" s="1207"/>
      <c r="GN57" s="1207"/>
      <c r="GO57" s="1207"/>
      <c r="GP57" s="1207"/>
      <c r="GQ57" s="1207"/>
      <c r="GR57" s="1207"/>
      <c r="GS57" s="1207"/>
      <c r="GT57" s="1207"/>
      <c r="GU57" s="1207"/>
      <c r="GV57" s="1207"/>
      <c r="GW57" s="1207"/>
      <c r="GX57" s="1207"/>
      <c r="GY57" s="1207"/>
      <c r="GZ57" s="1207"/>
      <c r="HA57" s="1207"/>
      <c r="HB57" s="1207"/>
      <c r="HC57" s="1207"/>
      <c r="HD57" s="1207"/>
      <c r="HE57" s="1197"/>
      <c r="HF57" s="1187"/>
      <c r="HG57" s="1187"/>
    </row>
    <row r="58" spans="1:215" s="1207" customFormat="1" ht="15" customHeight="1" x14ac:dyDescent="0.2">
      <c r="A58" s="1421" t="s">
        <v>2009</v>
      </c>
      <c r="B58" s="1260" t="s">
        <v>1810</v>
      </c>
      <c r="C58" s="1209" t="s">
        <v>315</v>
      </c>
      <c r="D58" s="102" t="s">
        <v>2038</v>
      </c>
      <c r="E58" s="1324" t="s">
        <v>2054</v>
      </c>
      <c r="F58" s="109"/>
      <c r="G58" s="1209" t="s">
        <v>1281</v>
      </c>
      <c r="H58" s="1236" t="s">
        <v>1678</v>
      </c>
      <c r="I58" s="1209"/>
      <c r="J58" s="48" t="s">
        <v>1734</v>
      </c>
      <c r="K58" s="48" t="s">
        <v>1734</v>
      </c>
      <c r="L58" s="1209"/>
      <c r="M58" s="1199" t="s">
        <v>1795</v>
      </c>
      <c r="N58" s="1199" t="s">
        <v>1798</v>
      </c>
      <c r="O58" s="1209" t="s">
        <v>1798</v>
      </c>
      <c r="P58" s="1209" t="s">
        <v>1841</v>
      </c>
      <c r="Q58" s="1250"/>
      <c r="R58" s="1237"/>
      <c r="S58" s="1209" t="s">
        <v>1811</v>
      </c>
      <c r="T58" s="1209"/>
      <c r="U58" s="1209"/>
      <c r="V58" s="1209"/>
      <c r="W58" s="1209"/>
      <c r="X58" s="1209"/>
      <c r="Y58" s="1209"/>
      <c r="Z58" s="1209"/>
      <c r="AA58" s="1209"/>
      <c r="AB58" s="1209"/>
      <c r="AC58" s="1209"/>
      <c r="AD58" s="1238"/>
      <c r="AY58" s="1240"/>
      <c r="AZ58" s="1240"/>
      <c r="BA58" s="1241"/>
    </row>
    <row r="59" spans="1:215" s="1380" customFormat="1" ht="15.75" customHeight="1" x14ac:dyDescent="0.2">
      <c r="A59" s="1421" t="s">
        <v>2010</v>
      </c>
      <c r="B59" s="1372" t="s">
        <v>1133</v>
      </c>
      <c r="C59" s="1373" t="s">
        <v>315</v>
      </c>
      <c r="D59" s="1373" t="s">
        <v>259</v>
      </c>
      <c r="E59" s="1374">
        <v>39950</v>
      </c>
      <c r="F59" s="1375">
        <f t="shared" ref="F59:F83" ca="1" si="2">(YEAR(NOW())-YEAR(E59))*12+MONTH(NOW())-MONTH(E59)</f>
        <v>171</v>
      </c>
      <c r="G59" s="1376" t="s">
        <v>2081</v>
      </c>
      <c r="H59" s="1373" t="s">
        <v>1043</v>
      </c>
      <c r="I59" s="1373" t="s">
        <v>1043</v>
      </c>
      <c r="J59" s="1376" t="s">
        <v>1734</v>
      </c>
      <c r="K59" s="1376" t="s">
        <v>1734</v>
      </c>
      <c r="L59" s="1373"/>
      <c r="M59" s="1373" t="s">
        <v>1795</v>
      </c>
      <c r="N59" s="1373" t="s">
        <v>1798</v>
      </c>
      <c r="O59" s="1373" t="s">
        <v>1885</v>
      </c>
      <c r="P59" s="1373"/>
      <c r="Q59" s="1377"/>
      <c r="R59" s="1378" t="s">
        <v>1744</v>
      </c>
      <c r="S59" s="1373" t="s">
        <v>1934</v>
      </c>
      <c r="T59" s="1373" t="s">
        <v>1934</v>
      </c>
      <c r="U59" s="1373" t="s">
        <v>1926</v>
      </c>
      <c r="V59" s="1373" t="s">
        <v>1930</v>
      </c>
      <c r="W59" s="1373" t="s">
        <v>1729</v>
      </c>
      <c r="X59" s="1373" t="s">
        <v>1866</v>
      </c>
      <c r="Y59" s="1373" t="s">
        <v>1709</v>
      </c>
      <c r="Z59" s="1373" t="s">
        <v>1932</v>
      </c>
      <c r="AA59" s="1373" t="s">
        <v>1932</v>
      </c>
      <c r="AB59" s="1373" t="s">
        <v>1935</v>
      </c>
      <c r="AC59" s="1373" t="s">
        <v>1630</v>
      </c>
      <c r="AD59" s="1379"/>
      <c r="AH59" s="1380" t="s">
        <v>1491</v>
      </c>
      <c r="AJ59" s="1380" t="s">
        <v>1296</v>
      </c>
      <c r="AY59" s="1381"/>
      <c r="AZ59" s="1381"/>
      <c r="BA59" s="1382"/>
      <c r="BN59" s="1383"/>
      <c r="BO59" s="1383"/>
    </row>
    <row r="60" spans="1:215" s="1388" customFormat="1" ht="15" customHeight="1" x14ac:dyDescent="0.2">
      <c r="A60" s="1421" t="s">
        <v>2011</v>
      </c>
      <c r="B60" s="1384" t="s">
        <v>1147</v>
      </c>
      <c r="C60" s="1373" t="s">
        <v>315</v>
      </c>
      <c r="D60" s="1373" t="s">
        <v>259</v>
      </c>
      <c r="E60" s="1374">
        <v>39965</v>
      </c>
      <c r="F60" s="1375">
        <f t="shared" ca="1" si="2"/>
        <v>170</v>
      </c>
      <c r="G60" s="1376" t="s">
        <v>2081</v>
      </c>
      <c r="H60" s="1373" t="s">
        <v>1027</v>
      </c>
      <c r="I60" s="1373" t="s">
        <v>1027</v>
      </c>
      <c r="J60" s="1376" t="s">
        <v>1734</v>
      </c>
      <c r="K60" s="1376" t="s">
        <v>1734</v>
      </c>
      <c r="L60" s="1385" t="s">
        <v>1955</v>
      </c>
      <c r="M60" s="1386" t="s">
        <v>1951</v>
      </c>
      <c r="N60" s="1373" t="s">
        <v>1798</v>
      </c>
      <c r="O60" s="1373" t="s">
        <v>1798</v>
      </c>
      <c r="P60" s="1379" t="s">
        <v>1737</v>
      </c>
      <c r="Q60" s="1387"/>
      <c r="R60" s="1378" t="s">
        <v>1743</v>
      </c>
      <c r="S60" s="1373" t="s">
        <v>1741</v>
      </c>
      <c r="T60" s="1373" t="s">
        <v>1741</v>
      </c>
      <c r="U60" s="1373" t="s">
        <v>1926</v>
      </c>
      <c r="V60" s="1373" t="s">
        <v>1930</v>
      </c>
      <c r="W60" s="1373" t="s">
        <v>1729</v>
      </c>
      <c r="X60" s="1373" t="s">
        <v>1853</v>
      </c>
      <c r="Y60" s="1373" t="s">
        <v>1709</v>
      </c>
      <c r="Z60" s="1373" t="s">
        <v>1932</v>
      </c>
      <c r="AA60" s="1373" t="s">
        <v>1932</v>
      </c>
      <c r="AB60" s="1373" t="s">
        <v>1935</v>
      </c>
      <c r="AC60" s="1373" t="s">
        <v>1630</v>
      </c>
      <c r="AD60" s="1379"/>
      <c r="AJ60" s="1388" t="s">
        <v>687</v>
      </c>
      <c r="AW60" s="1388" t="s">
        <v>755</v>
      </c>
      <c r="AY60" s="1389" t="s">
        <v>687</v>
      </c>
      <c r="AZ60" s="1389"/>
      <c r="BA60" s="1390" t="s">
        <v>595</v>
      </c>
      <c r="BB60" s="1388" t="s">
        <v>594</v>
      </c>
    </row>
    <row r="61" spans="1:215" s="1388" customFormat="1" ht="15" customHeight="1" x14ac:dyDescent="0.2">
      <c r="A61" s="1421" t="s">
        <v>2012</v>
      </c>
      <c r="B61" s="1391" t="s">
        <v>597</v>
      </c>
      <c r="C61" s="1388" t="s">
        <v>315</v>
      </c>
      <c r="D61" s="1388" t="s">
        <v>1714</v>
      </c>
      <c r="E61" s="1390">
        <v>40565</v>
      </c>
      <c r="F61" s="1392">
        <f t="shared" ca="1" si="2"/>
        <v>151</v>
      </c>
      <c r="G61" s="1376" t="s">
        <v>2081</v>
      </c>
      <c r="H61" s="1388" t="s">
        <v>846</v>
      </c>
      <c r="I61" s="1388" t="s">
        <v>1149</v>
      </c>
      <c r="J61" s="1376" t="s">
        <v>1734</v>
      </c>
      <c r="K61" s="1376" t="s">
        <v>1734</v>
      </c>
      <c r="L61" s="1393" t="s">
        <v>1955</v>
      </c>
      <c r="M61" s="1388" t="s">
        <v>1885</v>
      </c>
      <c r="N61" s="1388" t="s">
        <v>1798</v>
      </c>
      <c r="O61" s="1388" t="s">
        <v>1681</v>
      </c>
      <c r="P61" s="1388" t="s">
        <v>1841</v>
      </c>
      <c r="Q61" s="1394" t="s">
        <v>1832</v>
      </c>
      <c r="R61" s="1395" t="s">
        <v>1766</v>
      </c>
      <c r="S61" s="1388" t="s">
        <v>1795</v>
      </c>
      <c r="T61" s="1388" t="s">
        <v>1741</v>
      </c>
      <c r="U61" s="1388" t="s">
        <v>1926</v>
      </c>
      <c r="V61" s="1388" t="s">
        <v>1930</v>
      </c>
      <c r="W61" s="1388" t="s">
        <v>1630</v>
      </c>
      <c r="X61" s="1388" t="s">
        <v>1855</v>
      </c>
      <c r="Y61" s="1388" t="s">
        <v>1856</v>
      </c>
      <c r="Z61" s="1388" t="s">
        <v>1931</v>
      </c>
      <c r="AA61" s="1388" t="s">
        <v>1931</v>
      </c>
      <c r="AB61" s="1388" t="s">
        <v>1929</v>
      </c>
      <c r="AC61" s="1388" t="s">
        <v>1630</v>
      </c>
      <c r="AG61" s="1388" t="s">
        <v>1501</v>
      </c>
      <c r="AH61" s="1388" t="s">
        <v>1500</v>
      </c>
      <c r="AJ61" s="1388" t="s">
        <v>1296</v>
      </c>
      <c r="AY61" s="1389"/>
      <c r="AZ61" s="1389"/>
      <c r="BA61" s="1390"/>
    </row>
    <row r="62" spans="1:215" s="1388" customFormat="1" ht="15" customHeight="1" x14ac:dyDescent="0.2">
      <c r="A62" s="1421" t="s">
        <v>2013</v>
      </c>
      <c r="B62" s="1384" t="s">
        <v>596</v>
      </c>
      <c r="C62" s="1373" t="s">
        <v>315</v>
      </c>
      <c r="D62" s="1376" t="s">
        <v>2039</v>
      </c>
      <c r="E62" s="1374">
        <v>40664</v>
      </c>
      <c r="F62" s="1375">
        <f t="shared" ca="1" si="2"/>
        <v>147</v>
      </c>
      <c r="G62" s="1376" t="s">
        <v>2081</v>
      </c>
      <c r="H62" s="1373" t="s">
        <v>438</v>
      </c>
      <c r="I62" s="1373" t="s">
        <v>1150</v>
      </c>
      <c r="J62" s="1376" t="s">
        <v>1734</v>
      </c>
      <c r="K62" s="1376" t="s">
        <v>1734</v>
      </c>
      <c r="L62" s="1385" t="s">
        <v>1955</v>
      </c>
      <c r="M62" s="1373" t="s">
        <v>1885</v>
      </c>
      <c r="N62" s="1373" t="s">
        <v>1885</v>
      </c>
      <c r="O62" s="1373" t="s">
        <v>1885</v>
      </c>
      <c r="P62" s="1373" t="s">
        <v>1885</v>
      </c>
      <c r="Q62" s="1373" t="s">
        <v>1885</v>
      </c>
      <c r="R62" s="1378"/>
      <c r="S62" s="1373" t="s">
        <v>1926</v>
      </c>
      <c r="T62" s="1373" t="s">
        <v>1934</v>
      </c>
      <c r="U62" s="1373" t="s">
        <v>1926</v>
      </c>
      <c r="V62" s="1373" t="s">
        <v>1930</v>
      </c>
      <c r="W62" s="1379" t="s">
        <v>1630</v>
      </c>
      <c r="X62" s="1396" t="s">
        <v>1870</v>
      </c>
      <c r="Y62" s="1373" t="s">
        <v>1871</v>
      </c>
      <c r="Z62" s="1373" t="s">
        <v>1931</v>
      </c>
      <c r="AA62" s="1373" t="s">
        <v>1931</v>
      </c>
      <c r="AB62" s="1373" t="s">
        <v>1933</v>
      </c>
      <c r="AC62" s="1373" t="s">
        <v>1630</v>
      </c>
      <c r="AD62" s="1379"/>
      <c r="AF62" s="1388" t="s">
        <v>1480</v>
      </c>
      <c r="AI62" s="1388" t="s">
        <v>1426</v>
      </c>
      <c r="AJ62" s="1388" t="s">
        <v>1296</v>
      </c>
      <c r="AK62" s="1388" t="s">
        <v>1192</v>
      </c>
      <c r="AP62" s="1388" t="s">
        <v>938</v>
      </c>
      <c r="AR62" s="1388" t="s">
        <v>895</v>
      </c>
      <c r="AX62" s="1388" t="s">
        <v>715</v>
      </c>
      <c r="AY62" s="1389"/>
      <c r="AZ62" s="1389" t="s">
        <v>682</v>
      </c>
      <c r="BA62" s="1392"/>
      <c r="BB62" s="1392"/>
      <c r="BC62" s="1392"/>
      <c r="BD62" s="1392"/>
      <c r="BE62" s="1392"/>
      <c r="BF62" s="1392"/>
      <c r="HE62" s="1397"/>
    </row>
    <row r="63" spans="1:215" s="1234" customFormat="1" ht="15" customHeight="1" x14ac:dyDescent="0.2">
      <c r="A63" s="1421" t="s">
        <v>2014</v>
      </c>
      <c r="B63" s="1262" t="s">
        <v>524</v>
      </c>
      <c r="C63" s="1199" t="s">
        <v>315</v>
      </c>
      <c r="D63" s="1199" t="s">
        <v>259</v>
      </c>
      <c r="E63" s="1200">
        <v>40179</v>
      </c>
      <c r="F63" s="1198">
        <f ca="1">(YEAR(NOW())-YEAR(E63))*12+MONTH(NOW())-MONTH(E63)</f>
        <v>163</v>
      </c>
      <c r="G63" s="1199" t="s">
        <v>1925</v>
      </c>
      <c r="H63" s="1199" t="s">
        <v>1625</v>
      </c>
      <c r="I63" s="1199" t="s">
        <v>1625</v>
      </c>
      <c r="J63" s="48" t="s">
        <v>1734</v>
      </c>
      <c r="K63" s="48" t="s">
        <v>1734</v>
      </c>
      <c r="L63" s="264" t="s">
        <v>1955</v>
      </c>
      <c r="M63" s="1345" t="s">
        <v>1949</v>
      </c>
      <c r="N63" s="1229" t="s">
        <v>1910</v>
      </c>
      <c r="O63" s="1199" t="s">
        <v>1842</v>
      </c>
      <c r="P63" s="1199" t="s">
        <v>1842</v>
      </c>
      <c r="Q63" s="1218"/>
      <c r="R63" s="1203"/>
      <c r="S63" s="1199" t="s">
        <v>1819</v>
      </c>
      <c r="T63" s="1199" t="s">
        <v>1934</v>
      </c>
      <c r="U63" s="1199" t="s">
        <v>1926</v>
      </c>
      <c r="V63" s="1199" t="s">
        <v>1930</v>
      </c>
      <c r="W63" s="1199" t="s">
        <v>1630</v>
      </c>
      <c r="X63" s="1199" t="s">
        <v>1848</v>
      </c>
      <c r="Y63" s="1199" t="s">
        <v>1881</v>
      </c>
      <c r="Z63" s="1199" t="s">
        <v>1931</v>
      </c>
      <c r="AA63" s="1199" t="s">
        <v>1931</v>
      </c>
      <c r="AB63" s="1199" t="s">
        <v>1929</v>
      </c>
      <c r="AC63" s="1199" t="s">
        <v>1630</v>
      </c>
      <c r="AD63" s="1201"/>
      <c r="AE63" s="1197"/>
      <c r="AF63" s="1197" t="s">
        <v>1490</v>
      </c>
      <c r="AG63" s="1197" t="s">
        <v>1501</v>
      </c>
      <c r="AH63" s="1197" t="s">
        <v>1489</v>
      </c>
      <c r="AI63" s="1197"/>
      <c r="AJ63" s="1197"/>
      <c r="AK63" s="1197"/>
      <c r="AL63" s="1197"/>
      <c r="AM63" s="1197"/>
      <c r="AN63" s="1197"/>
      <c r="AO63" s="1197"/>
      <c r="AP63" s="1197"/>
      <c r="AQ63" s="1197"/>
      <c r="AR63" s="1197"/>
      <c r="AS63" s="1197"/>
      <c r="AT63" s="1197"/>
      <c r="AU63" s="1197"/>
      <c r="AV63" s="1197"/>
      <c r="AW63" s="1197"/>
      <c r="AX63" s="1197"/>
      <c r="AY63" s="1205"/>
      <c r="AZ63" s="1205"/>
      <c r="BA63" s="1197"/>
      <c r="BB63" s="1197"/>
      <c r="BC63" s="1197"/>
      <c r="BD63" s="1197"/>
      <c r="BE63" s="1197"/>
      <c r="BF63" s="1197"/>
      <c r="BG63" s="1207"/>
      <c r="BH63" s="1207"/>
      <c r="BI63" s="1207" t="s">
        <v>480</v>
      </c>
      <c r="BJ63" s="1207"/>
      <c r="BK63" s="1207"/>
      <c r="BL63" s="1207"/>
      <c r="BM63" s="1207"/>
      <c r="BN63" s="1207"/>
      <c r="BO63" s="1207"/>
      <c r="BP63" s="1207"/>
      <c r="BQ63" s="1207"/>
      <c r="BR63" s="1207"/>
      <c r="BS63" s="1207"/>
      <c r="BT63" s="1207"/>
      <c r="BU63" s="1207"/>
      <c r="BV63" s="1207"/>
      <c r="BW63" s="1207"/>
      <c r="BX63" s="1207"/>
      <c r="BY63" s="1207"/>
      <c r="BZ63" s="1207"/>
      <c r="CA63" s="1207"/>
      <c r="CB63" s="1207"/>
      <c r="CC63" s="1207"/>
      <c r="CD63" s="1207"/>
      <c r="CE63" s="1207"/>
      <c r="CF63" s="1207"/>
      <c r="CG63" s="1207"/>
      <c r="CH63" s="1207"/>
      <c r="CI63" s="1207"/>
      <c r="CJ63" s="1207"/>
      <c r="CK63" s="1207"/>
      <c r="CL63" s="1207"/>
      <c r="CM63" s="1207"/>
      <c r="CN63" s="1207"/>
      <c r="CO63" s="1207"/>
      <c r="CP63" s="1207"/>
      <c r="CQ63" s="1207"/>
      <c r="CR63" s="1207"/>
      <c r="CS63" s="1207"/>
      <c r="CT63" s="1207"/>
      <c r="CU63" s="1207"/>
      <c r="CV63" s="1207"/>
      <c r="CW63" s="1207"/>
      <c r="CX63" s="1207"/>
      <c r="CY63" s="1207"/>
      <c r="CZ63" s="1207"/>
      <c r="DA63" s="1207"/>
      <c r="DB63" s="1207"/>
      <c r="DC63" s="1207"/>
      <c r="DD63" s="1207"/>
      <c r="DE63" s="1207"/>
      <c r="DF63" s="1207"/>
      <c r="DG63" s="1207"/>
      <c r="DH63" s="1207"/>
      <c r="DI63" s="1207"/>
      <c r="DJ63" s="1207"/>
      <c r="DK63" s="1207"/>
      <c r="DL63" s="1207"/>
      <c r="DM63" s="1207"/>
      <c r="DN63" s="1207"/>
      <c r="DO63" s="1207"/>
      <c r="DP63" s="1207"/>
      <c r="DQ63" s="1207"/>
      <c r="DR63" s="1207"/>
      <c r="DS63" s="1207"/>
      <c r="DT63" s="1207"/>
      <c r="DU63" s="1207"/>
      <c r="DV63" s="1207"/>
      <c r="DW63" s="1207"/>
      <c r="DX63" s="1207"/>
      <c r="DY63" s="1207"/>
      <c r="DZ63" s="1207"/>
      <c r="EA63" s="1207"/>
      <c r="EB63" s="1207"/>
      <c r="EC63" s="1207"/>
      <c r="ED63" s="1207"/>
      <c r="EE63" s="1207"/>
      <c r="EF63" s="1207"/>
      <c r="EG63" s="1207"/>
      <c r="EH63" s="1207"/>
      <c r="EI63" s="1207"/>
      <c r="EJ63" s="1207"/>
      <c r="EK63" s="1207"/>
      <c r="EL63" s="1207"/>
      <c r="EM63" s="1207"/>
      <c r="EN63" s="1207"/>
      <c r="EO63" s="1207"/>
      <c r="EP63" s="1207"/>
      <c r="EQ63" s="1207"/>
      <c r="ER63" s="1207"/>
      <c r="ES63" s="1207"/>
      <c r="ET63" s="1207"/>
      <c r="EU63" s="1207"/>
      <c r="EV63" s="1207"/>
      <c r="EW63" s="1207"/>
      <c r="EX63" s="1207"/>
      <c r="EY63" s="1207"/>
      <c r="EZ63" s="1207"/>
      <c r="FA63" s="1207"/>
      <c r="FB63" s="1207"/>
      <c r="FC63" s="1207"/>
      <c r="FD63" s="1207"/>
      <c r="FE63" s="1207"/>
      <c r="FF63" s="1207"/>
      <c r="FG63" s="1207"/>
      <c r="FH63" s="1207"/>
      <c r="FI63" s="1207"/>
      <c r="FJ63" s="1207"/>
      <c r="FK63" s="1207"/>
      <c r="FL63" s="1207"/>
      <c r="FM63" s="1207"/>
      <c r="FN63" s="1207"/>
      <c r="FO63" s="1207"/>
      <c r="FP63" s="1207"/>
      <c r="FQ63" s="1207"/>
      <c r="FR63" s="1207"/>
      <c r="FS63" s="1207"/>
      <c r="FT63" s="1207"/>
      <c r="FU63" s="1207"/>
      <c r="FV63" s="1207"/>
      <c r="FW63" s="1207"/>
      <c r="FX63" s="1207"/>
      <c r="FY63" s="1207"/>
      <c r="FZ63" s="1207"/>
      <c r="GA63" s="1207"/>
      <c r="GB63" s="1207"/>
      <c r="GC63" s="1207"/>
      <c r="GD63" s="1207"/>
      <c r="GE63" s="1207"/>
      <c r="GF63" s="1207"/>
      <c r="GG63" s="1207"/>
      <c r="GH63" s="1207"/>
      <c r="GI63" s="1207"/>
      <c r="GJ63" s="1207"/>
      <c r="GK63" s="1207"/>
      <c r="GL63" s="1207"/>
      <c r="GM63" s="1207"/>
      <c r="GN63" s="1207"/>
      <c r="GO63" s="1207"/>
      <c r="GP63" s="1207"/>
      <c r="GQ63" s="1207"/>
      <c r="GR63" s="1207"/>
      <c r="GS63" s="1207"/>
      <c r="GT63" s="1207"/>
      <c r="GU63" s="1207"/>
      <c r="GV63" s="1207"/>
      <c r="GW63" s="1207"/>
      <c r="GX63" s="1207"/>
      <c r="GY63" s="1207"/>
      <c r="GZ63" s="1207"/>
      <c r="HA63" s="1207"/>
      <c r="HB63" s="1207"/>
      <c r="HC63" s="1207"/>
      <c r="HD63" s="1207"/>
      <c r="HE63" s="1197"/>
      <c r="HF63" s="1197"/>
      <c r="HG63" s="1197"/>
    </row>
    <row r="64" spans="1:215" s="1388" customFormat="1" ht="15" customHeight="1" x14ac:dyDescent="0.2">
      <c r="A64" s="1421" t="s">
        <v>2015</v>
      </c>
      <c r="B64" s="1384" t="s">
        <v>966</v>
      </c>
      <c r="C64" s="1373" t="s">
        <v>315</v>
      </c>
      <c r="D64" s="1373" t="s">
        <v>541</v>
      </c>
      <c r="E64" s="1374">
        <v>40966</v>
      </c>
      <c r="F64" s="1375">
        <f t="shared" ca="1" si="2"/>
        <v>138</v>
      </c>
      <c r="G64" s="1376" t="s">
        <v>2081</v>
      </c>
      <c r="H64" s="1373" t="s">
        <v>846</v>
      </c>
      <c r="I64" s="1373" t="s">
        <v>1150</v>
      </c>
      <c r="J64" s="1376" t="s">
        <v>1734</v>
      </c>
      <c r="K64" s="1376" t="s">
        <v>1734</v>
      </c>
      <c r="L64" s="1373"/>
      <c r="M64" s="1373" t="s">
        <v>1795</v>
      </c>
      <c r="N64" s="1373" t="s">
        <v>1798</v>
      </c>
      <c r="O64" s="1373" t="s">
        <v>1842</v>
      </c>
      <c r="P64" s="1379" t="s">
        <v>1885</v>
      </c>
      <c r="Q64" s="1385" t="s">
        <v>2066</v>
      </c>
      <c r="R64" s="1378"/>
      <c r="S64" s="1373" t="s">
        <v>1926</v>
      </c>
      <c r="T64" s="1373" t="s">
        <v>1926</v>
      </c>
      <c r="U64" s="1373" t="s">
        <v>1926</v>
      </c>
      <c r="V64" s="1373" t="s">
        <v>1930</v>
      </c>
      <c r="W64" s="1373" t="s">
        <v>1630</v>
      </c>
      <c r="X64" s="1373" t="s">
        <v>1859</v>
      </c>
      <c r="Y64" s="1373" t="s">
        <v>1865</v>
      </c>
      <c r="Z64" s="1373" t="s">
        <v>1931</v>
      </c>
      <c r="AA64" s="1373" t="s">
        <v>1932</v>
      </c>
      <c r="AB64" s="1373" t="s">
        <v>1933</v>
      </c>
      <c r="AC64" s="1373" t="s">
        <v>1630</v>
      </c>
      <c r="AD64" s="1379"/>
      <c r="AG64" s="1388" t="s">
        <v>1469</v>
      </c>
      <c r="AH64" s="1388" t="s">
        <v>1459</v>
      </c>
      <c r="AI64" s="1388" t="s">
        <v>1426</v>
      </c>
      <c r="AJ64" s="1388" t="s">
        <v>1296</v>
      </c>
      <c r="AK64" s="1388" t="s">
        <v>1260</v>
      </c>
      <c r="AY64" s="1389"/>
      <c r="AZ64" s="1389"/>
      <c r="BA64" s="1392"/>
      <c r="BB64" s="1392"/>
      <c r="BC64" s="1392"/>
      <c r="BD64" s="1392"/>
      <c r="BE64" s="1392"/>
      <c r="BF64" s="1392"/>
      <c r="BK64" s="1397"/>
    </row>
    <row r="65" spans="1:215" s="1215" customFormat="1" ht="15" customHeight="1" x14ac:dyDescent="0.2">
      <c r="A65" s="1421" t="s">
        <v>2016</v>
      </c>
      <c r="B65" s="1262" t="s">
        <v>539</v>
      </c>
      <c r="C65" s="1199" t="s">
        <v>315</v>
      </c>
      <c r="D65" s="1199" t="s">
        <v>259</v>
      </c>
      <c r="E65" s="1200">
        <v>40381</v>
      </c>
      <c r="F65" s="1198">
        <f ca="1">(YEAR(NOW())-YEAR(E65))*12+MONTH(NOW())-MONTH(E65)</f>
        <v>157</v>
      </c>
      <c r="G65" s="1199" t="s">
        <v>1925</v>
      </c>
      <c r="H65" s="1199" t="s">
        <v>746</v>
      </c>
      <c r="I65" s="1199" t="s">
        <v>1922</v>
      </c>
      <c r="J65" s="48" t="s">
        <v>1734</v>
      </c>
      <c r="K65" s="48" t="s">
        <v>1734</v>
      </c>
      <c r="L65" s="264" t="s">
        <v>1955</v>
      </c>
      <c r="M65" s="1345" t="s">
        <v>1950</v>
      </c>
      <c r="N65" s="1229" t="s">
        <v>1910</v>
      </c>
      <c r="O65" s="1199" t="s">
        <v>1885</v>
      </c>
      <c r="P65" s="1199" t="s">
        <v>1843</v>
      </c>
      <c r="Q65" s="1218" t="s">
        <v>556</v>
      </c>
      <c r="R65" s="1203"/>
      <c r="S65" s="1199" t="s">
        <v>1926</v>
      </c>
      <c r="T65" s="1199" t="s">
        <v>1934</v>
      </c>
      <c r="U65" s="1199" t="s">
        <v>1926</v>
      </c>
      <c r="V65" s="1199" t="s">
        <v>1930</v>
      </c>
      <c r="W65" s="1201" t="s">
        <v>1729</v>
      </c>
      <c r="X65" s="1229" t="s">
        <v>924</v>
      </c>
      <c r="Y65" s="1199" t="s">
        <v>1709</v>
      </c>
      <c r="Z65" s="1199" t="s">
        <v>1932</v>
      </c>
      <c r="AA65" s="1199" t="s">
        <v>1932</v>
      </c>
      <c r="AB65" s="1199" t="s">
        <v>1935</v>
      </c>
      <c r="AC65" s="1199" t="s">
        <v>1630</v>
      </c>
      <c r="AD65" s="1201"/>
      <c r="AE65" s="1197"/>
      <c r="AF65" s="1197" t="s">
        <v>1488</v>
      </c>
      <c r="AG65" s="1197"/>
      <c r="AH65" s="1197" t="s">
        <v>1487</v>
      </c>
      <c r="AI65" s="1197" t="s">
        <v>1425</v>
      </c>
      <c r="AJ65" s="1197" t="s">
        <v>687</v>
      </c>
      <c r="AK65" s="1197"/>
      <c r="AL65" s="1197"/>
      <c r="AM65" s="1197"/>
      <c r="AN65" s="1197"/>
      <c r="AO65" s="1197"/>
      <c r="AP65" s="1197"/>
      <c r="AQ65" s="1197"/>
      <c r="AR65" s="1197"/>
      <c r="AS65" s="1197"/>
      <c r="AT65" s="1197"/>
      <c r="AU65" s="1197"/>
      <c r="AV65" s="1197"/>
      <c r="AW65" s="1197" t="s">
        <v>756</v>
      </c>
      <c r="AX65" s="1197"/>
      <c r="AY65" s="1205"/>
      <c r="AZ65" s="1205"/>
      <c r="BA65" s="1206" t="s">
        <v>658</v>
      </c>
      <c r="BB65" s="1197" t="s">
        <v>540</v>
      </c>
      <c r="BC65" s="1197"/>
      <c r="BD65" s="1197"/>
      <c r="BE65" s="1197"/>
      <c r="BF65" s="1197"/>
      <c r="BG65" s="1207"/>
      <c r="BH65" s="1207"/>
      <c r="BI65" s="1207"/>
      <c r="BJ65" s="1207"/>
      <c r="BK65" s="1207"/>
      <c r="BL65" s="1207"/>
      <c r="BM65" s="1207"/>
      <c r="BN65" s="1207"/>
      <c r="BO65" s="1207"/>
      <c r="BP65" s="1207"/>
      <c r="BQ65" s="1207"/>
      <c r="BR65" s="1207"/>
      <c r="BS65" s="1207"/>
      <c r="BT65" s="1207"/>
      <c r="BU65" s="1207"/>
      <c r="BV65" s="1207"/>
      <c r="BW65" s="1207"/>
      <c r="BX65" s="1207"/>
      <c r="BY65" s="1207"/>
      <c r="BZ65" s="1207"/>
      <c r="CA65" s="1207"/>
      <c r="CB65" s="1207"/>
      <c r="CC65" s="1207"/>
      <c r="CD65" s="1207"/>
      <c r="CE65" s="1207"/>
      <c r="CF65" s="1207"/>
      <c r="CG65" s="1207"/>
      <c r="CH65" s="1207"/>
      <c r="CI65" s="1207"/>
      <c r="CJ65" s="1207"/>
      <c r="CK65" s="1207"/>
      <c r="CL65" s="1207"/>
      <c r="CM65" s="1207"/>
      <c r="CN65" s="1207"/>
      <c r="CO65" s="1207"/>
      <c r="CP65" s="1207"/>
      <c r="CQ65" s="1207"/>
      <c r="CR65" s="1207"/>
      <c r="CS65" s="1207"/>
      <c r="CT65" s="1207"/>
      <c r="CU65" s="1207"/>
      <c r="CV65" s="1207"/>
      <c r="CW65" s="1207"/>
      <c r="CX65" s="1207"/>
      <c r="CY65" s="1207"/>
      <c r="CZ65" s="1207"/>
      <c r="DA65" s="1207"/>
      <c r="DB65" s="1207"/>
      <c r="DC65" s="1207"/>
      <c r="DD65" s="1207"/>
      <c r="DE65" s="1207"/>
      <c r="DF65" s="1207"/>
      <c r="DG65" s="1207"/>
      <c r="DH65" s="1207"/>
      <c r="DI65" s="1207"/>
      <c r="DJ65" s="1207"/>
      <c r="DK65" s="1207"/>
      <c r="DL65" s="1207"/>
      <c r="DM65" s="1207"/>
      <c r="DN65" s="1207"/>
      <c r="DO65" s="1207"/>
      <c r="DP65" s="1207"/>
      <c r="DQ65" s="1207"/>
      <c r="DR65" s="1207"/>
      <c r="DS65" s="1207"/>
      <c r="DT65" s="1207"/>
      <c r="DU65" s="1207"/>
      <c r="DV65" s="1207"/>
      <c r="DW65" s="1207"/>
      <c r="DX65" s="1207"/>
      <c r="DY65" s="1207"/>
      <c r="DZ65" s="1207"/>
      <c r="EA65" s="1207"/>
      <c r="EB65" s="1207"/>
      <c r="EC65" s="1207"/>
      <c r="ED65" s="1207"/>
      <c r="EE65" s="1207"/>
      <c r="EF65" s="1207"/>
      <c r="EG65" s="1207"/>
      <c r="EH65" s="1207"/>
      <c r="EI65" s="1207"/>
      <c r="EJ65" s="1207"/>
      <c r="EK65" s="1207"/>
      <c r="EL65" s="1207"/>
      <c r="EM65" s="1207"/>
      <c r="EN65" s="1207"/>
      <c r="EO65" s="1207"/>
      <c r="EP65" s="1207"/>
      <c r="EQ65" s="1207"/>
      <c r="ER65" s="1207"/>
      <c r="ES65" s="1207"/>
      <c r="ET65" s="1207"/>
      <c r="EU65" s="1207"/>
      <c r="EV65" s="1207"/>
      <c r="EW65" s="1207"/>
      <c r="EX65" s="1207"/>
      <c r="EY65" s="1207"/>
      <c r="EZ65" s="1207"/>
      <c r="FA65" s="1207"/>
      <c r="FB65" s="1207"/>
      <c r="FC65" s="1207"/>
      <c r="FD65" s="1207"/>
      <c r="FE65" s="1207"/>
      <c r="FF65" s="1207"/>
      <c r="FG65" s="1207"/>
      <c r="FH65" s="1207"/>
      <c r="FI65" s="1207"/>
      <c r="FJ65" s="1207"/>
      <c r="FK65" s="1207"/>
      <c r="FL65" s="1207"/>
      <c r="FM65" s="1207"/>
      <c r="FN65" s="1207"/>
      <c r="FO65" s="1207"/>
      <c r="FP65" s="1207"/>
      <c r="FQ65" s="1207"/>
      <c r="FR65" s="1207"/>
      <c r="FS65" s="1207"/>
      <c r="FT65" s="1207"/>
      <c r="FU65" s="1207"/>
      <c r="FV65" s="1207"/>
      <c r="FW65" s="1207"/>
      <c r="FX65" s="1207"/>
      <c r="FY65" s="1207"/>
      <c r="FZ65" s="1207"/>
      <c r="GA65" s="1207"/>
      <c r="GB65" s="1207"/>
      <c r="GC65" s="1207"/>
      <c r="GD65" s="1207"/>
      <c r="GE65" s="1207"/>
      <c r="GF65" s="1207"/>
      <c r="GG65" s="1207"/>
      <c r="GH65" s="1207"/>
      <c r="GI65" s="1207"/>
      <c r="GJ65" s="1207"/>
      <c r="GK65" s="1207"/>
      <c r="GL65" s="1207"/>
      <c r="GM65" s="1207"/>
      <c r="GN65" s="1207"/>
      <c r="GO65" s="1207"/>
      <c r="GP65" s="1207"/>
      <c r="GQ65" s="1207"/>
      <c r="GR65" s="1207"/>
      <c r="GS65" s="1207"/>
      <c r="GT65" s="1207"/>
      <c r="GU65" s="1207"/>
      <c r="GV65" s="1207"/>
      <c r="GW65" s="1207"/>
      <c r="GX65" s="1207"/>
      <c r="GY65" s="1207"/>
      <c r="GZ65" s="1207"/>
      <c r="HA65" s="1207"/>
      <c r="HB65" s="1207"/>
      <c r="HC65" s="1207"/>
      <c r="HD65" s="1207"/>
      <c r="HE65" s="1197"/>
      <c r="HF65" s="1207"/>
      <c r="HG65" s="1207"/>
    </row>
    <row r="66" spans="1:215" ht="15" customHeight="1" x14ac:dyDescent="0.2">
      <c r="A66" s="1421" t="s">
        <v>2017</v>
      </c>
      <c r="B66" s="1262">
        <v>1733</v>
      </c>
      <c r="C66" s="1199" t="s">
        <v>186</v>
      </c>
      <c r="D66" s="1199" t="s">
        <v>259</v>
      </c>
      <c r="E66" s="1200">
        <v>42958</v>
      </c>
      <c r="F66" s="1198">
        <f ca="1">(YEAR(NOW())-YEAR(E66))*12+MONTH(NOW())-MONTH(E66)</f>
        <v>72</v>
      </c>
      <c r="G66" s="1199" t="s">
        <v>1925</v>
      </c>
      <c r="H66" s="1199" t="s">
        <v>983</v>
      </c>
      <c r="I66" s="1209" t="s">
        <v>1923</v>
      </c>
      <c r="J66" s="48" t="s">
        <v>1734</v>
      </c>
      <c r="K66" s="48" t="s">
        <v>1734</v>
      </c>
      <c r="L66" s="1209"/>
      <c r="M66" s="1345" t="s">
        <v>1947</v>
      </c>
      <c r="N66" s="1334" t="s">
        <v>1947</v>
      </c>
      <c r="O66" s="1283"/>
      <c r="P66" s="1286"/>
      <c r="Q66" s="1308"/>
      <c r="R66" s="1227"/>
      <c r="S66" s="1223"/>
      <c r="T66" s="1223"/>
      <c r="U66" s="1223"/>
      <c r="V66" s="1223"/>
      <c r="W66" s="1199"/>
      <c r="X66" s="1199"/>
      <c r="Y66" s="1199"/>
      <c r="Z66" s="1199"/>
      <c r="AA66" s="1199"/>
      <c r="AB66" s="1199"/>
      <c r="AC66" s="1199"/>
      <c r="AD66" s="1201"/>
      <c r="AE66" s="1197"/>
      <c r="AF66" s="1197"/>
      <c r="AG66" s="1197"/>
      <c r="AH66" s="1197"/>
      <c r="AI66" s="1197"/>
      <c r="AJ66" s="1197"/>
      <c r="AK66" s="1197"/>
      <c r="AL66" s="1197"/>
      <c r="AM66" s="1197"/>
      <c r="AN66" s="1197"/>
      <c r="AO66" s="1197"/>
      <c r="AP66" s="1197"/>
      <c r="AQ66" s="1197"/>
      <c r="AR66" s="1197"/>
      <c r="AS66" s="1197"/>
      <c r="AT66" s="1197"/>
      <c r="AU66" s="1197"/>
      <c r="AV66" s="1197"/>
      <c r="AW66" s="1197"/>
      <c r="AX66" s="1197"/>
      <c r="AY66" s="1205"/>
      <c r="AZ66" s="1205"/>
      <c r="BA66" s="1197"/>
      <c r="BB66" s="1197"/>
      <c r="BC66" s="1197"/>
      <c r="BD66" s="1197"/>
      <c r="BE66" s="1197"/>
      <c r="BF66" s="1197"/>
      <c r="BG66" s="1207"/>
      <c r="BH66" s="1207"/>
      <c r="BI66" s="1207"/>
      <c r="BJ66" s="1207"/>
      <c r="BK66" s="1207"/>
      <c r="BL66" s="1207"/>
      <c r="BM66" s="1207"/>
      <c r="BN66" s="1207"/>
      <c r="BO66" s="1207"/>
      <c r="BP66" s="1207"/>
      <c r="BQ66" s="1207"/>
      <c r="BR66" s="1207"/>
      <c r="BS66" s="1207"/>
      <c r="BT66" s="1207"/>
      <c r="BU66" s="1207"/>
    </row>
    <row r="67" spans="1:215" s="1388" customFormat="1" ht="15" customHeight="1" x14ac:dyDescent="0.2">
      <c r="A67" s="1421" t="s">
        <v>2018</v>
      </c>
      <c r="B67" s="1391" t="s">
        <v>1251</v>
      </c>
      <c r="C67" s="1388" t="s">
        <v>315</v>
      </c>
      <c r="D67" s="1388" t="s">
        <v>1252</v>
      </c>
      <c r="E67" s="1390">
        <v>41326</v>
      </c>
      <c r="F67" s="1388">
        <f t="shared" ca="1" si="2"/>
        <v>126</v>
      </c>
      <c r="G67" s="1376" t="s">
        <v>2081</v>
      </c>
      <c r="H67" s="1388" t="s">
        <v>983</v>
      </c>
      <c r="I67" s="1388" t="s">
        <v>1149</v>
      </c>
      <c r="J67" s="1376" t="s">
        <v>1734</v>
      </c>
      <c r="K67" s="1376" t="s">
        <v>1734</v>
      </c>
      <c r="L67" s="1373"/>
      <c r="M67" s="1373" t="s">
        <v>1795</v>
      </c>
      <c r="N67" s="1388" t="s">
        <v>1798</v>
      </c>
      <c r="O67" s="1388" t="s">
        <v>1798</v>
      </c>
      <c r="P67" s="1388" t="s">
        <v>1841</v>
      </c>
      <c r="Q67" s="1394"/>
      <c r="R67" s="1395" t="s">
        <v>1742</v>
      </c>
      <c r="S67" s="1388" t="s">
        <v>1795</v>
      </c>
      <c r="T67" s="1388" t="s">
        <v>1741</v>
      </c>
      <c r="U67" s="1388" t="s">
        <v>1926</v>
      </c>
      <c r="V67" s="1388" t="s">
        <v>1930</v>
      </c>
      <c r="W67" s="1388" t="s">
        <v>1727</v>
      </c>
      <c r="X67" s="1388" t="s">
        <v>1859</v>
      </c>
      <c r="Y67" s="1388" t="s">
        <v>1860</v>
      </c>
      <c r="Z67" s="1388" t="s">
        <v>1932</v>
      </c>
      <c r="AA67" s="1388" t="s">
        <v>1932</v>
      </c>
      <c r="AB67" s="1388" t="s">
        <v>1935</v>
      </c>
      <c r="AC67" s="1388" t="s">
        <v>1630</v>
      </c>
      <c r="AG67" s="1388" t="s">
        <v>1471</v>
      </c>
      <c r="AI67" s="1392" t="s">
        <v>1426</v>
      </c>
      <c r="AJ67" s="1388" t="s">
        <v>1296</v>
      </c>
      <c r="AK67" s="1388" t="s">
        <v>715</v>
      </c>
      <c r="AY67" s="1389"/>
      <c r="AZ67" s="1389"/>
      <c r="BA67" s="1390"/>
    </row>
    <row r="68" spans="1:215" s="1388" customFormat="1" ht="15" customHeight="1" x14ac:dyDescent="0.2">
      <c r="A68" s="1421" t="s">
        <v>2019</v>
      </c>
      <c r="B68" s="1384" t="s">
        <v>1132</v>
      </c>
      <c r="C68" s="1373" t="s">
        <v>315</v>
      </c>
      <c r="D68" s="1373" t="s">
        <v>1657</v>
      </c>
      <c r="E68" s="1374">
        <v>41698</v>
      </c>
      <c r="F68" s="1375">
        <f t="shared" ca="1" si="2"/>
        <v>114</v>
      </c>
      <c r="G68" s="1376" t="s">
        <v>2081</v>
      </c>
      <c r="H68" s="1373" t="s">
        <v>977</v>
      </c>
      <c r="I68" s="1373" t="s">
        <v>1721</v>
      </c>
      <c r="J68" s="1376" t="s">
        <v>1734</v>
      </c>
      <c r="K68" s="1376" t="s">
        <v>1734</v>
      </c>
      <c r="L68" s="1376" t="s">
        <v>1956</v>
      </c>
      <c r="M68" s="1386" t="s">
        <v>1951</v>
      </c>
      <c r="N68" s="1373" t="s">
        <v>1798</v>
      </c>
      <c r="O68" s="1373" t="s">
        <v>1798</v>
      </c>
      <c r="P68" s="1373" t="s">
        <v>1841</v>
      </c>
      <c r="Q68" s="1377"/>
      <c r="R68" s="1378"/>
      <c r="S68" s="1373" t="s">
        <v>1795</v>
      </c>
      <c r="T68" s="1373" t="s">
        <v>1741</v>
      </c>
      <c r="U68" s="1379" t="s">
        <v>1936</v>
      </c>
      <c r="V68" s="1396" t="s">
        <v>1719</v>
      </c>
      <c r="W68" s="1379"/>
      <c r="X68" s="1396"/>
      <c r="Y68" s="1373"/>
      <c r="Z68" s="1373" t="s">
        <v>1681</v>
      </c>
      <c r="AA68" s="1373" t="s">
        <v>1681</v>
      </c>
      <c r="AB68" s="1373" t="s">
        <v>1669</v>
      </c>
      <c r="AC68" s="1373" t="s">
        <v>1631</v>
      </c>
      <c r="AD68" s="1379"/>
      <c r="AK68" s="1388" t="s">
        <v>1184</v>
      </c>
      <c r="AY68" s="1389"/>
      <c r="AZ68" s="1389"/>
      <c r="BA68" s="1390"/>
      <c r="BN68" s="1397"/>
      <c r="BO68" s="1397"/>
    </row>
    <row r="69" spans="1:215" s="1388" customFormat="1" ht="15" customHeight="1" x14ac:dyDescent="0.2">
      <c r="A69" s="1421" t="s">
        <v>2020</v>
      </c>
      <c r="B69" s="1391" t="s">
        <v>1507</v>
      </c>
      <c r="C69" s="1388" t="s">
        <v>315</v>
      </c>
      <c r="D69" s="1388" t="s">
        <v>1867</v>
      </c>
      <c r="E69" s="1390">
        <v>41973</v>
      </c>
      <c r="F69" s="1388">
        <f t="shared" ca="1" si="2"/>
        <v>105</v>
      </c>
      <c r="G69" s="1376" t="s">
        <v>2081</v>
      </c>
      <c r="H69" s="1388" t="s">
        <v>1416</v>
      </c>
      <c r="I69" s="1388" t="s">
        <v>1542</v>
      </c>
      <c r="J69" s="1376" t="s">
        <v>1734</v>
      </c>
      <c r="K69" s="1376" t="s">
        <v>1734</v>
      </c>
      <c r="L69" s="1393" t="s">
        <v>1955</v>
      </c>
      <c r="M69" s="1398" t="s">
        <v>1951</v>
      </c>
      <c r="N69" s="1388" t="s">
        <v>1885</v>
      </c>
      <c r="O69" s="1388" t="s">
        <v>1885</v>
      </c>
      <c r="Q69" s="1394"/>
      <c r="R69" s="1395" t="s">
        <v>913</v>
      </c>
      <c r="S69" s="1388" t="s">
        <v>1934</v>
      </c>
      <c r="T69" s="1388" t="s">
        <v>1934</v>
      </c>
      <c r="U69" s="1388" t="s">
        <v>1926</v>
      </c>
      <c r="V69" s="1388" t="s">
        <v>1930</v>
      </c>
      <c r="W69" s="1388" t="s">
        <v>1630</v>
      </c>
      <c r="X69" s="1388" t="s">
        <v>1868</v>
      </c>
      <c r="Y69" s="1388" t="s">
        <v>1869</v>
      </c>
      <c r="Z69" s="1388" t="s">
        <v>1931</v>
      </c>
      <c r="AA69" s="1388" t="s">
        <v>1931</v>
      </c>
      <c r="AB69" s="1388" t="s">
        <v>1929</v>
      </c>
      <c r="AC69" s="1388" t="s">
        <v>1630</v>
      </c>
      <c r="AJ69" s="1391"/>
      <c r="AY69" s="1389"/>
      <c r="AZ69" s="1389"/>
      <c r="BA69" s="1390"/>
      <c r="BN69" s="1397"/>
      <c r="BO69" s="1397"/>
    </row>
    <row r="70" spans="1:215" s="1388" customFormat="1" ht="15" customHeight="1" x14ac:dyDescent="0.2">
      <c r="A70" s="1421" t="s">
        <v>2021</v>
      </c>
      <c r="B70" s="1399" t="s">
        <v>1761</v>
      </c>
      <c r="C70" s="1380" t="s">
        <v>315</v>
      </c>
      <c r="D70" s="1396" t="s">
        <v>1878</v>
      </c>
      <c r="E70" s="1374">
        <v>41997</v>
      </c>
      <c r="F70" s="1388">
        <f t="shared" ca="1" si="2"/>
        <v>104</v>
      </c>
      <c r="G70" s="1376" t="s">
        <v>2081</v>
      </c>
      <c r="H70" s="1373" t="s">
        <v>1148</v>
      </c>
      <c r="I70" s="1373" t="s">
        <v>1152</v>
      </c>
      <c r="J70" s="1376" t="s">
        <v>1734</v>
      </c>
      <c r="K70" s="1376" t="s">
        <v>1734</v>
      </c>
      <c r="L70" s="1376" t="s">
        <v>1956</v>
      </c>
      <c r="M70" s="1386" t="s">
        <v>1951</v>
      </c>
      <c r="N70" s="1373" t="s">
        <v>1885</v>
      </c>
      <c r="O70" s="1373" t="s">
        <v>1885</v>
      </c>
      <c r="P70" s="1373"/>
      <c r="Q70" s="1377"/>
      <c r="R70" s="1378" t="s">
        <v>1762</v>
      </c>
      <c r="S70" s="1373" t="s">
        <v>1934</v>
      </c>
      <c r="T70" s="1373" t="s">
        <v>1934</v>
      </c>
      <c r="U70" s="1373" t="s">
        <v>1926</v>
      </c>
      <c r="V70" s="1373" t="s">
        <v>1930</v>
      </c>
      <c r="W70" s="1373" t="s">
        <v>1630</v>
      </c>
      <c r="X70" s="1373" t="s">
        <v>1879</v>
      </c>
      <c r="Y70" s="1373" t="s">
        <v>1880</v>
      </c>
      <c r="Z70" s="1373" t="s">
        <v>1931</v>
      </c>
      <c r="AA70" s="1373" t="s">
        <v>1931</v>
      </c>
      <c r="AB70" s="1373" t="s">
        <v>1929</v>
      </c>
      <c r="AC70" s="1373" t="s">
        <v>1630</v>
      </c>
      <c r="AD70" s="1379"/>
      <c r="AJ70" s="1391"/>
      <c r="AY70" s="1389"/>
      <c r="AZ70" s="1389"/>
      <c r="BA70" s="1390"/>
    </row>
    <row r="71" spans="1:215" s="1354" customFormat="1" ht="15" customHeight="1" x14ac:dyDescent="0.2">
      <c r="A71" s="1421" t="s">
        <v>2022</v>
      </c>
      <c r="B71" s="1355" t="s">
        <v>1900</v>
      </c>
      <c r="C71" s="1354" t="s">
        <v>196</v>
      </c>
      <c r="D71" s="1354" t="s">
        <v>1492</v>
      </c>
      <c r="E71" s="1357">
        <v>42018</v>
      </c>
      <c r="F71" s="1354">
        <f t="shared" ca="1" si="2"/>
        <v>103</v>
      </c>
      <c r="G71" s="298" t="s">
        <v>2081</v>
      </c>
      <c r="H71" s="1354" t="s">
        <v>977</v>
      </c>
      <c r="I71" s="1354" t="s">
        <v>1156</v>
      </c>
      <c r="J71" s="298" t="s">
        <v>1734</v>
      </c>
      <c r="K71" s="298" t="s">
        <v>1734</v>
      </c>
      <c r="M71" s="1212" t="s">
        <v>1795</v>
      </c>
      <c r="N71" s="1354" t="s">
        <v>1798</v>
      </c>
      <c r="O71" s="1354" t="s">
        <v>1504</v>
      </c>
      <c r="P71" s="1354" t="s">
        <v>1843</v>
      </c>
      <c r="Q71" s="1358" t="s">
        <v>1827</v>
      </c>
      <c r="R71" s="1359"/>
      <c r="S71" s="1354" t="s">
        <v>1926</v>
      </c>
      <c r="T71" s="1354" t="s">
        <v>1926</v>
      </c>
      <c r="U71" s="1354" t="s">
        <v>1732</v>
      </c>
      <c r="V71" s="1354" t="s">
        <v>1719</v>
      </c>
      <c r="Z71" s="1354" t="s">
        <v>1681</v>
      </c>
      <c r="AA71" s="1360" t="s">
        <v>1695</v>
      </c>
      <c r="AB71" s="1354" t="s">
        <v>1929</v>
      </c>
      <c r="AC71" s="1354" t="s">
        <v>1631</v>
      </c>
      <c r="AJ71" s="1355"/>
      <c r="AY71" s="1356"/>
      <c r="AZ71" s="1356"/>
      <c r="BA71" s="1357"/>
    </row>
    <row r="72" spans="1:215" s="1207" customFormat="1" ht="25.5" customHeight="1" x14ac:dyDescent="0.2">
      <c r="A72" s="1421" t="s">
        <v>2023</v>
      </c>
      <c r="B72" s="1317" t="s">
        <v>2115</v>
      </c>
      <c r="C72" s="1209" t="s">
        <v>196</v>
      </c>
      <c r="D72" s="1209" t="s">
        <v>259</v>
      </c>
      <c r="E72" s="1236">
        <v>42809</v>
      </c>
      <c r="F72" s="1209">
        <f ca="1">(YEAR(NOW())-YEAR(E72))*12+MONTH(NOW())-MONTH(E72)</f>
        <v>77</v>
      </c>
      <c r="G72" s="1199" t="s">
        <v>1925</v>
      </c>
      <c r="H72" s="1209" t="s">
        <v>980</v>
      </c>
      <c r="I72" s="1209" t="s">
        <v>1747</v>
      </c>
      <c r="J72" s="48" t="s">
        <v>1734</v>
      </c>
      <c r="K72" s="48" t="s">
        <v>1734</v>
      </c>
      <c r="L72" s="102" t="s">
        <v>1954</v>
      </c>
      <c r="M72" s="1344" t="s">
        <v>1951</v>
      </c>
      <c r="N72" s="1333" t="s">
        <v>1907</v>
      </c>
      <c r="O72" s="1209" t="s">
        <v>1737</v>
      </c>
      <c r="P72" s="1209" t="s">
        <v>1831</v>
      </c>
      <c r="Q72" s="1250"/>
      <c r="R72" s="1237" t="s">
        <v>1926</v>
      </c>
      <c r="S72" s="1209" t="s">
        <v>1764</v>
      </c>
      <c r="T72" s="1209" t="s">
        <v>1764</v>
      </c>
      <c r="U72" s="1209"/>
      <c r="V72" s="1209"/>
      <c r="W72" s="1238"/>
      <c r="X72" s="1249"/>
      <c r="Y72" s="1209"/>
      <c r="Z72" s="1209"/>
      <c r="AA72" s="1209"/>
      <c r="AB72" s="1209"/>
      <c r="AC72" s="1209"/>
      <c r="AD72" s="1238"/>
      <c r="AJ72" s="1239"/>
      <c r="AY72" s="1240"/>
      <c r="AZ72" s="1240"/>
      <c r="BA72" s="1241"/>
      <c r="HF72" s="1197"/>
      <c r="HG72" s="1197"/>
    </row>
    <row r="73" spans="1:215" s="1388" customFormat="1" ht="15" customHeight="1" x14ac:dyDescent="0.2">
      <c r="A73" s="1421" t="s">
        <v>2024</v>
      </c>
      <c r="B73" s="1400" t="s">
        <v>1957</v>
      </c>
      <c r="C73" s="1373" t="s">
        <v>196</v>
      </c>
      <c r="D73" s="1376" t="s">
        <v>2044</v>
      </c>
      <c r="E73" s="1374">
        <v>42381</v>
      </c>
      <c r="F73" s="1373">
        <f t="shared" ca="1" si="2"/>
        <v>91</v>
      </c>
      <c r="G73" s="1376" t="s">
        <v>2081</v>
      </c>
      <c r="H73" s="1373" t="s">
        <v>1688</v>
      </c>
      <c r="I73" s="1373" t="s">
        <v>1689</v>
      </c>
      <c r="J73" s="1376" t="s">
        <v>1734</v>
      </c>
      <c r="K73" s="1376" t="s">
        <v>1734</v>
      </c>
      <c r="L73" s="1376" t="s">
        <v>1956</v>
      </c>
      <c r="M73" s="1386" t="s">
        <v>1951</v>
      </c>
      <c r="N73" s="1373" t="s">
        <v>1918</v>
      </c>
      <c r="O73" s="1373" t="s">
        <v>1889</v>
      </c>
      <c r="P73" s="1373" t="s">
        <v>1844</v>
      </c>
      <c r="Q73" s="1377" t="s">
        <v>1827</v>
      </c>
      <c r="R73" s="1378"/>
      <c r="S73" s="1373" t="s">
        <v>1926</v>
      </c>
      <c r="T73" s="1373" t="s">
        <v>1926</v>
      </c>
      <c r="U73" s="1373" t="s">
        <v>1712</v>
      </c>
      <c r="V73" s="1373" t="s">
        <v>1712</v>
      </c>
      <c r="W73" s="1373"/>
      <c r="X73" s="1373"/>
      <c r="Y73" s="1373"/>
      <c r="Z73" s="1373" t="s">
        <v>1931</v>
      </c>
      <c r="AA73" s="1373" t="s">
        <v>1931</v>
      </c>
      <c r="AB73" s="1373"/>
      <c r="AC73" s="1373"/>
      <c r="AD73" s="1379"/>
      <c r="AJ73" s="1391"/>
      <c r="AY73" s="1389"/>
      <c r="AZ73" s="1389"/>
      <c r="BA73" s="1390"/>
      <c r="HF73" s="1397"/>
      <c r="HG73" s="1397"/>
    </row>
    <row r="74" spans="1:215" s="1388" customFormat="1" ht="15" customHeight="1" x14ac:dyDescent="0.2">
      <c r="A74" s="1421" t="s">
        <v>2025</v>
      </c>
      <c r="B74" s="1372" t="s">
        <v>1651</v>
      </c>
      <c r="C74" s="1380" t="s">
        <v>196</v>
      </c>
      <c r="D74" s="1396" t="s">
        <v>1655</v>
      </c>
      <c r="E74" s="1374">
        <v>42405</v>
      </c>
      <c r="F74" s="1375">
        <f t="shared" ca="1" si="2"/>
        <v>90</v>
      </c>
      <c r="G74" s="1376" t="s">
        <v>2081</v>
      </c>
      <c r="H74" s="1373" t="s">
        <v>473</v>
      </c>
      <c r="I74" s="1373" t="s">
        <v>1686</v>
      </c>
      <c r="J74" s="1376" t="s">
        <v>1734</v>
      </c>
      <c r="K74" s="1376" t="s">
        <v>1734</v>
      </c>
      <c r="L74" s="1376" t="s">
        <v>1956</v>
      </c>
      <c r="M74" s="1386" t="s">
        <v>1951</v>
      </c>
      <c r="N74" s="1373" t="s">
        <v>1918</v>
      </c>
      <c r="O74" s="1373" t="s">
        <v>1889</v>
      </c>
      <c r="P74" s="1373" t="s">
        <v>1844</v>
      </c>
      <c r="Q74" s="1377" t="s">
        <v>1827</v>
      </c>
      <c r="R74" s="1378"/>
      <c r="S74" s="1373" t="s">
        <v>1926</v>
      </c>
      <c r="T74" s="1373" t="s">
        <v>1926</v>
      </c>
      <c r="U74" s="1373" t="s">
        <v>1712</v>
      </c>
      <c r="V74" s="1373" t="s">
        <v>1712</v>
      </c>
      <c r="W74" s="1373"/>
      <c r="X74" s="1373"/>
      <c r="Y74" s="1373"/>
      <c r="Z74" s="1373" t="s">
        <v>1931</v>
      </c>
      <c r="AA74" s="1373" t="s">
        <v>1931</v>
      </c>
      <c r="AB74" s="1373" t="s">
        <v>1933</v>
      </c>
      <c r="AC74" s="1373" t="s">
        <v>1630</v>
      </c>
      <c r="AD74" s="1379"/>
      <c r="AJ74" s="1391"/>
      <c r="AY74" s="1389"/>
      <c r="AZ74" s="1389"/>
      <c r="BA74" s="1390"/>
    </row>
    <row r="75" spans="1:215" s="1354" customFormat="1" ht="15" customHeight="1" x14ac:dyDescent="0.2">
      <c r="A75" s="1421" t="s">
        <v>2026</v>
      </c>
      <c r="B75" s="1313" t="s">
        <v>1735</v>
      </c>
      <c r="C75" s="1212" t="s">
        <v>196</v>
      </c>
      <c r="D75" s="298" t="s">
        <v>594</v>
      </c>
      <c r="E75" s="1350">
        <v>42415</v>
      </c>
      <c r="F75" s="1254">
        <f t="shared" ca="1" si="2"/>
        <v>90</v>
      </c>
      <c r="G75" s="1212" t="s">
        <v>1281</v>
      </c>
      <c r="H75" s="1212" t="s">
        <v>982</v>
      </c>
      <c r="I75" s="1212" t="s">
        <v>1689</v>
      </c>
      <c r="J75" s="298" t="s">
        <v>1734</v>
      </c>
      <c r="K75" s="298" t="s">
        <v>1734</v>
      </c>
      <c r="L75" s="1212"/>
      <c r="M75" s="1212" t="s">
        <v>1795</v>
      </c>
      <c r="N75" s="1212" t="s">
        <v>1798</v>
      </c>
      <c r="O75" s="1212" t="s">
        <v>1681</v>
      </c>
      <c r="P75" s="1212" t="s">
        <v>1841</v>
      </c>
      <c r="Q75" s="1361" t="s">
        <v>1827</v>
      </c>
      <c r="R75" s="1353"/>
      <c r="S75" s="1212" t="s">
        <v>1926</v>
      </c>
      <c r="T75" s="1212" t="s">
        <v>1926</v>
      </c>
      <c r="U75" s="1212" t="s">
        <v>1712</v>
      </c>
      <c r="V75" s="1212" t="s">
        <v>1712</v>
      </c>
      <c r="W75" s="1212"/>
      <c r="X75" s="1212"/>
      <c r="Y75" s="1212"/>
      <c r="Z75" s="1212" t="s">
        <v>1931</v>
      </c>
      <c r="AA75" s="1212" t="s">
        <v>1931</v>
      </c>
      <c r="AB75" s="1212" t="s">
        <v>1933</v>
      </c>
      <c r="AC75" s="1212" t="s">
        <v>1630</v>
      </c>
      <c r="AD75" s="1352"/>
      <c r="AJ75" s="1355"/>
      <c r="AY75" s="1356"/>
      <c r="AZ75" s="1356"/>
      <c r="BA75" s="1357"/>
    </row>
    <row r="76" spans="1:215" s="1363" customFormat="1" ht="15" customHeight="1" x14ac:dyDescent="0.2">
      <c r="A76" s="1421" t="s">
        <v>2027</v>
      </c>
      <c r="B76" s="1313" t="s">
        <v>1654</v>
      </c>
      <c r="C76" s="1212" t="s">
        <v>196</v>
      </c>
      <c r="D76" s="1212" t="s">
        <v>1252</v>
      </c>
      <c r="E76" s="1350">
        <v>42436</v>
      </c>
      <c r="F76" s="1254">
        <f t="shared" ca="1" si="2"/>
        <v>89</v>
      </c>
      <c r="G76" s="1212" t="s">
        <v>1925</v>
      </c>
      <c r="H76" s="1212" t="s">
        <v>979</v>
      </c>
      <c r="I76" s="1212" t="s">
        <v>1690</v>
      </c>
      <c r="J76" s="298" t="s">
        <v>1734</v>
      </c>
      <c r="K76" s="298" t="s">
        <v>1734</v>
      </c>
      <c r="L76" s="298" t="s">
        <v>903</v>
      </c>
      <c r="M76" s="1351" t="s">
        <v>1951</v>
      </c>
      <c r="N76" s="1212" t="s">
        <v>1918</v>
      </c>
      <c r="O76" s="1212" t="s">
        <v>1889</v>
      </c>
      <c r="P76" s="1212" t="s">
        <v>1844</v>
      </c>
      <c r="Q76" s="1361" t="s">
        <v>1827</v>
      </c>
      <c r="R76" s="1353"/>
      <c r="S76" s="1212" t="s">
        <v>1926</v>
      </c>
      <c r="T76" s="1212" t="s">
        <v>1926</v>
      </c>
      <c r="U76" s="1212" t="s">
        <v>1712</v>
      </c>
      <c r="V76" s="1212" t="s">
        <v>1712</v>
      </c>
      <c r="W76" s="1212"/>
      <c r="X76" s="1212"/>
      <c r="Y76" s="1212"/>
      <c r="Z76" s="1212" t="s">
        <v>1931</v>
      </c>
      <c r="AA76" s="1212" t="s">
        <v>1931</v>
      </c>
      <c r="AB76" s="1212" t="s">
        <v>1933</v>
      </c>
      <c r="AC76" s="1212" t="s">
        <v>1630</v>
      </c>
      <c r="AD76" s="1352"/>
      <c r="AE76" s="1354"/>
      <c r="AF76" s="1354"/>
      <c r="AG76" s="1354"/>
      <c r="AH76" s="1354"/>
      <c r="AI76" s="1354"/>
      <c r="AJ76" s="1355"/>
      <c r="AK76" s="1354"/>
      <c r="AL76" s="1354"/>
      <c r="AM76" s="1354"/>
      <c r="AN76" s="1354"/>
      <c r="AO76" s="1354"/>
      <c r="AP76" s="1354"/>
      <c r="AQ76" s="1354"/>
      <c r="AR76" s="1354"/>
      <c r="AS76" s="1354"/>
      <c r="AT76" s="1354"/>
      <c r="AU76" s="1354"/>
      <c r="AV76" s="1354"/>
      <c r="AW76" s="1354"/>
      <c r="AX76" s="1354"/>
      <c r="AY76" s="1356"/>
      <c r="AZ76" s="1356"/>
      <c r="BA76" s="1357"/>
      <c r="BB76" s="1354"/>
      <c r="BC76" s="1354"/>
      <c r="BD76" s="1354"/>
      <c r="BE76" s="1354"/>
      <c r="BF76" s="1354"/>
      <c r="BG76" s="1354"/>
      <c r="BH76" s="1354"/>
      <c r="BI76" s="1354"/>
      <c r="BJ76" s="1354"/>
      <c r="BK76" s="1354"/>
      <c r="BL76" s="1354"/>
      <c r="BM76" s="1354"/>
      <c r="BN76" s="1354"/>
      <c r="BO76" s="1354"/>
      <c r="BP76" s="1354"/>
      <c r="BQ76" s="1354"/>
      <c r="BR76" s="1354"/>
      <c r="BS76" s="1354"/>
      <c r="BT76" s="1354"/>
      <c r="BU76" s="1354"/>
      <c r="BV76" s="1354"/>
      <c r="BW76" s="1354"/>
      <c r="BX76" s="1354"/>
      <c r="BY76" s="1354"/>
      <c r="BZ76" s="1354"/>
      <c r="CA76" s="1354"/>
      <c r="CB76" s="1354"/>
      <c r="CC76" s="1354"/>
      <c r="CD76" s="1354"/>
      <c r="CE76" s="1354"/>
      <c r="CF76" s="1354"/>
      <c r="CG76" s="1354"/>
      <c r="CH76" s="1354"/>
      <c r="CI76" s="1354"/>
      <c r="CJ76" s="1354"/>
      <c r="CK76" s="1354"/>
      <c r="CL76" s="1354"/>
      <c r="CM76" s="1354"/>
      <c r="CN76" s="1354"/>
      <c r="CO76" s="1354"/>
      <c r="CP76" s="1354"/>
      <c r="CQ76" s="1354"/>
      <c r="CR76" s="1354"/>
      <c r="CS76" s="1354"/>
      <c r="CT76" s="1354"/>
      <c r="CU76" s="1354"/>
      <c r="CV76" s="1354"/>
      <c r="CW76" s="1354"/>
      <c r="CX76" s="1354"/>
      <c r="CY76" s="1354"/>
      <c r="CZ76" s="1354"/>
      <c r="DA76" s="1354"/>
      <c r="DB76" s="1354"/>
      <c r="DC76" s="1354"/>
      <c r="DD76" s="1354"/>
      <c r="DE76" s="1354"/>
      <c r="DF76" s="1354"/>
      <c r="DG76" s="1354"/>
      <c r="DH76" s="1354"/>
      <c r="DI76" s="1354"/>
      <c r="DJ76" s="1354"/>
      <c r="DK76" s="1354"/>
      <c r="DL76" s="1354"/>
      <c r="DM76" s="1354"/>
      <c r="DN76" s="1354"/>
      <c r="DO76" s="1354"/>
      <c r="DP76" s="1354"/>
      <c r="DQ76" s="1354"/>
      <c r="DR76" s="1354"/>
      <c r="DS76" s="1354"/>
      <c r="DT76" s="1354"/>
      <c r="DU76" s="1354"/>
      <c r="DV76" s="1354"/>
      <c r="DW76" s="1354"/>
      <c r="DX76" s="1354"/>
      <c r="DY76" s="1354"/>
      <c r="DZ76" s="1354"/>
      <c r="EA76" s="1354"/>
      <c r="EB76" s="1354"/>
      <c r="EC76" s="1354"/>
      <c r="ED76" s="1354"/>
      <c r="EE76" s="1354"/>
      <c r="EF76" s="1354"/>
      <c r="EG76" s="1354"/>
      <c r="EH76" s="1354"/>
      <c r="EI76" s="1354"/>
      <c r="EJ76" s="1354"/>
      <c r="EK76" s="1354"/>
      <c r="EL76" s="1354"/>
      <c r="EM76" s="1354"/>
      <c r="EN76" s="1354"/>
      <c r="EO76" s="1354"/>
      <c r="EP76" s="1354"/>
      <c r="EQ76" s="1354"/>
      <c r="ER76" s="1354"/>
      <c r="ES76" s="1354"/>
      <c r="ET76" s="1354"/>
      <c r="EU76" s="1354"/>
      <c r="EV76" s="1354"/>
      <c r="EW76" s="1354"/>
      <c r="EX76" s="1354"/>
      <c r="EY76" s="1354"/>
      <c r="EZ76" s="1354"/>
      <c r="FA76" s="1354"/>
      <c r="FB76" s="1354"/>
      <c r="FC76" s="1354"/>
      <c r="FD76" s="1354"/>
      <c r="FE76" s="1354"/>
      <c r="FF76" s="1354"/>
      <c r="FG76" s="1354"/>
      <c r="FH76" s="1354"/>
      <c r="FI76" s="1354"/>
      <c r="FJ76" s="1354"/>
      <c r="FK76" s="1354"/>
      <c r="FL76" s="1354"/>
      <c r="FM76" s="1354"/>
      <c r="FN76" s="1354"/>
      <c r="FO76" s="1354"/>
      <c r="FP76" s="1354"/>
      <c r="FQ76" s="1354"/>
      <c r="FR76" s="1354"/>
      <c r="FS76" s="1354"/>
      <c r="FT76" s="1354"/>
      <c r="FU76" s="1354"/>
      <c r="FV76" s="1354"/>
      <c r="FW76" s="1354"/>
      <c r="FX76" s="1354"/>
      <c r="FY76" s="1354"/>
      <c r="FZ76" s="1354"/>
      <c r="GA76" s="1354"/>
      <c r="GB76" s="1354"/>
      <c r="GC76" s="1354"/>
      <c r="GD76" s="1354"/>
      <c r="GE76" s="1354"/>
      <c r="GF76" s="1354"/>
      <c r="GG76" s="1354"/>
      <c r="GH76" s="1354"/>
      <c r="GI76" s="1354"/>
      <c r="GJ76" s="1354"/>
      <c r="GK76" s="1354"/>
      <c r="GL76" s="1354"/>
      <c r="GM76" s="1354"/>
      <c r="GN76" s="1354"/>
      <c r="GO76" s="1354"/>
      <c r="GP76" s="1354"/>
      <c r="GQ76" s="1354"/>
      <c r="GR76" s="1354"/>
      <c r="GS76" s="1354"/>
      <c r="GT76" s="1354"/>
      <c r="GU76" s="1354"/>
      <c r="GV76" s="1354"/>
      <c r="GW76" s="1354"/>
      <c r="GX76" s="1354"/>
      <c r="GY76" s="1354"/>
      <c r="GZ76" s="1354"/>
      <c r="HA76" s="1354"/>
      <c r="HB76" s="1354"/>
      <c r="HC76" s="1354"/>
      <c r="HD76" s="1354"/>
      <c r="HE76" s="1354"/>
      <c r="HF76" s="1354"/>
      <c r="HG76" s="1354"/>
    </row>
    <row r="77" spans="1:215" s="1388" customFormat="1" ht="15" customHeight="1" x14ac:dyDescent="0.2">
      <c r="A77" s="1421" t="s">
        <v>2028</v>
      </c>
      <c r="B77" s="1372" t="s">
        <v>1652</v>
      </c>
      <c r="C77" s="1373" t="s">
        <v>196</v>
      </c>
      <c r="D77" s="1373" t="s">
        <v>1825</v>
      </c>
      <c r="E77" s="1374">
        <v>42491</v>
      </c>
      <c r="F77" s="1375">
        <f t="shared" ca="1" si="2"/>
        <v>87</v>
      </c>
      <c r="G77" s="1373" t="s">
        <v>1925</v>
      </c>
      <c r="H77" s="1373" t="s">
        <v>1127</v>
      </c>
      <c r="I77" s="1373" t="s">
        <v>1691</v>
      </c>
      <c r="J77" s="1376" t="s">
        <v>1734</v>
      </c>
      <c r="K77" s="1376" t="s">
        <v>1734</v>
      </c>
      <c r="L77" s="1376" t="s">
        <v>1956</v>
      </c>
      <c r="M77" s="1386" t="s">
        <v>1951</v>
      </c>
      <c r="N77" s="1373" t="s">
        <v>1918</v>
      </c>
      <c r="O77" s="1373" t="s">
        <v>1889</v>
      </c>
      <c r="P77" s="1373" t="s">
        <v>1844</v>
      </c>
      <c r="Q77" s="1377" t="s">
        <v>1827</v>
      </c>
      <c r="R77" s="1378"/>
      <c r="S77" s="1373" t="s">
        <v>1926</v>
      </c>
      <c r="T77" s="1373" t="s">
        <v>1926</v>
      </c>
      <c r="U77" s="1373" t="s">
        <v>1712</v>
      </c>
      <c r="V77" s="1373" t="s">
        <v>1712</v>
      </c>
      <c r="W77" s="1373"/>
      <c r="X77" s="1373"/>
      <c r="Y77" s="1373"/>
      <c r="Z77" s="1373" t="s">
        <v>1684</v>
      </c>
      <c r="AA77" s="1373" t="s">
        <v>1684</v>
      </c>
      <c r="AB77" s="1373" t="s">
        <v>1933</v>
      </c>
      <c r="AC77" s="1373" t="s">
        <v>1630</v>
      </c>
      <c r="AD77" s="1379"/>
      <c r="AJ77" s="1391"/>
      <c r="AY77" s="1389"/>
      <c r="AZ77" s="1389"/>
      <c r="BA77" s="1390"/>
      <c r="HE77" s="1397"/>
    </row>
    <row r="78" spans="1:215" s="1354" customFormat="1" ht="15" customHeight="1" x14ac:dyDescent="0.2">
      <c r="A78" s="1421" t="s">
        <v>2029</v>
      </c>
      <c r="B78" s="1313" t="s">
        <v>1653</v>
      </c>
      <c r="C78" s="1212" t="s">
        <v>196</v>
      </c>
      <c r="D78" s="1212" t="s">
        <v>259</v>
      </c>
      <c r="E78" s="1350">
        <v>42491</v>
      </c>
      <c r="F78" s="1254">
        <f t="shared" ca="1" si="2"/>
        <v>87</v>
      </c>
      <c r="G78" s="1212" t="s">
        <v>1925</v>
      </c>
      <c r="H78" s="1212" t="s">
        <v>1127</v>
      </c>
      <c r="I78" s="1212" t="s">
        <v>1691</v>
      </c>
      <c r="J78" s="298" t="s">
        <v>1734</v>
      </c>
      <c r="K78" s="298" t="s">
        <v>1734</v>
      </c>
      <c r="L78" s="298" t="s">
        <v>1956</v>
      </c>
      <c r="M78" s="1351" t="s">
        <v>1951</v>
      </c>
      <c r="N78" s="1212" t="s">
        <v>1918</v>
      </c>
      <c r="O78" s="1212" t="s">
        <v>1889</v>
      </c>
      <c r="P78" s="1212" t="s">
        <v>1844</v>
      </c>
      <c r="Q78" s="1361" t="s">
        <v>1827</v>
      </c>
      <c r="R78" s="1353"/>
      <c r="S78" s="1212" t="s">
        <v>1926</v>
      </c>
      <c r="T78" s="1212" t="s">
        <v>1926</v>
      </c>
      <c r="U78" s="1212" t="s">
        <v>1712</v>
      </c>
      <c r="V78" s="1212" t="s">
        <v>1712</v>
      </c>
      <c r="W78" s="1212"/>
      <c r="X78" s="1212"/>
      <c r="Y78" s="1212"/>
      <c r="Z78" s="1212" t="s">
        <v>1931</v>
      </c>
      <c r="AA78" s="1212" t="s">
        <v>1931</v>
      </c>
      <c r="AB78" s="1212" t="s">
        <v>1933</v>
      </c>
      <c r="AC78" s="1212" t="s">
        <v>1630</v>
      </c>
      <c r="AD78" s="1352"/>
      <c r="AJ78" s="1355"/>
      <c r="AY78" s="1356"/>
      <c r="AZ78" s="1356"/>
      <c r="BA78" s="1357"/>
    </row>
    <row r="79" spans="1:215" s="1388" customFormat="1" ht="15" customHeight="1" x14ac:dyDescent="0.2">
      <c r="A79" s="1421" t="s">
        <v>2030</v>
      </c>
      <c r="B79" s="1372" t="s">
        <v>1682</v>
      </c>
      <c r="C79" s="1373" t="s">
        <v>196</v>
      </c>
      <c r="D79" s="1373" t="s">
        <v>259</v>
      </c>
      <c r="E79" s="1374">
        <v>42525</v>
      </c>
      <c r="F79" s="1373">
        <f t="shared" ca="1" si="2"/>
        <v>86</v>
      </c>
      <c r="G79" s="1373" t="s">
        <v>1925</v>
      </c>
      <c r="H79" s="1373" t="s">
        <v>983</v>
      </c>
      <c r="I79" s="1373" t="s">
        <v>1683</v>
      </c>
      <c r="J79" s="1376" t="s">
        <v>1734</v>
      </c>
      <c r="K79" s="1376" t="s">
        <v>1734</v>
      </c>
      <c r="L79" s="1376" t="s">
        <v>1956</v>
      </c>
      <c r="M79" s="1386" t="s">
        <v>1951</v>
      </c>
      <c r="N79" s="1373" t="s">
        <v>1918</v>
      </c>
      <c r="O79" s="1373" t="s">
        <v>1889</v>
      </c>
      <c r="P79" s="1373" t="s">
        <v>1844</v>
      </c>
      <c r="Q79" s="1377" t="s">
        <v>1827</v>
      </c>
      <c r="R79" s="1378"/>
      <c r="S79" s="1373" t="s">
        <v>1926</v>
      </c>
      <c r="T79" s="1373" t="s">
        <v>1926</v>
      </c>
      <c r="U79" s="1373" t="s">
        <v>1712</v>
      </c>
      <c r="V79" s="1373" t="s">
        <v>1712</v>
      </c>
      <c r="W79" s="1373"/>
      <c r="X79" s="1373"/>
      <c r="Y79" s="1373"/>
      <c r="Z79" s="1373" t="s">
        <v>1684</v>
      </c>
      <c r="AA79" s="1373" t="s">
        <v>1684</v>
      </c>
      <c r="AB79" s="1373"/>
      <c r="AC79" s="1373"/>
      <c r="AD79" s="1379"/>
      <c r="AJ79" s="1391"/>
      <c r="AY79" s="1389"/>
      <c r="AZ79" s="1389"/>
      <c r="BA79" s="1390"/>
    </row>
    <row r="80" spans="1:215" s="1388" customFormat="1" ht="15" customHeight="1" x14ac:dyDescent="0.2">
      <c r="A80" s="1421" t="s">
        <v>2116</v>
      </c>
      <c r="B80" s="1372" t="s">
        <v>1792</v>
      </c>
      <c r="C80" s="1373" t="s">
        <v>196</v>
      </c>
      <c r="D80" s="1373" t="s">
        <v>259</v>
      </c>
      <c r="E80" s="1374">
        <v>42666</v>
      </c>
      <c r="F80" s="1373">
        <f t="shared" ca="1" si="2"/>
        <v>82</v>
      </c>
      <c r="G80" s="1373" t="s">
        <v>1925</v>
      </c>
      <c r="H80" s="1373" t="s">
        <v>978</v>
      </c>
      <c r="I80" s="1373" t="s">
        <v>1747</v>
      </c>
      <c r="J80" s="1376" t="s">
        <v>1734</v>
      </c>
      <c r="K80" s="1376" t="s">
        <v>1734</v>
      </c>
      <c r="L80" s="1373"/>
      <c r="M80" s="1373" t="s">
        <v>1795</v>
      </c>
      <c r="N80" s="1373" t="s">
        <v>1798</v>
      </c>
      <c r="O80" s="1373" t="s">
        <v>1681</v>
      </c>
      <c r="P80" s="1373" t="s">
        <v>1844</v>
      </c>
      <c r="Q80" s="1377" t="s">
        <v>1827</v>
      </c>
      <c r="R80" s="1378" t="s">
        <v>1926</v>
      </c>
      <c r="S80" s="1373" t="s">
        <v>1737</v>
      </c>
      <c r="T80" s="1373" t="s">
        <v>1737</v>
      </c>
      <c r="U80" s="1373" t="s">
        <v>1733</v>
      </c>
      <c r="V80" s="1373"/>
      <c r="W80" s="1373"/>
      <c r="X80" s="1373"/>
      <c r="Y80" s="1373"/>
      <c r="Z80" s="1373"/>
      <c r="AA80" s="1373"/>
      <c r="AB80" s="1373"/>
      <c r="AC80" s="1373"/>
      <c r="AD80" s="1379"/>
      <c r="AJ80" s="1391"/>
      <c r="AY80" s="1389"/>
      <c r="AZ80" s="1389"/>
      <c r="BA80" s="1390"/>
    </row>
    <row r="81" spans="1:215" ht="15" customHeight="1" x14ac:dyDescent="0.2">
      <c r="A81" s="1421" t="s">
        <v>2117</v>
      </c>
      <c r="B81" s="1260" t="s">
        <v>1940</v>
      </c>
      <c r="C81" s="1209" t="s">
        <v>196</v>
      </c>
      <c r="D81" s="1209" t="s">
        <v>259</v>
      </c>
      <c r="E81" s="1236">
        <v>42998</v>
      </c>
      <c r="F81" s="1209">
        <f t="shared" ca="1" si="2"/>
        <v>71</v>
      </c>
      <c r="G81" s="1199" t="s">
        <v>1925</v>
      </c>
      <c r="H81" s="102" t="s">
        <v>2052</v>
      </c>
      <c r="I81" s="1209" t="s">
        <v>1815</v>
      </c>
      <c r="J81" s="48" t="s">
        <v>1734</v>
      </c>
      <c r="K81" s="48" t="s">
        <v>1734</v>
      </c>
      <c r="L81" s="1209"/>
      <c r="M81" s="1287" t="s">
        <v>1948</v>
      </c>
      <c r="N81" s="1287"/>
      <c r="O81" s="1209"/>
      <c r="P81" s="1230"/>
      <c r="Q81" s="1250"/>
      <c r="R81" s="1237"/>
      <c r="S81" s="1209"/>
      <c r="T81" s="1209"/>
      <c r="U81" s="1209"/>
      <c r="V81" s="1209"/>
      <c r="W81" s="1209"/>
      <c r="X81" s="1209"/>
      <c r="Y81" s="1209"/>
      <c r="Z81" s="1209"/>
      <c r="AA81" s="1209"/>
      <c r="AB81" s="1209"/>
      <c r="AC81" s="1209"/>
      <c r="AD81" s="1238"/>
      <c r="AE81" s="1207"/>
      <c r="AF81" s="1207"/>
      <c r="AG81" s="1207"/>
      <c r="AH81" s="1207"/>
      <c r="AI81" s="1207"/>
      <c r="AJ81" s="1239"/>
      <c r="AK81" s="1207"/>
      <c r="AL81" s="1207"/>
      <c r="AM81" s="1207"/>
      <c r="AN81" s="1207"/>
      <c r="AO81" s="1207"/>
      <c r="AP81" s="1207"/>
      <c r="AQ81" s="1207"/>
      <c r="AR81" s="1207"/>
      <c r="AS81" s="1207"/>
      <c r="AT81" s="1207"/>
      <c r="AU81" s="1207"/>
      <c r="AV81" s="1207"/>
      <c r="AW81" s="1207"/>
      <c r="AX81" s="1207"/>
      <c r="AY81" s="1240"/>
      <c r="AZ81" s="1240"/>
      <c r="BA81" s="1241"/>
      <c r="BB81" s="1207"/>
      <c r="BC81" s="1207"/>
      <c r="BD81" s="1207"/>
      <c r="BE81" s="1207"/>
      <c r="BF81" s="1207"/>
      <c r="BG81" s="1207"/>
      <c r="BH81" s="1207"/>
      <c r="BI81" s="1207"/>
      <c r="BJ81" s="1207"/>
      <c r="BK81" s="1207"/>
      <c r="BL81" s="1207"/>
      <c r="BM81" s="1207"/>
      <c r="BN81" s="1207"/>
      <c r="BO81" s="1207"/>
      <c r="BP81" s="1207"/>
      <c r="BQ81" s="1207"/>
      <c r="BR81" s="1207"/>
      <c r="BS81" s="1207"/>
      <c r="BT81" s="1207"/>
      <c r="BU81" s="1207"/>
      <c r="HE81" s="1207"/>
    </row>
    <row r="82" spans="1:215" s="1363" customFormat="1" ht="24" customHeight="1" x14ac:dyDescent="0.2">
      <c r="A82" s="1421" t="s">
        <v>2118</v>
      </c>
      <c r="B82" s="1364">
        <v>1611</v>
      </c>
      <c r="C82" s="1212" t="s">
        <v>186</v>
      </c>
      <c r="D82" s="1212" t="s">
        <v>1635</v>
      </c>
      <c r="E82" s="1350">
        <v>42385</v>
      </c>
      <c r="F82" s="1212">
        <f t="shared" ca="1" si="2"/>
        <v>91</v>
      </c>
      <c r="G82" s="1212" t="s">
        <v>1281</v>
      </c>
      <c r="H82" s="1212" t="s">
        <v>797</v>
      </c>
      <c r="I82" s="1212" t="s">
        <v>1550</v>
      </c>
      <c r="J82" s="338" t="s">
        <v>2056</v>
      </c>
      <c r="K82" s="338" t="s">
        <v>2056</v>
      </c>
      <c r="L82" s="1212"/>
      <c r="M82" s="1212" t="s">
        <v>1795</v>
      </c>
      <c r="N82" s="1212" t="s">
        <v>1798</v>
      </c>
      <c r="O82" s="1212" t="s">
        <v>1798</v>
      </c>
      <c r="P82" s="1212" t="s">
        <v>1841</v>
      </c>
      <c r="Q82" s="1361"/>
      <c r="R82" s="1353"/>
      <c r="S82" s="1212" t="s">
        <v>1753</v>
      </c>
      <c r="T82" s="1212" t="s">
        <v>1753</v>
      </c>
      <c r="U82" s="1212" t="s">
        <v>1732</v>
      </c>
      <c r="V82" s="1212" t="s">
        <v>1719</v>
      </c>
      <c r="W82" s="1212"/>
      <c r="X82" s="1212"/>
      <c r="Y82" s="1212"/>
      <c r="Z82" s="1212" t="s">
        <v>1623</v>
      </c>
      <c r="AA82" s="1212" t="s">
        <v>1623</v>
      </c>
      <c r="AB82" s="1212" t="s">
        <v>1623</v>
      </c>
      <c r="AC82" s="1212" t="s">
        <v>1630</v>
      </c>
      <c r="AD82" s="1352"/>
      <c r="AE82" s="1354"/>
      <c r="AF82" s="1354"/>
      <c r="AG82" s="1354"/>
      <c r="AH82" s="1354"/>
      <c r="AI82" s="1354"/>
      <c r="AJ82" s="1355"/>
      <c r="AK82" s="1354"/>
      <c r="AL82" s="1354"/>
      <c r="AM82" s="1354"/>
      <c r="AN82" s="1354"/>
      <c r="AO82" s="1354"/>
      <c r="AP82" s="1354"/>
      <c r="AQ82" s="1354"/>
      <c r="AR82" s="1354"/>
      <c r="AS82" s="1354"/>
      <c r="AT82" s="1354"/>
      <c r="AU82" s="1354"/>
      <c r="AV82" s="1354"/>
      <c r="AW82" s="1354"/>
      <c r="AX82" s="1354"/>
      <c r="AY82" s="1356"/>
      <c r="AZ82" s="1356"/>
      <c r="BA82" s="1357"/>
      <c r="BB82" s="1354"/>
      <c r="BC82" s="1354"/>
      <c r="BD82" s="1354"/>
      <c r="BE82" s="1354"/>
      <c r="BF82" s="1354"/>
      <c r="BG82" s="1354"/>
      <c r="BH82" s="1354"/>
      <c r="BI82" s="1354"/>
      <c r="BJ82" s="1354"/>
      <c r="BK82" s="1354"/>
      <c r="BL82" s="1354"/>
      <c r="BM82" s="1354"/>
      <c r="BN82" s="1354"/>
      <c r="BO82" s="1354"/>
      <c r="BP82" s="1354"/>
      <c r="BQ82" s="1354"/>
      <c r="BR82" s="1354"/>
      <c r="BS82" s="1354"/>
      <c r="BT82" s="1354"/>
      <c r="BU82" s="1354"/>
      <c r="BV82" s="1354"/>
      <c r="BW82" s="1354"/>
      <c r="BX82" s="1354"/>
      <c r="BY82" s="1354"/>
      <c r="BZ82" s="1354"/>
      <c r="CA82" s="1354"/>
      <c r="CB82" s="1354"/>
      <c r="CC82" s="1354"/>
      <c r="CD82" s="1354"/>
      <c r="CE82" s="1354"/>
      <c r="CF82" s="1354"/>
      <c r="CG82" s="1354"/>
      <c r="CH82" s="1354"/>
      <c r="CI82" s="1354"/>
      <c r="CJ82" s="1354"/>
      <c r="CK82" s="1354"/>
      <c r="CL82" s="1354"/>
      <c r="CM82" s="1354"/>
      <c r="CN82" s="1354"/>
      <c r="CO82" s="1354"/>
      <c r="CP82" s="1354"/>
      <c r="CQ82" s="1354"/>
      <c r="CR82" s="1354"/>
      <c r="CS82" s="1354"/>
      <c r="CT82" s="1354"/>
      <c r="CU82" s="1354"/>
      <c r="CV82" s="1354"/>
      <c r="CW82" s="1354"/>
      <c r="CX82" s="1354"/>
      <c r="CY82" s="1354"/>
      <c r="CZ82" s="1354"/>
      <c r="DA82" s="1354"/>
      <c r="DB82" s="1354"/>
      <c r="DC82" s="1354"/>
      <c r="DD82" s="1354"/>
      <c r="DE82" s="1354"/>
      <c r="DF82" s="1354"/>
      <c r="DG82" s="1354"/>
      <c r="DH82" s="1354"/>
      <c r="DI82" s="1354"/>
      <c r="DJ82" s="1354"/>
      <c r="DK82" s="1354"/>
      <c r="DL82" s="1354"/>
      <c r="DM82" s="1354"/>
      <c r="DN82" s="1354"/>
      <c r="DO82" s="1354"/>
      <c r="DP82" s="1354"/>
      <c r="DQ82" s="1354"/>
      <c r="DR82" s="1354"/>
      <c r="DS82" s="1354"/>
      <c r="DT82" s="1354"/>
      <c r="DU82" s="1354"/>
      <c r="DV82" s="1354"/>
      <c r="DW82" s="1354"/>
      <c r="DX82" s="1354"/>
      <c r="DY82" s="1354"/>
      <c r="DZ82" s="1354"/>
      <c r="EA82" s="1354"/>
      <c r="EB82" s="1354"/>
      <c r="EC82" s="1354"/>
      <c r="ED82" s="1354"/>
      <c r="EE82" s="1354"/>
      <c r="EF82" s="1354"/>
      <c r="EG82" s="1354"/>
      <c r="EH82" s="1354"/>
      <c r="EI82" s="1354"/>
      <c r="EJ82" s="1354"/>
      <c r="EK82" s="1354"/>
      <c r="EL82" s="1354"/>
      <c r="EM82" s="1354"/>
      <c r="EN82" s="1354"/>
      <c r="EO82" s="1354"/>
      <c r="EP82" s="1354"/>
      <c r="EQ82" s="1354"/>
      <c r="ER82" s="1354"/>
      <c r="ES82" s="1354"/>
      <c r="ET82" s="1354"/>
      <c r="EU82" s="1354"/>
      <c r="EV82" s="1354"/>
      <c r="EW82" s="1354"/>
      <c r="EX82" s="1354"/>
      <c r="EY82" s="1354"/>
      <c r="EZ82" s="1354"/>
      <c r="FA82" s="1354"/>
      <c r="FB82" s="1354"/>
      <c r="FC82" s="1354"/>
      <c r="FD82" s="1354"/>
      <c r="FE82" s="1354"/>
      <c r="FF82" s="1354"/>
      <c r="FG82" s="1354"/>
      <c r="FH82" s="1354"/>
      <c r="FI82" s="1354"/>
      <c r="FJ82" s="1354"/>
      <c r="FK82" s="1354"/>
      <c r="FL82" s="1354"/>
      <c r="FM82" s="1354"/>
      <c r="FN82" s="1354"/>
      <c r="FO82" s="1354"/>
      <c r="FP82" s="1354"/>
      <c r="FQ82" s="1354"/>
      <c r="FR82" s="1354"/>
      <c r="FS82" s="1354"/>
      <c r="FT82" s="1354"/>
      <c r="FU82" s="1354"/>
      <c r="FV82" s="1354"/>
      <c r="FW82" s="1354"/>
      <c r="FX82" s="1354"/>
      <c r="FY82" s="1354"/>
      <c r="FZ82" s="1354"/>
      <c r="GA82" s="1354"/>
      <c r="GB82" s="1354"/>
      <c r="GC82" s="1354"/>
      <c r="GD82" s="1354"/>
      <c r="GE82" s="1354"/>
      <c r="GF82" s="1354"/>
      <c r="GG82" s="1354"/>
      <c r="GH82" s="1354"/>
      <c r="GI82" s="1354"/>
      <c r="GJ82" s="1354"/>
      <c r="GK82" s="1354"/>
      <c r="GL82" s="1354"/>
      <c r="GM82" s="1354"/>
      <c r="GN82" s="1354"/>
      <c r="GO82" s="1354"/>
      <c r="GP82" s="1354"/>
      <c r="GQ82" s="1354"/>
      <c r="GR82" s="1354"/>
      <c r="GS82" s="1354"/>
      <c r="GT82" s="1354"/>
      <c r="GU82" s="1354"/>
      <c r="GV82" s="1354"/>
      <c r="GW82" s="1354"/>
      <c r="GX82" s="1354"/>
      <c r="GY82" s="1354"/>
      <c r="GZ82" s="1354"/>
      <c r="HA82" s="1354"/>
      <c r="HB82" s="1354"/>
      <c r="HC82" s="1354"/>
      <c r="HD82" s="1354"/>
      <c r="HE82" s="1354"/>
      <c r="HF82" s="1354"/>
      <c r="HG82" s="1354"/>
    </row>
    <row r="83" spans="1:215" s="1354" customFormat="1" ht="24" customHeight="1" x14ac:dyDescent="0.2">
      <c r="A83" s="1421" t="s">
        <v>2119</v>
      </c>
      <c r="B83" s="1365">
        <v>1602</v>
      </c>
      <c r="C83" s="1366" t="s">
        <v>186</v>
      </c>
      <c r="D83" s="1366" t="s">
        <v>148</v>
      </c>
      <c r="E83" s="1367">
        <v>42365</v>
      </c>
      <c r="F83" s="1366">
        <f t="shared" ca="1" si="2"/>
        <v>92</v>
      </c>
      <c r="G83" s="1366" t="s">
        <v>1281</v>
      </c>
      <c r="H83" s="1366" t="s">
        <v>1544</v>
      </c>
      <c r="I83" s="1366" t="s">
        <v>1550</v>
      </c>
      <c r="J83" s="1424" t="s">
        <v>2056</v>
      </c>
      <c r="K83" s="1424" t="s">
        <v>2056</v>
      </c>
      <c r="L83" s="1366"/>
      <c r="M83" s="1366" t="s">
        <v>1795</v>
      </c>
      <c r="N83" s="1366" t="s">
        <v>1798</v>
      </c>
      <c r="O83" s="1366" t="s">
        <v>1798</v>
      </c>
      <c r="P83" s="1366" t="s">
        <v>1841</v>
      </c>
      <c r="Q83" s="1368" t="s">
        <v>1827</v>
      </c>
      <c r="R83" s="1369"/>
      <c r="S83" s="1366" t="s">
        <v>1798</v>
      </c>
      <c r="T83" s="1366" t="s">
        <v>1765</v>
      </c>
      <c r="U83" s="1366" t="s">
        <v>1732</v>
      </c>
      <c r="V83" s="1366" t="s">
        <v>1719</v>
      </c>
      <c r="W83" s="1370"/>
      <c r="X83" s="1371"/>
      <c r="Y83" s="1366"/>
      <c r="Z83" s="1366" t="s">
        <v>1623</v>
      </c>
      <c r="AA83" s="1366" t="s">
        <v>1623</v>
      </c>
      <c r="AB83" s="1366" t="s">
        <v>1623</v>
      </c>
      <c r="AC83" s="1366" t="s">
        <v>1630</v>
      </c>
      <c r="AD83" s="1370"/>
      <c r="AJ83" s="1355"/>
      <c r="AY83" s="1356"/>
      <c r="AZ83" s="1356"/>
      <c r="BA83" s="1357"/>
    </row>
    <row r="84" spans="1:215" s="1207" customFormat="1" ht="24" customHeight="1" x14ac:dyDescent="0.2">
      <c r="A84" s="3721" t="s">
        <v>2123</v>
      </c>
      <c r="B84" s="3722"/>
      <c r="C84" s="3722"/>
      <c r="D84" s="3722"/>
      <c r="E84" s="3722"/>
      <c r="F84" s="3722"/>
      <c r="G84" s="3722"/>
      <c r="H84" s="3722"/>
      <c r="I84" s="3722"/>
      <c r="J84" s="3722"/>
      <c r="K84" s="3722"/>
      <c r="L84" s="3722"/>
      <c r="M84" s="1425"/>
      <c r="N84" s="1330"/>
      <c r="O84" s="1243"/>
      <c r="P84" s="1243"/>
      <c r="Q84" s="1328"/>
      <c r="R84" s="1248"/>
      <c r="S84" s="1243"/>
      <c r="T84" s="1243"/>
      <c r="U84" s="1243"/>
      <c r="V84" s="1243"/>
      <c r="W84" s="1329"/>
      <c r="X84" s="1330"/>
      <c r="Y84" s="1243"/>
      <c r="Z84" s="1243"/>
      <c r="AA84" s="1243"/>
      <c r="AB84" s="1243"/>
      <c r="AC84" s="1243"/>
      <c r="AD84" s="1320"/>
      <c r="AJ84" s="1239"/>
      <c r="AY84" s="1240"/>
      <c r="AZ84" s="1240"/>
      <c r="BA84" s="1241"/>
    </row>
    <row r="85" spans="1:215" ht="27.75" customHeight="1" x14ac:dyDescent="0.2">
      <c r="A85" s="1420"/>
      <c r="B85" s="1407" t="s">
        <v>1278</v>
      </c>
      <c r="C85" s="1408" t="s">
        <v>129</v>
      </c>
      <c r="D85" s="1409" t="s">
        <v>150</v>
      </c>
      <c r="E85" s="1410" t="s">
        <v>1921</v>
      </c>
      <c r="F85" s="1411" t="s">
        <v>1920</v>
      </c>
      <c r="G85" s="1426" t="s">
        <v>1928</v>
      </c>
      <c r="H85" s="1408" t="s">
        <v>1893</v>
      </c>
      <c r="I85" s="1413" t="s">
        <v>984</v>
      </c>
      <c r="J85" s="1414" t="s">
        <v>2105</v>
      </c>
      <c r="K85" s="1414" t="s">
        <v>2035</v>
      </c>
      <c r="L85" s="1414" t="s">
        <v>1953</v>
      </c>
      <c r="M85" s="1427" t="s">
        <v>1952</v>
      </c>
      <c r="N85" s="1332" t="s">
        <v>1899</v>
      </c>
      <c r="O85" s="1189" t="s">
        <v>1890</v>
      </c>
      <c r="P85" s="1189" t="s">
        <v>1829</v>
      </c>
      <c r="Q85" s="1190" t="s">
        <v>1826</v>
      </c>
      <c r="R85" s="1188" t="s">
        <v>1777</v>
      </c>
      <c r="S85" s="1191" t="s">
        <v>1794</v>
      </c>
      <c r="T85" s="1191" t="s">
        <v>1736</v>
      </c>
      <c r="U85" s="1191" t="s">
        <v>1722</v>
      </c>
      <c r="V85" s="1191" t="s">
        <v>1711</v>
      </c>
      <c r="W85" s="1191" t="s">
        <v>1728</v>
      </c>
      <c r="X85" s="1191" t="s">
        <v>1707</v>
      </c>
      <c r="Y85" s="1191" t="s">
        <v>1708</v>
      </c>
      <c r="Z85" s="1191" t="s">
        <v>1699</v>
      </c>
      <c r="AA85" s="1191" t="s">
        <v>1680</v>
      </c>
      <c r="AB85" s="1191" t="s">
        <v>1679</v>
      </c>
      <c r="AC85" s="1191" t="s">
        <v>1658</v>
      </c>
      <c r="AD85" s="1192" t="s">
        <v>1591</v>
      </c>
      <c r="AE85" s="1193" t="s">
        <v>1572</v>
      </c>
      <c r="AF85" s="1193" t="s">
        <v>1573</v>
      </c>
      <c r="AG85" s="1193" t="s">
        <v>1574</v>
      </c>
      <c r="AH85" s="1193" t="s">
        <v>1575</v>
      </c>
      <c r="AI85" s="1193" t="s">
        <v>1576</v>
      </c>
      <c r="AJ85" s="1193"/>
      <c r="AK85" s="1193" t="s">
        <v>1577</v>
      </c>
      <c r="AL85" s="1193" t="s">
        <v>1578</v>
      </c>
      <c r="AM85" s="1193" t="s">
        <v>1579</v>
      </c>
      <c r="AN85" s="1193" t="s">
        <v>972</v>
      </c>
      <c r="AO85" s="1193" t="s">
        <v>988</v>
      </c>
      <c r="AP85" s="1193" t="s">
        <v>919</v>
      </c>
      <c r="AQ85" s="1193" t="s">
        <v>888</v>
      </c>
      <c r="AR85" s="1193" t="s">
        <v>894</v>
      </c>
      <c r="AS85" s="1193" t="s">
        <v>775</v>
      </c>
      <c r="AT85" s="1193" t="s">
        <v>862</v>
      </c>
      <c r="AU85" s="1193" t="s">
        <v>828</v>
      </c>
      <c r="AV85" s="1193" t="s">
        <v>767</v>
      </c>
      <c r="AW85" s="1193" t="s">
        <v>748</v>
      </c>
      <c r="AX85" s="1193" t="s">
        <v>713</v>
      </c>
      <c r="AY85" s="1194" t="s">
        <v>686</v>
      </c>
      <c r="AZ85" s="1194" t="s">
        <v>664</v>
      </c>
      <c r="BA85" s="1195" t="s">
        <v>705</v>
      </c>
      <c r="BB85" s="1193" t="s">
        <v>530</v>
      </c>
      <c r="BC85" s="1193" t="s">
        <v>499</v>
      </c>
      <c r="BD85" s="1193" t="s">
        <v>308</v>
      </c>
      <c r="BE85" s="1193" t="s">
        <v>440</v>
      </c>
      <c r="BF85" s="1193" t="s">
        <v>312</v>
      </c>
      <c r="BG85" s="1193" t="s">
        <v>36</v>
      </c>
      <c r="BH85" s="1193" t="s">
        <v>244</v>
      </c>
      <c r="BI85" s="1193" t="s">
        <v>313</v>
      </c>
      <c r="BJ85" s="1193" t="s">
        <v>166</v>
      </c>
      <c r="BK85" s="1193"/>
      <c r="BL85" s="1193"/>
      <c r="BM85" s="1193"/>
      <c r="BN85" s="1193"/>
      <c r="BO85" s="1193"/>
      <c r="BP85" s="1193"/>
      <c r="BQ85" s="1193"/>
      <c r="BR85" s="1193"/>
      <c r="BS85" s="1193"/>
      <c r="BT85" s="1193"/>
      <c r="BU85" s="1193"/>
      <c r="BV85" s="1193"/>
      <c r="BW85" s="1193"/>
      <c r="BX85" s="1193"/>
      <c r="BY85" s="1193"/>
      <c r="BZ85" s="1193"/>
      <c r="CA85" s="1193"/>
      <c r="CB85" s="1193"/>
      <c r="CC85" s="1193"/>
      <c r="CD85" s="1193"/>
      <c r="CE85" s="1193"/>
      <c r="CF85" s="1193"/>
      <c r="CG85" s="1193"/>
      <c r="CH85" s="1193"/>
      <c r="CI85" s="1193"/>
      <c r="CJ85" s="1193"/>
      <c r="CK85" s="1193"/>
      <c r="CL85" s="1193"/>
      <c r="CM85" s="1193"/>
      <c r="CN85" s="1193"/>
      <c r="CO85" s="1193"/>
      <c r="CP85" s="1193"/>
      <c r="CQ85" s="1193"/>
      <c r="CR85" s="1193"/>
      <c r="CS85" s="1193"/>
      <c r="CT85" s="1193"/>
      <c r="CU85" s="1193"/>
      <c r="CV85" s="1193"/>
      <c r="CW85" s="1193"/>
      <c r="CX85" s="1193"/>
      <c r="CY85" s="1193"/>
      <c r="CZ85" s="1193"/>
      <c r="DA85" s="1193"/>
      <c r="DB85" s="1193"/>
      <c r="DC85" s="1193"/>
      <c r="DD85" s="1193"/>
      <c r="DE85" s="1193"/>
      <c r="DF85" s="1193"/>
      <c r="DG85" s="1193"/>
      <c r="DH85" s="1193"/>
      <c r="DI85" s="1193"/>
      <c r="DJ85" s="1193"/>
      <c r="DK85" s="1193"/>
      <c r="DL85" s="1193"/>
      <c r="DM85" s="1193"/>
      <c r="DN85" s="1193"/>
      <c r="DO85" s="1193"/>
      <c r="DP85" s="1193"/>
      <c r="DQ85" s="1193"/>
      <c r="DR85" s="1193"/>
      <c r="DS85" s="1193"/>
      <c r="DT85" s="1193"/>
      <c r="DU85" s="1193"/>
      <c r="DV85" s="1193"/>
      <c r="DW85" s="1193"/>
      <c r="DX85" s="1193"/>
      <c r="DY85" s="1193"/>
      <c r="DZ85" s="1193"/>
      <c r="EA85" s="1193"/>
      <c r="EB85" s="1193"/>
      <c r="EC85" s="1193"/>
      <c r="ED85" s="1193"/>
      <c r="EE85" s="1193"/>
      <c r="EF85" s="1193"/>
      <c r="EG85" s="1193"/>
      <c r="EH85" s="1193"/>
      <c r="EI85" s="1193"/>
      <c r="EJ85" s="1193"/>
      <c r="EK85" s="1193"/>
      <c r="EL85" s="1193"/>
      <c r="EM85" s="1193"/>
      <c r="EN85" s="1193"/>
      <c r="EO85" s="1193"/>
      <c r="EP85" s="1193"/>
      <c r="EQ85" s="1193"/>
      <c r="ER85" s="1193"/>
      <c r="ES85" s="1193"/>
      <c r="ET85" s="1193"/>
      <c r="EU85" s="1193"/>
      <c r="EV85" s="1193"/>
      <c r="EW85" s="1193"/>
      <c r="EX85" s="1193"/>
      <c r="EY85" s="1193"/>
      <c r="EZ85" s="1193"/>
      <c r="FA85" s="1193"/>
      <c r="FB85" s="1193"/>
      <c r="FC85" s="1193"/>
      <c r="FD85" s="1193"/>
      <c r="FE85" s="1193"/>
      <c r="FF85" s="1193"/>
      <c r="FG85" s="1193"/>
      <c r="FH85" s="1193"/>
      <c r="FI85" s="1193"/>
      <c r="FJ85" s="1193"/>
      <c r="FK85" s="1193"/>
      <c r="FL85" s="1193"/>
      <c r="FM85" s="1193"/>
      <c r="FN85" s="1193"/>
      <c r="FO85" s="1193"/>
      <c r="FP85" s="1193"/>
      <c r="FQ85" s="1193"/>
      <c r="FR85" s="1193"/>
      <c r="FS85" s="1193"/>
      <c r="FT85" s="1193"/>
      <c r="FU85" s="1193"/>
      <c r="FV85" s="1193"/>
      <c r="FW85" s="1193"/>
      <c r="FX85" s="1193"/>
      <c r="FY85" s="1193"/>
      <c r="FZ85" s="1193"/>
      <c r="GA85" s="1193"/>
      <c r="GB85" s="1193"/>
      <c r="GC85" s="1193"/>
      <c r="GD85" s="1193"/>
      <c r="GE85" s="1193"/>
      <c r="GF85" s="1193"/>
      <c r="GG85" s="1193"/>
      <c r="GH85" s="1193"/>
      <c r="GI85" s="1193"/>
      <c r="GJ85" s="1193"/>
      <c r="GK85" s="1193"/>
      <c r="GL85" s="1193"/>
      <c r="GM85" s="1193"/>
      <c r="GN85" s="1193"/>
      <c r="GO85" s="1193"/>
      <c r="GP85" s="1193"/>
      <c r="GQ85" s="1193"/>
      <c r="GR85" s="1193"/>
      <c r="GS85" s="1193"/>
      <c r="GT85" s="1193"/>
      <c r="GU85" s="1193"/>
      <c r="GV85" s="1193"/>
      <c r="GW85" s="1193"/>
      <c r="GX85" s="1193"/>
      <c r="GY85" s="1193"/>
      <c r="GZ85" s="1193"/>
      <c r="HA85" s="1193"/>
      <c r="HB85" s="1193"/>
      <c r="HC85" s="1193"/>
      <c r="HD85" s="1193"/>
      <c r="HE85" s="1196"/>
    </row>
    <row r="86" spans="1:215" s="1213" customFormat="1" ht="15" customHeight="1" x14ac:dyDescent="0.2">
      <c r="A86" s="1422" t="s">
        <v>2082</v>
      </c>
      <c r="B86" s="1402">
        <v>1601</v>
      </c>
      <c r="C86" s="1223" t="s">
        <v>196</v>
      </c>
      <c r="D86" s="1223" t="s">
        <v>1633</v>
      </c>
      <c r="E86" s="1403">
        <v>42360</v>
      </c>
      <c r="F86" s="1223">
        <f t="shared" ref="F86:F110" ca="1" si="3">(YEAR(NOW())-YEAR(E86))*12+MONTH(NOW())-MONTH(E86)</f>
        <v>92</v>
      </c>
      <c r="G86" s="1223" t="s">
        <v>1281</v>
      </c>
      <c r="H86" s="1223" t="s">
        <v>73</v>
      </c>
      <c r="I86" s="1223" t="s">
        <v>1534</v>
      </c>
      <c r="J86" s="1223"/>
      <c r="K86" s="291" t="s">
        <v>2046</v>
      </c>
      <c r="L86" s="1223"/>
      <c r="M86" s="1223" t="s">
        <v>1795</v>
      </c>
      <c r="N86" s="1209" t="s">
        <v>1798</v>
      </c>
      <c r="O86" s="1245" t="s">
        <v>1842</v>
      </c>
      <c r="P86" s="1199" t="s">
        <v>1842</v>
      </c>
      <c r="Q86" s="1218" t="s">
        <v>1827</v>
      </c>
      <c r="R86" s="1203"/>
      <c r="S86" s="1199" t="s">
        <v>1798</v>
      </c>
      <c r="T86" s="1199" t="s">
        <v>1765</v>
      </c>
      <c r="U86" s="1199" t="s">
        <v>1732</v>
      </c>
      <c r="V86" s="1199" t="s">
        <v>1719</v>
      </c>
      <c r="W86" s="1199"/>
      <c r="X86" s="1199"/>
      <c r="Y86" s="1199"/>
      <c r="Z86" s="1199" t="s">
        <v>1623</v>
      </c>
      <c r="AA86" s="1199" t="s">
        <v>1623</v>
      </c>
      <c r="AB86" s="1199" t="s">
        <v>1623</v>
      </c>
      <c r="AC86" s="1199" t="s">
        <v>1630</v>
      </c>
      <c r="AD86" s="1201"/>
      <c r="AE86" s="1197" t="s">
        <v>1536</v>
      </c>
      <c r="AF86" s="1197"/>
      <c r="AG86" s="1197"/>
      <c r="AH86" s="1197"/>
      <c r="AI86" s="1197"/>
      <c r="AJ86" s="1204"/>
      <c r="AK86" s="1197"/>
      <c r="AL86" s="1197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7"/>
      <c r="AX86" s="1197"/>
      <c r="AY86" s="1205"/>
      <c r="AZ86" s="1205"/>
      <c r="BA86" s="1206"/>
      <c r="BB86" s="1197"/>
      <c r="BC86" s="1197"/>
      <c r="BD86" s="1197"/>
      <c r="BE86" s="1197"/>
      <c r="BF86" s="1197"/>
      <c r="BG86" s="1207"/>
      <c r="BH86" s="1207"/>
      <c r="BI86" s="1207"/>
      <c r="BJ86" s="1207"/>
      <c r="BK86" s="1207"/>
      <c r="BL86" s="1207"/>
      <c r="BM86" s="1207"/>
      <c r="BN86" s="1207"/>
      <c r="BO86" s="1207"/>
      <c r="BP86" s="1207"/>
      <c r="BQ86" s="1207"/>
      <c r="BR86" s="1207"/>
      <c r="BS86" s="1207"/>
      <c r="BT86" s="1207"/>
      <c r="BU86" s="1207"/>
      <c r="BV86" s="1207"/>
      <c r="BW86" s="1207"/>
      <c r="BX86" s="1207"/>
      <c r="BY86" s="1207"/>
      <c r="BZ86" s="1207"/>
      <c r="CA86" s="1207"/>
      <c r="CB86" s="1207"/>
      <c r="CC86" s="1207"/>
      <c r="CD86" s="1207"/>
      <c r="CE86" s="1207"/>
      <c r="CF86" s="1207"/>
      <c r="CG86" s="1207"/>
      <c r="CH86" s="1207"/>
      <c r="CI86" s="1207"/>
      <c r="CJ86" s="1207"/>
      <c r="CK86" s="1207"/>
      <c r="CL86" s="1207"/>
      <c r="CM86" s="1207"/>
      <c r="CN86" s="1207"/>
      <c r="CO86" s="1207"/>
      <c r="CP86" s="1207"/>
      <c r="CQ86" s="1207"/>
      <c r="CR86" s="1207"/>
      <c r="CS86" s="1207"/>
      <c r="CT86" s="1207"/>
      <c r="CU86" s="1207"/>
      <c r="CV86" s="1207"/>
      <c r="CW86" s="1207"/>
      <c r="CX86" s="1207"/>
      <c r="CY86" s="1207"/>
      <c r="CZ86" s="1207"/>
      <c r="DA86" s="1207"/>
      <c r="DB86" s="1207"/>
      <c r="DC86" s="1207"/>
      <c r="DD86" s="1207"/>
      <c r="DE86" s="1207"/>
      <c r="DF86" s="1207"/>
      <c r="DG86" s="1207"/>
      <c r="DH86" s="1207"/>
      <c r="DI86" s="1207"/>
      <c r="DJ86" s="1207"/>
      <c r="DK86" s="1207"/>
      <c r="DL86" s="1207"/>
      <c r="DM86" s="1207"/>
      <c r="DN86" s="1207"/>
      <c r="DO86" s="1207"/>
      <c r="DP86" s="1207"/>
      <c r="DQ86" s="1207"/>
      <c r="DR86" s="1207"/>
      <c r="DS86" s="1207"/>
      <c r="DT86" s="1207"/>
      <c r="DU86" s="1207"/>
      <c r="DV86" s="1207"/>
      <c r="DW86" s="1207"/>
      <c r="DX86" s="1207"/>
      <c r="DY86" s="1207"/>
      <c r="DZ86" s="1207"/>
      <c r="EA86" s="1207"/>
      <c r="EB86" s="1207"/>
      <c r="EC86" s="1207"/>
      <c r="ED86" s="1207"/>
      <c r="EE86" s="1207"/>
      <c r="EF86" s="1207"/>
      <c r="EG86" s="1207"/>
      <c r="EH86" s="1207"/>
      <c r="EI86" s="1207"/>
      <c r="EJ86" s="1207"/>
      <c r="EK86" s="1207"/>
      <c r="EL86" s="1207"/>
      <c r="EM86" s="1207"/>
      <c r="EN86" s="1207"/>
      <c r="EO86" s="1207"/>
      <c r="EP86" s="1207"/>
      <c r="EQ86" s="1207"/>
      <c r="ER86" s="1207"/>
      <c r="ES86" s="1207"/>
      <c r="ET86" s="1207"/>
      <c r="EU86" s="1207"/>
      <c r="EV86" s="1207"/>
      <c r="EW86" s="1207"/>
      <c r="EX86" s="1207"/>
      <c r="EY86" s="1207"/>
      <c r="EZ86" s="1207"/>
      <c r="FA86" s="1207"/>
      <c r="FB86" s="1207"/>
      <c r="FC86" s="1207"/>
      <c r="FD86" s="1207"/>
      <c r="FE86" s="1207"/>
      <c r="FF86" s="1207"/>
      <c r="FG86" s="1207"/>
      <c r="FH86" s="1207"/>
      <c r="FI86" s="1207"/>
      <c r="FJ86" s="1207"/>
      <c r="FK86" s="1207"/>
      <c r="FL86" s="1207"/>
      <c r="FM86" s="1207"/>
      <c r="FN86" s="1207"/>
      <c r="FO86" s="1207"/>
      <c r="FP86" s="1207"/>
      <c r="FQ86" s="1207"/>
      <c r="FR86" s="1207"/>
      <c r="FS86" s="1207"/>
      <c r="FT86" s="1207"/>
      <c r="FU86" s="1207"/>
      <c r="FV86" s="1207"/>
      <c r="FW86" s="1207"/>
      <c r="FX86" s="1207"/>
      <c r="FY86" s="1207"/>
      <c r="FZ86" s="1207"/>
      <c r="GA86" s="1207"/>
      <c r="GB86" s="1207"/>
      <c r="GC86" s="1207"/>
      <c r="GD86" s="1207"/>
      <c r="GE86" s="1207"/>
      <c r="GF86" s="1207"/>
      <c r="GG86" s="1207"/>
      <c r="GH86" s="1207"/>
      <c r="GI86" s="1207"/>
      <c r="GJ86" s="1207"/>
      <c r="GK86" s="1207"/>
      <c r="GL86" s="1207"/>
      <c r="GM86" s="1207"/>
      <c r="GN86" s="1207"/>
      <c r="GO86" s="1207"/>
      <c r="GP86" s="1207"/>
      <c r="GQ86" s="1207"/>
      <c r="GR86" s="1207"/>
      <c r="GS86" s="1207"/>
      <c r="GT86" s="1207"/>
      <c r="GU86" s="1207"/>
      <c r="GV86" s="1207"/>
      <c r="GW86" s="1207"/>
      <c r="GX86" s="1207"/>
      <c r="GY86" s="1207"/>
      <c r="GZ86" s="1207"/>
      <c r="HA86" s="1207"/>
      <c r="HB86" s="1207"/>
      <c r="HC86" s="1207"/>
      <c r="HD86" s="1207"/>
      <c r="HE86" s="1208"/>
      <c r="HF86" s="1207"/>
      <c r="HG86" s="1207"/>
    </row>
    <row r="87" spans="1:215" s="1207" customFormat="1" ht="15" customHeight="1" x14ac:dyDescent="0.2">
      <c r="A87" s="1422" t="s">
        <v>2083</v>
      </c>
      <c r="B87" s="1316">
        <v>1603</v>
      </c>
      <c r="C87" s="1199" t="s">
        <v>196</v>
      </c>
      <c r="D87" s="1199" t="s">
        <v>148</v>
      </c>
      <c r="E87" s="1200">
        <v>42368</v>
      </c>
      <c r="F87" s="1199">
        <f t="shared" ca="1" si="3"/>
        <v>92</v>
      </c>
      <c r="G87" s="1199" t="s">
        <v>1281</v>
      </c>
      <c r="H87" s="1199" t="s">
        <v>793</v>
      </c>
      <c r="I87" s="1199" t="s">
        <v>1535</v>
      </c>
      <c r="J87" s="1199"/>
      <c r="K87" s="48" t="s">
        <v>2046</v>
      </c>
      <c r="L87" s="1199"/>
      <c r="M87" s="1199" t="s">
        <v>1795</v>
      </c>
      <c r="N87" s="1209" t="s">
        <v>1798</v>
      </c>
      <c r="O87" s="1199" t="s">
        <v>1842</v>
      </c>
      <c r="P87" s="1199" t="s">
        <v>1842</v>
      </c>
      <c r="Q87" s="1218" t="s">
        <v>1827</v>
      </c>
      <c r="R87" s="1203"/>
      <c r="S87" s="1199" t="s">
        <v>1798</v>
      </c>
      <c r="T87" s="1199" t="s">
        <v>1765</v>
      </c>
      <c r="U87" s="1199" t="s">
        <v>1732</v>
      </c>
      <c r="V87" s="1199" t="s">
        <v>1719</v>
      </c>
      <c r="W87" s="1199"/>
      <c r="X87" s="1199"/>
      <c r="Y87" s="1199"/>
      <c r="Z87" s="1199" t="s">
        <v>1623</v>
      </c>
      <c r="AA87" s="1199" t="s">
        <v>1623</v>
      </c>
      <c r="AB87" s="1199" t="s">
        <v>1623</v>
      </c>
      <c r="AC87" s="1199" t="s">
        <v>1630</v>
      </c>
      <c r="AD87" s="1201"/>
      <c r="AE87" s="1197"/>
      <c r="AF87" s="1197"/>
      <c r="AG87" s="1197"/>
      <c r="AH87" s="1197"/>
      <c r="AI87" s="1197"/>
      <c r="AJ87" s="1204"/>
      <c r="AK87" s="1197"/>
      <c r="AL87" s="1197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7"/>
      <c r="AX87" s="1197"/>
      <c r="AY87" s="1205"/>
      <c r="AZ87" s="1205"/>
      <c r="BA87" s="1206"/>
      <c r="BB87" s="1197"/>
      <c r="BC87" s="1197"/>
      <c r="BD87" s="1197"/>
      <c r="BE87" s="1197"/>
      <c r="BF87" s="1197"/>
      <c r="HE87" s="1187"/>
      <c r="HF87" s="1197"/>
      <c r="HG87" s="1197"/>
    </row>
    <row r="88" spans="1:215" ht="15" customHeight="1" x14ac:dyDescent="0.2">
      <c r="A88" s="1422" t="s">
        <v>2084</v>
      </c>
      <c r="B88" s="1211">
        <v>1605</v>
      </c>
      <c r="C88" s="1199" t="s">
        <v>196</v>
      </c>
      <c r="D88" s="1199" t="s">
        <v>1835</v>
      </c>
      <c r="E88" s="1200">
        <v>42369</v>
      </c>
      <c r="F88" s="1199">
        <f t="shared" ca="1" si="3"/>
        <v>92</v>
      </c>
      <c r="G88" s="1199" t="s">
        <v>1281</v>
      </c>
      <c r="H88" s="1199" t="s">
        <v>4</v>
      </c>
      <c r="I88" s="1199" t="s">
        <v>1535</v>
      </c>
      <c r="J88" s="1199"/>
      <c r="K88" s="48" t="s">
        <v>2046</v>
      </c>
      <c r="L88" s="1209"/>
      <c r="M88" s="1199" t="s">
        <v>1795</v>
      </c>
      <c r="N88" s="1209" t="s">
        <v>1798</v>
      </c>
      <c r="O88" s="1199" t="s">
        <v>1842</v>
      </c>
      <c r="P88" s="1245" t="s">
        <v>1842</v>
      </c>
      <c r="Q88" s="1202" t="s">
        <v>1827</v>
      </c>
      <c r="R88" s="1203"/>
      <c r="S88" s="1199" t="s">
        <v>1798</v>
      </c>
      <c r="T88" s="1199" t="s">
        <v>1765</v>
      </c>
      <c r="U88" s="1199" t="s">
        <v>1732</v>
      </c>
      <c r="V88" s="1199" t="s">
        <v>1719</v>
      </c>
      <c r="W88" s="1199"/>
      <c r="X88" s="1199"/>
      <c r="Y88" s="1199"/>
      <c r="Z88" s="1199" t="s">
        <v>1623</v>
      </c>
      <c r="AA88" s="1199" t="s">
        <v>1623</v>
      </c>
      <c r="AB88" s="1199" t="s">
        <v>1623</v>
      </c>
      <c r="AC88" s="1199" t="s">
        <v>1630</v>
      </c>
      <c r="AD88" s="1201"/>
      <c r="AE88" s="1197"/>
      <c r="AF88" s="1197"/>
      <c r="AG88" s="1197"/>
      <c r="AH88" s="1197"/>
      <c r="AI88" s="1197"/>
      <c r="AJ88" s="1204"/>
      <c r="AK88" s="1197"/>
      <c r="AL88" s="1197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7"/>
      <c r="AX88" s="1197"/>
      <c r="AY88" s="1205"/>
      <c r="AZ88" s="1205"/>
      <c r="BA88" s="1206"/>
      <c r="BB88" s="1197"/>
      <c r="BC88" s="1197"/>
      <c r="BD88" s="1197"/>
      <c r="BE88" s="1197"/>
      <c r="BF88" s="1197"/>
      <c r="BG88" s="1207"/>
      <c r="BH88" s="1207"/>
      <c r="BI88" s="1207"/>
      <c r="BJ88" s="1207"/>
      <c r="BK88" s="1207"/>
      <c r="BL88" s="1207"/>
      <c r="BM88" s="1207"/>
      <c r="BN88" s="1207"/>
      <c r="BO88" s="1207"/>
      <c r="BP88" s="1207"/>
      <c r="BQ88" s="1207"/>
      <c r="BR88" s="1207"/>
      <c r="BS88" s="1207"/>
      <c r="BT88" s="1207"/>
      <c r="BU88" s="1207"/>
      <c r="HE88" s="1207"/>
      <c r="HF88" s="1214"/>
      <c r="HG88" s="1214"/>
    </row>
    <row r="89" spans="1:215" ht="15" customHeight="1" x14ac:dyDescent="0.2">
      <c r="A89" s="1422" t="s">
        <v>2085</v>
      </c>
      <c r="B89" s="1211">
        <v>1606</v>
      </c>
      <c r="C89" s="1199" t="s">
        <v>196</v>
      </c>
      <c r="D89" s="1199" t="s">
        <v>148</v>
      </c>
      <c r="E89" s="1200">
        <v>42374</v>
      </c>
      <c r="F89" s="1199">
        <f t="shared" ca="1" si="3"/>
        <v>91</v>
      </c>
      <c r="G89" s="1199" t="s">
        <v>1281</v>
      </c>
      <c r="H89" s="48" t="s">
        <v>1546</v>
      </c>
      <c r="I89" s="1209"/>
      <c r="J89" s="1209"/>
      <c r="K89" s="48" t="s">
        <v>2046</v>
      </c>
      <c r="L89" s="1209"/>
      <c r="M89" s="1199" t="s">
        <v>1795</v>
      </c>
      <c r="N89" s="1209" t="s">
        <v>1798</v>
      </c>
      <c r="O89" s="1199" t="s">
        <v>1842</v>
      </c>
      <c r="P89" s="1245" t="s">
        <v>1842</v>
      </c>
      <c r="Q89" s="1226" t="s">
        <v>1827</v>
      </c>
      <c r="R89" s="1227"/>
      <c r="S89" s="1223" t="s">
        <v>1798</v>
      </c>
      <c r="T89" s="1223" t="s">
        <v>1765</v>
      </c>
      <c r="U89" s="1223" t="s">
        <v>1732</v>
      </c>
      <c r="V89" s="1223" t="s">
        <v>1719</v>
      </c>
      <c r="W89" s="1199"/>
      <c r="X89" s="1199"/>
      <c r="Y89" s="1199"/>
      <c r="Z89" s="1199" t="s">
        <v>1623</v>
      </c>
      <c r="AA89" s="1199" t="s">
        <v>1623</v>
      </c>
      <c r="AB89" s="1199" t="s">
        <v>1623</v>
      </c>
      <c r="AC89" s="1199" t="s">
        <v>1630</v>
      </c>
      <c r="AD89" s="1201"/>
      <c r="AE89" s="1197"/>
      <c r="AF89" s="1197"/>
      <c r="AG89" s="1197"/>
      <c r="AH89" s="1197"/>
      <c r="AI89" s="1197"/>
      <c r="AJ89" s="1204"/>
      <c r="AK89" s="1197"/>
      <c r="AL89" s="1197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7"/>
      <c r="AX89" s="1197"/>
      <c r="AY89" s="1205"/>
      <c r="AZ89" s="1205"/>
      <c r="BA89" s="1206"/>
      <c r="BB89" s="1197"/>
      <c r="BC89" s="1197"/>
      <c r="BD89" s="1197"/>
      <c r="BE89" s="1197"/>
      <c r="BF89" s="1197"/>
      <c r="BG89" s="1207"/>
      <c r="BH89" s="1207"/>
      <c r="BI89" s="1207"/>
      <c r="BJ89" s="1207"/>
      <c r="BK89" s="1207"/>
      <c r="BL89" s="1207"/>
      <c r="BM89" s="1207"/>
      <c r="BN89" s="1207"/>
      <c r="BO89" s="1207"/>
      <c r="BP89" s="1207"/>
      <c r="BQ89" s="1207"/>
      <c r="BR89" s="1207"/>
      <c r="BS89" s="1207"/>
      <c r="BT89" s="1207"/>
      <c r="BU89" s="1207"/>
      <c r="HE89" s="1216"/>
    </row>
    <row r="90" spans="1:215" ht="15" customHeight="1" x14ac:dyDescent="0.2">
      <c r="A90" s="1422" t="s">
        <v>2086</v>
      </c>
      <c r="B90" s="1211">
        <v>1607</v>
      </c>
      <c r="C90" s="1199" t="s">
        <v>196</v>
      </c>
      <c r="D90" s="1199" t="s">
        <v>1836</v>
      </c>
      <c r="E90" s="1200">
        <v>42375</v>
      </c>
      <c r="F90" s="1199">
        <f t="shared" ca="1" si="3"/>
        <v>91</v>
      </c>
      <c r="G90" s="1199" t="s">
        <v>1281</v>
      </c>
      <c r="H90" s="1199" t="s">
        <v>1547</v>
      </c>
      <c r="I90" s="1199" t="s">
        <v>1535</v>
      </c>
      <c r="J90" s="1199"/>
      <c r="K90" s="48" t="s">
        <v>2046</v>
      </c>
      <c r="L90" s="1209"/>
      <c r="M90" s="1199" t="s">
        <v>1795</v>
      </c>
      <c r="N90" s="1209" t="s">
        <v>1798</v>
      </c>
      <c r="O90" s="1199" t="s">
        <v>1842</v>
      </c>
      <c r="P90" s="1245" t="s">
        <v>1842</v>
      </c>
      <c r="Q90" s="1226" t="s">
        <v>1827</v>
      </c>
      <c r="R90" s="1227"/>
      <c r="S90" s="1223" t="s">
        <v>1798</v>
      </c>
      <c r="T90" s="1223" t="s">
        <v>1765</v>
      </c>
      <c r="U90" s="1223" t="s">
        <v>1732</v>
      </c>
      <c r="V90" s="1223" t="s">
        <v>1719</v>
      </c>
      <c r="W90" s="1199"/>
      <c r="X90" s="1199"/>
      <c r="Y90" s="1199"/>
      <c r="Z90" s="1199" t="s">
        <v>1623</v>
      </c>
      <c r="AA90" s="1199" t="s">
        <v>1623</v>
      </c>
      <c r="AB90" s="1199" t="s">
        <v>1623</v>
      </c>
      <c r="AC90" s="1199" t="s">
        <v>1630</v>
      </c>
      <c r="AD90" s="1201"/>
      <c r="AE90" s="1197"/>
      <c r="AF90" s="1197"/>
      <c r="AG90" s="1197"/>
      <c r="AH90" s="1197"/>
      <c r="AI90" s="1197"/>
      <c r="AJ90" s="1204"/>
      <c r="AK90" s="1197"/>
      <c r="AL90" s="1197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7"/>
      <c r="AX90" s="1197"/>
      <c r="AY90" s="1205"/>
      <c r="AZ90" s="1205"/>
      <c r="BA90" s="1206"/>
      <c r="BB90" s="1197"/>
      <c r="BC90" s="1197"/>
      <c r="BD90" s="1197"/>
      <c r="BE90" s="1197"/>
      <c r="BF90" s="1197"/>
      <c r="BG90" s="1207"/>
      <c r="BH90" s="1207"/>
      <c r="BI90" s="1207"/>
      <c r="BJ90" s="1207"/>
      <c r="BK90" s="1207"/>
      <c r="BL90" s="1207"/>
      <c r="BM90" s="1207"/>
      <c r="BN90" s="1207"/>
      <c r="BO90" s="1207"/>
      <c r="BP90" s="1207"/>
      <c r="BQ90" s="1207"/>
      <c r="BR90" s="1207"/>
      <c r="BS90" s="1207"/>
      <c r="BT90" s="1207"/>
      <c r="BU90" s="1207"/>
      <c r="HE90" s="1207"/>
    </row>
    <row r="91" spans="1:215" ht="15" customHeight="1" x14ac:dyDescent="0.2">
      <c r="A91" s="1422" t="s">
        <v>2087</v>
      </c>
      <c r="B91" s="1211">
        <v>1612</v>
      </c>
      <c r="C91" s="1199" t="s">
        <v>186</v>
      </c>
      <c r="D91" s="1199" t="s">
        <v>1009</v>
      </c>
      <c r="E91" s="1200">
        <v>42389</v>
      </c>
      <c r="F91" s="1199">
        <f t="shared" ca="1" si="3"/>
        <v>91</v>
      </c>
      <c r="G91" s="1199" t="s">
        <v>1281</v>
      </c>
      <c r="H91" s="1199" t="s">
        <v>78</v>
      </c>
      <c r="I91" s="1199" t="s">
        <v>1534</v>
      </c>
      <c r="J91" s="1199"/>
      <c r="K91" s="102" t="s">
        <v>2055</v>
      </c>
      <c r="L91" s="1209"/>
      <c r="M91" s="1199" t="s">
        <v>1795</v>
      </c>
      <c r="N91" s="1199" t="s">
        <v>1798</v>
      </c>
      <c r="O91" s="1209" t="s">
        <v>1889</v>
      </c>
      <c r="P91" s="1245" t="s">
        <v>1841</v>
      </c>
      <c r="Q91" s="1226"/>
      <c r="R91" s="1227"/>
      <c r="S91" s="1223" t="s">
        <v>1753</v>
      </c>
      <c r="T91" s="1223" t="s">
        <v>1753</v>
      </c>
      <c r="U91" s="1223" t="s">
        <v>1732</v>
      </c>
      <c r="V91" s="1223" t="s">
        <v>1719</v>
      </c>
      <c r="W91" s="1199"/>
      <c r="X91" s="1199"/>
      <c r="Y91" s="1199"/>
      <c r="Z91" s="1199" t="s">
        <v>1623</v>
      </c>
      <c r="AA91" s="1199" t="s">
        <v>1623</v>
      </c>
      <c r="AB91" s="1199" t="s">
        <v>1623</v>
      </c>
      <c r="AC91" s="1199" t="s">
        <v>1630</v>
      </c>
      <c r="AD91" s="1201"/>
      <c r="AE91" s="1197"/>
      <c r="AF91" s="1197"/>
      <c r="AG91" s="1197"/>
      <c r="AH91" s="1197"/>
      <c r="AI91" s="1197"/>
      <c r="AJ91" s="1204"/>
      <c r="AK91" s="1197"/>
      <c r="AL91" s="1197"/>
      <c r="AM91" s="1197"/>
      <c r="AN91" s="1197"/>
      <c r="AO91" s="1197"/>
      <c r="AP91" s="1197"/>
      <c r="AQ91" s="1197"/>
      <c r="AR91" s="1197"/>
      <c r="AS91" s="1197"/>
      <c r="AT91" s="1197"/>
      <c r="AU91" s="1197"/>
      <c r="AV91" s="1197"/>
      <c r="AW91" s="1197"/>
      <c r="AX91" s="1197"/>
      <c r="AY91" s="1205"/>
      <c r="AZ91" s="1205"/>
      <c r="BA91" s="1206"/>
      <c r="BB91" s="1197"/>
      <c r="BC91" s="1197"/>
      <c r="BD91" s="1197"/>
      <c r="BE91" s="1197"/>
      <c r="BF91" s="1197"/>
      <c r="BG91" s="1207"/>
      <c r="BH91" s="1207"/>
      <c r="BI91" s="1207"/>
      <c r="BJ91" s="1207"/>
      <c r="BK91" s="1207"/>
      <c r="BL91" s="1207"/>
      <c r="BM91" s="1207"/>
      <c r="BN91" s="1207"/>
      <c r="BO91" s="1207"/>
      <c r="BP91" s="1207"/>
      <c r="BQ91" s="1207"/>
      <c r="BR91" s="1207"/>
      <c r="BS91" s="1207"/>
      <c r="BT91" s="1207"/>
      <c r="BU91" s="1207"/>
      <c r="HE91" s="1207"/>
      <c r="HF91" s="1213"/>
      <c r="HG91" s="1213"/>
    </row>
    <row r="92" spans="1:215" ht="15" customHeight="1" x14ac:dyDescent="0.2">
      <c r="A92" s="1422" t="s">
        <v>2088</v>
      </c>
      <c r="B92" s="1211">
        <v>1613</v>
      </c>
      <c r="C92" s="1199" t="s">
        <v>196</v>
      </c>
      <c r="D92" s="48" t="s">
        <v>2053</v>
      </c>
      <c r="E92" s="1200">
        <v>42389</v>
      </c>
      <c r="F92" s="1199">
        <f t="shared" ca="1" si="3"/>
        <v>91</v>
      </c>
      <c r="G92" s="1199" t="s">
        <v>1281</v>
      </c>
      <c r="H92" s="1199" t="s">
        <v>794</v>
      </c>
      <c r="I92" s="1199" t="s">
        <v>1535</v>
      </c>
      <c r="J92" s="1199"/>
      <c r="K92" s="48" t="s">
        <v>2046</v>
      </c>
      <c r="L92" s="1209"/>
      <c r="M92" s="1199" t="s">
        <v>1795</v>
      </c>
      <c r="N92" s="1209" t="s">
        <v>1798</v>
      </c>
      <c r="O92" s="1199" t="s">
        <v>1842</v>
      </c>
      <c r="P92" s="1199" t="s">
        <v>1842</v>
      </c>
      <c r="Q92" s="1218" t="s">
        <v>1827</v>
      </c>
      <c r="R92" s="1203"/>
      <c r="S92" s="1199" t="s">
        <v>1798</v>
      </c>
      <c r="T92" s="1199" t="s">
        <v>1765</v>
      </c>
      <c r="U92" s="1199" t="s">
        <v>1732</v>
      </c>
      <c r="V92" s="1199" t="s">
        <v>1719</v>
      </c>
      <c r="W92" s="1199"/>
      <c r="X92" s="1199"/>
      <c r="Y92" s="1199"/>
      <c r="Z92" s="1199" t="s">
        <v>1623</v>
      </c>
      <c r="AA92" s="1199" t="s">
        <v>1623</v>
      </c>
      <c r="AB92" s="1199" t="s">
        <v>1623</v>
      </c>
      <c r="AC92" s="1199" t="s">
        <v>1630</v>
      </c>
      <c r="AD92" s="1201"/>
      <c r="AE92" s="1197"/>
      <c r="AF92" s="1197"/>
      <c r="AG92" s="1197"/>
      <c r="AH92" s="1197"/>
      <c r="AI92" s="1197"/>
      <c r="AJ92" s="1204"/>
      <c r="AK92" s="1197"/>
      <c r="AL92" s="1197"/>
      <c r="AM92" s="1197"/>
      <c r="AN92" s="1197"/>
      <c r="AO92" s="1197"/>
      <c r="AP92" s="1197"/>
      <c r="AQ92" s="1197"/>
      <c r="AR92" s="1197"/>
      <c r="AS92" s="1197"/>
      <c r="AT92" s="1197"/>
      <c r="AU92" s="1197"/>
      <c r="AV92" s="1197"/>
      <c r="AW92" s="1197"/>
      <c r="AX92" s="1197"/>
      <c r="AY92" s="1205"/>
      <c r="AZ92" s="1205"/>
      <c r="BA92" s="1206"/>
      <c r="BB92" s="1197"/>
      <c r="BC92" s="1197"/>
      <c r="BD92" s="1197"/>
      <c r="BE92" s="1197"/>
      <c r="BF92" s="1197"/>
      <c r="BG92" s="1207"/>
      <c r="BH92" s="1207"/>
      <c r="BI92" s="1207"/>
      <c r="BJ92" s="1207"/>
      <c r="BK92" s="1207"/>
      <c r="BL92" s="1207"/>
      <c r="BM92" s="1207"/>
      <c r="BN92" s="1207"/>
      <c r="BO92" s="1207"/>
      <c r="BP92" s="1207"/>
      <c r="BQ92" s="1207"/>
      <c r="BR92" s="1207"/>
      <c r="BS92" s="1207"/>
      <c r="BT92" s="1207"/>
      <c r="BU92" s="1207"/>
      <c r="HE92" s="1207"/>
      <c r="HF92" s="1210"/>
      <c r="HG92" s="1210"/>
    </row>
    <row r="93" spans="1:215" s="1207" customFormat="1" ht="15" customHeight="1" x14ac:dyDescent="0.2">
      <c r="A93" s="1422" t="s">
        <v>2089</v>
      </c>
      <c r="B93" s="1211">
        <v>1616</v>
      </c>
      <c r="C93" s="1199" t="s">
        <v>196</v>
      </c>
      <c r="D93" s="1199" t="s">
        <v>152</v>
      </c>
      <c r="E93" s="1200">
        <v>42418</v>
      </c>
      <c r="F93" s="1199">
        <f t="shared" ca="1" si="3"/>
        <v>90</v>
      </c>
      <c r="G93" s="1199" t="s">
        <v>1281</v>
      </c>
      <c r="H93" s="1199" t="s">
        <v>280</v>
      </c>
      <c r="I93" s="1199" t="s">
        <v>1690</v>
      </c>
      <c r="J93" s="1199"/>
      <c r="K93" s="48" t="s">
        <v>2046</v>
      </c>
      <c r="M93" s="1199" t="s">
        <v>1795</v>
      </c>
      <c r="N93" s="1209" t="s">
        <v>1798</v>
      </c>
      <c r="O93" s="1199" t="s">
        <v>1842</v>
      </c>
      <c r="P93" s="1199" t="s">
        <v>1842</v>
      </c>
      <c r="Q93" s="1218" t="s">
        <v>1827</v>
      </c>
      <c r="R93" s="1203"/>
      <c r="S93" s="1199" t="s">
        <v>1798</v>
      </c>
      <c r="T93" s="1199" t="s">
        <v>1765</v>
      </c>
      <c r="U93" s="1199" t="s">
        <v>1732</v>
      </c>
      <c r="V93" s="1199" t="s">
        <v>1719</v>
      </c>
      <c r="W93" s="1199"/>
      <c r="X93" s="1199"/>
      <c r="Y93" s="1199"/>
      <c r="Z93" s="1199" t="s">
        <v>1623</v>
      </c>
      <c r="AA93" s="1199" t="s">
        <v>1623</v>
      </c>
      <c r="AB93" s="1199" t="s">
        <v>1623</v>
      </c>
      <c r="AC93" s="1199" t="s">
        <v>1630</v>
      </c>
      <c r="AD93" s="1201"/>
      <c r="AE93" s="1197"/>
      <c r="AF93" s="1197"/>
      <c r="AG93" s="1197"/>
      <c r="AH93" s="1197"/>
      <c r="AI93" s="1197"/>
      <c r="AJ93" s="1204"/>
      <c r="AK93" s="1197"/>
      <c r="AL93" s="1197"/>
      <c r="AM93" s="1197"/>
      <c r="AN93" s="1197"/>
      <c r="AO93" s="1197"/>
      <c r="AP93" s="1197"/>
      <c r="AQ93" s="1197"/>
      <c r="AR93" s="1197"/>
      <c r="AS93" s="1197"/>
      <c r="AT93" s="1197"/>
      <c r="AU93" s="1197"/>
      <c r="AV93" s="1197"/>
      <c r="AW93" s="1197"/>
      <c r="AX93" s="1197"/>
      <c r="AY93" s="1205"/>
      <c r="AZ93" s="1205"/>
      <c r="BA93" s="1206"/>
      <c r="BB93" s="1197"/>
      <c r="BC93" s="1197"/>
      <c r="BD93" s="1197"/>
      <c r="BE93" s="1197"/>
      <c r="BF93" s="1197"/>
      <c r="HF93" s="1215"/>
      <c r="HG93" s="1215"/>
    </row>
    <row r="94" spans="1:215" s="1213" customFormat="1" ht="15" customHeight="1" x14ac:dyDescent="0.2">
      <c r="A94" s="1422" t="s">
        <v>2090</v>
      </c>
      <c r="B94" s="1323">
        <v>1617</v>
      </c>
      <c r="C94" s="1199" t="s">
        <v>196</v>
      </c>
      <c r="D94" s="1219" t="s">
        <v>152</v>
      </c>
      <c r="E94" s="1220">
        <v>42419</v>
      </c>
      <c r="F94" s="1229">
        <f t="shared" ca="1" si="3"/>
        <v>90</v>
      </c>
      <c r="G94" s="1223" t="s">
        <v>1281</v>
      </c>
      <c r="H94" s="1286" t="s">
        <v>1565</v>
      </c>
      <c r="I94" s="1223" t="s">
        <v>1690</v>
      </c>
      <c r="J94" s="1223"/>
      <c r="K94" s="48" t="s">
        <v>2046</v>
      </c>
      <c r="L94" s="1209"/>
      <c r="M94" s="1199" t="s">
        <v>1795</v>
      </c>
      <c r="N94" s="1209" t="s">
        <v>1798</v>
      </c>
      <c r="O94" s="1199" t="s">
        <v>1842</v>
      </c>
      <c r="P94" s="1199" t="s">
        <v>1842</v>
      </c>
      <c r="Q94" s="1218" t="s">
        <v>1827</v>
      </c>
      <c r="R94" s="1227"/>
      <c r="S94" s="1199" t="s">
        <v>1798</v>
      </c>
      <c r="T94" s="1223" t="s">
        <v>1765</v>
      </c>
      <c r="U94" s="1223" t="s">
        <v>1732</v>
      </c>
      <c r="V94" s="1223" t="s">
        <v>1719</v>
      </c>
      <c r="W94" s="1223"/>
      <c r="X94" s="1223"/>
      <c r="Y94" s="1223"/>
      <c r="Z94" s="1223" t="s">
        <v>1623</v>
      </c>
      <c r="AA94" s="1223" t="s">
        <v>1623</v>
      </c>
      <c r="AB94" s="1223" t="s">
        <v>1623</v>
      </c>
      <c r="AC94" s="1223" t="s">
        <v>1630</v>
      </c>
      <c r="AD94" s="1225"/>
      <c r="AE94" s="1197"/>
      <c r="AF94" s="1197"/>
      <c r="AG94" s="1197"/>
      <c r="AH94" s="1197"/>
      <c r="AI94" s="1197"/>
      <c r="AJ94" s="1204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205"/>
      <c r="AZ94" s="1205"/>
      <c r="BA94" s="1206"/>
      <c r="BB94" s="1197"/>
      <c r="BC94" s="1197"/>
      <c r="BD94" s="1197"/>
      <c r="BE94" s="1197"/>
      <c r="BF94" s="1197"/>
      <c r="BG94" s="1207"/>
      <c r="BH94" s="1207"/>
      <c r="BI94" s="1207"/>
      <c r="BJ94" s="1207"/>
      <c r="BK94" s="1207"/>
      <c r="BL94" s="1207"/>
      <c r="BM94" s="1207"/>
      <c r="BN94" s="1207"/>
      <c r="BO94" s="1207"/>
      <c r="BP94" s="1207"/>
      <c r="BQ94" s="1207"/>
      <c r="BR94" s="1207"/>
      <c r="BS94" s="1207"/>
      <c r="BT94" s="1207"/>
      <c r="BU94" s="1207"/>
      <c r="BV94" s="1207"/>
      <c r="BW94" s="1207"/>
      <c r="BX94" s="1207"/>
      <c r="BY94" s="1207"/>
      <c r="BZ94" s="1207"/>
      <c r="CA94" s="1207"/>
      <c r="CB94" s="1207"/>
      <c r="CC94" s="1207"/>
      <c r="CD94" s="1207"/>
      <c r="CE94" s="1207"/>
      <c r="CF94" s="1207"/>
      <c r="CG94" s="1207"/>
      <c r="CH94" s="1207"/>
      <c r="CI94" s="1207"/>
      <c r="CJ94" s="1207"/>
      <c r="CK94" s="1207"/>
      <c r="CL94" s="1207"/>
      <c r="CM94" s="1207"/>
      <c r="CN94" s="1207"/>
      <c r="CO94" s="1207"/>
      <c r="CP94" s="1207"/>
      <c r="CQ94" s="1207"/>
      <c r="CR94" s="1207"/>
      <c r="CS94" s="1207"/>
      <c r="CT94" s="1207"/>
      <c r="CU94" s="1207"/>
      <c r="CV94" s="1207"/>
      <c r="CW94" s="1207"/>
      <c r="CX94" s="1207"/>
      <c r="CY94" s="1207"/>
      <c r="CZ94" s="1207"/>
      <c r="DA94" s="1207"/>
      <c r="DB94" s="1207"/>
      <c r="DC94" s="1207"/>
      <c r="DD94" s="1207"/>
      <c r="DE94" s="1207"/>
      <c r="DF94" s="1207"/>
      <c r="DG94" s="1207"/>
      <c r="DH94" s="1207"/>
      <c r="DI94" s="1207"/>
      <c r="DJ94" s="1207"/>
      <c r="DK94" s="1207"/>
      <c r="DL94" s="1207"/>
      <c r="DM94" s="1207"/>
      <c r="DN94" s="1207"/>
      <c r="DO94" s="1207"/>
      <c r="DP94" s="1207"/>
      <c r="DQ94" s="1207"/>
      <c r="DR94" s="1207"/>
      <c r="DS94" s="1207"/>
      <c r="DT94" s="1207"/>
      <c r="DU94" s="1207"/>
      <c r="DV94" s="1207"/>
      <c r="DW94" s="1207"/>
      <c r="DX94" s="1207"/>
      <c r="DY94" s="1207"/>
      <c r="DZ94" s="1207"/>
      <c r="EA94" s="1207"/>
      <c r="EB94" s="1207"/>
      <c r="EC94" s="1207"/>
      <c r="ED94" s="1207"/>
      <c r="EE94" s="1207"/>
      <c r="EF94" s="1207"/>
      <c r="EG94" s="1207"/>
      <c r="EH94" s="1207"/>
      <c r="EI94" s="1207"/>
      <c r="EJ94" s="1207"/>
      <c r="EK94" s="1207"/>
      <c r="EL94" s="1207"/>
      <c r="EM94" s="1207"/>
      <c r="EN94" s="1207"/>
      <c r="EO94" s="1207"/>
      <c r="EP94" s="1207"/>
      <c r="EQ94" s="1207"/>
      <c r="ER94" s="1207"/>
      <c r="ES94" s="1207"/>
      <c r="ET94" s="1207"/>
      <c r="EU94" s="1207"/>
      <c r="EV94" s="1207"/>
      <c r="EW94" s="1207"/>
      <c r="EX94" s="1207"/>
      <c r="EY94" s="1207"/>
      <c r="EZ94" s="1207"/>
      <c r="FA94" s="1207"/>
      <c r="FB94" s="1207"/>
      <c r="FC94" s="1207"/>
      <c r="FD94" s="1207"/>
      <c r="FE94" s="1207"/>
      <c r="FF94" s="1207"/>
      <c r="FG94" s="1207"/>
      <c r="FH94" s="1207"/>
      <c r="FI94" s="1207"/>
      <c r="FJ94" s="1207"/>
      <c r="FK94" s="1207"/>
      <c r="FL94" s="1207"/>
      <c r="FM94" s="1207"/>
      <c r="FN94" s="1207"/>
      <c r="FO94" s="1207"/>
      <c r="FP94" s="1207"/>
      <c r="FQ94" s="1207"/>
      <c r="FR94" s="1207"/>
      <c r="FS94" s="1207"/>
      <c r="FT94" s="1207"/>
      <c r="FU94" s="1207"/>
      <c r="FV94" s="1207"/>
      <c r="FW94" s="1207"/>
      <c r="FX94" s="1207"/>
      <c r="FY94" s="1207"/>
      <c r="FZ94" s="1207"/>
      <c r="GA94" s="1207"/>
      <c r="GB94" s="1207"/>
      <c r="GC94" s="1207"/>
      <c r="GD94" s="1207"/>
      <c r="GE94" s="1207"/>
      <c r="GF94" s="1207"/>
      <c r="GG94" s="1207"/>
      <c r="GH94" s="1207"/>
      <c r="GI94" s="1207"/>
      <c r="GJ94" s="1207"/>
      <c r="GK94" s="1207"/>
      <c r="GL94" s="1207"/>
      <c r="GM94" s="1207"/>
      <c r="GN94" s="1207"/>
      <c r="GO94" s="1207"/>
      <c r="GP94" s="1207"/>
      <c r="GQ94" s="1207"/>
      <c r="GR94" s="1207"/>
      <c r="GS94" s="1207"/>
      <c r="GT94" s="1207"/>
      <c r="GU94" s="1207"/>
      <c r="GV94" s="1207"/>
      <c r="GW94" s="1207"/>
      <c r="GX94" s="1207"/>
      <c r="GY94" s="1207"/>
      <c r="GZ94" s="1207"/>
      <c r="HA94" s="1207"/>
      <c r="HB94" s="1207"/>
      <c r="HC94" s="1207"/>
      <c r="HD94" s="1207"/>
      <c r="HE94" s="1197"/>
      <c r="HF94" s="1197"/>
      <c r="HG94" s="1197"/>
    </row>
    <row r="95" spans="1:215" s="1213" customFormat="1" ht="15" customHeight="1" x14ac:dyDescent="0.2">
      <c r="A95" s="1422" t="s">
        <v>1968</v>
      </c>
      <c r="B95" s="1316">
        <v>1619</v>
      </c>
      <c r="C95" s="1199" t="s">
        <v>196</v>
      </c>
      <c r="D95" s="1199" t="s">
        <v>152</v>
      </c>
      <c r="E95" s="1200">
        <v>42422</v>
      </c>
      <c r="F95" s="1199">
        <f t="shared" ca="1" si="3"/>
        <v>90</v>
      </c>
      <c r="G95" s="1199" t="s">
        <v>1281</v>
      </c>
      <c r="H95" s="1199" t="s">
        <v>71</v>
      </c>
      <c r="I95" s="1199" t="s">
        <v>1690</v>
      </c>
      <c r="J95" s="1199"/>
      <c r="K95" s="48" t="s">
        <v>2046</v>
      </c>
      <c r="L95" s="1209"/>
      <c r="M95" s="1199" t="s">
        <v>1795</v>
      </c>
      <c r="N95" s="1209" t="s">
        <v>1798</v>
      </c>
      <c r="O95" s="1199" t="s">
        <v>1681</v>
      </c>
      <c r="P95" s="1199" t="s">
        <v>1843</v>
      </c>
      <c r="Q95" s="1218" t="s">
        <v>1827</v>
      </c>
      <c r="R95" s="1203"/>
      <c r="S95" s="1199" t="s">
        <v>1798</v>
      </c>
      <c r="T95" s="1199" t="s">
        <v>1765</v>
      </c>
      <c r="U95" s="1199" t="s">
        <v>1732</v>
      </c>
      <c r="V95" s="1199" t="s">
        <v>1719</v>
      </c>
      <c r="W95" s="1199"/>
      <c r="X95" s="1199"/>
      <c r="Y95" s="1199"/>
      <c r="Z95" s="1199" t="s">
        <v>1623</v>
      </c>
      <c r="AA95" s="1199" t="s">
        <v>1623</v>
      </c>
      <c r="AB95" s="1199" t="s">
        <v>1623</v>
      </c>
      <c r="AC95" s="1199" t="s">
        <v>1630</v>
      </c>
      <c r="AD95" s="1201"/>
      <c r="AE95" s="1197"/>
      <c r="AF95" s="1197"/>
      <c r="AG95" s="1197"/>
      <c r="AH95" s="1197"/>
      <c r="AI95" s="1197"/>
      <c r="AJ95" s="1204"/>
      <c r="AK95" s="1197"/>
      <c r="AL95" s="1197"/>
      <c r="AM95" s="1197"/>
      <c r="AN95" s="1197"/>
      <c r="AO95" s="1197"/>
      <c r="AP95" s="1197"/>
      <c r="AQ95" s="1197"/>
      <c r="AR95" s="1197"/>
      <c r="AS95" s="1197"/>
      <c r="AT95" s="1197"/>
      <c r="AU95" s="1197"/>
      <c r="AV95" s="1197"/>
      <c r="AW95" s="1197"/>
      <c r="AX95" s="1197"/>
      <c r="AY95" s="1205"/>
      <c r="AZ95" s="1205"/>
      <c r="BA95" s="1206"/>
      <c r="BB95" s="1197"/>
      <c r="BC95" s="1197"/>
      <c r="BD95" s="1197"/>
      <c r="BE95" s="1197"/>
      <c r="BF95" s="1197"/>
      <c r="BG95" s="1207"/>
      <c r="BH95" s="1207"/>
      <c r="BI95" s="1207"/>
      <c r="BJ95" s="1207"/>
      <c r="BK95" s="1207"/>
      <c r="BL95" s="1207"/>
      <c r="BM95" s="1207"/>
      <c r="BN95" s="1207"/>
      <c r="BO95" s="1207"/>
      <c r="BP95" s="1207"/>
      <c r="BQ95" s="1207"/>
      <c r="BR95" s="1207"/>
      <c r="BS95" s="1207"/>
      <c r="BT95" s="1207"/>
      <c r="BU95" s="1207"/>
      <c r="BV95" s="1207"/>
      <c r="BW95" s="1207"/>
      <c r="BX95" s="1207"/>
      <c r="BY95" s="1207"/>
      <c r="BZ95" s="1207"/>
      <c r="CA95" s="1207"/>
      <c r="CB95" s="1207"/>
      <c r="CC95" s="1207"/>
      <c r="CD95" s="1207"/>
      <c r="CE95" s="1207"/>
      <c r="CF95" s="1207"/>
      <c r="CG95" s="1207"/>
      <c r="CH95" s="1207"/>
      <c r="CI95" s="1207"/>
      <c r="CJ95" s="1207"/>
      <c r="CK95" s="1207"/>
      <c r="CL95" s="1207"/>
      <c r="CM95" s="1207"/>
      <c r="CN95" s="1207"/>
      <c r="CO95" s="1207"/>
      <c r="CP95" s="1207"/>
      <c r="CQ95" s="1207"/>
      <c r="CR95" s="1207"/>
      <c r="CS95" s="1207"/>
      <c r="CT95" s="1207"/>
      <c r="CU95" s="1207"/>
      <c r="CV95" s="1207"/>
      <c r="CW95" s="1207"/>
      <c r="CX95" s="1207"/>
      <c r="CY95" s="1207"/>
      <c r="CZ95" s="1207"/>
      <c r="DA95" s="1207"/>
      <c r="DB95" s="1207"/>
      <c r="DC95" s="1207"/>
      <c r="DD95" s="1207"/>
      <c r="DE95" s="1207"/>
      <c r="DF95" s="1207"/>
      <c r="DG95" s="1207"/>
      <c r="DH95" s="1207"/>
      <c r="DI95" s="1207"/>
      <c r="DJ95" s="1207"/>
      <c r="DK95" s="1207"/>
      <c r="DL95" s="1207"/>
      <c r="DM95" s="1207"/>
      <c r="DN95" s="1207"/>
      <c r="DO95" s="1207"/>
      <c r="DP95" s="1207"/>
      <c r="DQ95" s="1207"/>
      <c r="DR95" s="1207"/>
      <c r="DS95" s="1207"/>
      <c r="DT95" s="1207"/>
      <c r="DU95" s="1207"/>
      <c r="DV95" s="1207"/>
      <c r="DW95" s="1207"/>
      <c r="DX95" s="1207"/>
      <c r="DY95" s="1207"/>
      <c r="DZ95" s="1207"/>
      <c r="EA95" s="1207"/>
      <c r="EB95" s="1207"/>
      <c r="EC95" s="1207"/>
      <c r="ED95" s="1207"/>
      <c r="EE95" s="1207"/>
      <c r="EF95" s="1207"/>
      <c r="EG95" s="1207"/>
      <c r="EH95" s="1207"/>
      <c r="EI95" s="1207"/>
      <c r="EJ95" s="1207"/>
      <c r="EK95" s="1207"/>
      <c r="EL95" s="1207"/>
      <c r="EM95" s="1207"/>
      <c r="EN95" s="1207"/>
      <c r="EO95" s="1207"/>
      <c r="EP95" s="1207"/>
      <c r="EQ95" s="1207"/>
      <c r="ER95" s="1207"/>
      <c r="ES95" s="1207"/>
      <c r="ET95" s="1207"/>
      <c r="EU95" s="1207"/>
      <c r="EV95" s="1207"/>
      <c r="EW95" s="1207"/>
      <c r="EX95" s="1207"/>
      <c r="EY95" s="1207"/>
      <c r="EZ95" s="1207"/>
      <c r="FA95" s="1207"/>
      <c r="FB95" s="1207"/>
      <c r="FC95" s="1207"/>
      <c r="FD95" s="1207"/>
      <c r="FE95" s="1207"/>
      <c r="FF95" s="1207"/>
      <c r="FG95" s="1207"/>
      <c r="FH95" s="1207"/>
      <c r="FI95" s="1207"/>
      <c r="FJ95" s="1207"/>
      <c r="FK95" s="1207"/>
      <c r="FL95" s="1207"/>
      <c r="FM95" s="1207"/>
      <c r="FN95" s="1207"/>
      <c r="FO95" s="1207"/>
      <c r="FP95" s="1207"/>
      <c r="FQ95" s="1207"/>
      <c r="FR95" s="1207"/>
      <c r="FS95" s="1207"/>
      <c r="FT95" s="1207"/>
      <c r="FU95" s="1207"/>
      <c r="FV95" s="1207"/>
      <c r="FW95" s="1207"/>
      <c r="FX95" s="1207"/>
      <c r="FY95" s="1207"/>
      <c r="FZ95" s="1207"/>
      <c r="GA95" s="1207"/>
      <c r="GB95" s="1207"/>
      <c r="GC95" s="1207"/>
      <c r="GD95" s="1207"/>
      <c r="GE95" s="1207"/>
      <c r="GF95" s="1207"/>
      <c r="GG95" s="1207"/>
      <c r="GH95" s="1207"/>
      <c r="GI95" s="1207"/>
      <c r="GJ95" s="1207"/>
      <c r="GK95" s="1207"/>
      <c r="GL95" s="1207"/>
      <c r="GM95" s="1207"/>
      <c r="GN95" s="1207"/>
      <c r="GO95" s="1207"/>
      <c r="GP95" s="1207"/>
      <c r="GQ95" s="1207"/>
      <c r="GR95" s="1207"/>
      <c r="GS95" s="1207"/>
      <c r="GT95" s="1207"/>
      <c r="GU95" s="1207"/>
      <c r="GV95" s="1207"/>
      <c r="GW95" s="1207"/>
      <c r="GX95" s="1207"/>
      <c r="GY95" s="1207"/>
      <c r="GZ95" s="1207"/>
      <c r="HA95" s="1207"/>
      <c r="HB95" s="1207"/>
      <c r="HC95" s="1207"/>
      <c r="HD95" s="1207"/>
      <c r="HE95" s="1197"/>
      <c r="HF95" s="1214"/>
      <c r="HG95" s="1214"/>
    </row>
    <row r="96" spans="1:215" ht="15" customHeight="1" x14ac:dyDescent="0.2">
      <c r="A96" s="1422" t="s">
        <v>1969</v>
      </c>
      <c r="B96" s="1231">
        <v>1620</v>
      </c>
      <c r="C96" s="1197" t="s">
        <v>196</v>
      </c>
      <c r="D96" s="12" t="s">
        <v>2045</v>
      </c>
      <c r="E96" s="1206">
        <v>42422</v>
      </c>
      <c r="F96" s="1235">
        <f t="shared" ca="1" si="3"/>
        <v>90</v>
      </c>
      <c r="G96" s="1207" t="s">
        <v>1281</v>
      </c>
      <c r="H96" s="1197" t="s">
        <v>811</v>
      </c>
      <c r="I96" s="1197" t="s">
        <v>1690</v>
      </c>
      <c r="J96" s="1197"/>
      <c r="K96" s="48" t="s">
        <v>2046</v>
      </c>
      <c r="L96" s="1207"/>
      <c r="M96" s="1197" t="s">
        <v>1795</v>
      </c>
      <c r="N96" s="1207" t="s">
        <v>1798</v>
      </c>
      <c r="O96" s="1197" t="s">
        <v>1681</v>
      </c>
      <c r="P96" s="1197" t="s">
        <v>1843</v>
      </c>
      <c r="Q96" s="1232" t="s">
        <v>1827</v>
      </c>
      <c r="R96" s="1233"/>
      <c r="S96" s="1197" t="s">
        <v>1798</v>
      </c>
      <c r="T96" s="1197" t="s">
        <v>1765</v>
      </c>
      <c r="U96" s="1197" t="s">
        <v>1732</v>
      </c>
      <c r="V96" s="1197" t="s">
        <v>1719</v>
      </c>
      <c r="W96" s="1197"/>
      <c r="X96" s="1197"/>
      <c r="Y96" s="1197"/>
      <c r="Z96" s="1197" t="s">
        <v>1623</v>
      </c>
      <c r="AA96" s="1197" t="s">
        <v>1623</v>
      </c>
      <c r="AB96" s="1197" t="s">
        <v>1623</v>
      </c>
      <c r="AC96" s="1197" t="s">
        <v>1623</v>
      </c>
      <c r="AD96" s="1197" t="s">
        <v>1623</v>
      </c>
      <c r="AE96" s="1197" t="s">
        <v>1630</v>
      </c>
      <c r="AF96" s="1197"/>
      <c r="AG96" s="1197"/>
      <c r="AH96" s="1197"/>
      <c r="AI96" s="1197"/>
      <c r="AJ96" s="1197"/>
      <c r="AK96" s="1197"/>
      <c r="AL96" s="1204"/>
      <c r="AM96" s="1197"/>
      <c r="AN96" s="1197"/>
      <c r="AO96" s="1197"/>
      <c r="AP96" s="1197"/>
      <c r="AQ96" s="1197"/>
      <c r="AR96" s="1197"/>
      <c r="AS96" s="1197"/>
      <c r="AT96" s="1197"/>
      <c r="AU96" s="1197"/>
      <c r="AV96" s="1197"/>
      <c r="AW96" s="1197"/>
      <c r="AX96" s="1197"/>
      <c r="AY96" s="1197"/>
      <c r="AZ96" s="1197"/>
      <c r="BA96" s="1205"/>
      <c r="BB96" s="1205"/>
      <c r="BC96" s="1206"/>
      <c r="BD96" s="1197"/>
      <c r="BE96" s="1197"/>
      <c r="BF96" s="1197"/>
      <c r="BG96" s="1197"/>
      <c r="BH96" s="1197"/>
      <c r="BI96" s="1207"/>
      <c r="BJ96" s="1207"/>
      <c r="BK96" s="1207"/>
      <c r="BL96" s="1207"/>
      <c r="BM96" s="1207"/>
      <c r="BN96" s="1207"/>
      <c r="BO96" s="1207"/>
      <c r="BP96" s="1207"/>
      <c r="BQ96" s="1207"/>
      <c r="BR96" s="1207"/>
      <c r="BS96" s="1207"/>
      <c r="BT96" s="1207"/>
      <c r="BU96" s="1207"/>
      <c r="HE96" s="1207"/>
      <c r="HF96" s="1207"/>
    </row>
    <row r="97" spans="1:215" s="1207" customFormat="1" ht="15" customHeight="1" x14ac:dyDescent="0.2">
      <c r="A97" s="1422" t="s">
        <v>1970</v>
      </c>
      <c r="B97" s="1198">
        <v>1621</v>
      </c>
      <c r="C97" s="1199" t="s">
        <v>196</v>
      </c>
      <c r="D97" s="1199" t="s">
        <v>1398</v>
      </c>
      <c r="E97" s="1200">
        <v>42449</v>
      </c>
      <c r="F97" s="1199">
        <f t="shared" ca="1" si="3"/>
        <v>89</v>
      </c>
      <c r="G97" s="1199" t="s">
        <v>1281</v>
      </c>
      <c r="H97" s="1199"/>
      <c r="I97" s="1199" t="s">
        <v>1690</v>
      </c>
      <c r="J97" s="1199"/>
      <c r="K97" s="48" t="s">
        <v>2046</v>
      </c>
      <c r="L97" s="1209"/>
      <c r="M97" s="1199" t="s">
        <v>1795</v>
      </c>
      <c r="N97" s="1209" t="s">
        <v>1798</v>
      </c>
      <c r="O97" s="1199" t="s">
        <v>1842</v>
      </c>
      <c r="P97" s="1199" t="s">
        <v>1842</v>
      </c>
      <c r="Q97" s="1218" t="s">
        <v>1827</v>
      </c>
      <c r="R97" s="1203"/>
      <c r="S97" s="1199" t="s">
        <v>1798</v>
      </c>
      <c r="T97" s="1199" t="s">
        <v>1765</v>
      </c>
      <c r="U97" s="1199" t="s">
        <v>1732</v>
      </c>
      <c r="V97" s="1199" t="s">
        <v>1719</v>
      </c>
      <c r="W97" s="1201"/>
      <c r="X97" s="1229"/>
      <c r="Y97" s="1199"/>
      <c r="Z97" s="1199" t="s">
        <v>1623</v>
      </c>
      <c r="AA97" s="1199" t="s">
        <v>1623</v>
      </c>
      <c r="AB97" s="1199" t="s">
        <v>1623</v>
      </c>
      <c r="AC97" s="1199" t="s">
        <v>1630</v>
      </c>
      <c r="AD97" s="1201"/>
      <c r="AE97" s="1197"/>
      <c r="AF97" s="1197"/>
      <c r="AG97" s="1197"/>
      <c r="AH97" s="1197"/>
      <c r="AI97" s="1197"/>
      <c r="AJ97" s="1204"/>
      <c r="AK97" s="1197"/>
      <c r="AL97" s="1197"/>
      <c r="AM97" s="1197"/>
      <c r="AN97" s="1197"/>
      <c r="AO97" s="1197"/>
      <c r="AP97" s="1197"/>
      <c r="AQ97" s="1197"/>
      <c r="AR97" s="1197"/>
      <c r="AS97" s="1197"/>
      <c r="AT97" s="1197"/>
      <c r="AU97" s="1197"/>
      <c r="AV97" s="1197"/>
      <c r="AW97" s="1197"/>
      <c r="AX97" s="1197"/>
      <c r="AY97" s="1205"/>
      <c r="AZ97" s="1205"/>
      <c r="BA97" s="1206"/>
      <c r="BB97" s="1197"/>
      <c r="BC97" s="1197"/>
      <c r="BD97" s="1197"/>
      <c r="BE97" s="1197"/>
      <c r="BF97" s="1197"/>
      <c r="HE97" s="1197"/>
      <c r="HF97" s="1197"/>
      <c r="HG97" s="1197"/>
    </row>
    <row r="98" spans="1:215" ht="15" customHeight="1" x14ac:dyDescent="0.2">
      <c r="A98" s="1422" t="s">
        <v>1971</v>
      </c>
      <c r="B98" s="1198">
        <v>1624</v>
      </c>
      <c r="C98" s="1199" t="s">
        <v>186</v>
      </c>
      <c r="D98" s="1199" t="s">
        <v>146</v>
      </c>
      <c r="E98" s="1200">
        <v>42449</v>
      </c>
      <c r="F98" s="1199">
        <f t="shared" ca="1" si="3"/>
        <v>89</v>
      </c>
      <c r="G98" s="1199" t="s">
        <v>1281</v>
      </c>
      <c r="H98" s="1209" t="s">
        <v>1805</v>
      </c>
      <c r="I98" s="1199" t="s">
        <v>1690</v>
      </c>
      <c r="J98" s="1199"/>
      <c r="K98" s="102" t="s">
        <v>2055</v>
      </c>
      <c r="L98" s="1209"/>
      <c r="M98" s="1199" t="s">
        <v>1795</v>
      </c>
      <c r="N98" s="1199" t="s">
        <v>1798</v>
      </c>
      <c r="O98" s="1209" t="s">
        <v>1889</v>
      </c>
      <c r="P98" s="1199" t="s">
        <v>1841</v>
      </c>
      <c r="Q98" s="1218"/>
      <c r="R98" s="1203"/>
      <c r="S98" s="1199" t="s">
        <v>1753</v>
      </c>
      <c r="T98" s="1199" t="s">
        <v>1753</v>
      </c>
      <c r="U98" s="1199" t="s">
        <v>1732</v>
      </c>
      <c r="V98" s="1199" t="s">
        <v>1719</v>
      </c>
      <c r="W98" s="1201"/>
      <c r="X98" s="1229"/>
      <c r="Y98" s="1199"/>
      <c r="Z98" s="1199" t="s">
        <v>1623</v>
      </c>
      <c r="AA98" s="1199" t="s">
        <v>1623</v>
      </c>
      <c r="AB98" s="1199" t="s">
        <v>1623</v>
      </c>
      <c r="AC98" s="1199" t="s">
        <v>1630</v>
      </c>
      <c r="AD98" s="1201"/>
      <c r="AE98" s="1197"/>
      <c r="AF98" s="1197"/>
      <c r="AG98" s="1197"/>
      <c r="AH98" s="1197"/>
      <c r="AI98" s="1197"/>
      <c r="AJ98" s="1204"/>
      <c r="AK98" s="1197"/>
      <c r="AL98" s="1197"/>
      <c r="AM98" s="1197"/>
      <c r="AN98" s="1197"/>
      <c r="AO98" s="1197"/>
      <c r="AP98" s="1197"/>
      <c r="AQ98" s="1197"/>
      <c r="AR98" s="1197"/>
      <c r="AS98" s="1197"/>
      <c r="AT98" s="1197"/>
      <c r="AU98" s="1197"/>
      <c r="AV98" s="1197"/>
      <c r="AW98" s="1197"/>
      <c r="AX98" s="1197"/>
      <c r="AY98" s="1205"/>
      <c r="AZ98" s="1205"/>
      <c r="BA98" s="1206"/>
      <c r="BB98" s="1197"/>
      <c r="BC98" s="1197"/>
      <c r="BD98" s="1197"/>
      <c r="BE98" s="1197"/>
      <c r="BF98" s="1197"/>
      <c r="BG98" s="1207"/>
      <c r="BH98" s="1207"/>
      <c r="BI98" s="1207"/>
      <c r="BJ98" s="1207"/>
      <c r="BK98" s="1207"/>
      <c r="BL98" s="1207"/>
      <c r="BM98" s="1207"/>
      <c r="BN98" s="1207"/>
      <c r="BO98" s="1207"/>
      <c r="BP98" s="1207"/>
      <c r="BQ98" s="1207"/>
      <c r="BR98" s="1207"/>
      <c r="BS98" s="1207"/>
      <c r="BT98" s="1207"/>
      <c r="BU98" s="1207"/>
      <c r="HF98" s="1215"/>
      <c r="HG98" s="1215"/>
    </row>
    <row r="99" spans="1:215" s="1208" customFormat="1" ht="15" customHeight="1" x14ac:dyDescent="0.2">
      <c r="A99" s="1422" t="s">
        <v>1972</v>
      </c>
      <c r="B99" s="1211">
        <v>1625</v>
      </c>
      <c r="C99" s="1209" t="s">
        <v>186</v>
      </c>
      <c r="D99" s="1209" t="s">
        <v>1676</v>
      </c>
      <c r="E99" s="1236">
        <v>42449</v>
      </c>
      <c r="F99" s="1209">
        <f t="shared" ca="1" si="3"/>
        <v>89</v>
      </c>
      <c r="G99" s="1209" t="s">
        <v>1281</v>
      </c>
      <c r="H99" s="1209" t="s">
        <v>1154</v>
      </c>
      <c r="I99" s="1209" t="s">
        <v>1690</v>
      </c>
      <c r="J99" s="1209"/>
      <c r="K99" s="102" t="s">
        <v>2055</v>
      </c>
      <c r="L99" s="102" t="s">
        <v>903</v>
      </c>
      <c r="M99" s="1299" t="s">
        <v>1951</v>
      </c>
      <c r="N99" s="1209" t="s">
        <v>1889</v>
      </c>
      <c r="O99" s="1209" t="s">
        <v>1889</v>
      </c>
      <c r="P99" s="1199" t="s">
        <v>1841</v>
      </c>
      <c r="Q99" s="1218" t="s">
        <v>1827</v>
      </c>
      <c r="R99" s="1237"/>
      <c r="S99" s="1199" t="s">
        <v>1926</v>
      </c>
      <c r="T99" s="1199" t="s">
        <v>1926</v>
      </c>
      <c r="U99" s="1199" t="s">
        <v>1712</v>
      </c>
      <c r="V99" s="1199" t="s">
        <v>1712</v>
      </c>
      <c r="W99" s="1201"/>
      <c r="X99" s="1249"/>
      <c r="Y99" s="1209"/>
      <c r="Z99" s="1199" t="s">
        <v>1931</v>
      </c>
      <c r="AA99" s="1199" t="s">
        <v>1931</v>
      </c>
      <c r="AB99" s="1209" t="s">
        <v>1933</v>
      </c>
      <c r="AC99" s="1209" t="s">
        <v>1638</v>
      </c>
      <c r="AD99" s="1238"/>
      <c r="AE99" s="1207"/>
      <c r="AF99" s="1207"/>
      <c r="AG99" s="1207"/>
      <c r="AH99" s="1207"/>
      <c r="AI99" s="1207"/>
      <c r="AJ99" s="1239"/>
      <c r="AK99" s="1207"/>
      <c r="AL99" s="1207"/>
      <c r="AM99" s="1207"/>
      <c r="AN99" s="1207"/>
      <c r="AO99" s="1207"/>
      <c r="AP99" s="1207"/>
      <c r="AQ99" s="1207"/>
      <c r="AR99" s="1207"/>
      <c r="AS99" s="1207"/>
      <c r="AT99" s="1207"/>
      <c r="AU99" s="1207"/>
      <c r="AV99" s="1207"/>
      <c r="AW99" s="1207"/>
      <c r="AX99" s="1207"/>
      <c r="AY99" s="1240"/>
      <c r="AZ99" s="1240"/>
      <c r="BA99" s="1241"/>
      <c r="BB99" s="1207"/>
      <c r="BC99" s="1207"/>
      <c r="BD99" s="1207"/>
      <c r="BE99" s="1207"/>
      <c r="BF99" s="1207"/>
      <c r="BG99" s="1207"/>
      <c r="BH99" s="1207"/>
      <c r="BI99" s="1207"/>
      <c r="BJ99" s="1207"/>
      <c r="BK99" s="1207"/>
      <c r="BL99" s="1207"/>
      <c r="BM99" s="1207"/>
      <c r="BN99" s="1207"/>
      <c r="BO99" s="1207"/>
      <c r="BP99" s="1207"/>
      <c r="BQ99" s="1207"/>
      <c r="BR99" s="1207"/>
      <c r="BS99" s="1207"/>
      <c r="BT99" s="1207"/>
      <c r="BU99" s="1207"/>
      <c r="BV99" s="1207"/>
      <c r="BW99" s="1207"/>
      <c r="BX99" s="1207"/>
      <c r="BY99" s="1207"/>
      <c r="BZ99" s="1207"/>
      <c r="CA99" s="1207"/>
      <c r="CB99" s="1207"/>
      <c r="CC99" s="1207"/>
      <c r="CD99" s="1207"/>
      <c r="CE99" s="1207"/>
      <c r="CF99" s="1207"/>
      <c r="CG99" s="1207"/>
      <c r="CH99" s="1207"/>
      <c r="CI99" s="1207"/>
      <c r="CJ99" s="1207"/>
      <c r="CK99" s="1207"/>
      <c r="CL99" s="1207"/>
      <c r="CM99" s="1207"/>
      <c r="CN99" s="1207"/>
      <c r="CO99" s="1207"/>
      <c r="CP99" s="1207"/>
      <c r="CQ99" s="1207"/>
      <c r="CR99" s="1207"/>
      <c r="CS99" s="1207"/>
      <c r="CT99" s="1207"/>
      <c r="CU99" s="1207"/>
      <c r="CV99" s="1207"/>
      <c r="CW99" s="1207"/>
      <c r="CX99" s="1207"/>
      <c r="CY99" s="1207"/>
      <c r="CZ99" s="1207"/>
      <c r="DA99" s="1207"/>
      <c r="DB99" s="1207"/>
      <c r="DC99" s="1207"/>
      <c r="DD99" s="1207"/>
      <c r="DE99" s="1207"/>
      <c r="DF99" s="1207"/>
      <c r="DG99" s="1207"/>
      <c r="DH99" s="1207"/>
      <c r="DI99" s="1207"/>
      <c r="DJ99" s="1207"/>
      <c r="DK99" s="1207"/>
      <c r="DL99" s="1207"/>
      <c r="DM99" s="1207"/>
      <c r="DN99" s="1207"/>
      <c r="DO99" s="1207"/>
      <c r="DP99" s="1207"/>
      <c r="DQ99" s="1207"/>
      <c r="DR99" s="1207"/>
      <c r="DS99" s="1207"/>
      <c r="DT99" s="1207"/>
      <c r="DU99" s="1207"/>
      <c r="DV99" s="1207"/>
      <c r="DW99" s="1207"/>
      <c r="DX99" s="1207"/>
      <c r="DY99" s="1207"/>
      <c r="DZ99" s="1207"/>
      <c r="EA99" s="1207"/>
      <c r="EB99" s="1207"/>
      <c r="EC99" s="1207"/>
      <c r="ED99" s="1207"/>
      <c r="EE99" s="1207"/>
      <c r="EF99" s="1207"/>
      <c r="EG99" s="1207"/>
      <c r="EH99" s="1207"/>
      <c r="EI99" s="1207"/>
      <c r="EJ99" s="1207"/>
      <c r="EK99" s="1207"/>
      <c r="EL99" s="1207"/>
      <c r="EM99" s="1207"/>
      <c r="EN99" s="1207"/>
      <c r="EO99" s="1207"/>
      <c r="EP99" s="1207"/>
      <c r="EQ99" s="1207"/>
      <c r="ER99" s="1207"/>
      <c r="ES99" s="1207"/>
      <c r="ET99" s="1207"/>
      <c r="EU99" s="1207"/>
      <c r="EV99" s="1207"/>
      <c r="EW99" s="1207"/>
      <c r="EX99" s="1207"/>
      <c r="EY99" s="1207"/>
      <c r="EZ99" s="1207"/>
      <c r="FA99" s="1207"/>
      <c r="FB99" s="1207"/>
      <c r="FC99" s="1207"/>
      <c r="FD99" s="1207"/>
      <c r="FE99" s="1207"/>
      <c r="FF99" s="1207"/>
      <c r="FG99" s="1207"/>
      <c r="FH99" s="1207"/>
      <c r="FI99" s="1207"/>
      <c r="FJ99" s="1207"/>
      <c r="FK99" s="1207"/>
      <c r="FL99" s="1207"/>
      <c r="FM99" s="1207"/>
      <c r="FN99" s="1207"/>
      <c r="FO99" s="1207"/>
      <c r="FP99" s="1207"/>
      <c r="FQ99" s="1207"/>
      <c r="FR99" s="1207"/>
      <c r="FS99" s="1207"/>
      <c r="FT99" s="1207"/>
      <c r="FU99" s="1207"/>
      <c r="FV99" s="1207"/>
      <c r="FW99" s="1207"/>
      <c r="FX99" s="1207"/>
      <c r="FY99" s="1207"/>
      <c r="FZ99" s="1207"/>
      <c r="GA99" s="1207"/>
      <c r="GB99" s="1207"/>
      <c r="GC99" s="1207"/>
      <c r="GD99" s="1207"/>
      <c r="GE99" s="1207"/>
      <c r="GF99" s="1207"/>
      <c r="GG99" s="1207"/>
      <c r="GH99" s="1207"/>
      <c r="GI99" s="1207"/>
      <c r="GJ99" s="1207"/>
      <c r="GK99" s="1207"/>
      <c r="GL99" s="1207"/>
      <c r="GM99" s="1207"/>
      <c r="GN99" s="1207"/>
      <c r="GO99" s="1207"/>
      <c r="GP99" s="1207"/>
      <c r="GQ99" s="1207"/>
      <c r="GR99" s="1207"/>
      <c r="GS99" s="1207"/>
      <c r="GT99" s="1207"/>
      <c r="GU99" s="1207"/>
      <c r="GV99" s="1207"/>
      <c r="GW99" s="1207"/>
      <c r="GX99" s="1207"/>
      <c r="GY99" s="1207"/>
      <c r="GZ99" s="1207"/>
      <c r="HA99" s="1207"/>
      <c r="HB99" s="1207"/>
      <c r="HC99" s="1207"/>
      <c r="HD99" s="1207"/>
      <c r="HE99" s="1197"/>
      <c r="HF99" s="1207"/>
      <c r="HG99" s="1207"/>
    </row>
    <row r="100" spans="1:215" ht="15" customHeight="1" x14ac:dyDescent="0.2">
      <c r="A100" s="1422" t="s">
        <v>1973</v>
      </c>
      <c r="B100" s="1198">
        <v>1630</v>
      </c>
      <c r="C100" s="1199" t="s">
        <v>196</v>
      </c>
      <c r="D100" s="1199" t="s">
        <v>152</v>
      </c>
      <c r="E100" s="1200">
        <v>42449</v>
      </c>
      <c r="F100" s="1199">
        <f t="shared" ca="1" si="3"/>
        <v>89</v>
      </c>
      <c r="G100" s="1199" t="s">
        <v>1281</v>
      </c>
      <c r="H100" s="1199"/>
      <c r="I100" s="1199" t="s">
        <v>1690</v>
      </c>
      <c r="J100" s="1199"/>
      <c r="K100" s="48" t="s">
        <v>2046</v>
      </c>
      <c r="L100" s="1209"/>
      <c r="M100" s="1199" t="s">
        <v>1795</v>
      </c>
      <c r="N100" s="1209" t="s">
        <v>1798</v>
      </c>
      <c r="O100" s="1199" t="s">
        <v>1842</v>
      </c>
      <c r="P100" s="1201" t="s">
        <v>1842</v>
      </c>
      <c r="Q100" s="1202" t="s">
        <v>1827</v>
      </c>
      <c r="R100" s="1203"/>
      <c r="S100" s="1199" t="s">
        <v>1798</v>
      </c>
      <c r="T100" s="1199" t="s">
        <v>1765</v>
      </c>
      <c r="U100" s="1199" t="s">
        <v>1732</v>
      </c>
      <c r="V100" s="1199" t="s">
        <v>1719</v>
      </c>
      <c r="W100" s="1199"/>
      <c r="X100" s="1199"/>
      <c r="Y100" s="1199"/>
      <c r="Z100" s="1199" t="s">
        <v>1623</v>
      </c>
      <c r="AA100" s="1199" t="s">
        <v>1623</v>
      </c>
      <c r="AB100" s="1199" t="s">
        <v>1623</v>
      </c>
      <c r="AC100" s="1199" t="s">
        <v>1630</v>
      </c>
      <c r="AD100" s="1201"/>
      <c r="AE100" s="1197"/>
      <c r="AF100" s="1197"/>
      <c r="AG100" s="1197"/>
      <c r="AH100" s="1197"/>
      <c r="AI100" s="1197"/>
      <c r="AJ100" s="1204"/>
      <c r="AK100" s="1197"/>
      <c r="AL100" s="1197"/>
      <c r="AM100" s="1197"/>
      <c r="AN100" s="1197"/>
      <c r="AO100" s="1197"/>
      <c r="AP100" s="1197"/>
      <c r="AQ100" s="1197"/>
      <c r="AR100" s="1197"/>
      <c r="AS100" s="1197"/>
      <c r="AT100" s="1197"/>
      <c r="AU100" s="1197"/>
      <c r="AV100" s="1197"/>
      <c r="AW100" s="1197"/>
      <c r="AX100" s="1197"/>
      <c r="AY100" s="1205"/>
      <c r="AZ100" s="1205"/>
      <c r="BA100" s="1206"/>
      <c r="BB100" s="1197"/>
      <c r="BC100" s="1197"/>
      <c r="BD100" s="1197"/>
      <c r="BE100" s="1197"/>
      <c r="BF100" s="1197"/>
      <c r="BG100" s="1207"/>
      <c r="BH100" s="1207"/>
      <c r="BI100" s="1207"/>
      <c r="BJ100" s="1207"/>
      <c r="BK100" s="1207"/>
      <c r="BL100" s="1207"/>
      <c r="BM100" s="1207"/>
      <c r="BN100" s="1207"/>
      <c r="BO100" s="1207"/>
      <c r="BP100" s="1207"/>
      <c r="BQ100" s="1207"/>
      <c r="BR100" s="1207"/>
      <c r="BS100" s="1207"/>
      <c r="BT100" s="1207"/>
      <c r="BU100" s="1207"/>
      <c r="HE100" s="1207"/>
    </row>
    <row r="101" spans="1:215" ht="15" customHeight="1" x14ac:dyDescent="0.2">
      <c r="A101" s="1422" t="s">
        <v>1974</v>
      </c>
      <c r="B101" s="1198">
        <v>1631</v>
      </c>
      <c r="C101" s="1199" t="s">
        <v>186</v>
      </c>
      <c r="D101" s="48" t="s">
        <v>152</v>
      </c>
      <c r="E101" s="1200">
        <v>42449</v>
      </c>
      <c r="F101" s="1199">
        <f t="shared" ca="1" si="3"/>
        <v>89</v>
      </c>
      <c r="G101" s="1199" t="s">
        <v>1281</v>
      </c>
      <c r="H101" s="1209" t="s">
        <v>1805</v>
      </c>
      <c r="I101" s="1199" t="s">
        <v>1690</v>
      </c>
      <c r="J101" s="1199"/>
      <c r="K101" s="102" t="s">
        <v>2055</v>
      </c>
      <c r="L101" s="1209"/>
      <c r="M101" s="1199" t="s">
        <v>1795</v>
      </c>
      <c r="N101" s="1199" t="s">
        <v>1798</v>
      </c>
      <c r="O101" s="1209" t="s">
        <v>1798</v>
      </c>
      <c r="P101" s="1201" t="s">
        <v>1841</v>
      </c>
      <c r="Q101" s="1202"/>
      <c r="R101" s="1203"/>
      <c r="S101" s="1199" t="s">
        <v>1753</v>
      </c>
      <c r="T101" s="1199" t="s">
        <v>1753</v>
      </c>
      <c r="U101" s="1199" t="s">
        <v>1732</v>
      </c>
      <c r="V101" s="1199" t="s">
        <v>1719</v>
      </c>
      <c r="W101" s="1199"/>
      <c r="X101" s="1199"/>
      <c r="Y101" s="1199"/>
      <c r="Z101" s="1199" t="s">
        <v>1623</v>
      </c>
      <c r="AA101" s="1199" t="s">
        <v>1623</v>
      </c>
      <c r="AB101" s="1199" t="s">
        <v>1623</v>
      </c>
      <c r="AC101" s="1199" t="s">
        <v>1630</v>
      </c>
      <c r="AD101" s="1201"/>
      <c r="AE101" s="1197"/>
      <c r="AF101" s="1197"/>
      <c r="AG101" s="1197"/>
      <c r="AH101" s="1197"/>
      <c r="AI101" s="1197"/>
      <c r="AJ101" s="1204"/>
      <c r="AK101" s="1197"/>
      <c r="AL101" s="1197"/>
      <c r="AM101" s="1197"/>
      <c r="AN101" s="1197"/>
      <c r="AO101" s="1197"/>
      <c r="AP101" s="1197"/>
      <c r="AQ101" s="1197"/>
      <c r="AR101" s="1197"/>
      <c r="AS101" s="1197"/>
      <c r="AT101" s="1197"/>
      <c r="AU101" s="1197"/>
      <c r="AV101" s="1197"/>
      <c r="AW101" s="1197"/>
      <c r="AX101" s="1197"/>
      <c r="AY101" s="1205"/>
      <c r="AZ101" s="1205"/>
      <c r="BA101" s="1206"/>
      <c r="BB101" s="1197"/>
      <c r="BC101" s="1197"/>
      <c r="BD101" s="1197"/>
      <c r="BE101" s="1197"/>
      <c r="BF101" s="1197"/>
      <c r="BG101" s="1207"/>
      <c r="BH101" s="1207"/>
      <c r="BI101" s="1207"/>
      <c r="BJ101" s="1207"/>
      <c r="BK101" s="1207"/>
      <c r="BL101" s="1207"/>
      <c r="BM101" s="1207"/>
      <c r="BN101" s="1207"/>
      <c r="BO101" s="1207"/>
      <c r="BP101" s="1207"/>
      <c r="BQ101" s="1207"/>
      <c r="BR101" s="1207"/>
      <c r="BS101" s="1207"/>
      <c r="BT101" s="1207"/>
      <c r="BU101" s="1207"/>
    </row>
    <row r="102" spans="1:215" ht="15.75" customHeight="1" x14ac:dyDescent="0.2">
      <c r="A102" s="1422" t="s">
        <v>1975</v>
      </c>
      <c r="B102" s="1222">
        <v>1632</v>
      </c>
      <c r="C102" s="1209" t="s">
        <v>186</v>
      </c>
      <c r="D102" s="1224" t="s">
        <v>259</v>
      </c>
      <c r="E102" s="1252">
        <v>42621</v>
      </c>
      <c r="F102" s="1224">
        <f t="shared" ca="1" si="3"/>
        <v>83</v>
      </c>
      <c r="G102" s="1223" t="s">
        <v>1281</v>
      </c>
      <c r="H102" s="1224" t="s">
        <v>1537</v>
      </c>
      <c r="I102" s="1224" t="s">
        <v>1689</v>
      </c>
      <c r="J102" s="1224"/>
      <c r="K102" s="102" t="s">
        <v>2055</v>
      </c>
      <c r="L102" s="1209"/>
      <c r="M102" s="1199" t="s">
        <v>1795</v>
      </c>
      <c r="N102" s="1199" t="s">
        <v>1798</v>
      </c>
      <c r="O102" s="1224" t="s">
        <v>1798</v>
      </c>
      <c r="P102" s="1225" t="s">
        <v>1841</v>
      </c>
      <c r="Q102" s="1226" t="s">
        <v>1827</v>
      </c>
      <c r="R102" s="1285" t="s">
        <v>1926</v>
      </c>
      <c r="S102" s="1224"/>
      <c r="T102" s="1224"/>
      <c r="U102" s="1224"/>
      <c r="V102" s="1224"/>
      <c r="W102" s="1224"/>
      <c r="X102" s="1224"/>
      <c r="Y102" s="1224"/>
      <c r="Z102" s="1224"/>
      <c r="AA102" s="1224"/>
      <c r="AB102" s="1224"/>
      <c r="AC102" s="1224"/>
      <c r="AD102" s="1253"/>
      <c r="AE102" s="1207"/>
      <c r="AF102" s="1207"/>
      <c r="AG102" s="1207"/>
      <c r="AH102" s="1207"/>
      <c r="AI102" s="1207"/>
      <c r="AJ102" s="1239"/>
      <c r="AK102" s="1207"/>
      <c r="AL102" s="1207"/>
      <c r="AM102" s="1207"/>
      <c r="AN102" s="1207"/>
      <c r="AO102" s="1207"/>
      <c r="AP102" s="1207"/>
      <c r="AQ102" s="1207"/>
      <c r="AR102" s="1207"/>
      <c r="AS102" s="1207"/>
      <c r="AT102" s="1207"/>
      <c r="AU102" s="1207"/>
      <c r="AV102" s="1207"/>
      <c r="AW102" s="1207"/>
      <c r="AX102" s="1207"/>
      <c r="AY102" s="1240"/>
      <c r="AZ102" s="1240"/>
      <c r="BA102" s="1241"/>
      <c r="BB102" s="1207"/>
      <c r="BC102" s="1207"/>
      <c r="BD102" s="1207"/>
      <c r="BE102" s="1207"/>
      <c r="BF102" s="1207"/>
      <c r="BG102" s="1207"/>
      <c r="BH102" s="1207"/>
      <c r="BI102" s="1207"/>
      <c r="BJ102" s="1207"/>
      <c r="BK102" s="1207"/>
      <c r="BL102" s="1207"/>
      <c r="BM102" s="1207"/>
      <c r="BN102" s="1207"/>
      <c r="BO102" s="1207"/>
      <c r="BP102" s="1207"/>
      <c r="BQ102" s="1207"/>
      <c r="BR102" s="1207"/>
      <c r="BS102" s="1207"/>
      <c r="BT102" s="1207"/>
      <c r="BU102" s="1207"/>
      <c r="HE102" s="1207"/>
    </row>
    <row r="103" spans="1:215" ht="15" customHeight="1" x14ac:dyDescent="0.2">
      <c r="A103" s="1422" t="s">
        <v>1976</v>
      </c>
      <c r="B103" s="1211">
        <v>1633</v>
      </c>
      <c r="C103" s="1209" t="s">
        <v>186</v>
      </c>
      <c r="D103" s="1209" t="s">
        <v>259</v>
      </c>
      <c r="E103" s="1236">
        <v>42627</v>
      </c>
      <c r="F103" s="1209">
        <f t="shared" ca="1" si="3"/>
        <v>83</v>
      </c>
      <c r="G103" s="1199" t="s">
        <v>1281</v>
      </c>
      <c r="H103" s="1209" t="s">
        <v>1153</v>
      </c>
      <c r="I103" s="1209" t="s">
        <v>1788</v>
      </c>
      <c r="J103" s="1209"/>
      <c r="K103" s="102" t="s">
        <v>2055</v>
      </c>
      <c r="L103" s="1209"/>
      <c r="M103" s="1199" t="s">
        <v>1795</v>
      </c>
      <c r="N103" s="1199" t="s">
        <v>1798</v>
      </c>
      <c r="O103" s="1209" t="s">
        <v>1798</v>
      </c>
      <c r="P103" s="1201" t="s">
        <v>1841</v>
      </c>
      <c r="Q103" s="1202" t="s">
        <v>1827</v>
      </c>
      <c r="R103" s="1237" t="s">
        <v>1926</v>
      </c>
      <c r="S103" s="1209" t="s">
        <v>1737</v>
      </c>
      <c r="T103" s="1209" t="s">
        <v>1737</v>
      </c>
      <c r="U103" s="1209" t="s">
        <v>1733</v>
      </c>
      <c r="V103" s="1209"/>
      <c r="W103" s="1209"/>
      <c r="X103" s="1209"/>
      <c r="Y103" s="1209"/>
      <c r="Z103" s="1209"/>
      <c r="AA103" s="1209"/>
      <c r="AB103" s="1209"/>
      <c r="AC103" s="1209"/>
      <c r="AD103" s="1238"/>
      <c r="AE103" s="1207"/>
      <c r="AF103" s="1207"/>
      <c r="AG103" s="1207"/>
      <c r="AH103" s="1207"/>
      <c r="AI103" s="1207"/>
      <c r="AJ103" s="1239"/>
      <c r="AK103" s="1207"/>
      <c r="AL103" s="1207"/>
      <c r="AM103" s="1207"/>
      <c r="AN103" s="1207"/>
      <c r="AO103" s="1207"/>
      <c r="AP103" s="1207"/>
      <c r="AQ103" s="1207"/>
      <c r="AR103" s="1207"/>
      <c r="AS103" s="1207"/>
      <c r="AT103" s="1207"/>
      <c r="AU103" s="1207"/>
      <c r="AV103" s="1207"/>
      <c r="AW103" s="1207"/>
      <c r="AX103" s="1207"/>
      <c r="AY103" s="1240"/>
      <c r="AZ103" s="1240"/>
      <c r="BA103" s="1241"/>
      <c r="BB103" s="1207"/>
      <c r="BC103" s="1207"/>
      <c r="BD103" s="1207"/>
      <c r="BE103" s="1207"/>
      <c r="BF103" s="1207"/>
      <c r="BG103" s="1207"/>
      <c r="BH103" s="1207"/>
      <c r="BI103" s="1207"/>
      <c r="BJ103" s="1207"/>
      <c r="BK103" s="1207"/>
      <c r="BL103" s="1207"/>
      <c r="BM103" s="1207"/>
      <c r="BN103" s="1207"/>
      <c r="BO103" s="1207"/>
      <c r="BP103" s="1207"/>
      <c r="BQ103" s="1207"/>
      <c r="BR103" s="1207"/>
      <c r="BS103" s="1207"/>
      <c r="BT103" s="1207"/>
      <c r="BU103" s="1207"/>
      <c r="HE103" s="1207"/>
      <c r="HF103" s="1216"/>
      <c r="HG103" s="1216"/>
    </row>
    <row r="104" spans="1:215" s="1215" customFormat="1" ht="15" customHeight="1" x14ac:dyDescent="0.2">
      <c r="A104" s="1422" t="s">
        <v>1977</v>
      </c>
      <c r="B104" s="1211">
        <v>1635</v>
      </c>
      <c r="C104" s="1209" t="s">
        <v>186</v>
      </c>
      <c r="D104" s="1209" t="s">
        <v>1738</v>
      </c>
      <c r="E104" s="1236">
        <v>42647</v>
      </c>
      <c r="F104" s="1209">
        <f t="shared" ca="1" si="3"/>
        <v>82</v>
      </c>
      <c r="G104" s="1209" t="s">
        <v>1281</v>
      </c>
      <c r="H104" s="1209" t="s">
        <v>1155</v>
      </c>
      <c r="I104" s="1199" t="s">
        <v>1747</v>
      </c>
      <c r="J104" s="1199"/>
      <c r="K104" s="102" t="s">
        <v>2055</v>
      </c>
      <c r="L104" s="1209"/>
      <c r="M104" s="1199" t="s">
        <v>1795</v>
      </c>
      <c r="N104" s="1199" t="s">
        <v>1798</v>
      </c>
      <c r="O104" s="1209" t="s">
        <v>1889</v>
      </c>
      <c r="P104" s="1199" t="s">
        <v>1841</v>
      </c>
      <c r="Q104" s="1218"/>
      <c r="R104" s="1237"/>
      <c r="S104" s="1209" t="s">
        <v>1795</v>
      </c>
      <c r="T104" s="1209" t="s">
        <v>1741</v>
      </c>
      <c r="U104" s="1209" t="s">
        <v>1733</v>
      </c>
      <c r="V104" s="1209"/>
      <c r="W104" s="1238"/>
      <c r="X104" s="1249"/>
      <c r="Y104" s="1209"/>
      <c r="Z104" s="1209"/>
      <c r="AA104" s="1209"/>
      <c r="AB104" s="1209"/>
      <c r="AC104" s="1209"/>
      <c r="AD104" s="1238"/>
      <c r="AE104" s="1207"/>
      <c r="AF104" s="1207"/>
      <c r="AG104" s="1207"/>
      <c r="AH104" s="1207"/>
      <c r="AI104" s="1207"/>
      <c r="AJ104" s="1239"/>
      <c r="AK104" s="1207"/>
      <c r="AL104" s="1207"/>
      <c r="AM104" s="1207"/>
      <c r="AN104" s="1207"/>
      <c r="AO104" s="1207"/>
      <c r="AP104" s="1207"/>
      <c r="AQ104" s="1207"/>
      <c r="AR104" s="1207"/>
      <c r="AS104" s="1207"/>
      <c r="AT104" s="1207"/>
      <c r="AU104" s="1207"/>
      <c r="AV104" s="1207"/>
      <c r="AW104" s="1207"/>
      <c r="AX104" s="1207"/>
      <c r="AY104" s="1240"/>
      <c r="AZ104" s="1240"/>
      <c r="BA104" s="1241"/>
      <c r="BB104" s="1207"/>
      <c r="BC104" s="1207"/>
      <c r="BD104" s="1207"/>
      <c r="BE104" s="1207"/>
      <c r="BF104" s="1207"/>
      <c r="BG104" s="1207"/>
      <c r="BH104" s="1207"/>
      <c r="BI104" s="1207"/>
      <c r="BJ104" s="1207"/>
      <c r="BK104" s="1207"/>
      <c r="BL104" s="1207"/>
      <c r="BM104" s="1207"/>
      <c r="BN104" s="1207"/>
      <c r="BO104" s="1207"/>
      <c r="BP104" s="1207"/>
      <c r="BQ104" s="1207"/>
      <c r="BR104" s="1207"/>
      <c r="BS104" s="1207"/>
      <c r="BT104" s="1207"/>
      <c r="BU104" s="1207"/>
      <c r="BV104" s="1207"/>
      <c r="BW104" s="1207"/>
      <c r="BX104" s="1207"/>
      <c r="BY104" s="1207"/>
      <c r="BZ104" s="1207"/>
      <c r="CA104" s="1207"/>
      <c r="CB104" s="1207"/>
      <c r="CC104" s="1207"/>
      <c r="CD104" s="1207"/>
      <c r="CE104" s="1207"/>
      <c r="CF104" s="1207"/>
      <c r="CG104" s="1207"/>
      <c r="CH104" s="1207"/>
      <c r="CI104" s="1207"/>
      <c r="CJ104" s="1207"/>
      <c r="CK104" s="1207"/>
      <c r="CL104" s="1207"/>
      <c r="CM104" s="1207"/>
      <c r="CN104" s="1207"/>
      <c r="CO104" s="1207"/>
      <c r="CP104" s="1207"/>
      <c r="CQ104" s="1207"/>
      <c r="CR104" s="1207"/>
      <c r="CS104" s="1207"/>
      <c r="CT104" s="1207"/>
      <c r="CU104" s="1207"/>
      <c r="CV104" s="1207"/>
      <c r="CW104" s="1207"/>
      <c r="CX104" s="1207"/>
      <c r="CY104" s="1207"/>
      <c r="CZ104" s="1207"/>
      <c r="DA104" s="1207"/>
      <c r="DB104" s="1207"/>
      <c r="DC104" s="1207"/>
      <c r="DD104" s="1207"/>
      <c r="DE104" s="1207"/>
      <c r="DF104" s="1207"/>
      <c r="DG104" s="1207"/>
      <c r="DH104" s="1207"/>
      <c r="DI104" s="1207"/>
      <c r="DJ104" s="1207"/>
      <c r="DK104" s="1207"/>
      <c r="DL104" s="1207"/>
      <c r="DM104" s="1207"/>
      <c r="DN104" s="1207"/>
      <c r="DO104" s="1207"/>
      <c r="DP104" s="1207"/>
      <c r="DQ104" s="1207"/>
      <c r="DR104" s="1207"/>
      <c r="DS104" s="1207"/>
      <c r="DT104" s="1207"/>
      <c r="DU104" s="1207"/>
      <c r="DV104" s="1207"/>
      <c r="DW104" s="1207"/>
      <c r="DX104" s="1207"/>
      <c r="DY104" s="1207"/>
      <c r="DZ104" s="1207"/>
      <c r="EA104" s="1207"/>
      <c r="EB104" s="1207"/>
      <c r="EC104" s="1207"/>
      <c r="ED104" s="1207"/>
      <c r="EE104" s="1207"/>
      <c r="EF104" s="1207"/>
      <c r="EG104" s="1207"/>
      <c r="EH104" s="1207"/>
      <c r="EI104" s="1207"/>
      <c r="EJ104" s="1207"/>
      <c r="EK104" s="1207"/>
      <c r="EL104" s="1207"/>
      <c r="EM104" s="1207"/>
      <c r="EN104" s="1207"/>
      <c r="EO104" s="1207"/>
      <c r="EP104" s="1207"/>
      <c r="EQ104" s="1207"/>
      <c r="ER104" s="1207"/>
      <c r="ES104" s="1207"/>
      <c r="ET104" s="1207"/>
      <c r="EU104" s="1207"/>
      <c r="EV104" s="1207"/>
      <c r="EW104" s="1207"/>
      <c r="EX104" s="1207"/>
      <c r="EY104" s="1207"/>
      <c r="EZ104" s="1207"/>
      <c r="FA104" s="1207"/>
      <c r="FB104" s="1207"/>
      <c r="FC104" s="1207"/>
      <c r="FD104" s="1207"/>
      <c r="FE104" s="1207"/>
      <c r="FF104" s="1207"/>
      <c r="FG104" s="1207"/>
      <c r="FH104" s="1207"/>
      <c r="FI104" s="1207"/>
      <c r="FJ104" s="1207"/>
      <c r="FK104" s="1207"/>
      <c r="FL104" s="1207"/>
      <c r="FM104" s="1207"/>
      <c r="FN104" s="1207"/>
      <c r="FO104" s="1207"/>
      <c r="FP104" s="1207"/>
      <c r="FQ104" s="1207"/>
      <c r="FR104" s="1207"/>
      <c r="FS104" s="1207"/>
      <c r="FT104" s="1207"/>
      <c r="FU104" s="1207"/>
      <c r="FV104" s="1207"/>
      <c r="FW104" s="1207"/>
      <c r="FX104" s="1207"/>
      <c r="FY104" s="1207"/>
      <c r="FZ104" s="1207"/>
      <c r="GA104" s="1207"/>
      <c r="GB104" s="1207"/>
      <c r="GC104" s="1207"/>
      <c r="GD104" s="1207"/>
      <c r="GE104" s="1207"/>
      <c r="GF104" s="1207"/>
      <c r="GG104" s="1207"/>
      <c r="GH104" s="1207"/>
      <c r="GI104" s="1207"/>
      <c r="GJ104" s="1207"/>
      <c r="GK104" s="1207"/>
      <c r="GL104" s="1207"/>
      <c r="GM104" s="1207"/>
      <c r="GN104" s="1207"/>
      <c r="GO104" s="1207"/>
      <c r="GP104" s="1207"/>
      <c r="GQ104" s="1207"/>
      <c r="GR104" s="1207"/>
      <c r="GS104" s="1207"/>
      <c r="GT104" s="1207"/>
      <c r="GU104" s="1207"/>
      <c r="GV104" s="1207"/>
      <c r="GW104" s="1207"/>
      <c r="GX104" s="1207"/>
      <c r="GY104" s="1207"/>
      <c r="GZ104" s="1207"/>
      <c r="HA104" s="1207"/>
      <c r="HB104" s="1207"/>
      <c r="HC104" s="1207"/>
      <c r="HD104" s="1207"/>
      <c r="HE104" s="1207"/>
      <c r="HF104" s="1207"/>
      <c r="HG104" s="1207"/>
    </row>
    <row r="105" spans="1:215" ht="15" customHeight="1" x14ac:dyDescent="0.2">
      <c r="A105" s="1422" t="s">
        <v>1978</v>
      </c>
      <c r="B105" s="1211">
        <v>1636</v>
      </c>
      <c r="C105" s="1209" t="s">
        <v>186</v>
      </c>
      <c r="D105" s="1209" t="s">
        <v>527</v>
      </c>
      <c r="E105" s="1236">
        <v>42647</v>
      </c>
      <c r="F105" s="1209">
        <f t="shared" ca="1" si="3"/>
        <v>82</v>
      </c>
      <c r="G105" s="1209" t="s">
        <v>1281</v>
      </c>
      <c r="H105" s="1209" t="s">
        <v>1730</v>
      </c>
      <c r="I105" s="1209" t="s">
        <v>1747</v>
      </c>
      <c r="J105" s="1209"/>
      <c r="K105" s="102" t="s">
        <v>2055</v>
      </c>
      <c r="L105" s="1209"/>
      <c r="M105" s="1299" t="s">
        <v>1951</v>
      </c>
      <c r="N105" s="1209" t="s">
        <v>1889</v>
      </c>
      <c r="O105" s="1209" t="s">
        <v>1889</v>
      </c>
      <c r="P105" s="1201" t="s">
        <v>1841</v>
      </c>
      <c r="Q105" s="1202" t="s">
        <v>1827</v>
      </c>
      <c r="R105" s="1237" t="s">
        <v>1926</v>
      </c>
      <c r="S105" s="1209" t="s">
        <v>1737</v>
      </c>
      <c r="T105" s="1209" t="s">
        <v>1737</v>
      </c>
      <c r="U105" s="1209" t="s">
        <v>1733</v>
      </c>
      <c r="V105" s="1209"/>
      <c r="W105" s="1209"/>
      <c r="X105" s="1209"/>
      <c r="Y105" s="1209"/>
      <c r="Z105" s="1209"/>
      <c r="AA105" s="1209"/>
      <c r="AB105" s="1209"/>
      <c r="AC105" s="1209"/>
      <c r="AD105" s="1238"/>
      <c r="AE105" s="1207"/>
      <c r="AF105" s="1207"/>
      <c r="AG105" s="1207"/>
      <c r="AH105" s="1207"/>
      <c r="AI105" s="1207"/>
      <c r="AJ105" s="1239"/>
      <c r="AK105" s="1207"/>
      <c r="AL105" s="1207"/>
      <c r="AM105" s="1207"/>
      <c r="AN105" s="1207"/>
      <c r="AO105" s="1207"/>
      <c r="AP105" s="1207"/>
      <c r="AQ105" s="1207"/>
      <c r="AR105" s="1207"/>
      <c r="AS105" s="1207"/>
      <c r="AT105" s="1207"/>
      <c r="AU105" s="1207"/>
      <c r="AV105" s="1207"/>
      <c r="AW105" s="1207"/>
      <c r="AX105" s="1207"/>
      <c r="AY105" s="1240"/>
      <c r="AZ105" s="1240"/>
      <c r="BA105" s="1241"/>
      <c r="BB105" s="1207"/>
      <c r="BC105" s="1207"/>
      <c r="BD105" s="1207"/>
      <c r="BE105" s="1207"/>
      <c r="BF105" s="1207"/>
      <c r="BG105" s="1207"/>
      <c r="BH105" s="1207"/>
      <c r="BI105" s="1207"/>
      <c r="BJ105" s="1207"/>
      <c r="BK105" s="1207"/>
      <c r="BL105" s="1207"/>
      <c r="BM105" s="1207"/>
      <c r="BN105" s="1207"/>
      <c r="BO105" s="1207"/>
      <c r="BP105" s="1207"/>
      <c r="BQ105" s="1207"/>
      <c r="BR105" s="1207"/>
      <c r="BS105" s="1207"/>
      <c r="BT105" s="1207"/>
      <c r="BU105" s="1207"/>
      <c r="HE105" s="1207"/>
      <c r="HF105" s="1207"/>
      <c r="HG105" s="1207"/>
    </row>
    <row r="106" spans="1:215" ht="15" customHeight="1" x14ac:dyDescent="0.2">
      <c r="A106" s="1422" t="s">
        <v>1979</v>
      </c>
      <c r="B106" s="1211">
        <v>1701</v>
      </c>
      <c r="C106" s="1209" t="s">
        <v>186</v>
      </c>
      <c r="D106" s="1211" t="s">
        <v>152</v>
      </c>
      <c r="E106" s="1236">
        <v>42689</v>
      </c>
      <c r="F106" s="1211">
        <f t="shared" ca="1" si="3"/>
        <v>81</v>
      </c>
      <c r="G106" s="1199" t="s">
        <v>1281</v>
      </c>
      <c r="H106" s="1209" t="s">
        <v>793</v>
      </c>
      <c r="I106" s="1209" t="s">
        <v>1747</v>
      </c>
      <c r="J106" s="1209"/>
      <c r="K106" s="102" t="s">
        <v>2055</v>
      </c>
      <c r="L106" s="1209"/>
      <c r="M106" s="1199" t="s">
        <v>1795</v>
      </c>
      <c r="N106" s="1199" t="s">
        <v>1798</v>
      </c>
      <c r="O106" s="1209" t="s">
        <v>1798</v>
      </c>
      <c r="P106" s="1201" t="s">
        <v>1841</v>
      </c>
      <c r="Q106" s="1202"/>
      <c r="R106" s="1237"/>
      <c r="S106" s="1209" t="s">
        <v>1795</v>
      </c>
      <c r="T106" s="1209" t="s">
        <v>1741</v>
      </c>
      <c r="U106" s="1209"/>
      <c r="V106" s="1209"/>
      <c r="W106" s="1209"/>
      <c r="X106" s="1209"/>
      <c r="Y106" s="1209"/>
      <c r="Z106" s="1209"/>
      <c r="AA106" s="1209"/>
      <c r="AB106" s="1209"/>
      <c r="AC106" s="1209"/>
      <c r="AD106" s="1238"/>
      <c r="AE106" s="1207"/>
      <c r="AF106" s="1207"/>
      <c r="AG106" s="1207"/>
      <c r="AH106" s="1207"/>
      <c r="AI106" s="1207"/>
      <c r="AJ106" s="1207"/>
      <c r="AK106" s="1207"/>
      <c r="AL106" s="1207"/>
      <c r="AM106" s="1207"/>
      <c r="AN106" s="1207"/>
      <c r="AO106" s="1207"/>
      <c r="AP106" s="1207"/>
      <c r="AQ106" s="1207"/>
      <c r="AR106" s="1207"/>
      <c r="AS106" s="1207"/>
      <c r="AT106" s="1207"/>
      <c r="AU106" s="1207"/>
      <c r="AV106" s="1207"/>
      <c r="AW106" s="1207"/>
      <c r="AX106" s="1207"/>
      <c r="AY106" s="1240"/>
      <c r="AZ106" s="1240"/>
      <c r="BA106" s="1235"/>
      <c r="BB106" s="1235"/>
      <c r="BC106" s="1235"/>
      <c r="BD106" s="1235"/>
      <c r="BE106" s="1235"/>
      <c r="BF106" s="1235"/>
      <c r="BG106" s="1207"/>
      <c r="BH106" s="1207"/>
      <c r="BI106" s="1207"/>
      <c r="BJ106" s="1207"/>
      <c r="BK106" s="1207"/>
      <c r="BL106" s="1207"/>
      <c r="BM106" s="1207"/>
      <c r="BN106" s="1207"/>
      <c r="BO106" s="1207"/>
      <c r="BP106" s="1207"/>
      <c r="BQ106" s="1207"/>
      <c r="BR106" s="1207"/>
      <c r="BS106" s="1207"/>
      <c r="BT106" s="1207"/>
      <c r="BU106" s="1207"/>
      <c r="HE106" s="1207"/>
      <c r="HF106" s="1207"/>
      <c r="HG106" s="1207"/>
    </row>
    <row r="107" spans="1:215" ht="15" customHeight="1" x14ac:dyDescent="0.2">
      <c r="A107" s="1422" t="s">
        <v>1980</v>
      </c>
      <c r="B107" s="1242">
        <v>1702</v>
      </c>
      <c r="C107" s="1243" t="s">
        <v>186</v>
      </c>
      <c r="D107" s="1243" t="s">
        <v>27</v>
      </c>
      <c r="E107" s="1244">
        <v>42701</v>
      </c>
      <c r="F107" s="1242">
        <f t="shared" ca="1" si="3"/>
        <v>81</v>
      </c>
      <c r="G107" s="1245" t="s">
        <v>1281</v>
      </c>
      <c r="H107" s="1243" t="s">
        <v>1033</v>
      </c>
      <c r="I107" s="1243" t="s">
        <v>1747</v>
      </c>
      <c r="J107" s="1243"/>
      <c r="K107" s="102" t="s">
        <v>2055</v>
      </c>
      <c r="L107" s="1209"/>
      <c r="M107" s="1199" t="s">
        <v>1795</v>
      </c>
      <c r="N107" s="1199" t="s">
        <v>1798</v>
      </c>
      <c r="O107" s="1243" t="s">
        <v>1798</v>
      </c>
      <c r="P107" s="1246" t="s">
        <v>1841</v>
      </c>
      <c r="Q107" s="1247"/>
      <c r="R107" s="1248"/>
      <c r="S107" s="1243" t="s">
        <v>1795</v>
      </c>
      <c r="T107" s="1243" t="s">
        <v>1741</v>
      </c>
      <c r="U107" s="1243"/>
      <c r="V107" s="1243"/>
      <c r="W107" s="1243"/>
      <c r="X107" s="1209"/>
      <c r="Y107" s="1209"/>
      <c r="Z107" s="1209"/>
      <c r="AA107" s="1209"/>
      <c r="AB107" s="1209"/>
      <c r="AC107" s="1209"/>
      <c r="AD107" s="1238"/>
      <c r="AE107" s="1207"/>
      <c r="AF107" s="1207"/>
      <c r="AG107" s="1207"/>
      <c r="AH107" s="1207"/>
      <c r="AI107" s="1207"/>
      <c r="AJ107" s="1207"/>
      <c r="AK107" s="1207"/>
      <c r="AL107" s="1207"/>
      <c r="AM107" s="1207"/>
      <c r="AN107" s="1207"/>
      <c r="AO107" s="1207"/>
      <c r="AP107" s="1207"/>
      <c r="AQ107" s="1207"/>
      <c r="AR107" s="1207"/>
      <c r="AS107" s="1207"/>
      <c r="AT107" s="1207"/>
      <c r="AU107" s="1207"/>
      <c r="AV107" s="1207"/>
      <c r="AW107" s="1207"/>
      <c r="AX107" s="1207"/>
      <c r="AY107" s="1240"/>
      <c r="AZ107" s="1240"/>
      <c r="BA107" s="1241"/>
      <c r="BB107" s="1207"/>
      <c r="BC107" s="1207"/>
      <c r="BD107" s="1207"/>
      <c r="BE107" s="1207"/>
      <c r="BF107" s="1207"/>
      <c r="BG107" s="1207"/>
      <c r="BH107" s="1207"/>
      <c r="BI107" s="1207"/>
      <c r="BJ107" s="1207"/>
      <c r="BK107" s="1207"/>
      <c r="BL107" s="1207"/>
      <c r="BM107" s="1207"/>
      <c r="BN107" s="1207"/>
      <c r="BO107" s="1207"/>
      <c r="BP107" s="1207"/>
      <c r="BQ107" s="1207"/>
      <c r="BR107" s="1207"/>
      <c r="BS107" s="1207"/>
      <c r="BT107" s="1207"/>
      <c r="BU107" s="1207"/>
      <c r="HE107" s="1207"/>
      <c r="HF107" s="1207"/>
      <c r="HG107" s="1207"/>
    </row>
    <row r="108" spans="1:215" s="1216" customFormat="1" ht="15" customHeight="1" x14ac:dyDescent="0.2">
      <c r="A108" s="1422" t="s">
        <v>1981</v>
      </c>
      <c r="B108" s="1217">
        <v>1703</v>
      </c>
      <c r="C108" s="1209" t="s">
        <v>186</v>
      </c>
      <c r="D108" s="1209" t="s">
        <v>148</v>
      </c>
      <c r="E108" s="1236">
        <v>42705</v>
      </c>
      <c r="F108" s="1211">
        <f t="shared" ca="1" si="3"/>
        <v>80</v>
      </c>
      <c r="G108" s="1199" t="s">
        <v>1281</v>
      </c>
      <c r="H108" s="1209" t="s">
        <v>1805</v>
      </c>
      <c r="I108" s="1209" t="s">
        <v>1805</v>
      </c>
      <c r="J108" s="1209"/>
      <c r="K108" s="102" t="s">
        <v>2055</v>
      </c>
      <c r="L108" s="1209"/>
      <c r="M108" s="1199" t="s">
        <v>1795</v>
      </c>
      <c r="N108" s="1199" t="s">
        <v>1798</v>
      </c>
      <c r="O108" s="1209" t="s">
        <v>1798</v>
      </c>
      <c r="P108" s="1209" t="s">
        <v>1841</v>
      </c>
      <c r="Q108" s="1250"/>
      <c r="R108" s="1237"/>
      <c r="S108" s="1209" t="s">
        <v>1795</v>
      </c>
      <c r="T108" s="1209" t="s">
        <v>1741</v>
      </c>
      <c r="U108" s="1209"/>
      <c r="V108" s="1209"/>
      <c r="W108" s="1209"/>
      <c r="X108" s="1209"/>
      <c r="Y108" s="1209"/>
      <c r="Z108" s="1209"/>
      <c r="AA108" s="1209"/>
      <c r="AB108" s="1209"/>
      <c r="AC108" s="1209"/>
      <c r="AD108" s="1238"/>
      <c r="AE108" s="1207"/>
      <c r="AF108" s="1207"/>
      <c r="AG108" s="1207"/>
      <c r="AH108" s="1207"/>
      <c r="AI108" s="1207"/>
      <c r="AJ108" s="1207"/>
      <c r="AK108" s="1207"/>
      <c r="AL108" s="1207"/>
      <c r="AM108" s="1207"/>
      <c r="AN108" s="1207"/>
      <c r="AO108" s="1207"/>
      <c r="AP108" s="1207"/>
      <c r="AQ108" s="1207"/>
      <c r="AR108" s="1207"/>
      <c r="AS108" s="1207"/>
      <c r="AT108" s="1207"/>
      <c r="AU108" s="1207"/>
      <c r="AV108" s="1207"/>
      <c r="AW108" s="1207"/>
      <c r="AX108" s="1207"/>
      <c r="AY108" s="1240"/>
      <c r="AZ108" s="1240"/>
      <c r="BA108" s="1241"/>
      <c r="BB108" s="1207"/>
      <c r="BC108" s="1207"/>
      <c r="BD108" s="1207"/>
      <c r="BE108" s="1207"/>
      <c r="BF108" s="1207"/>
      <c r="BG108" s="1207"/>
      <c r="BH108" s="1207"/>
      <c r="BI108" s="1207"/>
      <c r="BJ108" s="1207"/>
      <c r="BK108" s="1207"/>
      <c r="BL108" s="1207"/>
      <c r="BM108" s="1207"/>
      <c r="BN108" s="1207"/>
      <c r="BO108" s="1207"/>
      <c r="BP108" s="1207"/>
      <c r="BQ108" s="1207"/>
      <c r="BR108" s="1207"/>
      <c r="BS108" s="1207"/>
      <c r="BT108" s="1207"/>
      <c r="BU108" s="1207"/>
      <c r="BV108" s="1207"/>
      <c r="BW108" s="1207"/>
      <c r="BX108" s="1207"/>
      <c r="BY108" s="1207"/>
      <c r="BZ108" s="1207"/>
      <c r="CA108" s="1207"/>
      <c r="CB108" s="1207"/>
      <c r="CC108" s="1207"/>
      <c r="CD108" s="1207"/>
      <c r="CE108" s="1207"/>
      <c r="CF108" s="1207"/>
      <c r="CG108" s="1207"/>
      <c r="CH108" s="1207"/>
      <c r="CI108" s="1207"/>
      <c r="CJ108" s="1207"/>
      <c r="CK108" s="1207"/>
      <c r="CL108" s="1207"/>
      <c r="CM108" s="1207"/>
      <c r="CN108" s="1207"/>
      <c r="CO108" s="1207"/>
      <c r="CP108" s="1207"/>
      <c r="CQ108" s="1207"/>
      <c r="CR108" s="1207"/>
      <c r="CS108" s="1207"/>
      <c r="CT108" s="1207"/>
      <c r="CU108" s="1207"/>
      <c r="CV108" s="1207"/>
      <c r="CW108" s="1207"/>
      <c r="CX108" s="1207"/>
      <c r="CY108" s="1207"/>
      <c r="CZ108" s="1207"/>
      <c r="DA108" s="1207"/>
      <c r="DB108" s="1207"/>
      <c r="DC108" s="1207"/>
      <c r="DD108" s="1207"/>
      <c r="DE108" s="1207"/>
      <c r="DF108" s="1207"/>
      <c r="DG108" s="1207"/>
      <c r="DH108" s="1207"/>
      <c r="DI108" s="1207"/>
      <c r="DJ108" s="1207"/>
      <c r="DK108" s="1207"/>
      <c r="DL108" s="1207"/>
      <c r="DM108" s="1207"/>
      <c r="DN108" s="1207"/>
      <c r="DO108" s="1207"/>
      <c r="DP108" s="1207"/>
      <c r="DQ108" s="1207"/>
      <c r="DR108" s="1207"/>
      <c r="DS108" s="1207"/>
      <c r="DT108" s="1207"/>
      <c r="DU108" s="1207"/>
      <c r="DV108" s="1207"/>
      <c r="DW108" s="1207"/>
      <c r="DX108" s="1207"/>
      <c r="DY108" s="1207"/>
      <c r="DZ108" s="1207"/>
      <c r="EA108" s="1207"/>
      <c r="EB108" s="1207"/>
      <c r="EC108" s="1207"/>
      <c r="ED108" s="1207"/>
      <c r="EE108" s="1207"/>
      <c r="EF108" s="1207"/>
      <c r="EG108" s="1207"/>
      <c r="EH108" s="1207"/>
      <c r="EI108" s="1207"/>
      <c r="EJ108" s="1207"/>
      <c r="EK108" s="1207"/>
      <c r="EL108" s="1207"/>
      <c r="EM108" s="1207"/>
      <c r="EN108" s="1207"/>
      <c r="EO108" s="1207"/>
      <c r="EP108" s="1207"/>
      <c r="EQ108" s="1207"/>
      <c r="ER108" s="1207"/>
      <c r="ES108" s="1207"/>
      <c r="ET108" s="1207"/>
      <c r="EU108" s="1207"/>
      <c r="EV108" s="1207"/>
      <c r="EW108" s="1207"/>
      <c r="EX108" s="1207"/>
      <c r="EY108" s="1207"/>
      <c r="EZ108" s="1207"/>
      <c r="FA108" s="1207"/>
      <c r="FB108" s="1207"/>
      <c r="FC108" s="1207"/>
      <c r="FD108" s="1207"/>
      <c r="FE108" s="1207"/>
      <c r="FF108" s="1207"/>
      <c r="FG108" s="1207"/>
      <c r="FH108" s="1207"/>
      <c r="FI108" s="1207"/>
      <c r="FJ108" s="1207"/>
      <c r="FK108" s="1207"/>
      <c r="FL108" s="1207"/>
      <c r="FM108" s="1207"/>
      <c r="FN108" s="1207"/>
      <c r="FO108" s="1207"/>
      <c r="FP108" s="1207"/>
      <c r="FQ108" s="1207"/>
      <c r="FR108" s="1207"/>
      <c r="FS108" s="1207"/>
      <c r="FT108" s="1207"/>
      <c r="FU108" s="1207"/>
      <c r="FV108" s="1207"/>
      <c r="FW108" s="1207"/>
      <c r="FX108" s="1207"/>
      <c r="FY108" s="1207"/>
      <c r="FZ108" s="1207"/>
      <c r="GA108" s="1207"/>
      <c r="GB108" s="1207"/>
      <c r="GC108" s="1207"/>
      <c r="GD108" s="1207"/>
      <c r="GE108" s="1207"/>
      <c r="GF108" s="1207"/>
      <c r="GG108" s="1207"/>
      <c r="GH108" s="1207"/>
      <c r="GI108" s="1207"/>
      <c r="GJ108" s="1207"/>
      <c r="GK108" s="1207"/>
      <c r="GL108" s="1207"/>
      <c r="GM108" s="1207"/>
      <c r="GN108" s="1207"/>
      <c r="GO108" s="1207"/>
      <c r="GP108" s="1207"/>
      <c r="GQ108" s="1207"/>
      <c r="GR108" s="1207"/>
      <c r="GS108" s="1207"/>
      <c r="GT108" s="1207"/>
      <c r="GU108" s="1207"/>
      <c r="GV108" s="1207"/>
      <c r="GW108" s="1207"/>
      <c r="GX108" s="1207"/>
      <c r="GY108" s="1207"/>
      <c r="GZ108" s="1207"/>
      <c r="HA108" s="1207"/>
      <c r="HB108" s="1207"/>
      <c r="HC108" s="1207"/>
      <c r="HD108" s="1207"/>
      <c r="HE108" s="1207"/>
      <c r="HF108" s="1207"/>
      <c r="HG108" s="1207"/>
    </row>
    <row r="109" spans="1:215" s="1207" customFormat="1" ht="15" customHeight="1" x14ac:dyDescent="0.2">
      <c r="A109" s="1422" t="s">
        <v>1982</v>
      </c>
      <c r="B109" s="1211">
        <v>1704</v>
      </c>
      <c r="C109" s="1209" t="s">
        <v>186</v>
      </c>
      <c r="D109" s="1209" t="s">
        <v>152</v>
      </c>
      <c r="E109" s="1236">
        <v>42752</v>
      </c>
      <c r="F109" s="1211">
        <f t="shared" ca="1" si="3"/>
        <v>79</v>
      </c>
      <c r="G109" s="1199" t="s">
        <v>1281</v>
      </c>
      <c r="H109" s="1209" t="s">
        <v>840</v>
      </c>
      <c r="I109" s="1209" t="s">
        <v>1805</v>
      </c>
      <c r="J109" s="1209"/>
      <c r="K109" s="102" t="s">
        <v>2055</v>
      </c>
      <c r="L109" s="1209"/>
      <c r="M109" s="1199" t="s">
        <v>1795</v>
      </c>
      <c r="N109" s="1199" t="s">
        <v>1798</v>
      </c>
      <c r="O109" s="1209" t="s">
        <v>1798</v>
      </c>
      <c r="P109" s="1199" t="s">
        <v>1841</v>
      </c>
      <c r="Q109" s="1250"/>
      <c r="R109" s="1237"/>
      <c r="S109" s="1209" t="s">
        <v>1795</v>
      </c>
      <c r="T109" s="1209" t="s">
        <v>1741</v>
      </c>
      <c r="U109" s="1209"/>
      <c r="V109" s="1209"/>
      <c r="W109" s="1238"/>
      <c r="X109" s="1249"/>
      <c r="Y109" s="1209"/>
      <c r="Z109" s="1209"/>
      <c r="AA109" s="1209"/>
      <c r="AB109" s="1209"/>
      <c r="AC109" s="1209"/>
      <c r="AD109" s="1238"/>
      <c r="AY109" s="1240"/>
      <c r="AZ109" s="1240"/>
      <c r="BA109" s="1241"/>
    </row>
    <row r="110" spans="1:215" s="1207" customFormat="1" ht="15" customHeight="1" x14ac:dyDescent="0.2">
      <c r="A110" s="1422" t="s">
        <v>1983</v>
      </c>
      <c r="B110" s="1228">
        <v>1705</v>
      </c>
      <c r="C110" s="1221" t="s">
        <v>186</v>
      </c>
      <c r="D110" s="1249" t="s">
        <v>146</v>
      </c>
      <c r="E110" s="1236">
        <v>42679</v>
      </c>
      <c r="F110" s="1211">
        <f t="shared" ca="1" si="3"/>
        <v>81</v>
      </c>
      <c r="G110" s="1199" t="s">
        <v>1281</v>
      </c>
      <c r="H110" s="1209" t="s">
        <v>73</v>
      </c>
      <c r="I110" s="1209" t="s">
        <v>1747</v>
      </c>
      <c r="J110" s="1209"/>
      <c r="K110" s="102" t="s">
        <v>2055</v>
      </c>
      <c r="L110" s="1209"/>
      <c r="M110" s="1199" t="s">
        <v>1795</v>
      </c>
      <c r="N110" s="1199" t="s">
        <v>1798</v>
      </c>
      <c r="O110" s="1209" t="s">
        <v>1798</v>
      </c>
      <c r="P110" s="1199" t="s">
        <v>1841</v>
      </c>
      <c r="Q110" s="1218"/>
      <c r="R110" s="1237"/>
      <c r="S110" s="1209" t="s">
        <v>1795</v>
      </c>
      <c r="T110" s="1209" t="s">
        <v>1741</v>
      </c>
      <c r="U110" s="1209"/>
      <c r="V110" s="1209"/>
      <c r="W110" s="1209"/>
      <c r="X110" s="1209"/>
      <c r="Y110" s="1209"/>
      <c r="Z110" s="1209"/>
      <c r="AA110" s="1209"/>
      <c r="AB110" s="1209"/>
      <c r="AC110" s="1209"/>
      <c r="AD110" s="1238"/>
      <c r="AY110" s="1240"/>
      <c r="AZ110" s="1240"/>
      <c r="BA110" s="1241"/>
      <c r="BN110" s="1216"/>
      <c r="BO110" s="1216"/>
      <c r="BQ110" s="1216"/>
      <c r="BR110" s="1216"/>
      <c r="BS110" s="1216"/>
      <c r="BT110" s="1216"/>
      <c r="BU110" s="1216"/>
      <c r="BV110" s="1216"/>
      <c r="BW110" s="1216"/>
      <c r="BX110" s="1216"/>
      <c r="BY110" s="1216"/>
      <c r="BZ110" s="1216"/>
      <c r="CA110" s="1216"/>
      <c r="CB110" s="1216"/>
      <c r="CC110" s="1216"/>
      <c r="CD110" s="1216"/>
      <c r="CE110" s="1216"/>
      <c r="CF110" s="1216"/>
      <c r="CG110" s="1216"/>
      <c r="CH110" s="1216"/>
      <c r="CI110" s="1216"/>
      <c r="CJ110" s="1216"/>
      <c r="CK110" s="1216"/>
      <c r="CL110" s="1216"/>
      <c r="CM110" s="1216"/>
      <c r="CN110" s="1216"/>
      <c r="CO110" s="1216"/>
      <c r="CP110" s="1216"/>
      <c r="CQ110" s="1216"/>
      <c r="CR110" s="1216"/>
      <c r="CS110" s="1216"/>
      <c r="CT110" s="1216"/>
      <c r="CU110" s="1216"/>
      <c r="CV110" s="1216"/>
      <c r="CW110" s="1216"/>
      <c r="CX110" s="1216"/>
      <c r="CY110" s="1216"/>
      <c r="CZ110" s="1216"/>
      <c r="DA110" s="1216"/>
      <c r="DB110" s="1216"/>
      <c r="DC110" s="1216"/>
      <c r="DD110" s="1216"/>
      <c r="DE110" s="1216"/>
      <c r="DF110" s="1216"/>
      <c r="DG110" s="1216"/>
      <c r="DH110" s="1216"/>
      <c r="DI110" s="1216"/>
      <c r="DJ110" s="1216"/>
      <c r="DK110" s="1216"/>
      <c r="DL110" s="1216"/>
      <c r="DM110" s="1216"/>
      <c r="DN110" s="1216"/>
      <c r="DO110" s="1216"/>
      <c r="DP110" s="1216"/>
      <c r="DQ110" s="1216"/>
      <c r="DR110" s="1216"/>
      <c r="DS110" s="1216"/>
      <c r="DT110" s="1216"/>
      <c r="DU110" s="1216"/>
      <c r="DV110" s="1216"/>
      <c r="DW110" s="1216"/>
      <c r="DX110" s="1216"/>
      <c r="DY110" s="1216"/>
      <c r="DZ110" s="1216"/>
      <c r="EA110" s="1216"/>
      <c r="EB110" s="1216"/>
      <c r="EC110" s="1216"/>
      <c r="ED110" s="1216"/>
      <c r="EE110" s="1216"/>
      <c r="EF110" s="1216"/>
      <c r="EG110" s="1216"/>
      <c r="EH110" s="1216"/>
      <c r="EI110" s="1216"/>
      <c r="EJ110" s="1216"/>
      <c r="EK110" s="1216"/>
      <c r="EL110" s="1216"/>
      <c r="EM110" s="1216"/>
      <c r="EN110" s="1216"/>
      <c r="EO110" s="1216"/>
      <c r="EP110" s="1216"/>
      <c r="EQ110" s="1216"/>
      <c r="ER110" s="1216"/>
      <c r="ES110" s="1216"/>
      <c r="ET110" s="1216"/>
      <c r="EU110" s="1216"/>
      <c r="EV110" s="1216"/>
      <c r="EW110" s="1216"/>
      <c r="EX110" s="1216"/>
      <c r="EY110" s="1216"/>
      <c r="EZ110" s="1216"/>
      <c r="FA110" s="1216"/>
      <c r="FB110" s="1216"/>
      <c r="FC110" s="1216"/>
      <c r="FD110" s="1216"/>
      <c r="FE110" s="1216"/>
      <c r="FF110" s="1216"/>
      <c r="FG110" s="1216"/>
      <c r="FH110" s="1216"/>
      <c r="FI110" s="1216"/>
      <c r="FJ110" s="1216"/>
      <c r="FK110" s="1216"/>
      <c r="FL110" s="1216"/>
      <c r="FM110" s="1216"/>
      <c r="FN110" s="1216"/>
      <c r="FO110" s="1216"/>
      <c r="FP110" s="1216"/>
      <c r="FQ110" s="1216"/>
      <c r="FR110" s="1216"/>
      <c r="FS110" s="1216"/>
      <c r="FT110" s="1216"/>
      <c r="FU110" s="1216"/>
      <c r="FV110" s="1216"/>
      <c r="FW110" s="1216"/>
      <c r="FX110" s="1216"/>
      <c r="FY110" s="1216"/>
      <c r="FZ110" s="1216"/>
      <c r="GA110" s="1216"/>
      <c r="GB110" s="1216"/>
      <c r="GC110" s="1216"/>
      <c r="GD110" s="1216"/>
      <c r="GE110" s="1216"/>
      <c r="GF110" s="1216"/>
      <c r="GG110" s="1216"/>
      <c r="GH110" s="1216"/>
      <c r="GI110" s="1216"/>
      <c r="GJ110" s="1216"/>
      <c r="GK110" s="1216"/>
      <c r="GL110" s="1216"/>
      <c r="GM110" s="1216"/>
      <c r="GN110" s="1216"/>
      <c r="GO110" s="1216"/>
      <c r="GP110" s="1216"/>
      <c r="GQ110" s="1216"/>
      <c r="GR110" s="1216"/>
      <c r="GS110" s="1216"/>
      <c r="GT110" s="1216"/>
      <c r="GU110" s="1216"/>
      <c r="GV110" s="1216"/>
      <c r="GW110" s="1216"/>
      <c r="GX110" s="1216"/>
      <c r="GY110" s="1216"/>
      <c r="GZ110" s="1216"/>
      <c r="HA110" s="1216"/>
      <c r="HB110" s="1216"/>
      <c r="HC110" s="1216"/>
      <c r="HD110" s="1216"/>
    </row>
    <row r="111" spans="1:215" s="1207" customFormat="1" ht="24" customHeight="1" x14ac:dyDescent="0.2">
      <c r="A111" s="3721" t="s">
        <v>2123</v>
      </c>
      <c r="B111" s="3722"/>
      <c r="C111" s="3722"/>
      <c r="D111" s="3722"/>
      <c r="E111" s="3722"/>
      <c r="F111" s="3722"/>
      <c r="G111" s="3722"/>
      <c r="H111" s="3722"/>
      <c r="I111" s="3722"/>
      <c r="J111" s="3722"/>
      <c r="K111" s="3722"/>
      <c r="L111" s="3722"/>
      <c r="M111" s="1425"/>
      <c r="N111" s="1330"/>
      <c r="O111" s="1243"/>
      <c r="P111" s="1243"/>
      <c r="Q111" s="1328"/>
      <c r="R111" s="1248"/>
      <c r="S111" s="1243"/>
      <c r="T111" s="1243"/>
      <c r="U111" s="1243"/>
      <c r="V111" s="1243"/>
      <c r="W111" s="1329"/>
      <c r="X111" s="1330"/>
      <c r="Y111" s="1243"/>
      <c r="Z111" s="1243"/>
      <c r="AA111" s="1243"/>
      <c r="AB111" s="1243"/>
      <c r="AC111" s="1243"/>
      <c r="AD111" s="1320"/>
      <c r="AJ111" s="1239"/>
      <c r="AY111" s="1240"/>
      <c r="AZ111" s="1240"/>
      <c r="BA111" s="1241"/>
    </row>
    <row r="112" spans="1:215" ht="27.75" customHeight="1" x14ac:dyDescent="0.2">
      <c r="A112" s="1420"/>
      <c r="B112" s="1407" t="s">
        <v>1278</v>
      </c>
      <c r="C112" s="1408" t="s">
        <v>129</v>
      </c>
      <c r="D112" s="1409" t="s">
        <v>150</v>
      </c>
      <c r="E112" s="1410" t="s">
        <v>1921</v>
      </c>
      <c r="F112" s="1411" t="s">
        <v>1920</v>
      </c>
      <c r="G112" s="1426" t="s">
        <v>1928</v>
      </c>
      <c r="H112" s="1408" t="s">
        <v>1893</v>
      </c>
      <c r="I112" s="1413" t="s">
        <v>984</v>
      </c>
      <c r="J112" s="1414" t="s">
        <v>2105</v>
      </c>
      <c r="K112" s="1414" t="s">
        <v>2035</v>
      </c>
      <c r="L112" s="1414" t="s">
        <v>1953</v>
      </c>
      <c r="M112" s="1427" t="s">
        <v>1952</v>
      </c>
      <c r="N112" s="1332" t="s">
        <v>1899</v>
      </c>
      <c r="O112" s="1189" t="s">
        <v>1890</v>
      </c>
      <c r="P112" s="1189" t="s">
        <v>1829</v>
      </c>
      <c r="Q112" s="1190" t="s">
        <v>1826</v>
      </c>
      <c r="R112" s="1188" t="s">
        <v>1777</v>
      </c>
      <c r="S112" s="1191" t="s">
        <v>1794</v>
      </c>
      <c r="T112" s="1191" t="s">
        <v>1736</v>
      </c>
      <c r="U112" s="1191" t="s">
        <v>1722</v>
      </c>
      <c r="V112" s="1191" t="s">
        <v>1711</v>
      </c>
      <c r="W112" s="1191" t="s">
        <v>1728</v>
      </c>
      <c r="X112" s="1191" t="s">
        <v>1707</v>
      </c>
      <c r="Y112" s="1191" t="s">
        <v>1708</v>
      </c>
      <c r="Z112" s="1191" t="s">
        <v>1699</v>
      </c>
      <c r="AA112" s="1191" t="s">
        <v>1680</v>
      </c>
      <c r="AB112" s="1191" t="s">
        <v>1679</v>
      </c>
      <c r="AC112" s="1191" t="s">
        <v>1658</v>
      </c>
      <c r="AD112" s="1192" t="s">
        <v>1591</v>
      </c>
      <c r="AE112" s="1193" t="s">
        <v>1572</v>
      </c>
      <c r="AF112" s="1193" t="s">
        <v>1573</v>
      </c>
      <c r="AG112" s="1193" t="s">
        <v>1574</v>
      </c>
      <c r="AH112" s="1193" t="s">
        <v>1575</v>
      </c>
      <c r="AI112" s="1193" t="s">
        <v>1576</v>
      </c>
      <c r="AJ112" s="1193"/>
      <c r="AK112" s="1193" t="s">
        <v>1577</v>
      </c>
      <c r="AL112" s="1193" t="s">
        <v>1578</v>
      </c>
      <c r="AM112" s="1193" t="s">
        <v>1579</v>
      </c>
      <c r="AN112" s="1193" t="s">
        <v>972</v>
      </c>
      <c r="AO112" s="1193" t="s">
        <v>988</v>
      </c>
      <c r="AP112" s="1193" t="s">
        <v>919</v>
      </c>
      <c r="AQ112" s="1193" t="s">
        <v>888</v>
      </c>
      <c r="AR112" s="1193" t="s">
        <v>894</v>
      </c>
      <c r="AS112" s="1193" t="s">
        <v>775</v>
      </c>
      <c r="AT112" s="1193" t="s">
        <v>862</v>
      </c>
      <c r="AU112" s="1193" t="s">
        <v>828</v>
      </c>
      <c r="AV112" s="1193" t="s">
        <v>767</v>
      </c>
      <c r="AW112" s="1193" t="s">
        <v>748</v>
      </c>
      <c r="AX112" s="1193" t="s">
        <v>713</v>
      </c>
      <c r="AY112" s="1194" t="s">
        <v>686</v>
      </c>
      <c r="AZ112" s="1194" t="s">
        <v>664</v>
      </c>
      <c r="BA112" s="1195" t="s">
        <v>705</v>
      </c>
      <c r="BB112" s="1193" t="s">
        <v>530</v>
      </c>
      <c r="BC112" s="1193" t="s">
        <v>499</v>
      </c>
      <c r="BD112" s="1193" t="s">
        <v>308</v>
      </c>
      <c r="BE112" s="1193" t="s">
        <v>440</v>
      </c>
      <c r="BF112" s="1193" t="s">
        <v>312</v>
      </c>
      <c r="BG112" s="1193" t="s">
        <v>36</v>
      </c>
      <c r="BH112" s="1193" t="s">
        <v>244</v>
      </c>
      <c r="BI112" s="1193" t="s">
        <v>313</v>
      </c>
      <c r="BJ112" s="1193" t="s">
        <v>166</v>
      </c>
      <c r="BK112" s="1193"/>
      <c r="BL112" s="1193"/>
      <c r="BM112" s="1193"/>
      <c r="BN112" s="1193"/>
      <c r="BO112" s="1193"/>
      <c r="BP112" s="1193"/>
      <c r="BQ112" s="1193"/>
      <c r="BR112" s="1193"/>
      <c r="BS112" s="1193"/>
      <c r="BT112" s="1193"/>
      <c r="BU112" s="1193"/>
      <c r="BV112" s="1193"/>
      <c r="BW112" s="1193"/>
      <c r="BX112" s="1193"/>
      <c r="BY112" s="1193"/>
      <c r="BZ112" s="1193"/>
      <c r="CA112" s="1193"/>
      <c r="CB112" s="1193"/>
      <c r="CC112" s="1193"/>
      <c r="CD112" s="1193"/>
      <c r="CE112" s="1193"/>
      <c r="CF112" s="1193"/>
      <c r="CG112" s="1193"/>
      <c r="CH112" s="1193"/>
      <c r="CI112" s="1193"/>
      <c r="CJ112" s="1193"/>
      <c r="CK112" s="1193"/>
      <c r="CL112" s="1193"/>
      <c r="CM112" s="1193"/>
      <c r="CN112" s="1193"/>
      <c r="CO112" s="1193"/>
      <c r="CP112" s="1193"/>
      <c r="CQ112" s="1193"/>
      <c r="CR112" s="1193"/>
      <c r="CS112" s="1193"/>
      <c r="CT112" s="1193"/>
      <c r="CU112" s="1193"/>
      <c r="CV112" s="1193"/>
      <c r="CW112" s="1193"/>
      <c r="CX112" s="1193"/>
      <c r="CY112" s="1193"/>
      <c r="CZ112" s="1193"/>
      <c r="DA112" s="1193"/>
      <c r="DB112" s="1193"/>
      <c r="DC112" s="1193"/>
      <c r="DD112" s="1193"/>
      <c r="DE112" s="1193"/>
      <c r="DF112" s="1193"/>
      <c r="DG112" s="1193"/>
      <c r="DH112" s="1193"/>
      <c r="DI112" s="1193"/>
      <c r="DJ112" s="1193"/>
      <c r="DK112" s="1193"/>
      <c r="DL112" s="1193"/>
      <c r="DM112" s="1193"/>
      <c r="DN112" s="1193"/>
      <c r="DO112" s="1193"/>
      <c r="DP112" s="1193"/>
      <c r="DQ112" s="1193"/>
      <c r="DR112" s="1193"/>
      <c r="DS112" s="1193"/>
      <c r="DT112" s="1193"/>
      <c r="DU112" s="1193"/>
      <c r="DV112" s="1193"/>
      <c r="DW112" s="1193"/>
      <c r="DX112" s="1193"/>
      <c r="DY112" s="1193"/>
      <c r="DZ112" s="1193"/>
      <c r="EA112" s="1193"/>
      <c r="EB112" s="1193"/>
      <c r="EC112" s="1193"/>
      <c r="ED112" s="1193"/>
      <c r="EE112" s="1193"/>
      <c r="EF112" s="1193"/>
      <c r="EG112" s="1193"/>
      <c r="EH112" s="1193"/>
      <c r="EI112" s="1193"/>
      <c r="EJ112" s="1193"/>
      <c r="EK112" s="1193"/>
      <c r="EL112" s="1193"/>
      <c r="EM112" s="1193"/>
      <c r="EN112" s="1193"/>
      <c r="EO112" s="1193"/>
      <c r="EP112" s="1193"/>
      <c r="EQ112" s="1193"/>
      <c r="ER112" s="1193"/>
      <c r="ES112" s="1193"/>
      <c r="ET112" s="1193"/>
      <c r="EU112" s="1193"/>
      <c r="EV112" s="1193"/>
      <c r="EW112" s="1193"/>
      <c r="EX112" s="1193"/>
      <c r="EY112" s="1193"/>
      <c r="EZ112" s="1193"/>
      <c r="FA112" s="1193"/>
      <c r="FB112" s="1193"/>
      <c r="FC112" s="1193"/>
      <c r="FD112" s="1193"/>
      <c r="FE112" s="1193"/>
      <c r="FF112" s="1193"/>
      <c r="FG112" s="1193"/>
      <c r="FH112" s="1193"/>
      <c r="FI112" s="1193"/>
      <c r="FJ112" s="1193"/>
      <c r="FK112" s="1193"/>
      <c r="FL112" s="1193"/>
      <c r="FM112" s="1193"/>
      <c r="FN112" s="1193"/>
      <c r="FO112" s="1193"/>
      <c r="FP112" s="1193"/>
      <c r="FQ112" s="1193"/>
      <c r="FR112" s="1193"/>
      <c r="FS112" s="1193"/>
      <c r="FT112" s="1193"/>
      <c r="FU112" s="1193"/>
      <c r="FV112" s="1193"/>
      <c r="FW112" s="1193"/>
      <c r="FX112" s="1193"/>
      <c r="FY112" s="1193"/>
      <c r="FZ112" s="1193"/>
      <c r="GA112" s="1193"/>
      <c r="GB112" s="1193"/>
      <c r="GC112" s="1193"/>
      <c r="GD112" s="1193"/>
      <c r="GE112" s="1193"/>
      <c r="GF112" s="1193"/>
      <c r="GG112" s="1193"/>
      <c r="GH112" s="1193"/>
      <c r="GI112" s="1193"/>
      <c r="GJ112" s="1193"/>
      <c r="GK112" s="1193"/>
      <c r="GL112" s="1193"/>
      <c r="GM112" s="1193"/>
      <c r="GN112" s="1193"/>
      <c r="GO112" s="1193"/>
      <c r="GP112" s="1193"/>
      <c r="GQ112" s="1193"/>
      <c r="GR112" s="1193"/>
      <c r="GS112" s="1193"/>
      <c r="GT112" s="1193"/>
      <c r="GU112" s="1193"/>
      <c r="GV112" s="1193"/>
      <c r="GW112" s="1193"/>
      <c r="GX112" s="1193"/>
      <c r="GY112" s="1193"/>
      <c r="GZ112" s="1193"/>
      <c r="HA112" s="1193"/>
      <c r="HB112" s="1193"/>
      <c r="HC112" s="1193"/>
      <c r="HD112" s="1193"/>
      <c r="HE112" s="1196"/>
    </row>
    <row r="113" spans="1:215" s="1207" customFormat="1" ht="15" customHeight="1" x14ac:dyDescent="0.2">
      <c r="A113" s="1422" t="s">
        <v>1984</v>
      </c>
      <c r="B113" s="1251">
        <v>1707</v>
      </c>
      <c r="C113" s="1224" t="s">
        <v>196</v>
      </c>
      <c r="D113" s="1224" t="s">
        <v>148</v>
      </c>
      <c r="E113" s="1252">
        <v>42705</v>
      </c>
      <c r="F113" s="1211">
        <f t="shared" ref="F113:F120" ca="1" si="4">(YEAR(NOW())-YEAR(E113))*12+MONTH(NOW())-MONTH(E113)</f>
        <v>80</v>
      </c>
      <c r="G113" s="1199" t="s">
        <v>1281</v>
      </c>
      <c r="H113" s="1224" t="s">
        <v>1805</v>
      </c>
      <c r="I113" s="1209" t="s">
        <v>1805</v>
      </c>
      <c r="J113" s="1209"/>
      <c r="K113" s="102" t="s">
        <v>2055</v>
      </c>
      <c r="L113" s="1209"/>
      <c r="M113" s="1199" t="s">
        <v>1795</v>
      </c>
      <c r="N113" s="1199" t="s">
        <v>1798</v>
      </c>
      <c r="O113" s="1209" t="s">
        <v>1798</v>
      </c>
      <c r="P113" s="1209" t="s">
        <v>1841</v>
      </c>
      <c r="Q113" s="1250"/>
      <c r="R113" s="1237"/>
      <c r="S113" s="1224" t="s">
        <v>1795</v>
      </c>
      <c r="T113" s="1224"/>
      <c r="U113" s="1209"/>
      <c r="V113" s="1224"/>
      <c r="W113" s="1224"/>
      <c r="X113" s="1224"/>
      <c r="Y113" s="1224"/>
      <c r="Z113" s="1224"/>
      <c r="AA113" s="1224"/>
      <c r="AB113" s="1224"/>
      <c r="AC113" s="1224"/>
      <c r="AD113" s="1253"/>
      <c r="AY113" s="1240"/>
      <c r="AZ113" s="1240"/>
      <c r="BA113" s="1241"/>
      <c r="HF113" s="1213"/>
      <c r="HG113" s="1213"/>
    </row>
    <row r="114" spans="1:215" s="1207" customFormat="1" ht="15" customHeight="1" x14ac:dyDescent="0.2">
      <c r="A114" s="1422" t="s">
        <v>1985</v>
      </c>
      <c r="B114" s="1251">
        <v>1708</v>
      </c>
      <c r="C114" s="1224" t="s">
        <v>186</v>
      </c>
      <c r="D114" s="1209" t="s">
        <v>152</v>
      </c>
      <c r="E114" s="1252">
        <v>42705</v>
      </c>
      <c r="F114" s="1211">
        <f t="shared" ca="1" si="4"/>
        <v>80</v>
      </c>
      <c r="G114" s="1199" t="s">
        <v>1281</v>
      </c>
      <c r="H114" s="1224" t="s">
        <v>0</v>
      </c>
      <c r="I114" s="1209" t="s">
        <v>1805</v>
      </c>
      <c r="J114" s="1209"/>
      <c r="K114" s="102" t="s">
        <v>2055</v>
      </c>
      <c r="L114" s="1209"/>
      <c r="M114" s="1199" t="s">
        <v>1795</v>
      </c>
      <c r="N114" s="1199" t="s">
        <v>1798</v>
      </c>
      <c r="O114" s="1209" t="s">
        <v>1798</v>
      </c>
      <c r="P114" s="1199" t="s">
        <v>1841</v>
      </c>
      <c r="Q114" s="1218"/>
      <c r="R114" s="1237"/>
      <c r="S114" s="1224" t="s">
        <v>1795</v>
      </c>
      <c r="T114" s="1224"/>
      <c r="U114" s="1209"/>
      <c r="V114" s="1224"/>
      <c r="W114" s="1224"/>
      <c r="X114" s="1224"/>
      <c r="Y114" s="1224"/>
      <c r="Z114" s="1224"/>
      <c r="AA114" s="1224"/>
      <c r="AB114" s="1224"/>
      <c r="AC114" s="1224"/>
      <c r="AD114" s="1253"/>
      <c r="AY114" s="1240"/>
      <c r="AZ114" s="1240"/>
      <c r="BA114" s="1241"/>
    </row>
    <row r="115" spans="1:215" s="1207" customFormat="1" ht="15" customHeight="1" x14ac:dyDescent="0.2">
      <c r="A115" s="1422" t="s">
        <v>1986</v>
      </c>
      <c r="B115" s="1251">
        <v>1709</v>
      </c>
      <c r="C115" s="1224" t="s">
        <v>186</v>
      </c>
      <c r="D115" s="1326"/>
      <c r="E115" s="1252">
        <v>42784</v>
      </c>
      <c r="F115" s="1209">
        <f t="shared" ca="1" si="4"/>
        <v>78</v>
      </c>
      <c r="G115" s="1199" t="s">
        <v>1281</v>
      </c>
      <c r="H115" s="1224" t="s">
        <v>78</v>
      </c>
      <c r="I115" s="1209" t="s">
        <v>1690</v>
      </c>
      <c r="J115" s="1209"/>
      <c r="K115" s="102" t="s">
        <v>2055</v>
      </c>
      <c r="L115" s="1209"/>
      <c r="M115" s="1199" t="s">
        <v>1795</v>
      </c>
      <c r="N115" s="1199" t="s">
        <v>1798</v>
      </c>
      <c r="O115" s="1209" t="s">
        <v>1798</v>
      </c>
      <c r="P115" s="1199" t="s">
        <v>1841</v>
      </c>
      <c r="Q115" s="1218"/>
      <c r="R115" s="1237"/>
      <c r="S115" s="1224" t="s">
        <v>1795</v>
      </c>
      <c r="T115" s="1224" t="s">
        <v>1741</v>
      </c>
      <c r="U115" s="1209"/>
      <c r="V115" s="1224"/>
      <c r="W115" s="1224"/>
      <c r="X115" s="1224"/>
      <c r="Y115" s="1224"/>
      <c r="Z115" s="1224"/>
      <c r="AA115" s="1224"/>
      <c r="AB115" s="1224"/>
      <c r="AC115" s="1224"/>
      <c r="AD115" s="1253"/>
      <c r="AY115" s="1240"/>
      <c r="AZ115" s="1240"/>
      <c r="BA115" s="1235"/>
      <c r="BB115" s="1235"/>
      <c r="BC115" s="1235"/>
      <c r="BD115" s="1235"/>
      <c r="BE115" s="1235"/>
      <c r="BF115" s="1235"/>
      <c r="BL115" s="1216"/>
      <c r="HF115" s="1213"/>
      <c r="HG115" s="1213"/>
    </row>
    <row r="116" spans="1:215" s="1207" customFormat="1" ht="15" customHeight="1" x14ac:dyDescent="0.2">
      <c r="A116" s="1422" t="s">
        <v>1987</v>
      </c>
      <c r="B116" s="1217">
        <v>1710</v>
      </c>
      <c r="C116" s="1209" t="s">
        <v>196</v>
      </c>
      <c r="D116" s="1312" t="s">
        <v>152</v>
      </c>
      <c r="E116" s="1236">
        <v>42785</v>
      </c>
      <c r="F116" s="1209">
        <f t="shared" ca="1" si="4"/>
        <v>78</v>
      </c>
      <c r="G116" s="1199" t="s">
        <v>1281</v>
      </c>
      <c r="H116" s="1209" t="s">
        <v>635</v>
      </c>
      <c r="I116" s="1209" t="s">
        <v>1690</v>
      </c>
      <c r="J116" s="1209"/>
      <c r="K116" s="102" t="s">
        <v>2055</v>
      </c>
      <c r="L116" s="1209"/>
      <c r="M116" s="1199" t="s">
        <v>1795</v>
      </c>
      <c r="N116" s="1199" t="s">
        <v>1798</v>
      </c>
      <c r="O116" s="1209" t="s">
        <v>1798</v>
      </c>
      <c r="P116" s="1199" t="s">
        <v>1841</v>
      </c>
      <c r="Q116" s="1218"/>
      <c r="R116" s="1237"/>
      <c r="S116" s="1209" t="s">
        <v>1795</v>
      </c>
      <c r="T116" s="1209" t="s">
        <v>1741</v>
      </c>
      <c r="U116" s="1209"/>
      <c r="V116" s="1209"/>
      <c r="W116" s="1209"/>
      <c r="X116" s="1209"/>
      <c r="Y116" s="1209"/>
      <c r="Z116" s="1209"/>
      <c r="AA116" s="1209"/>
      <c r="AB116" s="1209"/>
      <c r="AC116" s="1209"/>
      <c r="AD116" s="1238"/>
      <c r="AY116" s="1240"/>
      <c r="AZ116" s="1240"/>
      <c r="BA116" s="1235"/>
      <c r="BB116" s="1235"/>
      <c r="BC116" s="1235"/>
      <c r="BD116" s="1235"/>
      <c r="BE116" s="1235"/>
      <c r="BF116" s="1235"/>
      <c r="BL116" s="1216"/>
    </row>
    <row r="117" spans="1:215" s="1213" customFormat="1" ht="15" customHeight="1" x14ac:dyDescent="0.2">
      <c r="A117" s="1422" t="s">
        <v>1988</v>
      </c>
      <c r="B117" s="1217">
        <v>1711</v>
      </c>
      <c r="C117" s="1209" t="s">
        <v>186</v>
      </c>
      <c r="D117" s="1209" t="s">
        <v>148</v>
      </c>
      <c r="E117" s="1236">
        <v>42783</v>
      </c>
      <c r="F117" s="1211">
        <f t="shared" ca="1" si="4"/>
        <v>78</v>
      </c>
      <c r="G117" s="1199" t="s">
        <v>1281</v>
      </c>
      <c r="H117" s="1209" t="s">
        <v>794</v>
      </c>
      <c r="I117" s="1209" t="s">
        <v>1747</v>
      </c>
      <c r="J117" s="1209"/>
      <c r="K117" s="102" t="s">
        <v>2055</v>
      </c>
      <c r="L117" s="1209"/>
      <c r="M117" s="1199" t="s">
        <v>1795</v>
      </c>
      <c r="N117" s="1199" t="s">
        <v>1798</v>
      </c>
      <c r="O117" s="1209" t="s">
        <v>1798</v>
      </c>
      <c r="P117" s="1199" t="s">
        <v>1841</v>
      </c>
      <c r="Q117" s="1218"/>
      <c r="R117" s="1237"/>
      <c r="S117" s="1209" t="s">
        <v>1795</v>
      </c>
      <c r="T117" s="1209" t="s">
        <v>1741</v>
      </c>
      <c r="U117" s="1209"/>
      <c r="V117" s="1209"/>
      <c r="W117" s="1209"/>
      <c r="X117" s="1209"/>
      <c r="Y117" s="1209"/>
      <c r="Z117" s="1209"/>
      <c r="AA117" s="1209"/>
      <c r="AB117" s="1209"/>
      <c r="AC117" s="1209"/>
      <c r="AD117" s="1238"/>
      <c r="AE117" s="1207"/>
      <c r="AF117" s="1207"/>
      <c r="AG117" s="1207"/>
      <c r="AH117" s="1207"/>
      <c r="AI117" s="1207"/>
      <c r="AJ117" s="1207"/>
      <c r="AK117" s="1207"/>
      <c r="AL117" s="1207"/>
      <c r="AM117" s="1207"/>
      <c r="AN117" s="1207"/>
      <c r="AO117" s="1207"/>
      <c r="AP117" s="1207"/>
      <c r="AQ117" s="1207"/>
      <c r="AR117" s="1207"/>
      <c r="AS117" s="1207"/>
      <c r="AT117" s="1207"/>
      <c r="AU117" s="1207"/>
      <c r="AV117" s="1207"/>
      <c r="AW117" s="1207"/>
      <c r="AX117" s="1207"/>
      <c r="AY117" s="1240"/>
      <c r="AZ117" s="1240"/>
      <c r="BA117" s="1241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16"/>
      <c r="BO117" s="1216"/>
      <c r="BP117" s="1207"/>
      <c r="BQ117" s="1207"/>
      <c r="BR117" s="1207"/>
      <c r="BS117" s="1207"/>
      <c r="BT117" s="1207"/>
      <c r="BU117" s="1207"/>
      <c r="BV117" s="1207"/>
      <c r="BW117" s="1207"/>
      <c r="BX117" s="1207"/>
      <c r="BY117" s="1207"/>
      <c r="BZ117" s="1207"/>
      <c r="CA117" s="1207"/>
      <c r="CB117" s="1207"/>
      <c r="CC117" s="1207"/>
      <c r="CD117" s="1207"/>
      <c r="CE117" s="1207"/>
      <c r="CF117" s="1207"/>
      <c r="CG117" s="1207"/>
      <c r="CH117" s="1207"/>
      <c r="CI117" s="1207"/>
      <c r="CJ117" s="1207"/>
      <c r="CK117" s="1207"/>
      <c r="CL117" s="1207"/>
      <c r="CM117" s="1207"/>
      <c r="CN117" s="1207"/>
      <c r="CO117" s="1207"/>
      <c r="CP117" s="1207"/>
      <c r="CQ117" s="1207"/>
      <c r="CR117" s="1207"/>
      <c r="CS117" s="1207"/>
      <c r="CT117" s="1207"/>
      <c r="CU117" s="1207"/>
      <c r="CV117" s="1207"/>
      <c r="CW117" s="1207"/>
      <c r="CX117" s="1207"/>
      <c r="CY117" s="1207"/>
      <c r="CZ117" s="1207"/>
      <c r="DA117" s="1207"/>
      <c r="DB117" s="1207"/>
      <c r="DC117" s="1207"/>
      <c r="DD117" s="1207"/>
      <c r="DE117" s="1207"/>
      <c r="DF117" s="1207"/>
      <c r="DG117" s="1207"/>
      <c r="DH117" s="1207"/>
      <c r="DI117" s="1207"/>
      <c r="DJ117" s="1207"/>
      <c r="DK117" s="1207"/>
      <c r="DL117" s="1207"/>
      <c r="DM117" s="1207"/>
      <c r="DN117" s="1207"/>
      <c r="DO117" s="1207"/>
      <c r="DP117" s="1207"/>
      <c r="DQ117" s="1207"/>
      <c r="DR117" s="1207"/>
      <c r="DS117" s="1207"/>
      <c r="DT117" s="1207"/>
      <c r="DU117" s="1207"/>
      <c r="DV117" s="1207"/>
      <c r="DW117" s="1207"/>
      <c r="DX117" s="1207"/>
      <c r="DY117" s="1207"/>
      <c r="DZ117" s="1207"/>
      <c r="EA117" s="1207"/>
      <c r="EB117" s="1207"/>
      <c r="EC117" s="1207"/>
      <c r="ED117" s="1207"/>
      <c r="EE117" s="1207"/>
      <c r="EF117" s="1207"/>
      <c r="EG117" s="1207"/>
      <c r="EH117" s="1207"/>
      <c r="EI117" s="1207"/>
      <c r="EJ117" s="1207"/>
      <c r="EK117" s="1207"/>
      <c r="EL117" s="1207"/>
      <c r="EM117" s="1207"/>
      <c r="EN117" s="1207"/>
      <c r="EO117" s="1207"/>
      <c r="EP117" s="1207"/>
      <c r="EQ117" s="1207"/>
      <c r="ER117" s="1207"/>
      <c r="ES117" s="1207"/>
      <c r="ET117" s="1207"/>
      <c r="EU117" s="1207"/>
      <c r="EV117" s="1207"/>
      <c r="EW117" s="1207"/>
      <c r="EX117" s="1207"/>
      <c r="EY117" s="1207"/>
      <c r="EZ117" s="1207"/>
      <c r="FA117" s="1207"/>
      <c r="FB117" s="1207"/>
      <c r="FC117" s="1207"/>
      <c r="FD117" s="1207"/>
      <c r="FE117" s="1207"/>
      <c r="FF117" s="1207"/>
      <c r="FG117" s="1207"/>
      <c r="FH117" s="1207"/>
      <c r="FI117" s="1207"/>
      <c r="FJ117" s="1207"/>
      <c r="FK117" s="1207"/>
      <c r="FL117" s="1207"/>
      <c r="FM117" s="1207"/>
      <c r="FN117" s="1207"/>
      <c r="FO117" s="1207"/>
      <c r="FP117" s="1207"/>
      <c r="FQ117" s="1207"/>
      <c r="FR117" s="1207"/>
      <c r="FS117" s="1207"/>
      <c r="FT117" s="1207"/>
      <c r="FU117" s="1207"/>
      <c r="FV117" s="1207"/>
      <c r="FW117" s="1207"/>
      <c r="FX117" s="1207"/>
      <c r="FY117" s="1207"/>
      <c r="FZ117" s="1207"/>
      <c r="GA117" s="1207"/>
      <c r="GB117" s="1207"/>
      <c r="GC117" s="1207"/>
      <c r="GD117" s="1207"/>
      <c r="GE117" s="1207"/>
      <c r="GF117" s="1207"/>
      <c r="GG117" s="1207"/>
      <c r="GH117" s="1207"/>
      <c r="GI117" s="1207"/>
      <c r="GJ117" s="1207"/>
      <c r="GK117" s="1207"/>
      <c r="GL117" s="1207"/>
      <c r="GM117" s="1207"/>
      <c r="GN117" s="1207"/>
      <c r="GO117" s="1207"/>
      <c r="GP117" s="1207"/>
      <c r="GQ117" s="1207"/>
      <c r="GR117" s="1207"/>
      <c r="GS117" s="1207"/>
      <c r="GT117" s="1207"/>
      <c r="GU117" s="1207"/>
      <c r="GV117" s="1207"/>
      <c r="GW117" s="1207"/>
      <c r="GX117" s="1207"/>
      <c r="GY117" s="1207"/>
      <c r="GZ117" s="1207"/>
      <c r="HA117" s="1207"/>
      <c r="HB117" s="1207"/>
      <c r="HC117" s="1207"/>
      <c r="HD117" s="1207"/>
      <c r="HE117" s="1207"/>
      <c r="HF117" s="1197"/>
      <c r="HG117" s="1197"/>
    </row>
    <row r="118" spans="1:215" s="1207" customFormat="1" ht="15" customHeight="1" x14ac:dyDescent="0.2">
      <c r="A118" s="1422" t="s">
        <v>1989</v>
      </c>
      <c r="B118" s="1217">
        <v>1712</v>
      </c>
      <c r="C118" s="1209" t="s">
        <v>196</v>
      </c>
      <c r="D118" s="1209" t="s">
        <v>1035</v>
      </c>
      <c r="E118" s="1236">
        <v>42782</v>
      </c>
      <c r="F118" s="1211">
        <f t="shared" ca="1" si="4"/>
        <v>78</v>
      </c>
      <c r="G118" s="1199" t="s">
        <v>1281</v>
      </c>
      <c r="H118" s="1209" t="s">
        <v>811</v>
      </c>
      <c r="I118" s="1209" t="s">
        <v>1747</v>
      </c>
      <c r="J118" s="1209"/>
      <c r="K118" s="102" t="s">
        <v>2055</v>
      </c>
      <c r="L118" s="1209"/>
      <c r="M118" s="1199" t="s">
        <v>1795</v>
      </c>
      <c r="N118" s="1199" t="s">
        <v>1798</v>
      </c>
      <c r="O118" s="1209" t="s">
        <v>1798</v>
      </c>
      <c r="P118" s="1199" t="s">
        <v>1841</v>
      </c>
      <c r="Q118" s="1218"/>
      <c r="R118" s="1237"/>
      <c r="S118" s="1209" t="s">
        <v>1795</v>
      </c>
      <c r="T118" s="1209" t="s">
        <v>1741</v>
      </c>
      <c r="U118" s="1209"/>
      <c r="V118" s="1209"/>
      <c r="W118" s="1209"/>
      <c r="X118" s="1209"/>
      <c r="Y118" s="1209"/>
      <c r="Z118" s="1209"/>
      <c r="AA118" s="1209"/>
      <c r="AB118" s="1209"/>
      <c r="AC118" s="1209"/>
      <c r="AD118" s="1238"/>
      <c r="AY118" s="1240"/>
      <c r="AZ118" s="1240"/>
      <c r="BA118" s="1241"/>
      <c r="BN118" s="1216"/>
      <c r="BO118" s="1216"/>
    </row>
    <row r="119" spans="1:215" s="1213" customFormat="1" ht="15" customHeight="1" x14ac:dyDescent="0.2">
      <c r="A119" s="1422" t="s">
        <v>1990</v>
      </c>
      <c r="B119" s="1217">
        <v>1713</v>
      </c>
      <c r="C119" s="1209" t="s">
        <v>186</v>
      </c>
      <c r="D119" s="1209" t="s">
        <v>1850</v>
      </c>
      <c r="E119" s="1236">
        <v>42747</v>
      </c>
      <c r="F119" s="1209">
        <f t="shared" ca="1" si="4"/>
        <v>79</v>
      </c>
      <c r="G119" s="1199" t="s">
        <v>1281</v>
      </c>
      <c r="H119" s="1209" t="s">
        <v>1148</v>
      </c>
      <c r="I119" s="1209" t="s">
        <v>1152</v>
      </c>
      <c r="J119" s="1209"/>
      <c r="K119" s="102" t="s">
        <v>2055</v>
      </c>
      <c r="L119" s="1209"/>
      <c r="M119" s="1199" t="s">
        <v>1795</v>
      </c>
      <c r="N119" s="1199" t="s">
        <v>1798</v>
      </c>
      <c r="O119" s="1209" t="s">
        <v>1798</v>
      </c>
      <c r="P119" s="1209" t="s">
        <v>1737</v>
      </c>
      <c r="Q119" s="1250"/>
      <c r="R119" s="1237"/>
      <c r="S119" s="1209" t="s">
        <v>1741</v>
      </c>
      <c r="T119" s="1209" t="s">
        <v>1741</v>
      </c>
      <c r="U119" s="1209"/>
      <c r="V119" s="1209"/>
      <c r="W119" s="1209"/>
      <c r="X119" s="1209"/>
      <c r="Y119" s="1209"/>
      <c r="Z119" s="1209"/>
      <c r="AA119" s="1209"/>
      <c r="AB119" s="1209"/>
      <c r="AC119" s="1209"/>
      <c r="AD119" s="1238"/>
      <c r="AE119" s="1207"/>
      <c r="AF119" s="1207"/>
      <c r="AG119" s="1207"/>
      <c r="AH119" s="1207"/>
      <c r="AI119" s="1207"/>
      <c r="AJ119" s="1239"/>
      <c r="AK119" s="1207"/>
      <c r="AL119" s="1207"/>
      <c r="AM119" s="1207"/>
      <c r="AN119" s="1207"/>
      <c r="AO119" s="1207"/>
      <c r="AP119" s="1207"/>
      <c r="AQ119" s="1207"/>
      <c r="AR119" s="1207"/>
      <c r="AS119" s="1207"/>
      <c r="AT119" s="1207"/>
      <c r="AU119" s="1207"/>
      <c r="AV119" s="1207"/>
      <c r="AW119" s="1207"/>
      <c r="AX119" s="1207"/>
      <c r="AY119" s="1240"/>
      <c r="AZ119" s="1240"/>
      <c r="BA119" s="1241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  <c r="BY119" s="1207"/>
      <c r="BZ119" s="1207"/>
      <c r="CA119" s="1207"/>
      <c r="CB119" s="1207"/>
      <c r="CC119" s="1207"/>
      <c r="CD119" s="1207"/>
      <c r="CE119" s="1207"/>
      <c r="CF119" s="1207"/>
      <c r="CG119" s="1207"/>
      <c r="CH119" s="1207"/>
      <c r="CI119" s="1207"/>
      <c r="CJ119" s="1207"/>
      <c r="CK119" s="1207"/>
      <c r="CL119" s="1207"/>
      <c r="CM119" s="1207"/>
      <c r="CN119" s="1207"/>
      <c r="CO119" s="1207"/>
      <c r="CP119" s="1207"/>
      <c r="CQ119" s="1207"/>
      <c r="CR119" s="1207"/>
      <c r="CS119" s="1207"/>
      <c r="CT119" s="1207"/>
      <c r="CU119" s="1207"/>
      <c r="CV119" s="1207"/>
      <c r="CW119" s="1207"/>
      <c r="CX119" s="1207"/>
      <c r="CY119" s="1207"/>
      <c r="CZ119" s="1207"/>
      <c r="DA119" s="1207"/>
      <c r="DB119" s="1207"/>
      <c r="DC119" s="1207"/>
      <c r="DD119" s="1207"/>
      <c r="DE119" s="1207"/>
      <c r="DF119" s="1207"/>
      <c r="DG119" s="1207"/>
      <c r="DH119" s="1207"/>
      <c r="DI119" s="1207"/>
      <c r="DJ119" s="1207"/>
      <c r="DK119" s="1207"/>
      <c r="DL119" s="1207"/>
      <c r="DM119" s="1207"/>
      <c r="DN119" s="1207"/>
      <c r="DO119" s="1207"/>
      <c r="DP119" s="1207"/>
      <c r="DQ119" s="1207"/>
      <c r="DR119" s="1207"/>
      <c r="DS119" s="1207"/>
      <c r="DT119" s="1207"/>
      <c r="DU119" s="1207"/>
      <c r="DV119" s="1207"/>
      <c r="DW119" s="1207"/>
      <c r="DX119" s="1207"/>
      <c r="DY119" s="1207"/>
      <c r="DZ119" s="1207"/>
      <c r="EA119" s="1207"/>
      <c r="EB119" s="1207"/>
      <c r="EC119" s="1207"/>
      <c r="ED119" s="1207"/>
      <c r="EE119" s="1207"/>
      <c r="EF119" s="1207"/>
      <c r="EG119" s="1207"/>
      <c r="EH119" s="1207"/>
      <c r="EI119" s="1207"/>
      <c r="EJ119" s="1207"/>
      <c r="EK119" s="1207"/>
      <c r="EL119" s="1207"/>
      <c r="EM119" s="1207"/>
      <c r="EN119" s="1207"/>
      <c r="EO119" s="1207"/>
      <c r="EP119" s="1207"/>
      <c r="EQ119" s="1207"/>
      <c r="ER119" s="1207"/>
      <c r="ES119" s="1207"/>
      <c r="ET119" s="1207"/>
      <c r="EU119" s="1207"/>
      <c r="EV119" s="1207"/>
      <c r="EW119" s="1207"/>
      <c r="EX119" s="1207"/>
      <c r="EY119" s="1207"/>
      <c r="EZ119" s="1207"/>
      <c r="FA119" s="1207"/>
      <c r="FB119" s="1207"/>
      <c r="FC119" s="1207"/>
      <c r="FD119" s="1207"/>
      <c r="FE119" s="1207"/>
      <c r="FF119" s="1207"/>
      <c r="FG119" s="1207"/>
      <c r="FH119" s="1207"/>
      <c r="FI119" s="1207"/>
      <c r="FJ119" s="1207"/>
      <c r="FK119" s="1207"/>
      <c r="FL119" s="1207"/>
      <c r="FM119" s="1207"/>
      <c r="FN119" s="1207"/>
      <c r="FO119" s="1207"/>
      <c r="FP119" s="1207"/>
      <c r="FQ119" s="1207"/>
      <c r="FR119" s="1207"/>
      <c r="FS119" s="1207"/>
      <c r="FT119" s="1207"/>
      <c r="FU119" s="1207"/>
      <c r="FV119" s="1207"/>
      <c r="FW119" s="1207"/>
      <c r="FX119" s="1207"/>
      <c r="FY119" s="1207"/>
      <c r="FZ119" s="1207"/>
      <c r="GA119" s="1207"/>
      <c r="GB119" s="1207"/>
      <c r="GC119" s="1207"/>
      <c r="GD119" s="1207"/>
      <c r="GE119" s="1207"/>
      <c r="GF119" s="1207"/>
      <c r="GG119" s="1207"/>
      <c r="GH119" s="1207"/>
      <c r="GI119" s="1207"/>
      <c r="GJ119" s="1207"/>
      <c r="GK119" s="1207"/>
      <c r="GL119" s="1207"/>
      <c r="GM119" s="1207"/>
      <c r="GN119" s="1207"/>
      <c r="GO119" s="1207"/>
      <c r="GP119" s="1207"/>
      <c r="GQ119" s="1207"/>
      <c r="GR119" s="1207"/>
      <c r="GS119" s="1207"/>
      <c r="GT119" s="1207"/>
      <c r="GU119" s="1207"/>
      <c r="GV119" s="1207"/>
      <c r="GW119" s="1207"/>
      <c r="GX119" s="1207"/>
      <c r="GY119" s="1207"/>
      <c r="GZ119" s="1207"/>
      <c r="HA119" s="1207"/>
      <c r="HB119" s="1207"/>
      <c r="HC119" s="1207"/>
      <c r="HD119" s="1207"/>
      <c r="HE119" s="1207"/>
      <c r="HF119" s="1234"/>
      <c r="HG119" s="1234"/>
    </row>
    <row r="120" spans="1:215" s="1207" customFormat="1" ht="15" customHeight="1" x14ac:dyDescent="0.2">
      <c r="A120" s="1422" t="s">
        <v>1991</v>
      </c>
      <c r="B120" s="1217">
        <v>1714</v>
      </c>
      <c r="C120" s="1209" t="s">
        <v>186</v>
      </c>
      <c r="D120" s="1209" t="s">
        <v>1851</v>
      </c>
      <c r="E120" s="1236">
        <v>42731</v>
      </c>
      <c r="F120" s="1209">
        <f t="shared" ca="1" si="4"/>
        <v>80</v>
      </c>
      <c r="G120" s="1199" t="s">
        <v>1281</v>
      </c>
      <c r="H120" s="1209" t="s">
        <v>1416</v>
      </c>
      <c r="I120" s="1209" t="s">
        <v>1747</v>
      </c>
      <c r="J120" s="1209"/>
      <c r="K120" s="102" t="s">
        <v>2055</v>
      </c>
      <c r="L120" s="1209"/>
      <c r="M120" s="1199" t="s">
        <v>1795</v>
      </c>
      <c r="N120" s="1199" t="s">
        <v>1798</v>
      </c>
      <c r="O120" s="1209" t="s">
        <v>1798</v>
      </c>
      <c r="P120" s="1209" t="s">
        <v>1737</v>
      </c>
      <c r="Q120" s="1250"/>
      <c r="R120" s="1237"/>
      <c r="S120" s="1209" t="s">
        <v>1741</v>
      </c>
      <c r="T120" s="1209" t="s">
        <v>1741</v>
      </c>
      <c r="U120" s="1209"/>
      <c r="V120" s="1209"/>
      <c r="W120" s="1209"/>
      <c r="X120" s="1209"/>
      <c r="Y120" s="1209"/>
      <c r="Z120" s="1209"/>
      <c r="AA120" s="1209"/>
      <c r="AB120" s="1209"/>
      <c r="AC120" s="1209"/>
      <c r="AD120" s="1238"/>
      <c r="AJ120" s="1239"/>
      <c r="AY120" s="1240"/>
      <c r="AZ120" s="1240"/>
      <c r="BA120" s="1241"/>
    </row>
    <row r="121" spans="1:215" ht="15" customHeight="1" x14ac:dyDescent="0.2">
      <c r="A121" s="1422" t="s">
        <v>1992</v>
      </c>
      <c r="B121" s="1217">
        <v>1715</v>
      </c>
      <c r="C121" s="1209" t="s">
        <v>186</v>
      </c>
      <c r="D121" s="1209" t="s">
        <v>1854</v>
      </c>
      <c r="E121" s="1254"/>
      <c r="F121" s="1211"/>
      <c r="G121" s="1199" t="s">
        <v>1281</v>
      </c>
      <c r="H121" s="1209" t="s">
        <v>1688</v>
      </c>
      <c r="I121" s="1209" t="s">
        <v>1805</v>
      </c>
      <c r="J121" s="1209"/>
      <c r="K121" s="102" t="s">
        <v>2055</v>
      </c>
      <c r="L121" s="1209"/>
      <c r="M121" s="1199" t="s">
        <v>1795</v>
      </c>
      <c r="N121" s="1199" t="s">
        <v>1798</v>
      </c>
      <c r="O121" s="1209" t="s">
        <v>1798</v>
      </c>
      <c r="P121" s="1199" t="s">
        <v>1841</v>
      </c>
      <c r="Q121" s="1218"/>
      <c r="R121" s="1237"/>
      <c r="S121" s="1209" t="s">
        <v>1795</v>
      </c>
      <c r="T121" s="1209" t="s">
        <v>1741</v>
      </c>
      <c r="U121" s="1209"/>
      <c r="V121" s="1209"/>
      <c r="W121" s="1209"/>
      <c r="X121" s="1209"/>
      <c r="Y121" s="1209"/>
      <c r="Z121" s="1209"/>
      <c r="AA121" s="1209"/>
      <c r="AB121" s="1209"/>
      <c r="AC121" s="1209"/>
      <c r="AD121" s="1238"/>
      <c r="AE121" s="1207"/>
      <c r="AF121" s="1207"/>
      <c r="AG121" s="1207"/>
      <c r="AH121" s="1207"/>
      <c r="AI121" s="1207"/>
      <c r="AJ121" s="1239"/>
      <c r="AK121" s="1207"/>
      <c r="AL121" s="1207"/>
      <c r="AM121" s="1207"/>
      <c r="AN121" s="1207"/>
      <c r="AO121" s="1207"/>
      <c r="AP121" s="1207"/>
      <c r="AQ121" s="1207"/>
      <c r="AR121" s="1207"/>
      <c r="AS121" s="1207"/>
      <c r="AT121" s="1207"/>
      <c r="AU121" s="1207"/>
      <c r="AV121" s="1207"/>
      <c r="AW121" s="1207"/>
      <c r="AX121" s="1207"/>
      <c r="AY121" s="1240"/>
      <c r="AZ121" s="1240"/>
      <c r="BA121" s="1241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HE121" s="1207"/>
      <c r="HF121" s="1215"/>
      <c r="HG121" s="1215"/>
    </row>
    <row r="122" spans="1:215" s="1207" customFormat="1" ht="15" customHeight="1" x14ac:dyDescent="0.2">
      <c r="A122" s="1422" t="s">
        <v>1993</v>
      </c>
      <c r="B122" s="1228">
        <v>1716</v>
      </c>
      <c r="C122" s="1221" t="s">
        <v>196</v>
      </c>
      <c r="D122" s="1249" t="s">
        <v>152</v>
      </c>
      <c r="E122" s="1236">
        <v>42775</v>
      </c>
      <c r="F122" s="1209">
        <f t="shared" ref="F122:F133" ca="1" si="5">(YEAR(NOW())-YEAR(E122))*12+MONTH(NOW())-MONTH(E122)</f>
        <v>78</v>
      </c>
      <c r="G122" s="1199" t="s">
        <v>1281</v>
      </c>
      <c r="H122" s="1209" t="s">
        <v>1030</v>
      </c>
      <c r="I122" s="1209" t="s">
        <v>1690</v>
      </c>
      <c r="J122" s="1209"/>
      <c r="K122" s="102" t="s">
        <v>2055</v>
      </c>
      <c r="L122" s="1209"/>
      <c r="M122" s="1199" t="s">
        <v>1795</v>
      </c>
      <c r="N122" s="1199" t="s">
        <v>1798</v>
      </c>
      <c r="O122" s="1209" t="s">
        <v>1798</v>
      </c>
      <c r="P122" s="1199" t="s">
        <v>1841</v>
      </c>
      <c r="Q122" s="1218"/>
      <c r="R122" s="1237"/>
      <c r="S122" s="1209" t="s">
        <v>1795</v>
      </c>
      <c r="T122" s="1209" t="s">
        <v>1741</v>
      </c>
      <c r="U122" s="1209" t="s">
        <v>1741</v>
      </c>
      <c r="V122" s="1209"/>
      <c r="W122" s="1209"/>
      <c r="X122" s="1209"/>
      <c r="Y122" s="1209"/>
      <c r="Z122" s="1209"/>
      <c r="AA122" s="1209"/>
      <c r="AB122" s="1209"/>
      <c r="AC122" s="1209"/>
      <c r="AD122" s="1238"/>
      <c r="AJ122" s="1239"/>
      <c r="AY122" s="1240"/>
      <c r="AZ122" s="1240"/>
      <c r="BA122" s="1241"/>
    </row>
    <row r="123" spans="1:215" s="1234" customFormat="1" ht="15" customHeight="1" x14ac:dyDescent="0.2">
      <c r="A123" s="1422" t="s">
        <v>1994</v>
      </c>
      <c r="B123" s="1217">
        <v>1717</v>
      </c>
      <c r="C123" s="1209" t="s">
        <v>186</v>
      </c>
      <c r="D123" s="1211" t="s">
        <v>152</v>
      </c>
      <c r="E123" s="1236">
        <v>42781</v>
      </c>
      <c r="F123" s="1211">
        <f t="shared" ca="1" si="5"/>
        <v>78</v>
      </c>
      <c r="G123" s="1199" t="s">
        <v>1281</v>
      </c>
      <c r="H123" s="1209" t="s">
        <v>800</v>
      </c>
      <c r="I123" s="1209" t="s">
        <v>1690</v>
      </c>
      <c r="J123" s="1209"/>
      <c r="K123" s="102" t="s">
        <v>2055</v>
      </c>
      <c r="L123" s="1209"/>
      <c r="M123" s="1199" t="s">
        <v>1795</v>
      </c>
      <c r="N123" s="1199" t="s">
        <v>1798</v>
      </c>
      <c r="O123" s="1209" t="s">
        <v>1798</v>
      </c>
      <c r="P123" s="1199" t="s">
        <v>1841</v>
      </c>
      <c r="Q123" s="1218"/>
      <c r="R123" s="1237"/>
      <c r="S123" s="1209" t="s">
        <v>1795</v>
      </c>
      <c r="T123" s="1209" t="s">
        <v>1741</v>
      </c>
      <c r="U123" s="1209"/>
      <c r="V123" s="1209"/>
      <c r="W123" s="1209"/>
      <c r="X123" s="1209"/>
      <c r="Y123" s="1209"/>
      <c r="Z123" s="1209"/>
      <c r="AA123" s="1209"/>
      <c r="AB123" s="1209"/>
      <c r="AC123" s="1209"/>
      <c r="AD123" s="1238"/>
      <c r="AE123" s="1207"/>
      <c r="AF123" s="1207"/>
      <c r="AG123" s="1207"/>
      <c r="AH123" s="1207"/>
      <c r="AI123" s="1207"/>
      <c r="AJ123" s="1207"/>
      <c r="AK123" s="1207"/>
      <c r="AL123" s="1207"/>
      <c r="AM123" s="1207"/>
      <c r="AN123" s="1207"/>
      <c r="AO123" s="1207"/>
      <c r="AP123" s="1207"/>
      <c r="AQ123" s="1207"/>
      <c r="AR123" s="1207"/>
      <c r="AS123" s="1207"/>
      <c r="AT123" s="1207"/>
      <c r="AU123" s="1207"/>
      <c r="AV123" s="1207"/>
      <c r="AW123" s="1207"/>
      <c r="AX123" s="1207"/>
      <c r="AY123" s="1240"/>
      <c r="AZ123" s="1240"/>
      <c r="BA123" s="1235"/>
      <c r="BB123" s="1235"/>
      <c r="BC123" s="1235"/>
      <c r="BD123" s="1235"/>
      <c r="BE123" s="1235"/>
      <c r="BF123" s="1235"/>
      <c r="BG123" s="1207"/>
      <c r="BH123" s="1207"/>
      <c r="BI123" s="1207"/>
      <c r="BJ123" s="1207"/>
      <c r="BK123" s="1207"/>
      <c r="BL123" s="1216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  <c r="BX123" s="1207"/>
      <c r="BY123" s="1207"/>
      <c r="BZ123" s="1207"/>
      <c r="CA123" s="1207"/>
      <c r="CB123" s="1207"/>
      <c r="CC123" s="1207"/>
      <c r="CD123" s="1207"/>
      <c r="CE123" s="1207"/>
      <c r="CF123" s="1207"/>
      <c r="CG123" s="1207"/>
      <c r="CH123" s="1207"/>
      <c r="CI123" s="1207"/>
      <c r="CJ123" s="1207"/>
      <c r="CK123" s="1207"/>
      <c r="CL123" s="1207"/>
      <c r="CM123" s="1207"/>
      <c r="CN123" s="1207"/>
      <c r="CO123" s="1207"/>
      <c r="CP123" s="1207"/>
      <c r="CQ123" s="1207"/>
      <c r="CR123" s="1207"/>
      <c r="CS123" s="1207"/>
      <c r="CT123" s="1207"/>
      <c r="CU123" s="1207"/>
      <c r="CV123" s="1207"/>
      <c r="CW123" s="1207"/>
      <c r="CX123" s="1207"/>
      <c r="CY123" s="1207"/>
      <c r="CZ123" s="1207"/>
      <c r="DA123" s="1207"/>
      <c r="DB123" s="1207"/>
      <c r="DC123" s="1207"/>
      <c r="DD123" s="1207"/>
      <c r="DE123" s="1207"/>
      <c r="DF123" s="1207"/>
      <c r="DG123" s="1207"/>
      <c r="DH123" s="1207"/>
      <c r="DI123" s="1207"/>
      <c r="DJ123" s="1207"/>
      <c r="DK123" s="1207"/>
      <c r="DL123" s="1207"/>
      <c r="DM123" s="1207"/>
      <c r="DN123" s="1207"/>
      <c r="DO123" s="1207"/>
      <c r="DP123" s="1207"/>
      <c r="DQ123" s="1207"/>
      <c r="DR123" s="1207"/>
      <c r="DS123" s="1207"/>
      <c r="DT123" s="1207"/>
      <c r="DU123" s="1207"/>
      <c r="DV123" s="1207"/>
      <c r="DW123" s="1207"/>
      <c r="DX123" s="1207"/>
      <c r="DY123" s="1207"/>
      <c r="DZ123" s="1207"/>
      <c r="EA123" s="1207"/>
      <c r="EB123" s="1207"/>
      <c r="EC123" s="1207"/>
      <c r="ED123" s="1207"/>
      <c r="EE123" s="1207"/>
      <c r="EF123" s="1207"/>
      <c r="EG123" s="1207"/>
      <c r="EH123" s="1207"/>
      <c r="EI123" s="1207"/>
      <c r="EJ123" s="1207"/>
      <c r="EK123" s="1207"/>
      <c r="EL123" s="1207"/>
      <c r="EM123" s="1207"/>
      <c r="EN123" s="1207"/>
      <c r="EO123" s="1207"/>
      <c r="EP123" s="1207"/>
      <c r="EQ123" s="1207"/>
      <c r="ER123" s="1207"/>
      <c r="ES123" s="1207"/>
      <c r="ET123" s="1207"/>
      <c r="EU123" s="1207"/>
      <c r="EV123" s="1207"/>
      <c r="EW123" s="1207"/>
      <c r="EX123" s="1207"/>
      <c r="EY123" s="1207"/>
      <c r="EZ123" s="1207"/>
      <c r="FA123" s="1207"/>
      <c r="FB123" s="1207"/>
      <c r="FC123" s="1207"/>
      <c r="FD123" s="1207"/>
      <c r="FE123" s="1207"/>
      <c r="FF123" s="1207"/>
      <c r="FG123" s="1207"/>
      <c r="FH123" s="1207"/>
      <c r="FI123" s="1207"/>
      <c r="FJ123" s="1207"/>
      <c r="FK123" s="1207"/>
      <c r="FL123" s="1207"/>
      <c r="FM123" s="1207"/>
      <c r="FN123" s="1207"/>
      <c r="FO123" s="1207"/>
      <c r="FP123" s="1207"/>
      <c r="FQ123" s="1207"/>
      <c r="FR123" s="1207"/>
      <c r="FS123" s="1207"/>
      <c r="FT123" s="1207"/>
      <c r="FU123" s="1207"/>
      <c r="FV123" s="1207"/>
      <c r="FW123" s="1207"/>
      <c r="FX123" s="1207"/>
      <c r="FY123" s="1207"/>
      <c r="FZ123" s="1207"/>
      <c r="GA123" s="1207"/>
      <c r="GB123" s="1207"/>
      <c r="GC123" s="1207"/>
      <c r="GD123" s="1207"/>
      <c r="GE123" s="1207"/>
      <c r="GF123" s="1207"/>
      <c r="GG123" s="1207"/>
      <c r="GH123" s="1207"/>
      <c r="GI123" s="1207"/>
      <c r="GJ123" s="1207"/>
      <c r="GK123" s="1207"/>
      <c r="GL123" s="1207"/>
      <c r="GM123" s="1207"/>
      <c r="GN123" s="1207"/>
      <c r="GO123" s="1207"/>
      <c r="GP123" s="1207"/>
      <c r="GQ123" s="1207"/>
      <c r="GR123" s="1207"/>
      <c r="GS123" s="1207"/>
      <c r="GT123" s="1207"/>
      <c r="GU123" s="1207"/>
      <c r="GV123" s="1207"/>
      <c r="GW123" s="1207"/>
      <c r="GX123" s="1207"/>
      <c r="GY123" s="1207"/>
      <c r="GZ123" s="1207"/>
      <c r="HA123" s="1207"/>
      <c r="HB123" s="1207"/>
      <c r="HC123" s="1207"/>
      <c r="HD123" s="1207"/>
      <c r="HE123" s="1207"/>
      <c r="HF123" s="1213"/>
      <c r="HG123" s="1213"/>
    </row>
    <row r="124" spans="1:215" s="1215" customFormat="1" ht="15" customHeight="1" x14ac:dyDescent="0.2">
      <c r="A124" s="1422" t="s">
        <v>2091</v>
      </c>
      <c r="B124" s="1217">
        <v>1718</v>
      </c>
      <c r="C124" s="1209" t="s">
        <v>196</v>
      </c>
      <c r="D124" s="1211" t="s">
        <v>152</v>
      </c>
      <c r="E124" s="1236">
        <v>42784</v>
      </c>
      <c r="F124" s="1211">
        <f t="shared" ca="1" si="5"/>
        <v>78</v>
      </c>
      <c r="G124" s="1199" t="s">
        <v>1281</v>
      </c>
      <c r="H124" s="1209" t="s">
        <v>807</v>
      </c>
      <c r="I124" s="1209" t="s">
        <v>1690</v>
      </c>
      <c r="J124" s="1209"/>
      <c r="K124" s="102" t="s">
        <v>2055</v>
      </c>
      <c r="L124" s="1209"/>
      <c r="M124" s="1199" t="s">
        <v>1795</v>
      </c>
      <c r="N124" s="1199" t="s">
        <v>1798</v>
      </c>
      <c r="O124" s="1209" t="s">
        <v>1798</v>
      </c>
      <c r="P124" s="1199" t="s">
        <v>1841</v>
      </c>
      <c r="Q124" s="1218"/>
      <c r="R124" s="1237"/>
      <c r="S124" s="1237" t="s">
        <v>1927</v>
      </c>
      <c r="T124" s="1209" t="s">
        <v>1741</v>
      </c>
      <c r="U124" s="1209"/>
      <c r="V124" s="1209"/>
      <c r="W124" s="1209"/>
      <c r="X124" s="1209"/>
      <c r="Y124" s="1209"/>
      <c r="Z124" s="1209"/>
      <c r="AA124" s="1209"/>
      <c r="AB124" s="1209"/>
      <c r="AC124" s="1209"/>
      <c r="AD124" s="1238"/>
      <c r="AE124" s="1207"/>
      <c r="AF124" s="1207"/>
      <c r="AG124" s="1207"/>
      <c r="AH124" s="1207"/>
      <c r="AI124" s="1207"/>
      <c r="AJ124" s="1207"/>
      <c r="AK124" s="1207"/>
      <c r="AL124" s="1207"/>
      <c r="AM124" s="1207"/>
      <c r="AN124" s="1207"/>
      <c r="AO124" s="1207"/>
      <c r="AP124" s="1207"/>
      <c r="AQ124" s="1207"/>
      <c r="AR124" s="1207"/>
      <c r="AS124" s="1207"/>
      <c r="AT124" s="1207"/>
      <c r="AU124" s="1207"/>
      <c r="AV124" s="1207"/>
      <c r="AW124" s="1207"/>
      <c r="AX124" s="1207"/>
      <c r="AY124" s="1240"/>
      <c r="AZ124" s="1240"/>
      <c r="BA124" s="1235"/>
      <c r="BB124" s="1235"/>
      <c r="BC124" s="1235"/>
      <c r="BD124" s="1235"/>
      <c r="BE124" s="1235"/>
      <c r="BF124" s="1235"/>
      <c r="BG124" s="1207"/>
      <c r="BH124" s="1207"/>
      <c r="BI124" s="1207"/>
      <c r="BJ124" s="1207"/>
      <c r="BK124" s="1207"/>
      <c r="BL124" s="1216"/>
      <c r="BM124" s="1207"/>
      <c r="BN124" s="1207"/>
      <c r="BO124" s="1207"/>
      <c r="BP124" s="1207"/>
      <c r="BQ124" s="1207"/>
      <c r="BR124" s="1207"/>
      <c r="BS124" s="1207"/>
      <c r="BT124" s="1207"/>
      <c r="BU124" s="1207"/>
      <c r="BV124" s="1207"/>
      <c r="BW124" s="1207"/>
      <c r="BX124" s="1207"/>
      <c r="BY124" s="1207"/>
      <c r="BZ124" s="1207"/>
      <c r="CA124" s="1207"/>
      <c r="CB124" s="1207"/>
      <c r="CC124" s="1207"/>
      <c r="CD124" s="1207"/>
      <c r="CE124" s="1207"/>
      <c r="CF124" s="1207"/>
      <c r="CG124" s="1207"/>
      <c r="CH124" s="1207"/>
      <c r="CI124" s="1207"/>
      <c r="CJ124" s="1207"/>
      <c r="CK124" s="1207"/>
      <c r="CL124" s="1207"/>
      <c r="CM124" s="1207"/>
      <c r="CN124" s="1207"/>
      <c r="CO124" s="1207"/>
      <c r="CP124" s="1207"/>
      <c r="CQ124" s="1207"/>
      <c r="CR124" s="1207"/>
      <c r="CS124" s="1207"/>
      <c r="CT124" s="1207"/>
      <c r="CU124" s="1207"/>
      <c r="CV124" s="1207"/>
      <c r="CW124" s="1207"/>
      <c r="CX124" s="1207"/>
      <c r="CY124" s="1207"/>
      <c r="CZ124" s="1207"/>
      <c r="DA124" s="1207"/>
      <c r="DB124" s="1207"/>
      <c r="DC124" s="1207"/>
      <c r="DD124" s="1207"/>
      <c r="DE124" s="1207"/>
      <c r="DF124" s="1207"/>
      <c r="DG124" s="1207"/>
      <c r="DH124" s="1207"/>
      <c r="DI124" s="1207"/>
      <c r="DJ124" s="1207"/>
      <c r="DK124" s="1207"/>
      <c r="DL124" s="1207"/>
      <c r="DM124" s="1207"/>
      <c r="DN124" s="1207"/>
      <c r="DO124" s="1207"/>
      <c r="DP124" s="1207"/>
      <c r="DQ124" s="1207"/>
      <c r="DR124" s="1207"/>
      <c r="DS124" s="1207"/>
      <c r="DT124" s="1207"/>
      <c r="DU124" s="1207"/>
      <c r="DV124" s="1207"/>
      <c r="DW124" s="1207"/>
      <c r="DX124" s="1207"/>
      <c r="DY124" s="1207"/>
      <c r="DZ124" s="1207"/>
      <c r="EA124" s="1207"/>
      <c r="EB124" s="1207"/>
      <c r="EC124" s="1207"/>
      <c r="ED124" s="1207"/>
      <c r="EE124" s="1207"/>
      <c r="EF124" s="1207"/>
      <c r="EG124" s="1207"/>
      <c r="EH124" s="1207"/>
      <c r="EI124" s="1207"/>
      <c r="EJ124" s="1207"/>
      <c r="EK124" s="1207"/>
      <c r="EL124" s="1207"/>
      <c r="EM124" s="1207"/>
      <c r="EN124" s="1207"/>
      <c r="EO124" s="1207"/>
      <c r="EP124" s="1207"/>
      <c r="EQ124" s="1207"/>
      <c r="ER124" s="1207"/>
      <c r="ES124" s="1207"/>
      <c r="ET124" s="1207"/>
      <c r="EU124" s="1207"/>
      <c r="EV124" s="1207"/>
      <c r="EW124" s="1207"/>
      <c r="EX124" s="1207"/>
      <c r="EY124" s="1207"/>
      <c r="EZ124" s="1207"/>
      <c r="FA124" s="1207"/>
      <c r="FB124" s="1207"/>
      <c r="FC124" s="1207"/>
      <c r="FD124" s="1207"/>
      <c r="FE124" s="1207"/>
      <c r="FF124" s="1207"/>
      <c r="FG124" s="1207"/>
      <c r="FH124" s="1207"/>
      <c r="FI124" s="1207"/>
      <c r="FJ124" s="1207"/>
      <c r="FK124" s="1207"/>
      <c r="FL124" s="1207"/>
      <c r="FM124" s="1207"/>
      <c r="FN124" s="1207"/>
      <c r="FO124" s="1207"/>
      <c r="FP124" s="1207"/>
      <c r="FQ124" s="1207"/>
      <c r="FR124" s="1207"/>
      <c r="FS124" s="1207"/>
      <c r="FT124" s="1207"/>
      <c r="FU124" s="1207"/>
      <c r="FV124" s="1207"/>
      <c r="FW124" s="1207"/>
      <c r="FX124" s="1207"/>
      <c r="FY124" s="1207"/>
      <c r="FZ124" s="1207"/>
      <c r="GA124" s="1207"/>
      <c r="GB124" s="1207"/>
      <c r="GC124" s="1207"/>
      <c r="GD124" s="1207"/>
      <c r="GE124" s="1207"/>
      <c r="GF124" s="1207"/>
      <c r="GG124" s="1207"/>
      <c r="GH124" s="1207"/>
      <c r="GI124" s="1207"/>
      <c r="GJ124" s="1207"/>
      <c r="GK124" s="1207"/>
      <c r="GL124" s="1207"/>
      <c r="GM124" s="1207"/>
      <c r="GN124" s="1207"/>
      <c r="GO124" s="1207"/>
      <c r="GP124" s="1207"/>
      <c r="GQ124" s="1207"/>
      <c r="GR124" s="1207"/>
      <c r="GS124" s="1207"/>
      <c r="GT124" s="1207"/>
      <c r="GU124" s="1207"/>
      <c r="GV124" s="1207"/>
      <c r="GW124" s="1207"/>
      <c r="GX124" s="1207"/>
      <c r="GY124" s="1207"/>
      <c r="GZ124" s="1207"/>
      <c r="HA124" s="1207"/>
      <c r="HB124" s="1207"/>
      <c r="HC124" s="1207"/>
      <c r="HD124" s="1207"/>
      <c r="HE124" s="1207"/>
      <c r="HF124" s="1207"/>
      <c r="HG124" s="1207"/>
    </row>
    <row r="125" spans="1:215" s="1207" customFormat="1" ht="15" customHeight="1" x14ac:dyDescent="0.2">
      <c r="A125" s="1422" t="s">
        <v>2092</v>
      </c>
      <c r="B125" s="1217">
        <v>1720</v>
      </c>
      <c r="C125" s="1209" t="s">
        <v>186</v>
      </c>
      <c r="D125" s="1209" t="s">
        <v>1852</v>
      </c>
      <c r="E125" s="1236">
        <v>42788</v>
      </c>
      <c r="F125" s="1209">
        <f t="shared" ca="1" si="5"/>
        <v>78</v>
      </c>
      <c r="G125" s="1199" t="s">
        <v>1281</v>
      </c>
      <c r="H125" s="1209" t="s">
        <v>1763</v>
      </c>
      <c r="I125" s="1209" t="s">
        <v>1747</v>
      </c>
      <c r="J125" s="1209"/>
      <c r="K125" s="102" t="s">
        <v>2055</v>
      </c>
      <c r="L125" s="1209"/>
      <c r="M125" s="1199" t="s">
        <v>1795</v>
      </c>
      <c r="N125" s="1199" t="s">
        <v>1798</v>
      </c>
      <c r="O125" s="1209" t="s">
        <v>1798</v>
      </c>
      <c r="P125" s="1209" t="s">
        <v>1737</v>
      </c>
      <c r="Q125" s="1250"/>
      <c r="R125" s="1237" t="s">
        <v>1926</v>
      </c>
      <c r="S125" s="1209" t="s">
        <v>1764</v>
      </c>
      <c r="T125" s="1209" t="s">
        <v>1764</v>
      </c>
      <c r="U125" s="1209"/>
      <c r="V125" s="1209"/>
      <c r="W125" s="1209"/>
      <c r="X125" s="1209"/>
      <c r="Y125" s="1209"/>
      <c r="Z125" s="1209"/>
      <c r="AA125" s="1209"/>
      <c r="AB125" s="1209"/>
      <c r="AC125" s="1209"/>
      <c r="AD125" s="1238"/>
      <c r="AJ125" s="1239"/>
      <c r="AY125" s="1240"/>
      <c r="AZ125" s="1240"/>
      <c r="BA125" s="1241"/>
      <c r="HF125" s="1213"/>
      <c r="HG125" s="1213"/>
    </row>
    <row r="126" spans="1:215" s="1213" customFormat="1" ht="15" customHeight="1" x14ac:dyDescent="0.2">
      <c r="A126" s="1422" t="s">
        <v>1995</v>
      </c>
      <c r="B126" s="1211">
        <v>1721</v>
      </c>
      <c r="C126" s="1209" t="s">
        <v>186</v>
      </c>
      <c r="D126" s="1211" t="s">
        <v>1771</v>
      </c>
      <c r="E126" s="1236">
        <v>42792</v>
      </c>
      <c r="F126" s="1209">
        <f t="shared" ca="1" si="5"/>
        <v>78</v>
      </c>
      <c r="G126" s="1199" t="s">
        <v>1281</v>
      </c>
      <c r="H126" s="1209" t="s">
        <v>849</v>
      </c>
      <c r="I126" s="1209" t="s">
        <v>1690</v>
      </c>
      <c r="J126" s="1209"/>
      <c r="K126" s="102" t="s">
        <v>2055</v>
      </c>
      <c r="L126" s="1209"/>
      <c r="M126" s="1199" t="s">
        <v>1795</v>
      </c>
      <c r="N126" s="1199" t="s">
        <v>1798</v>
      </c>
      <c r="O126" s="1209" t="s">
        <v>1798</v>
      </c>
      <c r="P126" s="1199" t="s">
        <v>1841</v>
      </c>
      <c r="Q126" s="1218"/>
      <c r="R126" s="1237"/>
      <c r="S126" s="1209" t="s">
        <v>1795</v>
      </c>
      <c r="T126" s="1209" t="s">
        <v>1741</v>
      </c>
      <c r="U126" s="1209"/>
      <c r="V126" s="1209"/>
      <c r="W126" s="1209"/>
      <c r="X126" s="1209"/>
      <c r="Y126" s="1209"/>
      <c r="Z126" s="1209"/>
      <c r="AA126" s="1209"/>
      <c r="AB126" s="1209"/>
      <c r="AC126" s="1209"/>
      <c r="AD126" s="1238"/>
      <c r="AE126" s="1207"/>
      <c r="AF126" s="1207"/>
      <c r="AG126" s="1207"/>
      <c r="AH126" s="1207"/>
      <c r="AI126" s="1207"/>
      <c r="AJ126" s="1207"/>
      <c r="AK126" s="1207"/>
      <c r="AL126" s="1207"/>
      <c r="AM126" s="1207"/>
      <c r="AN126" s="1207"/>
      <c r="AO126" s="1207"/>
      <c r="AP126" s="1207"/>
      <c r="AQ126" s="1207"/>
      <c r="AR126" s="1207"/>
      <c r="AS126" s="1207"/>
      <c r="AT126" s="1207"/>
      <c r="AU126" s="1207"/>
      <c r="AV126" s="1207"/>
      <c r="AW126" s="1207"/>
      <c r="AX126" s="1207"/>
      <c r="AY126" s="1240"/>
      <c r="AZ126" s="1240"/>
      <c r="BA126" s="1235"/>
      <c r="BB126" s="1235"/>
      <c r="BC126" s="1235"/>
      <c r="BD126" s="1235"/>
      <c r="BE126" s="1235"/>
      <c r="BF126" s="1235"/>
      <c r="BG126" s="1207"/>
      <c r="BH126" s="1207"/>
      <c r="BI126" s="1207"/>
      <c r="BJ126" s="1207"/>
      <c r="BK126" s="1207"/>
      <c r="BL126" s="1216"/>
      <c r="BM126" s="1207"/>
      <c r="BN126" s="1207"/>
      <c r="BO126" s="1207"/>
      <c r="BP126" s="1207"/>
      <c r="BQ126" s="1207"/>
      <c r="BR126" s="1207"/>
      <c r="BS126" s="1207"/>
      <c r="BT126" s="1207"/>
      <c r="BU126" s="1207"/>
      <c r="BV126" s="1207"/>
      <c r="BW126" s="1207"/>
      <c r="BX126" s="1207"/>
      <c r="BY126" s="1207"/>
      <c r="BZ126" s="1207"/>
      <c r="CA126" s="1207"/>
      <c r="CB126" s="1207"/>
      <c r="CC126" s="1207"/>
      <c r="CD126" s="1207"/>
      <c r="CE126" s="1207"/>
      <c r="CF126" s="1207"/>
      <c r="CG126" s="1207"/>
      <c r="CH126" s="1207"/>
      <c r="CI126" s="1207"/>
      <c r="CJ126" s="1207"/>
      <c r="CK126" s="1207"/>
      <c r="CL126" s="1207"/>
      <c r="CM126" s="1207"/>
      <c r="CN126" s="1207"/>
      <c r="CO126" s="1207"/>
      <c r="CP126" s="1207"/>
      <c r="CQ126" s="1207"/>
      <c r="CR126" s="1207"/>
      <c r="CS126" s="1207"/>
      <c r="CT126" s="1207"/>
      <c r="CU126" s="1207"/>
      <c r="CV126" s="1207"/>
      <c r="CW126" s="1207"/>
      <c r="CX126" s="1207"/>
      <c r="CY126" s="1207"/>
      <c r="CZ126" s="1207"/>
      <c r="DA126" s="1207"/>
      <c r="DB126" s="1207"/>
      <c r="DC126" s="1207"/>
      <c r="DD126" s="1207"/>
      <c r="DE126" s="1207"/>
      <c r="DF126" s="1207"/>
      <c r="DG126" s="1207"/>
      <c r="DH126" s="1207"/>
      <c r="DI126" s="1207"/>
      <c r="DJ126" s="1207"/>
      <c r="DK126" s="1207"/>
      <c r="DL126" s="1207"/>
      <c r="DM126" s="1207"/>
      <c r="DN126" s="1207"/>
      <c r="DO126" s="1207"/>
      <c r="DP126" s="1207"/>
      <c r="DQ126" s="1207"/>
      <c r="DR126" s="1207"/>
      <c r="DS126" s="1207"/>
      <c r="DT126" s="1207"/>
      <c r="DU126" s="1207"/>
      <c r="DV126" s="1207"/>
      <c r="DW126" s="1207"/>
      <c r="DX126" s="1207"/>
      <c r="DY126" s="1207"/>
      <c r="DZ126" s="1207"/>
      <c r="EA126" s="1207"/>
      <c r="EB126" s="1207"/>
      <c r="EC126" s="1207"/>
      <c r="ED126" s="1207"/>
      <c r="EE126" s="1207"/>
      <c r="EF126" s="1207"/>
      <c r="EG126" s="1207"/>
      <c r="EH126" s="1207"/>
      <c r="EI126" s="1207"/>
      <c r="EJ126" s="1207"/>
      <c r="EK126" s="1207"/>
      <c r="EL126" s="1207"/>
      <c r="EM126" s="1207"/>
      <c r="EN126" s="1207"/>
      <c r="EO126" s="1207"/>
      <c r="EP126" s="1207"/>
      <c r="EQ126" s="1207"/>
      <c r="ER126" s="1207"/>
      <c r="ES126" s="1207"/>
      <c r="ET126" s="1207"/>
      <c r="EU126" s="1207"/>
      <c r="EV126" s="1207"/>
      <c r="EW126" s="1207"/>
      <c r="EX126" s="1207"/>
      <c r="EY126" s="1207"/>
      <c r="EZ126" s="1207"/>
      <c r="FA126" s="1207"/>
      <c r="FB126" s="1207"/>
      <c r="FC126" s="1207"/>
      <c r="FD126" s="1207"/>
      <c r="FE126" s="1207"/>
      <c r="FF126" s="1207"/>
      <c r="FG126" s="1207"/>
      <c r="FH126" s="1207"/>
      <c r="FI126" s="1207"/>
      <c r="FJ126" s="1207"/>
      <c r="FK126" s="1207"/>
      <c r="FL126" s="1207"/>
      <c r="FM126" s="1207"/>
      <c r="FN126" s="1207"/>
      <c r="FO126" s="1207"/>
      <c r="FP126" s="1207"/>
      <c r="FQ126" s="1207"/>
      <c r="FR126" s="1207"/>
      <c r="FS126" s="1207"/>
      <c r="FT126" s="1207"/>
      <c r="FU126" s="1207"/>
      <c r="FV126" s="1207"/>
      <c r="FW126" s="1207"/>
      <c r="FX126" s="1207"/>
      <c r="FY126" s="1207"/>
      <c r="FZ126" s="1207"/>
      <c r="GA126" s="1207"/>
      <c r="GB126" s="1207"/>
      <c r="GC126" s="1207"/>
      <c r="GD126" s="1207"/>
      <c r="GE126" s="1207"/>
      <c r="GF126" s="1207"/>
      <c r="GG126" s="1207"/>
      <c r="GH126" s="1207"/>
      <c r="GI126" s="1207"/>
      <c r="GJ126" s="1207"/>
      <c r="GK126" s="1207"/>
      <c r="GL126" s="1207"/>
      <c r="GM126" s="1207"/>
      <c r="GN126" s="1207"/>
      <c r="GO126" s="1207"/>
      <c r="GP126" s="1207"/>
      <c r="GQ126" s="1207"/>
      <c r="GR126" s="1207"/>
      <c r="GS126" s="1207"/>
      <c r="GT126" s="1207"/>
      <c r="GU126" s="1207"/>
      <c r="GV126" s="1207"/>
      <c r="GW126" s="1207"/>
      <c r="GX126" s="1207"/>
      <c r="GY126" s="1207"/>
      <c r="GZ126" s="1207"/>
      <c r="HA126" s="1207"/>
      <c r="HB126" s="1207"/>
      <c r="HC126" s="1207"/>
      <c r="HD126" s="1207"/>
      <c r="HE126" s="1207"/>
      <c r="HF126" s="1255"/>
      <c r="HG126" s="1255"/>
    </row>
    <row r="127" spans="1:215" s="1207" customFormat="1" ht="15" customHeight="1" x14ac:dyDescent="0.2">
      <c r="A127" s="1422" t="s">
        <v>2093</v>
      </c>
      <c r="B127" s="1217">
        <v>1722</v>
      </c>
      <c r="C127" s="1209" t="s">
        <v>196</v>
      </c>
      <c r="D127" s="1211" t="s">
        <v>152</v>
      </c>
      <c r="E127" s="1236">
        <v>42792</v>
      </c>
      <c r="F127" s="1209">
        <f t="shared" ca="1" si="5"/>
        <v>78</v>
      </c>
      <c r="G127" s="1199" t="s">
        <v>1281</v>
      </c>
      <c r="H127" s="1209" t="s">
        <v>655</v>
      </c>
      <c r="I127" s="1209" t="s">
        <v>1690</v>
      </c>
      <c r="J127" s="1209"/>
      <c r="K127" s="102" t="s">
        <v>2055</v>
      </c>
      <c r="L127" s="1209"/>
      <c r="M127" s="1199" t="s">
        <v>1795</v>
      </c>
      <c r="N127" s="1199" t="s">
        <v>1798</v>
      </c>
      <c r="O127" s="1209" t="s">
        <v>1798</v>
      </c>
      <c r="P127" s="1199" t="s">
        <v>1841</v>
      </c>
      <c r="Q127" s="1218"/>
      <c r="R127" s="1237"/>
      <c r="S127" s="1209" t="s">
        <v>1795</v>
      </c>
      <c r="T127" s="1209" t="s">
        <v>1741</v>
      </c>
      <c r="U127" s="1209"/>
      <c r="V127" s="1209"/>
      <c r="W127" s="1209"/>
      <c r="X127" s="1209"/>
      <c r="Y127" s="1209"/>
      <c r="Z127" s="1209"/>
      <c r="AA127" s="1209"/>
      <c r="AB127" s="1209"/>
      <c r="AC127" s="1209"/>
      <c r="AD127" s="1238"/>
      <c r="AY127" s="1240"/>
      <c r="AZ127" s="1240"/>
      <c r="BA127" s="1235"/>
      <c r="BB127" s="1235"/>
      <c r="BC127" s="1235"/>
      <c r="BD127" s="1235"/>
      <c r="BE127" s="1235"/>
      <c r="BF127" s="1235"/>
      <c r="BL127" s="1216"/>
      <c r="HF127" s="1213"/>
      <c r="HG127" s="1213"/>
    </row>
    <row r="128" spans="1:215" s="1213" customFormat="1" ht="15" customHeight="1" x14ac:dyDescent="0.2">
      <c r="A128" s="1422" t="s">
        <v>2094</v>
      </c>
      <c r="B128" s="1211">
        <v>1724</v>
      </c>
      <c r="C128" s="1209" t="s">
        <v>196</v>
      </c>
      <c r="D128" s="1211" t="s">
        <v>152</v>
      </c>
      <c r="E128" s="1236">
        <v>42791</v>
      </c>
      <c r="F128" s="1209">
        <f t="shared" ca="1" si="5"/>
        <v>78</v>
      </c>
      <c r="G128" s="1199" t="s">
        <v>1281</v>
      </c>
      <c r="H128" s="1209" t="s">
        <v>1775</v>
      </c>
      <c r="I128" s="1209" t="s">
        <v>1690</v>
      </c>
      <c r="J128" s="1209"/>
      <c r="K128" s="102" t="s">
        <v>2055</v>
      </c>
      <c r="L128" s="1209"/>
      <c r="M128" s="1199" t="s">
        <v>1795</v>
      </c>
      <c r="N128" s="1199" t="s">
        <v>1798</v>
      </c>
      <c r="O128" s="1209" t="s">
        <v>1798</v>
      </c>
      <c r="P128" s="1199" t="s">
        <v>1841</v>
      </c>
      <c r="Q128" s="1218"/>
      <c r="R128" s="1237"/>
      <c r="S128" s="1209" t="s">
        <v>1795</v>
      </c>
      <c r="T128" s="1209" t="s">
        <v>1741</v>
      </c>
      <c r="U128" s="1209"/>
      <c r="V128" s="1209"/>
      <c r="W128" s="1209"/>
      <c r="X128" s="1209"/>
      <c r="Y128" s="1209"/>
      <c r="Z128" s="1209"/>
      <c r="AA128" s="1209"/>
      <c r="AB128" s="1209"/>
      <c r="AC128" s="1209"/>
      <c r="AD128" s="1238"/>
      <c r="AE128" s="1207"/>
      <c r="AF128" s="1207"/>
      <c r="AG128" s="1207"/>
      <c r="AH128" s="1207"/>
      <c r="AI128" s="1207"/>
      <c r="AJ128" s="1207"/>
      <c r="AK128" s="1207"/>
      <c r="AL128" s="1207"/>
      <c r="AM128" s="1207"/>
      <c r="AN128" s="1207"/>
      <c r="AO128" s="1207"/>
      <c r="AP128" s="1207"/>
      <c r="AQ128" s="1207"/>
      <c r="AR128" s="1207"/>
      <c r="AS128" s="1207"/>
      <c r="AT128" s="1207"/>
      <c r="AU128" s="1207"/>
      <c r="AV128" s="1207"/>
      <c r="AW128" s="1207"/>
      <c r="AX128" s="1207"/>
      <c r="AY128" s="1240"/>
      <c r="AZ128" s="1240"/>
      <c r="BA128" s="1235"/>
      <c r="BB128" s="1235"/>
      <c r="BC128" s="1235"/>
      <c r="BD128" s="1235"/>
      <c r="BE128" s="1235"/>
      <c r="BF128" s="1235"/>
      <c r="BG128" s="1207"/>
      <c r="BH128" s="1207"/>
      <c r="BI128" s="1207"/>
      <c r="BJ128" s="1207"/>
      <c r="BK128" s="1207"/>
      <c r="BL128" s="1216"/>
      <c r="BM128" s="1207"/>
      <c r="BN128" s="1207"/>
      <c r="BO128" s="1207"/>
      <c r="BP128" s="1207"/>
      <c r="BQ128" s="1207"/>
      <c r="BR128" s="1207"/>
      <c r="BS128" s="1207"/>
      <c r="BT128" s="1207"/>
      <c r="BU128" s="1207"/>
      <c r="BV128" s="1207"/>
      <c r="BW128" s="1207"/>
      <c r="BX128" s="1207"/>
      <c r="BY128" s="1207"/>
      <c r="BZ128" s="1207"/>
      <c r="CA128" s="1207"/>
      <c r="CB128" s="1207"/>
      <c r="CC128" s="1207"/>
      <c r="CD128" s="1207"/>
      <c r="CE128" s="1207"/>
      <c r="CF128" s="1207"/>
      <c r="CG128" s="1207"/>
      <c r="CH128" s="1207"/>
      <c r="CI128" s="1207"/>
      <c r="CJ128" s="1207"/>
      <c r="CK128" s="1207"/>
      <c r="CL128" s="1207"/>
      <c r="CM128" s="1207"/>
      <c r="CN128" s="1207"/>
      <c r="CO128" s="1207"/>
      <c r="CP128" s="1207"/>
      <c r="CQ128" s="1207"/>
      <c r="CR128" s="1207"/>
      <c r="CS128" s="1207"/>
      <c r="CT128" s="1207"/>
      <c r="CU128" s="1207"/>
      <c r="CV128" s="1207"/>
      <c r="CW128" s="1207"/>
      <c r="CX128" s="1207"/>
      <c r="CY128" s="1207"/>
      <c r="CZ128" s="1207"/>
      <c r="DA128" s="1207"/>
      <c r="DB128" s="1207"/>
      <c r="DC128" s="1207"/>
      <c r="DD128" s="1207"/>
      <c r="DE128" s="1207"/>
      <c r="DF128" s="1207"/>
      <c r="DG128" s="1207"/>
      <c r="DH128" s="1207"/>
      <c r="DI128" s="1207"/>
      <c r="DJ128" s="1207"/>
      <c r="DK128" s="1207"/>
      <c r="DL128" s="1207"/>
      <c r="DM128" s="1207"/>
      <c r="DN128" s="1207"/>
      <c r="DO128" s="1207"/>
      <c r="DP128" s="1207"/>
      <c r="DQ128" s="1207"/>
      <c r="DR128" s="1207"/>
      <c r="DS128" s="1207"/>
      <c r="DT128" s="1207"/>
      <c r="DU128" s="1207"/>
      <c r="DV128" s="1207"/>
      <c r="DW128" s="1207"/>
      <c r="DX128" s="1207"/>
      <c r="DY128" s="1207"/>
      <c r="DZ128" s="1207"/>
      <c r="EA128" s="1207"/>
      <c r="EB128" s="1207"/>
      <c r="EC128" s="1207"/>
      <c r="ED128" s="1207"/>
      <c r="EE128" s="1207"/>
      <c r="EF128" s="1207"/>
      <c r="EG128" s="1207"/>
      <c r="EH128" s="1207"/>
      <c r="EI128" s="1207"/>
      <c r="EJ128" s="1207"/>
      <c r="EK128" s="1207"/>
      <c r="EL128" s="1207"/>
      <c r="EM128" s="1207"/>
      <c r="EN128" s="1207"/>
      <c r="EO128" s="1207"/>
      <c r="EP128" s="1207"/>
      <c r="EQ128" s="1207"/>
      <c r="ER128" s="1207"/>
      <c r="ES128" s="1207"/>
      <c r="ET128" s="1207"/>
      <c r="EU128" s="1207"/>
      <c r="EV128" s="1207"/>
      <c r="EW128" s="1207"/>
      <c r="EX128" s="1207"/>
      <c r="EY128" s="1207"/>
      <c r="EZ128" s="1207"/>
      <c r="FA128" s="1207"/>
      <c r="FB128" s="1207"/>
      <c r="FC128" s="1207"/>
      <c r="FD128" s="1207"/>
      <c r="FE128" s="1207"/>
      <c r="FF128" s="1207"/>
      <c r="FG128" s="1207"/>
      <c r="FH128" s="1207"/>
      <c r="FI128" s="1207"/>
      <c r="FJ128" s="1207"/>
      <c r="FK128" s="1207"/>
      <c r="FL128" s="1207"/>
      <c r="FM128" s="1207"/>
      <c r="FN128" s="1207"/>
      <c r="FO128" s="1207"/>
      <c r="FP128" s="1207"/>
      <c r="FQ128" s="1207"/>
      <c r="FR128" s="1207"/>
      <c r="FS128" s="1207"/>
      <c r="FT128" s="1207"/>
      <c r="FU128" s="1207"/>
      <c r="FV128" s="1207"/>
      <c r="FW128" s="1207"/>
      <c r="FX128" s="1207"/>
      <c r="FY128" s="1207"/>
      <c r="FZ128" s="1207"/>
      <c r="GA128" s="1207"/>
      <c r="GB128" s="1207"/>
      <c r="GC128" s="1207"/>
      <c r="GD128" s="1207"/>
      <c r="GE128" s="1207"/>
      <c r="GF128" s="1207"/>
      <c r="GG128" s="1207"/>
      <c r="GH128" s="1207"/>
      <c r="GI128" s="1207"/>
      <c r="GJ128" s="1207"/>
      <c r="GK128" s="1207"/>
      <c r="GL128" s="1207"/>
      <c r="GM128" s="1207"/>
      <c r="GN128" s="1207"/>
      <c r="GO128" s="1207"/>
      <c r="GP128" s="1207"/>
      <c r="GQ128" s="1207"/>
      <c r="GR128" s="1207"/>
      <c r="GS128" s="1207"/>
      <c r="GT128" s="1207"/>
      <c r="GU128" s="1207"/>
      <c r="GV128" s="1207"/>
      <c r="GW128" s="1207"/>
      <c r="GX128" s="1207"/>
      <c r="GY128" s="1207"/>
      <c r="GZ128" s="1207"/>
      <c r="HA128" s="1207"/>
      <c r="HB128" s="1207"/>
      <c r="HC128" s="1207"/>
      <c r="HD128" s="1207"/>
      <c r="HE128" s="1207"/>
    </row>
    <row r="129" spans="1:215" s="1255" customFormat="1" ht="15" customHeight="1" x14ac:dyDescent="0.2">
      <c r="A129" s="1422" t="s">
        <v>2095</v>
      </c>
      <c r="B129" s="1217">
        <v>1725</v>
      </c>
      <c r="C129" s="1209" t="s">
        <v>196</v>
      </c>
      <c r="D129" s="1211" t="s">
        <v>152</v>
      </c>
      <c r="E129" s="1236">
        <v>42795</v>
      </c>
      <c r="F129" s="1211">
        <f t="shared" ca="1" si="5"/>
        <v>77</v>
      </c>
      <c r="G129" s="1199" t="s">
        <v>1281</v>
      </c>
      <c r="H129" s="1209" t="s">
        <v>1805</v>
      </c>
      <c r="I129" s="1209" t="s">
        <v>1690</v>
      </c>
      <c r="J129" s="1209"/>
      <c r="K129" s="102" t="s">
        <v>2055</v>
      </c>
      <c r="L129" s="1209"/>
      <c r="M129" s="1199" t="s">
        <v>1795</v>
      </c>
      <c r="N129" s="1199" t="s">
        <v>1798</v>
      </c>
      <c r="O129" s="1209" t="s">
        <v>1798</v>
      </c>
      <c r="P129" s="1209" t="s">
        <v>1841</v>
      </c>
      <c r="Q129" s="1250"/>
      <c r="R129" s="1237"/>
      <c r="S129" s="1209" t="s">
        <v>1795</v>
      </c>
      <c r="T129" s="1209" t="s">
        <v>1741</v>
      </c>
      <c r="U129" s="1209"/>
      <c r="V129" s="1209"/>
      <c r="W129" s="1209"/>
      <c r="X129" s="1209"/>
      <c r="Y129" s="1209"/>
      <c r="Z129" s="1209"/>
      <c r="AA129" s="1209"/>
      <c r="AB129" s="1209"/>
      <c r="AC129" s="1209"/>
      <c r="AD129" s="1238"/>
      <c r="AE129" s="1207"/>
      <c r="AF129" s="1207"/>
      <c r="AG129" s="1207"/>
      <c r="AH129" s="1207"/>
      <c r="AI129" s="1207"/>
      <c r="AJ129" s="1207"/>
      <c r="AK129" s="1207"/>
      <c r="AL129" s="1207"/>
      <c r="AM129" s="1207"/>
      <c r="AN129" s="1207"/>
      <c r="AO129" s="1207"/>
      <c r="AP129" s="1207"/>
      <c r="AQ129" s="1207"/>
      <c r="AR129" s="1207"/>
      <c r="AS129" s="1207"/>
      <c r="AT129" s="1207"/>
      <c r="AU129" s="1207"/>
      <c r="AV129" s="1207"/>
      <c r="AW129" s="1207"/>
      <c r="AX129" s="1207"/>
      <c r="AY129" s="1240"/>
      <c r="AZ129" s="1240"/>
      <c r="BA129" s="1235"/>
      <c r="BB129" s="1235"/>
      <c r="BC129" s="1235"/>
      <c r="BD129" s="1235"/>
      <c r="BE129" s="1235"/>
      <c r="BF129" s="1235"/>
      <c r="BG129" s="1207"/>
      <c r="BH129" s="1207"/>
      <c r="BI129" s="1207"/>
      <c r="BJ129" s="1207"/>
      <c r="BK129" s="1207"/>
      <c r="BL129" s="1216"/>
      <c r="BM129" s="1207"/>
      <c r="BN129" s="1207"/>
      <c r="BO129" s="1207"/>
      <c r="BP129" s="1207"/>
      <c r="BQ129" s="1207"/>
      <c r="BR129" s="1207"/>
      <c r="BS129" s="1207"/>
      <c r="BT129" s="1207"/>
      <c r="BU129" s="1207"/>
      <c r="BV129" s="1207"/>
      <c r="BW129" s="1207"/>
      <c r="BX129" s="1207"/>
      <c r="BY129" s="1207"/>
      <c r="BZ129" s="1207"/>
      <c r="CA129" s="1207"/>
      <c r="CB129" s="1207"/>
      <c r="CC129" s="1207"/>
      <c r="CD129" s="1207"/>
      <c r="CE129" s="1207"/>
      <c r="CF129" s="1207"/>
      <c r="CG129" s="1207"/>
      <c r="CH129" s="1207"/>
      <c r="CI129" s="1207"/>
      <c r="CJ129" s="1207"/>
      <c r="CK129" s="1207"/>
      <c r="CL129" s="1207"/>
      <c r="CM129" s="1207"/>
      <c r="CN129" s="1207"/>
      <c r="CO129" s="1207"/>
      <c r="CP129" s="1207"/>
      <c r="CQ129" s="1207"/>
      <c r="CR129" s="1207"/>
      <c r="CS129" s="1207"/>
      <c r="CT129" s="1207"/>
      <c r="CU129" s="1207"/>
      <c r="CV129" s="1207"/>
      <c r="CW129" s="1207"/>
      <c r="CX129" s="1207"/>
      <c r="CY129" s="1207"/>
      <c r="CZ129" s="1207"/>
      <c r="DA129" s="1207"/>
      <c r="DB129" s="1207"/>
      <c r="DC129" s="1207"/>
      <c r="DD129" s="1207"/>
      <c r="DE129" s="1207"/>
      <c r="DF129" s="1207"/>
      <c r="DG129" s="1207"/>
      <c r="DH129" s="1207"/>
      <c r="DI129" s="1207"/>
      <c r="DJ129" s="1207"/>
      <c r="DK129" s="1207"/>
      <c r="DL129" s="1207"/>
      <c r="DM129" s="1207"/>
      <c r="DN129" s="1207"/>
      <c r="DO129" s="1207"/>
      <c r="DP129" s="1207"/>
      <c r="DQ129" s="1207"/>
      <c r="DR129" s="1207"/>
      <c r="DS129" s="1207"/>
      <c r="DT129" s="1207"/>
      <c r="DU129" s="1207"/>
      <c r="DV129" s="1207"/>
      <c r="DW129" s="1207"/>
      <c r="DX129" s="1207"/>
      <c r="DY129" s="1207"/>
      <c r="DZ129" s="1207"/>
      <c r="EA129" s="1207"/>
      <c r="EB129" s="1207"/>
      <c r="EC129" s="1207"/>
      <c r="ED129" s="1207"/>
      <c r="EE129" s="1207"/>
      <c r="EF129" s="1207"/>
      <c r="EG129" s="1207"/>
      <c r="EH129" s="1207"/>
      <c r="EI129" s="1207"/>
      <c r="EJ129" s="1207"/>
      <c r="EK129" s="1207"/>
      <c r="EL129" s="1207"/>
      <c r="EM129" s="1207"/>
      <c r="EN129" s="1207"/>
      <c r="EO129" s="1207"/>
      <c r="EP129" s="1207"/>
      <c r="EQ129" s="1207"/>
      <c r="ER129" s="1207"/>
      <c r="ES129" s="1207"/>
      <c r="ET129" s="1207"/>
      <c r="EU129" s="1207"/>
      <c r="EV129" s="1207"/>
      <c r="EW129" s="1207"/>
      <c r="EX129" s="1207"/>
      <c r="EY129" s="1207"/>
      <c r="EZ129" s="1207"/>
      <c r="FA129" s="1207"/>
      <c r="FB129" s="1207"/>
      <c r="FC129" s="1207"/>
      <c r="FD129" s="1207"/>
      <c r="FE129" s="1207"/>
      <c r="FF129" s="1207"/>
      <c r="FG129" s="1207"/>
      <c r="FH129" s="1207"/>
      <c r="FI129" s="1207"/>
      <c r="FJ129" s="1207"/>
      <c r="FK129" s="1207"/>
      <c r="FL129" s="1207"/>
      <c r="FM129" s="1207"/>
      <c r="FN129" s="1207"/>
      <c r="FO129" s="1207"/>
      <c r="FP129" s="1207"/>
      <c r="FQ129" s="1207"/>
      <c r="FR129" s="1207"/>
      <c r="FS129" s="1207"/>
      <c r="FT129" s="1207"/>
      <c r="FU129" s="1207"/>
      <c r="FV129" s="1207"/>
      <c r="FW129" s="1207"/>
      <c r="FX129" s="1207"/>
      <c r="FY129" s="1207"/>
      <c r="FZ129" s="1207"/>
      <c r="GA129" s="1207"/>
      <c r="GB129" s="1207"/>
      <c r="GC129" s="1207"/>
      <c r="GD129" s="1207"/>
      <c r="GE129" s="1207"/>
      <c r="GF129" s="1207"/>
      <c r="GG129" s="1207"/>
      <c r="GH129" s="1207"/>
      <c r="GI129" s="1207"/>
      <c r="GJ129" s="1207"/>
      <c r="GK129" s="1207"/>
      <c r="GL129" s="1207"/>
      <c r="GM129" s="1207"/>
      <c r="GN129" s="1207"/>
      <c r="GO129" s="1207"/>
      <c r="GP129" s="1207"/>
      <c r="GQ129" s="1207"/>
      <c r="GR129" s="1207"/>
      <c r="GS129" s="1207"/>
      <c r="GT129" s="1207"/>
      <c r="GU129" s="1207"/>
      <c r="GV129" s="1207"/>
      <c r="GW129" s="1207"/>
      <c r="GX129" s="1207"/>
      <c r="GY129" s="1207"/>
      <c r="GZ129" s="1207"/>
      <c r="HA129" s="1207"/>
      <c r="HB129" s="1207"/>
      <c r="HC129" s="1207"/>
      <c r="HD129" s="1207"/>
      <c r="HE129" s="1207"/>
      <c r="HF129" s="1216"/>
      <c r="HG129" s="1216"/>
    </row>
    <row r="130" spans="1:215" s="1213" customFormat="1" ht="15" customHeight="1" x14ac:dyDescent="0.2">
      <c r="A130" s="1422" t="s">
        <v>2096</v>
      </c>
      <c r="B130" s="1211">
        <v>1726</v>
      </c>
      <c r="C130" s="1209" t="s">
        <v>196</v>
      </c>
      <c r="D130" s="1211" t="s">
        <v>152</v>
      </c>
      <c r="E130" s="1236">
        <v>42795</v>
      </c>
      <c r="F130" s="1209">
        <f t="shared" ca="1" si="5"/>
        <v>77</v>
      </c>
      <c r="G130" s="1199" t="s">
        <v>1281</v>
      </c>
      <c r="H130" s="1209" t="s">
        <v>176</v>
      </c>
      <c r="I130" s="1209" t="s">
        <v>1690</v>
      </c>
      <c r="J130" s="1209"/>
      <c r="K130" s="102" t="s">
        <v>2055</v>
      </c>
      <c r="L130" s="1209"/>
      <c r="M130" s="1199" t="s">
        <v>1795</v>
      </c>
      <c r="N130" s="1199" t="s">
        <v>1798</v>
      </c>
      <c r="O130" s="1209" t="s">
        <v>1798</v>
      </c>
      <c r="P130" s="1199" t="s">
        <v>1841</v>
      </c>
      <c r="Q130" s="1218"/>
      <c r="R130" s="1237"/>
      <c r="S130" s="1209" t="s">
        <v>1795</v>
      </c>
      <c r="T130" s="1209" t="s">
        <v>1741</v>
      </c>
      <c r="U130" s="1209"/>
      <c r="V130" s="1209"/>
      <c r="W130" s="1209"/>
      <c r="X130" s="1209"/>
      <c r="Y130" s="1209"/>
      <c r="Z130" s="1209"/>
      <c r="AA130" s="1209"/>
      <c r="AB130" s="1209"/>
      <c r="AC130" s="1209"/>
      <c r="AD130" s="1238"/>
      <c r="AE130" s="1207"/>
      <c r="AF130" s="1207"/>
      <c r="AG130" s="1207"/>
      <c r="AH130" s="1207"/>
      <c r="AI130" s="1207"/>
      <c r="AJ130" s="1207"/>
      <c r="AK130" s="1207"/>
      <c r="AL130" s="1207"/>
      <c r="AM130" s="1207"/>
      <c r="AN130" s="1207"/>
      <c r="AO130" s="1207"/>
      <c r="AP130" s="1207"/>
      <c r="AQ130" s="1207"/>
      <c r="AR130" s="1207"/>
      <c r="AS130" s="1207"/>
      <c r="AT130" s="1207"/>
      <c r="AU130" s="1207"/>
      <c r="AV130" s="1207"/>
      <c r="AW130" s="1207"/>
      <c r="AX130" s="1207"/>
      <c r="AY130" s="1240"/>
      <c r="AZ130" s="1240"/>
      <c r="BA130" s="1235"/>
      <c r="BB130" s="1235"/>
      <c r="BC130" s="1235"/>
      <c r="BD130" s="1235"/>
      <c r="BE130" s="1235"/>
      <c r="BF130" s="1235"/>
      <c r="BG130" s="1207"/>
      <c r="BH130" s="1207"/>
      <c r="BI130" s="1207"/>
      <c r="BJ130" s="1207"/>
      <c r="BK130" s="1207"/>
      <c r="BL130" s="1216"/>
      <c r="BM130" s="1207"/>
      <c r="BN130" s="1207"/>
      <c r="BO130" s="1207"/>
      <c r="BP130" s="1207"/>
      <c r="BQ130" s="1207"/>
      <c r="BR130" s="1207"/>
      <c r="BS130" s="1207"/>
      <c r="BT130" s="1207"/>
      <c r="BU130" s="1207"/>
      <c r="BV130" s="1207"/>
      <c r="BW130" s="1207"/>
      <c r="BX130" s="1207"/>
      <c r="BY130" s="1207"/>
      <c r="BZ130" s="1207"/>
      <c r="CA130" s="1207"/>
      <c r="CB130" s="1207"/>
      <c r="CC130" s="1207"/>
      <c r="CD130" s="1207"/>
      <c r="CE130" s="1207"/>
      <c r="CF130" s="1207"/>
      <c r="CG130" s="1207"/>
      <c r="CH130" s="1207"/>
      <c r="CI130" s="1207"/>
      <c r="CJ130" s="1207"/>
      <c r="CK130" s="1207"/>
      <c r="CL130" s="1207"/>
      <c r="CM130" s="1207"/>
      <c r="CN130" s="1207"/>
      <c r="CO130" s="1207"/>
      <c r="CP130" s="1207"/>
      <c r="CQ130" s="1207"/>
      <c r="CR130" s="1207"/>
      <c r="CS130" s="1207"/>
      <c r="CT130" s="1207"/>
      <c r="CU130" s="1207"/>
      <c r="CV130" s="1207"/>
      <c r="CW130" s="1207"/>
      <c r="CX130" s="1207"/>
      <c r="CY130" s="1207"/>
      <c r="CZ130" s="1207"/>
      <c r="DA130" s="1207"/>
      <c r="DB130" s="1207"/>
      <c r="DC130" s="1207"/>
      <c r="DD130" s="1207"/>
      <c r="DE130" s="1207"/>
      <c r="DF130" s="1207"/>
      <c r="DG130" s="1207"/>
      <c r="DH130" s="1207"/>
      <c r="DI130" s="1207"/>
      <c r="DJ130" s="1207"/>
      <c r="DK130" s="1207"/>
      <c r="DL130" s="1207"/>
      <c r="DM130" s="1207"/>
      <c r="DN130" s="1207"/>
      <c r="DO130" s="1207"/>
      <c r="DP130" s="1207"/>
      <c r="DQ130" s="1207"/>
      <c r="DR130" s="1207"/>
      <c r="DS130" s="1207"/>
      <c r="DT130" s="1207"/>
      <c r="DU130" s="1207"/>
      <c r="DV130" s="1207"/>
      <c r="DW130" s="1207"/>
      <c r="DX130" s="1207"/>
      <c r="DY130" s="1207"/>
      <c r="DZ130" s="1207"/>
      <c r="EA130" s="1207"/>
      <c r="EB130" s="1207"/>
      <c r="EC130" s="1207"/>
      <c r="ED130" s="1207"/>
      <c r="EE130" s="1207"/>
      <c r="EF130" s="1207"/>
      <c r="EG130" s="1207"/>
      <c r="EH130" s="1207"/>
      <c r="EI130" s="1207"/>
      <c r="EJ130" s="1207"/>
      <c r="EK130" s="1207"/>
      <c r="EL130" s="1207"/>
      <c r="EM130" s="1207"/>
      <c r="EN130" s="1207"/>
      <c r="EO130" s="1207"/>
      <c r="EP130" s="1207"/>
      <c r="EQ130" s="1207"/>
      <c r="ER130" s="1207"/>
      <c r="ES130" s="1207"/>
      <c r="ET130" s="1207"/>
      <c r="EU130" s="1207"/>
      <c r="EV130" s="1207"/>
      <c r="EW130" s="1207"/>
      <c r="EX130" s="1207"/>
      <c r="EY130" s="1207"/>
      <c r="EZ130" s="1207"/>
      <c r="FA130" s="1207"/>
      <c r="FB130" s="1207"/>
      <c r="FC130" s="1207"/>
      <c r="FD130" s="1207"/>
      <c r="FE130" s="1207"/>
      <c r="FF130" s="1207"/>
      <c r="FG130" s="1207"/>
      <c r="FH130" s="1207"/>
      <c r="FI130" s="1207"/>
      <c r="FJ130" s="1207"/>
      <c r="FK130" s="1207"/>
      <c r="FL130" s="1207"/>
      <c r="FM130" s="1207"/>
      <c r="FN130" s="1207"/>
      <c r="FO130" s="1207"/>
      <c r="FP130" s="1207"/>
      <c r="FQ130" s="1207"/>
      <c r="FR130" s="1207"/>
      <c r="FS130" s="1207"/>
      <c r="FT130" s="1207"/>
      <c r="FU130" s="1207"/>
      <c r="FV130" s="1207"/>
      <c r="FW130" s="1207"/>
      <c r="FX130" s="1207"/>
      <c r="FY130" s="1207"/>
      <c r="FZ130" s="1207"/>
      <c r="GA130" s="1207"/>
      <c r="GB130" s="1207"/>
      <c r="GC130" s="1207"/>
      <c r="GD130" s="1207"/>
      <c r="GE130" s="1207"/>
      <c r="GF130" s="1207"/>
      <c r="GG130" s="1207"/>
      <c r="GH130" s="1207"/>
      <c r="GI130" s="1207"/>
      <c r="GJ130" s="1207"/>
      <c r="GK130" s="1207"/>
      <c r="GL130" s="1207"/>
      <c r="GM130" s="1207"/>
      <c r="GN130" s="1207"/>
      <c r="GO130" s="1207"/>
      <c r="GP130" s="1207"/>
      <c r="GQ130" s="1207"/>
      <c r="GR130" s="1207"/>
      <c r="GS130" s="1207"/>
      <c r="GT130" s="1207"/>
      <c r="GU130" s="1207"/>
      <c r="GV130" s="1207"/>
      <c r="GW130" s="1207"/>
      <c r="GX130" s="1207"/>
      <c r="GY130" s="1207"/>
      <c r="GZ130" s="1207"/>
      <c r="HA130" s="1207"/>
      <c r="HB130" s="1207"/>
      <c r="HC130" s="1207"/>
      <c r="HD130" s="1207"/>
      <c r="HE130" s="1207"/>
      <c r="HF130" s="1256"/>
      <c r="HG130" s="1256"/>
    </row>
    <row r="131" spans="1:215" s="1213" customFormat="1" ht="15" customHeight="1" x14ac:dyDescent="0.2">
      <c r="A131" s="1422" t="s">
        <v>2097</v>
      </c>
      <c r="B131" s="1251">
        <v>1727</v>
      </c>
      <c r="C131" s="1209" t="s">
        <v>186</v>
      </c>
      <c r="D131" s="1211" t="s">
        <v>146</v>
      </c>
      <c r="E131" s="1236">
        <v>42796</v>
      </c>
      <c r="F131" s="1209">
        <f t="shared" ca="1" si="5"/>
        <v>77</v>
      </c>
      <c r="G131" s="1199" t="s">
        <v>1281</v>
      </c>
      <c r="H131" s="1209" t="s">
        <v>825</v>
      </c>
      <c r="I131" s="1209" t="s">
        <v>1690</v>
      </c>
      <c r="J131" s="1209"/>
      <c r="K131" s="102" t="s">
        <v>2055</v>
      </c>
      <c r="L131" s="1209"/>
      <c r="M131" s="1199" t="s">
        <v>1795</v>
      </c>
      <c r="N131" s="1199" t="s">
        <v>1798</v>
      </c>
      <c r="O131" s="1209" t="s">
        <v>1798</v>
      </c>
      <c r="P131" s="1199" t="s">
        <v>1841</v>
      </c>
      <c r="Q131" s="1218"/>
      <c r="R131" s="1237"/>
      <c r="S131" s="1209" t="s">
        <v>1795</v>
      </c>
      <c r="T131" s="1209" t="s">
        <v>1741</v>
      </c>
      <c r="U131" s="1209"/>
      <c r="V131" s="1209"/>
      <c r="W131" s="1209"/>
      <c r="X131" s="1209"/>
      <c r="Y131" s="1209"/>
      <c r="Z131" s="1209"/>
      <c r="AA131" s="1209"/>
      <c r="AB131" s="1209"/>
      <c r="AC131" s="1209"/>
      <c r="AD131" s="1238"/>
      <c r="AE131" s="1207"/>
      <c r="AF131" s="1207"/>
      <c r="AG131" s="1207"/>
      <c r="AH131" s="1207"/>
      <c r="AI131" s="1207"/>
      <c r="AJ131" s="1207"/>
      <c r="AK131" s="1207"/>
      <c r="AL131" s="1207"/>
      <c r="AM131" s="1207"/>
      <c r="AN131" s="1207"/>
      <c r="AO131" s="1207"/>
      <c r="AP131" s="1207"/>
      <c r="AQ131" s="1207"/>
      <c r="AR131" s="1207"/>
      <c r="AS131" s="1207"/>
      <c r="AT131" s="1207"/>
      <c r="AU131" s="1207"/>
      <c r="AV131" s="1207"/>
      <c r="AW131" s="1207"/>
      <c r="AX131" s="1207"/>
      <c r="AY131" s="1240"/>
      <c r="AZ131" s="1240"/>
      <c r="BA131" s="1235"/>
      <c r="BB131" s="1235"/>
      <c r="BC131" s="1235"/>
      <c r="BD131" s="1235"/>
      <c r="BE131" s="1235"/>
      <c r="BF131" s="1235"/>
      <c r="BG131" s="1207"/>
      <c r="BH131" s="1207"/>
      <c r="BI131" s="1207"/>
      <c r="BJ131" s="1207"/>
      <c r="BK131" s="1207"/>
      <c r="BL131" s="1216"/>
      <c r="BM131" s="1207"/>
      <c r="BN131" s="1207"/>
      <c r="BO131" s="1207"/>
      <c r="BP131" s="1207"/>
      <c r="BQ131" s="1207"/>
      <c r="BR131" s="1207"/>
      <c r="BS131" s="1207"/>
      <c r="BT131" s="1207"/>
      <c r="BU131" s="1207"/>
      <c r="BV131" s="1207"/>
      <c r="BW131" s="1207"/>
      <c r="BX131" s="1207"/>
      <c r="BY131" s="1207"/>
      <c r="BZ131" s="1207"/>
      <c r="CA131" s="1207"/>
      <c r="CB131" s="1207"/>
      <c r="CC131" s="1207"/>
      <c r="CD131" s="1207"/>
      <c r="CE131" s="1207"/>
      <c r="CF131" s="1207"/>
      <c r="CG131" s="1207"/>
      <c r="CH131" s="1207"/>
      <c r="CI131" s="1207"/>
      <c r="CJ131" s="1207"/>
      <c r="CK131" s="1207"/>
      <c r="CL131" s="1207"/>
      <c r="CM131" s="1207"/>
      <c r="CN131" s="1207"/>
      <c r="CO131" s="1207"/>
      <c r="CP131" s="1207"/>
      <c r="CQ131" s="1207"/>
      <c r="CR131" s="1207"/>
      <c r="CS131" s="1207"/>
      <c r="CT131" s="1207"/>
      <c r="CU131" s="1207"/>
      <c r="CV131" s="1207"/>
      <c r="CW131" s="1207"/>
      <c r="CX131" s="1207"/>
      <c r="CY131" s="1207"/>
      <c r="CZ131" s="1207"/>
      <c r="DA131" s="1207"/>
      <c r="DB131" s="1207"/>
      <c r="DC131" s="1207"/>
      <c r="DD131" s="1207"/>
      <c r="DE131" s="1207"/>
      <c r="DF131" s="1207"/>
      <c r="DG131" s="1207"/>
      <c r="DH131" s="1207"/>
      <c r="DI131" s="1207"/>
      <c r="DJ131" s="1207"/>
      <c r="DK131" s="1207"/>
      <c r="DL131" s="1207"/>
      <c r="DM131" s="1207"/>
      <c r="DN131" s="1207"/>
      <c r="DO131" s="1207"/>
      <c r="DP131" s="1207"/>
      <c r="DQ131" s="1207"/>
      <c r="DR131" s="1207"/>
      <c r="DS131" s="1207"/>
      <c r="DT131" s="1207"/>
      <c r="DU131" s="1207"/>
      <c r="DV131" s="1207"/>
      <c r="DW131" s="1207"/>
      <c r="DX131" s="1207"/>
      <c r="DY131" s="1207"/>
      <c r="DZ131" s="1207"/>
      <c r="EA131" s="1207"/>
      <c r="EB131" s="1207"/>
      <c r="EC131" s="1207"/>
      <c r="ED131" s="1207"/>
      <c r="EE131" s="1207"/>
      <c r="EF131" s="1207"/>
      <c r="EG131" s="1207"/>
      <c r="EH131" s="1207"/>
      <c r="EI131" s="1207"/>
      <c r="EJ131" s="1207"/>
      <c r="EK131" s="1207"/>
      <c r="EL131" s="1207"/>
      <c r="EM131" s="1207"/>
      <c r="EN131" s="1207"/>
      <c r="EO131" s="1207"/>
      <c r="EP131" s="1207"/>
      <c r="EQ131" s="1207"/>
      <c r="ER131" s="1207"/>
      <c r="ES131" s="1207"/>
      <c r="ET131" s="1207"/>
      <c r="EU131" s="1207"/>
      <c r="EV131" s="1207"/>
      <c r="EW131" s="1207"/>
      <c r="EX131" s="1207"/>
      <c r="EY131" s="1207"/>
      <c r="EZ131" s="1207"/>
      <c r="FA131" s="1207"/>
      <c r="FB131" s="1207"/>
      <c r="FC131" s="1207"/>
      <c r="FD131" s="1207"/>
      <c r="FE131" s="1207"/>
      <c r="FF131" s="1207"/>
      <c r="FG131" s="1207"/>
      <c r="FH131" s="1207"/>
      <c r="FI131" s="1207"/>
      <c r="FJ131" s="1207"/>
      <c r="FK131" s="1207"/>
      <c r="FL131" s="1207"/>
      <c r="FM131" s="1207"/>
      <c r="FN131" s="1207"/>
      <c r="FO131" s="1207"/>
      <c r="FP131" s="1207"/>
      <c r="FQ131" s="1207"/>
      <c r="FR131" s="1207"/>
      <c r="FS131" s="1207"/>
      <c r="FT131" s="1207"/>
      <c r="FU131" s="1207"/>
      <c r="FV131" s="1207"/>
      <c r="FW131" s="1207"/>
      <c r="FX131" s="1207"/>
      <c r="FY131" s="1207"/>
      <c r="FZ131" s="1207"/>
      <c r="GA131" s="1207"/>
      <c r="GB131" s="1207"/>
      <c r="GC131" s="1207"/>
      <c r="GD131" s="1207"/>
      <c r="GE131" s="1207"/>
      <c r="GF131" s="1207"/>
      <c r="GG131" s="1207"/>
      <c r="GH131" s="1207"/>
      <c r="GI131" s="1207"/>
      <c r="GJ131" s="1207"/>
      <c r="GK131" s="1207"/>
      <c r="GL131" s="1207"/>
      <c r="GM131" s="1207"/>
      <c r="GN131" s="1207"/>
      <c r="GO131" s="1207"/>
      <c r="GP131" s="1207"/>
      <c r="GQ131" s="1207"/>
      <c r="GR131" s="1207"/>
      <c r="GS131" s="1207"/>
      <c r="GT131" s="1207"/>
      <c r="GU131" s="1207"/>
      <c r="GV131" s="1207"/>
      <c r="GW131" s="1207"/>
      <c r="GX131" s="1207"/>
      <c r="GY131" s="1207"/>
      <c r="GZ131" s="1207"/>
      <c r="HA131" s="1207"/>
      <c r="HB131" s="1207"/>
      <c r="HC131" s="1207"/>
      <c r="HD131" s="1207"/>
      <c r="HE131" s="1207"/>
    </row>
    <row r="132" spans="1:215" s="1256" customFormat="1" ht="15" customHeight="1" x14ac:dyDescent="0.2">
      <c r="A132" s="1422" t="s">
        <v>2098</v>
      </c>
      <c r="B132" s="1251">
        <v>1728</v>
      </c>
      <c r="C132" s="1209" t="s">
        <v>186</v>
      </c>
      <c r="D132" s="1211"/>
      <c r="E132" s="1236">
        <v>42800</v>
      </c>
      <c r="F132" s="1209">
        <f t="shared" ca="1" si="5"/>
        <v>77</v>
      </c>
      <c r="G132" s="1199" t="s">
        <v>1281</v>
      </c>
      <c r="H132" s="1209" t="s">
        <v>580</v>
      </c>
      <c r="I132" s="1209" t="s">
        <v>1690</v>
      </c>
      <c r="J132" s="1209"/>
      <c r="K132" s="102" t="s">
        <v>2055</v>
      </c>
      <c r="L132" s="1209"/>
      <c r="M132" s="1199" t="s">
        <v>1795</v>
      </c>
      <c r="N132" s="1199" t="s">
        <v>1798</v>
      </c>
      <c r="O132" s="1209" t="s">
        <v>1798</v>
      </c>
      <c r="P132" s="1199" t="s">
        <v>1841</v>
      </c>
      <c r="Q132" s="1218"/>
      <c r="R132" s="1237"/>
      <c r="S132" s="1209" t="s">
        <v>1795</v>
      </c>
      <c r="T132" s="1209" t="s">
        <v>1741</v>
      </c>
      <c r="U132" s="1209"/>
      <c r="V132" s="1209"/>
      <c r="W132" s="1209"/>
      <c r="X132" s="1209"/>
      <c r="Y132" s="1209"/>
      <c r="Z132" s="1209"/>
      <c r="AA132" s="1209"/>
      <c r="AB132" s="1209"/>
      <c r="AC132" s="1209"/>
      <c r="AD132" s="1238"/>
      <c r="AE132" s="1207"/>
      <c r="AF132" s="1207"/>
      <c r="AG132" s="1207"/>
      <c r="AH132" s="1207"/>
      <c r="AI132" s="1207"/>
      <c r="AJ132" s="1207"/>
      <c r="AK132" s="1207"/>
      <c r="AL132" s="1207"/>
      <c r="AM132" s="1207"/>
      <c r="AN132" s="1207"/>
      <c r="AO132" s="1207"/>
      <c r="AP132" s="1207"/>
      <c r="AQ132" s="1207"/>
      <c r="AR132" s="1207"/>
      <c r="AS132" s="1207"/>
      <c r="AT132" s="1207"/>
      <c r="AU132" s="1207"/>
      <c r="AV132" s="1207"/>
      <c r="AW132" s="1207"/>
      <c r="AX132" s="1207"/>
      <c r="AY132" s="1240"/>
      <c r="AZ132" s="1240"/>
      <c r="BA132" s="1235"/>
      <c r="BB132" s="1235"/>
      <c r="BC132" s="1235"/>
      <c r="BD132" s="1235"/>
      <c r="BE132" s="1235"/>
      <c r="BF132" s="1235"/>
      <c r="BG132" s="1207"/>
      <c r="BH132" s="1207"/>
      <c r="BI132" s="1207"/>
      <c r="BJ132" s="1207"/>
      <c r="BK132" s="1207"/>
      <c r="BL132" s="1216"/>
      <c r="BM132" s="1207"/>
      <c r="BN132" s="1207"/>
      <c r="BO132" s="1207"/>
      <c r="BP132" s="1207"/>
      <c r="BQ132" s="1207"/>
      <c r="BR132" s="1207"/>
      <c r="BS132" s="1207"/>
      <c r="BT132" s="1207"/>
      <c r="BU132" s="1207"/>
      <c r="BV132" s="1207"/>
      <c r="BW132" s="1207"/>
      <c r="BX132" s="1207"/>
      <c r="BY132" s="1207"/>
      <c r="BZ132" s="1207"/>
      <c r="CA132" s="1207"/>
      <c r="CB132" s="1207"/>
      <c r="CC132" s="1207"/>
      <c r="CD132" s="1207"/>
      <c r="CE132" s="1207"/>
      <c r="CF132" s="1207"/>
      <c r="CG132" s="1207"/>
      <c r="CH132" s="1207"/>
      <c r="CI132" s="1207"/>
      <c r="CJ132" s="1207"/>
      <c r="CK132" s="1207"/>
      <c r="CL132" s="1207"/>
      <c r="CM132" s="1207"/>
      <c r="CN132" s="1207"/>
      <c r="CO132" s="1207"/>
      <c r="CP132" s="1207"/>
      <c r="CQ132" s="1207"/>
      <c r="CR132" s="1207"/>
      <c r="CS132" s="1207"/>
      <c r="CT132" s="1207"/>
      <c r="CU132" s="1207"/>
      <c r="CV132" s="1207"/>
      <c r="CW132" s="1207"/>
      <c r="CX132" s="1207"/>
      <c r="CY132" s="1207"/>
      <c r="CZ132" s="1207"/>
      <c r="DA132" s="1207"/>
      <c r="DB132" s="1207"/>
      <c r="DC132" s="1207"/>
      <c r="DD132" s="1207"/>
      <c r="DE132" s="1207"/>
      <c r="DF132" s="1207"/>
      <c r="DG132" s="1207"/>
      <c r="DH132" s="1207"/>
      <c r="DI132" s="1207"/>
      <c r="DJ132" s="1207"/>
      <c r="DK132" s="1207"/>
      <c r="DL132" s="1207"/>
      <c r="DM132" s="1207"/>
      <c r="DN132" s="1207"/>
      <c r="DO132" s="1207"/>
      <c r="DP132" s="1207"/>
      <c r="DQ132" s="1207"/>
      <c r="DR132" s="1207"/>
      <c r="DS132" s="1207"/>
      <c r="DT132" s="1207"/>
      <c r="DU132" s="1207"/>
      <c r="DV132" s="1207"/>
      <c r="DW132" s="1207"/>
      <c r="DX132" s="1207"/>
      <c r="DY132" s="1207"/>
      <c r="DZ132" s="1207"/>
      <c r="EA132" s="1207"/>
      <c r="EB132" s="1207"/>
      <c r="EC132" s="1207"/>
      <c r="ED132" s="1207"/>
      <c r="EE132" s="1207"/>
      <c r="EF132" s="1207"/>
      <c r="EG132" s="1207"/>
      <c r="EH132" s="1207"/>
      <c r="EI132" s="1207"/>
      <c r="EJ132" s="1207"/>
      <c r="EK132" s="1207"/>
      <c r="EL132" s="1207"/>
      <c r="EM132" s="1207"/>
      <c r="EN132" s="1207"/>
      <c r="EO132" s="1207"/>
      <c r="EP132" s="1207"/>
      <c r="EQ132" s="1207"/>
      <c r="ER132" s="1207"/>
      <c r="ES132" s="1207"/>
      <c r="ET132" s="1207"/>
      <c r="EU132" s="1207"/>
      <c r="EV132" s="1207"/>
      <c r="EW132" s="1207"/>
      <c r="EX132" s="1207"/>
      <c r="EY132" s="1207"/>
      <c r="EZ132" s="1207"/>
      <c r="FA132" s="1207"/>
      <c r="FB132" s="1207"/>
      <c r="FC132" s="1207"/>
      <c r="FD132" s="1207"/>
      <c r="FE132" s="1207"/>
      <c r="FF132" s="1207"/>
      <c r="FG132" s="1207"/>
      <c r="FH132" s="1207"/>
      <c r="FI132" s="1207"/>
      <c r="FJ132" s="1207"/>
      <c r="FK132" s="1207"/>
      <c r="FL132" s="1207"/>
      <c r="FM132" s="1207"/>
      <c r="FN132" s="1207"/>
      <c r="FO132" s="1207"/>
      <c r="FP132" s="1207"/>
      <c r="FQ132" s="1207"/>
      <c r="FR132" s="1207"/>
      <c r="FS132" s="1207"/>
      <c r="FT132" s="1207"/>
      <c r="FU132" s="1207"/>
      <c r="FV132" s="1207"/>
      <c r="FW132" s="1207"/>
      <c r="FX132" s="1207"/>
      <c r="FY132" s="1207"/>
      <c r="FZ132" s="1207"/>
      <c r="GA132" s="1207"/>
      <c r="GB132" s="1207"/>
      <c r="GC132" s="1207"/>
      <c r="GD132" s="1207"/>
      <c r="GE132" s="1207"/>
      <c r="GF132" s="1207"/>
      <c r="GG132" s="1207"/>
      <c r="GH132" s="1207"/>
      <c r="GI132" s="1207"/>
      <c r="GJ132" s="1207"/>
      <c r="GK132" s="1207"/>
      <c r="GL132" s="1207"/>
      <c r="GM132" s="1207"/>
      <c r="GN132" s="1207"/>
      <c r="GO132" s="1207"/>
      <c r="GP132" s="1207"/>
      <c r="GQ132" s="1207"/>
      <c r="GR132" s="1207"/>
      <c r="GS132" s="1207"/>
      <c r="GT132" s="1207"/>
      <c r="GU132" s="1207"/>
      <c r="GV132" s="1207"/>
      <c r="GW132" s="1207"/>
      <c r="GX132" s="1207"/>
      <c r="GY132" s="1207"/>
      <c r="GZ132" s="1207"/>
      <c r="HA132" s="1207"/>
      <c r="HB132" s="1207"/>
      <c r="HC132" s="1207"/>
      <c r="HD132" s="1207"/>
      <c r="HE132" s="1207"/>
      <c r="HF132" s="1213"/>
      <c r="HG132" s="1213"/>
    </row>
    <row r="133" spans="1:215" s="1207" customFormat="1" ht="15" customHeight="1" x14ac:dyDescent="0.2">
      <c r="A133" s="1422" t="s">
        <v>2099</v>
      </c>
      <c r="B133" s="1319">
        <v>1729</v>
      </c>
      <c r="C133" s="1243" t="s">
        <v>196</v>
      </c>
      <c r="D133" s="1242" t="s">
        <v>146</v>
      </c>
      <c r="E133" s="1244">
        <v>42813</v>
      </c>
      <c r="F133" s="1243">
        <f t="shared" ca="1" si="5"/>
        <v>77</v>
      </c>
      <c r="G133" s="1245" t="s">
        <v>1281</v>
      </c>
      <c r="H133" s="1243" t="s">
        <v>210</v>
      </c>
      <c r="I133" s="1243" t="s">
        <v>1690</v>
      </c>
      <c r="J133" s="1243"/>
      <c r="K133" s="1325" t="s">
        <v>2055</v>
      </c>
      <c r="L133" s="1243"/>
      <c r="M133" s="1245" t="s">
        <v>1795</v>
      </c>
      <c r="N133" s="1245" t="s">
        <v>1798</v>
      </c>
      <c r="O133" s="1243" t="s">
        <v>1798</v>
      </c>
      <c r="P133" s="1245" t="s">
        <v>1841</v>
      </c>
      <c r="Q133" s="1300"/>
      <c r="R133" s="1248" t="s">
        <v>1795</v>
      </c>
      <c r="S133" s="1243" t="s">
        <v>1795</v>
      </c>
      <c r="T133" s="1243" t="s">
        <v>1741</v>
      </c>
      <c r="U133" s="1243"/>
      <c r="V133" s="1243"/>
      <c r="W133" s="1243"/>
      <c r="X133" s="1243"/>
      <c r="Y133" s="1243"/>
      <c r="Z133" s="1243"/>
      <c r="AA133" s="1243"/>
      <c r="AB133" s="1243"/>
      <c r="AC133" s="1243"/>
      <c r="AD133" s="1320"/>
      <c r="AY133" s="1240"/>
      <c r="AZ133" s="1240"/>
      <c r="BA133" s="1235"/>
      <c r="BB133" s="1235"/>
      <c r="BC133" s="1235"/>
      <c r="BD133" s="1235"/>
      <c r="BE133" s="1235"/>
      <c r="BF133" s="1235"/>
      <c r="BL133" s="1216"/>
      <c r="HF133" s="1215"/>
      <c r="HG133" s="1215"/>
    </row>
    <row r="134" spans="1:215" ht="15" customHeight="1" x14ac:dyDescent="0.2">
      <c r="A134" s="1422" t="s">
        <v>2120</v>
      </c>
      <c r="B134" s="1257" t="s">
        <v>1894</v>
      </c>
      <c r="C134" s="1209" t="s">
        <v>196</v>
      </c>
      <c r="D134" s="1209" t="s">
        <v>259</v>
      </c>
      <c r="E134" s="1236">
        <v>42853</v>
      </c>
      <c r="F134" s="1209">
        <f ca="1">(YEAR(NOW())-YEAR(E134))*12+MONTH(NOW())-MONTH(E134)</f>
        <v>76</v>
      </c>
      <c r="G134" s="1199" t="s">
        <v>1925</v>
      </c>
      <c r="H134" s="1209" t="s">
        <v>1127</v>
      </c>
      <c r="I134" s="1209" t="s">
        <v>1747</v>
      </c>
      <c r="J134" s="1209"/>
      <c r="K134" s="48" t="s">
        <v>2046</v>
      </c>
      <c r="L134" s="102" t="s">
        <v>1954</v>
      </c>
      <c r="M134" s="1344" t="s">
        <v>1951</v>
      </c>
      <c r="N134" s="1333" t="s">
        <v>1907</v>
      </c>
      <c r="O134" s="1199" t="s">
        <v>1831</v>
      </c>
      <c r="P134" s="1209" t="s">
        <v>1831</v>
      </c>
      <c r="Q134" s="1250"/>
      <c r="R134" s="1237"/>
      <c r="S134" s="1209"/>
      <c r="T134" s="1209"/>
      <c r="U134" s="1209"/>
      <c r="V134" s="1209"/>
      <c r="W134" s="1238"/>
      <c r="X134" s="1249"/>
      <c r="Y134" s="1209"/>
      <c r="Z134" s="1209"/>
      <c r="AA134" s="1209"/>
      <c r="AB134" s="1209"/>
      <c r="AC134" s="1209"/>
      <c r="AD134" s="1238"/>
      <c r="AE134" s="1207"/>
      <c r="AF134" s="1207"/>
      <c r="AG134" s="1207"/>
      <c r="AH134" s="1207"/>
      <c r="AI134" s="1207"/>
      <c r="AJ134" s="1239"/>
      <c r="AK134" s="1207"/>
      <c r="AL134" s="1207"/>
      <c r="AM134" s="1207"/>
      <c r="AN134" s="1207"/>
      <c r="AO134" s="1207"/>
      <c r="AP134" s="1207"/>
      <c r="AQ134" s="1207"/>
      <c r="AR134" s="1207"/>
      <c r="AS134" s="1207"/>
      <c r="AT134" s="1207"/>
      <c r="AU134" s="1207"/>
      <c r="AV134" s="1207"/>
      <c r="AW134" s="1207"/>
      <c r="AX134" s="1207"/>
      <c r="AY134" s="1240"/>
      <c r="AZ134" s="1240"/>
      <c r="BA134" s="1241"/>
      <c r="BB134" s="1207"/>
      <c r="BC134" s="1207"/>
      <c r="BD134" s="1207"/>
      <c r="BE134" s="1207"/>
      <c r="BF134" s="1207"/>
      <c r="BG134" s="1207"/>
      <c r="BH134" s="1207"/>
      <c r="BI134" s="1207"/>
      <c r="BJ134" s="1207"/>
      <c r="BK134" s="1207"/>
      <c r="BL134" s="1207"/>
      <c r="BM134" s="1207"/>
      <c r="BN134" s="1207"/>
      <c r="BO134" s="1207"/>
      <c r="BP134" s="1207"/>
      <c r="BQ134" s="1207"/>
      <c r="BR134" s="1207"/>
      <c r="BS134" s="1207"/>
      <c r="BT134" s="1207"/>
      <c r="BU134" s="1207"/>
      <c r="HE134" s="1207"/>
      <c r="HF134" s="1207"/>
      <c r="HG134" s="1207"/>
    </row>
    <row r="137" spans="1:215" s="1207" customFormat="1" ht="15" customHeight="1" x14ac:dyDescent="0.2">
      <c r="A137" s="1417"/>
      <c r="B137" s="1204"/>
      <c r="C137" s="1197"/>
      <c r="D137" s="1290"/>
      <c r="E137" s="1305"/>
      <c r="F137" s="1197"/>
      <c r="G137" s="1197"/>
      <c r="H137" s="1197"/>
      <c r="I137" s="1289"/>
      <c r="J137" s="1289"/>
      <c r="K137" s="1289"/>
      <c r="L137" s="1289"/>
      <c r="M137" s="1289"/>
      <c r="N137" s="1289"/>
      <c r="O137" s="1289"/>
      <c r="P137" s="1289"/>
      <c r="Q137" s="1232"/>
      <c r="R137" s="1306"/>
      <c r="S137" s="1289"/>
      <c r="T137" s="1289"/>
      <c r="U137" s="1289"/>
      <c r="V137" s="1289"/>
      <c r="W137" s="1289"/>
      <c r="X137" s="1289"/>
      <c r="Y137" s="1289"/>
      <c r="Z137" s="1289"/>
      <c r="AA137" s="1290"/>
      <c r="AB137" s="1290"/>
      <c r="AC137" s="1289"/>
      <c r="AD137" s="1290"/>
      <c r="AE137" s="1290"/>
      <c r="AF137" s="1290"/>
      <c r="AG137" s="1290"/>
      <c r="AH137" s="1290"/>
      <c r="AI137" s="1290"/>
      <c r="AJ137" s="1291"/>
      <c r="AK137" s="1290"/>
      <c r="AL137" s="1290"/>
      <c r="AM137" s="1290"/>
      <c r="AN137" s="1290"/>
      <c r="AO137" s="1290"/>
      <c r="AP137" s="1290"/>
      <c r="AQ137" s="1290"/>
      <c r="AR137" s="1290"/>
      <c r="AS137" s="1290"/>
      <c r="AT137" s="1290"/>
      <c r="AU137" s="1290"/>
      <c r="AV137" s="1290"/>
      <c r="AW137" s="1290"/>
      <c r="AX137" s="1290"/>
      <c r="AY137" s="1292"/>
      <c r="AZ137" s="1292"/>
      <c r="BA137" s="1293"/>
      <c r="BB137" s="1290"/>
      <c r="BC137" s="1290"/>
      <c r="BD137" s="1290"/>
      <c r="BE137" s="1290"/>
      <c r="BF137" s="1290"/>
      <c r="BG137" s="1294"/>
      <c r="BH137" s="1294"/>
      <c r="BI137" s="1294"/>
      <c r="BJ137" s="1294"/>
      <c r="BK137" s="1294"/>
      <c r="BL137" s="1294"/>
      <c r="BM137" s="1294"/>
      <c r="BN137" s="1294"/>
      <c r="BO137" s="1294"/>
      <c r="BP137" s="1294"/>
      <c r="BQ137" s="1294"/>
      <c r="BR137" s="1294"/>
      <c r="BS137" s="1294"/>
      <c r="BT137" s="1294"/>
      <c r="BU137" s="1294"/>
      <c r="HE137" s="1197"/>
      <c r="HF137" s="1197"/>
      <c r="HG137" s="1197"/>
    </row>
  </sheetData>
  <mergeCells count="6">
    <mergeCell ref="A1:I1"/>
    <mergeCell ref="A27:D27"/>
    <mergeCell ref="A84:L84"/>
    <mergeCell ref="A111:L111"/>
    <mergeCell ref="A32:G32"/>
    <mergeCell ref="A55:G55"/>
  </mergeCells>
  <phoneticPr fontId="2" type="noConversion"/>
  <printOptions horizontalCentered="1" verticalCentered="1"/>
  <pageMargins left="0.5" right="0" top="0.5" bottom="0.5" header="0" footer="0"/>
  <pageSetup fitToWidth="0" fitToHeight="0" orientation="landscape"/>
  <headerFooter alignWithMargins="0">
    <oddHeader>&amp;C&amp;9 2005-A, 2006-B, 2007-C, 2008-D, 2009-E, 2010-F  2011-G, 2012-H, 2013-I 2014-J&amp;R&amp;12&amp;D</oddHeader>
    <oddFooter>&amp;L&amp;Z&amp;F&amp;R&amp;P</oddFooter>
  </headerFooter>
  <rowBreaks count="6" manualBreakCount="6">
    <brk id="31" max="29" man="1"/>
    <brk id="54" max="29" man="1"/>
    <brk id="83" max="29" man="1"/>
    <brk id="110" max="29" man="1"/>
    <brk id="134" max="28" man="1"/>
    <brk id="137" max="24" man="1"/>
  </rowBreaks>
  <ignoredErrors>
    <ignoredError sqref="K28 J33:K33 J56:K56 J85:K85 J112:K112" twoDigitTextYear="1"/>
  </ignoredErrors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A145"/>
  <sheetViews>
    <sheetView view="pageBreakPreview" topLeftCell="E136" zoomScaleNormal="120" zoomScaleSheetLayoutView="100" zoomScalePageLayoutView="75" workbookViewId="0">
      <selection activeCell="Q109" sqref="Q109"/>
    </sheetView>
  </sheetViews>
  <sheetFormatPr baseColWidth="10" defaultColWidth="12.33203125" defaultRowHeight="30" customHeight="1" x14ac:dyDescent="0.15"/>
  <cols>
    <col min="1" max="1" width="3.6640625" style="461" customWidth="1"/>
    <col min="2" max="2" width="5.5" style="364" customWidth="1"/>
    <col min="3" max="3" width="7.5" style="267" customWidth="1"/>
    <col min="4" max="4" width="12.33203125" style="267" customWidth="1"/>
    <col min="5" max="5" width="7.6640625" style="97" customWidth="1"/>
    <col min="6" max="6" width="4" style="267" customWidth="1"/>
    <col min="7" max="7" width="6.5" style="267" customWidth="1"/>
    <col min="8" max="8" width="6.1640625" style="267" customWidth="1"/>
    <col min="9" max="9" width="7" style="267" customWidth="1"/>
    <col min="10" max="12" width="6.6640625" style="267" customWidth="1"/>
    <col min="13" max="13" width="6.6640625" style="462" customWidth="1"/>
    <col min="14" max="14" width="6.6640625" style="463" customWidth="1"/>
    <col min="15" max="15" width="6.6640625" style="267" customWidth="1"/>
    <col min="16" max="16" width="10.6640625" style="267" customWidth="1"/>
    <col min="17" max="17" width="6.6640625" style="267" customWidth="1"/>
    <col min="18" max="18" width="9.33203125" style="267" customWidth="1"/>
    <col min="19" max="31" width="12.33203125" style="267" customWidth="1"/>
    <col min="32" max="32" width="12.33203125" style="364" customWidth="1"/>
    <col min="33" max="46" width="12.33203125" style="267" customWidth="1"/>
    <col min="47" max="48" width="12.33203125" style="365" customWidth="1"/>
    <col min="49" max="49" width="12.33203125" style="97" customWidth="1"/>
    <col min="50" max="54" width="12.33203125" style="267" customWidth="1"/>
    <col min="55" max="208" width="12.33203125" style="99" customWidth="1"/>
    <col min="209" max="16384" width="12.33203125" style="267"/>
  </cols>
  <sheetData>
    <row r="1" spans="1:209" s="327" customFormat="1" ht="30" customHeight="1" x14ac:dyDescent="0.15">
      <c r="A1" s="322"/>
      <c r="B1" s="3731" t="s">
        <v>1898</v>
      </c>
      <c r="C1" s="3732"/>
      <c r="D1" s="3732"/>
      <c r="E1" s="3732"/>
      <c r="F1" s="3733"/>
      <c r="G1" s="288"/>
      <c r="H1" s="288"/>
      <c r="I1" s="288"/>
      <c r="J1" s="288"/>
      <c r="K1" s="288"/>
      <c r="L1" s="288"/>
      <c r="M1" s="323"/>
      <c r="N1" s="315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324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5"/>
      <c r="AV1" s="325"/>
      <c r="AW1" s="326"/>
      <c r="AX1" s="321"/>
      <c r="AY1" s="321"/>
      <c r="AZ1" s="321"/>
      <c r="BA1" s="321"/>
      <c r="BB1" s="321"/>
      <c r="BC1" s="321"/>
      <c r="BD1" s="321"/>
      <c r="BE1" s="321"/>
      <c r="BF1" s="321"/>
      <c r="BG1" s="321"/>
      <c r="BH1" s="321"/>
      <c r="BI1" s="321"/>
      <c r="BJ1" s="321"/>
      <c r="BK1" s="321"/>
      <c r="BL1" s="321"/>
      <c r="BM1" s="321"/>
      <c r="BN1" s="321"/>
      <c r="BO1" s="321"/>
      <c r="BP1" s="321"/>
      <c r="BQ1" s="321"/>
      <c r="BR1" s="321"/>
      <c r="BS1" s="321"/>
      <c r="BT1" s="321"/>
      <c r="BU1" s="321"/>
      <c r="BV1" s="321"/>
      <c r="BW1" s="321"/>
      <c r="BX1" s="321"/>
      <c r="BY1" s="321"/>
      <c r="BZ1" s="321"/>
      <c r="CA1" s="321"/>
      <c r="CB1" s="321"/>
      <c r="CC1" s="321"/>
      <c r="CD1" s="321"/>
      <c r="CE1" s="321"/>
      <c r="CF1" s="321"/>
      <c r="CG1" s="321"/>
      <c r="CH1" s="321"/>
      <c r="CI1" s="321"/>
      <c r="CJ1" s="321"/>
      <c r="CK1" s="321"/>
      <c r="CL1" s="321"/>
      <c r="CM1" s="321"/>
      <c r="CN1" s="321"/>
      <c r="CO1" s="321"/>
      <c r="CP1" s="321"/>
      <c r="CQ1" s="321"/>
      <c r="CR1" s="321"/>
      <c r="CS1" s="321"/>
      <c r="CT1" s="321"/>
      <c r="CU1" s="321"/>
      <c r="CV1" s="321"/>
      <c r="CW1" s="321"/>
      <c r="CX1" s="321"/>
      <c r="CY1" s="321"/>
      <c r="CZ1" s="321"/>
      <c r="DA1" s="321"/>
      <c r="DB1" s="321"/>
      <c r="DC1" s="321"/>
      <c r="DD1" s="321"/>
      <c r="DE1" s="321"/>
      <c r="DF1" s="321"/>
      <c r="DG1" s="321"/>
      <c r="DH1" s="321"/>
      <c r="DI1" s="321"/>
      <c r="DJ1" s="321"/>
      <c r="DK1" s="321"/>
      <c r="DL1" s="321"/>
      <c r="DM1" s="321"/>
      <c r="DN1" s="321"/>
      <c r="DO1" s="321"/>
      <c r="DP1" s="321"/>
      <c r="DQ1" s="321"/>
      <c r="DR1" s="321"/>
      <c r="DS1" s="321"/>
      <c r="DT1" s="321"/>
      <c r="DU1" s="321"/>
      <c r="DV1" s="321"/>
      <c r="DW1" s="321"/>
      <c r="DX1" s="321"/>
      <c r="DY1" s="321"/>
      <c r="DZ1" s="321"/>
      <c r="EA1" s="321"/>
      <c r="EB1" s="321"/>
      <c r="EC1" s="321"/>
      <c r="ED1" s="321"/>
      <c r="EE1" s="321"/>
      <c r="EF1" s="321"/>
      <c r="EG1" s="321"/>
      <c r="EH1" s="321"/>
      <c r="EI1" s="321"/>
      <c r="EJ1" s="321"/>
      <c r="EK1" s="321"/>
      <c r="EL1" s="321"/>
      <c r="EM1" s="321"/>
      <c r="EN1" s="321"/>
      <c r="EO1" s="321"/>
      <c r="EP1" s="321"/>
      <c r="EQ1" s="321"/>
      <c r="ER1" s="321"/>
      <c r="ES1" s="321"/>
      <c r="ET1" s="321"/>
      <c r="EU1" s="321"/>
      <c r="EV1" s="321"/>
      <c r="EW1" s="321"/>
      <c r="EX1" s="321"/>
      <c r="EY1" s="321"/>
      <c r="EZ1" s="321"/>
      <c r="FA1" s="321"/>
      <c r="FB1" s="321"/>
      <c r="FC1" s="321"/>
      <c r="FD1" s="321"/>
      <c r="FE1" s="321"/>
      <c r="FF1" s="321"/>
      <c r="FG1" s="321"/>
      <c r="FH1" s="321"/>
      <c r="FI1" s="321"/>
      <c r="FJ1" s="321"/>
      <c r="FK1" s="321"/>
      <c r="FL1" s="321"/>
      <c r="FM1" s="321"/>
      <c r="FN1" s="321"/>
      <c r="FO1" s="321"/>
      <c r="FP1" s="321"/>
      <c r="FQ1" s="321"/>
      <c r="FR1" s="321"/>
      <c r="FS1" s="321"/>
      <c r="FT1" s="321"/>
      <c r="FU1" s="321"/>
      <c r="FV1" s="321"/>
      <c r="FW1" s="321"/>
      <c r="FX1" s="321"/>
      <c r="FY1" s="321"/>
      <c r="FZ1" s="321"/>
      <c r="GA1" s="321"/>
      <c r="GB1" s="321"/>
      <c r="GC1" s="321"/>
      <c r="GD1" s="321"/>
      <c r="GE1" s="321"/>
      <c r="GF1" s="321"/>
      <c r="GG1" s="321"/>
      <c r="GH1" s="321"/>
      <c r="GI1" s="321"/>
      <c r="GJ1" s="321"/>
      <c r="GK1" s="321"/>
      <c r="GL1" s="321"/>
      <c r="GM1" s="321"/>
      <c r="GN1" s="321"/>
      <c r="GO1" s="321"/>
      <c r="GP1" s="321"/>
      <c r="GQ1" s="321"/>
      <c r="GR1" s="321"/>
      <c r="GS1" s="321"/>
      <c r="GT1" s="321"/>
      <c r="GU1" s="321"/>
      <c r="GV1" s="321"/>
      <c r="GW1" s="321"/>
      <c r="GX1" s="321"/>
      <c r="GY1" s="321"/>
      <c r="GZ1" s="321"/>
    </row>
    <row r="2" spans="1:209" ht="30" customHeight="1" x14ac:dyDescent="0.15">
      <c r="A2" s="322"/>
      <c r="B2" s="329" t="s">
        <v>1278</v>
      </c>
      <c r="C2" s="319" t="s">
        <v>129</v>
      </c>
      <c r="D2" s="319" t="s">
        <v>150</v>
      </c>
      <c r="E2" s="316" t="s">
        <v>1282</v>
      </c>
      <c r="F2" s="330" t="s">
        <v>1840</v>
      </c>
      <c r="G2" s="319" t="s">
        <v>1622</v>
      </c>
      <c r="H2" s="319" t="s">
        <v>1893</v>
      </c>
      <c r="I2" s="319" t="s">
        <v>984</v>
      </c>
      <c r="J2" s="319" t="s">
        <v>1899</v>
      </c>
      <c r="K2" s="319" t="s">
        <v>1912</v>
      </c>
      <c r="L2" s="319" t="s">
        <v>1913</v>
      </c>
      <c r="M2" s="331" t="s">
        <v>1826</v>
      </c>
      <c r="N2" s="330" t="s">
        <v>1777</v>
      </c>
      <c r="O2" s="319" t="s">
        <v>1794</v>
      </c>
      <c r="P2" s="319" t="s">
        <v>1736</v>
      </c>
      <c r="Q2" s="319" t="s">
        <v>1914</v>
      </c>
      <c r="R2" s="319" t="s">
        <v>1915</v>
      </c>
      <c r="S2" s="319" t="s">
        <v>1728</v>
      </c>
      <c r="T2" s="319" t="s">
        <v>1707</v>
      </c>
      <c r="U2" s="319" t="s">
        <v>1708</v>
      </c>
      <c r="V2" s="319" t="s">
        <v>1699</v>
      </c>
      <c r="W2" s="319" t="s">
        <v>1680</v>
      </c>
      <c r="X2" s="319" t="s">
        <v>1679</v>
      </c>
      <c r="Y2" s="319" t="s">
        <v>1658</v>
      </c>
      <c r="Z2" s="332" t="s">
        <v>1591</v>
      </c>
      <c r="AA2" s="328" t="s">
        <v>1572</v>
      </c>
      <c r="AB2" s="328" t="s">
        <v>1573</v>
      </c>
      <c r="AC2" s="328" t="s">
        <v>1574</v>
      </c>
      <c r="AD2" s="328" t="s">
        <v>1575</v>
      </c>
      <c r="AE2" s="328" t="s">
        <v>1576</v>
      </c>
      <c r="AF2" s="328"/>
      <c r="AG2" s="328" t="s">
        <v>1577</v>
      </c>
      <c r="AH2" s="328" t="s">
        <v>1578</v>
      </c>
      <c r="AI2" s="328" t="s">
        <v>1579</v>
      </c>
      <c r="AJ2" s="328" t="s">
        <v>972</v>
      </c>
      <c r="AK2" s="328" t="s">
        <v>988</v>
      </c>
      <c r="AL2" s="328" t="s">
        <v>919</v>
      </c>
      <c r="AM2" s="328" t="s">
        <v>888</v>
      </c>
      <c r="AN2" s="328" t="s">
        <v>894</v>
      </c>
      <c r="AO2" s="328" t="s">
        <v>775</v>
      </c>
      <c r="AP2" s="328" t="s">
        <v>862</v>
      </c>
      <c r="AQ2" s="328" t="s">
        <v>828</v>
      </c>
      <c r="AR2" s="328" t="s">
        <v>767</v>
      </c>
      <c r="AS2" s="328" t="s">
        <v>748</v>
      </c>
      <c r="AT2" s="328" t="s">
        <v>713</v>
      </c>
      <c r="AU2" s="333" t="s">
        <v>686</v>
      </c>
      <c r="AV2" s="333" t="s">
        <v>664</v>
      </c>
      <c r="AW2" s="334" t="s">
        <v>705</v>
      </c>
      <c r="AX2" s="328" t="s">
        <v>530</v>
      </c>
      <c r="AY2" s="328" t="s">
        <v>499</v>
      </c>
      <c r="AZ2" s="328" t="s">
        <v>308</v>
      </c>
      <c r="BA2" s="328" t="s">
        <v>440</v>
      </c>
      <c r="BB2" s="328" t="s">
        <v>312</v>
      </c>
      <c r="BC2" s="328" t="s">
        <v>36</v>
      </c>
      <c r="BD2" s="328" t="s">
        <v>244</v>
      </c>
      <c r="BE2" s="328" t="s">
        <v>313</v>
      </c>
      <c r="BF2" s="328" t="s">
        <v>166</v>
      </c>
      <c r="BG2" s="328"/>
      <c r="BH2" s="328"/>
      <c r="BI2" s="328"/>
      <c r="BJ2" s="328"/>
      <c r="BK2" s="328"/>
      <c r="BL2" s="328"/>
      <c r="BM2" s="328"/>
      <c r="BN2" s="328"/>
      <c r="BO2" s="328"/>
      <c r="BP2" s="328"/>
      <c r="BQ2" s="328"/>
      <c r="BR2" s="328"/>
      <c r="BS2" s="328"/>
      <c r="BT2" s="328"/>
      <c r="BU2" s="328"/>
      <c r="BV2" s="328"/>
      <c r="BW2" s="328"/>
      <c r="BX2" s="328"/>
      <c r="BY2" s="328"/>
      <c r="BZ2" s="328"/>
      <c r="CA2" s="328"/>
      <c r="CB2" s="328"/>
      <c r="CC2" s="328"/>
      <c r="CD2" s="328"/>
      <c r="CE2" s="328"/>
      <c r="CF2" s="328"/>
      <c r="CG2" s="328"/>
      <c r="CH2" s="328"/>
      <c r="CI2" s="328"/>
      <c r="CJ2" s="328"/>
      <c r="CK2" s="328"/>
      <c r="CL2" s="328"/>
      <c r="CM2" s="328"/>
      <c r="CN2" s="328"/>
      <c r="CO2" s="328"/>
      <c r="CP2" s="328"/>
      <c r="CQ2" s="328"/>
      <c r="CR2" s="328"/>
      <c r="CS2" s="328"/>
      <c r="CT2" s="328"/>
      <c r="CU2" s="328"/>
      <c r="CV2" s="328"/>
      <c r="CW2" s="328"/>
      <c r="CX2" s="328"/>
      <c r="CY2" s="328"/>
      <c r="CZ2" s="328"/>
      <c r="DA2" s="328"/>
      <c r="DB2" s="328"/>
      <c r="DC2" s="328"/>
      <c r="DD2" s="328"/>
      <c r="DE2" s="328"/>
      <c r="DF2" s="328"/>
      <c r="DG2" s="328"/>
      <c r="DH2" s="328"/>
      <c r="DI2" s="328"/>
      <c r="DJ2" s="328"/>
      <c r="DK2" s="328"/>
      <c r="DL2" s="328"/>
      <c r="DM2" s="328"/>
      <c r="DN2" s="328"/>
      <c r="DO2" s="328"/>
      <c r="DP2" s="328"/>
      <c r="DQ2" s="328"/>
      <c r="DR2" s="328"/>
      <c r="DS2" s="328"/>
      <c r="DT2" s="328"/>
      <c r="DU2" s="328"/>
      <c r="DV2" s="328"/>
      <c r="DW2" s="328"/>
      <c r="DX2" s="328"/>
      <c r="DY2" s="328"/>
      <c r="DZ2" s="328"/>
      <c r="EA2" s="328"/>
      <c r="EB2" s="328"/>
      <c r="EC2" s="328"/>
      <c r="ED2" s="328"/>
      <c r="EE2" s="328"/>
      <c r="EF2" s="328"/>
      <c r="EG2" s="328"/>
      <c r="EH2" s="328"/>
      <c r="EI2" s="328"/>
      <c r="EJ2" s="328"/>
      <c r="EK2" s="328"/>
      <c r="EL2" s="328"/>
      <c r="EM2" s="328"/>
      <c r="EN2" s="328"/>
      <c r="EO2" s="328"/>
      <c r="EP2" s="328"/>
      <c r="EQ2" s="328"/>
      <c r="ER2" s="328"/>
      <c r="ES2" s="328"/>
      <c r="ET2" s="328"/>
      <c r="EU2" s="328"/>
      <c r="EV2" s="328"/>
      <c r="EW2" s="328"/>
      <c r="EX2" s="328"/>
      <c r="EY2" s="328"/>
      <c r="EZ2" s="328"/>
      <c r="FA2" s="328"/>
      <c r="FB2" s="328"/>
      <c r="FC2" s="328"/>
      <c r="FD2" s="328"/>
      <c r="FE2" s="328"/>
      <c r="FF2" s="328"/>
      <c r="FG2" s="328"/>
      <c r="FH2" s="328"/>
      <c r="FI2" s="328"/>
      <c r="FJ2" s="328"/>
      <c r="FK2" s="328"/>
      <c r="FL2" s="328"/>
      <c r="FM2" s="328"/>
      <c r="FN2" s="328"/>
      <c r="FO2" s="328"/>
      <c r="FP2" s="328"/>
      <c r="FQ2" s="328"/>
      <c r="FR2" s="328"/>
      <c r="FS2" s="328"/>
      <c r="FT2" s="328"/>
      <c r="FU2" s="328"/>
      <c r="FV2" s="328"/>
      <c r="FW2" s="328"/>
      <c r="FX2" s="328"/>
      <c r="FY2" s="328"/>
      <c r="FZ2" s="328"/>
      <c r="GA2" s="328"/>
      <c r="GB2" s="328"/>
      <c r="GC2" s="328"/>
      <c r="GD2" s="328"/>
      <c r="GE2" s="328"/>
      <c r="GF2" s="328"/>
      <c r="GG2" s="328"/>
      <c r="GH2" s="328"/>
      <c r="GI2" s="328"/>
      <c r="GJ2" s="328"/>
      <c r="GK2" s="328"/>
      <c r="GL2" s="328"/>
      <c r="GM2" s="328"/>
      <c r="GN2" s="328"/>
      <c r="GO2" s="328"/>
      <c r="GP2" s="328"/>
      <c r="GQ2" s="328"/>
      <c r="GR2" s="328"/>
      <c r="GS2" s="328"/>
      <c r="GT2" s="328"/>
      <c r="GU2" s="328"/>
      <c r="GV2" s="328"/>
      <c r="GW2" s="328"/>
      <c r="GX2" s="328"/>
      <c r="GY2" s="328"/>
      <c r="GZ2" s="328"/>
      <c r="HA2" s="335"/>
    </row>
    <row r="3" spans="1:209" s="336" customFormat="1" ht="30" customHeight="1" x14ac:dyDescent="0.15">
      <c r="A3" s="337">
        <v>1</v>
      </c>
      <c r="B3" s="231">
        <v>1501</v>
      </c>
      <c r="C3" s="123" t="s">
        <v>186</v>
      </c>
      <c r="D3" s="123" t="s">
        <v>1149</v>
      </c>
      <c r="E3" s="203">
        <v>42053</v>
      </c>
      <c r="F3" s="231">
        <f ca="1">(YEAR(NOW())-YEAR(E3))*12+MONTH(NOW())-MONTH(E3)</f>
        <v>102</v>
      </c>
      <c r="G3" s="263" t="s">
        <v>1580</v>
      </c>
      <c r="H3" s="123" t="s">
        <v>74</v>
      </c>
      <c r="I3" s="338" t="s">
        <v>1805</v>
      </c>
      <c r="J3" s="263" t="s">
        <v>1798</v>
      </c>
      <c r="K3" s="263" t="s">
        <v>1798</v>
      </c>
      <c r="L3" s="263" t="s">
        <v>1841</v>
      </c>
      <c r="M3" s="339" t="s">
        <v>1911</v>
      </c>
      <c r="N3" s="340"/>
      <c r="O3" s="263" t="s">
        <v>1734</v>
      </c>
      <c r="P3" s="263" t="s">
        <v>1734</v>
      </c>
      <c r="Q3" s="263" t="s">
        <v>1732</v>
      </c>
      <c r="R3" s="263" t="s">
        <v>1719</v>
      </c>
      <c r="S3" s="341"/>
      <c r="T3" s="164"/>
      <c r="U3" s="123"/>
      <c r="V3" s="263" t="s">
        <v>1681</v>
      </c>
      <c r="W3" s="263" t="s">
        <v>1681</v>
      </c>
      <c r="X3" s="263" t="s">
        <v>1669</v>
      </c>
      <c r="Y3" s="263" t="s">
        <v>1630</v>
      </c>
      <c r="Z3" s="124"/>
      <c r="AD3" s="336" t="s">
        <v>1456</v>
      </c>
      <c r="AF3" s="342"/>
      <c r="AU3" s="343"/>
      <c r="AV3" s="343"/>
      <c r="AW3" s="344"/>
      <c r="HA3" s="345"/>
    </row>
    <row r="4" spans="1:209" s="345" customFormat="1" ht="30" customHeight="1" x14ac:dyDescent="0.15">
      <c r="A4" s="337">
        <v>2</v>
      </c>
      <c r="B4" s="231">
        <v>1502</v>
      </c>
      <c r="C4" s="123" t="s">
        <v>186</v>
      </c>
      <c r="D4" s="123" t="s">
        <v>1634</v>
      </c>
      <c r="E4" s="203">
        <v>42066</v>
      </c>
      <c r="F4" s="231">
        <f ca="1">(YEAR(NOW())-YEAR(E4))*12+MONTH(NOW())-MONTH(E4)</f>
        <v>101</v>
      </c>
      <c r="G4" s="263" t="s">
        <v>1580</v>
      </c>
      <c r="H4" s="123" t="s">
        <v>65</v>
      </c>
      <c r="I4" s="338" t="s">
        <v>1805</v>
      </c>
      <c r="J4" s="263" t="s">
        <v>1798</v>
      </c>
      <c r="K4" s="263" t="s">
        <v>1798</v>
      </c>
      <c r="L4" s="263" t="s">
        <v>1841</v>
      </c>
      <c r="M4" s="339" t="s">
        <v>1911</v>
      </c>
      <c r="N4" s="340"/>
      <c r="O4" s="263" t="s">
        <v>1734</v>
      </c>
      <c r="P4" s="263" t="s">
        <v>1734</v>
      </c>
      <c r="Q4" s="263" t="s">
        <v>1732</v>
      </c>
      <c r="R4" s="263" t="s">
        <v>1719</v>
      </c>
      <c r="S4" s="341"/>
      <c r="T4" s="164"/>
      <c r="U4" s="123"/>
      <c r="V4" s="263" t="s">
        <v>1681</v>
      </c>
      <c r="W4" s="263" t="s">
        <v>1681</v>
      </c>
      <c r="X4" s="263" t="s">
        <v>1669</v>
      </c>
      <c r="Y4" s="263" t="s">
        <v>1630</v>
      </c>
      <c r="Z4" s="124"/>
      <c r="AA4" s="336"/>
      <c r="AB4" s="336"/>
      <c r="AC4" s="336"/>
      <c r="AD4" s="336" t="s">
        <v>1456</v>
      </c>
      <c r="AE4" s="336"/>
      <c r="AF4" s="342"/>
      <c r="AG4" s="336"/>
      <c r="AH4" s="336"/>
      <c r="AI4" s="336"/>
      <c r="AJ4" s="336"/>
      <c r="AK4" s="336"/>
      <c r="AL4" s="336"/>
      <c r="AM4" s="336"/>
      <c r="AN4" s="336"/>
      <c r="AO4" s="336"/>
      <c r="AP4" s="336"/>
      <c r="AQ4" s="336"/>
      <c r="AR4" s="336"/>
      <c r="AS4" s="336"/>
      <c r="AT4" s="336"/>
      <c r="AU4" s="343"/>
      <c r="AV4" s="343"/>
      <c r="AW4" s="344"/>
      <c r="AX4" s="336"/>
      <c r="AY4" s="336"/>
      <c r="AZ4" s="336"/>
      <c r="BA4" s="336"/>
      <c r="BB4" s="336"/>
      <c r="BC4" s="336"/>
      <c r="BD4" s="336"/>
      <c r="BE4" s="336"/>
      <c r="BF4" s="336"/>
      <c r="BG4" s="336"/>
      <c r="BH4" s="336"/>
      <c r="BI4" s="336"/>
      <c r="BJ4" s="336"/>
      <c r="BK4" s="336"/>
      <c r="BL4" s="336"/>
      <c r="BM4" s="336"/>
      <c r="BN4" s="336"/>
      <c r="BO4" s="336"/>
      <c r="BP4" s="336"/>
      <c r="BQ4" s="336"/>
      <c r="BR4" s="336"/>
      <c r="BS4" s="336"/>
      <c r="BT4" s="336"/>
      <c r="BU4" s="336"/>
      <c r="BV4" s="336"/>
      <c r="BW4" s="336"/>
      <c r="BX4" s="336"/>
      <c r="BY4" s="336"/>
      <c r="BZ4" s="336"/>
      <c r="CA4" s="336"/>
      <c r="CB4" s="336"/>
      <c r="CC4" s="336"/>
      <c r="CD4" s="336"/>
      <c r="CE4" s="336"/>
      <c r="CF4" s="336"/>
      <c r="CG4" s="336"/>
      <c r="CH4" s="336"/>
      <c r="CI4" s="336"/>
      <c r="CJ4" s="336"/>
      <c r="CK4" s="336"/>
      <c r="CL4" s="336"/>
      <c r="CM4" s="336"/>
      <c r="CN4" s="336"/>
      <c r="CO4" s="336"/>
      <c r="CP4" s="336"/>
      <c r="CQ4" s="336"/>
      <c r="CR4" s="336"/>
      <c r="CS4" s="336"/>
      <c r="CT4" s="336"/>
      <c r="CU4" s="336"/>
      <c r="CV4" s="336"/>
      <c r="CW4" s="336"/>
      <c r="CX4" s="336"/>
      <c r="CY4" s="336"/>
      <c r="CZ4" s="336"/>
      <c r="DA4" s="336"/>
      <c r="DB4" s="336"/>
      <c r="DC4" s="336"/>
      <c r="DD4" s="336"/>
      <c r="DE4" s="336"/>
      <c r="DF4" s="336"/>
      <c r="DG4" s="336"/>
      <c r="DH4" s="336"/>
      <c r="DI4" s="336"/>
      <c r="DJ4" s="336"/>
      <c r="DK4" s="336"/>
      <c r="DL4" s="336"/>
      <c r="DM4" s="336"/>
      <c r="DN4" s="336"/>
      <c r="DO4" s="336"/>
      <c r="DP4" s="336"/>
      <c r="DQ4" s="336"/>
      <c r="DR4" s="336"/>
      <c r="DS4" s="336"/>
      <c r="DT4" s="336"/>
      <c r="DU4" s="336"/>
      <c r="DV4" s="336"/>
      <c r="DW4" s="336"/>
      <c r="DX4" s="336"/>
      <c r="DY4" s="336"/>
      <c r="DZ4" s="336"/>
      <c r="EA4" s="336"/>
      <c r="EB4" s="336"/>
      <c r="EC4" s="336"/>
      <c r="ED4" s="336"/>
      <c r="EE4" s="336"/>
      <c r="EF4" s="336"/>
      <c r="EG4" s="336"/>
      <c r="EH4" s="336"/>
      <c r="EI4" s="336"/>
      <c r="EJ4" s="336"/>
      <c r="EK4" s="336"/>
      <c r="EL4" s="336"/>
      <c r="EM4" s="336"/>
      <c r="EN4" s="336"/>
      <c r="EO4" s="336"/>
      <c r="EP4" s="336"/>
      <c r="EQ4" s="336"/>
      <c r="ER4" s="336"/>
      <c r="ES4" s="336"/>
      <c r="ET4" s="336"/>
      <c r="EU4" s="336"/>
      <c r="EV4" s="336"/>
      <c r="EW4" s="336"/>
      <c r="EX4" s="336"/>
      <c r="EY4" s="336"/>
      <c r="EZ4" s="336"/>
      <c r="FA4" s="336"/>
      <c r="FB4" s="336"/>
      <c r="FC4" s="336"/>
      <c r="FD4" s="336"/>
      <c r="FE4" s="336"/>
      <c r="FF4" s="336"/>
      <c r="FG4" s="336"/>
      <c r="FH4" s="336"/>
      <c r="FI4" s="336"/>
      <c r="FJ4" s="336"/>
      <c r="FK4" s="336"/>
      <c r="FL4" s="336"/>
      <c r="FM4" s="336"/>
      <c r="FN4" s="336"/>
      <c r="FO4" s="336"/>
      <c r="FP4" s="336"/>
      <c r="FQ4" s="336"/>
      <c r="FR4" s="336"/>
      <c r="FS4" s="336"/>
      <c r="FT4" s="336"/>
      <c r="FU4" s="336"/>
      <c r="FV4" s="336"/>
      <c r="FW4" s="336"/>
      <c r="FX4" s="336"/>
      <c r="FY4" s="336"/>
      <c r="FZ4" s="336"/>
      <c r="GA4" s="336"/>
      <c r="GB4" s="336"/>
      <c r="GC4" s="336"/>
      <c r="GD4" s="336"/>
      <c r="GE4" s="336"/>
      <c r="GF4" s="336"/>
      <c r="GG4" s="336"/>
      <c r="GH4" s="336"/>
      <c r="GI4" s="336"/>
      <c r="GJ4" s="336"/>
      <c r="GK4" s="336"/>
      <c r="GL4" s="336"/>
      <c r="GM4" s="336"/>
      <c r="GN4" s="336"/>
      <c r="GO4" s="336"/>
      <c r="GP4" s="336"/>
      <c r="GQ4" s="336"/>
      <c r="GR4" s="336"/>
      <c r="GS4" s="336"/>
      <c r="GT4" s="336"/>
      <c r="GU4" s="336"/>
      <c r="GV4" s="336"/>
      <c r="GW4" s="336"/>
      <c r="GX4" s="336"/>
      <c r="GY4" s="336"/>
      <c r="GZ4" s="336"/>
    </row>
    <row r="5" spans="1:209" s="350" customFormat="1" ht="30" customHeight="1" x14ac:dyDescent="0.15">
      <c r="A5" s="337">
        <v>3</v>
      </c>
      <c r="B5" s="346">
        <v>1504</v>
      </c>
      <c r="C5" s="123" t="s">
        <v>186</v>
      </c>
      <c r="D5" s="123" t="s">
        <v>146</v>
      </c>
      <c r="E5" s="203">
        <v>42069</v>
      </c>
      <c r="F5" s="231">
        <f t="shared" ref="F5:F39" ca="1" si="0">(YEAR(NOW())-YEAR(E5))*12+MONTH(NOW())-MONTH(E5)</f>
        <v>101</v>
      </c>
      <c r="G5" s="263" t="s">
        <v>1580</v>
      </c>
      <c r="H5" s="123" t="s">
        <v>849</v>
      </c>
      <c r="I5" s="338" t="s">
        <v>1805</v>
      </c>
      <c r="J5" s="263" t="s">
        <v>1798</v>
      </c>
      <c r="K5" s="123" t="s">
        <v>1798</v>
      </c>
      <c r="L5" s="263" t="s">
        <v>1841</v>
      </c>
      <c r="M5" s="347"/>
      <c r="N5" s="340"/>
      <c r="O5" s="263" t="s">
        <v>1753</v>
      </c>
      <c r="P5" s="263" t="s">
        <v>1753</v>
      </c>
      <c r="Q5" s="263" t="s">
        <v>1732</v>
      </c>
      <c r="R5" s="263" t="s">
        <v>1719</v>
      </c>
      <c r="S5" s="263"/>
      <c r="T5" s="123"/>
      <c r="U5" s="123"/>
      <c r="V5" s="263" t="s">
        <v>1681</v>
      </c>
      <c r="W5" s="263" t="s">
        <v>1681</v>
      </c>
      <c r="X5" s="263" t="s">
        <v>1669</v>
      </c>
      <c r="Y5" s="263" t="s">
        <v>1630</v>
      </c>
      <c r="Z5" s="124"/>
      <c r="AA5" s="336"/>
      <c r="AB5" s="336"/>
      <c r="AC5" s="336"/>
      <c r="AD5" s="336" t="s">
        <v>1456</v>
      </c>
      <c r="AE5" s="336"/>
      <c r="AF5" s="342"/>
      <c r="AG5" s="336"/>
      <c r="AH5" s="336"/>
      <c r="AI5" s="336"/>
      <c r="AJ5" s="336"/>
      <c r="AK5" s="336"/>
      <c r="AL5" s="336"/>
      <c r="AM5" s="336"/>
      <c r="AN5" s="336"/>
      <c r="AO5" s="336"/>
      <c r="AP5" s="336"/>
      <c r="AQ5" s="336"/>
      <c r="AR5" s="336"/>
      <c r="AS5" s="336"/>
      <c r="AT5" s="336"/>
      <c r="AU5" s="343"/>
      <c r="AV5" s="343"/>
      <c r="AW5" s="344"/>
      <c r="AX5" s="336"/>
      <c r="AY5" s="336"/>
      <c r="AZ5" s="336"/>
      <c r="BA5" s="336"/>
      <c r="BB5" s="336"/>
      <c r="BC5" s="336"/>
      <c r="BD5" s="336"/>
      <c r="BE5" s="336"/>
      <c r="BF5" s="336"/>
      <c r="BG5" s="336"/>
      <c r="BH5" s="336"/>
      <c r="BI5" s="336"/>
      <c r="BJ5" s="336"/>
      <c r="BK5" s="336"/>
      <c r="BL5" s="348"/>
      <c r="BM5" s="336"/>
      <c r="BN5" s="336"/>
      <c r="BO5" s="336"/>
      <c r="BP5" s="336"/>
      <c r="BQ5" s="336"/>
      <c r="BR5" s="336"/>
      <c r="BS5" s="336"/>
      <c r="BT5" s="336"/>
      <c r="BU5" s="336"/>
      <c r="BV5" s="336"/>
      <c r="BW5" s="336"/>
      <c r="BX5" s="336"/>
      <c r="BY5" s="336"/>
      <c r="BZ5" s="336"/>
      <c r="CA5" s="336"/>
      <c r="CB5" s="336"/>
      <c r="CC5" s="336"/>
      <c r="CD5" s="336"/>
      <c r="CE5" s="336"/>
      <c r="CF5" s="336"/>
      <c r="CG5" s="336"/>
      <c r="CH5" s="336"/>
      <c r="CI5" s="336"/>
      <c r="CJ5" s="336"/>
      <c r="CK5" s="336"/>
      <c r="CL5" s="336"/>
      <c r="CM5" s="336"/>
      <c r="CN5" s="336"/>
      <c r="CO5" s="336"/>
      <c r="CP5" s="336"/>
      <c r="CQ5" s="336"/>
      <c r="CR5" s="336"/>
      <c r="CS5" s="336"/>
      <c r="CT5" s="336"/>
      <c r="CU5" s="336"/>
      <c r="CV5" s="336"/>
      <c r="CW5" s="336"/>
      <c r="CX5" s="336"/>
      <c r="CY5" s="336"/>
      <c r="CZ5" s="336"/>
      <c r="DA5" s="336"/>
      <c r="DB5" s="336"/>
      <c r="DC5" s="336"/>
      <c r="DD5" s="336"/>
      <c r="DE5" s="336"/>
      <c r="DF5" s="336"/>
      <c r="DG5" s="336"/>
      <c r="DH5" s="336"/>
      <c r="DI5" s="336"/>
      <c r="DJ5" s="336"/>
      <c r="DK5" s="336"/>
      <c r="DL5" s="336"/>
      <c r="DM5" s="336"/>
      <c r="DN5" s="336"/>
      <c r="DO5" s="336"/>
      <c r="DP5" s="336"/>
      <c r="DQ5" s="336"/>
      <c r="DR5" s="336"/>
      <c r="DS5" s="336"/>
      <c r="DT5" s="336"/>
      <c r="DU5" s="336"/>
      <c r="DV5" s="336"/>
      <c r="DW5" s="336"/>
      <c r="DX5" s="336"/>
      <c r="DY5" s="336"/>
      <c r="DZ5" s="336"/>
      <c r="EA5" s="336"/>
      <c r="EB5" s="336"/>
      <c r="EC5" s="336"/>
      <c r="ED5" s="336"/>
      <c r="EE5" s="336"/>
      <c r="EF5" s="336"/>
      <c r="EG5" s="336"/>
      <c r="EH5" s="336"/>
      <c r="EI5" s="336"/>
      <c r="EJ5" s="336"/>
      <c r="EK5" s="336"/>
      <c r="EL5" s="336"/>
      <c r="EM5" s="336"/>
      <c r="EN5" s="336"/>
      <c r="EO5" s="336"/>
      <c r="EP5" s="336"/>
      <c r="EQ5" s="336"/>
      <c r="ER5" s="336"/>
      <c r="ES5" s="336"/>
      <c r="ET5" s="336"/>
      <c r="EU5" s="336"/>
      <c r="EV5" s="336"/>
      <c r="EW5" s="336"/>
      <c r="EX5" s="336"/>
      <c r="EY5" s="336"/>
      <c r="EZ5" s="336"/>
      <c r="FA5" s="336"/>
      <c r="FB5" s="336"/>
      <c r="FC5" s="336"/>
      <c r="FD5" s="336"/>
      <c r="FE5" s="336"/>
      <c r="FF5" s="336"/>
      <c r="FG5" s="336"/>
      <c r="FH5" s="336"/>
      <c r="FI5" s="336"/>
      <c r="FJ5" s="336"/>
      <c r="FK5" s="336"/>
      <c r="FL5" s="336"/>
      <c r="FM5" s="336"/>
      <c r="FN5" s="336"/>
      <c r="FO5" s="336"/>
      <c r="FP5" s="336"/>
      <c r="FQ5" s="336"/>
      <c r="FR5" s="336"/>
      <c r="FS5" s="336"/>
      <c r="FT5" s="336"/>
      <c r="FU5" s="336"/>
      <c r="FV5" s="336"/>
      <c r="FW5" s="336"/>
      <c r="FX5" s="336"/>
      <c r="FY5" s="336"/>
      <c r="FZ5" s="336"/>
      <c r="GA5" s="336"/>
      <c r="GB5" s="336"/>
      <c r="GC5" s="336"/>
      <c r="GD5" s="336"/>
      <c r="GE5" s="336"/>
      <c r="GF5" s="336"/>
      <c r="GG5" s="336"/>
      <c r="GH5" s="336"/>
      <c r="GI5" s="336"/>
      <c r="GJ5" s="336"/>
      <c r="GK5" s="336"/>
      <c r="GL5" s="336"/>
      <c r="GM5" s="336"/>
      <c r="GN5" s="336"/>
      <c r="GO5" s="336"/>
      <c r="GP5" s="336"/>
      <c r="GQ5" s="336"/>
      <c r="GR5" s="336"/>
      <c r="GS5" s="336"/>
      <c r="GT5" s="336"/>
      <c r="GU5" s="336"/>
      <c r="GV5" s="336"/>
      <c r="GW5" s="336"/>
      <c r="GX5" s="336"/>
      <c r="GY5" s="336"/>
      <c r="GZ5" s="336"/>
      <c r="HA5" s="349"/>
    </row>
    <row r="6" spans="1:209" s="336" customFormat="1" ht="30" customHeight="1" x14ac:dyDescent="0.15">
      <c r="A6" s="337">
        <v>4</v>
      </c>
      <c r="B6" s="351">
        <v>1601</v>
      </c>
      <c r="C6" s="263" t="s">
        <v>196</v>
      </c>
      <c r="D6" s="263" t="s">
        <v>1633</v>
      </c>
      <c r="E6" s="66">
        <v>42360</v>
      </c>
      <c r="F6" s="263">
        <f t="shared" ca="1" si="0"/>
        <v>92</v>
      </c>
      <c r="G6" s="263" t="s">
        <v>1580</v>
      </c>
      <c r="H6" s="263" t="s">
        <v>73</v>
      </c>
      <c r="I6" s="263" t="s">
        <v>1534</v>
      </c>
      <c r="J6" s="263" t="s">
        <v>1798</v>
      </c>
      <c r="K6" s="263" t="s">
        <v>1842</v>
      </c>
      <c r="L6" s="263" t="s">
        <v>1842</v>
      </c>
      <c r="M6" s="339" t="s">
        <v>1911</v>
      </c>
      <c r="N6" s="352"/>
      <c r="O6" s="263" t="s">
        <v>1798</v>
      </c>
      <c r="P6" s="263" t="s">
        <v>1753</v>
      </c>
      <c r="Q6" s="263" t="s">
        <v>1732</v>
      </c>
      <c r="R6" s="263" t="s">
        <v>1719</v>
      </c>
      <c r="S6" s="263"/>
      <c r="T6" s="263"/>
      <c r="U6" s="263"/>
      <c r="V6" s="263" t="s">
        <v>1623</v>
      </c>
      <c r="W6" s="263" t="s">
        <v>1623</v>
      </c>
      <c r="X6" s="263" t="s">
        <v>1623</v>
      </c>
      <c r="Y6" s="263" t="s">
        <v>1630</v>
      </c>
      <c r="Z6" s="341"/>
      <c r="AA6" s="345" t="s">
        <v>1536</v>
      </c>
      <c r="AB6" s="345"/>
      <c r="AC6" s="345"/>
      <c r="AD6" s="345"/>
      <c r="AE6" s="345"/>
      <c r="AF6" s="353"/>
      <c r="AG6" s="345"/>
      <c r="AH6" s="345"/>
      <c r="AI6" s="345"/>
      <c r="AJ6" s="345"/>
      <c r="AK6" s="345"/>
      <c r="AL6" s="345"/>
      <c r="AM6" s="345"/>
      <c r="AN6" s="345"/>
      <c r="AO6" s="345"/>
      <c r="AP6" s="345"/>
      <c r="AQ6" s="345"/>
      <c r="AR6" s="345"/>
      <c r="AS6" s="345"/>
      <c r="AT6" s="345"/>
      <c r="AU6" s="354"/>
      <c r="AV6" s="354"/>
      <c r="AW6" s="355"/>
      <c r="AX6" s="345"/>
      <c r="AY6" s="345"/>
      <c r="AZ6" s="345"/>
      <c r="BA6" s="345"/>
      <c r="BB6" s="345"/>
      <c r="HA6" s="356"/>
    </row>
    <row r="7" spans="1:209" ht="30" customHeight="1" x14ac:dyDescent="0.15">
      <c r="A7" s="357">
        <v>5</v>
      </c>
      <c r="B7" s="358">
        <v>1602</v>
      </c>
      <c r="C7" s="359" t="s">
        <v>186</v>
      </c>
      <c r="D7" s="359" t="s">
        <v>148</v>
      </c>
      <c r="E7" s="360">
        <v>42365</v>
      </c>
      <c r="F7" s="359">
        <f t="shared" ca="1" si="0"/>
        <v>92</v>
      </c>
      <c r="G7" s="359" t="s">
        <v>1580</v>
      </c>
      <c r="H7" s="359" t="s">
        <v>1544</v>
      </c>
      <c r="I7" s="359" t="s">
        <v>1550</v>
      </c>
      <c r="J7" s="359" t="s">
        <v>1798</v>
      </c>
      <c r="K7" s="361" t="s">
        <v>1798</v>
      </c>
      <c r="L7" s="362" t="s">
        <v>1841</v>
      </c>
      <c r="M7" s="339" t="s">
        <v>1911</v>
      </c>
      <c r="N7" s="363"/>
      <c r="O7" s="359" t="s">
        <v>1798</v>
      </c>
      <c r="P7" s="263" t="s">
        <v>1753</v>
      </c>
      <c r="Q7" s="359" t="s">
        <v>1732</v>
      </c>
      <c r="R7" s="359" t="s">
        <v>1719</v>
      </c>
      <c r="S7" s="359"/>
      <c r="T7" s="359"/>
      <c r="U7" s="359"/>
      <c r="V7" s="359" t="s">
        <v>1623</v>
      </c>
      <c r="W7" s="359" t="s">
        <v>1623</v>
      </c>
      <c r="X7" s="359" t="s">
        <v>1623</v>
      </c>
      <c r="Y7" s="359" t="s">
        <v>1630</v>
      </c>
      <c r="Z7" s="362"/>
    </row>
    <row r="8" spans="1:209" ht="30" customHeight="1" x14ac:dyDescent="0.15">
      <c r="A8" s="337">
        <v>6</v>
      </c>
      <c r="B8" s="366">
        <v>1603</v>
      </c>
      <c r="C8" s="263" t="s">
        <v>196</v>
      </c>
      <c r="D8" s="263" t="s">
        <v>148</v>
      </c>
      <c r="E8" s="66">
        <v>42368</v>
      </c>
      <c r="F8" s="263">
        <f t="shared" ca="1" si="0"/>
        <v>92</v>
      </c>
      <c r="G8" s="263" t="s">
        <v>1580</v>
      </c>
      <c r="H8" s="263" t="s">
        <v>793</v>
      </c>
      <c r="I8" s="263" t="s">
        <v>1535</v>
      </c>
      <c r="J8" s="263" t="s">
        <v>1798</v>
      </c>
      <c r="K8" s="263" t="s">
        <v>1842</v>
      </c>
      <c r="L8" s="341" t="s">
        <v>1842</v>
      </c>
      <c r="M8" s="339" t="s">
        <v>1911</v>
      </c>
      <c r="N8" s="352"/>
      <c r="O8" s="263" t="s">
        <v>1798</v>
      </c>
      <c r="P8" s="263" t="s">
        <v>1753</v>
      </c>
      <c r="Q8" s="263" t="s">
        <v>1732</v>
      </c>
      <c r="R8" s="263" t="s">
        <v>1719</v>
      </c>
      <c r="S8" s="263"/>
      <c r="T8" s="263"/>
      <c r="U8" s="263"/>
      <c r="V8" s="263" t="s">
        <v>1623</v>
      </c>
      <c r="W8" s="263" t="s">
        <v>1623</v>
      </c>
      <c r="X8" s="263" t="s">
        <v>1623</v>
      </c>
      <c r="Y8" s="263" t="s">
        <v>1630</v>
      </c>
      <c r="Z8" s="341"/>
      <c r="HA8" s="327"/>
    </row>
    <row r="9" spans="1:209" s="367" customFormat="1" ht="30" customHeight="1" x14ac:dyDescent="0.15">
      <c r="A9" s="337">
        <v>7</v>
      </c>
      <c r="B9" s="366">
        <v>1605</v>
      </c>
      <c r="C9" s="263" t="s">
        <v>196</v>
      </c>
      <c r="D9" s="263" t="s">
        <v>1835</v>
      </c>
      <c r="E9" s="66">
        <v>42369</v>
      </c>
      <c r="F9" s="263">
        <f t="shared" ca="1" si="0"/>
        <v>92</v>
      </c>
      <c r="G9" s="263" t="s">
        <v>1580</v>
      </c>
      <c r="H9" s="263" t="s">
        <v>4</v>
      </c>
      <c r="I9" s="263" t="s">
        <v>1535</v>
      </c>
      <c r="J9" s="263" t="s">
        <v>1798</v>
      </c>
      <c r="K9" s="263" t="s">
        <v>1842</v>
      </c>
      <c r="L9" s="341" t="s">
        <v>1842</v>
      </c>
      <c r="M9" s="339" t="s">
        <v>1911</v>
      </c>
      <c r="N9" s="352"/>
      <c r="O9" s="263" t="s">
        <v>1798</v>
      </c>
      <c r="P9" s="263" t="s">
        <v>1753</v>
      </c>
      <c r="Q9" s="263" t="s">
        <v>1732</v>
      </c>
      <c r="R9" s="263" t="s">
        <v>1719</v>
      </c>
      <c r="S9" s="263"/>
      <c r="T9" s="263"/>
      <c r="U9" s="263"/>
      <c r="V9" s="263" t="s">
        <v>1623</v>
      </c>
      <c r="W9" s="263" t="s">
        <v>1623</v>
      </c>
      <c r="X9" s="263" t="s">
        <v>1623</v>
      </c>
      <c r="Y9" s="263" t="s">
        <v>1630</v>
      </c>
      <c r="Z9" s="341"/>
      <c r="AA9" s="267"/>
      <c r="AB9" s="267"/>
      <c r="AC9" s="267"/>
      <c r="AD9" s="267"/>
      <c r="AE9" s="267"/>
      <c r="AF9" s="364"/>
      <c r="AG9" s="267"/>
      <c r="AH9" s="267"/>
      <c r="AI9" s="267"/>
      <c r="AJ9" s="267"/>
      <c r="AK9" s="267"/>
      <c r="AL9" s="267"/>
      <c r="AM9" s="267"/>
      <c r="AN9" s="267"/>
      <c r="AO9" s="267"/>
      <c r="AP9" s="267"/>
      <c r="AQ9" s="267"/>
      <c r="AR9" s="267"/>
      <c r="AS9" s="267"/>
      <c r="AT9" s="267"/>
      <c r="AU9" s="365"/>
      <c r="AV9" s="365"/>
      <c r="AW9" s="97"/>
      <c r="AX9" s="267"/>
      <c r="AY9" s="267"/>
      <c r="AZ9" s="267"/>
      <c r="BA9" s="267"/>
      <c r="BB9" s="267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</row>
    <row r="10" spans="1:209" s="99" customFormat="1" ht="30" customHeight="1" x14ac:dyDescent="0.15">
      <c r="A10" s="337">
        <v>8</v>
      </c>
      <c r="B10" s="368">
        <v>1611</v>
      </c>
      <c r="C10" s="263" t="s">
        <v>186</v>
      </c>
      <c r="D10" s="369" t="s">
        <v>1635</v>
      </c>
      <c r="E10" s="66">
        <v>42385</v>
      </c>
      <c r="F10" s="263">
        <f t="shared" ca="1" si="0"/>
        <v>91</v>
      </c>
      <c r="G10" s="263" t="s">
        <v>1580</v>
      </c>
      <c r="H10" s="263" t="s">
        <v>797</v>
      </c>
      <c r="I10" s="263" t="s">
        <v>1550</v>
      </c>
      <c r="J10" s="263" t="s">
        <v>1798</v>
      </c>
      <c r="K10" s="123" t="s">
        <v>1798</v>
      </c>
      <c r="L10" s="263" t="s">
        <v>1841</v>
      </c>
      <c r="M10" s="339"/>
      <c r="N10" s="352"/>
      <c r="O10" s="263" t="s">
        <v>1753</v>
      </c>
      <c r="P10" s="263" t="s">
        <v>1753</v>
      </c>
      <c r="Q10" s="263" t="s">
        <v>1732</v>
      </c>
      <c r="R10" s="263" t="s">
        <v>1719</v>
      </c>
      <c r="S10" s="263"/>
      <c r="T10" s="263"/>
      <c r="U10" s="263"/>
      <c r="V10" s="263" t="s">
        <v>1623</v>
      </c>
      <c r="W10" s="263" t="s">
        <v>1623</v>
      </c>
      <c r="X10" s="263" t="s">
        <v>1623</v>
      </c>
      <c r="Y10" s="263" t="s">
        <v>1630</v>
      </c>
      <c r="Z10" s="341"/>
      <c r="AA10" s="267"/>
      <c r="AB10" s="267"/>
      <c r="AC10" s="267"/>
      <c r="AD10" s="267"/>
      <c r="AE10" s="267"/>
      <c r="AF10" s="364"/>
      <c r="AG10" s="267"/>
      <c r="AH10" s="267"/>
      <c r="AI10" s="267"/>
      <c r="AJ10" s="267"/>
      <c r="AK10" s="267"/>
      <c r="AL10" s="267"/>
      <c r="AM10" s="267"/>
      <c r="AN10" s="267"/>
      <c r="AO10" s="267"/>
      <c r="AP10" s="267"/>
      <c r="AQ10" s="267"/>
      <c r="AR10" s="267"/>
      <c r="AS10" s="267"/>
      <c r="AT10" s="267"/>
      <c r="AU10" s="365"/>
      <c r="AV10" s="365"/>
      <c r="AW10" s="97"/>
      <c r="AX10" s="267"/>
      <c r="AY10" s="267"/>
      <c r="AZ10" s="267"/>
      <c r="BA10" s="267"/>
      <c r="BB10" s="267"/>
      <c r="HA10" s="370"/>
    </row>
    <row r="11" spans="1:209" s="371" customFormat="1" ht="30" customHeight="1" x14ac:dyDescent="0.15">
      <c r="A11" s="337">
        <v>9</v>
      </c>
      <c r="B11" s="366">
        <v>1612</v>
      </c>
      <c r="C11" s="263" t="s">
        <v>186</v>
      </c>
      <c r="D11" s="263" t="s">
        <v>1009</v>
      </c>
      <c r="E11" s="66">
        <v>42389</v>
      </c>
      <c r="F11" s="263">
        <f ca="1">(YEAR(NOW())-YEAR(E11))*12+MONTH(NOW())-MONTH(E11)</f>
        <v>91</v>
      </c>
      <c r="G11" s="263" t="s">
        <v>1580</v>
      </c>
      <c r="H11" s="263" t="s">
        <v>78</v>
      </c>
      <c r="I11" s="263" t="s">
        <v>1534</v>
      </c>
      <c r="J11" s="263" t="s">
        <v>1798</v>
      </c>
      <c r="K11" s="263" t="s">
        <v>1798</v>
      </c>
      <c r="L11" s="263" t="s">
        <v>1841</v>
      </c>
      <c r="M11" s="339"/>
      <c r="N11" s="352"/>
      <c r="O11" s="263" t="s">
        <v>1753</v>
      </c>
      <c r="P11" s="263" t="s">
        <v>1753</v>
      </c>
      <c r="Q11" s="263" t="s">
        <v>1732</v>
      </c>
      <c r="R11" s="263" t="s">
        <v>1719</v>
      </c>
      <c r="S11" s="341"/>
      <c r="T11" s="369"/>
      <c r="U11" s="263"/>
      <c r="V11" s="263" t="s">
        <v>1623</v>
      </c>
      <c r="W11" s="263" t="s">
        <v>1623</v>
      </c>
      <c r="X11" s="263" t="s">
        <v>1623</v>
      </c>
      <c r="Y11" s="263" t="s">
        <v>1630</v>
      </c>
      <c r="Z11" s="341"/>
      <c r="AA11" s="267"/>
      <c r="AB11" s="267"/>
      <c r="AC11" s="267"/>
      <c r="AD11" s="267"/>
      <c r="AE11" s="267"/>
      <c r="AF11" s="364"/>
      <c r="AG11" s="267"/>
      <c r="AH11" s="267"/>
      <c r="AI11" s="267"/>
      <c r="AJ11" s="267"/>
      <c r="AK11" s="267"/>
      <c r="AL11" s="267"/>
      <c r="AM11" s="267"/>
      <c r="AN11" s="267"/>
      <c r="AO11" s="267"/>
      <c r="AP11" s="267"/>
      <c r="AQ11" s="267"/>
      <c r="AR11" s="267"/>
      <c r="AS11" s="267"/>
      <c r="AT11" s="267"/>
      <c r="AU11" s="365"/>
      <c r="AV11" s="365"/>
      <c r="AW11" s="97"/>
      <c r="AX11" s="267"/>
      <c r="AY11" s="267"/>
      <c r="AZ11" s="267"/>
      <c r="BA11" s="267"/>
      <c r="BB11" s="267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</row>
    <row r="12" spans="1:209" s="370" customFormat="1" ht="30" customHeight="1" x14ac:dyDescent="0.15">
      <c r="A12" s="337">
        <v>10</v>
      </c>
      <c r="B12" s="366">
        <v>1614</v>
      </c>
      <c r="C12" s="263" t="s">
        <v>196</v>
      </c>
      <c r="D12" s="263" t="s">
        <v>1838</v>
      </c>
      <c r="E12" s="66">
        <v>42418</v>
      </c>
      <c r="F12" s="263">
        <f t="shared" ca="1" si="0"/>
        <v>90</v>
      </c>
      <c r="G12" s="263" t="s">
        <v>1580</v>
      </c>
      <c r="H12" s="263" t="s">
        <v>210</v>
      </c>
      <c r="I12" s="263" t="s">
        <v>1690</v>
      </c>
      <c r="J12" s="263" t="s">
        <v>1798</v>
      </c>
      <c r="K12" s="263" t="s">
        <v>1842</v>
      </c>
      <c r="L12" s="341" t="s">
        <v>1842</v>
      </c>
      <c r="M12" s="339" t="s">
        <v>1911</v>
      </c>
      <c r="N12" s="352"/>
      <c r="O12" s="263" t="s">
        <v>1798</v>
      </c>
      <c r="P12" s="263" t="s">
        <v>1753</v>
      </c>
      <c r="Q12" s="263" t="s">
        <v>1732</v>
      </c>
      <c r="R12" s="263" t="s">
        <v>1719</v>
      </c>
      <c r="S12" s="263"/>
      <c r="T12" s="263"/>
      <c r="U12" s="263"/>
      <c r="V12" s="263" t="s">
        <v>1623</v>
      </c>
      <c r="W12" s="263" t="s">
        <v>1623</v>
      </c>
      <c r="X12" s="263" t="s">
        <v>1623</v>
      </c>
      <c r="Y12" s="263" t="s">
        <v>1630</v>
      </c>
      <c r="Z12" s="341"/>
      <c r="AA12" s="267"/>
      <c r="AB12" s="267"/>
      <c r="AC12" s="267"/>
      <c r="AD12" s="267"/>
      <c r="AE12" s="267"/>
      <c r="AF12" s="364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365"/>
      <c r="AV12" s="365"/>
      <c r="AW12" s="97"/>
      <c r="AX12" s="267"/>
      <c r="AY12" s="267"/>
      <c r="AZ12" s="267"/>
      <c r="BA12" s="267"/>
      <c r="BB12" s="267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</row>
    <row r="13" spans="1:209" ht="30" customHeight="1" x14ac:dyDescent="0.15">
      <c r="A13" s="337">
        <v>11</v>
      </c>
      <c r="B13" s="366">
        <v>1617</v>
      </c>
      <c r="C13" s="263" t="s">
        <v>196</v>
      </c>
      <c r="D13" s="263" t="s">
        <v>152</v>
      </c>
      <c r="E13" s="66">
        <v>42419</v>
      </c>
      <c r="F13" s="263">
        <f t="shared" ca="1" si="0"/>
        <v>90</v>
      </c>
      <c r="G13" s="263" t="s">
        <v>1580</v>
      </c>
      <c r="H13" s="263" t="s">
        <v>1565</v>
      </c>
      <c r="I13" s="263" t="s">
        <v>1690</v>
      </c>
      <c r="J13" s="263" t="s">
        <v>1798</v>
      </c>
      <c r="K13" s="263" t="s">
        <v>1842</v>
      </c>
      <c r="L13" s="341" t="s">
        <v>1842</v>
      </c>
      <c r="M13" s="339" t="s">
        <v>1911</v>
      </c>
      <c r="N13" s="352"/>
      <c r="O13" s="263" t="s">
        <v>1798</v>
      </c>
      <c r="P13" s="263" t="s">
        <v>1753</v>
      </c>
      <c r="Q13" s="263" t="s">
        <v>1732</v>
      </c>
      <c r="R13" s="263" t="s">
        <v>1719</v>
      </c>
      <c r="S13" s="263"/>
      <c r="T13" s="263"/>
      <c r="U13" s="263"/>
      <c r="V13" s="263" t="s">
        <v>1623</v>
      </c>
      <c r="W13" s="263" t="s">
        <v>1623</v>
      </c>
      <c r="X13" s="263" t="s">
        <v>1623</v>
      </c>
      <c r="Y13" s="263" t="s">
        <v>1630</v>
      </c>
      <c r="Z13" s="341"/>
    </row>
    <row r="14" spans="1:209" s="99" customFormat="1" ht="30" customHeight="1" x14ac:dyDescent="0.15">
      <c r="A14" s="337">
        <v>12</v>
      </c>
      <c r="B14" s="366">
        <v>1618</v>
      </c>
      <c r="C14" s="263" t="s">
        <v>186</v>
      </c>
      <c r="D14" s="263" t="s">
        <v>152</v>
      </c>
      <c r="E14" s="66">
        <v>42420</v>
      </c>
      <c r="F14" s="263">
        <f ca="1">(YEAR(NOW())-YEAR(E14))*12+MONTH(NOW())-MONTH(E14)</f>
        <v>90</v>
      </c>
      <c r="G14" s="263" t="s">
        <v>1580</v>
      </c>
      <c r="H14" s="263" t="s">
        <v>580</v>
      </c>
      <c r="I14" s="263" t="s">
        <v>1690</v>
      </c>
      <c r="J14" s="263" t="s">
        <v>1798</v>
      </c>
      <c r="K14" s="263" t="s">
        <v>1798</v>
      </c>
      <c r="L14" s="263" t="s">
        <v>1841</v>
      </c>
      <c r="M14" s="339" t="s">
        <v>1911</v>
      </c>
      <c r="N14" s="352"/>
      <c r="O14" s="263" t="s">
        <v>1798</v>
      </c>
      <c r="P14" s="263" t="s">
        <v>1753</v>
      </c>
      <c r="Q14" s="263" t="s">
        <v>1732</v>
      </c>
      <c r="R14" s="263" t="s">
        <v>1719</v>
      </c>
      <c r="S14" s="341"/>
      <c r="T14" s="369"/>
      <c r="U14" s="263"/>
      <c r="V14" s="263" t="s">
        <v>1623</v>
      </c>
      <c r="W14" s="263" t="s">
        <v>1623</v>
      </c>
      <c r="X14" s="263" t="s">
        <v>1623</v>
      </c>
      <c r="Y14" s="263" t="s">
        <v>1630</v>
      </c>
      <c r="Z14" s="341"/>
      <c r="AA14" s="267"/>
      <c r="AB14" s="267"/>
      <c r="AC14" s="267"/>
      <c r="AD14" s="267"/>
      <c r="AE14" s="267"/>
      <c r="AF14" s="364"/>
      <c r="AG14" s="267"/>
      <c r="AH14" s="267"/>
      <c r="AI14" s="267"/>
      <c r="AJ14" s="267"/>
      <c r="AK14" s="267"/>
      <c r="AL14" s="267"/>
      <c r="AM14" s="267"/>
      <c r="AN14" s="267"/>
      <c r="AO14" s="267"/>
      <c r="AP14" s="267"/>
      <c r="AQ14" s="267"/>
      <c r="AR14" s="267"/>
      <c r="AS14" s="267"/>
      <c r="AT14" s="267"/>
      <c r="AU14" s="365"/>
      <c r="AV14" s="365"/>
      <c r="AW14" s="97"/>
      <c r="AX14" s="267"/>
      <c r="AY14" s="267"/>
      <c r="AZ14" s="267"/>
      <c r="BA14" s="267"/>
      <c r="BB14" s="267"/>
      <c r="HA14" s="372"/>
    </row>
    <row r="15" spans="1:209" s="367" customFormat="1" ht="30" customHeight="1" x14ac:dyDescent="0.15">
      <c r="A15" s="337">
        <v>13</v>
      </c>
      <c r="B15" s="366">
        <v>1619</v>
      </c>
      <c r="C15" s="263" t="s">
        <v>196</v>
      </c>
      <c r="D15" s="263" t="s">
        <v>152</v>
      </c>
      <c r="E15" s="66">
        <v>42422</v>
      </c>
      <c r="F15" s="263">
        <f ca="1">(YEAR(NOW())-YEAR(E15))*12+MONTH(NOW())-MONTH(E15)</f>
        <v>90</v>
      </c>
      <c r="G15" s="263" t="s">
        <v>1580</v>
      </c>
      <c r="H15" s="263" t="s">
        <v>71</v>
      </c>
      <c r="I15" s="263" t="s">
        <v>1690</v>
      </c>
      <c r="J15" s="263" t="s">
        <v>1798</v>
      </c>
      <c r="K15" s="263" t="s">
        <v>1798</v>
      </c>
      <c r="L15" s="263" t="s">
        <v>1843</v>
      </c>
      <c r="M15" s="339" t="s">
        <v>1911</v>
      </c>
      <c r="N15" s="352"/>
      <c r="O15" s="263" t="s">
        <v>1798</v>
      </c>
      <c r="P15" s="263" t="s">
        <v>1753</v>
      </c>
      <c r="Q15" s="263" t="s">
        <v>1732</v>
      </c>
      <c r="R15" s="263" t="s">
        <v>1719</v>
      </c>
      <c r="S15" s="341"/>
      <c r="T15" s="369"/>
      <c r="U15" s="263"/>
      <c r="V15" s="263" t="s">
        <v>1623</v>
      </c>
      <c r="W15" s="263" t="s">
        <v>1623</v>
      </c>
      <c r="X15" s="263" t="s">
        <v>1623</v>
      </c>
      <c r="Y15" s="263" t="s">
        <v>1630</v>
      </c>
      <c r="Z15" s="341"/>
      <c r="AA15" s="267"/>
      <c r="AB15" s="267"/>
      <c r="AC15" s="267"/>
      <c r="AD15" s="267"/>
      <c r="AE15" s="267"/>
      <c r="AF15" s="364"/>
      <c r="AG15" s="267"/>
      <c r="AH15" s="267"/>
      <c r="AI15" s="267"/>
      <c r="AJ15" s="267"/>
      <c r="AK15" s="267"/>
      <c r="AL15" s="267"/>
      <c r="AM15" s="267"/>
      <c r="AN15" s="267"/>
      <c r="AO15" s="267"/>
      <c r="AP15" s="267"/>
      <c r="AQ15" s="267"/>
      <c r="AR15" s="267"/>
      <c r="AS15" s="267"/>
      <c r="AT15" s="267"/>
      <c r="AU15" s="365"/>
      <c r="AV15" s="365"/>
      <c r="AW15" s="97"/>
      <c r="AX15" s="267"/>
      <c r="AY15" s="267"/>
      <c r="AZ15" s="267"/>
      <c r="BA15" s="267"/>
      <c r="BB15" s="267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267"/>
    </row>
    <row r="16" spans="1:209" s="373" customFormat="1" ht="30" customHeight="1" x14ac:dyDescent="0.15">
      <c r="A16" s="337">
        <v>14</v>
      </c>
      <c r="B16" s="366">
        <v>1620</v>
      </c>
      <c r="C16" s="263" t="s">
        <v>196</v>
      </c>
      <c r="D16" s="263" t="s">
        <v>1839</v>
      </c>
      <c r="E16" s="66">
        <v>42422</v>
      </c>
      <c r="F16" s="263">
        <f ca="1">(YEAR(NOW())-YEAR(E16))*12+MONTH(NOW())-MONTH(E16)</f>
        <v>90</v>
      </c>
      <c r="G16" s="263" t="s">
        <v>1580</v>
      </c>
      <c r="H16" s="263" t="s">
        <v>811</v>
      </c>
      <c r="I16" s="263" t="s">
        <v>1690</v>
      </c>
      <c r="J16" s="263" t="s">
        <v>1798</v>
      </c>
      <c r="K16" s="263" t="s">
        <v>1798</v>
      </c>
      <c r="L16" s="263" t="s">
        <v>1843</v>
      </c>
      <c r="M16" s="339" t="s">
        <v>1911</v>
      </c>
      <c r="N16" s="352"/>
      <c r="O16" s="263" t="s">
        <v>1798</v>
      </c>
      <c r="P16" s="263" t="s">
        <v>1753</v>
      </c>
      <c r="Q16" s="263" t="s">
        <v>1732</v>
      </c>
      <c r="R16" s="263" t="s">
        <v>1719</v>
      </c>
      <c r="S16" s="341"/>
      <c r="T16" s="369"/>
      <c r="U16" s="263"/>
      <c r="V16" s="263" t="s">
        <v>1623</v>
      </c>
      <c r="W16" s="263" t="s">
        <v>1623</v>
      </c>
      <c r="X16" s="263" t="s">
        <v>1623</v>
      </c>
      <c r="Y16" s="263" t="s">
        <v>1630</v>
      </c>
      <c r="Z16" s="341"/>
      <c r="AA16" s="267"/>
      <c r="AB16" s="267"/>
      <c r="AC16" s="267"/>
      <c r="AD16" s="267"/>
      <c r="AE16" s="267"/>
      <c r="AF16" s="364"/>
      <c r="AG16" s="267"/>
      <c r="AH16" s="267"/>
      <c r="AI16" s="267"/>
      <c r="AJ16" s="267"/>
      <c r="AK16" s="267"/>
      <c r="AL16" s="267"/>
      <c r="AM16" s="267"/>
      <c r="AN16" s="267"/>
      <c r="AO16" s="267"/>
      <c r="AP16" s="267"/>
      <c r="AQ16" s="267"/>
      <c r="AR16" s="267"/>
      <c r="AS16" s="267"/>
      <c r="AT16" s="267"/>
      <c r="AU16" s="365"/>
      <c r="AV16" s="365"/>
      <c r="AW16" s="97"/>
      <c r="AX16" s="267"/>
      <c r="AY16" s="267"/>
      <c r="AZ16" s="267"/>
      <c r="BA16" s="267"/>
      <c r="BB16" s="267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267"/>
    </row>
    <row r="17" spans="1:209" ht="30" customHeight="1" x14ac:dyDescent="0.15">
      <c r="A17" s="337">
        <v>15</v>
      </c>
      <c r="B17" s="366">
        <v>1621</v>
      </c>
      <c r="C17" s="263" t="s">
        <v>196</v>
      </c>
      <c r="D17" s="263" t="s">
        <v>1398</v>
      </c>
      <c r="E17" s="66">
        <v>42449</v>
      </c>
      <c r="F17" s="263">
        <f t="shared" ca="1" si="0"/>
        <v>89</v>
      </c>
      <c r="G17" s="263" t="s">
        <v>1580</v>
      </c>
      <c r="H17" s="263"/>
      <c r="I17" s="263" t="s">
        <v>1690</v>
      </c>
      <c r="J17" s="263" t="s">
        <v>1798</v>
      </c>
      <c r="K17" s="263" t="s">
        <v>1842</v>
      </c>
      <c r="L17" s="341" t="s">
        <v>1842</v>
      </c>
      <c r="M17" s="339" t="s">
        <v>1911</v>
      </c>
      <c r="N17" s="352"/>
      <c r="O17" s="263" t="s">
        <v>1798</v>
      </c>
      <c r="P17" s="263" t="s">
        <v>1753</v>
      </c>
      <c r="Q17" s="263" t="s">
        <v>1732</v>
      </c>
      <c r="R17" s="263" t="s">
        <v>1719</v>
      </c>
      <c r="S17" s="263"/>
      <c r="T17" s="263"/>
      <c r="U17" s="263"/>
      <c r="V17" s="263" t="s">
        <v>1623</v>
      </c>
      <c r="W17" s="263" t="s">
        <v>1623</v>
      </c>
      <c r="X17" s="263" t="s">
        <v>1623</v>
      </c>
      <c r="Y17" s="263" t="s">
        <v>1630</v>
      </c>
      <c r="Z17" s="341"/>
    </row>
    <row r="18" spans="1:209" s="99" customFormat="1" ht="30" customHeight="1" x14ac:dyDescent="0.15">
      <c r="A18" s="337">
        <v>16</v>
      </c>
      <c r="B18" s="368">
        <v>1623</v>
      </c>
      <c r="C18" s="345" t="s">
        <v>186</v>
      </c>
      <c r="D18" s="369" t="s">
        <v>146</v>
      </c>
      <c r="E18" s="66">
        <v>42449</v>
      </c>
      <c r="F18" s="263">
        <f t="shared" ca="1" si="0"/>
        <v>89</v>
      </c>
      <c r="G18" s="263" t="s">
        <v>1580</v>
      </c>
      <c r="H18" s="338" t="s">
        <v>1805</v>
      </c>
      <c r="I18" s="263" t="s">
        <v>1690</v>
      </c>
      <c r="J18" s="263" t="s">
        <v>1798</v>
      </c>
      <c r="K18" s="123" t="s">
        <v>1798</v>
      </c>
      <c r="L18" s="263" t="s">
        <v>1841</v>
      </c>
      <c r="M18" s="339"/>
      <c r="N18" s="352"/>
      <c r="O18" s="263" t="s">
        <v>1753</v>
      </c>
      <c r="P18" s="263" t="s">
        <v>1753</v>
      </c>
      <c r="Q18" s="263" t="s">
        <v>1732</v>
      </c>
      <c r="R18" s="263" t="s">
        <v>1719</v>
      </c>
      <c r="S18" s="263"/>
      <c r="T18" s="263"/>
      <c r="U18" s="263"/>
      <c r="V18" s="263" t="s">
        <v>1623</v>
      </c>
      <c r="W18" s="263" t="s">
        <v>1623</v>
      </c>
      <c r="X18" s="263" t="s">
        <v>1623</v>
      </c>
      <c r="Y18" s="263" t="s">
        <v>1630</v>
      </c>
      <c r="Z18" s="341"/>
      <c r="AA18" s="267"/>
      <c r="AB18" s="267"/>
      <c r="AC18" s="267"/>
      <c r="AD18" s="267"/>
      <c r="AE18" s="267"/>
      <c r="AF18" s="364"/>
      <c r="AG18" s="267"/>
      <c r="AH18" s="267"/>
      <c r="AI18" s="267"/>
      <c r="AJ18" s="267"/>
      <c r="AK18" s="267"/>
      <c r="AL18" s="267"/>
      <c r="AM18" s="267"/>
      <c r="AN18" s="267"/>
      <c r="AO18" s="267"/>
      <c r="AP18" s="267"/>
      <c r="AQ18" s="267"/>
      <c r="AR18" s="267"/>
      <c r="AS18" s="267"/>
      <c r="AT18" s="267"/>
      <c r="AU18" s="365"/>
      <c r="AV18" s="365"/>
      <c r="AW18" s="97"/>
      <c r="AX18" s="267"/>
      <c r="AY18" s="267"/>
      <c r="AZ18" s="267"/>
      <c r="BA18" s="267"/>
      <c r="BB18" s="267"/>
      <c r="HA18" s="267"/>
    </row>
    <row r="19" spans="1:209" s="370" customFormat="1" ht="30" customHeight="1" x14ac:dyDescent="0.15">
      <c r="A19" s="337">
        <v>17</v>
      </c>
      <c r="B19" s="366">
        <v>1624</v>
      </c>
      <c r="C19" s="263" t="s">
        <v>186</v>
      </c>
      <c r="D19" s="263" t="s">
        <v>146</v>
      </c>
      <c r="E19" s="66">
        <v>42449</v>
      </c>
      <c r="F19" s="263">
        <f ca="1">(YEAR(NOW())-YEAR(E19))*12+MONTH(NOW())-MONTH(E19)</f>
        <v>89</v>
      </c>
      <c r="G19" s="263" t="s">
        <v>1580</v>
      </c>
      <c r="H19" s="263"/>
      <c r="I19" s="263" t="s">
        <v>1690</v>
      </c>
      <c r="J19" s="263" t="s">
        <v>1798</v>
      </c>
      <c r="K19" s="123" t="s">
        <v>1798</v>
      </c>
      <c r="L19" s="263" t="s">
        <v>1841</v>
      </c>
      <c r="M19" s="339"/>
      <c r="N19" s="352"/>
      <c r="O19" s="263" t="s">
        <v>1753</v>
      </c>
      <c r="P19" s="263" t="s">
        <v>1753</v>
      </c>
      <c r="Q19" s="263" t="s">
        <v>1732</v>
      </c>
      <c r="R19" s="263" t="s">
        <v>1719</v>
      </c>
      <c r="S19" s="341"/>
      <c r="T19" s="369"/>
      <c r="U19" s="263"/>
      <c r="V19" s="263" t="s">
        <v>1623</v>
      </c>
      <c r="W19" s="263" t="s">
        <v>1623</v>
      </c>
      <c r="X19" s="263" t="s">
        <v>1623</v>
      </c>
      <c r="Y19" s="263" t="s">
        <v>1630</v>
      </c>
      <c r="Z19" s="341"/>
      <c r="AA19" s="267"/>
      <c r="AB19" s="267"/>
      <c r="AC19" s="267"/>
      <c r="AD19" s="267"/>
      <c r="AE19" s="267"/>
      <c r="AF19" s="364"/>
      <c r="AG19" s="267"/>
      <c r="AH19" s="267"/>
      <c r="AI19" s="267"/>
      <c r="AJ19" s="267"/>
      <c r="AK19" s="267"/>
      <c r="AL19" s="267"/>
      <c r="AM19" s="267"/>
      <c r="AN19" s="267"/>
      <c r="AO19" s="267"/>
      <c r="AP19" s="267"/>
      <c r="AQ19" s="267"/>
      <c r="AR19" s="267"/>
      <c r="AS19" s="267"/>
      <c r="AT19" s="267"/>
      <c r="AU19" s="365"/>
      <c r="AV19" s="365"/>
      <c r="AW19" s="97"/>
      <c r="AX19" s="267"/>
      <c r="AY19" s="267"/>
      <c r="AZ19" s="267"/>
      <c r="BA19" s="267"/>
      <c r="BB19" s="267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99"/>
      <c r="EU19" s="99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  <c r="FY19" s="99"/>
      <c r="FZ19" s="99"/>
      <c r="GA19" s="99"/>
      <c r="GB19" s="99"/>
      <c r="GC19" s="99"/>
      <c r="GD19" s="99"/>
      <c r="GE19" s="99"/>
      <c r="GF19" s="99"/>
      <c r="GG19" s="99"/>
      <c r="GH19" s="99"/>
      <c r="GI19" s="99"/>
      <c r="GJ19" s="99"/>
      <c r="GK19" s="99"/>
      <c r="GL19" s="99"/>
      <c r="GM19" s="99"/>
      <c r="GN19" s="99"/>
      <c r="GO19" s="99"/>
      <c r="GP19" s="99"/>
      <c r="GQ19" s="99"/>
      <c r="GR19" s="99"/>
      <c r="GS19" s="99"/>
      <c r="GT19" s="99"/>
      <c r="GU19" s="99"/>
      <c r="GV19" s="99"/>
      <c r="GW19" s="99"/>
      <c r="GX19" s="99"/>
      <c r="GY19" s="99"/>
      <c r="GZ19" s="99"/>
      <c r="HA19" s="267"/>
    </row>
    <row r="20" spans="1:209" ht="30" customHeight="1" x14ac:dyDescent="0.15">
      <c r="A20" s="337">
        <v>18</v>
      </c>
      <c r="B20" s="366">
        <v>1630</v>
      </c>
      <c r="C20" s="263" t="s">
        <v>196</v>
      </c>
      <c r="D20" s="263" t="s">
        <v>152</v>
      </c>
      <c r="E20" s="66">
        <v>42449</v>
      </c>
      <c r="F20" s="263">
        <f t="shared" ca="1" si="0"/>
        <v>89</v>
      </c>
      <c r="G20" s="263" t="s">
        <v>1580</v>
      </c>
      <c r="H20" s="263"/>
      <c r="I20" s="263" t="s">
        <v>1690</v>
      </c>
      <c r="J20" s="263" t="s">
        <v>1798</v>
      </c>
      <c r="K20" s="263" t="s">
        <v>1842</v>
      </c>
      <c r="L20" s="341" t="s">
        <v>1842</v>
      </c>
      <c r="M20" s="339" t="s">
        <v>1911</v>
      </c>
      <c r="N20" s="352"/>
      <c r="O20" s="263" t="s">
        <v>1798</v>
      </c>
      <c r="P20" s="263" t="s">
        <v>1753</v>
      </c>
      <c r="Q20" s="263" t="s">
        <v>1732</v>
      </c>
      <c r="R20" s="263" t="s">
        <v>1719</v>
      </c>
      <c r="S20" s="263"/>
      <c r="T20" s="263"/>
      <c r="U20" s="263"/>
      <c r="V20" s="263" t="s">
        <v>1623</v>
      </c>
      <c r="W20" s="263" t="s">
        <v>1623</v>
      </c>
      <c r="X20" s="263" t="s">
        <v>1623</v>
      </c>
      <c r="Y20" s="263" t="s">
        <v>1630</v>
      </c>
      <c r="Z20" s="341"/>
      <c r="HA20" s="99"/>
    </row>
    <row r="21" spans="1:209" ht="30" customHeight="1" x14ac:dyDescent="0.15">
      <c r="A21" s="337">
        <v>19</v>
      </c>
      <c r="B21" s="366">
        <v>1631</v>
      </c>
      <c r="C21" s="263" t="s">
        <v>186</v>
      </c>
      <c r="D21" s="263" t="s">
        <v>152</v>
      </c>
      <c r="E21" s="66">
        <v>42449</v>
      </c>
      <c r="F21" s="263">
        <f t="shared" ca="1" si="0"/>
        <v>89</v>
      </c>
      <c r="G21" s="263" t="s">
        <v>1580</v>
      </c>
      <c r="H21" s="338" t="s">
        <v>1805</v>
      </c>
      <c r="I21" s="263" t="s">
        <v>1690</v>
      </c>
      <c r="J21" s="263" t="s">
        <v>1798</v>
      </c>
      <c r="K21" s="123" t="s">
        <v>1798</v>
      </c>
      <c r="L21" s="341" t="s">
        <v>1841</v>
      </c>
      <c r="M21" s="374"/>
      <c r="N21" s="352"/>
      <c r="O21" s="263" t="s">
        <v>1753</v>
      </c>
      <c r="P21" s="263" t="s">
        <v>1753</v>
      </c>
      <c r="Q21" s="263" t="s">
        <v>1732</v>
      </c>
      <c r="R21" s="263" t="s">
        <v>1719</v>
      </c>
      <c r="S21" s="263"/>
      <c r="T21" s="263"/>
      <c r="U21" s="263"/>
      <c r="V21" s="263" t="s">
        <v>1623</v>
      </c>
      <c r="W21" s="263" t="s">
        <v>1623</v>
      </c>
      <c r="X21" s="263" t="s">
        <v>1623</v>
      </c>
      <c r="Y21" s="263" t="s">
        <v>1630</v>
      </c>
      <c r="Z21" s="341"/>
    </row>
    <row r="22" spans="1:209" ht="30" customHeight="1" x14ac:dyDescent="0.15">
      <c r="A22" s="337">
        <v>20</v>
      </c>
      <c r="B22" s="375">
        <v>1632</v>
      </c>
      <c r="C22" s="376" t="s">
        <v>186</v>
      </c>
      <c r="D22" s="376" t="s">
        <v>259</v>
      </c>
      <c r="E22" s="377">
        <v>42621</v>
      </c>
      <c r="F22" s="376">
        <f t="shared" ca="1" si="0"/>
        <v>83</v>
      </c>
      <c r="G22" s="309" t="s">
        <v>1580</v>
      </c>
      <c r="H22" s="376" t="s">
        <v>1537</v>
      </c>
      <c r="I22" s="376" t="s">
        <v>1689</v>
      </c>
      <c r="J22" s="263" t="s">
        <v>1798</v>
      </c>
      <c r="K22" s="376" t="s">
        <v>1798</v>
      </c>
      <c r="L22" s="378" t="s">
        <v>1841</v>
      </c>
      <c r="M22" s="339" t="s">
        <v>1911</v>
      </c>
      <c r="N22" s="379" t="s">
        <v>1734</v>
      </c>
      <c r="O22" s="376"/>
      <c r="P22" s="263" t="s">
        <v>1753</v>
      </c>
      <c r="Q22" s="376"/>
      <c r="R22" s="376"/>
      <c r="S22" s="376"/>
      <c r="T22" s="123"/>
      <c r="U22" s="123"/>
      <c r="V22" s="123"/>
      <c r="W22" s="123"/>
      <c r="X22" s="123"/>
      <c r="Y22" s="123"/>
      <c r="Z22" s="124"/>
      <c r="AA22" s="99"/>
      <c r="AB22" s="99"/>
      <c r="AC22" s="99"/>
      <c r="AD22" s="99"/>
      <c r="AE22" s="99"/>
      <c r="AF22" s="380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144"/>
      <c r="AV22" s="144"/>
      <c r="AW22" s="145"/>
      <c r="AX22" s="99"/>
      <c r="AY22" s="99"/>
      <c r="AZ22" s="99"/>
      <c r="BA22" s="99"/>
      <c r="BB22" s="99"/>
      <c r="HA22" s="99"/>
    </row>
    <row r="23" spans="1:209" s="177" customFormat="1" ht="30" customHeight="1" x14ac:dyDescent="0.15">
      <c r="A23" s="337">
        <v>21</v>
      </c>
      <c r="B23" s="346">
        <v>1633</v>
      </c>
      <c r="C23" s="123" t="s">
        <v>186</v>
      </c>
      <c r="D23" s="123" t="s">
        <v>259</v>
      </c>
      <c r="E23" s="203">
        <v>42627</v>
      </c>
      <c r="F23" s="123">
        <f t="shared" ca="1" si="0"/>
        <v>83</v>
      </c>
      <c r="G23" s="263" t="s">
        <v>1580</v>
      </c>
      <c r="H23" s="123" t="s">
        <v>1153</v>
      </c>
      <c r="I23" s="123" t="s">
        <v>1788</v>
      </c>
      <c r="J23" s="263" t="s">
        <v>1798</v>
      </c>
      <c r="K23" s="123" t="s">
        <v>1798</v>
      </c>
      <c r="L23" s="263" t="s">
        <v>1841</v>
      </c>
      <c r="M23" s="339" t="s">
        <v>1911</v>
      </c>
      <c r="N23" s="340" t="s">
        <v>1734</v>
      </c>
      <c r="O23" s="123" t="s">
        <v>1737</v>
      </c>
      <c r="P23" s="123" t="s">
        <v>1737</v>
      </c>
      <c r="Q23" s="123" t="s">
        <v>1733</v>
      </c>
      <c r="R23" s="123"/>
      <c r="S23" s="123"/>
      <c r="T23" s="123"/>
      <c r="U23" s="123"/>
      <c r="V23" s="123"/>
      <c r="W23" s="123"/>
      <c r="X23" s="123"/>
      <c r="Y23" s="123"/>
      <c r="Z23" s="124"/>
      <c r="AA23" s="99"/>
      <c r="AB23" s="99"/>
      <c r="AC23" s="99"/>
      <c r="AD23" s="99"/>
      <c r="AE23" s="99"/>
      <c r="AF23" s="380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144"/>
      <c r="AV23" s="144"/>
      <c r="AW23" s="145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</row>
    <row r="24" spans="1:209" s="99" customFormat="1" ht="30" customHeight="1" x14ac:dyDescent="0.15">
      <c r="A24" s="337">
        <v>22</v>
      </c>
      <c r="B24" s="346">
        <v>1634</v>
      </c>
      <c r="C24" s="123" t="s">
        <v>186</v>
      </c>
      <c r="D24" s="123" t="s">
        <v>1845</v>
      </c>
      <c r="E24" s="203">
        <v>42634</v>
      </c>
      <c r="F24" s="123">
        <f t="shared" ca="1" si="0"/>
        <v>83</v>
      </c>
      <c r="G24" s="263" t="s">
        <v>1580</v>
      </c>
      <c r="H24" s="123" t="s">
        <v>1543</v>
      </c>
      <c r="I24" s="123" t="s">
        <v>1816</v>
      </c>
      <c r="J24" s="263" t="s">
        <v>1798</v>
      </c>
      <c r="K24" s="123" t="s">
        <v>1798</v>
      </c>
      <c r="L24" s="263" t="s">
        <v>1831</v>
      </c>
      <c r="M24" s="339" t="s">
        <v>1911</v>
      </c>
      <c r="N24" s="340" t="s">
        <v>1734</v>
      </c>
      <c r="O24" s="123" t="s">
        <v>1737</v>
      </c>
      <c r="P24" s="123" t="s">
        <v>1737</v>
      </c>
      <c r="Q24" s="123" t="s">
        <v>1733</v>
      </c>
      <c r="R24" s="123"/>
      <c r="S24" s="123"/>
      <c r="T24" s="123"/>
      <c r="U24" s="123"/>
      <c r="V24" s="123"/>
      <c r="W24" s="123"/>
      <c r="X24" s="123"/>
      <c r="Y24" s="123"/>
      <c r="Z24" s="124"/>
      <c r="AF24" s="380"/>
      <c r="AU24" s="144"/>
      <c r="AV24" s="144"/>
      <c r="AW24" s="145"/>
    </row>
    <row r="25" spans="1:209" s="99" customFormat="1" ht="30" customHeight="1" x14ac:dyDescent="0.15">
      <c r="A25" s="337">
        <v>23</v>
      </c>
      <c r="B25" s="231">
        <v>1635</v>
      </c>
      <c r="C25" s="123" t="s">
        <v>186</v>
      </c>
      <c r="D25" s="123" t="s">
        <v>1738</v>
      </c>
      <c r="E25" s="203">
        <v>42647</v>
      </c>
      <c r="F25" s="123">
        <f ca="1">(YEAR(NOW())-YEAR(E25))*12+MONTH(NOW())-MONTH(E25)</f>
        <v>82</v>
      </c>
      <c r="G25" s="123" t="s">
        <v>1580</v>
      </c>
      <c r="H25" s="123" t="s">
        <v>1155</v>
      </c>
      <c r="I25" s="263" t="s">
        <v>1747</v>
      </c>
      <c r="J25" s="263" t="s">
        <v>1798</v>
      </c>
      <c r="K25" s="123" t="s">
        <v>1889</v>
      </c>
      <c r="L25" s="263" t="s">
        <v>1841</v>
      </c>
      <c r="M25" s="339"/>
      <c r="N25" s="340"/>
      <c r="O25" s="123" t="s">
        <v>1795</v>
      </c>
      <c r="P25" s="123" t="s">
        <v>1741</v>
      </c>
      <c r="Q25" s="123" t="s">
        <v>1733</v>
      </c>
      <c r="R25" s="123"/>
      <c r="S25" s="124"/>
      <c r="T25" s="164"/>
      <c r="U25" s="123"/>
      <c r="V25" s="123"/>
      <c r="W25" s="123"/>
      <c r="X25" s="123"/>
      <c r="Y25" s="123"/>
      <c r="Z25" s="124"/>
      <c r="AF25" s="380"/>
      <c r="AU25" s="144"/>
      <c r="AV25" s="144"/>
      <c r="AW25" s="145"/>
    </row>
    <row r="26" spans="1:209" s="99" customFormat="1" ht="30" customHeight="1" x14ac:dyDescent="0.15">
      <c r="A26" s="337">
        <v>24</v>
      </c>
      <c r="B26" s="381">
        <v>1701</v>
      </c>
      <c r="C26" s="336" t="s">
        <v>186</v>
      </c>
      <c r="D26" s="382" t="s">
        <v>152</v>
      </c>
      <c r="E26" s="203">
        <v>42689</v>
      </c>
      <c r="F26" s="231">
        <f t="shared" ca="1" si="0"/>
        <v>81</v>
      </c>
      <c r="G26" s="263" t="s">
        <v>1580</v>
      </c>
      <c r="H26" s="123" t="s">
        <v>793</v>
      </c>
      <c r="I26" s="123" t="s">
        <v>1747</v>
      </c>
      <c r="J26" s="263" t="s">
        <v>1798</v>
      </c>
      <c r="K26" s="123" t="s">
        <v>1798</v>
      </c>
      <c r="L26" s="263" t="s">
        <v>1841</v>
      </c>
      <c r="M26" s="339"/>
      <c r="N26" s="340"/>
      <c r="O26" s="123" t="s">
        <v>1795</v>
      </c>
      <c r="P26" s="123" t="s">
        <v>1741</v>
      </c>
      <c r="Q26" s="123"/>
      <c r="R26" s="123"/>
      <c r="S26" s="123"/>
      <c r="T26" s="123"/>
      <c r="U26" s="123"/>
      <c r="V26" s="123"/>
      <c r="W26" s="123"/>
      <c r="X26" s="123"/>
      <c r="Y26" s="123"/>
      <c r="Z26" s="124"/>
      <c r="AU26" s="144"/>
      <c r="AV26" s="144"/>
      <c r="AW26" s="383"/>
      <c r="AX26" s="383"/>
      <c r="AY26" s="383"/>
      <c r="AZ26" s="383"/>
      <c r="BA26" s="383"/>
      <c r="BB26" s="383"/>
    </row>
    <row r="27" spans="1:209" s="99" customFormat="1" ht="30" customHeight="1" x14ac:dyDescent="0.15">
      <c r="A27" s="337">
        <v>25</v>
      </c>
      <c r="B27" s="346">
        <v>1702</v>
      </c>
      <c r="C27" s="123" t="s">
        <v>186</v>
      </c>
      <c r="D27" s="123" t="s">
        <v>27</v>
      </c>
      <c r="E27" s="203">
        <v>42701</v>
      </c>
      <c r="F27" s="231">
        <f t="shared" ca="1" si="0"/>
        <v>81</v>
      </c>
      <c r="G27" s="263" t="s">
        <v>1580</v>
      </c>
      <c r="H27" s="123" t="s">
        <v>1033</v>
      </c>
      <c r="I27" s="123" t="s">
        <v>1747</v>
      </c>
      <c r="J27" s="263" t="s">
        <v>1798</v>
      </c>
      <c r="K27" s="123" t="s">
        <v>1798</v>
      </c>
      <c r="L27" s="263" t="s">
        <v>1841</v>
      </c>
      <c r="M27" s="339"/>
      <c r="N27" s="340"/>
      <c r="O27" s="123" t="s">
        <v>1795</v>
      </c>
      <c r="P27" s="123" t="s">
        <v>1741</v>
      </c>
      <c r="Q27" s="123"/>
      <c r="R27" s="123"/>
      <c r="S27" s="123"/>
      <c r="T27" s="123"/>
      <c r="U27" s="123"/>
      <c r="V27" s="123"/>
      <c r="W27" s="123"/>
      <c r="X27" s="123"/>
      <c r="Y27" s="123"/>
      <c r="Z27" s="124"/>
      <c r="AU27" s="144"/>
      <c r="AV27" s="144"/>
      <c r="AW27" s="145"/>
    </row>
    <row r="28" spans="1:209" s="99" customFormat="1" ht="30" customHeight="1" x14ac:dyDescent="0.15">
      <c r="A28" s="337">
        <v>26</v>
      </c>
      <c r="B28" s="384">
        <v>1703</v>
      </c>
      <c r="C28" s="361" t="s">
        <v>186</v>
      </c>
      <c r="D28" s="361" t="s">
        <v>148</v>
      </c>
      <c r="E28" s="385">
        <v>42705</v>
      </c>
      <c r="F28" s="231">
        <f t="shared" ca="1" si="0"/>
        <v>80</v>
      </c>
      <c r="G28" s="263" t="s">
        <v>1580</v>
      </c>
      <c r="H28" s="386" t="s">
        <v>1805</v>
      </c>
      <c r="I28" s="338" t="s">
        <v>1805</v>
      </c>
      <c r="J28" s="263" t="s">
        <v>1798</v>
      </c>
      <c r="K28" s="123" t="s">
        <v>1798</v>
      </c>
      <c r="L28" s="123" t="s">
        <v>1841</v>
      </c>
      <c r="M28" s="347"/>
      <c r="N28" s="340"/>
      <c r="O28" s="361" t="s">
        <v>1795</v>
      </c>
      <c r="P28" s="361" t="s">
        <v>1741</v>
      </c>
      <c r="Q28" s="123"/>
      <c r="R28" s="361"/>
      <c r="S28" s="361"/>
      <c r="T28" s="361"/>
      <c r="U28" s="361"/>
      <c r="V28" s="361"/>
      <c r="W28" s="361"/>
      <c r="X28" s="361"/>
      <c r="Y28" s="361"/>
      <c r="Z28" s="387"/>
      <c r="AU28" s="144"/>
      <c r="AV28" s="144"/>
      <c r="AW28" s="145"/>
    </row>
    <row r="29" spans="1:209" s="99" customFormat="1" ht="30" customHeight="1" x14ac:dyDescent="0.15">
      <c r="A29" s="337">
        <v>27</v>
      </c>
      <c r="B29" s="384">
        <v>1704</v>
      </c>
      <c r="C29" s="361" t="s">
        <v>186</v>
      </c>
      <c r="D29" s="123" t="s">
        <v>152</v>
      </c>
      <c r="E29" s="385">
        <v>42752</v>
      </c>
      <c r="F29" s="231">
        <f t="shared" ca="1" si="0"/>
        <v>79</v>
      </c>
      <c r="G29" s="263" t="s">
        <v>1580</v>
      </c>
      <c r="H29" s="361" t="s">
        <v>840</v>
      </c>
      <c r="I29" s="338" t="s">
        <v>1805</v>
      </c>
      <c r="J29" s="263" t="s">
        <v>1798</v>
      </c>
      <c r="K29" s="123" t="s">
        <v>1798</v>
      </c>
      <c r="L29" s="263" t="s">
        <v>1841</v>
      </c>
      <c r="M29" s="347"/>
      <c r="N29" s="340"/>
      <c r="O29" s="361" t="s">
        <v>1795</v>
      </c>
      <c r="P29" s="361" t="s">
        <v>1741</v>
      </c>
      <c r="Q29" s="123"/>
      <c r="R29" s="361"/>
      <c r="S29" s="361"/>
      <c r="T29" s="361"/>
      <c r="U29" s="361"/>
      <c r="V29" s="361"/>
      <c r="W29" s="361"/>
      <c r="X29" s="361"/>
      <c r="Y29" s="361"/>
      <c r="Z29" s="387"/>
      <c r="AU29" s="144"/>
      <c r="AV29" s="144"/>
      <c r="AW29" s="145"/>
    </row>
    <row r="30" spans="1:209" s="99" customFormat="1" ht="30" customHeight="1" x14ac:dyDescent="0.15">
      <c r="A30" s="337">
        <v>28</v>
      </c>
      <c r="B30" s="384">
        <v>1705</v>
      </c>
      <c r="C30" s="361" t="s">
        <v>186</v>
      </c>
      <c r="D30" s="361" t="s">
        <v>146</v>
      </c>
      <c r="E30" s="385">
        <v>42679</v>
      </c>
      <c r="F30" s="231">
        <f t="shared" ca="1" si="0"/>
        <v>81</v>
      </c>
      <c r="G30" s="263" t="s">
        <v>1580</v>
      </c>
      <c r="H30" s="361" t="s">
        <v>73</v>
      </c>
      <c r="I30" s="123" t="s">
        <v>1747</v>
      </c>
      <c r="J30" s="263" t="s">
        <v>1798</v>
      </c>
      <c r="K30" s="123" t="s">
        <v>1798</v>
      </c>
      <c r="L30" s="263" t="s">
        <v>1841</v>
      </c>
      <c r="M30" s="339"/>
      <c r="N30" s="340"/>
      <c r="O30" s="361" t="s">
        <v>1795</v>
      </c>
      <c r="P30" s="361" t="s">
        <v>1741</v>
      </c>
      <c r="Q30" s="123"/>
      <c r="R30" s="361"/>
      <c r="S30" s="361"/>
      <c r="T30" s="361"/>
      <c r="U30" s="361"/>
      <c r="V30" s="361"/>
      <c r="W30" s="361"/>
      <c r="X30" s="361"/>
      <c r="Y30" s="361"/>
      <c r="Z30" s="387"/>
      <c r="AU30" s="144"/>
      <c r="AV30" s="144"/>
      <c r="AW30" s="145"/>
      <c r="BJ30" s="177"/>
      <c r="BK30" s="177"/>
      <c r="BM30" s="177"/>
      <c r="BN30" s="177"/>
      <c r="BO30" s="177"/>
      <c r="BP30" s="177"/>
      <c r="BQ30" s="177"/>
      <c r="BR30" s="177"/>
      <c r="BS30" s="177"/>
      <c r="BT30" s="177"/>
      <c r="BU30" s="177"/>
      <c r="BV30" s="177"/>
      <c r="BW30" s="177"/>
      <c r="BX30" s="177"/>
      <c r="BY30" s="177"/>
      <c r="BZ30" s="177"/>
      <c r="CA30" s="177"/>
      <c r="CB30" s="177"/>
      <c r="CC30" s="177"/>
      <c r="CD30" s="177"/>
      <c r="CE30" s="177"/>
      <c r="CF30" s="177"/>
      <c r="CG30" s="177"/>
      <c r="CH30" s="177"/>
      <c r="CI30" s="177"/>
      <c r="CJ30" s="177"/>
      <c r="CK30" s="177"/>
      <c r="CL30" s="177"/>
      <c r="CM30" s="177"/>
      <c r="CN30" s="177"/>
      <c r="CO30" s="177"/>
      <c r="CP30" s="177"/>
      <c r="CQ30" s="177"/>
      <c r="CR30" s="177"/>
      <c r="CS30" s="177"/>
      <c r="CT30" s="177"/>
      <c r="CU30" s="177"/>
      <c r="CV30" s="177"/>
      <c r="CW30" s="177"/>
      <c r="CX30" s="177"/>
      <c r="CY30" s="177"/>
      <c r="CZ30" s="177"/>
      <c r="DA30" s="177"/>
      <c r="DB30" s="177"/>
      <c r="DC30" s="177"/>
      <c r="DD30" s="177"/>
      <c r="DE30" s="177"/>
      <c r="DF30" s="177"/>
      <c r="DG30" s="177"/>
      <c r="DH30" s="177"/>
      <c r="DI30" s="177"/>
      <c r="DJ30" s="177"/>
      <c r="DK30" s="177"/>
      <c r="DL30" s="177"/>
      <c r="DM30" s="177"/>
      <c r="DN30" s="177"/>
      <c r="DO30" s="177"/>
      <c r="DP30" s="177"/>
      <c r="DQ30" s="177"/>
      <c r="DR30" s="177"/>
      <c r="DS30" s="177"/>
      <c r="DT30" s="177"/>
      <c r="DU30" s="177"/>
      <c r="DV30" s="177"/>
      <c r="DW30" s="177"/>
      <c r="DX30" s="177"/>
      <c r="DY30" s="177"/>
      <c r="DZ30" s="177"/>
      <c r="EA30" s="177"/>
      <c r="EB30" s="177"/>
      <c r="EC30" s="177"/>
      <c r="ED30" s="177"/>
      <c r="EE30" s="177"/>
      <c r="EF30" s="177"/>
      <c r="EG30" s="177"/>
      <c r="EH30" s="177"/>
      <c r="EI30" s="177"/>
      <c r="EJ30" s="177"/>
      <c r="EK30" s="177"/>
      <c r="EL30" s="177"/>
      <c r="EM30" s="177"/>
      <c r="EN30" s="177"/>
      <c r="EO30" s="177"/>
      <c r="EP30" s="177"/>
      <c r="EQ30" s="177"/>
      <c r="ER30" s="177"/>
      <c r="ES30" s="177"/>
      <c r="ET30" s="177"/>
      <c r="EU30" s="177"/>
      <c r="EV30" s="177"/>
      <c r="EW30" s="177"/>
      <c r="EX30" s="177"/>
      <c r="EY30" s="177"/>
      <c r="EZ30" s="177"/>
      <c r="FA30" s="177"/>
      <c r="FB30" s="177"/>
      <c r="FC30" s="177"/>
      <c r="FD30" s="177"/>
      <c r="FE30" s="177"/>
      <c r="FF30" s="177"/>
      <c r="FG30" s="177"/>
      <c r="FH30" s="177"/>
      <c r="FI30" s="177"/>
      <c r="FJ30" s="177"/>
      <c r="FK30" s="177"/>
      <c r="FL30" s="177"/>
      <c r="FM30" s="177"/>
      <c r="FN30" s="177"/>
      <c r="FO30" s="177"/>
      <c r="FP30" s="177"/>
      <c r="FQ30" s="177"/>
      <c r="FR30" s="177"/>
      <c r="FS30" s="177"/>
      <c r="FT30" s="177"/>
      <c r="FU30" s="177"/>
      <c r="FV30" s="177"/>
      <c r="FW30" s="177"/>
      <c r="FX30" s="177"/>
      <c r="FY30" s="177"/>
      <c r="FZ30" s="177"/>
      <c r="GA30" s="177"/>
      <c r="GB30" s="177"/>
      <c r="GC30" s="177"/>
      <c r="GD30" s="177"/>
      <c r="GE30" s="177"/>
      <c r="GF30" s="177"/>
      <c r="GG30" s="177"/>
      <c r="GH30" s="177"/>
      <c r="GI30" s="177"/>
      <c r="GJ30" s="177"/>
      <c r="GK30" s="177"/>
      <c r="GL30" s="177"/>
      <c r="GM30" s="177"/>
      <c r="GN30" s="177"/>
      <c r="GO30" s="177"/>
      <c r="GP30" s="177"/>
      <c r="GQ30" s="177"/>
      <c r="GR30" s="177"/>
      <c r="GS30" s="177"/>
      <c r="GT30" s="177"/>
      <c r="GU30" s="177"/>
      <c r="GV30" s="177"/>
      <c r="GW30" s="177"/>
      <c r="GX30" s="177"/>
      <c r="GY30" s="177"/>
      <c r="GZ30" s="177"/>
    </row>
    <row r="31" spans="1:209" s="99" customFormat="1" ht="30" customHeight="1" x14ac:dyDescent="0.15">
      <c r="A31" s="337">
        <v>29</v>
      </c>
      <c r="B31" s="346">
        <v>1706</v>
      </c>
      <c r="C31" s="123" t="s">
        <v>196</v>
      </c>
      <c r="D31" s="164" t="s">
        <v>1833</v>
      </c>
      <c r="E31" s="203">
        <v>42724</v>
      </c>
      <c r="F31" s="231">
        <f t="shared" ca="1" si="0"/>
        <v>80</v>
      </c>
      <c r="G31" s="263" t="s">
        <v>1580</v>
      </c>
      <c r="H31" s="123" t="s">
        <v>4</v>
      </c>
      <c r="I31" s="123" t="s">
        <v>1747</v>
      </c>
      <c r="J31" s="263" t="s">
        <v>1798</v>
      </c>
      <c r="K31" s="123" t="s">
        <v>1798</v>
      </c>
      <c r="L31" s="263" t="s">
        <v>1841</v>
      </c>
      <c r="M31" s="347"/>
      <c r="N31" s="340"/>
      <c r="O31" s="123" t="s">
        <v>1795</v>
      </c>
      <c r="P31" s="123" t="s">
        <v>1741</v>
      </c>
      <c r="Q31" s="123"/>
      <c r="R31" s="123"/>
      <c r="S31" s="123"/>
      <c r="T31" s="123"/>
      <c r="U31" s="123"/>
      <c r="V31" s="123"/>
      <c r="W31" s="123"/>
      <c r="X31" s="123"/>
      <c r="Y31" s="123"/>
      <c r="Z31" s="124"/>
      <c r="AU31" s="144"/>
      <c r="AV31" s="144"/>
      <c r="AW31" s="145"/>
    </row>
    <row r="32" spans="1:209" s="371" customFormat="1" ht="30" customHeight="1" x14ac:dyDescent="0.15">
      <c r="A32" s="337">
        <v>30</v>
      </c>
      <c r="B32" s="346">
        <v>1707</v>
      </c>
      <c r="C32" s="123" t="s">
        <v>196</v>
      </c>
      <c r="D32" s="123" t="s">
        <v>148</v>
      </c>
      <c r="E32" s="203">
        <v>42705</v>
      </c>
      <c r="F32" s="231">
        <f t="shared" ca="1" si="0"/>
        <v>80</v>
      </c>
      <c r="G32" s="263" t="s">
        <v>1580</v>
      </c>
      <c r="H32" s="338" t="s">
        <v>1805</v>
      </c>
      <c r="I32" s="338" t="s">
        <v>1805</v>
      </c>
      <c r="J32" s="263" t="s">
        <v>1798</v>
      </c>
      <c r="K32" s="123" t="s">
        <v>1798</v>
      </c>
      <c r="L32" s="123" t="s">
        <v>1841</v>
      </c>
      <c r="M32" s="347"/>
      <c r="N32" s="340"/>
      <c r="O32" s="123" t="s">
        <v>1795</v>
      </c>
      <c r="P32" s="123" t="s">
        <v>1741</v>
      </c>
      <c r="Q32" s="123"/>
      <c r="R32" s="123"/>
      <c r="S32" s="123"/>
      <c r="T32" s="123"/>
      <c r="U32" s="123"/>
      <c r="V32" s="123"/>
      <c r="W32" s="123"/>
      <c r="X32" s="123"/>
      <c r="Y32" s="123"/>
      <c r="Z32" s="124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144"/>
      <c r="AV32" s="144"/>
      <c r="AW32" s="145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99"/>
      <c r="EU32" s="99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  <c r="FY32" s="99"/>
      <c r="FZ32" s="99"/>
      <c r="GA32" s="99"/>
      <c r="GB32" s="99"/>
      <c r="GC32" s="99"/>
      <c r="GD32" s="99"/>
      <c r="GE32" s="99"/>
      <c r="GF32" s="99"/>
      <c r="GG32" s="99"/>
      <c r="GH32" s="99"/>
      <c r="GI32" s="99"/>
      <c r="GJ32" s="99"/>
      <c r="GK32" s="99"/>
      <c r="GL32" s="99"/>
      <c r="GM32" s="99"/>
      <c r="GN32" s="99"/>
      <c r="GO32" s="99"/>
      <c r="GP32" s="99"/>
      <c r="GQ32" s="99"/>
      <c r="GR32" s="99"/>
      <c r="GS32" s="99"/>
      <c r="GT32" s="99"/>
      <c r="GU32" s="99"/>
      <c r="GV32" s="99"/>
      <c r="GW32" s="99"/>
      <c r="GX32" s="99"/>
      <c r="GY32" s="99"/>
      <c r="GZ32" s="99"/>
      <c r="HA32" s="99"/>
    </row>
    <row r="33" spans="1:209" s="99" customFormat="1" ht="30" customHeight="1" x14ac:dyDescent="0.15">
      <c r="A33" s="337">
        <v>31</v>
      </c>
      <c r="B33" s="346">
        <v>1708</v>
      </c>
      <c r="C33" s="123" t="s">
        <v>186</v>
      </c>
      <c r="D33" s="123" t="s">
        <v>152</v>
      </c>
      <c r="E33" s="203">
        <v>42705</v>
      </c>
      <c r="F33" s="231">
        <f t="shared" ca="1" si="0"/>
        <v>80</v>
      </c>
      <c r="G33" s="263" t="s">
        <v>1580</v>
      </c>
      <c r="H33" s="123" t="s">
        <v>0</v>
      </c>
      <c r="I33" s="338" t="s">
        <v>1805</v>
      </c>
      <c r="J33" s="263" t="s">
        <v>1798</v>
      </c>
      <c r="K33" s="123" t="s">
        <v>1798</v>
      </c>
      <c r="L33" s="263" t="s">
        <v>1841</v>
      </c>
      <c r="M33" s="339"/>
      <c r="N33" s="340"/>
      <c r="O33" s="123" t="s">
        <v>1795</v>
      </c>
      <c r="P33" s="123" t="s">
        <v>1741</v>
      </c>
      <c r="Q33" s="123"/>
      <c r="R33" s="123"/>
      <c r="S33" s="123"/>
      <c r="T33" s="123"/>
      <c r="U33" s="123"/>
      <c r="V33" s="123"/>
      <c r="W33" s="123"/>
      <c r="X33" s="123"/>
      <c r="Y33" s="123"/>
      <c r="Z33" s="124"/>
      <c r="AU33" s="144"/>
      <c r="AV33" s="144"/>
      <c r="AW33" s="145"/>
    </row>
    <row r="34" spans="1:209" s="371" customFormat="1" ht="30" customHeight="1" x14ac:dyDescent="0.15">
      <c r="A34" s="337">
        <v>32</v>
      </c>
      <c r="B34" s="346">
        <v>1709</v>
      </c>
      <c r="C34" s="123" t="s">
        <v>186</v>
      </c>
      <c r="D34" s="388"/>
      <c r="E34" s="203">
        <v>42784</v>
      </c>
      <c r="F34" s="123">
        <f t="shared" ca="1" si="0"/>
        <v>78</v>
      </c>
      <c r="G34" s="263" t="s">
        <v>1580</v>
      </c>
      <c r="H34" s="123" t="s">
        <v>78</v>
      </c>
      <c r="I34" s="123" t="s">
        <v>1690</v>
      </c>
      <c r="J34" s="263" t="s">
        <v>1798</v>
      </c>
      <c r="K34" s="123" t="s">
        <v>1798</v>
      </c>
      <c r="L34" s="263" t="s">
        <v>1841</v>
      </c>
      <c r="M34" s="339"/>
      <c r="N34" s="340"/>
      <c r="O34" s="123" t="s">
        <v>1795</v>
      </c>
      <c r="P34" s="123" t="s">
        <v>1741</v>
      </c>
      <c r="Q34" s="123"/>
      <c r="R34" s="123"/>
      <c r="S34" s="123"/>
      <c r="T34" s="123"/>
      <c r="U34" s="123"/>
      <c r="V34" s="123"/>
      <c r="W34" s="123"/>
      <c r="X34" s="123"/>
      <c r="Y34" s="123"/>
      <c r="Z34" s="124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144"/>
      <c r="AV34" s="144"/>
      <c r="AW34" s="383"/>
      <c r="AX34" s="383"/>
      <c r="AY34" s="383"/>
      <c r="AZ34" s="383"/>
      <c r="BA34" s="383"/>
      <c r="BB34" s="383"/>
      <c r="BC34" s="99"/>
      <c r="BD34" s="99"/>
      <c r="BE34" s="99"/>
      <c r="BF34" s="99"/>
      <c r="BG34" s="99"/>
      <c r="BH34" s="177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  <c r="DH34" s="99"/>
      <c r="DI34" s="99"/>
      <c r="DJ34" s="99"/>
      <c r="DK34" s="99"/>
      <c r="DL34" s="99"/>
      <c r="DM34" s="99"/>
      <c r="DN34" s="99"/>
      <c r="DO34" s="99"/>
      <c r="DP34" s="99"/>
      <c r="DQ34" s="99"/>
      <c r="DR34" s="99"/>
      <c r="DS34" s="99"/>
      <c r="DT34" s="99"/>
      <c r="DU34" s="99"/>
      <c r="DV34" s="99"/>
      <c r="DW34" s="99"/>
      <c r="DX34" s="99"/>
      <c r="DY34" s="99"/>
      <c r="DZ34" s="99"/>
      <c r="EA34" s="99"/>
      <c r="EB34" s="99"/>
      <c r="EC34" s="99"/>
      <c r="ED34" s="99"/>
      <c r="EE34" s="99"/>
      <c r="EF34" s="99"/>
      <c r="EG34" s="99"/>
      <c r="EH34" s="99"/>
      <c r="EI34" s="99"/>
      <c r="EJ34" s="99"/>
      <c r="EK34" s="99"/>
      <c r="EL34" s="99"/>
      <c r="EM34" s="99"/>
      <c r="EN34" s="99"/>
      <c r="EO34" s="99"/>
      <c r="EP34" s="99"/>
      <c r="EQ34" s="99"/>
      <c r="ER34" s="99"/>
      <c r="ES34" s="99"/>
      <c r="ET34" s="99"/>
      <c r="EU34" s="99"/>
      <c r="EV34" s="99"/>
      <c r="EW34" s="99"/>
      <c r="EX34" s="99"/>
      <c r="EY34" s="99"/>
      <c r="EZ34" s="99"/>
      <c r="FA34" s="99"/>
      <c r="FB34" s="99"/>
      <c r="FC34" s="99"/>
      <c r="FD34" s="99"/>
      <c r="FE34" s="99"/>
      <c r="FF34" s="99"/>
      <c r="FG34" s="99"/>
      <c r="FH34" s="99"/>
      <c r="FI34" s="99"/>
      <c r="FJ34" s="99"/>
      <c r="FK34" s="99"/>
      <c r="FL34" s="99"/>
      <c r="FM34" s="99"/>
      <c r="FN34" s="99"/>
      <c r="FO34" s="99"/>
      <c r="FP34" s="99"/>
      <c r="FQ34" s="99"/>
      <c r="FR34" s="99"/>
      <c r="FS34" s="99"/>
      <c r="FT34" s="99"/>
      <c r="FU34" s="99"/>
      <c r="FV34" s="99"/>
      <c r="FW34" s="99"/>
      <c r="FX34" s="99"/>
      <c r="FY34" s="99"/>
      <c r="FZ34" s="99"/>
      <c r="GA34" s="99"/>
      <c r="GB34" s="99"/>
      <c r="GC34" s="99"/>
      <c r="GD34" s="99"/>
      <c r="GE34" s="99"/>
      <c r="GF34" s="99"/>
      <c r="GG34" s="99"/>
      <c r="GH34" s="99"/>
      <c r="GI34" s="99"/>
      <c r="GJ34" s="99"/>
      <c r="GK34" s="99"/>
      <c r="GL34" s="99"/>
      <c r="GM34" s="99"/>
      <c r="GN34" s="99"/>
      <c r="GO34" s="99"/>
      <c r="GP34" s="99"/>
      <c r="GQ34" s="99"/>
      <c r="GR34" s="99"/>
      <c r="GS34" s="99"/>
      <c r="GT34" s="99"/>
      <c r="GU34" s="99"/>
      <c r="GV34" s="99"/>
      <c r="GW34" s="99"/>
      <c r="GX34" s="99"/>
      <c r="GY34" s="99"/>
      <c r="GZ34" s="99"/>
      <c r="HA34" s="99"/>
    </row>
    <row r="35" spans="1:209" s="99" customFormat="1" ht="30" customHeight="1" x14ac:dyDescent="0.15">
      <c r="A35" s="337">
        <v>33</v>
      </c>
      <c r="B35" s="346">
        <v>1710</v>
      </c>
      <c r="C35" s="123" t="s">
        <v>196</v>
      </c>
      <c r="D35" s="231" t="s">
        <v>152</v>
      </c>
      <c r="E35" s="203">
        <v>42785</v>
      </c>
      <c r="F35" s="123">
        <f t="shared" ca="1" si="0"/>
        <v>78</v>
      </c>
      <c r="G35" s="263" t="s">
        <v>1580</v>
      </c>
      <c r="H35" s="123" t="s">
        <v>635</v>
      </c>
      <c r="I35" s="123" t="s">
        <v>1690</v>
      </c>
      <c r="J35" s="263" t="s">
        <v>1798</v>
      </c>
      <c r="K35" s="123" t="s">
        <v>1798</v>
      </c>
      <c r="L35" s="263" t="s">
        <v>1841</v>
      </c>
      <c r="M35" s="339"/>
      <c r="N35" s="340"/>
      <c r="O35" s="123" t="s">
        <v>1795</v>
      </c>
      <c r="P35" s="123" t="s">
        <v>1741</v>
      </c>
      <c r="Q35" s="123"/>
      <c r="R35" s="123"/>
      <c r="S35" s="123"/>
      <c r="T35" s="123"/>
      <c r="U35" s="123"/>
      <c r="V35" s="123"/>
      <c r="W35" s="123"/>
      <c r="X35" s="123"/>
      <c r="Y35" s="123"/>
      <c r="Z35" s="124"/>
      <c r="AU35" s="144"/>
      <c r="AV35" s="144"/>
      <c r="AW35" s="383"/>
      <c r="AX35" s="383"/>
      <c r="AY35" s="383"/>
      <c r="AZ35" s="383"/>
      <c r="BA35" s="383"/>
      <c r="BB35" s="383"/>
      <c r="BH35" s="177"/>
    </row>
    <row r="36" spans="1:209" ht="30" customHeight="1" x14ac:dyDescent="0.15">
      <c r="A36" s="337">
        <v>34</v>
      </c>
      <c r="B36" s="346">
        <v>1711</v>
      </c>
      <c r="C36" s="123" t="s">
        <v>186</v>
      </c>
      <c r="D36" s="123" t="s">
        <v>148</v>
      </c>
      <c r="E36" s="203">
        <v>42783</v>
      </c>
      <c r="F36" s="231">
        <f t="shared" ca="1" si="0"/>
        <v>78</v>
      </c>
      <c r="G36" s="263" t="s">
        <v>1580</v>
      </c>
      <c r="H36" s="123" t="s">
        <v>794</v>
      </c>
      <c r="I36" s="123" t="s">
        <v>1747</v>
      </c>
      <c r="J36" s="263" t="s">
        <v>1798</v>
      </c>
      <c r="K36" s="123" t="s">
        <v>1798</v>
      </c>
      <c r="L36" s="263" t="s">
        <v>1841</v>
      </c>
      <c r="M36" s="339"/>
      <c r="N36" s="340"/>
      <c r="O36" s="123" t="s">
        <v>1795</v>
      </c>
      <c r="P36" s="123" t="s">
        <v>1741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4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144"/>
      <c r="AV36" s="144"/>
      <c r="AW36" s="145"/>
      <c r="AX36" s="99"/>
      <c r="AY36" s="99"/>
      <c r="AZ36" s="99"/>
      <c r="BA36" s="99"/>
      <c r="BB36" s="99"/>
      <c r="BJ36" s="177"/>
      <c r="BK36" s="177"/>
      <c r="HA36" s="99"/>
    </row>
    <row r="37" spans="1:209" s="99" customFormat="1" ht="30" customHeight="1" x14ac:dyDescent="0.15">
      <c r="A37" s="337">
        <v>35</v>
      </c>
      <c r="B37" s="381">
        <v>1712</v>
      </c>
      <c r="C37" s="336" t="s">
        <v>196</v>
      </c>
      <c r="D37" s="164" t="s">
        <v>1035</v>
      </c>
      <c r="E37" s="203">
        <v>42782</v>
      </c>
      <c r="F37" s="231">
        <f t="shared" ca="1" si="0"/>
        <v>78</v>
      </c>
      <c r="G37" s="263" t="s">
        <v>1580</v>
      </c>
      <c r="H37" s="123" t="s">
        <v>811</v>
      </c>
      <c r="I37" s="123" t="s">
        <v>1747</v>
      </c>
      <c r="J37" s="263" t="s">
        <v>1798</v>
      </c>
      <c r="K37" s="123" t="s">
        <v>1798</v>
      </c>
      <c r="L37" s="263" t="s">
        <v>1841</v>
      </c>
      <c r="M37" s="339"/>
      <c r="N37" s="340"/>
      <c r="O37" s="123" t="s">
        <v>1795</v>
      </c>
      <c r="P37" s="123" t="s">
        <v>1741</v>
      </c>
      <c r="Q37" s="123"/>
      <c r="R37" s="123"/>
      <c r="S37" s="123"/>
      <c r="T37" s="123"/>
      <c r="U37" s="123"/>
      <c r="V37" s="123"/>
      <c r="W37" s="123"/>
      <c r="X37" s="123"/>
      <c r="Y37" s="123"/>
      <c r="Z37" s="124"/>
      <c r="AU37" s="144"/>
      <c r="AV37" s="144"/>
      <c r="AW37" s="145"/>
      <c r="BJ37" s="177"/>
      <c r="BK37" s="177"/>
    </row>
    <row r="38" spans="1:209" s="373" customFormat="1" ht="30" customHeight="1" x14ac:dyDescent="0.15">
      <c r="A38" s="337">
        <v>36</v>
      </c>
      <c r="B38" s="346">
        <v>1713</v>
      </c>
      <c r="C38" s="123" t="s">
        <v>186</v>
      </c>
      <c r="D38" s="123" t="s">
        <v>1850</v>
      </c>
      <c r="E38" s="203">
        <v>42747</v>
      </c>
      <c r="F38" s="123">
        <f t="shared" ca="1" si="0"/>
        <v>79</v>
      </c>
      <c r="G38" s="263" t="s">
        <v>1580</v>
      </c>
      <c r="H38" s="123" t="s">
        <v>1148</v>
      </c>
      <c r="I38" s="123" t="s">
        <v>1152</v>
      </c>
      <c r="J38" s="263" t="s">
        <v>1798</v>
      </c>
      <c r="K38" s="123" t="s">
        <v>1798</v>
      </c>
      <c r="L38" s="123" t="s">
        <v>1737</v>
      </c>
      <c r="M38" s="347"/>
      <c r="N38" s="340"/>
      <c r="O38" s="123" t="s">
        <v>1741</v>
      </c>
      <c r="P38" s="123" t="s">
        <v>1741</v>
      </c>
      <c r="Q38" s="123"/>
      <c r="R38" s="123"/>
      <c r="S38" s="123"/>
      <c r="T38" s="123"/>
      <c r="U38" s="123"/>
      <c r="V38" s="123"/>
      <c r="W38" s="123"/>
      <c r="X38" s="123"/>
      <c r="Y38" s="123"/>
      <c r="Z38" s="124"/>
      <c r="AA38" s="99"/>
      <c r="AB38" s="99"/>
      <c r="AC38" s="99"/>
      <c r="AD38" s="99"/>
      <c r="AE38" s="99"/>
      <c r="AF38" s="380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144"/>
      <c r="AV38" s="144"/>
      <c r="AW38" s="145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  <c r="DH38" s="99"/>
      <c r="DI38" s="99"/>
      <c r="DJ38" s="99"/>
      <c r="DK38" s="99"/>
      <c r="DL38" s="99"/>
      <c r="DM38" s="99"/>
      <c r="DN38" s="99"/>
      <c r="DO38" s="99"/>
      <c r="DP38" s="99"/>
      <c r="DQ38" s="99"/>
      <c r="DR38" s="99"/>
      <c r="DS38" s="99"/>
      <c r="DT38" s="99"/>
      <c r="DU38" s="99"/>
      <c r="DV38" s="99"/>
      <c r="DW38" s="99"/>
      <c r="DX38" s="99"/>
      <c r="DY38" s="99"/>
      <c r="DZ38" s="99"/>
      <c r="EA38" s="99"/>
      <c r="EB38" s="99"/>
      <c r="EC38" s="99"/>
      <c r="ED38" s="99"/>
      <c r="EE38" s="99"/>
      <c r="EF38" s="99"/>
      <c r="EG38" s="99"/>
      <c r="EH38" s="99"/>
      <c r="EI38" s="99"/>
      <c r="EJ38" s="99"/>
      <c r="EK38" s="99"/>
      <c r="EL38" s="99"/>
      <c r="EM38" s="99"/>
      <c r="EN38" s="99"/>
      <c r="EO38" s="99"/>
      <c r="EP38" s="99"/>
      <c r="EQ38" s="99"/>
      <c r="ER38" s="99"/>
      <c r="ES38" s="99"/>
      <c r="ET38" s="99"/>
      <c r="EU38" s="99"/>
      <c r="EV38" s="99"/>
      <c r="EW38" s="99"/>
      <c r="EX38" s="99"/>
      <c r="EY38" s="99"/>
      <c r="EZ38" s="99"/>
      <c r="FA38" s="99"/>
      <c r="FB38" s="99"/>
      <c r="FC38" s="99"/>
      <c r="FD38" s="99"/>
      <c r="FE38" s="99"/>
      <c r="FF38" s="99"/>
      <c r="FG38" s="99"/>
      <c r="FH38" s="99"/>
      <c r="FI38" s="99"/>
      <c r="FJ38" s="99"/>
      <c r="FK38" s="99"/>
      <c r="FL38" s="99"/>
      <c r="FM38" s="99"/>
      <c r="FN38" s="99"/>
      <c r="FO38" s="99"/>
      <c r="FP38" s="99"/>
      <c r="FQ38" s="99"/>
      <c r="FR38" s="99"/>
      <c r="FS38" s="99"/>
      <c r="FT38" s="99"/>
      <c r="FU38" s="99"/>
      <c r="FV38" s="99"/>
      <c r="FW38" s="99"/>
      <c r="FX38" s="99"/>
      <c r="FY38" s="99"/>
      <c r="FZ38" s="99"/>
      <c r="GA38" s="99"/>
      <c r="GB38" s="99"/>
      <c r="GC38" s="99"/>
      <c r="GD38" s="99"/>
      <c r="GE38" s="99"/>
      <c r="GF38" s="99"/>
      <c r="GG38" s="99"/>
      <c r="GH38" s="99"/>
      <c r="GI38" s="99"/>
      <c r="GJ38" s="99"/>
      <c r="GK38" s="99"/>
      <c r="GL38" s="99"/>
      <c r="GM38" s="99"/>
      <c r="GN38" s="99"/>
      <c r="GO38" s="99"/>
      <c r="GP38" s="99"/>
      <c r="GQ38" s="99"/>
      <c r="GR38" s="99"/>
      <c r="GS38" s="99"/>
      <c r="GT38" s="99"/>
      <c r="GU38" s="99"/>
      <c r="GV38" s="99"/>
      <c r="GW38" s="99"/>
      <c r="GX38" s="99"/>
      <c r="GY38" s="99"/>
      <c r="GZ38" s="99"/>
      <c r="HA38" s="99"/>
    </row>
    <row r="39" spans="1:209" s="99" customFormat="1" ht="30" customHeight="1" x14ac:dyDescent="0.15">
      <c r="A39" s="337">
        <v>37</v>
      </c>
      <c r="B39" s="346">
        <v>1714</v>
      </c>
      <c r="C39" s="123" t="s">
        <v>186</v>
      </c>
      <c r="D39" s="123" t="s">
        <v>1851</v>
      </c>
      <c r="E39" s="203">
        <v>42731</v>
      </c>
      <c r="F39" s="123">
        <f t="shared" ca="1" si="0"/>
        <v>80</v>
      </c>
      <c r="G39" s="263" t="s">
        <v>1580</v>
      </c>
      <c r="H39" s="123" t="s">
        <v>1416</v>
      </c>
      <c r="I39" s="123" t="s">
        <v>1747</v>
      </c>
      <c r="J39" s="263" t="s">
        <v>1798</v>
      </c>
      <c r="K39" s="123" t="s">
        <v>1798</v>
      </c>
      <c r="L39" s="123" t="s">
        <v>1737</v>
      </c>
      <c r="M39" s="347"/>
      <c r="N39" s="340"/>
      <c r="O39" s="123" t="s">
        <v>1741</v>
      </c>
      <c r="P39" s="123" t="s">
        <v>1741</v>
      </c>
      <c r="Q39" s="123"/>
      <c r="R39" s="123"/>
      <c r="S39" s="123"/>
      <c r="T39" s="123"/>
      <c r="U39" s="123"/>
      <c r="V39" s="123"/>
      <c r="W39" s="123"/>
      <c r="X39" s="123"/>
      <c r="Y39" s="123"/>
      <c r="Z39" s="124"/>
      <c r="AF39" s="380"/>
      <c r="AU39" s="144"/>
      <c r="AV39" s="144"/>
      <c r="AW39" s="145"/>
    </row>
    <row r="40" spans="1:209" s="370" customFormat="1" ht="30" customHeight="1" x14ac:dyDescent="0.15">
      <c r="A40" s="337">
        <v>38</v>
      </c>
      <c r="B40" s="346">
        <v>1715</v>
      </c>
      <c r="C40" s="123" t="s">
        <v>186</v>
      </c>
      <c r="D40" s="123" t="s">
        <v>1854</v>
      </c>
      <c r="E40" s="388"/>
      <c r="F40" s="231"/>
      <c r="G40" s="263" t="s">
        <v>1580</v>
      </c>
      <c r="H40" s="123" t="s">
        <v>1688</v>
      </c>
      <c r="I40" s="338" t="s">
        <v>1805</v>
      </c>
      <c r="J40" s="263" t="s">
        <v>1798</v>
      </c>
      <c r="K40" s="123" t="s">
        <v>1798</v>
      </c>
      <c r="L40" s="263" t="s">
        <v>1841</v>
      </c>
      <c r="M40" s="339"/>
      <c r="N40" s="340"/>
      <c r="O40" s="123" t="s">
        <v>1795</v>
      </c>
      <c r="P40" s="123" t="s">
        <v>1741</v>
      </c>
      <c r="Q40" s="123"/>
      <c r="R40" s="123"/>
      <c r="S40" s="123"/>
      <c r="T40" s="123"/>
      <c r="U40" s="123"/>
      <c r="V40" s="123"/>
      <c r="W40" s="123"/>
      <c r="X40" s="123"/>
      <c r="Y40" s="123"/>
      <c r="Z40" s="124"/>
      <c r="AA40" s="99"/>
      <c r="AB40" s="99"/>
      <c r="AC40" s="99"/>
      <c r="AD40" s="99"/>
      <c r="AE40" s="99"/>
      <c r="AF40" s="380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144"/>
      <c r="AV40" s="144"/>
      <c r="AW40" s="145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99"/>
      <c r="DI40" s="99"/>
      <c r="DJ40" s="99"/>
      <c r="DK40" s="99"/>
      <c r="DL40" s="99"/>
      <c r="DM40" s="99"/>
      <c r="DN40" s="99"/>
      <c r="DO40" s="99"/>
      <c r="DP40" s="99"/>
      <c r="DQ40" s="99"/>
      <c r="DR40" s="99"/>
      <c r="DS40" s="99"/>
      <c r="DT40" s="99"/>
      <c r="DU40" s="99"/>
      <c r="DV40" s="99"/>
      <c r="DW40" s="99"/>
      <c r="DX40" s="99"/>
      <c r="DY40" s="99"/>
      <c r="DZ40" s="99"/>
      <c r="EA40" s="99"/>
      <c r="EB40" s="99"/>
      <c r="EC40" s="99"/>
      <c r="ED40" s="99"/>
      <c r="EE40" s="99"/>
      <c r="EF40" s="99"/>
      <c r="EG40" s="99"/>
      <c r="EH40" s="99"/>
      <c r="EI40" s="99"/>
      <c r="EJ40" s="99"/>
      <c r="EK40" s="99"/>
      <c r="EL40" s="99"/>
      <c r="EM40" s="99"/>
      <c r="EN40" s="99"/>
      <c r="EO40" s="99"/>
      <c r="EP40" s="99"/>
      <c r="EQ40" s="99"/>
      <c r="ER40" s="99"/>
      <c r="ES40" s="99"/>
      <c r="ET40" s="99"/>
      <c r="EU40" s="99"/>
      <c r="EV40" s="99"/>
      <c r="EW40" s="99"/>
      <c r="EX40" s="99"/>
      <c r="EY40" s="99"/>
      <c r="EZ40" s="99"/>
      <c r="FA40" s="99"/>
      <c r="FB40" s="99"/>
      <c r="FC40" s="99"/>
      <c r="FD40" s="99"/>
      <c r="FE40" s="99"/>
      <c r="FF40" s="99"/>
      <c r="FG40" s="99"/>
      <c r="FH40" s="99"/>
      <c r="FI40" s="99"/>
      <c r="FJ40" s="99"/>
      <c r="FK40" s="99"/>
      <c r="FL40" s="99"/>
      <c r="FM40" s="99"/>
      <c r="FN40" s="99"/>
      <c r="FO40" s="99"/>
      <c r="FP40" s="99"/>
      <c r="FQ40" s="99"/>
      <c r="FR40" s="99"/>
      <c r="FS40" s="99"/>
      <c r="FT40" s="99"/>
      <c r="FU40" s="99"/>
      <c r="FV40" s="99"/>
      <c r="FW40" s="99"/>
      <c r="FX40" s="99"/>
      <c r="FY40" s="99"/>
      <c r="FZ40" s="99"/>
      <c r="GA40" s="99"/>
      <c r="GB40" s="99"/>
      <c r="GC40" s="99"/>
      <c r="GD40" s="99"/>
      <c r="GE40" s="99"/>
      <c r="GF40" s="99"/>
      <c r="GG40" s="99"/>
      <c r="GH40" s="99"/>
      <c r="GI40" s="99"/>
      <c r="GJ40" s="99"/>
      <c r="GK40" s="99"/>
      <c r="GL40" s="99"/>
      <c r="GM40" s="99"/>
      <c r="GN40" s="99"/>
      <c r="GO40" s="99"/>
      <c r="GP40" s="99"/>
      <c r="GQ40" s="99"/>
      <c r="GR40" s="99"/>
      <c r="GS40" s="99"/>
      <c r="GT40" s="99"/>
      <c r="GU40" s="99"/>
      <c r="GV40" s="99"/>
      <c r="GW40" s="99"/>
      <c r="GX40" s="99"/>
      <c r="GY40" s="99"/>
      <c r="GZ40" s="99"/>
      <c r="HA40" s="99"/>
    </row>
    <row r="41" spans="1:209" s="99" customFormat="1" ht="30" customHeight="1" x14ac:dyDescent="0.15">
      <c r="A41" s="337">
        <v>39</v>
      </c>
      <c r="B41" s="346">
        <v>1716</v>
      </c>
      <c r="C41" s="123" t="s">
        <v>196</v>
      </c>
      <c r="D41" s="123" t="s">
        <v>152</v>
      </c>
      <c r="E41" s="203">
        <v>42775</v>
      </c>
      <c r="F41" s="123">
        <f t="shared" ref="F41:F73" ca="1" si="1">(YEAR(NOW())-YEAR(E41))*12+MONTH(NOW())-MONTH(E41)</f>
        <v>78</v>
      </c>
      <c r="G41" s="263" t="s">
        <v>1580</v>
      </c>
      <c r="H41" s="123" t="s">
        <v>1030</v>
      </c>
      <c r="I41" s="123" t="s">
        <v>1690</v>
      </c>
      <c r="J41" s="263" t="s">
        <v>1798</v>
      </c>
      <c r="K41" s="123" t="s">
        <v>1798</v>
      </c>
      <c r="L41" s="263" t="s">
        <v>1841</v>
      </c>
      <c r="M41" s="339"/>
      <c r="N41" s="340"/>
      <c r="O41" s="123" t="s">
        <v>1795</v>
      </c>
      <c r="P41" s="123" t="s">
        <v>1741</v>
      </c>
      <c r="Q41" s="123" t="s">
        <v>1741</v>
      </c>
      <c r="R41" s="123"/>
      <c r="S41" s="123"/>
      <c r="T41" s="123"/>
      <c r="U41" s="123"/>
      <c r="V41" s="123"/>
      <c r="W41" s="123"/>
      <c r="X41" s="123"/>
      <c r="Y41" s="123"/>
      <c r="Z41" s="124"/>
      <c r="AF41" s="380"/>
      <c r="AU41" s="144"/>
      <c r="AV41" s="144"/>
      <c r="AW41" s="145"/>
    </row>
    <row r="42" spans="1:209" s="371" customFormat="1" ht="30" customHeight="1" x14ac:dyDescent="0.15">
      <c r="A42" s="337">
        <v>40</v>
      </c>
      <c r="B42" s="231">
        <v>1717</v>
      </c>
      <c r="C42" s="123" t="s">
        <v>186</v>
      </c>
      <c r="D42" s="231" t="s">
        <v>152</v>
      </c>
      <c r="E42" s="203">
        <v>42781</v>
      </c>
      <c r="F42" s="231">
        <f t="shared" ca="1" si="1"/>
        <v>78</v>
      </c>
      <c r="G42" s="263" t="s">
        <v>1580</v>
      </c>
      <c r="H42" s="123" t="s">
        <v>800</v>
      </c>
      <c r="I42" s="123" t="s">
        <v>1690</v>
      </c>
      <c r="J42" s="263" t="s">
        <v>1798</v>
      </c>
      <c r="K42" s="123" t="s">
        <v>1798</v>
      </c>
      <c r="L42" s="263" t="s">
        <v>1841</v>
      </c>
      <c r="M42" s="339"/>
      <c r="N42" s="340"/>
      <c r="O42" s="123" t="s">
        <v>1795</v>
      </c>
      <c r="P42" s="123" t="s">
        <v>1741</v>
      </c>
      <c r="Q42" s="123"/>
      <c r="R42" s="123"/>
      <c r="S42" s="123"/>
      <c r="T42" s="123"/>
      <c r="U42" s="123"/>
      <c r="V42" s="123"/>
      <c r="W42" s="123"/>
      <c r="X42" s="123"/>
      <c r="Y42" s="123"/>
      <c r="Z42" s="124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144"/>
      <c r="AV42" s="144"/>
      <c r="AW42" s="383"/>
      <c r="AX42" s="383"/>
      <c r="AY42" s="383"/>
      <c r="AZ42" s="383"/>
      <c r="BA42" s="383"/>
      <c r="BB42" s="383"/>
      <c r="BC42" s="99"/>
      <c r="BD42" s="99"/>
      <c r="BE42" s="99"/>
      <c r="BF42" s="99"/>
      <c r="BG42" s="99"/>
      <c r="BH42" s="177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  <c r="DH42" s="99"/>
      <c r="DI42" s="99"/>
      <c r="DJ42" s="99"/>
      <c r="DK42" s="99"/>
      <c r="DL42" s="99"/>
      <c r="DM42" s="99"/>
      <c r="DN42" s="99"/>
      <c r="DO42" s="99"/>
      <c r="DP42" s="99"/>
      <c r="DQ42" s="99"/>
      <c r="DR42" s="99"/>
      <c r="DS42" s="99"/>
      <c r="DT42" s="99"/>
      <c r="DU42" s="99"/>
      <c r="DV42" s="99"/>
      <c r="DW42" s="99"/>
      <c r="DX42" s="99"/>
      <c r="DY42" s="99"/>
      <c r="DZ42" s="99"/>
      <c r="EA42" s="99"/>
      <c r="EB42" s="99"/>
      <c r="EC42" s="99"/>
      <c r="ED42" s="99"/>
      <c r="EE42" s="99"/>
      <c r="EF42" s="99"/>
      <c r="EG42" s="99"/>
      <c r="EH42" s="99"/>
      <c r="EI42" s="99"/>
      <c r="EJ42" s="99"/>
      <c r="EK42" s="99"/>
      <c r="EL42" s="99"/>
      <c r="EM42" s="99"/>
      <c r="EN42" s="99"/>
      <c r="EO42" s="99"/>
      <c r="EP42" s="99"/>
      <c r="EQ42" s="99"/>
      <c r="ER42" s="99"/>
      <c r="ES42" s="99"/>
      <c r="ET42" s="99"/>
      <c r="EU42" s="99"/>
      <c r="EV42" s="99"/>
      <c r="EW42" s="99"/>
      <c r="EX42" s="99"/>
      <c r="EY42" s="99"/>
      <c r="EZ42" s="99"/>
      <c r="FA42" s="99"/>
      <c r="FB42" s="99"/>
      <c r="FC42" s="99"/>
      <c r="FD42" s="99"/>
      <c r="FE42" s="99"/>
      <c r="FF42" s="99"/>
      <c r="FG42" s="99"/>
      <c r="FH42" s="99"/>
      <c r="FI42" s="99"/>
      <c r="FJ42" s="99"/>
      <c r="FK42" s="99"/>
      <c r="FL42" s="99"/>
      <c r="FM42" s="99"/>
      <c r="FN42" s="99"/>
      <c r="FO42" s="99"/>
      <c r="FP42" s="99"/>
      <c r="FQ42" s="99"/>
      <c r="FR42" s="99"/>
      <c r="FS42" s="99"/>
      <c r="FT42" s="99"/>
      <c r="FU42" s="99"/>
      <c r="FV42" s="99"/>
      <c r="FW42" s="99"/>
      <c r="FX42" s="99"/>
      <c r="FY42" s="99"/>
      <c r="FZ42" s="99"/>
      <c r="GA42" s="99"/>
      <c r="GB42" s="99"/>
      <c r="GC42" s="99"/>
      <c r="GD42" s="99"/>
      <c r="GE42" s="99"/>
      <c r="GF42" s="99"/>
      <c r="GG42" s="99"/>
      <c r="GH42" s="99"/>
      <c r="GI42" s="99"/>
      <c r="GJ42" s="99"/>
      <c r="GK42" s="99"/>
      <c r="GL42" s="99"/>
      <c r="GM42" s="99"/>
      <c r="GN42" s="99"/>
      <c r="GO42" s="99"/>
      <c r="GP42" s="99"/>
      <c r="GQ42" s="99"/>
      <c r="GR42" s="99"/>
      <c r="GS42" s="99"/>
      <c r="GT42" s="99"/>
      <c r="GU42" s="99"/>
      <c r="GV42" s="99"/>
      <c r="GW42" s="99"/>
      <c r="GX42" s="99"/>
      <c r="GY42" s="99"/>
      <c r="GZ42" s="99"/>
      <c r="HA42" s="99"/>
    </row>
    <row r="43" spans="1:209" s="99" customFormat="1" ht="30" customHeight="1" x14ac:dyDescent="0.15">
      <c r="A43" s="337">
        <v>41</v>
      </c>
      <c r="B43" s="346">
        <v>1718</v>
      </c>
      <c r="C43" s="123" t="s">
        <v>196</v>
      </c>
      <c r="D43" s="231" t="s">
        <v>152</v>
      </c>
      <c r="E43" s="203">
        <v>42784</v>
      </c>
      <c r="F43" s="231">
        <f t="shared" ca="1" si="1"/>
        <v>78</v>
      </c>
      <c r="G43" s="263" t="s">
        <v>1580</v>
      </c>
      <c r="H43" s="123" t="s">
        <v>807</v>
      </c>
      <c r="I43" s="123" t="s">
        <v>1690</v>
      </c>
      <c r="J43" s="263" t="s">
        <v>1798</v>
      </c>
      <c r="K43" s="123" t="s">
        <v>1798</v>
      </c>
      <c r="L43" s="263" t="s">
        <v>1841</v>
      </c>
      <c r="M43" s="339"/>
      <c r="N43" s="340"/>
      <c r="O43" s="340" t="s">
        <v>1801</v>
      </c>
      <c r="P43" s="123" t="s">
        <v>1741</v>
      </c>
      <c r="Q43" s="123"/>
      <c r="R43" s="123"/>
      <c r="S43" s="123"/>
      <c r="T43" s="123"/>
      <c r="U43" s="123"/>
      <c r="V43" s="123"/>
      <c r="W43" s="123"/>
      <c r="X43" s="123"/>
      <c r="Y43" s="123"/>
      <c r="Z43" s="124"/>
      <c r="AU43" s="144"/>
      <c r="AV43" s="144"/>
      <c r="AW43" s="383"/>
      <c r="AX43" s="383"/>
      <c r="AY43" s="383"/>
      <c r="AZ43" s="383"/>
      <c r="BA43" s="383"/>
      <c r="BB43" s="383"/>
      <c r="BH43" s="177"/>
    </row>
    <row r="44" spans="1:209" s="371" customFormat="1" ht="30" customHeight="1" x14ac:dyDescent="0.15">
      <c r="A44" s="337">
        <v>42</v>
      </c>
      <c r="B44" s="231">
        <v>1720</v>
      </c>
      <c r="C44" s="123" t="s">
        <v>186</v>
      </c>
      <c r="D44" s="123" t="s">
        <v>1852</v>
      </c>
      <c r="E44" s="203">
        <v>42788</v>
      </c>
      <c r="F44" s="123">
        <f t="shared" ca="1" si="1"/>
        <v>78</v>
      </c>
      <c r="G44" s="263" t="s">
        <v>1580</v>
      </c>
      <c r="H44" s="123" t="s">
        <v>1763</v>
      </c>
      <c r="I44" s="123" t="s">
        <v>1747</v>
      </c>
      <c r="J44" s="263" t="s">
        <v>1798</v>
      </c>
      <c r="K44" s="123" t="s">
        <v>1798</v>
      </c>
      <c r="L44" s="123" t="s">
        <v>1737</v>
      </c>
      <c r="M44" s="347"/>
      <c r="N44" s="340" t="s">
        <v>1734</v>
      </c>
      <c r="O44" s="123" t="s">
        <v>1764</v>
      </c>
      <c r="P44" s="123" t="s">
        <v>1764</v>
      </c>
      <c r="Q44" s="123"/>
      <c r="R44" s="123"/>
      <c r="S44" s="123"/>
      <c r="T44" s="123"/>
      <c r="U44" s="123"/>
      <c r="V44" s="123"/>
      <c r="W44" s="123"/>
      <c r="X44" s="123"/>
      <c r="Y44" s="123"/>
      <c r="Z44" s="124"/>
      <c r="AA44" s="99"/>
      <c r="AB44" s="99"/>
      <c r="AC44" s="99"/>
      <c r="AD44" s="99"/>
      <c r="AE44" s="99"/>
      <c r="AF44" s="380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144"/>
      <c r="AV44" s="144"/>
      <c r="AW44" s="145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  <c r="DH44" s="99"/>
      <c r="DI44" s="99"/>
      <c r="DJ44" s="99"/>
      <c r="DK44" s="99"/>
      <c r="DL44" s="99"/>
      <c r="DM44" s="99"/>
      <c r="DN44" s="99"/>
      <c r="DO44" s="99"/>
      <c r="DP44" s="99"/>
      <c r="DQ44" s="99"/>
      <c r="DR44" s="99"/>
      <c r="DS44" s="99"/>
      <c r="DT44" s="99"/>
      <c r="DU44" s="99"/>
      <c r="DV44" s="99"/>
      <c r="DW44" s="99"/>
      <c r="DX44" s="99"/>
      <c r="DY44" s="99"/>
      <c r="DZ44" s="99"/>
      <c r="EA44" s="99"/>
      <c r="EB44" s="99"/>
      <c r="EC44" s="99"/>
      <c r="ED44" s="99"/>
      <c r="EE44" s="99"/>
      <c r="EF44" s="99"/>
      <c r="EG44" s="99"/>
      <c r="EH44" s="99"/>
      <c r="EI44" s="99"/>
      <c r="EJ44" s="99"/>
      <c r="EK44" s="99"/>
      <c r="EL44" s="99"/>
      <c r="EM44" s="99"/>
      <c r="EN44" s="99"/>
      <c r="EO44" s="99"/>
      <c r="EP44" s="99"/>
      <c r="EQ44" s="99"/>
      <c r="ER44" s="99"/>
      <c r="ES44" s="99"/>
      <c r="ET44" s="99"/>
      <c r="EU44" s="99"/>
      <c r="EV44" s="99"/>
      <c r="EW44" s="99"/>
      <c r="EX44" s="99"/>
      <c r="EY44" s="99"/>
      <c r="EZ44" s="99"/>
      <c r="FA44" s="99"/>
      <c r="FB44" s="99"/>
      <c r="FC44" s="99"/>
      <c r="FD44" s="99"/>
      <c r="FE44" s="99"/>
      <c r="FF44" s="99"/>
      <c r="FG44" s="99"/>
      <c r="FH44" s="99"/>
      <c r="FI44" s="99"/>
      <c r="FJ44" s="99"/>
      <c r="FK44" s="99"/>
      <c r="FL44" s="99"/>
      <c r="FM44" s="99"/>
      <c r="FN44" s="99"/>
      <c r="FO44" s="99"/>
      <c r="FP44" s="99"/>
      <c r="FQ44" s="99"/>
      <c r="FR44" s="99"/>
      <c r="FS44" s="99"/>
      <c r="FT44" s="99"/>
      <c r="FU44" s="99"/>
      <c r="FV44" s="99"/>
      <c r="FW44" s="99"/>
      <c r="FX44" s="99"/>
      <c r="FY44" s="99"/>
      <c r="FZ44" s="99"/>
      <c r="GA44" s="99"/>
      <c r="GB44" s="99"/>
      <c r="GC44" s="99"/>
      <c r="GD44" s="99"/>
      <c r="GE44" s="99"/>
      <c r="GF44" s="99"/>
      <c r="GG44" s="99"/>
      <c r="GH44" s="99"/>
      <c r="GI44" s="99"/>
      <c r="GJ44" s="99"/>
      <c r="GK44" s="99"/>
      <c r="GL44" s="99"/>
      <c r="GM44" s="99"/>
      <c r="GN44" s="99"/>
      <c r="GO44" s="99"/>
      <c r="GP44" s="99"/>
      <c r="GQ44" s="99"/>
      <c r="GR44" s="99"/>
      <c r="GS44" s="99"/>
      <c r="GT44" s="99"/>
      <c r="GU44" s="99"/>
      <c r="GV44" s="99"/>
      <c r="GW44" s="99"/>
      <c r="GX44" s="99"/>
      <c r="GY44" s="99"/>
      <c r="GZ44" s="99"/>
      <c r="HA44" s="99"/>
    </row>
    <row r="45" spans="1:209" s="389" customFormat="1" ht="30" customHeight="1" x14ac:dyDescent="0.15">
      <c r="A45" s="337">
        <v>43</v>
      </c>
      <c r="B45" s="346">
        <v>1721</v>
      </c>
      <c r="C45" s="123" t="s">
        <v>186</v>
      </c>
      <c r="D45" s="231" t="s">
        <v>1771</v>
      </c>
      <c r="E45" s="203">
        <v>42792</v>
      </c>
      <c r="F45" s="123">
        <f t="shared" ca="1" si="1"/>
        <v>78</v>
      </c>
      <c r="G45" s="263" t="s">
        <v>1580</v>
      </c>
      <c r="H45" s="123" t="s">
        <v>849</v>
      </c>
      <c r="I45" s="123" t="s">
        <v>1690</v>
      </c>
      <c r="J45" s="263" t="s">
        <v>1798</v>
      </c>
      <c r="K45" s="123" t="s">
        <v>1798</v>
      </c>
      <c r="L45" s="263" t="s">
        <v>1841</v>
      </c>
      <c r="M45" s="339"/>
      <c r="N45" s="340"/>
      <c r="O45" s="123" t="s">
        <v>1795</v>
      </c>
      <c r="P45" s="123" t="s">
        <v>1741</v>
      </c>
      <c r="Q45" s="123"/>
      <c r="R45" s="123"/>
      <c r="S45" s="123"/>
      <c r="T45" s="123"/>
      <c r="U45" s="123"/>
      <c r="V45" s="123"/>
      <c r="W45" s="123"/>
      <c r="X45" s="123"/>
      <c r="Y45" s="123"/>
      <c r="Z45" s="124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144"/>
      <c r="AV45" s="144"/>
      <c r="AW45" s="383"/>
      <c r="AX45" s="383"/>
      <c r="AY45" s="383"/>
      <c r="AZ45" s="383"/>
      <c r="BA45" s="383"/>
      <c r="BB45" s="383"/>
      <c r="BC45" s="99"/>
      <c r="BD45" s="99"/>
      <c r="BE45" s="99"/>
      <c r="BF45" s="99"/>
      <c r="BG45" s="99"/>
      <c r="BH45" s="177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99"/>
      <c r="DP45" s="99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99"/>
      <c r="EU45" s="99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  <c r="FY45" s="99"/>
      <c r="FZ45" s="99"/>
      <c r="GA45" s="99"/>
      <c r="GB45" s="99"/>
      <c r="GC45" s="99"/>
      <c r="GD45" s="99"/>
      <c r="GE45" s="99"/>
      <c r="GF45" s="99"/>
      <c r="GG45" s="99"/>
      <c r="GH45" s="99"/>
      <c r="GI45" s="99"/>
      <c r="GJ45" s="99"/>
      <c r="GK45" s="99"/>
      <c r="GL45" s="99"/>
      <c r="GM45" s="99"/>
      <c r="GN45" s="99"/>
      <c r="GO45" s="99"/>
      <c r="GP45" s="99"/>
      <c r="GQ45" s="99"/>
      <c r="GR45" s="99"/>
      <c r="GS45" s="99"/>
      <c r="GT45" s="99"/>
      <c r="GU45" s="99"/>
      <c r="GV45" s="99"/>
      <c r="GW45" s="99"/>
      <c r="GX45" s="99"/>
      <c r="GY45" s="99"/>
      <c r="GZ45" s="99"/>
      <c r="HA45" s="99"/>
    </row>
    <row r="46" spans="1:209" s="371" customFormat="1" ht="30" customHeight="1" x14ac:dyDescent="0.15">
      <c r="A46" s="337">
        <v>44</v>
      </c>
      <c r="B46" s="231">
        <v>1722</v>
      </c>
      <c r="C46" s="123" t="s">
        <v>196</v>
      </c>
      <c r="D46" s="231" t="s">
        <v>152</v>
      </c>
      <c r="E46" s="203">
        <v>42792</v>
      </c>
      <c r="F46" s="123">
        <f t="shared" ca="1" si="1"/>
        <v>78</v>
      </c>
      <c r="G46" s="263" t="s">
        <v>1580</v>
      </c>
      <c r="H46" s="123" t="s">
        <v>655</v>
      </c>
      <c r="I46" s="123" t="s">
        <v>1690</v>
      </c>
      <c r="J46" s="263" t="s">
        <v>1798</v>
      </c>
      <c r="K46" s="123" t="s">
        <v>1798</v>
      </c>
      <c r="L46" s="263" t="s">
        <v>1841</v>
      </c>
      <c r="M46" s="339"/>
      <c r="N46" s="340"/>
      <c r="O46" s="123" t="s">
        <v>1795</v>
      </c>
      <c r="P46" s="123" t="s">
        <v>1741</v>
      </c>
      <c r="Q46" s="123"/>
      <c r="R46" s="123"/>
      <c r="S46" s="123"/>
      <c r="T46" s="123"/>
      <c r="U46" s="123"/>
      <c r="V46" s="123"/>
      <c r="W46" s="123"/>
      <c r="X46" s="123"/>
      <c r="Y46" s="123"/>
      <c r="Z46" s="124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144"/>
      <c r="AV46" s="144"/>
      <c r="AW46" s="383"/>
      <c r="AX46" s="383"/>
      <c r="AY46" s="383"/>
      <c r="AZ46" s="383"/>
      <c r="BA46" s="383"/>
      <c r="BB46" s="383"/>
      <c r="BC46" s="99"/>
      <c r="BD46" s="99"/>
      <c r="BE46" s="99"/>
      <c r="BF46" s="99"/>
      <c r="BG46" s="99"/>
      <c r="BH46" s="177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  <c r="DH46" s="99"/>
      <c r="DI46" s="99"/>
      <c r="DJ46" s="99"/>
      <c r="DK46" s="99"/>
      <c r="DL46" s="99"/>
      <c r="DM46" s="99"/>
      <c r="DN46" s="99"/>
      <c r="DO46" s="99"/>
      <c r="DP46" s="99"/>
      <c r="DQ46" s="99"/>
      <c r="DR46" s="99"/>
      <c r="DS46" s="99"/>
      <c r="DT46" s="99"/>
      <c r="DU46" s="99"/>
      <c r="DV46" s="99"/>
      <c r="DW46" s="99"/>
      <c r="DX46" s="99"/>
      <c r="DY46" s="99"/>
      <c r="DZ46" s="99"/>
      <c r="EA46" s="99"/>
      <c r="EB46" s="99"/>
      <c r="EC46" s="99"/>
      <c r="ED46" s="99"/>
      <c r="EE46" s="99"/>
      <c r="EF46" s="99"/>
      <c r="EG46" s="99"/>
      <c r="EH46" s="99"/>
      <c r="EI46" s="99"/>
      <c r="EJ46" s="99"/>
      <c r="EK46" s="99"/>
      <c r="EL46" s="99"/>
      <c r="EM46" s="99"/>
      <c r="EN46" s="99"/>
      <c r="EO46" s="99"/>
      <c r="EP46" s="99"/>
      <c r="EQ46" s="99"/>
      <c r="ER46" s="99"/>
      <c r="ES46" s="99"/>
      <c r="ET46" s="99"/>
      <c r="EU46" s="99"/>
      <c r="EV46" s="99"/>
      <c r="EW46" s="99"/>
      <c r="EX46" s="99"/>
      <c r="EY46" s="99"/>
      <c r="EZ46" s="99"/>
      <c r="FA46" s="99"/>
      <c r="FB46" s="99"/>
      <c r="FC46" s="99"/>
      <c r="FD46" s="99"/>
      <c r="FE46" s="99"/>
      <c r="FF46" s="99"/>
      <c r="FG46" s="99"/>
      <c r="FH46" s="99"/>
      <c r="FI46" s="99"/>
      <c r="FJ46" s="99"/>
      <c r="FK46" s="99"/>
      <c r="FL46" s="99"/>
      <c r="FM46" s="99"/>
      <c r="FN46" s="99"/>
      <c r="FO46" s="99"/>
      <c r="FP46" s="99"/>
      <c r="FQ46" s="99"/>
      <c r="FR46" s="99"/>
      <c r="FS46" s="99"/>
      <c r="FT46" s="99"/>
      <c r="FU46" s="99"/>
      <c r="FV46" s="99"/>
      <c r="FW46" s="99"/>
      <c r="FX46" s="99"/>
      <c r="FY46" s="99"/>
      <c r="FZ46" s="99"/>
      <c r="GA46" s="99"/>
      <c r="GB46" s="99"/>
      <c r="GC46" s="99"/>
      <c r="GD46" s="99"/>
      <c r="GE46" s="99"/>
      <c r="GF46" s="99"/>
      <c r="GG46" s="99"/>
      <c r="GH46" s="99"/>
      <c r="GI46" s="99"/>
      <c r="GJ46" s="99"/>
      <c r="GK46" s="99"/>
      <c r="GL46" s="99"/>
      <c r="GM46" s="99"/>
      <c r="GN46" s="99"/>
      <c r="GO46" s="99"/>
      <c r="GP46" s="99"/>
      <c r="GQ46" s="99"/>
      <c r="GR46" s="99"/>
      <c r="GS46" s="99"/>
      <c r="GT46" s="99"/>
      <c r="GU46" s="99"/>
      <c r="GV46" s="99"/>
      <c r="GW46" s="99"/>
      <c r="GX46" s="99"/>
      <c r="GY46" s="99"/>
      <c r="GZ46" s="99"/>
      <c r="HA46" s="99"/>
    </row>
    <row r="47" spans="1:209" s="371" customFormat="1" ht="30" customHeight="1" x14ac:dyDescent="0.15">
      <c r="A47" s="337">
        <v>45</v>
      </c>
      <c r="B47" s="384">
        <v>1724</v>
      </c>
      <c r="C47" s="123" t="s">
        <v>196</v>
      </c>
      <c r="D47" s="231" t="s">
        <v>152</v>
      </c>
      <c r="E47" s="203">
        <v>42791</v>
      </c>
      <c r="F47" s="123">
        <f t="shared" ca="1" si="1"/>
        <v>78</v>
      </c>
      <c r="G47" s="263" t="s">
        <v>1580</v>
      </c>
      <c r="H47" s="123" t="s">
        <v>1775</v>
      </c>
      <c r="I47" s="123" t="s">
        <v>1690</v>
      </c>
      <c r="J47" s="263" t="s">
        <v>1798</v>
      </c>
      <c r="K47" s="123" t="s">
        <v>1798</v>
      </c>
      <c r="L47" s="263" t="s">
        <v>1841</v>
      </c>
      <c r="M47" s="339"/>
      <c r="N47" s="340"/>
      <c r="O47" s="123" t="s">
        <v>1795</v>
      </c>
      <c r="P47" s="123" t="s">
        <v>1741</v>
      </c>
      <c r="Q47" s="123"/>
      <c r="R47" s="123"/>
      <c r="S47" s="123"/>
      <c r="T47" s="123"/>
      <c r="U47" s="123"/>
      <c r="V47" s="123"/>
      <c r="W47" s="123"/>
      <c r="X47" s="123"/>
      <c r="Y47" s="123"/>
      <c r="Z47" s="124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144"/>
      <c r="AV47" s="144"/>
      <c r="AW47" s="383"/>
      <c r="AX47" s="383"/>
      <c r="AY47" s="383"/>
      <c r="AZ47" s="383"/>
      <c r="BA47" s="383"/>
      <c r="BB47" s="383"/>
      <c r="BC47" s="99"/>
      <c r="BD47" s="99"/>
      <c r="BE47" s="99"/>
      <c r="BF47" s="99"/>
      <c r="BG47" s="99"/>
      <c r="BH47" s="177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</row>
    <row r="48" spans="1:209" s="177" customFormat="1" ht="30" customHeight="1" x14ac:dyDescent="0.15">
      <c r="A48" s="337">
        <v>46</v>
      </c>
      <c r="B48" s="346">
        <v>1725</v>
      </c>
      <c r="C48" s="123" t="s">
        <v>196</v>
      </c>
      <c r="D48" s="231" t="s">
        <v>152</v>
      </c>
      <c r="E48" s="203">
        <v>42795</v>
      </c>
      <c r="F48" s="231">
        <f t="shared" ca="1" si="1"/>
        <v>77</v>
      </c>
      <c r="G48" s="263" t="s">
        <v>1580</v>
      </c>
      <c r="H48" s="338" t="s">
        <v>1805</v>
      </c>
      <c r="I48" s="123" t="s">
        <v>1690</v>
      </c>
      <c r="J48" s="263" t="s">
        <v>1798</v>
      </c>
      <c r="K48" s="123" t="s">
        <v>1798</v>
      </c>
      <c r="L48" s="123" t="s">
        <v>1841</v>
      </c>
      <c r="M48" s="347"/>
      <c r="N48" s="340"/>
      <c r="O48" s="123" t="s">
        <v>1795</v>
      </c>
      <c r="P48" s="123" t="s">
        <v>1741</v>
      </c>
      <c r="Q48" s="123"/>
      <c r="R48" s="123"/>
      <c r="S48" s="123"/>
      <c r="T48" s="123"/>
      <c r="U48" s="123"/>
      <c r="V48" s="123"/>
      <c r="W48" s="123"/>
      <c r="X48" s="123"/>
      <c r="Y48" s="123"/>
      <c r="Z48" s="124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144"/>
      <c r="AV48" s="144"/>
      <c r="AW48" s="383"/>
      <c r="AX48" s="383"/>
      <c r="AY48" s="383"/>
      <c r="AZ48" s="383"/>
      <c r="BA48" s="383"/>
      <c r="BB48" s="383"/>
      <c r="BC48" s="99"/>
      <c r="BD48" s="99"/>
      <c r="BE48" s="99"/>
      <c r="BF48" s="99"/>
      <c r="BG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  <c r="DH48" s="99"/>
      <c r="DI48" s="99"/>
      <c r="DJ48" s="99"/>
      <c r="DK48" s="99"/>
      <c r="DL48" s="99"/>
      <c r="DM48" s="99"/>
      <c r="DN48" s="99"/>
      <c r="DO48" s="99"/>
      <c r="DP48" s="99"/>
      <c r="DQ48" s="99"/>
      <c r="DR48" s="99"/>
      <c r="DS48" s="99"/>
      <c r="DT48" s="99"/>
      <c r="DU48" s="99"/>
      <c r="DV48" s="99"/>
      <c r="DW48" s="99"/>
      <c r="DX48" s="99"/>
      <c r="DY48" s="99"/>
      <c r="DZ48" s="99"/>
      <c r="EA48" s="99"/>
      <c r="EB48" s="99"/>
      <c r="EC48" s="99"/>
      <c r="ED48" s="99"/>
      <c r="EE48" s="99"/>
      <c r="EF48" s="99"/>
      <c r="EG48" s="99"/>
      <c r="EH48" s="99"/>
      <c r="EI48" s="99"/>
      <c r="EJ48" s="99"/>
      <c r="EK48" s="99"/>
      <c r="EL48" s="99"/>
      <c r="EM48" s="99"/>
      <c r="EN48" s="99"/>
      <c r="EO48" s="99"/>
      <c r="EP48" s="99"/>
      <c r="EQ48" s="99"/>
      <c r="ER48" s="99"/>
      <c r="ES48" s="99"/>
      <c r="ET48" s="99"/>
      <c r="EU48" s="99"/>
      <c r="EV48" s="99"/>
      <c r="EW48" s="99"/>
      <c r="EX48" s="99"/>
      <c r="EY48" s="99"/>
      <c r="EZ48" s="99"/>
      <c r="FA48" s="99"/>
      <c r="FB48" s="99"/>
      <c r="FC48" s="99"/>
      <c r="FD48" s="99"/>
      <c r="FE48" s="99"/>
      <c r="FF48" s="99"/>
      <c r="FG48" s="99"/>
      <c r="FH48" s="99"/>
      <c r="FI48" s="99"/>
      <c r="FJ48" s="99"/>
      <c r="FK48" s="99"/>
      <c r="FL48" s="99"/>
      <c r="FM48" s="99"/>
      <c r="FN48" s="99"/>
      <c r="FO48" s="99"/>
      <c r="FP48" s="99"/>
      <c r="FQ48" s="99"/>
      <c r="FR48" s="99"/>
      <c r="FS48" s="99"/>
      <c r="FT48" s="99"/>
      <c r="FU48" s="99"/>
      <c r="FV48" s="99"/>
      <c r="FW48" s="99"/>
      <c r="FX48" s="99"/>
      <c r="FY48" s="99"/>
      <c r="FZ48" s="99"/>
      <c r="GA48" s="99"/>
      <c r="GB48" s="99"/>
      <c r="GC48" s="99"/>
      <c r="GD48" s="99"/>
      <c r="GE48" s="99"/>
      <c r="GF48" s="99"/>
      <c r="GG48" s="99"/>
      <c r="GH48" s="99"/>
      <c r="GI48" s="99"/>
      <c r="GJ48" s="99"/>
      <c r="GK48" s="99"/>
      <c r="GL48" s="99"/>
      <c r="GM48" s="99"/>
      <c r="GN48" s="99"/>
      <c r="GO48" s="99"/>
      <c r="GP48" s="99"/>
      <c r="GQ48" s="99"/>
      <c r="GR48" s="99"/>
      <c r="GS48" s="99"/>
      <c r="GT48" s="99"/>
      <c r="GU48" s="99"/>
      <c r="GV48" s="99"/>
      <c r="GW48" s="99"/>
      <c r="GX48" s="99"/>
      <c r="GY48" s="99"/>
      <c r="GZ48" s="99"/>
      <c r="HA48" s="99"/>
    </row>
    <row r="49" spans="1:209" s="390" customFormat="1" ht="30" customHeight="1" x14ac:dyDescent="0.15">
      <c r="A49" s="337">
        <v>47</v>
      </c>
      <c r="B49" s="384">
        <v>1726</v>
      </c>
      <c r="C49" s="338"/>
      <c r="D49" s="231" t="s">
        <v>152</v>
      </c>
      <c r="E49" s="203">
        <v>42795</v>
      </c>
      <c r="F49" s="123">
        <f t="shared" ca="1" si="1"/>
        <v>77</v>
      </c>
      <c r="G49" s="263" t="s">
        <v>1580</v>
      </c>
      <c r="H49" s="123" t="s">
        <v>176</v>
      </c>
      <c r="I49" s="123" t="s">
        <v>1690</v>
      </c>
      <c r="J49" s="263" t="s">
        <v>1798</v>
      </c>
      <c r="K49" s="123" t="s">
        <v>1798</v>
      </c>
      <c r="L49" s="263" t="s">
        <v>1841</v>
      </c>
      <c r="M49" s="339"/>
      <c r="N49" s="340"/>
      <c r="O49" s="123" t="s">
        <v>1795</v>
      </c>
      <c r="P49" s="123" t="s">
        <v>1741</v>
      </c>
      <c r="Q49" s="123"/>
      <c r="R49" s="123"/>
      <c r="S49" s="123"/>
      <c r="T49" s="123"/>
      <c r="U49" s="123"/>
      <c r="V49" s="123"/>
      <c r="W49" s="123"/>
      <c r="X49" s="123"/>
      <c r="Y49" s="123"/>
      <c r="Z49" s="124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144"/>
      <c r="AV49" s="144"/>
      <c r="AW49" s="383"/>
      <c r="AX49" s="383"/>
      <c r="AY49" s="383"/>
      <c r="AZ49" s="383"/>
      <c r="BA49" s="383"/>
      <c r="BB49" s="383"/>
      <c r="BC49" s="99"/>
      <c r="BD49" s="99"/>
      <c r="BE49" s="99"/>
      <c r="BF49" s="99"/>
      <c r="BG49" s="99"/>
      <c r="BH49" s="177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99"/>
      <c r="DP49" s="99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99"/>
      <c r="EU49" s="99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  <c r="FY49" s="99"/>
      <c r="FZ49" s="99"/>
      <c r="GA49" s="99"/>
      <c r="GB49" s="99"/>
      <c r="GC49" s="99"/>
      <c r="GD49" s="99"/>
      <c r="GE49" s="99"/>
      <c r="GF49" s="99"/>
      <c r="GG49" s="99"/>
      <c r="GH49" s="99"/>
      <c r="GI49" s="99"/>
      <c r="GJ49" s="99"/>
      <c r="GK49" s="99"/>
      <c r="GL49" s="99"/>
      <c r="GM49" s="99"/>
      <c r="GN49" s="99"/>
      <c r="GO49" s="99"/>
      <c r="GP49" s="99"/>
      <c r="GQ49" s="99"/>
      <c r="GR49" s="99"/>
      <c r="GS49" s="99"/>
      <c r="GT49" s="99"/>
      <c r="GU49" s="99"/>
      <c r="GV49" s="99"/>
      <c r="GW49" s="99"/>
      <c r="GX49" s="99"/>
      <c r="GY49" s="99"/>
      <c r="GZ49" s="99"/>
      <c r="HA49" s="99"/>
    </row>
    <row r="50" spans="1:209" s="371" customFormat="1" ht="30" customHeight="1" x14ac:dyDescent="0.15">
      <c r="A50" s="337">
        <v>48</v>
      </c>
      <c r="B50" s="346">
        <v>1727</v>
      </c>
      <c r="C50" s="123" t="s">
        <v>186</v>
      </c>
      <c r="D50" s="231" t="s">
        <v>146</v>
      </c>
      <c r="E50" s="203">
        <v>42796</v>
      </c>
      <c r="F50" s="123">
        <f t="shared" ca="1" si="1"/>
        <v>77</v>
      </c>
      <c r="G50" s="263" t="s">
        <v>1580</v>
      </c>
      <c r="H50" s="123" t="s">
        <v>825</v>
      </c>
      <c r="I50" s="123" t="s">
        <v>1690</v>
      </c>
      <c r="J50" s="263" t="s">
        <v>1798</v>
      </c>
      <c r="K50" s="123" t="s">
        <v>1798</v>
      </c>
      <c r="L50" s="263" t="s">
        <v>1841</v>
      </c>
      <c r="M50" s="339"/>
      <c r="N50" s="340"/>
      <c r="O50" s="123" t="s">
        <v>1795</v>
      </c>
      <c r="P50" s="123" t="s">
        <v>1741</v>
      </c>
      <c r="Q50" s="123"/>
      <c r="R50" s="123"/>
      <c r="S50" s="123"/>
      <c r="T50" s="123"/>
      <c r="U50" s="123"/>
      <c r="V50" s="123"/>
      <c r="W50" s="123"/>
      <c r="X50" s="123"/>
      <c r="Y50" s="123"/>
      <c r="Z50" s="124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144"/>
      <c r="AV50" s="144"/>
      <c r="AW50" s="383"/>
      <c r="AX50" s="383"/>
      <c r="AY50" s="383"/>
      <c r="AZ50" s="383"/>
      <c r="BA50" s="383"/>
      <c r="BB50" s="383"/>
      <c r="BC50" s="99"/>
      <c r="BD50" s="99"/>
      <c r="BE50" s="99"/>
      <c r="BF50" s="99"/>
      <c r="BG50" s="99"/>
      <c r="BH50" s="177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  <c r="DH50" s="99"/>
      <c r="DI50" s="99"/>
      <c r="DJ50" s="99"/>
      <c r="DK50" s="99"/>
      <c r="DL50" s="99"/>
      <c r="DM50" s="99"/>
      <c r="DN50" s="99"/>
      <c r="DO50" s="99"/>
      <c r="DP50" s="99"/>
      <c r="DQ50" s="99"/>
      <c r="DR50" s="99"/>
      <c r="DS50" s="99"/>
      <c r="DT50" s="99"/>
      <c r="DU50" s="99"/>
      <c r="DV50" s="99"/>
      <c r="DW50" s="99"/>
      <c r="DX50" s="99"/>
      <c r="DY50" s="99"/>
      <c r="DZ50" s="99"/>
      <c r="EA50" s="99"/>
      <c r="EB50" s="99"/>
      <c r="EC50" s="99"/>
      <c r="ED50" s="99"/>
      <c r="EE50" s="99"/>
      <c r="EF50" s="99"/>
      <c r="EG50" s="99"/>
      <c r="EH50" s="99"/>
      <c r="EI50" s="99"/>
      <c r="EJ50" s="99"/>
      <c r="EK50" s="99"/>
      <c r="EL50" s="99"/>
      <c r="EM50" s="99"/>
      <c r="EN50" s="99"/>
      <c r="EO50" s="99"/>
      <c r="EP50" s="99"/>
      <c r="EQ50" s="99"/>
      <c r="ER50" s="99"/>
      <c r="ES50" s="99"/>
      <c r="ET50" s="99"/>
      <c r="EU50" s="99"/>
      <c r="EV50" s="99"/>
      <c r="EW50" s="99"/>
      <c r="EX50" s="99"/>
      <c r="EY50" s="99"/>
      <c r="EZ50" s="99"/>
      <c r="FA50" s="99"/>
      <c r="FB50" s="99"/>
      <c r="FC50" s="99"/>
      <c r="FD50" s="99"/>
      <c r="FE50" s="99"/>
      <c r="FF50" s="99"/>
      <c r="FG50" s="99"/>
      <c r="FH50" s="99"/>
      <c r="FI50" s="99"/>
      <c r="FJ50" s="99"/>
      <c r="FK50" s="99"/>
      <c r="FL50" s="99"/>
      <c r="FM50" s="99"/>
      <c r="FN50" s="99"/>
      <c r="FO50" s="99"/>
      <c r="FP50" s="99"/>
      <c r="FQ50" s="99"/>
      <c r="FR50" s="99"/>
      <c r="FS50" s="99"/>
      <c r="FT50" s="99"/>
      <c r="FU50" s="99"/>
      <c r="FV50" s="99"/>
      <c r="FW50" s="99"/>
      <c r="FX50" s="99"/>
      <c r="FY50" s="99"/>
      <c r="FZ50" s="99"/>
      <c r="GA50" s="99"/>
      <c r="GB50" s="99"/>
      <c r="GC50" s="99"/>
      <c r="GD50" s="99"/>
      <c r="GE50" s="99"/>
      <c r="GF50" s="99"/>
      <c r="GG50" s="99"/>
      <c r="GH50" s="99"/>
      <c r="GI50" s="99"/>
      <c r="GJ50" s="99"/>
      <c r="GK50" s="99"/>
      <c r="GL50" s="99"/>
      <c r="GM50" s="99"/>
      <c r="GN50" s="99"/>
      <c r="GO50" s="99"/>
      <c r="GP50" s="99"/>
      <c r="GQ50" s="99"/>
      <c r="GR50" s="99"/>
      <c r="GS50" s="99"/>
      <c r="GT50" s="99"/>
      <c r="GU50" s="99"/>
      <c r="GV50" s="99"/>
      <c r="GW50" s="99"/>
      <c r="GX50" s="99"/>
      <c r="GY50" s="99"/>
      <c r="GZ50" s="99"/>
      <c r="HA50" s="99"/>
    </row>
    <row r="51" spans="1:209" s="371" customFormat="1" ht="30" customHeight="1" x14ac:dyDescent="0.15">
      <c r="A51" s="337">
        <v>49</v>
      </c>
      <c r="B51" s="391" t="s">
        <v>1790</v>
      </c>
      <c r="C51" s="123" t="s">
        <v>186</v>
      </c>
      <c r="D51" s="231"/>
      <c r="E51" s="203">
        <v>42800</v>
      </c>
      <c r="F51" s="123">
        <f t="shared" ca="1" si="1"/>
        <v>77</v>
      </c>
      <c r="G51" s="263" t="s">
        <v>1580</v>
      </c>
      <c r="H51" s="123" t="s">
        <v>580</v>
      </c>
      <c r="I51" s="123" t="s">
        <v>1690</v>
      </c>
      <c r="J51" s="263" t="s">
        <v>1798</v>
      </c>
      <c r="K51" s="123" t="s">
        <v>1798</v>
      </c>
      <c r="L51" s="263" t="s">
        <v>1841</v>
      </c>
      <c r="M51" s="339"/>
      <c r="N51" s="340"/>
      <c r="O51" s="123" t="s">
        <v>1795</v>
      </c>
      <c r="P51" s="123" t="s">
        <v>1741</v>
      </c>
      <c r="Q51" s="123"/>
      <c r="R51" s="123"/>
      <c r="S51" s="123"/>
      <c r="T51" s="123"/>
      <c r="U51" s="123"/>
      <c r="V51" s="123"/>
      <c r="W51" s="123"/>
      <c r="X51" s="123"/>
      <c r="Y51" s="123"/>
      <c r="Z51" s="124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144"/>
      <c r="AV51" s="144"/>
      <c r="AW51" s="383"/>
      <c r="AX51" s="383"/>
      <c r="AY51" s="383"/>
      <c r="AZ51" s="383"/>
      <c r="BA51" s="383"/>
      <c r="BB51" s="383"/>
      <c r="BC51" s="99"/>
      <c r="BD51" s="99"/>
      <c r="BE51" s="99"/>
      <c r="BF51" s="99"/>
      <c r="BG51" s="99"/>
      <c r="BH51" s="177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  <c r="DH51" s="99"/>
      <c r="DI51" s="99"/>
      <c r="DJ51" s="99"/>
      <c r="DK51" s="99"/>
      <c r="DL51" s="99"/>
      <c r="DM51" s="99"/>
      <c r="DN51" s="99"/>
      <c r="DO51" s="99"/>
      <c r="DP51" s="99"/>
      <c r="DQ51" s="99"/>
      <c r="DR51" s="99"/>
      <c r="DS51" s="99"/>
      <c r="DT51" s="99"/>
      <c r="DU51" s="99"/>
      <c r="DV51" s="99"/>
      <c r="DW51" s="99"/>
      <c r="DX51" s="99"/>
      <c r="DY51" s="99"/>
      <c r="DZ51" s="99"/>
      <c r="EA51" s="99"/>
      <c r="EB51" s="99"/>
      <c r="EC51" s="99"/>
      <c r="ED51" s="99"/>
      <c r="EE51" s="99"/>
      <c r="EF51" s="99"/>
      <c r="EG51" s="99"/>
      <c r="EH51" s="99"/>
      <c r="EI51" s="99"/>
      <c r="EJ51" s="99"/>
      <c r="EK51" s="99"/>
      <c r="EL51" s="99"/>
      <c r="EM51" s="99"/>
      <c r="EN51" s="99"/>
      <c r="EO51" s="99"/>
      <c r="EP51" s="99"/>
      <c r="EQ51" s="99"/>
      <c r="ER51" s="99"/>
      <c r="ES51" s="99"/>
      <c r="ET51" s="99"/>
      <c r="EU51" s="99"/>
      <c r="EV51" s="99"/>
      <c r="EW51" s="99"/>
      <c r="EX51" s="99"/>
      <c r="EY51" s="99"/>
      <c r="EZ51" s="99"/>
      <c r="FA51" s="99"/>
      <c r="FB51" s="99"/>
      <c r="FC51" s="99"/>
      <c r="FD51" s="99"/>
      <c r="FE51" s="99"/>
      <c r="FF51" s="99"/>
      <c r="FG51" s="99"/>
      <c r="FH51" s="99"/>
      <c r="FI51" s="99"/>
      <c r="FJ51" s="99"/>
      <c r="FK51" s="99"/>
      <c r="FL51" s="99"/>
      <c r="FM51" s="99"/>
      <c r="FN51" s="99"/>
      <c r="FO51" s="99"/>
      <c r="FP51" s="99"/>
      <c r="FQ51" s="99"/>
      <c r="FR51" s="99"/>
      <c r="FS51" s="99"/>
      <c r="FT51" s="99"/>
      <c r="FU51" s="99"/>
      <c r="FV51" s="99"/>
      <c r="FW51" s="99"/>
      <c r="FX51" s="99"/>
      <c r="FY51" s="99"/>
      <c r="FZ51" s="99"/>
      <c r="GA51" s="99"/>
      <c r="GB51" s="99"/>
      <c r="GC51" s="99"/>
      <c r="GD51" s="99"/>
      <c r="GE51" s="99"/>
      <c r="GF51" s="99"/>
      <c r="GG51" s="99"/>
      <c r="GH51" s="99"/>
      <c r="GI51" s="99"/>
      <c r="GJ51" s="99"/>
      <c r="GK51" s="99"/>
      <c r="GL51" s="99"/>
      <c r="GM51" s="99"/>
      <c r="GN51" s="99"/>
      <c r="GO51" s="99"/>
      <c r="GP51" s="99"/>
      <c r="GQ51" s="99"/>
      <c r="GR51" s="99"/>
      <c r="GS51" s="99"/>
      <c r="GT51" s="99"/>
      <c r="GU51" s="99"/>
      <c r="GV51" s="99"/>
      <c r="GW51" s="99"/>
      <c r="GX51" s="99"/>
      <c r="GY51" s="99"/>
      <c r="GZ51" s="99"/>
      <c r="HA51" s="99"/>
    </row>
    <row r="52" spans="1:209" s="370" customFormat="1" ht="30" customHeight="1" x14ac:dyDescent="0.15">
      <c r="A52" s="337">
        <v>50</v>
      </c>
      <c r="B52" s="346">
        <v>1729</v>
      </c>
      <c r="C52" s="123" t="s">
        <v>196</v>
      </c>
      <c r="D52" s="231" t="s">
        <v>146</v>
      </c>
      <c r="E52" s="203">
        <v>42813</v>
      </c>
      <c r="F52" s="123">
        <f t="shared" ca="1" si="1"/>
        <v>77</v>
      </c>
      <c r="G52" s="263" t="s">
        <v>1580</v>
      </c>
      <c r="H52" s="123" t="s">
        <v>210</v>
      </c>
      <c r="I52" s="123" t="s">
        <v>1690</v>
      </c>
      <c r="J52" s="263" t="s">
        <v>1798</v>
      </c>
      <c r="K52" s="123" t="s">
        <v>1798</v>
      </c>
      <c r="L52" s="263" t="s">
        <v>1841</v>
      </c>
      <c r="M52" s="339"/>
      <c r="N52" s="340" t="s">
        <v>1795</v>
      </c>
      <c r="O52" s="123" t="s">
        <v>1795</v>
      </c>
      <c r="P52" s="123" t="s">
        <v>1741</v>
      </c>
      <c r="Q52" s="123"/>
      <c r="R52" s="123"/>
      <c r="S52" s="123"/>
      <c r="T52" s="123"/>
      <c r="U52" s="123"/>
      <c r="V52" s="123"/>
      <c r="W52" s="123"/>
      <c r="X52" s="123"/>
      <c r="Y52" s="123"/>
      <c r="Z52" s="124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144"/>
      <c r="AV52" s="144"/>
      <c r="AW52" s="383"/>
      <c r="AX52" s="383"/>
      <c r="AY52" s="383"/>
      <c r="AZ52" s="383"/>
      <c r="BA52" s="383"/>
      <c r="BB52" s="383"/>
      <c r="BC52" s="99"/>
      <c r="BD52" s="99"/>
      <c r="BE52" s="99"/>
      <c r="BF52" s="99"/>
      <c r="BG52" s="99"/>
      <c r="BH52" s="177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  <c r="DH52" s="99"/>
      <c r="DI52" s="99"/>
      <c r="DJ52" s="99"/>
      <c r="DK52" s="99"/>
      <c r="DL52" s="99"/>
      <c r="DM52" s="99"/>
      <c r="DN52" s="99"/>
      <c r="DO52" s="99"/>
      <c r="DP52" s="99"/>
      <c r="DQ52" s="99"/>
      <c r="DR52" s="99"/>
      <c r="DS52" s="99"/>
      <c r="DT52" s="99"/>
      <c r="DU52" s="99"/>
      <c r="DV52" s="99"/>
      <c r="DW52" s="99"/>
      <c r="DX52" s="99"/>
      <c r="DY52" s="99"/>
      <c r="DZ52" s="99"/>
      <c r="EA52" s="99"/>
      <c r="EB52" s="99"/>
      <c r="EC52" s="99"/>
      <c r="ED52" s="99"/>
      <c r="EE52" s="99"/>
      <c r="EF52" s="99"/>
      <c r="EG52" s="99"/>
      <c r="EH52" s="99"/>
      <c r="EI52" s="99"/>
      <c r="EJ52" s="99"/>
      <c r="EK52" s="99"/>
      <c r="EL52" s="99"/>
      <c r="EM52" s="99"/>
      <c r="EN52" s="99"/>
      <c r="EO52" s="99"/>
      <c r="EP52" s="99"/>
      <c r="EQ52" s="99"/>
      <c r="ER52" s="99"/>
      <c r="ES52" s="99"/>
      <c r="ET52" s="99"/>
      <c r="EU52" s="99"/>
      <c r="EV52" s="99"/>
      <c r="EW52" s="99"/>
      <c r="EX52" s="99"/>
      <c r="EY52" s="99"/>
      <c r="EZ52" s="99"/>
      <c r="FA52" s="99"/>
      <c r="FB52" s="99"/>
      <c r="FC52" s="99"/>
      <c r="FD52" s="99"/>
      <c r="FE52" s="99"/>
      <c r="FF52" s="99"/>
      <c r="FG52" s="99"/>
      <c r="FH52" s="99"/>
      <c r="FI52" s="99"/>
      <c r="FJ52" s="99"/>
      <c r="FK52" s="99"/>
      <c r="FL52" s="99"/>
      <c r="FM52" s="99"/>
      <c r="FN52" s="99"/>
      <c r="FO52" s="99"/>
      <c r="FP52" s="99"/>
      <c r="FQ52" s="99"/>
      <c r="FR52" s="99"/>
      <c r="FS52" s="99"/>
      <c r="FT52" s="99"/>
      <c r="FU52" s="99"/>
      <c r="FV52" s="99"/>
      <c r="FW52" s="99"/>
      <c r="FX52" s="99"/>
      <c r="FY52" s="99"/>
      <c r="FZ52" s="99"/>
      <c r="GA52" s="99"/>
      <c r="GB52" s="99"/>
      <c r="GC52" s="99"/>
      <c r="GD52" s="99"/>
      <c r="GE52" s="99"/>
      <c r="GF52" s="99"/>
      <c r="GG52" s="99"/>
      <c r="GH52" s="99"/>
      <c r="GI52" s="99"/>
      <c r="GJ52" s="99"/>
      <c r="GK52" s="99"/>
      <c r="GL52" s="99"/>
      <c r="GM52" s="99"/>
      <c r="GN52" s="99"/>
      <c r="GO52" s="99"/>
      <c r="GP52" s="99"/>
      <c r="GQ52" s="99"/>
      <c r="GR52" s="99"/>
      <c r="GS52" s="99"/>
      <c r="GT52" s="99"/>
      <c r="GU52" s="99"/>
      <c r="GV52" s="99"/>
      <c r="GW52" s="99"/>
      <c r="GX52" s="99"/>
      <c r="GY52" s="99"/>
      <c r="GZ52" s="99"/>
      <c r="HA52" s="99"/>
    </row>
    <row r="53" spans="1:209" s="99" customFormat="1" ht="30" customHeight="1" x14ac:dyDescent="0.15">
      <c r="A53" s="337">
        <v>51</v>
      </c>
      <c r="B53" s="392" t="s">
        <v>1131</v>
      </c>
      <c r="C53" s="263" t="s">
        <v>315</v>
      </c>
      <c r="D53" s="263" t="s">
        <v>527</v>
      </c>
      <c r="E53" s="66">
        <v>41427</v>
      </c>
      <c r="F53" s="366">
        <f t="shared" ca="1" si="1"/>
        <v>122</v>
      </c>
      <c r="G53" s="263" t="s">
        <v>1581</v>
      </c>
      <c r="H53" s="263" t="s">
        <v>847</v>
      </c>
      <c r="I53" s="263" t="s">
        <v>1538</v>
      </c>
      <c r="J53" s="263" t="s">
        <v>1798</v>
      </c>
      <c r="K53" s="263" t="s">
        <v>1842</v>
      </c>
      <c r="L53" s="263" t="s">
        <v>1843</v>
      </c>
      <c r="M53" s="339"/>
      <c r="N53" s="352" t="s">
        <v>1824</v>
      </c>
      <c r="O53" s="263" t="s">
        <v>1745</v>
      </c>
      <c r="P53" s="263" t="s">
        <v>1745</v>
      </c>
      <c r="Q53" s="263" t="s">
        <v>1734</v>
      </c>
      <c r="R53" s="263" t="s">
        <v>1713</v>
      </c>
      <c r="S53" s="263" t="s">
        <v>1727</v>
      </c>
      <c r="T53" s="263" t="s">
        <v>1846</v>
      </c>
      <c r="U53" s="263" t="s">
        <v>1847</v>
      </c>
      <c r="V53" s="263" t="s">
        <v>1694</v>
      </c>
      <c r="W53" s="263" t="s">
        <v>1694</v>
      </c>
      <c r="X53" s="263" t="s">
        <v>1626</v>
      </c>
      <c r="Y53" s="263" t="s">
        <v>1630</v>
      </c>
      <c r="Z53" s="341"/>
      <c r="AA53" s="267"/>
      <c r="AB53" s="267"/>
      <c r="AC53" s="267" t="s">
        <v>1472</v>
      </c>
      <c r="AD53" s="267"/>
      <c r="AE53" s="267" t="s">
        <v>1426</v>
      </c>
      <c r="AF53" s="267"/>
      <c r="AG53" s="267"/>
      <c r="AH53" s="267"/>
      <c r="AI53" s="267"/>
      <c r="AJ53" s="267"/>
      <c r="AK53" s="267"/>
      <c r="AL53" s="267"/>
      <c r="AM53" s="267"/>
      <c r="AN53" s="267"/>
      <c r="AO53" s="267"/>
      <c r="AP53" s="267"/>
      <c r="AQ53" s="267"/>
      <c r="AR53" s="267"/>
      <c r="AS53" s="267"/>
      <c r="AT53" s="267"/>
      <c r="AU53" s="365"/>
      <c r="AV53" s="365"/>
      <c r="AW53" s="97"/>
      <c r="AX53" s="267"/>
      <c r="AY53" s="267"/>
      <c r="AZ53" s="267"/>
      <c r="BA53" s="267"/>
      <c r="BB53" s="267"/>
      <c r="BM53" s="177"/>
      <c r="BN53" s="177"/>
      <c r="BO53" s="177"/>
      <c r="BP53" s="177"/>
      <c r="BQ53" s="177"/>
      <c r="BR53" s="177"/>
      <c r="BS53" s="177"/>
      <c r="BT53" s="177"/>
      <c r="BU53" s="177"/>
      <c r="BV53" s="177"/>
      <c r="BW53" s="177"/>
      <c r="BX53" s="177"/>
      <c r="BY53" s="177"/>
      <c r="BZ53" s="177"/>
      <c r="CA53" s="177"/>
      <c r="CB53" s="177"/>
      <c r="CC53" s="177"/>
      <c r="CD53" s="177"/>
      <c r="CE53" s="177"/>
      <c r="CF53" s="177"/>
      <c r="CG53" s="177"/>
      <c r="CH53" s="177"/>
      <c r="CI53" s="177"/>
      <c r="CJ53" s="177"/>
      <c r="CK53" s="177"/>
      <c r="CL53" s="177"/>
      <c r="CM53" s="177"/>
      <c r="CN53" s="177"/>
      <c r="CO53" s="177"/>
      <c r="CP53" s="177"/>
      <c r="CQ53" s="177"/>
      <c r="CR53" s="177"/>
      <c r="CS53" s="177"/>
      <c r="CT53" s="177"/>
      <c r="CU53" s="177"/>
      <c r="CV53" s="177"/>
      <c r="CW53" s="177"/>
      <c r="CX53" s="177"/>
      <c r="CY53" s="177"/>
      <c r="CZ53" s="177"/>
      <c r="DA53" s="177"/>
      <c r="DB53" s="177"/>
      <c r="DC53" s="177"/>
      <c r="DD53" s="177"/>
      <c r="DE53" s="177"/>
      <c r="DF53" s="177"/>
      <c r="DG53" s="177"/>
      <c r="DH53" s="177"/>
      <c r="DI53" s="177"/>
      <c r="DJ53" s="177"/>
      <c r="DK53" s="177"/>
      <c r="DL53" s="177"/>
      <c r="DM53" s="177"/>
      <c r="DN53" s="177"/>
      <c r="DO53" s="177"/>
      <c r="DP53" s="177"/>
      <c r="DQ53" s="177"/>
      <c r="DR53" s="177"/>
      <c r="DS53" s="177"/>
      <c r="DT53" s="177"/>
      <c r="DU53" s="177"/>
      <c r="DV53" s="177"/>
      <c r="DW53" s="177"/>
      <c r="DX53" s="177"/>
      <c r="DY53" s="177"/>
      <c r="DZ53" s="177"/>
      <c r="EA53" s="177"/>
      <c r="EB53" s="177"/>
      <c r="EC53" s="177"/>
      <c r="ED53" s="177"/>
      <c r="EE53" s="177"/>
      <c r="EF53" s="177"/>
      <c r="EG53" s="177"/>
      <c r="EH53" s="177"/>
      <c r="EI53" s="177"/>
      <c r="EJ53" s="177"/>
      <c r="EK53" s="177"/>
      <c r="EL53" s="177"/>
      <c r="EM53" s="177"/>
      <c r="EN53" s="177"/>
      <c r="EO53" s="177"/>
      <c r="EP53" s="177"/>
      <c r="EQ53" s="177"/>
      <c r="ER53" s="177"/>
      <c r="ES53" s="177"/>
      <c r="ET53" s="177"/>
      <c r="EU53" s="177"/>
      <c r="EV53" s="177"/>
      <c r="EW53" s="177"/>
      <c r="EX53" s="177"/>
      <c r="EY53" s="177"/>
      <c r="EZ53" s="177"/>
      <c r="FA53" s="177"/>
      <c r="FB53" s="177"/>
      <c r="FC53" s="177"/>
      <c r="FD53" s="177"/>
      <c r="FE53" s="177"/>
      <c r="FF53" s="177"/>
      <c r="FG53" s="177"/>
      <c r="FH53" s="177"/>
      <c r="FI53" s="177"/>
      <c r="FJ53" s="177"/>
      <c r="FK53" s="177"/>
      <c r="FL53" s="177"/>
      <c r="FM53" s="177"/>
      <c r="FN53" s="177"/>
      <c r="FO53" s="177"/>
      <c r="FP53" s="177"/>
      <c r="FQ53" s="177"/>
      <c r="FR53" s="177"/>
      <c r="FS53" s="177"/>
      <c r="FT53" s="177"/>
      <c r="FU53" s="177"/>
      <c r="FV53" s="177"/>
      <c r="FW53" s="177"/>
      <c r="FX53" s="177"/>
      <c r="FY53" s="177"/>
      <c r="FZ53" s="177"/>
      <c r="GA53" s="177"/>
      <c r="GB53" s="177"/>
      <c r="GC53" s="177"/>
      <c r="GD53" s="177"/>
      <c r="GE53" s="177"/>
      <c r="GF53" s="177"/>
      <c r="GG53" s="177"/>
      <c r="GH53" s="177"/>
      <c r="GI53" s="177"/>
      <c r="GJ53" s="177"/>
      <c r="GK53" s="177"/>
      <c r="GL53" s="177"/>
      <c r="GM53" s="177"/>
      <c r="GN53" s="177"/>
      <c r="GO53" s="177"/>
      <c r="GP53" s="177"/>
      <c r="GQ53" s="177"/>
      <c r="GR53" s="177"/>
      <c r="GS53" s="177"/>
      <c r="GT53" s="177"/>
      <c r="GU53" s="177"/>
      <c r="GV53" s="177"/>
      <c r="GW53" s="177"/>
      <c r="GX53" s="177"/>
      <c r="GY53" s="177"/>
      <c r="GZ53" s="177"/>
      <c r="HA53" s="373"/>
    </row>
    <row r="54" spans="1:209" s="99" customFormat="1" ht="30" customHeight="1" x14ac:dyDescent="0.15">
      <c r="A54" s="337">
        <v>52</v>
      </c>
      <c r="B54" s="392" t="s">
        <v>1512</v>
      </c>
      <c r="C54" s="263" t="s">
        <v>186</v>
      </c>
      <c r="D54" s="263" t="s">
        <v>527</v>
      </c>
      <c r="E54" s="66">
        <v>42066</v>
      </c>
      <c r="F54" s="263">
        <f t="shared" ca="1" si="1"/>
        <v>101</v>
      </c>
      <c r="G54" s="263" t="s">
        <v>1581</v>
      </c>
      <c r="H54" s="263" t="s">
        <v>976</v>
      </c>
      <c r="I54" s="123"/>
      <c r="J54" s="263" t="s">
        <v>1798</v>
      </c>
      <c r="K54" s="123" t="s">
        <v>1798</v>
      </c>
      <c r="L54" s="263" t="s">
        <v>1841</v>
      </c>
      <c r="M54" s="347"/>
      <c r="N54" s="340"/>
      <c r="O54" s="263" t="s">
        <v>1753</v>
      </c>
      <c r="P54" s="263" t="s">
        <v>1753</v>
      </c>
      <c r="Q54" s="263" t="s">
        <v>1723</v>
      </c>
      <c r="R54" s="263" t="s">
        <v>1719</v>
      </c>
      <c r="S54" s="263"/>
      <c r="T54" s="263"/>
      <c r="U54" s="263"/>
      <c r="V54" s="263" t="s">
        <v>1681</v>
      </c>
      <c r="W54" s="263" t="s">
        <v>1681</v>
      </c>
      <c r="X54" s="263" t="s">
        <v>1662</v>
      </c>
      <c r="Y54" s="263" t="s">
        <v>1630</v>
      </c>
      <c r="Z54" s="341"/>
      <c r="AA54" s="267"/>
      <c r="AB54" s="267"/>
      <c r="AC54" s="267"/>
      <c r="AD54" s="267"/>
      <c r="AE54" s="267"/>
      <c r="AF54" s="364"/>
      <c r="AG54" s="267"/>
      <c r="AH54" s="267"/>
      <c r="AI54" s="267"/>
      <c r="AJ54" s="267"/>
      <c r="AK54" s="267"/>
      <c r="AL54" s="267"/>
      <c r="AM54" s="267"/>
      <c r="AN54" s="267"/>
      <c r="AO54" s="267"/>
      <c r="AP54" s="267"/>
      <c r="AQ54" s="267"/>
      <c r="AR54" s="267"/>
      <c r="AS54" s="267"/>
      <c r="AT54" s="267"/>
      <c r="AU54" s="365"/>
      <c r="AV54" s="365"/>
      <c r="AW54" s="97"/>
      <c r="AX54" s="267"/>
      <c r="AY54" s="267"/>
      <c r="AZ54" s="267"/>
      <c r="BA54" s="267"/>
      <c r="BB54" s="267"/>
      <c r="HA54" s="367"/>
    </row>
    <row r="55" spans="1:209" ht="30" customHeight="1" x14ac:dyDescent="0.15">
      <c r="A55" s="337">
        <v>53</v>
      </c>
      <c r="B55" s="392" t="s">
        <v>1132</v>
      </c>
      <c r="C55" s="263" t="s">
        <v>315</v>
      </c>
      <c r="D55" s="263" t="s">
        <v>1657</v>
      </c>
      <c r="E55" s="66">
        <v>41698</v>
      </c>
      <c r="F55" s="366">
        <f t="shared" ca="1" si="1"/>
        <v>114</v>
      </c>
      <c r="G55" s="263" t="s">
        <v>1581</v>
      </c>
      <c r="H55" s="263" t="s">
        <v>977</v>
      </c>
      <c r="I55" s="263" t="s">
        <v>1721</v>
      </c>
      <c r="J55" s="263" t="s">
        <v>1798</v>
      </c>
      <c r="K55" s="123" t="s">
        <v>1798</v>
      </c>
      <c r="L55" s="263" t="s">
        <v>1841</v>
      </c>
      <c r="M55" s="339"/>
      <c r="N55" s="352"/>
      <c r="O55" s="123" t="s">
        <v>1795</v>
      </c>
      <c r="P55" s="123" t="s">
        <v>1741</v>
      </c>
      <c r="Q55" s="263" t="s">
        <v>1731</v>
      </c>
      <c r="R55" s="263" t="s">
        <v>1719</v>
      </c>
      <c r="S55" s="263"/>
      <c r="T55" s="263"/>
      <c r="U55" s="263"/>
      <c r="V55" s="263" t="s">
        <v>1681</v>
      </c>
      <c r="W55" s="263" t="s">
        <v>1681</v>
      </c>
      <c r="X55" s="263" t="s">
        <v>1669</v>
      </c>
      <c r="Y55" s="263" t="s">
        <v>1631</v>
      </c>
      <c r="Z55" s="341"/>
      <c r="AF55" s="267"/>
      <c r="AG55" s="267" t="s">
        <v>1184</v>
      </c>
      <c r="BJ55" s="177"/>
      <c r="BK55" s="177"/>
      <c r="HA55" s="373"/>
    </row>
    <row r="56" spans="1:209" s="99" customFormat="1" ht="30" customHeight="1" x14ac:dyDescent="0.15">
      <c r="A56" s="337">
        <v>54</v>
      </c>
      <c r="B56" s="393" t="s">
        <v>1900</v>
      </c>
      <c r="C56" s="263" t="s">
        <v>196</v>
      </c>
      <c r="D56" s="263" t="s">
        <v>1492</v>
      </c>
      <c r="E56" s="66">
        <v>42018</v>
      </c>
      <c r="F56" s="263">
        <f t="shared" ca="1" si="1"/>
        <v>103</v>
      </c>
      <c r="G56" s="263" t="s">
        <v>1581</v>
      </c>
      <c r="H56" s="263" t="s">
        <v>977</v>
      </c>
      <c r="I56" s="263" t="s">
        <v>1156</v>
      </c>
      <c r="J56" s="263" t="s">
        <v>1798</v>
      </c>
      <c r="K56" s="263"/>
      <c r="L56" s="263" t="s">
        <v>1843</v>
      </c>
      <c r="M56" s="339" t="s">
        <v>1911</v>
      </c>
      <c r="N56" s="352"/>
      <c r="O56" s="263" t="s">
        <v>1734</v>
      </c>
      <c r="P56" s="263" t="s">
        <v>1734</v>
      </c>
      <c r="Q56" s="263" t="s">
        <v>1732</v>
      </c>
      <c r="R56" s="263" t="s">
        <v>1719</v>
      </c>
      <c r="S56" s="341"/>
      <c r="T56" s="369"/>
      <c r="U56" s="263"/>
      <c r="V56" s="263" t="s">
        <v>1681</v>
      </c>
      <c r="W56" s="204" t="s">
        <v>1695</v>
      </c>
      <c r="X56" s="263" t="s">
        <v>1626</v>
      </c>
      <c r="Y56" s="263" t="s">
        <v>1631</v>
      </c>
      <c r="Z56" s="341"/>
      <c r="AA56" s="267"/>
      <c r="AB56" s="267"/>
      <c r="AC56" s="267"/>
      <c r="AD56" s="267"/>
      <c r="AE56" s="267"/>
      <c r="AF56" s="364"/>
      <c r="AG56" s="267"/>
      <c r="AH56" s="267"/>
      <c r="AI56" s="267"/>
      <c r="AJ56" s="267"/>
      <c r="AK56" s="267"/>
      <c r="AL56" s="267"/>
      <c r="AM56" s="267"/>
      <c r="AN56" s="267"/>
      <c r="AO56" s="267"/>
      <c r="AP56" s="267"/>
      <c r="AQ56" s="267"/>
      <c r="AR56" s="267"/>
      <c r="AS56" s="267"/>
      <c r="AT56" s="267"/>
      <c r="AU56" s="365"/>
      <c r="AV56" s="365"/>
      <c r="AW56" s="97"/>
      <c r="AX56" s="267"/>
      <c r="AY56" s="267"/>
      <c r="AZ56" s="267"/>
      <c r="BA56" s="267"/>
      <c r="BB56" s="267"/>
      <c r="HA56" s="371"/>
    </row>
    <row r="57" spans="1:209" s="99" customFormat="1" ht="30" customHeight="1" x14ac:dyDescent="0.15">
      <c r="A57" s="337">
        <v>55</v>
      </c>
      <c r="B57" s="392" t="s">
        <v>966</v>
      </c>
      <c r="C57" s="263" t="s">
        <v>315</v>
      </c>
      <c r="D57" s="263" t="s">
        <v>541</v>
      </c>
      <c r="E57" s="66">
        <v>40966</v>
      </c>
      <c r="F57" s="366">
        <f t="shared" ca="1" si="1"/>
        <v>138</v>
      </c>
      <c r="G57" s="263" t="s">
        <v>1581</v>
      </c>
      <c r="H57" s="263" t="s">
        <v>846</v>
      </c>
      <c r="I57" s="263" t="s">
        <v>1150</v>
      </c>
      <c r="J57" s="263" t="s">
        <v>1798</v>
      </c>
      <c r="K57" s="263" t="s">
        <v>1842</v>
      </c>
      <c r="L57" s="263" t="s">
        <v>1885</v>
      </c>
      <c r="M57" s="339"/>
      <c r="N57" s="352"/>
      <c r="O57" s="263" t="s">
        <v>1734</v>
      </c>
      <c r="P57" s="263" t="s">
        <v>1734</v>
      </c>
      <c r="Q57" s="263" t="s">
        <v>1734</v>
      </c>
      <c r="R57" s="263" t="s">
        <v>1713</v>
      </c>
      <c r="S57" s="263" t="s">
        <v>1630</v>
      </c>
      <c r="T57" s="263" t="s">
        <v>1859</v>
      </c>
      <c r="U57" s="263" t="s">
        <v>1865</v>
      </c>
      <c r="V57" s="263" t="s">
        <v>1694</v>
      </c>
      <c r="W57" s="263" t="s">
        <v>1697</v>
      </c>
      <c r="X57" s="123" t="s">
        <v>1665</v>
      </c>
      <c r="Y57" s="263" t="s">
        <v>1630</v>
      </c>
      <c r="Z57" s="341"/>
      <c r="AA57" s="267"/>
      <c r="AB57" s="267"/>
      <c r="AC57" s="267" t="s">
        <v>1469</v>
      </c>
      <c r="AD57" s="267" t="s">
        <v>1459</v>
      </c>
      <c r="AE57" s="267" t="s">
        <v>1426</v>
      </c>
      <c r="AF57" s="267" t="s">
        <v>1296</v>
      </c>
      <c r="AG57" s="267" t="s">
        <v>1260</v>
      </c>
      <c r="AH57" s="267"/>
      <c r="AI57" s="267"/>
      <c r="AJ57" s="267"/>
      <c r="AK57" s="267"/>
      <c r="AL57" s="267"/>
      <c r="AM57" s="267"/>
      <c r="AN57" s="267"/>
      <c r="AO57" s="267"/>
      <c r="AP57" s="267"/>
      <c r="AQ57" s="267"/>
      <c r="AR57" s="267"/>
      <c r="AS57" s="267"/>
      <c r="AT57" s="267"/>
      <c r="AU57" s="365"/>
      <c r="AV57" s="365"/>
      <c r="AW57" s="394"/>
      <c r="AX57" s="394"/>
      <c r="AY57" s="394"/>
      <c r="AZ57" s="394"/>
      <c r="BA57" s="394"/>
      <c r="BB57" s="394"/>
      <c r="BG57" s="177"/>
      <c r="HA57" s="267"/>
    </row>
    <row r="58" spans="1:209" s="99" customFormat="1" ht="30" customHeight="1" x14ac:dyDescent="0.15">
      <c r="A58" s="337">
        <v>56</v>
      </c>
      <c r="B58" s="391" t="s">
        <v>1791</v>
      </c>
      <c r="C58" s="123" t="s">
        <v>196</v>
      </c>
      <c r="D58" s="123" t="s">
        <v>1852</v>
      </c>
      <c r="E58" s="203">
        <v>42801</v>
      </c>
      <c r="F58" s="123">
        <f t="shared" ca="1" si="1"/>
        <v>77</v>
      </c>
      <c r="G58" s="263" t="s">
        <v>1581</v>
      </c>
      <c r="H58" s="123" t="s">
        <v>1540</v>
      </c>
      <c r="I58" s="123" t="s">
        <v>1815</v>
      </c>
      <c r="J58" s="263" t="s">
        <v>1798</v>
      </c>
      <c r="K58" s="123" t="s">
        <v>1798</v>
      </c>
      <c r="L58" s="123" t="s">
        <v>1737</v>
      </c>
      <c r="M58" s="347"/>
      <c r="N58" s="340" t="s">
        <v>1734</v>
      </c>
      <c r="O58" s="123" t="s">
        <v>1764</v>
      </c>
      <c r="P58" s="123" t="s">
        <v>1764</v>
      </c>
      <c r="Q58" s="123"/>
      <c r="R58" s="123"/>
      <c r="S58" s="123"/>
      <c r="T58" s="123"/>
      <c r="U58" s="123"/>
      <c r="V58" s="123"/>
      <c r="W58" s="123"/>
      <c r="X58" s="123"/>
      <c r="Y58" s="123"/>
      <c r="Z58" s="124"/>
      <c r="AF58" s="380"/>
      <c r="AU58" s="144"/>
      <c r="AV58" s="144"/>
      <c r="AW58" s="145"/>
    </row>
    <row r="59" spans="1:209" ht="30" customHeight="1" x14ac:dyDescent="0.15">
      <c r="A59" s="337">
        <v>57</v>
      </c>
      <c r="B59" s="395" t="s">
        <v>1133</v>
      </c>
      <c r="C59" s="263" t="s">
        <v>315</v>
      </c>
      <c r="D59" s="263" t="s">
        <v>259</v>
      </c>
      <c r="E59" s="66">
        <v>39950</v>
      </c>
      <c r="F59" s="366">
        <f t="shared" ca="1" si="1"/>
        <v>171</v>
      </c>
      <c r="G59" s="263" t="s">
        <v>1581</v>
      </c>
      <c r="H59" s="263" t="s">
        <v>1043</v>
      </c>
      <c r="I59" s="263" t="s">
        <v>1043</v>
      </c>
      <c r="J59" s="263" t="s">
        <v>1798</v>
      </c>
      <c r="K59" s="263" t="s">
        <v>1885</v>
      </c>
      <c r="L59" s="263"/>
      <c r="M59" s="339"/>
      <c r="N59" s="352" t="s">
        <v>1744</v>
      </c>
      <c r="O59" s="263" t="s">
        <v>1745</v>
      </c>
      <c r="P59" s="396" t="s">
        <v>1745</v>
      </c>
      <c r="Q59" s="267" t="s">
        <v>1734</v>
      </c>
      <c r="R59" s="267" t="s">
        <v>1713</v>
      </c>
      <c r="S59" s="267" t="s">
        <v>1729</v>
      </c>
      <c r="T59" s="267" t="s">
        <v>1866</v>
      </c>
      <c r="U59" s="267" t="s">
        <v>1709</v>
      </c>
      <c r="V59" s="267" t="s">
        <v>1697</v>
      </c>
      <c r="W59" s="267" t="s">
        <v>1697</v>
      </c>
      <c r="X59" s="267" t="s">
        <v>1664</v>
      </c>
      <c r="Y59" s="267" t="s">
        <v>1630</v>
      </c>
      <c r="AD59" s="267" t="s">
        <v>1491</v>
      </c>
      <c r="AF59" s="267" t="s">
        <v>1296</v>
      </c>
      <c r="BJ59" s="177"/>
      <c r="BK59" s="177"/>
    </row>
    <row r="60" spans="1:209" s="99" customFormat="1" ht="30" customHeight="1" x14ac:dyDescent="0.15">
      <c r="A60" s="337">
        <v>58</v>
      </c>
      <c r="B60" s="397" t="s">
        <v>1706</v>
      </c>
      <c r="C60" s="336" t="s">
        <v>196</v>
      </c>
      <c r="D60" s="164" t="s">
        <v>259</v>
      </c>
      <c r="E60" s="203">
        <v>42373</v>
      </c>
      <c r="F60" s="123">
        <f t="shared" ca="1" si="1"/>
        <v>91</v>
      </c>
      <c r="G60" s="263" t="s">
        <v>1581</v>
      </c>
      <c r="H60" s="123" t="s">
        <v>1416</v>
      </c>
      <c r="I60" s="123" t="s">
        <v>1541</v>
      </c>
      <c r="J60" s="263" t="s">
        <v>1798</v>
      </c>
      <c r="K60" s="123" t="s">
        <v>1798</v>
      </c>
      <c r="L60" s="123" t="s">
        <v>1737</v>
      </c>
      <c r="M60" s="347"/>
      <c r="N60" s="340" t="s">
        <v>1799</v>
      </c>
      <c r="O60" s="123" t="s">
        <v>1745</v>
      </c>
      <c r="P60" s="123" t="s">
        <v>1745</v>
      </c>
      <c r="Q60" s="123" t="s">
        <v>1712</v>
      </c>
      <c r="R60" s="123" t="s">
        <v>1712</v>
      </c>
      <c r="S60" s="123"/>
      <c r="T60" s="123"/>
      <c r="U60" s="123"/>
      <c r="V60" s="123" t="s">
        <v>1694</v>
      </c>
      <c r="W60" s="123" t="s">
        <v>1694</v>
      </c>
      <c r="X60" s="123"/>
      <c r="Y60" s="123"/>
      <c r="Z60" s="124"/>
      <c r="AF60" s="380"/>
      <c r="AU60" s="144"/>
      <c r="AV60" s="144"/>
      <c r="AW60" s="145"/>
    </row>
    <row r="61" spans="1:209" s="371" customFormat="1" ht="30" customHeight="1" x14ac:dyDescent="0.15">
      <c r="A61" s="337">
        <v>59</v>
      </c>
      <c r="B61" s="395" t="s">
        <v>597</v>
      </c>
      <c r="C61" s="263" t="s">
        <v>315</v>
      </c>
      <c r="D61" s="263" t="s">
        <v>1714</v>
      </c>
      <c r="E61" s="66">
        <v>40565</v>
      </c>
      <c r="F61" s="366">
        <f ca="1">(YEAR(NOW())-YEAR(E61))*12+MONTH(NOW())-MONTH(E61)</f>
        <v>151</v>
      </c>
      <c r="G61" s="263" t="s">
        <v>1581</v>
      </c>
      <c r="H61" s="263" t="s">
        <v>846</v>
      </c>
      <c r="I61" s="263" t="s">
        <v>1149</v>
      </c>
      <c r="J61" s="263" t="s">
        <v>1798</v>
      </c>
      <c r="K61" s="263" t="s">
        <v>1681</v>
      </c>
      <c r="L61" s="263" t="s">
        <v>1841</v>
      </c>
      <c r="M61" s="339"/>
      <c r="N61" s="352" t="s">
        <v>1766</v>
      </c>
      <c r="O61" s="123" t="s">
        <v>1795</v>
      </c>
      <c r="P61" s="123" t="s">
        <v>1741</v>
      </c>
      <c r="Q61" s="263" t="s">
        <v>1734</v>
      </c>
      <c r="R61" s="263" t="s">
        <v>1713</v>
      </c>
      <c r="S61" s="341" t="s">
        <v>1630</v>
      </c>
      <c r="T61" s="369" t="s">
        <v>1855</v>
      </c>
      <c r="U61" s="263" t="s">
        <v>1856</v>
      </c>
      <c r="V61" s="263" t="s">
        <v>1694</v>
      </c>
      <c r="W61" s="263" t="s">
        <v>1694</v>
      </c>
      <c r="X61" s="263" t="s">
        <v>1626</v>
      </c>
      <c r="Y61" s="263" t="s">
        <v>1630</v>
      </c>
      <c r="Z61" s="341"/>
      <c r="AA61" s="267"/>
      <c r="AB61" s="267"/>
      <c r="AC61" s="267" t="s">
        <v>1501</v>
      </c>
      <c r="AD61" s="267" t="s">
        <v>1500</v>
      </c>
      <c r="AE61" s="267"/>
      <c r="AF61" s="267" t="s">
        <v>1296</v>
      </c>
      <c r="AG61" s="267"/>
      <c r="AH61" s="267"/>
      <c r="AI61" s="267"/>
      <c r="AJ61" s="267"/>
      <c r="AK61" s="267"/>
      <c r="AL61" s="267"/>
      <c r="AM61" s="267"/>
      <c r="AN61" s="267"/>
      <c r="AO61" s="267"/>
      <c r="AP61" s="267"/>
      <c r="AQ61" s="267"/>
      <c r="AR61" s="267"/>
      <c r="AS61" s="267"/>
      <c r="AT61" s="267"/>
      <c r="AU61" s="365"/>
      <c r="AV61" s="365"/>
      <c r="AW61" s="97"/>
      <c r="AX61" s="267"/>
      <c r="AY61" s="267"/>
      <c r="AZ61" s="267"/>
      <c r="BA61" s="267"/>
      <c r="BB61" s="267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99"/>
      <c r="EU61" s="99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  <c r="FY61" s="99"/>
      <c r="FZ61" s="99"/>
      <c r="GA61" s="99"/>
      <c r="GB61" s="99"/>
      <c r="GC61" s="99"/>
      <c r="GD61" s="99"/>
      <c r="GE61" s="99"/>
      <c r="GF61" s="99"/>
      <c r="GG61" s="99"/>
      <c r="GH61" s="99"/>
      <c r="GI61" s="99"/>
      <c r="GJ61" s="99"/>
      <c r="GK61" s="99"/>
      <c r="GL61" s="99"/>
      <c r="GM61" s="99"/>
      <c r="GN61" s="99"/>
      <c r="GO61" s="99"/>
      <c r="GP61" s="99"/>
      <c r="GQ61" s="99"/>
      <c r="GR61" s="99"/>
      <c r="GS61" s="99"/>
      <c r="GT61" s="99"/>
      <c r="GU61" s="99"/>
      <c r="GV61" s="99"/>
      <c r="GW61" s="99"/>
      <c r="GX61" s="99"/>
      <c r="GY61" s="99"/>
      <c r="GZ61" s="99"/>
    </row>
    <row r="62" spans="1:209" s="371" customFormat="1" ht="30" customHeight="1" x14ac:dyDescent="0.15">
      <c r="A62" s="398">
        <v>60</v>
      </c>
      <c r="B62" s="399" t="s">
        <v>1792</v>
      </c>
      <c r="C62" s="376" t="s">
        <v>196</v>
      </c>
      <c r="D62" s="376" t="s">
        <v>259</v>
      </c>
      <c r="E62" s="377">
        <v>42666</v>
      </c>
      <c r="F62" s="376">
        <f ca="1">(YEAR(NOW())-YEAR(E62))*12+MONTH(NOW())-MONTH(E62)</f>
        <v>82</v>
      </c>
      <c r="G62" s="309" t="s">
        <v>1581</v>
      </c>
      <c r="H62" s="376" t="s">
        <v>978</v>
      </c>
      <c r="I62" s="376" t="s">
        <v>1747</v>
      </c>
      <c r="J62" s="309" t="s">
        <v>1798</v>
      </c>
      <c r="K62" s="309" t="s">
        <v>1681</v>
      </c>
      <c r="L62" s="309" t="s">
        <v>1844</v>
      </c>
      <c r="M62" s="339" t="s">
        <v>1911</v>
      </c>
      <c r="N62" s="379" t="s">
        <v>1734</v>
      </c>
      <c r="O62" s="376" t="s">
        <v>1737</v>
      </c>
      <c r="P62" s="376" t="s">
        <v>1737</v>
      </c>
      <c r="Q62" s="376" t="s">
        <v>1733</v>
      </c>
      <c r="R62" s="376"/>
      <c r="S62" s="400"/>
      <c r="T62" s="401"/>
      <c r="U62" s="376"/>
      <c r="V62" s="376"/>
      <c r="W62" s="376"/>
      <c r="X62" s="376"/>
      <c r="Y62" s="376"/>
      <c r="Z62" s="400"/>
      <c r="AA62" s="99"/>
      <c r="AB62" s="99"/>
      <c r="AC62" s="99"/>
      <c r="AD62" s="99"/>
      <c r="AE62" s="99"/>
      <c r="AF62" s="380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144"/>
      <c r="AV62" s="144"/>
      <c r="AW62" s="145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  <c r="DH62" s="99"/>
      <c r="DI62" s="99"/>
      <c r="DJ62" s="99"/>
      <c r="DK62" s="99"/>
      <c r="DL62" s="99"/>
      <c r="DM62" s="99"/>
      <c r="DN62" s="99"/>
      <c r="DO62" s="99"/>
      <c r="DP62" s="99"/>
      <c r="DQ62" s="99"/>
      <c r="DR62" s="99"/>
      <c r="DS62" s="99"/>
      <c r="DT62" s="99"/>
      <c r="DU62" s="99"/>
      <c r="DV62" s="99"/>
      <c r="DW62" s="99"/>
      <c r="DX62" s="99"/>
      <c r="DY62" s="99"/>
      <c r="DZ62" s="99"/>
      <c r="EA62" s="99"/>
      <c r="EB62" s="99"/>
      <c r="EC62" s="99"/>
      <c r="ED62" s="99"/>
      <c r="EE62" s="99"/>
      <c r="EF62" s="99"/>
      <c r="EG62" s="99"/>
      <c r="EH62" s="99"/>
      <c r="EI62" s="99"/>
      <c r="EJ62" s="99"/>
      <c r="EK62" s="99"/>
      <c r="EL62" s="99"/>
      <c r="EM62" s="99"/>
      <c r="EN62" s="99"/>
      <c r="EO62" s="99"/>
      <c r="EP62" s="99"/>
      <c r="EQ62" s="99"/>
      <c r="ER62" s="99"/>
      <c r="ES62" s="99"/>
      <c r="ET62" s="99"/>
      <c r="EU62" s="99"/>
      <c r="EV62" s="99"/>
      <c r="EW62" s="99"/>
      <c r="EX62" s="99"/>
      <c r="EY62" s="99"/>
      <c r="EZ62" s="99"/>
      <c r="FA62" s="99"/>
      <c r="FB62" s="99"/>
      <c r="FC62" s="99"/>
      <c r="FD62" s="99"/>
      <c r="FE62" s="99"/>
      <c r="FF62" s="99"/>
      <c r="FG62" s="99"/>
      <c r="FH62" s="99"/>
      <c r="FI62" s="99"/>
      <c r="FJ62" s="99"/>
      <c r="FK62" s="99"/>
      <c r="FL62" s="99"/>
      <c r="FM62" s="99"/>
      <c r="FN62" s="99"/>
      <c r="FO62" s="99"/>
      <c r="FP62" s="99"/>
      <c r="FQ62" s="99"/>
      <c r="FR62" s="99"/>
      <c r="FS62" s="99"/>
      <c r="FT62" s="99"/>
      <c r="FU62" s="99"/>
      <c r="FV62" s="99"/>
      <c r="FW62" s="99"/>
      <c r="FX62" s="99"/>
      <c r="FY62" s="99"/>
      <c r="FZ62" s="99"/>
      <c r="GA62" s="99"/>
      <c r="GB62" s="99"/>
      <c r="GC62" s="99"/>
      <c r="GD62" s="99"/>
      <c r="GE62" s="99"/>
      <c r="GF62" s="99"/>
      <c r="GG62" s="99"/>
      <c r="GH62" s="99"/>
      <c r="GI62" s="99"/>
      <c r="GJ62" s="99"/>
      <c r="GK62" s="99"/>
      <c r="GL62" s="99"/>
      <c r="GM62" s="99"/>
      <c r="GN62" s="99"/>
      <c r="GO62" s="99"/>
      <c r="GP62" s="99"/>
      <c r="GQ62" s="99"/>
      <c r="GR62" s="99"/>
      <c r="GS62" s="99"/>
      <c r="GT62" s="99"/>
      <c r="GU62" s="99"/>
      <c r="GV62" s="99"/>
      <c r="GW62" s="99"/>
      <c r="GX62" s="99"/>
      <c r="GY62" s="99"/>
      <c r="GZ62" s="99"/>
      <c r="HA62" s="99"/>
    </row>
    <row r="63" spans="1:209" s="336" customFormat="1" ht="30" customHeight="1" x14ac:dyDescent="0.15">
      <c r="A63" s="337">
        <v>61</v>
      </c>
      <c r="B63" s="395" t="s">
        <v>1735</v>
      </c>
      <c r="C63" s="263" t="s">
        <v>196</v>
      </c>
      <c r="D63" s="263" t="s">
        <v>1671</v>
      </c>
      <c r="E63" s="66">
        <v>42415</v>
      </c>
      <c r="F63" s="366">
        <f ca="1">(YEAR(NOW())-YEAR(E63))*12+MONTH(NOW())-MONTH(E63)</f>
        <v>90</v>
      </c>
      <c r="G63" s="263" t="s">
        <v>1580</v>
      </c>
      <c r="H63" s="263" t="s">
        <v>982</v>
      </c>
      <c r="I63" s="263" t="s">
        <v>1689</v>
      </c>
      <c r="J63" s="263" t="s">
        <v>1798</v>
      </c>
      <c r="K63" s="263" t="s">
        <v>1681</v>
      </c>
      <c r="L63" s="263" t="s">
        <v>1841</v>
      </c>
      <c r="M63" s="339" t="s">
        <v>1911</v>
      </c>
      <c r="N63" s="352"/>
      <c r="O63" s="263" t="s">
        <v>1734</v>
      </c>
      <c r="P63" s="263" t="s">
        <v>1734</v>
      </c>
      <c r="Q63" s="263" t="s">
        <v>1712</v>
      </c>
      <c r="R63" s="263" t="s">
        <v>1712</v>
      </c>
      <c r="S63" s="341"/>
      <c r="T63" s="369"/>
      <c r="U63" s="263"/>
      <c r="V63" s="263" t="s">
        <v>1694</v>
      </c>
      <c r="W63" s="263" t="s">
        <v>1694</v>
      </c>
      <c r="X63" s="123" t="s">
        <v>1665</v>
      </c>
      <c r="Y63" s="263" t="s">
        <v>1630</v>
      </c>
      <c r="Z63" s="341"/>
      <c r="AA63" s="345"/>
      <c r="AB63" s="345"/>
      <c r="AC63" s="345"/>
      <c r="AD63" s="345"/>
      <c r="AE63" s="345"/>
      <c r="AF63" s="353"/>
      <c r="AG63" s="345"/>
      <c r="AH63" s="345"/>
      <c r="AI63" s="345"/>
      <c r="AJ63" s="345"/>
      <c r="AK63" s="345"/>
      <c r="AL63" s="345"/>
      <c r="AM63" s="345"/>
      <c r="AN63" s="345"/>
      <c r="AO63" s="345"/>
      <c r="AP63" s="345"/>
      <c r="AQ63" s="345"/>
      <c r="AR63" s="345"/>
      <c r="AS63" s="345"/>
      <c r="AT63" s="345"/>
      <c r="AU63" s="354"/>
      <c r="AV63" s="354"/>
      <c r="AW63" s="355"/>
      <c r="AX63" s="345"/>
      <c r="AY63" s="345"/>
      <c r="AZ63" s="345"/>
      <c r="BA63" s="345"/>
      <c r="BB63" s="345"/>
      <c r="HA63" s="349"/>
    </row>
    <row r="64" spans="1:209" s="403" customFormat="1" ht="30" customHeight="1" x14ac:dyDescent="0.15">
      <c r="A64" s="337">
        <v>62</v>
      </c>
      <c r="B64" s="392" t="s">
        <v>1511</v>
      </c>
      <c r="C64" s="263" t="s">
        <v>186</v>
      </c>
      <c r="D64" s="263" t="s">
        <v>259</v>
      </c>
      <c r="E64" s="66">
        <v>42059</v>
      </c>
      <c r="F64" s="263">
        <f t="shared" ca="1" si="1"/>
        <v>102</v>
      </c>
      <c r="G64" s="263" t="s">
        <v>1581</v>
      </c>
      <c r="H64" s="263" t="s">
        <v>1127</v>
      </c>
      <c r="I64" s="123"/>
      <c r="J64" s="263" t="s">
        <v>1798</v>
      </c>
      <c r="K64" s="123" t="s">
        <v>1798</v>
      </c>
      <c r="L64" s="263" t="s">
        <v>1841</v>
      </c>
      <c r="M64" s="347"/>
      <c r="N64" s="340"/>
      <c r="O64" s="263" t="s">
        <v>1753</v>
      </c>
      <c r="P64" s="263" t="s">
        <v>1753</v>
      </c>
      <c r="Q64" s="263" t="s">
        <v>1723</v>
      </c>
      <c r="R64" s="263" t="s">
        <v>1719</v>
      </c>
      <c r="S64" s="263"/>
      <c r="T64" s="263"/>
      <c r="U64" s="263"/>
      <c r="V64" s="263" t="s">
        <v>1681</v>
      </c>
      <c r="W64" s="263" t="s">
        <v>1681</v>
      </c>
      <c r="X64" s="263" t="s">
        <v>1662</v>
      </c>
      <c r="Y64" s="263" t="s">
        <v>1630</v>
      </c>
      <c r="Z64" s="341"/>
      <c r="AA64" s="345"/>
      <c r="AB64" s="345"/>
      <c r="AC64" s="345"/>
      <c r="AD64" s="345"/>
      <c r="AE64" s="345"/>
      <c r="AF64" s="353"/>
      <c r="AG64" s="345"/>
      <c r="AH64" s="345"/>
      <c r="AI64" s="345"/>
      <c r="AJ64" s="345"/>
      <c r="AK64" s="345"/>
      <c r="AL64" s="345"/>
      <c r="AM64" s="345"/>
      <c r="AN64" s="345"/>
      <c r="AO64" s="345"/>
      <c r="AP64" s="345"/>
      <c r="AQ64" s="345"/>
      <c r="AR64" s="345"/>
      <c r="AS64" s="345"/>
      <c r="AT64" s="345"/>
      <c r="AU64" s="354"/>
      <c r="AV64" s="354"/>
      <c r="AW64" s="355"/>
      <c r="AX64" s="345"/>
      <c r="AY64" s="345"/>
      <c r="AZ64" s="345"/>
      <c r="BA64" s="345"/>
      <c r="BB64" s="345"/>
      <c r="BC64" s="336"/>
      <c r="BD64" s="336"/>
      <c r="BE64" s="336"/>
      <c r="BF64" s="336"/>
      <c r="BG64" s="336"/>
      <c r="BH64" s="336"/>
      <c r="BI64" s="336"/>
      <c r="BJ64" s="336"/>
      <c r="BK64" s="336"/>
      <c r="BL64" s="336"/>
      <c r="BM64" s="348"/>
      <c r="BN64" s="348"/>
      <c r="BO64" s="348"/>
      <c r="BP64" s="348"/>
      <c r="BQ64" s="348"/>
      <c r="BR64" s="348"/>
      <c r="BS64" s="348"/>
      <c r="BT64" s="348"/>
      <c r="BU64" s="348"/>
      <c r="BV64" s="348"/>
      <c r="BW64" s="348"/>
      <c r="BX64" s="348"/>
      <c r="BY64" s="348"/>
      <c r="BZ64" s="348"/>
      <c r="CA64" s="348"/>
      <c r="CB64" s="348"/>
      <c r="CC64" s="348"/>
      <c r="CD64" s="348"/>
      <c r="CE64" s="348"/>
      <c r="CF64" s="348"/>
      <c r="CG64" s="348"/>
      <c r="CH64" s="348"/>
      <c r="CI64" s="348"/>
      <c r="CJ64" s="348"/>
      <c r="CK64" s="348"/>
      <c r="CL64" s="348"/>
      <c r="CM64" s="348"/>
      <c r="CN64" s="348"/>
      <c r="CO64" s="348"/>
      <c r="CP64" s="348"/>
      <c r="CQ64" s="348"/>
      <c r="CR64" s="348"/>
      <c r="CS64" s="348"/>
      <c r="CT64" s="348"/>
      <c r="CU64" s="348"/>
      <c r="CV64" s="348"/>
      <c r="CW64" s="348"/>
      <c r="CX64" s="348"/>
      <c r="CY64" s="348"/>
      <c r="CZ64" s="348"/>
      <c r="DA64" s="348"/>
      <c r="DB64" s="348"/>
      <c r="DC64" s="348"/>
      <c r="DD64" s="348"/>
      <c r="DE64" s="348"/>
      <c r="DF64" s="348"/>
      <c r="DG64" s="348"/>
      <c r="DH64" s="348"/>
      <c r="DI64" s="348"/>
      <c r="DJ64" s="348"/>
      <c r="DK64" s="348"/>
      <c r="DL64" s="348"/>
      <c r="DM64" s="348"/>
      <c r="DN64" s="348"/>
      <c r="DO64" s="348"/>
      <c r="DP64" s="348"/>
      <c r="DQ64" s="348"/>
      <c r="DR64" s="348"/>
      <c r="DS64" s="348"/>
      <c r="DT64" s="348"/>
      <c r="DU64" s="348"/>
      <c r="DV64" s="348"/>
      <c r="DW64" s="348"/>
      <c r="DX64" s="348"/>
      <c r="DY64" s="348"/>
      <c r="DZ64" s="348"/>
      <c r="EA64" s="348"/>
      <c r="EB64" s="348"/>
      <c r="EC64" s="348"/>
      <c r="ED64" s="348"/>
      <c r="EE64" s="348"/>
      <c r="EF64" s="348"/>
      <c r="EG64" s="348"/>
      <c r="EH64" s="348"/>
      <c r="EI64" s="348"/>
      <c r="EJ64" s="348"/>
      <c r="EK64" s="348"/>
      <c r="EL64" s="348"/>
      <c r="EM64" s="348"/>
      <c r="EN64" s="348"/>
      <c r="EO64" s="348"/>
      <c r="EP64" s="348"/>
      <c r="EQ64" s="348"/>
      <c r="ER64" s="348"/>
      <c r="ES64" s="348"/>
      <c r="ET64" s="348"/>
      <c r="EU64" s="348"/>
      <c r="EV64" s="348"/>
      <c r="EW64" s="348"/>
      <c r="EX64" s="348"/>
      <c r="EY64" s="348"/>
      <c r="EZ64" s="348"/>
      <c r="FA64" s="348"/>
      <c r="FB64" s="348"/>
      <c r="FC64" s="348"/>
      <c r="FD64" s="348"/>
      <c r="FE64" s="348"/>
      <c r="FF64" s="348"/>
      <c r="FG64" s="348"/>
      <c r="FH64" s="348"/>
      <c r="FI64" s="348"/>
      <c r="FJ64" s="348"/>
      <c r="FK64" s="348"/>
      <c r="FL64" s="348"/>
      <c r="FM64" s="348"/>
      <c r="FN64" s="348"/>
      <c r="FO64" s="348"/>
      <c r="FP64" s="348"/>
      <c r="FQ64" s="348"/>
      <c r="FR64" s="348"/>
      <c r="FS64" s="348"/>
      <c r="FT64" s="348"/>
      <c r="FU64" s="348"/>
      <c r="FV64" s="348"/>
      <c r="FW64" s="348"/>
      <c r="FX64" s="348"/>
      <c r="FY64" s="348"/>
      <c r="FZ64" s="348"/>
      <c r="GA64" s="348"/>
      <c r="GB64" s="348"/>
      <c r="GC64" s="348"/>
      <c r="GD64" s="348"/>
      <c r="GE64" s="348"/>
      <c r="GF64" s="348"/>
      <c r="GG64" s="348"/>
      <c r="GH64" s="348"/>
      <c r="GI64" s="348"/>
      <c r="GJ64" s="348"/>
      <c r="GK64" s="348"/>
      <c r="GL64" s="348"/>
      <c r="GM64" s="348"/>
      <c r="GN64" s="348"/>
      <c r="GO64" s="348"/>
      <c r="GP64" s="348"/>
      <c r="GQ64" s="348"/>
      <c r="GR64" s="348"/>
      <c r="GS64" s="348"/>
      <c r="GT64" s="348"/>
      <c r="GU64" s="348"/>
      <c r="GV64" s="348"/>
      <c r="GW64" s="348"/>
      <c r="GX64" s="348"/>
      <c r="GY64" s="348"/>
      <c r="GZ64" s="348"/>
      <c r="HA64" s="402"/>
    </row>
    <row r="65" spans="1:209" s="373" customFormat="1" ht="30" customHeight="1" x14ac:dyDescent="0.15">
      <c r="A65" s="357">
        <v>63</v>
      </c>
      <c r="B65" s="404" t="s">
        <v>1628</v>
      </c>
      <c r="C65" s="405" t="s">
        <v>186</v>
      </c>
      <c r="D65" s="406" t="s">
        <v>1513</v>
      </c>
      <c r="E65" s="360">
        <v>41821</v>
      </c>
      <c r="F65" s="359">
        <f t="shared" ca="1" si="1"/>
        <v>109</v>
      </c>
      <c r="G65" s="359" t="s">
        <v>1581</v>
      </c>
      <c r="H65" s="359" t="s">
        <v>760</v>
      </c>
      <c r="I65" s="361"/>
      <c r="J65" s="359" t="s">
        <v>1798</v>
      </c>
      <c r="K65" s="361" t="s">
        <v>1798</v>
      </c>
      <c r="L65" s="359" t="s">
        <v>1841</v>
      </c>
      <c r="M65" s="407"/>
      <c r="N65" s="408"/>
      <c r="O65" s="359" t="s">
        <v>1753</v>
      </c>
      <c r="P65" s="359" t="s">
        <v>1753</v>
      </c>
      <c r="Q65" s="359" t="s">
        <v>1723</v>
      </c>
      <c r="R65" s="359" t="s">
        <v>1719</v>
      </c>
      <c r="S65" s="359"/>
      <c r="T65" s="359"/>
      <c r="U65" s="359"/>
      <c r="V65" s="359" t="s">
        <v>1681</v>
      </c>
      <c r="W65" s="359" t="s">
        <v>1681</v>
      </c>
      <c r="X65" s="359" t="s">
        <v>1662</v>
      </c>
      <c r="Y65" s="359" t="s">
        <v>1630</v>
      </c>
      <c r="Z65" s="362"/>
      <c r="AA65" s="267"/>
      <c r="AB65" s="267"/>
      <c r="AC65" s="267" t="s">
        <v>1501</v>
      </c>
      <c r="AD65" s="267"/>
      <c r="AE65" s="267"/>
      <c r="AF65" s="364"/>
      <c r="AG65" s="267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365"/>
      <c r="AV65" s="365"/>
      <c r="AW65" s="97"/>
      <c r="AX65" s="267"/>
      <c r="AY65" s="267"/>
      <c r="AZ65" s="267"/>
      <c r="BA65" s="267"/>
      <c r="BB65" s="267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  <c r="DH65" s="99"/>
      <c r="DI65" s="99"/>
      <c r="DJ65" s="99"/>
      <c r="DK65" s="99"/>
      <c r="DL65" s="99"/>
      <c r="DM65" s="99"/>
      <c r="DN65" s="99"/>
      <c r="DO65" s="99"/>
      <c r="DP65" s="99"/>
      <c r="DQ65" s="99"/>
      <c r="DR65" s="99"/>
      <c r="DS65" s="99"/>
      <c r="DT65" s="99"/>
      <c r="DU65" s="99"/>
      <c r="DV65" s="99"/>
      <c r="DW65" s="99"/>
      <c r="DX65" s="99"/>
      <c r="DY65" s="99"/>
      <c r="DZ65" s="99"/>
      <c r="EA65" s="99"/>
      <c r="EB65" s="99"/>
      <c r="EC65" s="99"/>
      <c r="ED65" s="99"/>
      <c r="EE65" s="99"/>
      <c r="EF65" s="99"/>
      <c r="EG65" s="99"/>
      <c r="EH65" s="99"/>
      <c r="EI65" s="99"/>
      <c r="EJ65" s="99"/>
      <c r="EK65" s="99"/>
      <c r="EL65" s="99"/>
      <c r="EM65" s="99"/>
      <c r="EN65" s="99"/>
      <c r="EO65" s="99"/>
      <c r="EP65" s="99"/>
      <c r="EQ65" s="99"/>
      <c r="ER65" s="99"/>
      <c r="ES65" s="99"/>
      <c r="ET65" s="99"/>
      <c r="EU65" s="99"/>
      <c r="EV65" s="99"/>
      <c r="EW65" s="99"/>
      <c r="EX65" s="99"/>
      <c r="EY65" s="99"/>
      <c r="EZ65" s="99"/>
      <c r="FA65" s="99"/>
      <c r="FB65" s="99"/>
      <c r="FC65" s="99"/>
      <c r="FD65" s="99"/>
      <c r="FE65" s="99"/>
      <c r="FF65" s="99"/>
      <c r="FG65" s="99"/>
      <c r="FH65" s="99"/>
      <c r="FI65" s="99"/>
      <c r="FJ65" s="99"/>
      <c r="FK65" s="99"/>
      <c r="FL65" s="99"/>
      <c r="FM65" s="99"/>
      <c r="FN65" s="99"/>
      <c r="FO65" s="99"/>
      <c r="FP65" s="99"/>
      <c r="FQ65" s="99"/>
      <c r="FR65" s="99"/>
      <c r="FS65" s="99"/>
      <c r="FT65" s="99"/>
      <c r="FU65" s="99"/>
      <c r="FV65" s="99"/>
      <c r="FW65" s="99"/>
      <c r="FX65" s="99"/>
      <c r="FY65" s="99"/>
      <c r="FZ65" s="99"/>
      <c r="GA65" s="99"/>
      <c r="GB65" s="99"/>
      <c r="GC65" s="99"/>
      <c r="GD65" s="99"/>
      <c r="GE65" s="99"/>
      <c r="GF65" s="99"/>
      <c r="GG65" s="99"/>
      <c r="GH65" s="99"/>
      <c r="GI65" s="99"/>
      <c r="GJ65" s="99"/>
      <c r="GK65" s="99"/>
      <c r="GL65" s="99"/>
      <c r="GM65" s="99"/>
      <c r="GN65" s="99"/>
      <c r="GO65" s="99"/>
      <c r="GP65" s="99"/>
      <c r="GQ65" s="99"/>
      <c r="GR65" s="99"/>
      <c r="GS65" s="99"/>
      <c r="GT65" s="99"/>
      <c r="GU65" s="99"/>
      <c r="GV65" s="99"/>
      <c r="GW65" s="99"/>
      <c r="GX65" s="99"/>
      <c r="GY65" s="99"/>
      <c r="GZ65" s="99"/>
      <c r="HA65" s="267"/>
    </row>
    <row r="66" spans="1:209" s="99" customFormat="1" ht="30" customHeight="1" x14ac:dyDescent="0.15">
      <c r="A66" s="337">
        <v>64</v>
      </c>
      <c r="B66" s="391" t="s">
        <v>1251</v>
      </c>
      <c r="C66" s="123" t="s">
        <v>315</v>
      </c>
      <c r="D66" s="123" t="s">
        <v>1252</v>
      </c>
      <c r="E66" s="203">
        <v>41326</v>
      </c>
      <c r="F66" s="123">
        <f t="shared" ca="1" si="1"/>
        <v>126</v>
      </c>
      <c r="G66" s="123" t="s">
        <v>1581</v>
      </c>
      <c r="H66" s="123" t="s">
        <v>983</v>
      </c>
      <c r="I66" s="123" t="s">
        <v>1149</v>
      </c>
      <c r="J66" s="263" t="s">
        <v>1798</v>
      </c>
      <c r="K66" s="123" t="s">
        <v>1798</v>
      </c>
      <c r="L66" s="263" t="s">
        <v>1841</v>
      </c>
      <c r="M66" s="339"/>
      <c r="N66" s="340" t="s">
        <v>1742</v>
      </c>
      <c r="O66" s="123" t="s">
        <v>1795</v>
      </c>
      <c r="P66" s="123" t="s">
        <v>1741</v>
      </c>
      <c r="Q66" s="123" t="s">
        <v>1734</v>
      </c>
      <c r="R66" s="123" t="s">
        <v>1713</v>
      </c>
      <c r="S66" s="123" t="s">
        <v>1727</v>
      </c>
      <c r="T66" s="123" t="s">
        <v>1859</v>
      </c>
      <c r="U66" s="123" t="s">
        <v>1860</v>
      </c>
      <c r="V66" s="123" t="s">
        <v>1697</v>
      </c>
      <c r="W66" s="123" t="s">
        <v>1697</v>
      </c>
      <c r="X66" s="123" t="s">
        <v>1664</v>
      </c>
      <c r="Y66" s="123" t="s">
        <v>1630</v>
      </c>
      <c r="Z66" s="124"/>
      <c r="AC66" s="99" t="s">
        <v>1471</v>
      </c>
      <c r="AE66" s="383" t="s">
        <v>1426</v>
      </c>
      <c r="AF66" s="99" t="s">
        <v>1296</v>
      </c>
      <c r="AG66" s="99" t="s">
        <v>715</v>
      </c>
      <c r="AU66" s="144"/>
      <c r="AV66" s="144"/>
      <c r="AW66" s="145"/>
    </row>
    <row r="67" spans="1:209" s="371" customFormat="1" ht="30" customHeight="1" x14ac:dyDescent="0.15">
      <c r="A67" s="337">
        <v>65</v>
      </c>
      <c r="B67" s="397" t="s">
        <v>1147</v>
      </c>
      <c r="C67" s="123" t="s">
        <v>315</v>
      </c>
      <c r="D67" s="336" t="s">
        <v>259</v>
      </c>
      <c r="E67" s="344">
        <v>39965</v>
      </c>
      <c r="F67" s="382">
        <f t="shared" ca="1" si="1"/>
        <v>170</v>
      </c>
      <c r="G67" s="361" t="s">
        <v>1581</v>
      </c>
      <c r="H67" s="361" t="s">
        <v>1027</v>
      </c>
      <c r="I67" s="361" t="s">
        <v>1027</v>
      </c>
      <c r="J67" s="263" t="s">
        <v>1798</v>
      </c>
      <c r="K67" s="123" t="s">
        <v>1798</v>
      </c>
      <c r="L67" s="123" t="s">
        <v>1737</v>
      </c>
      <c r="M67" s="347"/>
      <c r="N67" s="408" t="s">
        <v>1743</v>
      </c>
      <c r="O67" s="123" t="s">
        <v>1741</v>
      </c>
      <c r="P67" s="361" t="s">
        <v>1741</v>
      </c>
      <c r="Q67" s="361" t="s">
        <v>1734</v>
      </c>
      <c r="R67" s="361" t="s">
        <v>1713</v>
      </c>
      <c r="S67" s="361" t="s">
        <v>1729</v>
      </c>
      <c r="T67" s="361" t="s">
        <v>1853</v>
      </c>
      <c r="U67" s="361" t="s">
        <v>1709</v>
      </c>
      <c r="V67" s="361" t="s">
        <v>1697</v>
      </c>
      <c r="W67" s="361" t="s">
        <v>1697</v>
      </c>
      <c r="X67" s="361" t="s">
        <v>1664</v>
      </c>
      <c r="Y67" s="361" t="s">
        <v>1630</v>
      </c>
      <c r="Z67" s="387"/>
      <c r="AA67" s="99"/>
      <c r="AB67" s="99"/>
      <c r="AC67" s="99"/>
      <c r="AD67" s="99"/>
      <c r="AE67" s="99"/>
      <c r="AF67" s="99" t="s">
        <v>687</v>
      </c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 t="s">
        <v>755</v>
      </c>
      <c r="AT67" s="99"/>
      <c r="AU67" s="144" t="s">
        <v>687</v>
      </c>
      <c r="AV67" s="144"/>
      <c r="AW67" s="145" t="s">
        <v>595</v>
      </c>
      <c r="AX67" s="99" t="s">
        <v>594</v>
      </c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  <c r="DH67" s="99"/>
      <c r="DI67" s="99"/>
      <c r="DJ67" s="99"/>
      <c r="DK67" s="99"/>
      <c r="DL67" s="99"/>
      <c r="DM67" s="99"/>
      <c r="DN67" s="99"/>
      <c r="DO67" s="99"/>
      <c r="DP67" s="99"/>
      <c r="DQ67" s="99"/>
      <c r="DR67" s="99"/>
      <c r="DS67" s="99"/>
      <c r="DT67" s="99"/>
      <c r="DU67" s="99"/>
      <c r="DV67" s="99"/>
      <c r="DW67" s="99"/>
      <c r="DX67" s="99"/>
      <c r="DY67" s="99"/>
      <c r="DZ67" s="99"/>
      <c r="EA67" s="99"/>
      <c r="EB67" s="99"/>
      <c r="EC67" s="99"/>
      <c r="ED67" s="99"/>
      <c r="EE67" s="99"/>
      <c r="EF67" s="99"/>
      <c r="EG67" s="99"/>
      <c r="EH67" s="99"/>
      <c r="EI67" s="99"/>
      <c r="EJ67" s="99"/>
      <c r="EK67" s="99"/>
      <c r="EL67" s="99"/>
      <c r="EM67" s="99"/>
      <c r="EN67" s="99"/>
      <c r="EO67" s="99"/>
      <c r="EP67" s="99"/>
      <c r="EQ67" s="99"/>
      <c r="ER67" s="99"/>
      <c r="ES67" s="99"/>
      <c r="ET67" s="99"/>
      <c r="EU67" s="99"/>
      <c r="EV67" s="99"/>
      <c r="EW67" s="99"/>
      <c r="EX67" s="99"/>
      <c r="EY67" s="99"/>
      <c r="EZ67" s="99"/>
      <c r="FA67" s="99"/>
      <c r="FB67" s="99"/>
      <c r="FC67" s="99"/>
      <c r="FD67" s="99"/>
      <c r="FE67" s="99"/>
      <c r="FF67" s="99"/>
      <c r="FG67" s="99"/>
      <c r="FH67" s="99"/>
      <c r="FI67" s="99"/>
      <c r="FJ67" s="99"/>
      <c r="FK67" s="99"/>
      <c r="FL67" s="99"/>
      <c r="FM67" s="99"/>
      <c r="FN67" s="99"/>
      <c r="FO67" s="99"/>
      <c r="FP67" s="99"/>
      <c r="FQ67" s="99"/>
      <c r="FR67" s="99"/>
      <c r="FS67" s="99"/>
      <c r="FT67" s="99"/>
      <c r="FU67" s="99"/>
      <c r="FV67" s="99"/>
      <c r="FW67" s="99"/>
      <c r="FX67" s="99"/>
      <c r="FY67" s="99"/>
      <c r="FZ67" s="99"/>
      <c r="GA67" s="99"/>
      <c r="GB67" s="99"/>
      <c r="GC67" s="99"/>
      <c r="GD67" s="99"/>
      <c r="GE67" s="99"/>
      <c r="GF67" s="99"/>
      <c r="GG67" s="99"/>
      <c r="GH67" s="99"/>
      <c r="GI67" s="99"/>
      <c r="GJ67" s="99"/>
      <c r="GK67" s="99"/>
      <c r="GL67" s="99"/>
      <c r="GM67" s="99"/>
      <c r="GN67" s="99"/>
      <c r="GO67" s="99"/>
      <c r="GP67" s="99"/>
      <c r="GQ67" s="99"/>
      <c r="GR67" s="99"/>
      <c r="GS67" s="99"/>
      <c r="GT67" s="99"/>
      <c r="GU67" s="99"/>
      <c r="GV67" s="99"/>
      <c r="GW67" s="99"/>
      <c r="GX67" s="99"/>
      <c r="GY67" s="99"/>
      <c r="GZ67" s="99"/>
      <c r="HA67" s="99"/>
    </row>
    <row r="68" spans="1:209" s="99" customFormat="1" ht="30" customHeight="1" x14ac:dyDescent="0.15">
      <c r="A68" s="337">
        <v>66</v>
      </c>
      <c r="B68" s="409" t="s">
        <v>1803</v>
      </c>
      <c r="C68" s="336" t="s">
        <v>186</v>
      </c>
      <c r="D68" s="382" t="s">
        <v>146</v>
      </c>
      <c r="E68" s="203">
        <v>42703</v>
      </c>
      <c r="F68" s="231">
        <f t="shared" ca="1" si="1"/>
        <v>81</v>
      </c>
      <c r="G68" s="263" t="s">
        <v>1580</v>
      </c>
      <c r="H68" s="123" t="s">
        <v>797</v>
      </c>
      <c r="I68" s="123" t="s">
        <v>1747</v>
      </c>
      <c r="J68" s="263" t="s">
        <v>1798</v>
      </c>
      <c r="K68" s="123" t="s">
        <v>1798</v>
      </c>
      <c r="L68" s="123" t="s">
        <v>1841</v>
      </c>
      <c r="M68" s="347"/>
      <c r="N68" s="340"/>
      <c r="O68" s="123" t="s">
        <v>1795</v>
      </c>
      <c r="P68" s="123" t="s">
        <v>1741</v>
      </c>
      <c r="Q68" s="123"/>
      <c r="R68" s="123"/>
      <c r="S68" s="123"/>
      <c r="T68" s="123"/>
      <c r="U68" s="123"/>
      <c r="V68" s="123"/>
      <c r="W68" s="123"/>
      <c r="X68" s="123"/>
      <c r="Y68" s="123"/>
      <c r="Z68" s="124"/>
      <c r="AU68" s="144"/>
      <c r="AV68" s="144"/>
      <c r="AW68" s="383"/>
      <c r="AX68" s="383"/>
      <c r="AY68" s="383"/>
      <c r="AZ68" s="383"/>
      <c r="BA68" s="383"/>
      <c r="BB68" s="383"/>
      <c r="BH68" s="177"/>
    </row>
    <row r="69" spans="1:209" s="99" customFormat="1" ht="30" customHeight="1" x14ac:dyDescent="0.15">
      <c r="A69" s="337">
        <v>67</v>
      </c>
      <c r="B69" s="392" t="s">
        <v>73</v>
      </c>
      <c r="C69" s="263" t="s">
        <v>315</v>
      </c>
      <c r="D69" s="263" t="s">
        <v>27</v>
      </c>
      <c r="E69" s="66">
        <v>39548</v>
      </c>
      <c r="F69" s="366">
        <f t="shared" ca="1" si="1"/>
        <v>184</v>
      </c>
      <c r="G69" s="263" t="s">
        <v>1580</v>
      </c>
      <c r="H69" s="263"/>
      <c r="I69" s="263"/>
      <c r="J69" s="263" t="s">
        <v>1798</v>
      </c>
      <c r="K69" s="123" t="s">
        <v>1798</v>
      </c>
      <c r="L69" s="263" t="s">
        <v>1841</v>
      </c>
      <c r="M69" s="339"/>
      <c r="N69" s="352" t="s">
        <v>1802</v>
      </c>
      <c r="O69" s="263" t="s">
        <v>1795</v>
      </c>
      <c r="P69" s="123" t="s">
        <v>1741</v>
      </c>
      <c r="Q69" s="263" t="s">
        <v>1732</v>
      </c>
      <c r="R69" s="263" t="s">
        <v>1719</v>
      </c>
      <c r="S69" s="263"/>
      <c r="T69" s="263"/>
      <c r="U69" s="263"/>
      <c r="V69" s="263" t="s">
        <v>1623</v>
      </c>
      <c r="W69" s="263" t="s">
        <v>1623</v>
      </c>
      <c r="X69" s="263" t="s">
        <v>1623</v>
      </c>
      <c r="Y69" s="263" t="s">
        <v>1630</v>
      </c>
      <c r="Z69" s="341"/>
      <c r="AA69" s="267"/>
      <c r="AB69" s="267" t="s">
        <v>1482</v>
      </c>
      <c r="AC69" s="267"/>
      <c r="AD69" s="267" t="s">
        <v>1461</v>
      </c>
      <c r="AE69" s="267" t="s">
        <v>1440</v>
      </c>
      <c r="AF69" s="267" t="s">
        <v>1313</v>
      </c>
      <c r="AG69" s="267"/>
      <c r="AH69" s="267"/>
      <c r="AI69" s="267"/>
      <c r="AJ69" s="267"/>
      <c r="AK69" s="267"/>
      <c r="AL69" s="267"/>
      <c r="AM69" s="267"/>
      <c r="AN69" s="267"/>
      <c r="AO69" s="267"/>
      <c r="AP69" s="267"/>
      <c r="AQ69" s="267"/>
      <c r="AR69" s="267"/>
      <c r="AS69" s="267" t="s">
        <v>756</v>
      </c>
      <c r="AT69" s="267"/>
      <c r="AU69" s="365"/>
      <c r="AV69" s="365"/>
      <c r="AW69" s="97"/>
      <c r="AX69" s="267"/>
      <c r="AY69" s="267"/>
      <c r="AZ69" s="267"/>
      <c r="BA69" s="267"/>
      <c r="BB69" s="267"/>
      <c r="BJ69" s="177"/>
      <c r="BK69" s="177"/>
      <c r="BM69" s="177"/>
      <c r="BN69" s="177"/>
      <c r="BO69" s="177"/>
      <c r="BP69" s="177"/>
      <c r="BQ69" s="177"/>
      <c r="BR69" s="177"/>
      <c r="BS69" s="177"/>
      <c r="BT69" s="177"/>
      <c r="BU69" s="177"/>
      <c r="BV69" s="177"/>
      <c r="BW69" s="177"/>
      <c r="BX69" s="177"/>
      <c r="BY69" s="177"/>
      <c r="BZ69" s="177"/>
      <c r="CA69" s="177"/>
      <c r="CB69" s="177"/>
      <c r="CC69" s="177"/>
      <c r="CD69" s="177"/>
      <c r="CE69" s="177"/>
      <c r="CF69" s="177"/>
      <c r="CG69" s="177"/>
      <c r="CH69" s="177"/>
      <c r="CI69" s="177"/>
      <c r="CJ69" s="177"/>
      <c r="CK69" s="177"/>
      <c r="CL69" s="177"/>
      <c r="CM69" s="177"/>
      <c r="CN69" s="177"/>
      <c r="CO69" s="177"/>
      <c r="CP69" s="177"/>
      <c r="CQ69" s="177"/>
      <c r="CR69" s="177"/>
      <c r="CS69" s="177"/>
      <c r="CT69" s="177"/>
      <c r="CU69" s="177"/>
      <c r="CV69" s="177"/>
      <c r="CW69" s="177"/>
      <c r="CX69" s="177"/>
      <c r="CY69" s="177"/>
      <c r="CZ69" s="177"/>
      <c r="DA69" s="177"/>
      <c r="DB69" s="177"/>
      <c r="DC69" s="177"/>
      <c r="DD69" s="177"/>
      <c r="DE69" s="177"/>
      <c r="DF69" s="177"/>
      <c r="DG69" s="177"/>
      <c r="DH69" s="177"/>
      <c r="DI69" s="177"/>
      <c r="DJ69" s="177"/>
      <c r="DK69" s="177"/>
      <c r="DL69" s="177"/>
      <c r="DM69" s="177"/>
      <c r="DN69" s="177"/>
      <c r="DO69" s="177"/>
      <c r="DP69" s="177"/>
      <c r="DQ69" s="177"/>
      <c r="DR69" s="177"/>
      <c r="DS69" s="177"/>
      <c r="DT69" s="177"/>
      <c r="DU69" s="177"/>
      <c r="DV69" s="177"/>
      <c r="DW69" s="177"/>
      <c r="DX69" s="177"/>
      <c r="DY69" s="177"/>
      <c r="DZ69" s="177"/>
      <c r="EA69" s="177"/>
      <c r="EB69" s="177"/>
      <c r="EC69" s="177"/>
      <c r="ED69" s="177"/>
      <c r="EE69" s="177"/>
      <c r="EF69" s="177"/>
      <c r="EG69" s="177"/>
      <c r="EH69" s="177"/>
      <c r="EI69" s="177"/>
      <c r="EJ69" s="177"/>
      <c r="EK69" s="177"/>
      <c r="EL69" s="177"/>
      <c r="EM69" s="177"/>
      <c r="EN69" s="177"/>
      <c r="EO69" s="177"/>
      <c r="EP69" s="177"/>
      <c r="EQ69" s="177"/>
      <c r="ER69" s="177"/>
      <c r="ES69" s="177"/>
      <c r="ET69" s="177"/>
      <c r="EU69" s="177"/>
      <c r="EV69" s="177"/>
      <c r="EW69" s="177"/>
      <c r="EX69" s="177"/>
      <c r="EY69" s="177"/>
      <c r="EZ69" s="177"/>
      <c r="FA69" s="177"/>
      <c r="FB69" s="177"/>
      <c r="FC69" s="177"/>
      <c r="FD69" s="177"/>
      <c r="FE69" s="177"/>
      <c r="FF69" s="177"/>
      <c r="FG69" s="177"/>
      <c r="FH69" s="177"/>
      <c r="FI69" s="177"/>
      <c r="FJ69" s="177"/>
      <c r="FK69" s="177"/>
      <c r="FL69" s="177"/>
      <c r="FM69" s="177"/>
      <c r="FN69" s="177"/>
      <c r="FO69" s="177"/>
      <c r="FP69" s="177"/>
      <c r="FQ69" s="177"/>
      <c r="FR69" s="177"/>
      <c r="FS69" s="177"/>
      <c r="FT69" s="177"/>
      <c r="FU69" s="177"/>
      <c r="FV69" s="177"/>
      <c r="FW69" s="177"/>
      <c r="FX69" s="177"/>
      <c r="FY69" s="177"/>
      <c r="FZ69" s="177"/>
      <c r="GA69" s="177"/>
      <c r="GB69" s="177"/>
      <c r="GC69" s="177"/>
      <c r="GD69" s="177"/>
      <c r="GE69" s="177"/>
      <c r="GF69" s="177"/>
      <c r="GG69" s="177"/>
      <c r="GH69" s="177"/>
      <c r="GI69" s="177"/>
      <c r="GJ69" s="177"/>
      <c r="GK69" s="177"/>
      <c r="GL69" s="177"/>
      <c r="GM69" s="177"/>
      <c r="GN69" s="177"/>
      <c r="GO69" s="177"/>
      <c r="GP69" s="177"/>
      <c r="GQ69" s="177"/>
      <c r="GR69" s="177"/>
      <c r="GS69" s="177"/>
      <c r="GT69" s="177"/>
      <c r="GU69" s="177"/>
      <c r="GV69" s="177"/>
      <c r="GW69" s="177"/>
      <c r="GX69" s="177"/>
      <c r="GY69" s="177"/>
      <c r="GZ69" s="177"/>
      <c r="HA69" s="267"/>
    </row>
    <row r="70" spans="1:209" s="177" customFormat="1" ht="30" customHeight="1" x14ac:dyDescent="0.15">
      <c r="A70" s="337">
        <v>68</v>
      </c>
      <c r="B70" s="392" t="s">
        <v>78</v>
      </c>
      <c r="C70" s="263" t="s">
        <v>315</v>
      </c>
      <c r="D70" s="263" t="s">
        <v>571</v>
      </c>
      <c r="E70" s="66">
        <v>39550</v>
      </c>
      <c r="F70" s="366">
        <f t="shared" ca="1" si="1"/>
        <v>184</v>
      </c>
      <c r="G70" s="263" t="s">
        <v>1580</v>
      </c>
      <c r="H70" s="263"/>
      <c r="I70" s="263" t="s">
        <v>1690</v>
      </c>
      <c r="J70" s="263" t="s">
        <v>1798</v>
      </c>
      <c r="K70" s="123" t="s">
        <v>1798</v>
      </c>
      <c r="L70" s="263" t="s">
        <v>1841</v>
      </c>
      <c r="M70" s="339"/>
      <c r="N70" s="352" t="s">
        <v>1758</v>
      </c>
      <c r="O70" s="263" t="s">
        <v>1795</v>
      </c>
      <c r="P70" s="123" t="s">
        <v>1741</v>
      </c>
      <c r="Q70" s="263" t="s">
        <v>1732</v>
      </c>
      <c r="R70" s="263" t="s">
        <v>1719</v>
      </c>
      <c r="S70" s="263"/>
      <c r="T70" s="263"/>
      <c r="U70" s="263"/>
      <c r="V70" s="263" t="s">
        <v>1623</v>
      </c>
      <c r="W70" s="263" t="s">
        <v>1623</v>
      </c>
      <c r="X70" s="263" t="s">
        <v>1623</v>
      </c>
      <c r="Y70" s="263" t="s">
        <v>1630</v>
      </c>
      <c r="Z70" s="341" t="s">
        <v>1555</v>
      </c>
      <c r="AA70" s="267"/>
      <c r="AB70" s="267"/>
      <c r="AC70" s="267" t="s">
        <v>1493</v>
      </c>
      <c r="AD70" s="267"/>
      <c r="AE70" s="267" t="s">
        <v>1441</v>
      </c>
      <c r="AF70" s="267" t="s">
        <v>1296</v>
      </c>
      <c r="AG70" s="267" t="s">
        <v>1199</v>
      </c>
      <c r="AH70" s="267"/>
      <c r="AI70" s="267"/>
      <c r="AJ70" s="267"/>
      <c r="AK70" s="267"/>
      <c r="AL70" s="267"/>
      <c r="AM70" s="267" t="s">
        <v>892</v>
      </c>
      <c r="AN70" s="267"/>
      <c r="AO70" s="267"/>
      <c r="AP70" s="267"/>
      <c r="AQ70" s="267"/>
      <c r="AR70" s="267"/>
      <c r="AS70" s="267" t="s">
        <v>755</v>
      </c>
      <c r="AT70" s="267"/>
      <c r="AU70" s="365"/>
      <c r="AV70" s="365"/>
      <c r="AW70" s="97"/>
      <c r="AX70" s="267" t="s">
        <v>594</v>
      </c>
      <c r="AY70" s="267"/>
      <c r="AZ70" s="267"/>
      <c r="BA70" s="267"/>
      <c r="BB70" s="267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99"/>
      <c r="DP70" s="99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99"/>
      <c r="EU70" s="99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  <c r="FY70" s="99"/>
      <c r="FZ70" s="99"/>
      <c r="GA70" s="99"/>
      <c r="GB70" s="99"/>
      <c r="GC70" s="99"/>
      <c r="GD70" s="99"/>
      <c r="GE70" s="99"/>
      <c r="GF70" s="99"/>
      <c r="GG70" s="99"/>
      <c r="GH70" s="99"/>
      <c r="GI70" s="99"/>
      <c r="GJ70" s="99"/>
      <c r="GK70" s="99"/>
      <c r="GL70" s="99"/>
      <c r="GM70" s="99"/>
      <c r="GN70" s="99"/>
      <c r="GO70" s="99"/>
      <c r="GP70" s="99"/>
      <c r="GQ70" s="99"/>
      <c r="GR70" s="99"/>
      <c r="GS70" s="99"/>
      <c r="GT70" s="99"/>
      <c r="GU70" s="99"/>
      <c r="GV70" s="99"/>
      <c r="GW70" s="99"/>
      <c r="GX70" s="99"/>
      <c r="GY70" s="99"/>
      <c r="GZ70" s="99"/>
      <c r="HA70" s="267"/>
    </row>
    <row r="71" spans="1:209" s="371" customFormat="1" ht="30" customHeight="1" x14ac:dyDescent="0.15">
      <c r="A71" s="337">
        <v>69</v>
      </c>
      <c r="B71" s="392" t="s">
        <v>210</v>
      </c>
      <c r="C71" s="263" t="s">
        <v>315</v>
      </c>
      <c r="D71" s="410" t="s">
        <v>1672</v>
      </c>
      <c r="E71" s="66">
        <v>39560</v>
      </c>
      <c r="F71" s="366">
        <f t="shared" ca="1" si="1"/>
        <v>184</v>
      </c>
      <c r="G71" s="263" t="s">
        <v>1580</v>
      </c>
      <c r="H71" s="263"/>
      <c r="I71" s="263" t="s">
        <v>1690</v>
      </c>
      <c r="J71" s="263" t="s">
        <v>1798</v>
      </c>
      <c r="K71" s="123" t="s">
        <v>1798</v>
      </c>
      <c r="L71" s="263" t="s">
        <v>1841</v>
      </c>
      <c r="M71" s="339"/>
      <c r="N71" s="352" t="s">
        <v>1793</v>
      </c>
      <c r="O71" s="263" t="s">
        <v>1795</v>
      </c>
      <c r="P71" s="263" t="s">
        <v>1734</v>
      </c>
      <c r="Q71" s="263" t="s">
        <v>1732</v>
      </c>
      <c r="R71" s="263" t="s">
        <v>1719</v>
      </c>
      <c r="S71" s="263"/>
      <c r="T71" s="263"/>
      <c r="U71" s="263"/>
      <c r="V71" s="263" t="s">
        <v>1623</v>
      </c>
      <c r="W71" s="263" t="s">
        <v>1623</v>
      </c>
      <c r="X71" s="263" t="s">
        <v>1623</v>
      </c>
      <c r="Y71" s="263" t="s">
        <v>1630</v>
      </c>
      <c r="Z71" s="341" t="s">
        <v>1560</v>
      </c>
      <c r="AA71" s="267"/>
      <c r="AB71" s="267"/>
      <c r="AC71" s="267"/>
      <c r="AD71" s="267" t="s">
        <v>1462</v>
      </c>
      <c r="AE71" s="267" t="s">
        <v>1433</v>
      </c>
      <c r="AF71" s="267" t="s">
        <v>1296</v>
      </c>
      <c r="AG71" s="267" t="s">
        <v>1200</v>
      </c>
      <c r="AH71" s="267"/>
      <c r="AI71" s="267" t="s">
        <v>1067</v>
      </c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365"/>
      <c r="AV71" s="365"/>
      <c r="AW71" s="97"/>
      <c r="AX71" s="267"/>
      <c r="AY71" s="267"/>
      <c r="AZ71" s="267"/>
      <c r="BA71" s="267"/>
      <c r="BB71" s="267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  <c r="DH71" s="99"/>
      <c r="DI71" s="99"/>
      <c r="DJ71" s="99"/>
      <c r="DK71" s="99"/>
      <c r="DL71" s="99"/>
      <c r="DM71" s="99"/>
      <c r="DN71" s="99"/>
      <c r="DO71" s="99"/>
      <c r="DP71" s="99"/>
      <c r="DQ71" s="99"/>
      <c r="DR71" s="99"/>
      <c r="DS71" s="99"/>
      <c r="DT71" s="99"/>
      <c r="DU71" s="99"/>
      <c r="DV71" s="99"/>
      <c r="DW71" s="99"/>
      <c r="DX71" s="99"/>
      <c r="DY71" s="99"/>
      <c r="DZ71" s="99"/>
      <c r="EA71" s="99"/>
      <c r="EB71" s="99"/>
      <c r="EC71" s="99"/>
      <c r="ED71" s="99"/>
      <c r="EE71" s="99"/>
      <c r="EF71" s="99"/>
      <c r="EG71" s="99"/>
      <c r="EH71" s="99"/>
      <c r="EI71" s="99"/>
      <c r="EJ71" s="99"/>
      <c r="EK71" s="99"/>
      <c r="EL71" s="99"/>
      <c r="EM71" s="99"/>
      <c r="EN71" s="99"/>
      <c r="EO71" s="99"/>
      <c r="EP71" s="99"/>
      <c r="EQ71" s="99"/>
      <c r="ER71" s="99"/>
      <c r="ES71" s="99"/>
      <c r="ET71" s="99"/>
      <c r="EU71" s="99"/>
      <c r="EV71" s="99"/>
      <c r="EW71" s="99"/>
      <c r="EX71" s="99"/>
      <c r="EY71" s="99"/>
      <c r="EZ71" s="99"/>
      <c r="FA71" s="99"/>
      <c r="FB71" s="99"/>
      <c r="FC71" s="99"/>
      <c r="FD71" s="99"/>
      <c r="FE71" s="99"/>
      <c r="FF71" s="99"/>
      <c r="FG71" s="99"/>
      <c r="FH71" s="99"/>
      <c r="FI71" s="99"/>
      <c r="FJ71" s="99"/>
      <c r="FK71" s="99"/>
      <c r="FL71" s="99"/>
      <c r="FM71" s="99"/>
      <c r="FN71" s="99"/>
      <c r="FO71" s="99"/>
      <c r="FP71" s="99"/>
      <c r="FQ71" s="99"/>
      <c r="FR71" s="99"/>
      <c r="FS71" s="99"/>
      <c r="FT71" s="99"/>
      <c r="FU71" s="99"/>
      <c r="FV71" s="99"/>
      <c r="FW71" s="99"/>
      <c r="FX71" s="99"/>
      <c r="FY71" s="99"/>
      <c r="FZ71" s="99"/>
      <c r="GA71" s="99"/>
      <c r="GB71" s="99"/>
      <c r="GC71" s="99"/>
      <c r="GD71" s="99"/>
      <c r="GE71" s="99"/>
      <c r="GF71" s="99"/>
      <c r="GG71" s="99"/>
      <c r="GH71" s="99"/>
      <c r="GI71" s="99"/>
      <c r="GJ71" s="99"/>
      <c r="GK71" s="99"/>
      <c r="GL71" s="99"/>
      <c r="GM71" s="99"/>
      <c r="GN71" s="99"/>
      <c r="GO71" s="99"/>
      <c r="GP71" s="99"/>
      <c r="GQ71" s="99"/>
      <c r="GR71" s="99"/>
      <c r="GS71" s="99"/>
      <c r="GT71" s="99"/>
      <c r="GU71" s="99"/>
      <c r="GV71" s="99"/>
      <c r="GW71" s="99"/>
      <c r="GX71" s="99"/>
      <c r="GY71" s="99"/>
      <c r="GZ71" s="99"/>
      <c r="HA71" s="267"/>
    </row>
    <row r="72" spans="1:209" s="371" customFormat="1" ht="30" customHeight="1" x14ac:dyDescent="0.15">
      <c r="A72" s="337">
        <v>70</v>
      </c>
      <c r="B72" s="391" t="s">
        <v>0</v>
      </c>
      <c r="C72" s="123" t="s">
        <v>315</v>
      </c>
      <c r="D72" s="123" t="s">
        <v>35</v>
      </c>
      <c r="E72" s="203">
        <v>39928</v>
      </c>
      <c r="F72" s="231">
        <f t="shared" ca="1" si="1"/>
        <v>172</v>
      </c>
      <c r="G72" s="123" t="s">
        <v>1580</v>
      </c>
      <c r="H72" s="123"/>
      <c r="I72" s="123"/>
      <c r="J72" s="263" t="s">
        <v>1798</v>
      </c>
      <c r="K72" s="123" t="s">
        <v>1798</v>
      </c>
      <c r="L72" s="263" t="s">
        <v>1841</v>
      </c>
      <c r="M72" s="339"/>
      <c r="N72" s="340" t="s">
        <v>1800</v>
      </c>
      <c r="O72" s="263" t="s">
        <v>1795</v>
      </c>
      <c r="P72" s="123" t="s">
        <v>1778</v>
      </c>
      <c r="Q72" s="263" t="s">
        <v>1732</v>
      </c>
      <c r="R72" s="263" t="s">
        <v>1719</v>
      </c>
      <c r="S72" s="263"/>
      <c r="T72" s="123"/>
      <c r="U72" s="123"/>
      <c r="V72" s="123" t="s">
        <v>1623</v>
      </c>
      <c r="W72" s="123" t="s">
        <v>1623</v>
      </c>
      <c r="X72" s="123" t="s">
        <v>1623</v>
      </c>
      <c r="Y72" s="123" t="s">
        <v>1630</v>
      </c>
      <c r="Z72" s="124" t="s">
        <v>1602</v>
      </c>
      <c r="AA72" s="99"/>
      <c r="AB72" s="99" t="s">
        <v>1484</v>
      </c>
      <c r="AC72" s="99" t="s">
        <v>1474</v>
      </c>
      <c r="AD72" s="99"/>
      <c r="AE72" s="99" t="s">
        <v>1437</v>
      </c>
      <c r="AF72" s="99" t="s">
        <v>1296</v>
      </c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144"/>
      <c r="AV72" s="144"/>
      <c r="AW72" s="383"/>
      <c r="AX72" s="383"/>
      <c r="AY72" s="383"/>
      <c r="AZ72" s="383"/>
      <c r="BA72" s="383"/>
      <c r="BB72" s="383"/>
      <c r="BC72" s="99"/>
      <c r="BD72" s="99"/>
      <c r="BE72" s="99"/>
      <c r="BF72" s="99"/>
      <c r="BG72" s="177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  <c r="DH72" s="99"/>
      <c r="DI72" s="99"/>
      <c r="DJ72" s="99"/>
      <c r="DK72" s="99"/>
      <c r="DL72" s="99"/>
      <c r="DM72" s="99"/>
      <c r="DN72" s="99"/>
      <c r="DO72" s="99"/>
      <c r="DP72" s="99"/>
      <c r="DQ72" s="99"/>
      <c r="DR72" s="99"/>
      <c r="DS72" s="99"/>
      <c r="DT72" s="99"/>
      <c r="DU72" s="99"/>
      <c r="DV72" s="99"/>
      <c r="DW72" s="99"/>
      <c r="DX72" s="99"/>
      <c r="DY72" s="99"/>
      <c r="DZ72" s="99"/>
      <c r="EA72" s="99"/>
      <c r="EB72" s="99"/>
      <c r="EC72" s="99"/>
      <c r="ED72" s="99"/>
      <c r="EE72" s="99"/>
      <c r="EF72" s="99"/>
      <c r="EG72" s="99"/>
      <c r="EH72" s="99"/>
      <c r="EI72" s="99"/>
      <c r="EJ72" s="99"/>
      <c r="EK72" s="99"/>
      <c r="EL72" s="99"/>
      <c r="EM72" s="99"/>
      <c r="EN72" s="99"/>
      <c r="EO72" s="99"/>
      <c r="EP72" s="99"/>
      <c r="EQ72" s="99"/>
      <c r="ER72" s="99"/>
      <c r="ES72" s="99"/>
      <c r="ET72" s="99"/>
      <c r="EU72" s="99"/>
      <c r="EV72" s="99"/>
      <c r="EW72" s="99"/>
      <c r="EX72" s="99"/>
      <c r="EY72" s="99"/>
      <c r="EZ72" s="99"/>
      <c r="FA72" s="99"/>
      <c r="FB72" s="99"/>
      <c r="FC72" s="99"/>
      <c r="FD72" s="99"/>
      <c r="FE72" s="99"/>
      <c r="FF72" s="99"/>
      <c r="FG72" s="99"/>
      <c r="FH72" s="99"/>
      <c r="FI72" s="99"/>
      <c r="FJ72" s="99"/>
      <c r="FK72" s="99"/>
      <c r="FL72" s="99"/>
      <c r="FM72" s="99"/>
      <c r="FN72" s="99"/>
      <c r="FO72" s="99"/>
      <c r="FP72" s="99"/>
      <c r="FQ72" s="99"/>
      <c r="FR72" s="99"/>
      <c r="FS72" s="99"/>
      <c r="FT72" s="99"/>
      <c r="FU72" s="99"/>
      <c r="FV72" s="99"/>
      <c r="FW72" s="99"/>
      <c r="FX72" s="99"/>
      <c r="FY72" s="99"/>
      <c r="FZ72" s="99"/>
      <c r="GA72" s="99"/>
      <c r="GB72" s="99"/>
      <c r="GC72" s="99"/>
      <c r="GD72" s="99"/>
      <c r="GE72" s="99"/>
      <c r="GF72" s="99"/>
      <c r="GG72" s="99"/>
      <c r="GH72" s="99"/>
      <c r="GI72" s="99"/>
      <c r="GJ72" s="99"/>
      <c r="GK72" s="99"/>
      <c r="GL72" s="99"/>
      <c r="GM72" s="99"/>
      <c r="GN72" s="99"/>
      <c r="GO72" s="99"/>
      <c r="GP72" s="99"/>
      <c r="GQ72" s="99"/>
      <c r="GR72" s="99"/>
      <c r="GS72" s="99"/>
      <c r="GT72" s="99"/>
      <c r="GU72" s="99"/>
      <c r="GV72" s="99"/>
      <c r="GW72" s="99"/>
      <c r="GX72" s="99"/>
      <c r="GY72" s="99"/>
      <c r="GZ72" s="99"/>
      <c r="HA72" s="267"/>
    </row>
    <row r="73" spans="1:209" ht="30" customHeight="1" x14ac:dyDescent="0.15">
      <c r="A73" s="337">
        <v>71</v>
      </c>
      <c r="B73" s="391" t="s">
        <v>4</v>
      </c>
      <c r="C73" s="123" t="s">
        <v>315</v>
      </c>
      <c r="D73" s="123" t="s">
        <v>152</v>
      </c>
      <c r="E73" s="203">
        <v>39937</v>
      </c>
      <c r="F73" s="231">
        <f t="shared" ca="1" si="1"/>
        <v>171</v>
      </c>
      <c r="G73" s="123" t="s">
        <v>1580</v>
      </c>
      <c r="H73" s="123"/>
      <c r="I73" s="123"/>
      <c r="J73" s="263" t="s">
        <v>1798</v>
      </c>
      <c r="K73" s="123" t="s">
        <v>1798</v>
      </c>
      <c r="L73" s="263" t="s">
        <v>1841</v>
      </c>
      <c r="M73" s="347"/>
      <c r="N73" s="340" t="s">
        <v>1813</v>
      </c>
      <c r="O73" s="123" t="s">
        <v>1795</v>
      </c>
      <c r="P73" s="123" t="s">
        <v>1741</v>
      </c>
      <c r="Q73" s="123" t="s">
        <v>1732</v>
      </c>
      <c r="R73" s="123" t="s">
        <v>1719</v>
      </c>
      <c r="S73" s="123"/>
      <c r="T73" s="123"/>
      <c r="U73" s="123"/>
      <c r="V73" s="123" t="s">
        <v>1623</v>
      </c>
      <c r="W73" s="123" t="s">
        <v>1623</v>
      </c>
      <c r="X73" s="123" t="s">
        <v>1623</v>
      </c>
      <c r="Y73" s="123" t="s">
        <v>1630</v>
      </c>
      <c r="Z73" s="124"/>
      <c r="AA73" s="99"/>
      <c r="AB73" s="99" t="s">
        <v>1482</v>
      </c>
      <c r="AC73" s="99"/>
      <c r="AD73" s="99" t="s">
        <v>1463</v>
      </c>
      <c r="AE73" s="99" t="s">
        <v>1449</v>
      </c>
      <c r="AF73" s="99" t="s">
        <v>1296</v>
      </c>
      <c r="AG73" s="99" t="s">
        <v>1202</v>
      </c>
      <c r="AH73" s="99"/>
      <c r="AI73" s="99"/>
      <c r="AJ73" s="99" t="s">
        <v>1039</v>
      </c>
      <c r="AK73" s="99" t="s">
        <v>1054</v>
      </c>
      <c r="AL73" s="99" t="s">
        <v>925</v>
      </c>
      <c r="AM73" s="99"/>
      <c r="AN73" s="99"/>
      <c r="AO73" s="99" t="s">
        <v>829</v>
      </c>
      <c r="AP73" s="99"/>
      <c r="AQ73" s="99"/>
      <c r="AR73" s="99"/>
      <c r="AS73" s="99"/>
      <c r="AT73" s="99" t="s">
        <v>715</v>
      </c>
      <c r="AU73" s="144"/>
      <c r="AV73" s="144" t="s">
        <v>682</v>
      </c>
      <c r="AW73" s="145"/>
      <c r="AX73" s="99"/>
      <c r="AY73" s="99"/>
      <c r="AZ73" s="99"/>
      <c r="BA73" s="99"/>
      <c r="BB73" s="99"/>
      <c r="BF73" s="99" t="s">
        <v>164</v>
      </c>
      <c r="HA73" s="99"/>
    </row>
    <row r="74" spans="1:209" s="327" customFormat="1" ht="30" customHeight="1" x14ac:dyDescent="0.15">
      <c r="A74" s="337">
        <v>72</v>
      </c>
      <c r="B74" s="392" t="s">
        <v>176</v>
      </c>
      <c r="C74" s="263" t="s">
        <v>315</v>
      </c>
      <c r="D74" s="263" t="s">
        <v>1784</v>
      </c>
      <c r="E74" s="66" t="s">
        <v>1783</v>
      </c>
      <c r="F74" s="366"/>
      <c r="G74" s="123" t="s">
        <v>1580</v>
      </c>
      <c r="H74" s="263" t="s">
        <v>1783</v>
      </c>
      <c r="I74" s="263"/>
      <c r="J74" s="263" t="s">
        <v>1798</v>
      </c>
      <c r="K74" s="123" t="s">
        <v>1798</v>
      </c>
      <c r="L74" s="263" t="s">
        <v>1841</v>
      </c>
      <c r="M74" s="339"/>
      <c r="N74" s="352" t="s">
        <v>1781</v>
      </c>
      <c r="O74" s="263" t="s">
        <v>1795</v>
      </c>
      <c r="P74" s="123" t="s">
        <v>1741</v>
      </c>
      <c r="Q74" s="263"/>
      <c r="R74" s="263"/>
      <c r="S74" s="263"/>
      <c r="T74" s="263"/>
      <c r="U74" s="263"/>
      <c r="V74" s="263"/>
      <c r="W74" s="263"/>
      <c r="X74" s="263"/>
      <c r="Y74" s="123"/>
      <c r="Z74" s="341"/>
      <c r="AA74" s="267"/>
      <c r="AB74" s="267"/>
      <c r="AC74" s="267"/>
      <c r="AD74" s="267"/>
      <c r="AE74" s="267"/>
      <c r="AF74" s="267"/>
      <c r="AG74" s="267"/>
      <c r="AH74" s="267"/>
      <c r="AI74" s="267"/>
      <c r="AJ74" s="267"/>
      <c r="AK74" s="267"/>
      <c r="AL74" s="267"/>
      <c r="AM74" s="267"/>
      <c r="AN74" s="267"/>
      <c r="AO74" s="267"/>
      <c r="AP74" s="267"/>
      <c r="AQ74" s="267"/>
      <c r="AR74" s="267"/>
      <c r="AS74" s="267"/>
      <c r="AT74" s="267"/>
      <c r="AU74" s="365"/>
      <c r="AV74" s="365"/>
      <c r="AW74" s="97"/>
      <c r="AX74" s="267"/>
      <c r="AY74" s="267"/>
      <c r="AZ74" s="267"/>
      <c r="BA74" s="267"/>
      <c r="BB74" s="267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99"/>
      <c r="DP74" s="99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99"/>
      <c r="EU74" s="99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  <c r="FY74" s="99"/>
      <c r="FZ74" s="99"/>
      <c r="GA74" s="99"/>
      <c r="GB74" s="99"/>
      <c r="GC74" s="99"/>
      <c r="GD74" s="99"/>
      <c r="GE74" s="99"/>
      <c r="GF74" s="99"/>
      <c r="GG74" s="99"/>
      <c r="GH74" s="99"/>
      <c r="GI74" s="99"/>
      <c r="GJ74" s="99"/>
      <c r="GK74" s="99"/>
      <c r="GL74" s="99"/>
      <c r="GM74" s="99"/>
      <c r="GN74" s="99"/>
      <c r="GO74" s="99"/>
      <c r="GP74" s="99"/>
      <c r="GQ74" s="99"/>
      <c r="GR74" s="99"/>
      <c r="GS74" s="99"/>
      <c r="GT74" s="99"/>
      <c r="GU74" s="99"/>
      <c r="GV74" s="99"/>
      <c r="GW74" s="99"/>
      <c r="GX74" s="99"/>
      <c r="GY74" s="99"/>
      <c r="GZ74" s="99"/>
      <c r="HA74" s="267"/>
    </row>
    <row r="75" spans="1:209" ht="30" customHeight="1" x14ac:dyDescent="0.15">
      <c r="A75" s="337">
        <v>73</v>
      </c>
      <c r="B75" s="392" t="s">
        <v>580</v>
      </c>
      <c r="C75" s="263" t="s">
        <v>315</v>
      </c>
      <c r="D75" s="263" t="s">
        <v>571</v>
      </c>
      <c r="E75" s="66">
        <v>39893</v>
      </c>
      <c r="F75" s="366">
        <f t="shared" ref="F75:F91" ca="1" si="2">(YEAR(NOW())-YEAR(E75))*12+MONTH(NOW())-MONTH(E75)</f>
        <v>173</v>
      </c>
      <c r="G75" s="263" t="s">
        <v>1580</v>
      </c>
      <c r="H75" s="263"/>
      <c r="I75" s="263"/>
      <c r="J75" s="263" t="s">
        <v>1798</v>
      </c>
      <c r="K75" s="123" t="s">
        <v>1798</v>
      </c>
      <c r="L75" s="263" t="s">
        <v>1841</v>
      </c>
      <c r="M75" s="339"/>
      <c r="N75" s="352" t="s">
        <v>1790</v>
      </c>
      <c r="O75" s="263" t="s">
        <v>1795</v>
      </c>
      <c r="P75" s="123" t="s">
        <v>1741</v>
      </c>
      <c r="Q75" s="263" t="s">
        <v>1732</v>
      </c>
      <c r="R75" s="263" t="s">
        <v>1719</v>
      </c>
      <c r="S75" s="263"/>
      <c r="T75" s="263"/>
      <c r="U75" s="263"/>
      <c r="V75" s="263" t="s">
        <v>1623</v>
      </c>
      <c r="W75" s="263" t="s">
        <v>1623</v>
      </c>
      <c r="X75" s="263" t="s">
        <v>1623</v>
      </c>
      <c r="Y75" s="123" t="s">
        <v>1630</v>
      </c>
      <c r="Z75" s="341" t="s">
        <v>1566</v>
      </c>
      <c r="AB75" s="267" t="s">
        <v>1494</v>
      </c>
      <c r="AC75" s="267" t="s">
        <v>1475</v>
      </c>
      <c r="AD75" s="267" t="s">
        <v>1464</v>
      </c>
      <c r="AE75" s="267" t="s">
        <v>1444</v>
      </c>
      <c r="AF75" s="267" t="s">
        <v>1296</v>
      </c>
      <c r="AM75" s="267" t="s">
        <v>901</v>
      </c>
      <c r="BJ75" s="177"/>
      <c r="BK75" s="177"/>
      <c r="HA75" s="327"/>
    </row>
    <row r="76" spans="1:209" s="370" customFormat="1" ht="30" customHeight="1" x14ac:dyDescent="0.15">
      <c r="A76" s="337">
        <v>74</v>
      </c>
      <c r="B76" s="392" t="s">
        <v>635</v>
      </c>
      <c r="C76" s="263" t="s">
        <v>315</v>
      </c>
      <c r="D76" s="366" t="s">
        <v>1593</v>
      </c>
      <c r="E76" s="66">
        <v>40603</v>
      </c>
      <c r="F76" s="366">
        <f t="shared" ca="1" si="2"/>
        <v>149</v>
      </c>
      <c r="G76" s="263" t="s">
        <v>1580</v>
      </c>
      <c r="H76" s="263"/>
      <c r="I76" s="263"/>
      <c r="J76" s="263" t="s">
        <v>1798</v>
      </c>
      <c r="K76" s="123" t="s">
        <v>1798</v>
      </c>
      <c r="L76" s="263" t="s">
        <v>1841</v>
      </c>
      <c r="M76" s="339"/>
      <c r="N76" s="352" t="s">
        <v>1759</v>
      </c>
      <c r="O76" s="263" t="s">
        <v>1806</v>
      </c>
      <c r="P76" s="123" t="s">
        <v>1741</v>
      </c>
      <c r="Q76" s="263" t="s">
        <v>1732</v>
      </c>
      <c r="R76" s="263" t="s">
        <v>1719</v>
      </c>
      <c r="S76" s="263"/>
      <c r="T76" s="263"/>
      <c r="U76" s="263"/>
      <c r="V76" s="263" t="s">
        <v>1623</v>
      </c>
      <c r="W76" s="263" t="s">
        <v>1623</v>
      </c>
      <c r="X76" s="263" t="s">
        <v>1623</v>
      </c>
      <c r="Y76" s="123" t="s">
        <v>1630</v>
      </c>
      <c r="Z76" s="341"/>
      <c r="AA76" s="267"/>
      <c r="AB76" s="267"/>
      <c r="AC76" s="267" t="s">
        <v>1476</v>
      </c>
      <c r="AD76" s="267" t="s">
        <v>1457</v>
      </c>
      <c r="AE76" s="267" t="s">
        <v>1449</v>
      </c>
      <c r="AF76" s="267" t="s">
        <v>1296</v>
      </c>
      <c r="AG76" s="267" t="s">
        <v>224</v>
      </c>
      <c r="AH76" s="267"/>
      <c r="AI76" s="267"/>
      <c r="AJ76" s="267" t="s">
        <v>1041</v>
      </c>
      <c r="AK76" s="267"/>
      <c r="AL76" s="267" t="s">
        <v>934</v>
      </c>
      <c r="AM76" s="267"/>
      <c r="AN76" s="267"/>
      <c r="AO76" s="267" t="s">
        <v>837</v>
      </c>
      <c r="AP76" s="267"/>
      <c r="AQ76" s="267"/>
      <c r="AR76" s="267"/>
      <c r="AS76" s="267"/>
      <c r="AT76" s="267" t="s">
        <v>715</v>
      </c>
      <c r="AU76" s="365"/>
      <c r="AV76" s="365" t="s">
        <v>682</v>
      </c>
      <c r="AW76" s="97" t="s">
        <v>556</v>
      </c>
      <c r="AX76" s="267"/>
      <c r="AY76" s="267"/>
      <c r="AZ76" s="267"/>
      <c r="BA76" s="267"/>
      <c r="BB76" s="267"/>
      <c r="BC76" s="267"/>
      <c r="BD76" s="267"/>
      <c r="BE76" s="267" t="s">
        <v>14</v>
      </c>
      <c r="BF76" s="267" t="s">
        <v>164</v>
      </c>
      <c r="BG76" s="267"/>
      <c r="BH76" s="267"/>
      <c r="BI76" s="267"/>
      <c r="BJ76" s="267"/>
      <c r="BK76" s="267"/>
      <c r="BL76" s="267"/>
      <c r="BM76" s="267"/>
      <c r="BN76" s="267"/>
      <c r="BO76" s="267"/>
      <c r="BP76" s="267"/>
      <c r="BQ76" s="267"/>
      <c r="BR76" s="267"/>
      <c r="BS76" s="267"/>
      <c r="BT76" s="267"/>
      <c r="BU76" s="267"/>
      <c r="BV76" s="267"/>
      <c r="BW76" s="267"/>
      <c r="BX76" s="267"/>
      <c r="BY76" s="267"/>
      <c r="BZ76" s="267"/>
      <c r="CA76" s="267"/>
      <c r="CB76" s="267"/>
      <c r="CC76" s="267"/>
      <c r="CD76" s="267"/>
      <c r="CE76" s="267"/>
      <c r="CF76" s="267"/>
      <c r="CG76" s="267"/>
      <c r="CH76" s="267"/>
      <c r="CI76" s="267"/>
      <c r="CJ76" s="267"/>
      <c r="CK76" s="267"/>
      <c r="CL76" s="267"/>
      <c r="CM76" s="267"/>
      <c r="CN76" s="267"/>
      <c r="CO76" s="267"/>
      <c r="CP76" s="267"/>
      <c r="CQ76" s="267"/>
      <c r="CR76" s="267"/>
      <c r="CS76" s="267"/>
      <c r="CT76" s="267"/>
      <c r="CU76" s="267"/>
      <c r="CV76" s="267"/>
      <c r="CW76" s="267"/>
      <c r="CX76" s="267"/>
      <c r="CY76" s="267"/>
      <c r="CZ76" s="267"/>
      <c r="DA76" s="267"/>
      <c r="DB76" s="267"/>
      <c r="DC76" s="267"/>
      <c r="DD76" s="267"/>
      <c r="DE76" s="267"/>
      <c r="DF76" s="267"/>
      <c r="DG76" s="267"/>
      <c r="DH76" s="267"/>
      <c r="DI76" s="267"/>
      <c r="DJ76" s="267"/>
      <c r="DK76" s="267"/>
      <c r="DL76" s="267"/>
      <c r="DM76" s="267"/>
      <c r="DN76" s="267"/>
      <c r="DO76" s="267"/>
      <c r="DP76" s="267"/>
      <c r="DQ76" s="267"/>
      <c r="DR76" s="267"/>
      <c r="DS76" s="267"/>
      <c r="DT76" s="267"/>
      <c r="DU76" s="267"/>
      <c r="DV76" s="267"/>
      <c r="DW76" s="267"/>
      <c r="DX76" s="267"/>
      <c r="DY76" s="267"/>
      <c r="DZ76" s="267"/>
      <c r="EA76" s="267"/>
      <c r="EB76" s="267"/>
      <c r="EC76" s="267"/>
      <c r="ED76" s="267"/>
      <c r="EE76" s="267"/>
      <c r="EF76" s="267"/>
      <c r="EG76" s="267"/>
      <c r="EH76" s="267"/>
      <c r="EI76" s="267"/>
      <c r="EJ76" s="267"/>
      <c r="EK76" s="267"/>
      <c r="EL76" s="267"/>
      <c r="EM76" s="267"/>
      <c r="EN76" s="267"/>
      <c r="EO76" s="267"/>
      <c r="EP76" s="267"/>
      <c r="EQ76" s="267"/>
      <c r="ER76" s="267"/>
      <c r="ES76" s="267"/>
      <c r="ET76" s="267"/>
      <c r="EU76" s="267"/>
      <c r="EV76" s="267"/>
      <c r="EW76" s="267"/>
      <c r="EX76" s="267"/>
      <c r="EY76" s="267"/>
      <c r="EZ76" s="267"/>
      <c r="FA76" s="267"/>
      <c r="FB76" s="267"/>
      <c r="FC76" s="267"/>
      <c r="FD76" s="267"/>
      <c r="FE76" s="267"/>
      <c r="FF76" s="267"/>
      <c r="FG76" s="267"/>
      <c r="FH76" s="267"/>
      <c r="FI76" s="267"/>
      <c r="FJ76" s="267"/>
      <c r="FK76" s="267"/>
      <c r="FL76" s="267"/>
      <c r="FM76" s="267"/>
      <c r="FN76" s="267"/>
      <c r="FO76" s="267"/>
      <c r="FP76" s="267"/>
      <c r="FQ76" s="267"/>
      <c r="FR76" s="267"/>
      <c r="FS76" s="267"/>
      <c r="FT76" s="267"/>
      <c r="FU76" s="267"/>
      <c r="FV76" s="267"/>
      <c r="FW76" s="267"/>
      <c r="FX76" s="267"/>
      <c r="FY76" s="267"/>
      <c r="FZ76" s="267"/>
      <c r="GA76" s="267"/>
      <c r="GB76" s="267"/>
      <c r="GC76" s="267"/>
      <c r="GD76" s="267"/>
      <c r="GE76" s="267"/>
      <c r="GF76" s="267"/>
      <c r="GG76" s="267"/>
      <c r="GH76" s="267"/>
      <c r="GI76" s="267"/>
      <c r="GJ76" s="267"/>
      <c r="GK76" s="267"/>
      <c r="GL76" s="267"/>
      <c r="GM76" s="267"/>
      <c r="GN76" s="267"/>
      <c r="GO76" s="267"/>
      <c r="GP76" s="267"/>
      <c r="GQ76" s="267"/>
      <c r="GR76" s="267"/>
      <c r="GS76" s="267"/>
      <c r="GT76" s="267"/>
      <c r="GU76" s="267"/>
      <c r="GV76" s="267"/>
      <c r="GW76" s="267"/>
      <c r="GX76" s="267"/>
      <c r="GY76" s="267"/>
      <c r="GZ76" s="267"/>
      <c r="HA76" s="267"/>
    </row>
    <row r="77" spans="1:209" s="327" customFormat="1" ht="30" customHeight="1" x14ac:dyDescent="0.15">
      <c r="A77" s="337">
        <v>75</v>
      </c>
      <c r="B77" s="392" t="s">
        <v>655</v>
      </c>
      <c r="C77" s="263" t="s">
        <v>315</v>
      </c>
      <c r="D77" s="366" t="s">
        <v>1431</v>
      </c>
      <c r="E77" s="66">
        <v>40797</v>
      </c>
      <c r="F77" s="366">
        <f t="shared" ca="1" si="2"/>
        <v>143</v>
      </c>
      <c r="G77" s="263" t="s">
        <v>1580</v>
      </c>
      <c r="H77" s="263" t="s">
        <v>1</v>
      </c>
      <c r="I77" s="263"/>
      <c r="J77" s="263" t="s">
        <v>1798</v>
      </c>
      <c r="K77" s="123" t="s">
        <v>1798</v>
      </c>
      <c r="L77" s="263" t="s">
        <v>1841</v>
      </c>
      <c r="M77" s="339"/>
      <c r="N77" s="352" t="s">
        <v>1768</v>
      </c>
      <c r="O77" s="263" t="s">
        <v>1795</v>
      </c>
      <c r="P77" s="123" t="s">
        <v>1741</v>
      </c>
      <c r="Q77" s="263" t="s">
        <v>1732</v>
      </c>
      <c r="R77" s="263" t="s">
        <v>1719</v>
      </c>
      <c r="S77" s="263"/>
      <c r="T77" s="263"/>
      <c r="U77" s="263"/>
      <c r="V77" s="263" t="s">
        <v>1623</v>
      </c>
      <c r="W77" s="263" t="s">
        <v>1623</v>
      </c>
      <c r="X77" s="263" t="s">
        <v>1623</v>
      </c>
      <c r="Y77" s="263" t="s">
        <v>1630</v>
      </c>
      <c r="Z77" s="341"/>
      <c r="AA77" s="267"/>
      <c r="AB77" s="267"/>
      <c r="AC77" s="267"/>
      <c r="AD77" s="267"/>
      <c r="AE77" s="267" t="s">
        <v>1432</v>
      </c>
      <c r="AF77" s="267" t="s">
        <v>1296</v>
      </c>
      <c r="AG77" s="267" t="s">
        <v>754</v>
      </c>
      <c r="AH77" s="267"/>
      <c r="AI77" s="267" t="s">
        <v>1079</v>
      </c>
      <c r="AJ77" s="267"/>
      <c r="AK77" s="267"/>
      <c r="AL77" s="267" t="s">
        <v>938</v>
      </c>
      <c r="AM77" s="267"/>
      <c r="AN77" s="267" t="s">
        <v>895</v>
      </c>
      <c r="AO77" s="267"/>
      <c r="AP77" s="267"/>
      <c r="AQ77" s="267"/>
      <c r="AR77" s="267"/>
      <c r="AS77" s="267"/>
      <c r="AT77" s="267" t="s">
        <v>715</v>
      </c>
      <c r="AU77" s="365"/>
      <c r="AV77" s="365" t="s">
        <v>682</v>
      </c>
      <c r="AW77" s="394"/>
      <c r="AX77" s="394"/>
      <c r="AY77" s="394"/>
      <c r="AZ77" s="394"/>
      <c r="BA77" s="394"/>
      <c r="BB77" s="394"/>
      <c r="BC77" s="267"/>
      <c r="BD77" s="267"/>
      <c r="BE77" s="267"/>
      <c r="BF77" s="267"/>
      <c r="BG77" s="267"/>
      <c r="BH77" s="267"/>
      <c r="BI77" s="267"/>
      <c r="BJ77" s="267"/>
      <c r="BK77" s="267"/>
      <c r="BL77" s="267"/>
      <c r="BM77" s="267"/>
      <c r="BN77" s="267"/>
      <c r="BO77" s="267"/>
      <c r="BP77" s="267"/>
      <c r="BQ77" s="267"/>
      <c r="BR77" s="267"/>
      <c r="BS77" s="267"/>
      <c r="BT77" s="267"/>
      <c r="BU77" s="267"/>
      <c r="BV77" s="267"/>
      <c r="BW77" s="267"/>
      <c r="BX77" s="267"/>
      <c r="BY77" s="267"/>
      <c r="BZ77" s="267"/>
      <c r="CA77" s="267"/>
      <c r="CB77" s="267"/>
      <c r="CC77" s="267"/>
      <c r="CD77" s="267"/>
      <c r="CE77" s="267"/>
      <c r="CF77" s="267"/>
      <c r="CG77" s="267"/>
      <c r="CH77" s="267"/>
      <c r="CI77" s="267"/>
      <c r="CJ77" s="267"/>
      <c r="CK77" s="267"/>
      <c r="CL77" s="267"/>
      <c r="CM77" s="267"/>
      <c r="CN77" s="267"/>
      <c r="CO77" s="267"/>
      <c r="CP77" s="267"/>
      <c r="CQ77" s="267"/>
      <c r="CR77" s="267"/>
      <c r="CS77" s="267"/>
      <c r="CT77" s="267"/>
      <c r="CU77" s="267"/>
      <c r="CV77" s="267"/>
      <c r="CW77" s="267"/>
      <c r="CX77" s="267"/>
      <c r="CY77" s="267"/>
      <c r="CZ77" s="267"/>
      <c r="DA77" s="267"/>
      <c r="DB77" s="267"/>
      <c r="DC77" s="267"/>
      <c r="DD77" s="267"/>
      <c r="DE77" s="267"/>
      <c r="DF77" s="267"/>
      <c r="DG77" s="267"/>
      <c r="DH77" s="267"/>
      <c r="DI77" s="267"/>
      <c r="DJ77" s="267"/>
      <c r="DK77" s="267"/>
      <c r="DL77" s="267"/>
      <c r="DM77" s="267"/>
      <c r="DN77" s="267"/>
      <c r="DO77" s="267"/>
      <c r="DP77" s="267"/>
      <c r="DQ77" s="267"/>
      <c r="DR77" s="267"/>
      <c r="DS77" s="267"/>
      <c r="DT77" s="267"/>
      <c r="DU77" s="267"/>
      <c r="DV77" s="267"/>
      <c r="DW77" s="267"/>
      <c r="DX77" s="267"/>
      <c r="DY77" s="267"/>
      <c r="DZ77" s="267"/>
      <c r="EA77" s="267"/>
      <c r="EB77" s="267"/>
      <c r="EC77" s="267"/>
      <c r="ED77" s="267"/>
      <c r="EE77" s="267"/>
      <c r="EF77" s="267"/>
      <c r="EG77" s="267"/>
      <c r="EH77" s="267"/>
      <c r="EI77" s="267"/>
      <c r="EJ77" s="267"/>
      <c r="EK77" s="267"/>
      <c r="EL77" s="267"/>
      <c r="EM77" s="267"/>
      <c r="EN77" s="267"/>
      <c r="EO77" s="267"/>
      <c r="EP77" s="267"/>
      <c r="EQ77" s="267"/>
      <c r="ER77" s="267"/>
      <c r="ES77" s="267"/>
      <c r="ET77" s="267"/>
      <c r="EU77" s="267"/>
      <c r="EV77" s="267"/>
      <c r="EW77" s="267"/>
      <c r="EX77" s="267"/>
      <c r="EY77" s="267"/>
      <c r="EZ77" s="267"/>
      <c r="FA77" s="267"/>
      <c r="FB77" s="267"/>
      <c r="FC77" s="267"/>
      <c r="FD77" s="267"/>
      <c r="FE77" s="267"/>
      <c r="FF77" s="267"/>
      <c r="FG77" s="267"/>
      <c r="FH77" s="267"/>
      <c r="FI77" s="267"/>
      <c r="FJ77" s="267"/>
      <c r="FK77" s="267"/>
      <c r="FL77" s="267"/>
      <c r="FM77" s="267"/>
      <c r="FN77" s="267"/>
      <c r="FO77" s="267"/>
      <c r="FP77" s="267"/>
      <c r="FQ77" s="267"/>
      <c r="FR77" s="267"/>
      <c r="FS77" s="267"/>
      <c r="FT77" s="267"/>
      <c r="FU77" s="267"/>
      <c r="FV77" s="267"/>
      <c r="FW77" s="267"/>
      <c r="FX77" s="267"/>
      <c r="FY77" s="267"/>
      <c r="FZ77" s="267"/>
      <c r="GA77" s="267"/>
      <c r="GB77" s="267"/>
      <c r="GC77" s="267"/>
      <c r="GD77" s="267"/>
      <c r="GE77" s="267"/>
      <c r="GF77" s="267"/>
      <c r="GG77" s="267"/>
      <c r="GH77" s="267"/>
      <c r="GI77" s="267"/>
      <c r="GJ77" s="267"/>
      <c r="GK77" s="267"/>
      <c r="GL77" s="267"/>
      <c r="GM77" s="267"/>
      <c r="GN77" s="267"/>
      <c r="GO77" s="267"/>
      <c r="GP77" s="267"/>
      <c r="GQ77" s="267"/>
      <c r="GR77" s="267"/>
      <c r="GS77" s="267"/>
      <c r="GT77" s="267"/>
      <c r="GU77" s="267"/>
      <c r="GV77" s="267"/>
      <c r="GW77" s="267"/>
      <c r="GX77" s="267"/>
      <c r="GY77" s="267"/>
      <c r="GZ77" s="267"/>
    </row>
    <row r="78" spans="1:209" ht="30" customHeight="1" x14ac:dyDescent="0.15">
      <c r="A78" s="337">
        <v>76</v>
      </c>
      <c r="B78" s="392" t="s">
        <v>849</v>
      </c>
      <c r="C78" s="263" t="s">
        <v>315</v>
      </c>
      <c r="D78" s="366" t="s">
        <v>146</v>
      </c>
      <c r="E78" s="66">
        <v>40948</v>
      </c>
      <c r="F78" s="366">
        <f t="shared" ca="1" si="2"/>
        <v>138</v>
      </c>
      <c r="G78" s="263" t="s">
        <v>1580</v>
      </c>
      <c r="H78" s="263" t="s">
        <v>180</v>
      </c>
      <c r="I78" s="263"/>
      <c r="J78" s="263" t="s">
        <v>1798</v>
      </c>
      <c r="K78" s="123" t="s">
        <v>1798</v>
      </c>
      <c r="L78" s="263" t="s">
        <v>1841</v>
      </c>
      <c r="M78" s="339"/>
      <c r="N78" s="352" t="s">
        <v>1767</v>
      </c>
      <c r="O78" s="263" t="s">
        <v>1795</v>
      </c>
      <c r="P78" s="123" t="s">
        <v>1741</v>
      </c>
      <c r="Q78" s="263" t="s">
        <v>1732</v>
      </c>
      <c r="R78" s="263" t="s">
        <v>1719</v>
      </c>
      <c r="S78" s="263"/>
      <c r="T78" s="263"/>
      <c r="U78" s="263"/>
      <c r="V78" s="263" t="s">
        <v>1623</v>
      </c>
      <c r="W78" s="263" t="s">
        <v>1623</v>
      </c>
      <c r="X78" s="263" t="s">
        <v>1623</v>
      </c>
      <c r="Y78" s="263" t="s">
        <v>1630</v>
      </c>
      <c r="Z78" s="341"/>
      <c r="AD78" s="267" t="s">
        <v>1450</v>
      </c>
      <c r="AE78" s="267" t="s">
        <v>1434</v>
      </c>
      <c r="AF78" s="267" t="s">
        <v>1307</v>
      </c>
      <c r="AG78" s="267" t="s">
        <v>1211</v>
      </c>
      <c r="AL78" s="267" t="s">
        <v>938</v>
      </c>
      <c r="AN78" s="267" t="s">
        <v>895</v>
      </c>
      <c r="AT78" s="267" t="s">
        <v>715</v>
      </c>
      <c r="AV78" s="365" t="s">
        <v>671</v>
      </c>
      <c r="AW78" s="394"/>
      <c r="AX78" s="394"/>
      <c r="AY78" s="394"/>
      <c r="AZ78" s="394"/>
      <c r="BA78" s="394"/>
      <c r="BB78" s="394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</row>
    <row r="79" spans="1:209" ht="30" customHeight="1" x14ac:dyDescent="0.15">
      <c r="A79" s="337">
        <v>77</v>
      </c>
      <c r="B79" s="391" t="s">
        <v>800</v>
      </c>
      <c r="C79" s="123" t="s">
        <v>315</v>
      </c>
      <c r="D79" s="231" t="s">
        <v>37</v>
      </c>
      <c r="E79" s="203">
        <v>40955</v>
      </c>
      <c r="F79" s="231">
        <f t="shared" ca="1" si="2"/>
        <v>138</v>
      </c>
      <c r="G79" s="123" t="s">
        <v>1580</v>
      </c>
      <c r="H79" s="123" t="s">
        <v>72</v>
      </c>
      <c r="I79" s="123"/>
      <c r="J79" s="263" t="s">
        <v>1798</v>
      </c>
      <c r="K79" s="123" t="s">
        <v>1798</v>
      </c>
      <c r="L79" s="263" t="s">
        <v>1841</v>
      </c>
      <c r="M79" s="339"/>
      <c r="N79" s="340" t="s">
        <v>1746</v>
      </c>
      <c r="O79" s="263" t="s">
        <v>1807</v>
      </c>
      <c r="P79" s="123" t="s">
        <v>1741</v>
      </c>
      <c r="Q79" s="263" t="s">
        <v>1732</v>
      </c>
      <c r="R79" s="263" t="s">
        <v>1719</v>
      </c>
      <c r="S79" s="263"/>
      <c r="T79" s="123"/>
      <c r="U79" s="123"/>
      <c r="V79" s="123" t="s">
        <v>1623</v>
      </c>
      <c r="W79" s="123" t="s">
        <v>1623</v>
      </c>
      <c r="X79" s="123" t="s">
        <v>1623</v>
      </c>
      <c r="Y79" s="123" t="s">
        <v>1647</v>
      </c>
      <c r="Z79" s="124"/>
      <c r="AA79" s="99"/>
      <c r="AB79" s="99"/>
      <c r="AC79" s="99"/>
      <c r="AD79" s="99"/>
      <c r="AE79" s="99" t="s">
        <v>1437</v>
      </c>
      <c r="AF79" s="99" t="s">
        <v>1296</v>
      </c>
      <c r="AG79" s="99" t="s">
        <v>1216</v>
      </c>
      <c r="AH79" s="99"/>
      <c r="AI79" s="99"/>
      <c r="AJ79" s="99"/>
      <c r="AK79" s="99"/>
      <c r="AL79" s="99" t="s">
        <v>943</v>
      </c>
      <c r="AM79" s="99" t="s">
        <v>896</v>
      </c>
      <c r="AN79" s="99" t="s">
        <v>895</v>
      </c>
      <c r="AO79" s="99"/>
      <c r="AP79" s="99"/>
      <c r="AQ79" s="99"/>
      <c r="AR79" s="99"/>
      <c r="AS79" s="99"/>
      <c r="AT79" s="99" t="s">
        <v>729</v>
      </c>
      <c r="AU79" s="144"/>
      <c r="AV79" s="144"/>
      <c r="AW79" s="383" t="s">
        <v>654</v>
      </c>
      <c r="AX79" s="383"/>
      <c r="AY79" s="383"/>
      <c r="AZ79" s="383"/>
      <c r="BA79" s="383"/>
      <c r="BB79" s="383"/>
      <c r="BH79" s="177"/>
    </row>
    <row r="80" spans="1:209" s="99" customFormat="1" ht="30" customHeight="1" x14ac:dyDescent="0.15">
      <c r="A80" s="337">
        <v>78</v>
      </c>
      <c r="B80" s="392" t="s">
        <v>793</v>
      </c>
      <c r="C80" s="263" t="s">
        <v>315</v>
      </c>
      <c r="D80" s="366" t="s">
        <v>1673</v>
      </c>
      <c r="E80" s="66">
        <v>40955</v>
      </c>
      <c r="F80" s="366">
        <f t="shared" ca="1" si="2"/>
        <v>138</v>
      </c>
      <c r="G80" s="263" t="s">
        <v>1580</v>
      </c>
      <c r="H80" s="263" t="s">
        <v>814</v>
      </c>
      <c r="I80" s="263"/>
      <c r="J80" s="263" t="s">
        <v>1798</v>
      </c>
      <c r="K80" s="123" t="s">
        <v>1798</v>
      </c>
      <c r="L80" s="263" t="s">
        <v>1841</v>
      </c>
      <c r="M80" s="339"/>
      <c r="N80" s="352" t="s">
        <v>1804</v>
      </c>
      <c r="O80" s="263" t="s">
        <v>1795</v>
      </c>
      <c r="P80" s="123" t="s">
        <v>1741</v>
      </c>
      <c r="Q80" s="263" t="s">
        <v>1732</v>
      </c>
      <c r="R80" s="263" t="s">
        <v>1719</v>
      </c>
      <c r="S80" s="263"/>
      <c r="T80" s="263"/>
      <c r="U80" s="263"/>
      <c r="V80" s="263" t="s">
        <v>1623</v>
      </c>
      <c r="W80" s="263" t="s">
        <v>1623</v>
      </c>
      <c r="X80" s="263" t="s">
        <v>1623</v>
      </c>
      <c r="Y80" s="263" t="s">
        <v>1630</v>
      </c>
      <c r="Z80" s="341" t="s">
        <v>1525</v>
      </c>
      <c r="AA80" s="267"/>
      <c r="AB80" s="267" t="s">
        <v>1485</v>
      </c>
      <c r="AC80" s="267"/>
      <c r="AD80" s="267" t="s">
        <v>1465</v>
      </c>
      <c r="AE80" s="267" t="s">
        <v>1438</v>
      </c>
      <c r="AF80" s="267" t="s">
        <v>1296</v>
      </c>
      <c r="AG80" s="267" t="s">
        <v>1217</v>
      </c>
      <c r="AH80" s="267"/>
      <c r="AI80" s="267" t="s">
        <v>1072</v>
      </c>
      <c r="AJ80" s="267"/>
      <c r="AK80" s="267"/>
      <c r="AL80" s="267"/>
      <c r="AM80" s="267"/>
      <c r="AN80" s="267"/>
      <c r="AO80" s="267"/>
      <c r="AP80" s="267" t="s">
        <v>874</v>
      </c>
      <c r="AQ80" s="267"/>
      <c r="AR80" s="267"/>
      <c r="AS80" s="267"/>
      <c r="AT80" s="267" t="s">
        <v>737</v>
      </c>
      <c r="AU80" s="365"/>
      <c r="AV80" s="365"/>
      <c r="AW80" s="394"/>
      <c r="AX80" s="394"/>
      <c r="AY80" s="394"/>
      <c r="AZ80" s="394"/>
      <c r="BA80" s="394"/>
      <c r="BB80" s="394"/>
      <c r="BC80" s="267"/>
      <c r="BD80" s="267"/>
      <c r="BE80" s="267"/>
      <c r="BF80" s="267"/>
      <c r="BG80" s="267"/>
      <c r="BH80" s="267"/>
      <c r="BI80" s="267"/>
      <c r="BJ80" s="267"/>
      <c r="BK80" s="267"/>
      <c r="BL80" s="267"/>
      <c r="BM80" s="267"/>
      <c r="BN80" s="267"/>
      <c r="BO80" s="267"/>
      <c r="BP80" s="267"/>
      <c r="BQ80" s="267"/>
      <c r="BR80" s="267"/>
      <c r="BS80" s="267"/>
      <c r="BT80" s="267"/>
      <c r="BU80" s="267"/>
      <c r="BV80" s="267"/>
      <c r="BW80" s="267"/>
      <c r="BX80" s="267"/>
      <c r="BY80" s="267"/>
      <c r="BZ80" s="267"/>
      <c r="CA80" s="267"/>
      <c r="CB80" s="267"/>
      <c r="CC80" s="267"/>
      <c r="CD80" s="267"/>
      <c r="CE80" s="267"/>
      <c r="CF80" s="267"/>
      <c r="CG80" s="267"/>
      <c r="CH80" s="267"/>
      <c r="CI80" s="267"/>
      <c r="CJ80" s="267"/>
      <c r="CK80" s="267"/>
      <c r="CL80" s="267"/>
      <c r="CM80" s="267"/>
      <c r="CN80" s="267"/>
      <c r="CO80" s="267"/>
      <c r="CP80" s="267"/>
      <c r="CQ80" s="267"/>
      <c r="CR80" s="267"/>
      <c r="CS80" s="267"/>
      <c r="CT80" s="267"/>
      <c r="CU80" s="267"/>
      <c r="CV80" s="267"/>
      <c r="CW80" s="267"/>
      <c r="CX80" s="267"/>
      <c r="CY80" s="267"/>
      <c r="CZ80" s="267"/>
      <c r="DA80" s="267"/>
      <c r="DB80" s="267"/>
      <c r="DC80" s="267"/>
      <c r="DD80" s="267"/>
      <c r="DE80" s="267"/>
      <c r="DF80" s="267"/>
      <c r="DG80" s="267"/>
      <c r="DH80" s="267"/>
      <c r="DI80" s="267"/>
      <c r="DJ80" s="267"/>
      <c r="DK80" s="267"/>
      <c r="DL80" s="267"/>
      <c r="DM80" s="267"/>
      <c r="DN80" s="267"/>
      <c r="DO80" s="267"/>
      <c r="DP80" s="267"/>
      <c r="DQ80" s="267"/>
      <c r="DR80" s="267"/>
      <c r="DS80" s="267"/>
      <c r="DT80" s="267"/>
      <c r="DU80" s="267"/>
      <c r="DV80" s="267"/>
      <c r="DW80" s="267"/>
      <c r="DX80" s="267"/>
      <c r="DY80" s="267"/>
      <c r="DZ80" s="267"/>
      <c r="EA80" s="267"/>
      <c r="EB80" s="267"/>
      <c r="EC80" s="267"/>
      <c r="ED80" s="267"/>
      <c r="EE80" s="267"/>
      <c r="EF80" s="267"/>
      <c r="EG80" s="267"/>
      <c r="EH80" s="267"/>
      <c r="EI80" s="267"/>
      <c r="EJ80" s="267"/>
      <c r="EK80" s="267"/>
      <c r="EL80" s="267"/>
      <c r="EM80" s="267"/>
      <c r="EN80" s="267"/>
      <c r="EO80" s="267"/>
      <c r="EP80" s="267"/>
      <c r="EQ80" s="267"/>
      <c r="ER80" s="267"/>
      <c r="ES80" s="267"/>
      <c r="ET80" s="267"/>
      <c r="EU80" s="267"/>
      <c r="EV80" s="267"/>
      <c r="EW80" s="267"/>
      <c r="EX80" s="267"/>
      <c r="EY80" s="267"/>
      <c r="EZ80" s="267"/>
      <c r="FA80" s="267"/>
      <c r="FB80" s="267"/>
      <c r="FC80" s="267"/>
      <c r="FD80" s="267"/>
      <c r="FE80" s="267"/>
      <c r="FF80" s="267"/>
      <c r="FG80" s="267"/>
      <c r="FH80" s="267"/>
      <c r="FI80" s="267"/>
      <c r="FJ80" s="267"/>
      <c r="FK80" s="267"/>
      <c r="FL80" s="267"/>
      <c r="FM80" s="267"/>
      <c r="FN80" s="267"/>
      <c r="FO80" s="267"/>
      <c r="FP80" s="267"/>
      <c r="FQ80" s="267"/>
      <c r="FR80" s="267"/>
      <c r="FS80" s="267"/>
      <c r="FT80" s="267"/>
      <c r="FU80" s="267"/>
      <c r="FV80" s="267"/>
      <c r="FW80" s="267"/>
      <c r="FX80" s="267"/>
      <c r="FY80" s="267"/>
      <c r="FZ80" s="267"/>
      <c r="GA80" s="267"/>
      <c r="GB80" s="267"/>
      <c r="GC80" s="267"/>
      <c r="GD80" s="267"/>
      <c r="GE80" s="267"/>
      <c r="GF80" s="267"/>
      <c r="GG80" s="267"/>
      <c r="GH80" s="267"/>
      <c r="GI80" s="267"/>
      <c r="GJ80" s="267"/>
      <c r="GK80" s="267"/>
      <c r="GL80" s="267"/>
      <c r="GM80" s="267"/>
      <c r="GN80" s="267"/>
      <c r="GO80" s="267"/>
      <c r="GP80" s="267"/>
      <c r="GQ80" s="267"/>
      <c r="GR80" s="267"/>
      <c r="GS80" s="267"/>
      <c r="GT80" s="267"/>
      <c r="GU80" s="267"/>
      <c r="GV80" s="267"/>
      <c r="GW80" s="267"/>
      <c r="GX80" s="267"/>
      <c r="GY80" s="267"/>
      <c r="GZ80" s="267"/>
    </row>
    <row r="81" spans="1:209" s="99" customFormat="1" ht="30" customHeight="1" x14ac:dyDescent="0.15">
      <c r="A81" s="337">
        <v>79</v>
      </c>
      <c r="B81" s="391" t="s">
        <v>797</v>
      </c>
      <c r="C81" s="123" t="s">
        <v>315</v>
      </c>
      <c r="D81" s="231" t="s">
        <v>636</v>
      </c>
      <c r="E81" s="203">
        <v>40959</v>
      </c>
      <c r="F81" s="231">
        <f t="shared" ca="1" si="2"/>
        <v>138</v>
      </c>
      <c r="G81" s="123" t="s">
        <v>1580</v>
      </c>
      <c r="H81" s="123" t="s">
        <v>221</v>
      </c>
      <c r="I81" s="123"/>
      <c r="J81" s="263" t="s">
        <v>1798</v>
      </c>
      <c r="K81" s="123" t="s">
        <v>1798</v>
      </c>
      <c r="L81" s="123" t="s">
        <v>1841</v>
      </c>
      <c r="M81" s="347"/>
      <c r="N81" s="340" t="s">
        <v>1805</v>
      </c>
      <c r="O81" s="123" t="s">
        <v>1795</v>
      </c>
      <c r="P81" s="123" t="s">
        <v>1741</v>
      </c>
      <c r="Q81" s="123" t="s">
        <v>1732</v>
      </c>
      <c r="R81" s="123" t="s">
        <v>1719</v>
      </c>
      <c r="S81" s="123"/>
      <c r="T81" s="123"/>
      <c r="U81" s="123"/>
      <c r="V81" s="123" t="s">
        <v>1623</v>
      </c>
      <c r="W81" s="123" t="s">
        <v>1623</v>
      </c>
      <c r="X81" s="123" t="s">
        <v>1623</v>
      </c>
      <c r="Y81" s="123" t="s">
        <v>1630</v>
      </c>
      <c r="Z81" s="124" t="s">
        <v>1554</v>
      </c>
      <c r="AC81" s="99" t="s">
        <v>1477</v>
      </c>
      <c r="AE81" s="99" t="s">
        <v>1439</v>
      </c>
      <c r="AF81" s="99" t="s">
        <v>1306</v>
      </c>
      <c r="AU81" s="144"/>
      <c r="AV81" s="144"/>
      <c r="AW81" s="383"/>
      <c r="AX81" s="383"/>
      <c r="AY81" s="383"/>
      <c r="AZ81" s="383"/>
      <c r="BA81" s="383"/>
      <c r="BB81" s="383"/>
      <c r="BH81" s="177"/>
    </row>
    <row r="82" spans="1:209" s="99" customFormat="1" ht="30" customHeight="1" x14ac:dyDescent="0.15">
      <c r="A82" s="337">
        <v>80</v>
      </c>
      <c r="B82" s="391" t="s">
        <v>794</v>
      </c>
      <c r="C82" s="123" t="s">
        <v>315</v>
      </c>
      <c r="D82" s="231" t="s">
        <v>27</v>
      </c>
      <c r="E82" s="203">
        <v>40961</v>
      </c>
      <c r="F82" s="231">
        <f t="shared" ca="1" si="2"/>
        <v>138</v>
      </c>
      <c r="G82" s="123" t="s">
        <v>1580</v>
      </c>
      <c r="H82" s="123" t="s">
        <v>205</v>
      </c>
      <c r="I82" s="123"/>
      <c r="J82" s="263" t="s">
        <v>1798</v>
      </c>
      <c r="K82" s="123" t="s">
        <v>1798</v>
      </c>
      <c r="L82" s="123" t="s">
        <v>1841</v>
      </c>
      <c r="M82" s="347"/>
      <c r="N82" s="340" t="s">
        <v>1756</v>
      </c>
      <c r="O82" s="123" t="s">
        <v>1795</v>
      </c>
      <c r="P82" s="123" t="s">
        <v>1741</v>
      </c>
      <c r="Q82" s="123" t="s">
        <v>1732</v>
      </c>
      <c r="R82" s="123" t="s">
        <v>1719</v>
      </c>
      <c r="S82" s="123"/>
      <c r="T82" s="123"/>
      <c r="U82" s="123"/>
      <c r="V82" s="123" t="s">
        <v>1623</v>
      </c>
      <c r="W82" s="123" t="s">
        <v>1623</v>
      </c>
      <c r="X82" s="123" t="s">
        <v>1623</v>
      </c>
      <c r="Y82" s="123" t="s">
        <v>1640</v>
      </c>
      <c r="Z82" s="124" t="s">
        <v>1558</v>
      </c>
      <c r="AC82" s="99" t="s">
        <v>1497</v>
      </c>
      <c r="AE82" s="99" t="s">
        <v>1439</v>
      </c>
      <c r="AF82" s="99" t="s">
        <v>1296</v>
      </c>
      <c r="AG82" s="99" t="s">
        <v>1219</v>
      </c>
      <c r="AU82" s="144"/>
      <c r="AV82" s="144"/>
      <c r="AW82" s="383"/>
      <c r="AX82" s="383"/>
      <c r="AY82" s="383"/>
      <c r="AZ82" s="383"/>
      <c r="BA82" s="383"/>
      <c r="BB82" s="383"/>
    </row>
    <row r="83" spans="1:209" s="99" customFormat="1" ht="30" customHeight="1" x14ac:dyDescent="0.15">
      <c r="A83" s="337">
        <v>81</v>
      </c>
      <c r="B83" s="391" t="s">
        <v>807</v>
      </c>
      <c r="C83" s="123" t="s">
        <v>315</v>
      </c>
      <c r="D83" s="231" t="s">
        <v>152</v>
      </c>
      <c r="E83" s="203">
        <v>40963</v>
      </c>
      <c r="F83" s="231">
        <f t="shared" ca="1" si="2"/>
        <v>138</v>
      </c>
      <c r="G83" s="123" t="s">
        <v>1580</v>
      </c>
      <c r="H83" s="123" t="s">
        <v>0</v>
      </c>
      <c r="I83" s="123" t="s">
        <v>1690</v>
      </c>
      <c r="J83" s="263" t="s">
        <v>1798</v>
      </c>
      <c r="K83" s="123" t="s">
        <v>1798</v>
      </c>
      <c r="L83" s="123" t="s">
        <v>1841</v>
      </c>
      <c r="M83" s="347"/>
      <c r="N83" s="340" t="s">
        <v>1757</v>
      </c>
      <c r="O83" s="123" t="s">
        <v>1734</v>
      </c>
      <c r="P83" s="123" t="s">
        <v>1741</v>
      </c>
      <c r="Q83" s="123" t="s">
        <v>1732</v>
      </c>
      <c r="R83" s="123" t="s">
        <v>1719</v>
      </c>
      <c r="S83" s="123"/>
      <c r="T83" s="123"/>
      <c r="U83" s="123"/>
      <c r="V83" s="123" t="s">
        <v>1623</v>
      </c>
      <c r="W83" s="123" t="s">
        <v>1623</v>
      </c>
      <c r="X83" s="123" t="s">
        <v>1623</v>
      </c>
      <c r="Y83" s="123" t="s">
        <v>1630</v>
      </c>
      <c r="Z83" s="124" t="s">
        <v>1599</v>
      </c>
      <c r="AE83" s="99" t="s">
        <v>1432</v>
      </c>
      <c r="AF83" s="99" t="s">
        <v>1296</v>
      </c>
      <c r="AG83" s="99" t="s">
        <v>754</v>
      </c>
      <c r="AU83" s="144"/>
      <c r="AV83" s="144"/>
      <c r="AW83" s="383"/>
      <c r="AX83" s="383"/>
      <c r="AY83" s="383"/>
      <c r="AZ83" s="383"/>
      <c r="BA83" s="383"/>
      <c r="BB83" s="383"/>
    </row>
    <row r="84" spans="1:209" s="99" customFormat="1" ht="30" customHeight="1" x14ac:dyDescent="0.15">
      <c r="A84" s="337">
        <v>82</v>
      </c>
      <c r="B84" s="391" t="s">
        <v>808</v>
      </c>
      <c r="C84" s="123" t="s">
        <v>315</v>
      </c>
      <c r="D84" s="231" t="s">
        <v>152</v>
      </c>
      <c r="E84" s="203">
        <v>40964</v>
      </c>
      <c r="F84" s="231">
        <f t="shared" ca="1" si="2"/>
        <v>138</v>
      </c>
      <c r="G84" s="123" t="s">
        <v>1580</v>
      </c>
      <c r="H84" s="123" t="s">
        <v>173</v>
      </c>
      <c r="I84" s="123"/>
      <c r="J84" s="263" t="s">
        <v>1798</v>
      </c>
      <c r="K84" s="123" t="s">
        <v>1798</v>
      </c>
      <c r="L84" s="123" t="s">
        <v>1841</v>
      </c>
      <c r="M84" s="347"/>
      <c r="N84" s="340" t="s">
        <v>1805</v>
      </c>
      <c r="O84" s="123" t="s">
        <v>1795</v>
      </c>
      <c r="P84" s="123" t="s">
        <v>1741</v>
      </c>
      <c r="Q84" s="123" t="s">
        <v>1732</v>
      </c>
      <c r="R84" s="123" t="s">
        <v>1719</v>
      </c>
      <c r="S84" s="123"/>
      <c r="T84" s="123"/>
      <c r="U84" s="123"/>
      <c r="V84" s="123" t="s">
        <v>1623</v>
      </c>
      <c r="W84" s="123" t="s">
        <v>1623</v>
      </c>
      <c r="X84" s="123" t="s">
        <v>1623</v>
      </c>
      <c r="Y84" s="123" t="s">
        <v>1647</v>
      </c>
      <c r="Z84" s="124"/>
      <c r="AB84" s="99" t="s">
        <v>1486</v>
      </c>
      <c r="AC84" s="99" t="s">
        <v>1505</v>
      </c>
      <c r="AD84" s="99" t="s">
        <v>1478</v>
      </c>
      <c r="AE84" s="99" t="s">
        <v>1439</v>
      </c>
      <c r="AF84" s="99" t="s">
        <v>1296</v>
      </c>
      <c r="AG84" s="99" t="s">
        <v>1220</v>
      </c>
      <c r="AU84" s="144"/>
      <c r="AV84" s="144"/>
      <c r="AW84" s="383"/>
      <c r="AX84" s="383"/>
      <c r="AY84" s="383"/>
      <c r="AZ84" s="383"/>
      <c r="BA84" s="383"/>
      <c r="BB84" s="383"/>
      <c r="BH84" s="177"/>
    </row>
    <row r="85" spans="1:209" s="99" customFormat="1" ht="30" customHeight="1" x14ac:dyDescent="0.15">
      <c r="A85" s="337">
        <v>83</v>
      </c>
      <c r="B85" s="391" t="s">
        <v>811</v>
      </c>
      <c r="C85" s="123" t="s">
        <v>315</v>
      </c>
      <c r="D85" s="231" t="s">
        <v>1674</v>
      </c>
      <c r="E85" s="203">
        <v>40966</v>
      </c>
      <c r="F85" s="231">
        <f t="shared" ca="1" si="2"/>
        <v>138</v>
      </c>
      <c r="G85" s="123" t="s">
        <v>1580</v>
      </c>
      <c r="H85" s="123" t="s">
        <v>18</v>
      </c>
      <c r="I85" s="123"/>
      <c r="J85" s="263" t="s">
        <v>1798</v>
      </c>
      <c r="K85" s="123" t="s">
        <v>1798</v>
      </c>
      <c r="L85" s="123" t="s">
        <v>1841</v>
      </c>
      <c r="M85" s="347"/>
      <c r="N85" s="340" t="s">
        <v>1755</v>
      </c>
      <c r="O85" s="123" t="s">
        <v>1795</v>
      </c>
      <c r="P85" s="123" t="s">
        <v>1741</v>
      </c>
      <c r="Q85" s="123" t="s">
        <v>1732</v>
      </c>
      <c r="R85" s="123" t="s">
        <v>1719</v>
      </c>
      <c r="S85" s="123"/>
      <c r="T85" s="123"/>
      <c r="U85" s="123"/>
      <c r="V85" s="123" t="s">
        <v>1623</v>
      </c>
      <c r="W85" s="123" t="s">
        <v>1623</v>
      </c>
      <c r="X85" s="123" t="s">
        <v>1623</v>
      </c>
      <c r="Y85" s="123" t="s">
        <v>1630</v>
      </c>
      <c r="Z85" s="124" t="s">
        <v>1569</v>
      </c>
      <c r="AE85" s="99" t="s">
        <v>1432</v>
      </c>
      <c r="AF85" s="99" t="s">
        <v>1296</v>
      </c>
      <c r="AG85" s="99" t="s">
        <v>1222</v>
      </c>
      <c r="AU85" s="144"/>
      <c r="AV85" s="144"/>
      <c r="AW85" s="383"/>
      <c r="AX85" s="383"/>
      <c r="AY85" s="383"/>
      <c r="AZ85" s="383"/>
      <c r="BA85" s="383"/>
      <c r="BB85" s="383"/>
      <c r="BG85" s="177"/>
      <c r="BH85" s="177"/>
    </row>
    <row r="86" spans="1:209" s="99" customFormat="1" ht="30" customHeight="1" x14ac:dyDescent="0.15">
      <c r="A86" s="337">
        <v>84</v>
      </c>
      <c r="B86" s="391" t="s">
        <v>825</v>
      </c>
      <c r="C86" s="123" t="s">
        <v>315</v>
      </c>
      <c r="D86" s="231" t="s">
        <v>1786</v>
      </c>
      <c r="E86" s="203">
        <v>40986</v>
      </c>
      <c r="F86" s="231">
        <f t="shared" ca="1" si="2"/>
        <v>137</v>
      </c>
      <c r="G86" s="123" t="s">
        <v>1580</v>
      </c>
      <c r="H86" s="123" t="s">
        <v>53</v>
      </c>
      <c r="I86" s="123"/>
      <c r="J86" s="263" t="s">
        <v>1798</v>
      </c>
      <c r="K86" s="123" t="s">
        <v>1798</v>
      </c>
      <c r="L86" s="123" t="s">
        <v>1841</v>
      </c>
      <c r="M86" s="347"/>
      <c r="N86" s="340" t="s">
        <v>1785</v>
      </c>
      <c r="O86" s="123" t="s">
        <v>1795</v>
      </c>
      <c r="P86" s="123" t="s">
        <v>1808</v>
      </c>
      <c r="Q86" s="123" t="s">
        <v>1732</v>
      </c>
      <c r="R86" s="123" t="s">
        <v>1719</v>
      </c>
      <c r="S86" s="123"/>
      <c r="T86" s="123"/>
      <c r="U86" s="123"/>
      <c r="V86" s="123" t="s">
        <v>1623</v>
      </c>
      <c r="W86" s="123" t="s">
        <v>1623</v>
      </c>
      <c r="X86" s="123" t="s">
        <v>1623</v>
      </c>
      <c r="Y86" s="123" t="s">
        <v>1647</v>
      </c>
      <c r="Z86" s="124"/>
      <c r="AE86" s="99" t="s">
        <v>1446</v>
      </c>
      <c r="AF86" s="99" t="s">
        <v>1296</v>
      </c>
      <c r="AG86" s="99" t="s">
        <v>1224</v>
      </c>
      <c r="AU86" s="144"/>
      <c r="AV86" s="144"/>
      <c r="AW86" s="383"/>
      <c r="AX86" s="383"/>
      <c r="AY86" s="383"/>
      <c r="AZ86" s="383"/>
      <c r="BA86" s="383"/>
      <c r="BB86" s="383"/>
      <c r="BG86" s="177"/>
    </row>
    <row r="87" spans="1:209" s="99" customFormat="1" ht="30" customHeight="1" x14ac:dyDescent="0.15">
      <c r="A87" s="337">
        <v>85</v>
      </c>
      <c r="B87" s="391" t="s">
        <v>840</v>
      </c>
      <c r="C87" s="123" t="s">
        <v>315</v>
      </c>
      <c r="D87" s="231" t="s">
        <v>152</v>
      </c>
      <c r="E87" s="203">
        <v>41016</v>
      </c>
      <c r="F87" s="231">
        <f t="shared" ca="1" si="2"/>
        <v>136</v>
      </c>
      <c r="G87" s="123" t="s">
        <v>1580</v>
      </c>
      <c r="H87" s="123" t="s">
        <v>12</v>
      </c>
      <c r="I87" s="123"/>
      <c r="J87" s="263" t="s">
        <v>1798</v>
      </c>
      <c r="K87" s="123" t="s">
        <v>1798</v>
      </c>
      <c r="L87" s="123" t="s">
        <v>1841</v>
      </c>
      <c r="M87" s="347"/>
      <c r="N87" s="340" t="s">
        <v>1812</v>
      </c>
      <c r="O87" s="123" t="s">
        <v>1795</v>
      </c>
      <c r="P87" s="123" t="s">
        <v>1741</v>
      </c>
      <c r="Q87" s="123" t="s">
        <v>1732</v>
      </c>
      <c r="R87" s="123" t="s">
        <v>1719</v>
      </c>
      <c r="S87" s="123"/>
      <c r="T87" s="123"/>
      <c r="U87" s="123"/>
      <c r="V87" s="123" t="s">
        <v>1623</v>
      </c>
      <c r="W87" s="123" t="s">
        <v>1623</v>
      </c>
      <c r="X87" s="123" t="s">
        <v>1623</v>
      </c>
      <c r="Y87" s="123" t="s">
        <v>1630</v>
      </c>
      <c r="Z87" s="124" t="s">
        <v>1561</v>
      </c>
      <c r="AC87" s="99" t="s">
        <v>1498</v>
      </c>
      <c r="AE87" s="99" t="s">
        <v>1439</v>
      </c>
      <c r="AF87" s="99" t="s">
        <v>1296</v>
      </c>
      <c r="AG87" s="99" t="s">
        <v>1261</v>
      </c>
      <c r="AU87" s="144"/>
      <c r="AV87" s="144"/>
      <c r="AW87" s="383"/>
      <c r="AX87" s="383"/>
      <c r="AY87" s="383"/>
      <c r="AZ87" s="383"/>
      <c r="BA87" s="383"/>
      <c r="BB87" s="383"/>
      <c r="BG87" s="177"/>
      <c r="BJ87" s="177"/>
      <c r="BK87" s="177"/>
    </row>
    <row r="88" spans="1:209" s="99" customFormat="1" ht="30" customHeight="1" x14ac:dyDescent="0.15">
      <c r="A88" s="337">
        <v>86</v>
      </c>
      <c r="B88" s="391" t="s">
        <v>1004</v>
      </c>
      <c r="C88" s="123" t="s">
        <v>196</v>
      </c>
      <c r="D88" s="123" t="s">
        <v>161</v>
      </c>
      <c r="E88" s="203">
        <v>41320</v>
      </c>
      <c r="F88" s="231">
        <f t="shared" ca="1" si="2"/>
        <v>126</v>
      </c>
      <c r="G88" s="123" t="s">
        <v>1580</v>
      </c>
      <c r="H88" s="123" t="s">
        <v>1006</v>
      </c>
      <c r="I88" s="123"/>
      <c r="J88" s="263" t="s">
        <v>1798</v>
      </c>
      <c r="K88" s="123" t="s">
        <v>1798</v>
      </c>
      <c r="L88" s="123" t="s">
        <v>1841</v>
      </c>
      <c r="M88" s="347"/>
      <c r="N88" s="340" t="s">
        <v>1805</v>
      </c>
      <c r="O88" s="123" t="s">
        <v>1795</v>
      </c>
      <c r="P88" s="123" t="s">
        <v>1741</v>
      </c>
      <c r="Q88" s="123" t="s">
        <v>1732</v>
      </c>
      <c r="R88" s="123" t="s">
        <v>1719</v>
      </c>
      <c r="S88" s="123"/>
      <c r="T88" s="123"/>
      <c r="U88" s="123"/>
      <c r="V88" s="123" t="s">
        <v>1669</v>
      </c>
      <c r="W88" s="123" t="s">
        <v>1669</v>
      </c>
      <c r="X88" s="123" t="s">
        <v>1669</v>
      </c>
      <c r="Y88" s="123" t="s">
        <v>1630</v>
      </c>
      <c r="Z88" s="124"/>
      <c r="AF88" s="99" t="s">
        <v>1291</v>
      </c>
      <c r="AG88" s="99" t="s">
        <v>1236</v>
      </c>
      <c r="AH88" s="99" t="s">
        <v>1178</v>
      </c>
      <c r="AU88" s="144"/>
      <c r="AV88" s="144"/>
      <c r="AW88" s="145"/>
    </row>
    <row r="89" spans="1:209" s="99" customFormat="1" ht="30" customHeight="1" x14ac:dyDescent="0.15">
      <c r="A89" s="337">
        <v>87</v>
      </c>
      <c r="B89" s="391" t="s">
        <v>1020</v>
      </c>
      <c r="C89" s="123" t="s">
        <v>315</v>
      </c>
      <c r="D89" s="123" t="s">
        <v>443</v>
      </c>
      <c r="E89" s="203">
        <v>41330</v>
      </c>
      <c r="F89" s="231">
        <f t="shared" ca="1" si="2"/>
        <v>126</v>
      </c>
      <c r="G89" s="123" t="s">
        <v>1580</v>
      </c>
      <c r="H89" s="338"/>
      <c r="I89" s="123"/>
      <c r="J89" s="263" t="s">
        <v>1798</v>
      </c>
      <c r="K89" s="123" t="s">
        <v>1798</v>
      </c>
      <c r="L89" s="123" t="s">
        <v>1841</v>
      </c>
      <c r="M89" s="347"/>
      <c r="N89" s="340" t="s">
        <v>1770</v>
      </c>
      <c r="O89" s="123" t="s">
        <v>1795</v>
      </c>
      <c r="P89" s="411" t="s">
        <v>1776</v>
      </c>
      <c r="Q89" s="123" t="s">
        <v>1732</v>
      </c>
      <c r="R89" s="123" t="s">
        <v>1719</v>
      </c>
      <c r="S89" s="123"/>
      <c r="T89" s="123"/>
      <c r="U89" s="123"/>
      <c r="V89" s="123" t="s">
        <v>1623</v>
      </c>
      <c r="W89" s="123" t="s">
        <v>1623</v>
      </c>
      <c r="X89" s="123" t="s">
        <v>1623</v>
      </c>
      <c r="Y89" s="123" t="s">
        <v>1630</v>
      </c>
      <c r="Z89" s="124"/>
      <c r="AC89" s="99" t="s">
        <v>1504</v>
      </c>
      <c r="AG89" s="99" t="s">
        <v>754</v>
      </c>
      <c r="AH89" s="99" t="s">
        <v>715</v>
      </c>
      <c r="AU89" s="144"/>
      <c r="AV89" s="144"/>
      <c r="AW89" s="145"/>
    </row>
    <row r="90" spans="1:209" s="99" customFormat="1" ht="30" customHeight="1" x14ac:dyDescent="0.15">
      <c r="A90" s="337">
        <v>88</v>
      </c>
      <c r="B90" s="391" t="s">
        <v>1030</v>
      </c>
      <c r="C90" s="123" t="s">
        <v>315</v>
      </c>
      <c r="D90" s="123" t="s">
        <v>1675</v>
      </c>
      <c r="E90" s="203">
        <v>41336</v>
      </c>
      <c r="F90" s="231">
        <f t="shared" ca="1" si="2"/>
        <v>125</v>
      </c>
      <c r="G90" s="123" t="s">
        <v>1580</v>
      </c>
      <c r="H90" s="123" t="s">
        <v>155</v>
      </c>
      <c r="I90" s="123"/>
      <c r="J90" s="263" t="s">
        <v>1798</v>
      </c>
      <c r="K90" s="123" t="s">
        <v>1798</v>
      </c>
      <c r="L90" s="123" t="s">
        <v>1841</v>
      </c>
      <c r="M90" s="347"/>
      <c r="N90" s="340" t="s">
        <v>1740</v>
      </c>
      <c r="O90" s="123" t="s">
        <v>1795</v>
      </c>
      <c r="P90" s="123" t="s">
        <v>1741</v>
      </c>
      <c r="Q90" s="123" t="s">
        <v>1732</v>
      </c>
      <c r="R90" s="123" t="s">
        <v>1719</v>
      </c>
      <c r="S90" s="123"/>
      <c r="T90" s="123"/>
      <c r="U90" s="123"/>
      <c r="V90" s="123" t="s">
        <v>1623</v>
      </c>
      <c r="W90" s="123" t="s">
        <v>1623</v>
      </c>
      <c r="X90" s="123" t="s">
        <v>1623</v>
      </c>
      <c r="Y90" s="123" t="s">
        <v>1630</v>
      </c>
      <c r="Z90" s="124"/>
      <c r="AF90" s="99" t="s">
        <v>1291</v>
      </c>
      <c r="AG90" s="99" t="s">
        <v>1240</v>
      </c>
      <c r="AH90" s="99" t="s">
        <v>1179</v>
      </c>
      <c r="AU90" s="144"/>
      <c r="AV90" s="144"/>
      <c r="AW90" s="145"/>
    </row>
    <row r="91" spans="1:209" s="99" customFormat="1" ht="30" customHeight="1" x14ac:dyDescent="0.15">
      <c r="A91" s="337">
        <v>89</v>
      </c>
      <c r="B91" s="391" t="s">
        <v>1033</v>
      </c>
      <c r="C91" s="123" t="s">
        <v>315</v>
      </c>
      <c r="D91" s="123" t="s">
        <v>1597</v>
      </c>
      <c r="E91" s="203">
        <v>41337</v>
      </c>
      <c r="F91" s="231">
        <f t="shared" ca="1" si="2"/>
        <v>125</v>
      </c>
      <c r="G91" s="123" t="s">
        <v>1580</v>
      </c>
      <c r="H91" s="123" t="s">
        <v>223</v>
      </c>
      <c r="I91" s="123"/>
      <c r="J91" s="263" t="s">
        <v>1798</v>
      </c>
      <c r="K91" s="123" t="s">
        <v>1798</v>
      </c>
      <c r="L91" s="123" t="s">
        <v>1841</v>
      </c>
      <c r="M91" s="347"/>
      <c r="N91" s="340" t="s">
        <v>1809</v>
      </c>
      <c r="O91" s="123" t="s">
        <v>1795</v>
      </c>
      <c r="P91" s="123" t="s">
        <v>1741</v>
      </c>
      <c r="Q91" s="123" t="s">
        <v>1732</v>
      </c>
      <c r="R91" s="123" t="s">
        <v>1719</v>
      </c>
      <c r="S91" s="123"/>
      <c r="T91" s="123"/>
      <c r="U91" s="123"/>
      <c r="V91" s="123" t="s">
        <v>1681</v>
      </c>
      <c r="W91" s="123" t="s">
        <v>1669</v>
      </c>
      <c r="X91" s="123" t="s">
        <v>1669</v>
      </c>
      <c r="Y91" s="123" t="s">
        <v>1630</v>
      </c>
      <c r="Z91" s="124"/>
      <c r="AC91" s="99" t="s">
        <v>1468</v>
      </c>
      <c r="AF91" s="99" t="s">
        <v>1291</v>
      </c>
      <c r="AG91" s="99" t="s">
        <v>754</v>
      </c>
      <c r="AH91" s="99" t="s">
        <v>715</v>
      </c>
      <c r="AU91" s="144"/>
      <c r="AV91" s="144"/>
      <c r="AW91" s="145"/>
    </row>
    <row r="92" spans="1:209" s="99" customFormat="1" ht="30" customHeight="1" x14ac:dyDescent="0.15">
      <c r="A92" s="337">
        <v>90</v>
      </c>
      <c r="B92" s="391" t="s">
        <v>1810</v>
      </c>
      <c r="C92" s="123" t="s">
        <v>315</v>
      </c>
      <c r="D92" s="338" t="s">
        <v>1805</v>
      </c>
      <c r="E92" s="412" t="s">
        <v>236</v>
      </c>
      <c r="F92" s="412" t="s">
        <v>1805</v>
      </c>
      <c r="G92" s="123" t="s">
        <v>1580</v>
      </c>
      <c r="H92" s="412" t="s">
        <v>1678</v>
      </c>
      <c r="I92" s="123"/>
      <c r="J92" s="263"/>
      <c r="K92" s="123"/>
      <c r="L92" s="123"/>
      <c r="M92" s="347"/>
      <c r="N92" s="340"/>
      <c r="O92" s="123" t="s">
        <v>1811</v>
      </c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4"/>
      <c r="AU92" s="144"/>
      <c r="AV92" s="144"/>
      <c r="AW92" s="145"/>
    </row>
    <row r="93" spans="1:209" s="99" customFormat="1" ht="30" customHeight="1" x14ac:dyDescent="0.15">
      <c r="A93" s="337">
        <v>91</v>
      </c>
      <c r="B93" s="391" t="s">
        <v>1726</v>
      </c>
      <c r="C93" s="123" t="s">
        <v>186</v>
      </c>
      <c r="D93" s="123" t="s">
        <v>146</v>
      </c>
      <c r="E93" s="203">
        <v>41687</v>
      </c>
      <c r="F93" s="231">
        <f ca="1">(YEAR(NOW())-YEAR(E93))*12+MONTH(NOW())-MONTH(E93)</f>
        <v>114</v>
      </c>
      <c r="G93" s="123" t="s">
        <v>1580</v>
      </c>
      <c r="H93" s="123" t="s">
        <v>1293</v>
      </c>
      <c r="I93" s="123"/>
      <c r="J93" s="263"/>
      <c r="K93" s="123"/>
      <c r="L93" s="263"/>
      <c r="M93" s="347"/>
      <c r="N93" s="340"/>
      <c r="O93" s="123" t="s">
        <v>236</v>
      </c>
      <c r="P93" s="123" t="s">
        <v>236</v>
      </c>
      <c r="Q93" s="123" t="s">
        <v>1723</v>
      </c>
      <c r="R93" s="263" t="s">
        <v>1719</v>
      </c>
      <c r="S93" s="263"/>
      <c r="T93" s="123"/>
      <c r="U93" s="123"/>
      <c r="V93" s="263" t="s">
        <v>1669</v>
      </c>
      <c r="W93" s="263" t="s">
        <v>1669</v>
      </c>
      <c r="X93" s="263" t="s">
        <v>1669</v>
      </c>
      <c r="Y93" s="123" t="s">
        <v>1630</v>
      </c>
      <c r="Z93" s="124"/>
      <c r="AF93" s="99" t="s">
        <v>1421</v>
      </c>
      <c r="AG93" s="99" t="s">
        <v>1274</v>
      </c>
      <c r="AH93" s="99" t="s">
        <v>1180</v>
      </c>
      <c r="AU93" s="144"/>
      <c r="AV93" s="144"/>
      <c r="AW93" s="145"/>
      <c r="HA93" s="371"/>
    </row>
    <row r="94" spans="1:209" ht="30" customHeight="1" x14ac:dyDescent="0.15">
      <c r="A94" s="337">
        <v>92</v>
      </c>
      <c r="B94" s="413" t="s">
        <v>1724</v>
      </c>
      <c r="C94" s="309" t="s">
        <v>196</v>
      </c>
      <c r="D94" s="309" t="s">
        <v>276</v>
      </c>
      <c r="E94" s="414">
        <v>41699</v>
      </c>
      <c r="F94" s="415">
        <f ca="1">(YEAR(NOW())-YEAR(E94))*12+MONTH(NOW())-MONTH(E94)</f>
        <v>113</v>
      </c>
      <c r="G94" s="309" t="s">
        <v>1580</v>
      </c>
      <c r="H94" s="309" t="s">
        <v>137</v>
      </c>
      <c r="I94" s="376"/>
      <c r="J94" s="263"/>
      <c r="K94" s="376"/>
      <c r="L94" s="309"/>
      <c r="M94" s="416"/>
      <c r="N94" s="379"/>
      <c r="O94" s="309" t="s">
        <v>236</v>
      </c>
      <c r="P94" s="309" t="s">
        <v>236</v>
      </c>
      <c r="Q94" s="263" t="s">
        <v>1723</v>
      </c>
      <c r="R94" s="263" t="s">
        <v>1719</v>
      </c>
      <c r="S94" s="263"/>
      <c r="T94" s="263"/>
      <c r="U94" s="263"/>
      <c r="V94" s="263" t="s">
        <v>1623</v>
      </c>
      <c r="W94" s="263" t="s">
        <v>1623</v>
      </c>
      <c r="X94" s="263" t="s">
        <v>1623</v>
      </c>
      <c r="Y94" s="263" t="s">
        <v>1644</v>
      </c>
      <c r="Z94" s="341"/>
      <c r="AF94" s="267" t="s">
        <v>1421</v>
      </c>
      <c r="BC94" s="267"/>
      <c r="BD94" s="267"/>
      <c r="BE94" s="267"/>
      <c r="BF94" s="267"/>
      <c r="BG94" s="267"/>
      <c r="BH94" s="417"/>
      <c r="BI94" s="417"/>
      <c r="BJ94" s="267"/>
      <c r="BK94" s="267"/>
      <c r="BL94" s="267"/>
      <c r="BM94" s="267"/>
      <c r="BN94" s="267"/>
      <c r="BO94" s="267"/>
      <c r="BP94" s="267"/>
      <c r="BQ94" s="267"/>
      <c r="BR94" s="267"/>
      <c r="BS94" s="267"/>
      <c r="BT94" s="267"/>
      <c r="BU94" s="267"/>
      <c r="BV94" s="267"/>
      <c r="BW94" s="267"/>
      <c r="BX94" s="267"/>
      <c r="BY94" s="267"/>
      <c r="BZ94" s="267"/>
      <c r="CA94" s="267"/>
      <c r="CB94" s="267"/>
      <c r="CC94" s="267"/>
      <c r="CD94" s="267"/>
      <c r="CE94" s="267"/>
      <c r="CF94" s="267"/>
      <c r="CG94" s="267"/>
      <c r="CH94" s="267"/>
      <c r="CI94" s="267"/>
      <c r="CJ94" s="267"/>
      <c r="CK94" s="267"/>
      <c r="CL94" s="267"/>
      <c r="CM94" s="267"/>
      <c r="CN94" s="267"/>
      <c r="CO94" s="267"/>
      <c r="CP94" s="267"/>
      <c r="CQ94" s="267"/>
      <c r="CR94" s="267"/>
      <c r="CS94" s="267"/>
      <c r="CT94" s="267"/>
      <c r="CU94" s="267"/>
      <c r="CV94" s="267"/>
      <c r="CW94" s="267"/>
      <c r="CX94" s="267"/>
      <c r="CY94" s="267"/>
      <c r="CZ94" s="267"/>
      <c r="DA94" s="267"/>
      <c r="DB94" s="267"/>
      <c r="DC94" s="267"/>
      <c r="DD94" s="267"/>
      <c r="DE94" s="267"/>
      <c r="DF94" s="267"/>
      <c r="DG94" s="267"/>
      <c r="DH94" s="267"/>
      <c r="DI94" s="267"/>
      <c r="DJ94" s="267"/>
      <c r="DK94" s="267"/>
      <c r="DL94" s="267"/>
      <c r="DM94" s="267"/>
      <c r="DN94" s="267"/>
      <c r="DO94" s="267"/>
      <c r="DP94" s="267"/>
      <c r="DQ94" s="267"/>
      <c r="DR94" s="267"/>
      <c r="DS94" s="267"/>
      <c r="DT94" s="267"/>
      <c r="DU94" s="267"/>
      <c r="DV94" s="267"/>
      <c r="DW94" s="267"/>
      <c r="DX94" s="267"/>
      <c r="DY94" s="267"/>
      <c r="DZ94" s="267"/>
      <c r="EA94" s="267"/>
      <c r="EB94" s="267"/>
      <c r="EC94" s="267"/>
      <c r="ED94" s="267"/>
      <c r="EE94" s="267"/>
      <c r="EF94" s="267"/>
      <c r="EG94" s="267"/>
      <c r="EH94" s="267"/>
      <c r="EI94" s="267"/>
      <c r="EJ94" s="267"/>
      <c r="EK94" s="267"/>
      <c r="EL94" s="267"/>
      <c r="EM94" s="267"/>
      <c r="EN94" s="267"/>
      <c r="EO94" s="267"/>
      <c r="EP94" s="267"/>
      <c r="EQ94" s="267"/>
      <c r="ER94" s="267"/>
      <c r="ES94" s="267"/>
      <c r="ET94" s="267"/>
      <c r="EU94" s="267"/>
      <c r="EV94" s="267"/>
      <c r="EW94" s="267"/>
      <c r="EX94" s="267"/>
      <c r="EY94" s="267"/>
      <c r="EZ94" s="267"/>
      <c r="FA94" s="267"/>
      <c r="FB94" s="267"/>
      <c r="FC94" s="267"/>
      <c r="FD94" s="267"/>
      <c r="FE94" s="267"/>
      <c r="FF94" s="267"/>
      <c r="FG94" s="267"/>
      <c r="FH94" s="267"/>
      <c r="FI94" s="267"/>
      <c r="FJ94" s="267"/>
      <c r="FK94" s="267"/>
      <c r="FL94" s="267"/>
      <c r="FM94" s="267"/>
      <c r="FN94" s="267"/>
      <c r="FO94" s="267"/>
      <c r="FP94" s="267"/>
      <c r="FQ94" s="267"/>
      <c r="FR94" s="267"/>
      <c r="FS94" s="267"/>
      <c r="FT94" s="267"/>
      <c r="FU94" s="267"/>
      <c r="FV94" s="267"/>
      <c r="FW94" s="267"/>
      <c r="FX94" s="267"/>
      <c r="FY94" s="267"/>
      <c r="FZ94" s="267"/>
      <c r="GA94" s="267"/>
      <c r="GB94" s="267"/>
      <c r="GC94" s="267"/>
      <c r="GD94" s="267"/>
      <c r="GE94" s="267"/>
      <c r="GF94" s="267"/>
      <c r="GG94" s="267"/>
      <c r="GH94" s="267"/>
      <c r="GI94" s="267"/>
      <c r="GJ94" s="267"/>
      <c r="GK94" s="267"/>
      <c r="GL94" s="267"/>
      <c r="GM94" s="267"/>
      <c r="GN94" s="267"/>
      <c r="GO94" s="267"/>
      <c r="GP94" s="267"/>
      <c r="GQ94" s="267"/>
      <c r="GR94" s="267"/>
      <c r="GS94" s="267"/>
      <c r="GT94" s="267"/>
      <c r="GU94" s="267"/>
      <c r="GV94" s="267"/>
      <c r="GW94" s="267"/>
      <c r="GX94" s="267"/>
      <c r="GY94" s="267"/>
      <c r="GZ94" s="267"/>
      <c r="HA94" s="370"/>
    </row>
    <row r="95" spans="1:209" s="327" customFormat="1" ht="30" customHeight="1" x14ac:dyDescent="0.15">
      <c r="A95" s="418"/>
      <c r="B95" s="3734" t="s">
        <v>1895</v>
      </c>
      <c r="C95" s="3734"/>
      <c r="D95" s="3734"/>
      <c r="E95" s="306"/>
      <c r="F95" s="307"/>
      <c r="G95" s="307"/>
      <c r="H95" s="307"/>
      <c r="I95" s="307"/>
      <c r="J95" s="307"/>
      <c r="K95" s="307"/>
      <c r="L95" s="307"/>
      <c r="M95" s="419"/>
      <c r="N95" s="420"/>
      <c r="O95" s="307"/>
      <c r="P95" s="307"/>
      <c r="Q95" s="265"/>
      <c r="R95" s="265"/>
      <c r="S95" s="265"/>
      <c r="T95" s="265"/>
      <c r="U95" s="265"/>
      <c r="V95" s="265"/>
      <c r="W95" s="265"/>
      <c r="X95" s="265"/>
      <c r="Y95" s="265"/>
      <c r="Z95" s="421"/>
      <c r="AF95" s="422"/>
      <c r="AU95" s="423"/>
      <c r="AV95" s="423"/>
      <c r="AW95" s="424"/>
    </row>
    <row r="96" spans="1:209" s="335" customFormat="1" ht="30" customHeight="1" x14ac:dyDescent="0.15">
      <c r="A96" s="425"/>
      <c r="B96" s="426" t="s">
        <v>1278</v>
      </c>
      <c r="C96" s="302" t="s">
        <v>129</v>
      </c>
      <c r="D96" s="302" t="s">
        <v>150</v>
      </c>
      <c r="E96" s="300" t="s">
        <v>1282</v>
      </c>
      <c r="F96" s="300" t="s">
        <v>1840</v>
      </c>
      <c r="G96" s="302" t="s">
        <v>1888</v>
      </c>
      <c r="H96" s="302" t="s">
        <v>1893</v>
      </c>
      <c r="I96" s="302" t="s">
        <v>984</v>
      </c>
      <c r="J96" s="302" t="s">
        <v>1899</v>
      </c>
      <c r="K96" s="302" t="s">
        <v>1897</v>
      </c>
      <c r="L96" s="302" t="s">
        <v>1829</v>
      </c>
      <c r="M96" s="427" t="s">
        <v>1826</v>
      </c>
      <c r="N96" s="428" t="s">
        <v>1777</v>
      </c>
      <c r="O96" s="302" t="s">
        <v>1794</v>
      </c>
      <c r="P96" s="302" t="s">
        <v>1736</v>
      </c>
      <c r="Q96" s="289" t="s">
        <v>1722</v>
      </c>
      <c r="R96" s="289" t="s">
        <v>1711</v>
      </c>
      <c r="S96" s="289" t="s">
        <v>1728</v>
      </c>
      <c r="T96" s="289" t="s">
        <v>1707</v>
      </c>
      <c r="U96" s="289" t="s">
        <v>1708</v>
      </c>
      <c r="V96" s="289" t="s">
        <v>1699</v>
      </c>
      <c r="W96" s="289" t="s">
        <v>1680</v>
      </c>
      <c r="X96" s="289" t="s">
        <v>1679</v>
      </c>
      <c r="Y96" s="289" t="s">
        <v>1658</v>
      </c>
      <c r="Z96" s="429" t="s">
        <v>1591</v>
      </c>
      <c r="AA96" s="328" t="s">
        <v>1572</v>
      </c>
      <c r="AB96" s="328" t="s">
        <v>1573</v>
      </c>
      <c r="AC96" s="328" t="s">
        <v>1574</v>
      </c>
      <c r="AD96" s="328" t="s">
        <v>1575</v>
      </c>
      <c r="AE96" s="328" t="s">
        <v>1576</v>
      </c>
      <c r="AF96" s="328"/>
      <c r="AG96" s="328" t="s">
        <v>1577</v>
      </c>
      <c r="AH96" s="328" t="s">
        <v>1578</v>
      </c>
      <c r="AI96" s="328" t="s">
        <v>1579</v>
      </c>
      <c r="AJ96" s="328" t="s">
        <v>972</v>
      </c>
      <c r="AK96" s="328" t="s">
        <v>988</v>
      </c>
      <c r="AL96" s="328" t="s">
        <v>919</v>
      </c>
      <c r="AM96" s="328" t="s">
        <v>888</v>
      </c>
      <c r="AN96" s="328" t="s">
        <v>894</v>
      </c>
      <c r="AO96" s="328" t="s">
        <v>775</v>
      </c>
      <c r="AP96" s="328" t="s">
        <v>862</v>
      </c>
      <c r="AQ96" s="328" t="s">
        <v>828</v>
      </c>
      <c r="AR96" s="328" t="s">
        <v>767</v>
      </c>
      <c r="AS96" s="328" t="s">
        <v>748</v>
      </c>
      <c r="AT96" s="328" t="s">
        <v>713</v>
      </c>
      <c r="AU96" s="333" t="s">
        <v>686</v>
      </c>
      <c r="AV96" s="333" t="s">
        <v>664</v>
      </c>
      <c r="AW96" s="334" t="s">
        <v>705</v>
      </c>
      <c r="AX96" s="328" t="s">
        <v>530</v>
      </c>
      <c r="AY96" s="328" t="s">
        <v>499</v>
      </c>
      <c r="AZ96" s="328" t="s">
        <v>308</v>
      </c>
      <c r="BA96" s="328" t="s">
        <v>440</v>
      </c>
      <c r="BB96" s="328" t="s">
        <v>312</v>
      </c>
      <c r="BC96" s="328" t="s">
        <v>36</v>
      </c>
      <c r="BD96" s="328" t="s">
        <v>244</v>
      </c>
      <c r="BE96" s="328" t="s">
        <v>313</v>
      </c>
      <c r="BF96" s="328" t="s">
        <v>166</v>
      </c>
      <c r="BG96" s="328"/>
      <c r="BH96" s="328"/>
      <c r="BI96" s="328"/>
      <c r="BJ96" s="328"/>
      <c r="BK96" s="328"/>
      <c r="BL96" s="328"/>
      <c r="BM96" s="328"/>
      <c r="BN96" s="328"/>
      <c r="BO96" s="328"/>
      <c r="BP96" s="328"/>
      <c r="BQ96" s="328"/>
      <c r="BR96" s="328"/>
      <c r="BS96" s="328"/>
      <c r="BT96" s="328"/>
      <c r="BU96" s="328"/>
      <c r="BV96" s="328"/>
      <c r="BW96" s="328"/>
      <c r="BX96" s="328"/>
      <c r="BY96" s="328"/>
      <c r="BZ96" s="328"/>
      <c r="CA96" s="328"/>
      <c r="CB96" s="328"/>
      <c r="CC96" s="328"/>
      <c r="CD96" s="328"/>
      <c r="CE96" s="328"/>
      <c r="CF96" s="328"/>
      <c r="CG96" s="328"/>
      <c r="CH96" s="328"/>
      <c r="CI96" s="328"/>
      <c r="CJ96" s="328"/>
      <c r="CK96" s="328"/>
      <c r="CL96" s="328"/>
      <c r="CM96" s="328"/>
      <c r="CN96" s="328"/>
      <c r="CO96" s="328"/>
      <c r="CP96" s="328"/>
      <c r="CQ96" s="328"/>
      <c r="CR96" s="328"/>
      <c r="CS96" s="328"/>
      <c r="CT96" s="328"/>
      <c r="CU96" s="328"/>
      <c r="CV96" s="328"/>
      <c r="CW96" s="328"/>
      <c r="CX96" s="328"/>
      <c r="CY96" s="328"/>
      <c r="CZ96" s="328"/>
      <c r="DA96" s="328"/>
      <c r="DB96" s="328"/>
      <c r="DC96" s="328"/>
      <c r="DD96" s="328"/>
      <c r="DE96" s="328"/>
      <c r="DF96" s="328"/>
      <c r="DG96" s="328"/>
      <c r="DH96" s="328"/>
      <c r="DI96" s="328"/>
      <c r="DJ96" s="328"/>
      <c r="DK96" s="328"/>
      <c r="DL96" s="328"/>
      <c r="DM96" s="328"/>
      <c r="DN96" s="328"/>
      <c r="DO96" s="328"/>
      <c r="DP96" s="328"/>
      <c r="DQ96" s="328"/>
      <c r="DR96" s="328"/>
      <c r="DS96" s="328"/>
      <c r="DT96" s="328"/>
      <c r="DU96" s="328"/>
      <c r="DV96" s="328"/>
      <c r="DW96" s="328"/>
      <c r="DX96" s="328"/>
      <c r="DY96" s="328"/>
      <c r="DZ96" s="328"/>
      <c r="EA96" s="328"/>
      <c r="EB96" s="328"/>
      <c r="EC96" s="328"/>
      <c r="ED96" s="328"/>
      <c r="EE96" s="328"/>
      <c r="EF96" s="328"/>
      <c r="EG96" s="328"/>
      <c r="EH96" s="328"/>
      <c r="EI96" s="328"/>
      <c r="EJ96" s="328"/>
      <c r="EK96" s="328"/>
      <c r="EL96" s="328"/>
      <c r="EM96" s="328"/>
      <c r="EN96" s="328"/>
      <c r="EO96" s="328"/>
      <c r="EP96" s="328"/>
      <c r="EQ96" s="328"/>
      <c r="ER96" s="328"/>
      <c r="ES96" s="328"/>
      <c r="ET96" s="328"/>
      <c r="EU96" s="328"/>
      <c r="EV96" s="328"/>
      <c r="EW96" s="328"/>
      <c r="EX96" s="328"/>
      <c r="EY96" s="328"/>
      <c r="EZ96" s="328"/>
      <c r="FA96" s="328"/>
      <c r="FB96" s="328"/>
      <c r="FC96" s="328"/>
      <c r="FD96" s="328"/>
      <c r="FE96" s="328"/>
      <c r="FF96" s="328"/>
      <c r="FG96" s="328"/>
      <c r="FH96" s="328"/>
      <c r="FI96" s="328"/>
      <c r="FJ96" s="328"/>
      <c r="FK96" s="328"/>
      <c r="FL96" s="328"/>
      <c r="FM96" s="328"/>
      <c r="FN96" s="328"/>
      <c r="FO96" s="328"/>
      <c r="FP96" s="328"/>
      <c r="FQ96" s="328"/>
      <c r="FR96" s="328"/>
      <c r="FS96" s="328"/>
      <c r="FT96" s="328"/>
      <c r="FU96" s="328"/>
      <c r="FV96" s="328"/>
      <c r="FW96" s="328"/>
      <c r="FX96" s="328"/>
      <c r="FY96" s="328"/>
      <c r="FZ96" s="328"/>
      <c r="GA96" s="328"/>
      <c r="GB96" s="328"/>
      <c r="GC96" s="328"/>
      <c r="GD96" s="328"/>
      <c r="GE96" s="328"/>
      <c r="GF96" s="328"/>
      <c r="GG96" s="328"/>
      <c r="GH96" s="328"/>
      <c r="GI96" s="328"/>
      <c r="GJ96" s="328"/>
      <c r="GK96" s="328"/>
      <c r="GL96" s="328"/>
      <c r="GM96" s="328"/>
      <c r="GN96" s="328"/>
      <c r="GO96" s="328"/>
      <c r="GP96" s="328"/>
      <c r="GQ96" s="328"/>
      <c r="GR96" s="328"/>
      <c r="GS96" s="328"/>
      <c r="GT96" s="328"/>
      <c r="GU96" s="328"/>
      <c r="GV96" s="328"/>
      <c r="GW96" s="328"/>
      <c r="GX96" s="328"/>
      <c r="GY96" s="328"/>
      <c r="GZ96" s="328"/>
    </row>
    <row r="97" spans="1:209" s="373" customFormat="1" ht="30" customHeight="1" x14ac:dyDescent="0.15">
      <c r="A97" s="430">
        <v>1</v>
      </c>
      <c r="B97" s="264" t="s">
        <v>1896</v>
      </c>
      <c r="C97" s="264" t="s">
        <v>257</v>
      </c>
      <c r="D97" s="241" t="s">
        <v>1660</v>
      </c>
      <c r="E97" s="264">
        <v>42307</v>
      </c>
      <c r="F97" s="264">
        <f t="shared" ref="F97:F117" ca="1" si="3">(YEAR(NOW())-YEAR(E97))*12+MONTH(NOW())-MONTH(E97)</f>
        <v>94</v>
      </c>
      <c r="G97" s="264" t="s">
        <v>1581</v>
      </c>
      <c r="H97" s="264" t="s">
        <v>1661</v>
      </c>
      <c r="I97" s="264" t="s">
        <v>1820</v>
      </c>
      <c r="J97" s="264" t="s">
        <v>1909</v>
      </c>
      <c r="K97" s="264" t="s">
        <v>1885</v>
      </c>
      <c r="L97" s="264"/>
      <c r="M97" s="431"/>
      <c r="N97" s="432"/>
      <c r="O97" s="433" t="s">
        <v>1701</v>
      </c>
      <c r="P97" s="433" t="s">
        <v>1701</v>
      </c>
      <c r="Q97" s="433" t="s">
        <v>1701</v>
      </c>
      <c r="R97" s="264" t="s">
        <v>1720</v>
      </c>
      <c r="S97" s="264"/>
      <c r="T97" s="264"/>
      <c r="U97" s="264"/>
      <c r="V97" s="264" t="s">
        <v>1697</v>
      </c>
      <c r="W97" s="264" t="s">
        <v>1697</v>
      </c>
      <c r="X97" s="264" t="s">
        <v>1664</v>
      </c>
      <c r="Y97" s="264" t="s">
        <v>1630</v>
      </c>
      <c r="Z97" s="434"/>
      <c r="AF97" s="435"/>
      <c r="AU97" s="436"/>
      <c r="AV97" s="436"/>
      <c r="AW97" s="437"/>
      <c r="HA97" s="267"/>
    </row>
    <row r="98" spans="1:209" s="373" customFormat="1" ht="30" customHeight="1" x14ac:dyDescent="0.15">
      <c r="A98" s="430">
        <v>2</v>
      </c>
      <c r="B98" s="438" t="s">
        <v>1685</v>
      </c>
      <c r="C98" s="264" t="s">
        <v>257</v>
      </c>
      <c r="D98" s="264" t="s">
        <v>259</v>
      </c>
      <c r="E98" s="241">
        <v>42491</v>
      </c>
      <c r="F98" s="264">
        <f t="shared" ca="1" si="3"/>
        <v>87</v>
      </c>
      <c r="G98" s="264"/>
      <c r="H98" s="264" t="s">
        <v>975</v>
      </c>
      <c r="I98" s="264" t="s">
        <v>1686</v>
      </c>
      <c r="J98" s="264" t="s">
        <v>1889</v>
      </c>
      <c r="K98" s="264" t="s">
        <v>1885</v>
      </c>
      <c r="L98" s="264"/>
      <c r="M98" s="431"/>
      <c r="N98" s="432"/>
      <c r="O98" s="264" t="s">
        <v>1734</v>
      </c>
      <c r="P98" s="264" t="s">
        <v>1734</v>
      </c>
      <c r="Q98" s="264" t="s">
        <v>1712</v>
      </c>
      <c r="R98" s="264" t="s">
        <v>1712</v>
      </c>
      <c r="S98" s="264"/>
      <c r="T98" s="264"/>
      <c r="U98" s="264"/>
      <c r="V98" s="264" t="s">
        <v>1684</v>
      </c>
      <c r="W98" s="264" t="s">
        <v>1684</v>
      </c>
      <c r="X98" s="264"/>
      <c r="Y98" s="264"/>
      <c r="Z98" s="434"/>
      <c r="AF98" s="435"/>
      <c r="AU98" s="436"/>
      <c r="AV98" s="436"/>
      <c r="AW98" s="437"/>
    </row>
    <row r="99" spans="1:209" s="371" customFormat="1" ht="30" customHeight="1" x14ac:dyDescent="0.15">
      <c r="A99" s="439">
        <v>3</v>
      </c>
      <c r="B99" s="395" t="s">
        <v>1130</v>
      </c>
      <c r="C99" s="263" t="s">
        <v>315</v>
      </c>
      <c r="D99" s="263" t="s">
        <v>259</v>
      </c>
      <c r="E99" s="66">
        <v>41647</v>
      </c>
      <c r="F99" s="366">
        <f t="shared" ca="1" si="3"/>
        <v>115</v>
      </c>
      <c r="G99" s="263" t="s">
        <v>1581</v>
      </c>
      <c r="H99" s="263" t="s">
        <v>473</v>
      </c>
      <c r="I99" s="263" t="s">
        <v>1152</v>
      </c>
      <c r="J99" s="263" t="s">
        <v>1885</v>
      </c>
      <c r="K99" s="263" t="s">
        <v>1885</v>
      </c>
      <c r="L99" s="263"/>
      <c r="M99" s="339"/>
      <c r="N99" s="352" t="s">
        <v>1796</v>
      </c>
      <c r="O99" s="263" t="s">
        <v>1745</v>
      </c>
      <c r="P99" s="263" t="s">
        <v>1745</v>
      </c>
      <c r="Q99" s="263" t="s">
        <v>1734</v>
      </c>
      <c r="R99" s="263" t="s">
        <v>1713</v>
      </c>
      <c r="S99" s="263" t="s">
        <v>1727</v>
      </c>
      <c r="T99" s="263" t="s">
        <v>1861</v>
      </c>
      <c r="U99" s="263" t="s">
        <v>1862</v>
      </c>
      <c r="V99" s="263" t="s">
        <v>1694</v>
      </c>
      <c r="W99" s="263" t="s">
        <v>1694</v>
      </c>
      <c r="X99" s="263" t="s">
        <v>1626</v>
      </c>
      <c r="Y99" s="263" t="s">
        <v>1630</v>
      </c>
      <c r="Z99" s="341"/>
      <c r="AA99" s="267"/>
      <c r="AB99" s="267"/>
      <c r="AC99" s="267"/>
      <c r="AD99" s="267"/>
      <c r="AE99" s="267"/>
      <c r="AF99" s="267"/>
      <c r="AG99" s="267"/>
      <c r="AH99" s="267"/>
      <c r="AI99" s="267"/>
      <c r="AJ99" s="267"/>
      <c r="AK99" s="267"/>
      <c r="AL99" s="267"/>
      <c r="AM99" s="267"/>
      <c r="AN99" s="267"/>
      <c r="AO99" s="267"/>
      <c r="AP99" s="267"/>
      <c r="AQ99" s="267"/>
      <c r="AR99" s="267"/>
      <c r="AS99" s="267"/>
      <c r="AT99" s="267"/>
      <c r="AU99" s="365"/>
      <c r="AV99" s="365"/>
      <c r="AW99" s="97"/>
      <c r="AX99" s="267"/>
      <c r="AY99" s="267"/>
      <c r="AZ99" s="267"/>
      <c r="BA99" s="267"/>
      <c r="BB99" s="267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99"/>
      <c r="EU99" s="99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  <c r="FY99" s="99"/>
      <c r="FZ99" s="99"/>
      <c r="GA99" s="99"/>
      <c r="GB99" s="99"/>
      <c r="GC99" s="99"/>
      <c r="GD99" s="99"/>
      <c r="GE99" s="99"/>
      <c r="GF99" s="99"/>
      <c r="GG99" s="99"/>
      <c r="GH99" s="99"/>
      <c r="GI99" s="99"/>
      <c r="GJ99" s="99"/>
      <c r="GK99" s="99"/>
      <c r="GL99" s="99"/>
      <c r="GM99" s="99"/>
      <c r="GN99" s="99"/>
      <c r="GO99" s="99"/>
      <c r="GP99" s="99"/>
      <c r="GQ99" s="99"/>
      <c r="GR99" s="99"/>
      <c r="GS99" s="99"/>
      <c r="GT99" s="99"/>
      <c r="GU99" s="99"/>
      <c r="GV99" s="99"/>
      <c r="GW99" s="99"/>
      <c r="GX99" s="99"/>
      <c r="GY99" s="99"/>
      <c r="GZ99" s="99"/>
      <c r="HA99" s="267"/>
    </row>
    <row r="100" spans="1:209" s="440" customFormat="1" ht="30" customHeight="1" x14ac:dyDescent="0.15">
      <c r="A100" s="439">
        <v>4</v>
      </c>
      <c r="B100" s="395" t="s">
        <v>1696</v>
      </c>
      <c r="C100" s="263" t="s">
        <v>315</v>
      </c>
      <c r="D100" s="263" t="s">
        <v>1417</v>
      </c>
      <c r="E100" s="66">
        <v>41621</v>
      </c>
      <c r="F100" s="366">
        <f t="shared" ca="1" si="3"/>
        <v>116</v>
      </c>
      <c r="G100" s="263" t="s">
        <v>1581</v>
      </c>
      <c r="H100" s="263" t="s">
        <v>978</v>
      </c>
      <c r="I100" s="263" t="s">
        <v>1152</v>
      </c>
      <c r="J100" s="263" t="s">
        <v>1885</v>
      </c>
      <c r="K100" s="263" t="s">
        <v>1885</v>
      </c>
      <c r="L100" s="263"/>
      <c r="M100" s="339"/>
      <c r="N100" s="352" t="s">
        <v>1752</v>
      </c>
      <c r="O100" s="263" t="s">
        <v>1745</v>
      </c>
      <c r="P100" s="263" t="s">
        <v>1745</v>
      </c>
      <c r="Q100" s="263" t="s">
        <v>1734</v>
      </c>
      <c r="R100" s="263" t="s">
        <v>1713</v>
      </c>
      <c r="S100" s="263" t="s">
        <v>1727</v>
      </c>
      <c r="T100" s="263" t="s">
        <v>1863</v>
      </c>
      <c r="U100" s="263" t="s">
        <v>1864</v>
      </c>
      <c r="V100" s="263" t="s">
        <v>1694</v>
      </c>
      <c r="W100" s="263" t="s">
        <v>1694</v>
      </c>
      <c r="X100" s="263" t="s">
        <v>1626</v>
      </c>
      <c r="Y100" s="263" t="s">
        <v>1630</v>
      </c>
      <c r="Z100" s="341"/>
      <c r="AA100" s="267"/>
      <c r="AB100" s="267"/>
      <c r="AC100" s="267"/>
      <c r="AD100" s="267"/>
      <c r="AE100" s="267" t="s">
        <v>1426</v>
      </c>
      <c r="AF100" s="267"/>
      <c r="AG100" s="267" t="s">
        <v>1186</v>
      </c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365"/>
      <c r="AV100" s="365"/>
      <c r="AW100" s="97"/>
      <c r="AX100" s="267" t="s">
        <v>538</v>
      </c>
      <c r="AY100" s="267"/>
      <c r="AZ100" s="267"/>
      <c r="BA100" s="267"/>
      <c r="BB100" s="267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177"/>
      <c r="BN100" s="177"/>
      <c r="BO100" s="177"/>
      <c r="BP100" s="177"/>
      <c r="BQ100" s="177"/>
      <c r="BR100" s="177"/>
      <c r="BS100" s="177"/>
      <c r="BT100" s="177"/>
      <c r="BU100" s="177"/>
      <c r="BV100" s="177"/>
      <c r="BW100" s="177"/>
      <c r="BX100" s="177"/>
      <c r="BY100" s="177"/>
      <c r="BZ100" s="177"/>
      <c r="CA100" s="177"/>
      <c r="CB100" s="177"/>
      <c r="CC100" s="177"/>
      <c r="CD100" s="177"/>
      <c r="CE100" s="177"/>
      <c r="CF100" s="177"/>
      <c r="CG100" s="177"/>
      <c r="CH100" s="177"/>
      <c r="CI100" s="177"/>
      <c r="CJ100" s="177"/>
      <c r="CK100" s="177"/>
      <c r="CL100" s="177"/>
      <c r="CM100" s="177"/>
      <c r="CN100" s="177"/>
      <c r="CO100" s="177"/>
      <c r="CP100" s="177"/>
      <c r="CQ100" s="177"/>
      <c r="CR100" s="177"/>
      <c r="CS100" s="177"/>
      <c r="CT100" s="177"/>
      <c r="CU100" s="177"/>
      <c r="CV100" s="177"/>
      <c r="CW100" s="177"/>
      <c r="CX100" s="177"/>
      <c r="CY100" s="177"/>
      <c r="CZ100" s="177"/>
      <c r="DA100" s="177"/>
      <c r="DB100" s="177"/>
      <c r="DC100" s="177"/>
      <c r="DD100" s="177"/>
      <c r="DE100" s="177"/>
      <c r="DF100" s="177"/>
      <c r="DG100" s="177"/>
      <c r="DH100" s="177"/>
      <c r="DI100" s="177"/>
      <c r="DJ100" s="177"/>
      <c r="DK100" s="177"/>
      <c r="DL100" s="177"/>
      <c r="DM100" s="177"/>
      <c r="DN100" s="177"/>
      <c r="DO100" s="177"/>
      <c r="DP100" s="177"/>
      <c r="DQ100" s="177"/>
      <c r="DR100" s="177"/>
      <c r="DS100" s="177"/>
      <c r="DT100" s="177"/>
      <c r="DU100" s="177"/>
      <c r="DV100" s="177"/>
      <c r="DW100" s="177"/>
      <c r="DX100" s="177"/>
      <c r="DY100" s="177"/>
      <c r="DZ100" s="177"/>
      <c r="EA100" s="177"/>
      <c r="EB100" s="177"/>
      <c r="EC100" s="177"/>
      <c r="ED100" s="177"/>
      <c r="EE100" s="177"/>
      <c r="EF100" s="177"/>
      <c r="EG100" s="177"/>
      <c r="EH100" s="177"/>
      <c r="EI100" s="177"/>
      <c r="EJ100" s="177"/>
      <c r="EK100" s="177"/>
      <c r="EL100" s="177"/>
      <c r="EM100" s="177"/>
      <c r="EN100" s="177"/>
      <c r="EO100" s="177"/>
      <c r="EP100" s="177"/>
      <c r="EQ100" s="177"/>
      <c r="ER100" s="177"/>
      <c r="ES100" s="177"/>
      <c r="ET100" s="177"/>
      <c r="EU100" s="177"/>
      <c r="EV100" s="177"/>
      <c r="EW100" s="177"/>
      <c r="EX100" s="177"/>
      <c r="EY100" s="177"/>
      <c r="EZ100" s="177"/>
      <c r="FA100" s="177"/>
      <c r="FB100" s="177"/>
      <c r="FC100" s="177"/>
      <c r="FD100" s="177"/>
      <c r="FE100" s="177"/>
      <c r="FF100" s="177"/>
      <c r="FG100" s="177"/>
      <c r="FH100" s="177"/>
      <c r="FI100" s="177"/>
      <c r="FJ100" s="177"/>
      <c r="FK100" s="177"/>
      <c r="FL100" s="177"/>
      <c r="FM100" s="177"/>
      <c r="FN100" s="177"/>
      <c r="FO100" s="177"/>
      <c r="FP100" s="177"/>
      <c r="FQ100" s="177"/>
      <c r="FR100" s="177"/>
      <c r="FS100" s="177"/>
      <c r="FT100" s="177"/>
      <c r="FU100" s="177"/>
      <c r="FV100" s="177"/>
      <c r="FW100" s="177"/>
      <c r="FX100" s="177"/>
      <c r="FY100" s="177"/>
      <c r="FZ100" s="177"/>
      <c r="GA100" s="177"/>
      <c r="GB100" s="177"/>
      <c r="GC100" s="177"/>
      <c r="GD100" s="177"/>
      <c r="GE100" s="177"/>
      <c r="GF100" s="177"/>
      <c r="GG100" s="177"/>
      <c r="GH100" s="177"/>
      <c r="GI100" s="177"/>
      <c r="GJ100" s="177"/>
      <c r="GK100" s="177"/>
      <c r="GL100" s="177"/>
      <c r="GM100" s="177"/>
      <c r="GN100" s="177"/>
      <c r="GO100" s="177"/>
      <c r="GP100" s="177"/>
      <c r="GQ100" s="177"/>
      <c r="GR100" s="177"/>
      <c r="GS100" s="177"/>
      <c r="GT100" s="177"/>
      <c r="GU100" s="177"/>
      <c r="GV100" s="177"/>
      <c r="GW100" s="177"/>
      <c r="GX100" s="177"/>
      <c r="GY100" s="177"/>
      <c r="GZ100" s="177"/>
      <c r="HA100" s="371"/>
    </row>
    <row r="101" spans="1:209" ht="30" customHeight="1" x14ac:dyDescent="0.15">
      <c r="A101" s="439">
        <v>5</v>
      </c>
      <c r="B101" s="395" t="s">
        <v>1507</v>
      </c>
      <c r="C101" s="263" t="s">
        <v>315</v>
      </c>
      <c r="D101" s="263" t="s">
        <v>1867</v>
      </c>
      <c r="E101" s="66">
        <v>41973</v>
      </c>
      <c r="F101" s="263">
        <f t="shared" ca="1" si="3"/>
        <v>105</v>
      </c>
      <c r="G101" s="263" t="s">
        <v>1581</v>
      </c>
      <c r="H101" s="263" t="s">
        <v>1416</v>
      </c>
      <c r="I101" s="263" t="s">
        <v>1542</v>
      </c>
      <c r="J101" s="263" t="s">
        <v>1885</v>
      </c>
      <c r="K101" s="263" t="s">
        <v>1885</v>
      </c>
      <c r="L101" s="263"/>
      <c r="M101" s="339"/>
      <c r="N101" s="352" t="s">
        <v>913</v>
      </c>
      <c r="O101" s="263" t="s">
        <v>1745</v>
      </c>
      <c r="P101" s="263" t="s">
        <v>1745</v>
      </c>
      <c r="Q101" s="263" t="s">
        <v>1734</v>
      </c>
      <c r="R101" s="263" t="s">
        <v>1713</v>
      </c>
      <c r="S101" s="263" t="s">
        <v>1630</v>
      </c>
      <c r="T101" s="263" t="s">
        <v>1868</v>
      </c>
      <c r="U101" s="263" t="s">
        <v>1869</v>
      </c>
      <c r="V101" s="263" t="s">
        <v>1694</v>
      </c>
      <c r="W101" s="263" t="s">
        <v>1694</v>
      </c>
      <c r="X101" s="263" t="s">
        <v>1626</v>
      </c>
      <c r="Y101" s="263" t="s">
        <v>1630</v>
      </c>
      <c r="Z101" s="341"/>
      <c r="BJ101" s="177"/>
      <c r="BK101" s="177"/>
    </row>
    <row r="102" spans="1:209" ht="30" customHeight="1" x14ac:dyDescent="0.15">
      <c r="A102" s="439">
        <v>6</v>
      </c>
      <c r="B102" s="395" t="s">
        <v>596</v>
      </c>
      <c r="C102" s="263" t="s">
        <v>315</v>
      </c>
      <c r="D102" s="263" t="s">
        <v>541</v>
      </c>
      <c r="E102" s="66">
        <v>40664</v>
      </c>
      <c r="F102" s="366">
        <f t="shared" ca="1" si="3"/>
        <v>147</v>
      </c>
      <c r="G102" s="263" t="s">
        <v>1581</v>
      </c>
      <c r="H102" s="263" t="s">
        <v>438</v>
      </c>
      <c r="I102" s="263" t="s">
        <v>1150</v>
      </c>
      <c r="J102" s="263" t="s">
        <v>1885</v>
      </c>
      <c r="K102" s="263" t="s">
        <v>1885</v>
      </c>
      <c r="L102" s="263"/>
      <c r="M102" s="339"/>
      <c r="N102" s="352"/>
      <c r="O102" s="263" t="s">
        <v>1734</v>
      </c>
      <c r="P102" s="263" t="s">
        <v>1734</v>
      </c>
      <c r="Q102" s="263" t="s">
        <v>1734</v>
      </c>
      <c r="R102" s="263" t="s">
        <v>1713</v>
      </c>
      <c r="S102" s="263" t="s">
        <v>1630</v>
      </c>
      <c r="T102" s="263" t="s">
        <v>1870</v>
      </c>
      <c r="U102" s="263" t="s">
        <v>1871</v>
      </c>
      <c r="V102" s="263" t="s">
        <v>1694</v>
      </c>
      <c r="W102" s="263" t="s">
        <v>1694</v>
      </c>
      <c r="X102" s="123" t="s">
        <v>1665</v>
      </c>
      <c r="Y102" s="263" t="s">
        <v>1630</v>
      </c>
      <c r="Z102" s="341"/>
      <c r="AB102" s="267" t="s">
        <v>1480</v>
      </c>
      <c r="AE102" s="267" t="s">
        <v>1426</v>
      </c>
      <c r="AF102" s="267" t="s">
        <v>1296</v>
      </c>
      <c r="AG102" s="267" t="s">
        <v>1192</v>
      </c>
      <c r="AL102" s="267" t="s">
        <v>938</v>
      </c>
      <c r="AN102" s="267" t="s">
        <v>895</v>
      </c>
      <c r="AT102" s="267" t="s">
        <v>715</v>
      </c>
      <c r="AV102" s="365" t="s">
        <v>682</v>
      </c>
      <c r="AW102" s="394"/>
      <c r="AX102" s="394"/>
      <c r="AY102" s="394"/>
      <c r="AZ102" s="394"/>
      <c r="BA102" s="394"/>
      <c r="BB102" s="394"/>
      <c r="HA102" s="177"/>
    </row>
    <row r="103" spans="1:209" s="370" customFormat="1" ht="30" customHeight="1" x14ac:dyDescent="0.15">
      <c r="A103" s="439">
        <v>7</v>
      </c>
      <c r="B103" s="395" t="s">
        <v>744</v>
      </c>
      <c r="C103" s="263" t="s">
        <v>315</v>
      </c>
      <c r="D103" s="263" t="s">
        <v>743</v>
      </c>
      <c r="E103" s="66">
        <v>40848</v>
      </c>
      <c r="F103" s="366">
        <f t="shared" ca="1" si="3"/>
        <v>141</v>
      </c>
      <c r="G103" s="263" t="s">
        <v>1581</v>
      </c>
      <c r="H103" s="263" t="s">
        <v>480</v>
      </c>
      <c r="I103" s="263" t="s">
        <v>1692</v>
      </c>
      <c r="J103" s="263" t="s">
        <v>1885</v>
      </c>
      <c r="K103" s="263" t="s">
        <v>1681</v>
      </c>
      <c r="L103" s="263" t="s">
        <v>1844</v>
      </c>
      <c r="M103" s="339"/>
      <c r="N103" s="352"/>
      <c r="O103" s="263" t="s">
        <v>1734</v>
      </c>
      <c r="P103" s="263" t="s">
        <v>1734</v>
      </c>
      <c r="Q103" s="263" t="s">
        <v>1734</v>
      </c>
      <c r="R103" s="263" t="s">
        <v>1713</v>
      </c>
      <c r="S103" s="341" t="s">
        <v>1630</v>
      </c>
      <c r="T103" s="369" t="s">
        <v>1882</v>
      </c>
      <c r="U103" s="263" t="s">
        <v>1883</v>
      </c>
      <c r="V103" s="263" t="s">
        <v>1694</v>
      </c>
      <c r="W103" s="263" t="s">
        <v>1694</v>
      </c>
      <c r="X103" s="263" t="s">
        <v>1664</v>
      </c>
      <c r="Y103" s="263" t="s">
        <v>1630</v>
      </c>
      <c r="Z103" s="341"/>
      <c r="AA103" s="267"/>
      <c r="AB103" s="267"/>
      <c r="AC103" s="267" t="s">
        <v>1470</v>
      </c>
      <c r="AD103" s="267"/>
      <c r="AE103" s="267" t="s">
        <v>1426</v>
      </c>
      <c r="AF103" s="267" t="s">
        <v>1296</v>
      </c>
      <c r="AG103" s="267" t="s">
        <v>1259</v>
      </c>
      <c r="AH103" s="267"/>
      <c r="AI103" s="267" t="s">
        <v>1079</v>
      </c>
      <c r="AJ103" s="267"/>
      <c r="AK103" s="267"/>
      <c r="AL103" s="267" t="s">
        <v>938</v>
      </c>
      <c r="AM103" s="267"/>
      <c r="AN103" s="267" t="s">
        <v>895</v>
      </c>
      <c r="AO103" s="267"/>
      <c r="AP103" s="267"/>
      <c r="AQ103" s="267"/>
      <c r="AR103" s="267"/>
      <c r="AS103" s="267"/>
      <c r="AT103" s="267" t="s">
        <v>715</v>
      </c>
      <c r="AU103" s="365"/>
      <c r="AV103" s="365" t="s">
        <v>682</v>
      </c>
      <c r="AW103" s="394"/>
      <c r="AX103" s="394"/>
      <c r="AY103" s="394"/>
      <c r="AZ103" s="394"/>
      <c r="BA103" s="394"/>
      <c r="BB103" s="394"/>
      <c r="BC103" s="99"/>
      <c r="BD103" s="99"/>
      <c r="BE103" s="99"/>
      <c r="BF103" s="99"/>
      <c r="BG103" s="99"/>
      <c r="BH103" s="99"/>
      <c r="BI103" s="99"/>
      <c r="BJ103" s="99"/>
      <c r="BK103" s="99"/>
      <c r="BL103" s="177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99"/>
      <c r="DP103" s="99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99"/>
      <c r="EU103" s="99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  <c r="FY103" s="99"/>
      <c r="FZ103" s="99"/>
      <c r="GA103" s="99"/>
      <c r="GB103" s="99"/>
      <c r="GC103" s="99"/>
      <c r="GD103" s="99"/>
      <c r="GE103" s="99"/>
      <c r="GF103" s="99"/>
      <c r="GG103" s="99"/>
      <c r="GH103" s="99"/>
      <c r="GI103" s="99"/>
      <c r="GJ103" s="99"/>
      <c r="GK103" s="99"/>
      <c r="GL103" s="99"/>
      <c r="GM103" s="99"/>
      <c r="GN103" s="99"/>
      <c r="GO103" s="99"/>
      <c r="GP103" s="99"/>
      <c r="GQ103" s="99"/>
      <c r="GR103" s="99"/>
      <c r="GS103" s="99"/>
      <c r="GT103" s="99"/>
      <c r="GU103" s="99"/>
      <c r="GV103" s="99"/>
      <c r="GW103" s="99"/>
      <c r="GX103" s="99"/>
      <c r="GY103" s="99"/>
      <c r="GZ103" s="99"/>
      <c r="HA103" s="267"/>
    </row>
    <row r="104" spans="1:209" s="99" customFormat="1" ht="30" customHeight="1" x14ac:dyDescent="0.15">
      <c r="A104" s="439">
        <v>8</v>
      </c>
      <c r="B104" s="395" t="s">
        <v>1143</v>
      </c>
      <c r="C104" s="263" t="s">
        <v>315</v>
      </c>
      <c r="D104" s="263" t="s">
        <v>259</v>
      </c>
      <c r="E104" s="66">
        <v>41387</v>
      </c>
      <c r="F104" s="366">
        <f t="shared" ca="1" si="3"/>
        <v>124</v>
      </c>
      <c r="G104" s="263" t="s">
        <v>1581</v>
      </c>
      <c r="H104" s="263" t="s">
        <v>1127</v>
      </c>
      <c r="I104" s="263" t="s">
        <v>1710</v>
      </c>
      <c r="J104" s="263" t="s">
        <v>1885</v>
      </c>
      <c r="K104" s="263" t="s">
        <v>1885</v>
      </c>
      <c r="L104" s="263"/>
      <c r="M104" s="339"/>
      <c r="N104" s="352" t="s">
        <v>1750</v>
      </c>
      <c r="O104" s="263" t="s">
        <v>1745</v>
      </c>
      <c r="P104" s="263" t="s">
        <v>1745</v>
      </c>
      <c r="Q104" s="263" t="s">
        <v>1734</v>
      </c>
      <c r="R104" s="359" t="s">
        <v>1713</v>
      </c>
      <c r="S104" s="359" t="s">
        <v>1630</v>
      </c>
      <c r="T104" s="359" t="s">
        <v>1872</v>
      </c>
      <c r="U104" s="359" t="s">
        <v>1873</v>
      </c>
      <c r="V104" s="359" t="s">
        <v>1684</v>
      </c>
      <c r="W104" s="359" t="s">
        <v>1684</v>
      </c>
      <c r="X104" s="359" t="s">
        <v>1626</v>
      </c>
      <c r="Y104" s="359" t="s">
        <v>1630</v>
      </c>
      <c r="Z104" s="362"/>
      <c r="AA104" s="267"/>
      <c r="AB104" s="267"/>
      <c r="AC104" s="267" t="s">
        <v>1501</v>
      </c>
      <c r="AD104" s="267"/>
      <c r="AE104" s="267" t="s">
        <v>1422</v>
      </c>
      <c r="AF104" s="267" t="s">
        <v>687</v>
      </c>
      <c r="AG104" s="267"/>
      <c r="AH104" s="267"/>
      <c r="AI104" s="267"/>
      <c r="AJ104" s="267"/>
      <c r="AK104" s="267"/>
      <c r="AL104" s="267"/>
      <c r="AM104" s="267"/>
      <c r="AN104" s="267"/>
      <c r="AO104" s="267"/>
      <c r="AP104" s="267"/>
      <c r="AQ104" s="267"/>
      <c r="AR104" s="267"/>
      <c r="AS104" s="267"/>
      <c r="AT104" s="267"/>
      <c r="AU104" s="365"/>
      <c r="AV104" s="365"/>
      <c r="AW104" s="97"/>
      <c r="AX104" s="267"/>
      <c r="AY104" s="267"/>
      <c r="AZ104" s="267"/>
      <c r="BA104" s="267"/>
      <c r="BB104" s="267"/>
      <c r="BJ104" s="177"/>
      <c r="BK104" s="177"/>
      <c r="HA104" s="267"/>
    </row>
    <row r="105" spans="1:209" ht="30" customHeight="1" x14ac:dyDescent="0.15">
      <c r="A105" s="439">
        <v>9</v>
      </c>
      <c r="B105" s="395" t="s">
        <v>1508</v>
      </c>
      <c r="C105" s="263" t="s">
        <v>315</v>
      </c>
      <c r="D105" s="263" t="s">
        <v>1874</v>
      </c>
      <c r="E105" s="66">
        <v>41709</v>
      </c>
      <c r="F105" s="263">
        <f t="shared" ca="1" si="3"/>
        <v>113</v>
      </c>
      <c r="G105" s="263" t="s">
        <v>1581</v>
      </c>
      <c r="H105" s="263" t="s">
        <v>1127</v>
      </c>
      <c r="I105" s="263" t="s">
        <v>1542</v>
      </c>
      <c r="J105" s="263" t="s">
        <v>1885</v>
      </c>
      <c r="K105" s="263" t="s">
        <v>1885</v>
      </c>
      <c r="L105" s="263"/>
      <c r="M105" s="339"/>
      <c r="N105" s="352" t="s">
        <v>1751</v>
      </c>
      <c r="O105" s="263" t="s">
        <v>1745</v>
      </c>
      <c r="P105" s="263" t="s">
        <v>1745</v>
      </c>
      <c r="Q105" s="263" t="s">
        <v>1734</v>
      </c>
      <c r="R105" s="263" t="s">
        <v>1713</v>
      </c>
      <c r="S105" s="263" t="s">
        <v>1630</v>
      </c>
      <c r="T105" s="263" t="s">
        <v>1875</v>
      </c>
      <c r="U105" s="263" t="s">
        <v>1876</v>
      </c>
      <c r="V105" s="263" t="s">
        <v>1694</v>
      </c>
      <c r="W105" s="263" t="s">
        <v>1694</v>
      </c>
      <c r="X105" s="263" t="s">
        <v>1626</v>
      </c>
      <c r="Y105" s="263" t="s">
        <v>1630</v>
      </c>
      <c r="Z105" s="341"/>
    </row>
    <row r="106" spans="1:209" ht="30" customHeight="1" x14ac:dyDescent="0.15">
      <c r="A106" s="439">
        <v>10</v>
      </c>
      <c r="B106" s="395" t="s">
        <v>1142</v>
      </c>
      <c r="C106" s="263" t="s">
        <v>315</v>
      </c>
      <c r="D106" s="263" t="s">
        <v>1151</v>
      </c>
      <c r="E106" s="66">
        <v>40330</v>
      </c>
      <c r="F106" s="366">
        <f t="shared" ca="1" si="3"/>
        <v>158</v>
      </c>
      <c r="G106" s="263" t="s">
        <v>1581</v>
      </c>
      <c r="H106" s="263" t="s">
        <v>1027</v>
      </c>
      <c r="I106" s="263" t="s">
        <v>1027</v>
      </c>
      <c r="J106" s="263" t="s">
        <v>1885</v>
      </c>
      <c r="K106" s="263" t="s">
        <v>1885</v>
      </c>
      <c r="L106" s="263"/>
      <c r="M106" s="339"/>
      <c r="N106" s="352" t="s">
        <v>1823</v>
      </c>
      <c r="O106" s="123" t="s">
        <v>1741</v>
      </c>
      <c r="P106" s="123" t="s">
        <v>1741</v>
      </c>
      <c r="Q106" s="263" t="s">
        <v>1734</v>
      </c>
      <c r="R106" s="263" t="s">
        <v>1713</v>
      </c>
      <c r="S106" s="263" t="s">
        <v>1729</v>
      </c>
      <c r="T106" s="263" t="s">
        <v>1877</v>
      </c>
      <c r="U106" s="263" t="s">
        <v>1709</v>
      </c>
      <c r="V106" s="263" t="s">
        <v>1697</v>
      </c>
      <c r="W106" s="263" t="s">
        <v>594</v>
      </c>
      <c r="X106" s="263" t="s">
        <v>1664</v>
      </c>
      <c r="Y106" s="263" t="s">
        <v>1630</v>
      </c>
      <c r="Z106" s="341"/>
      <c r="AD106" s="267" t="s">
        <v>1460</v>
      </c>
      <c r="AF106" s="267" t="s">
        <v>1295</v>
      </c>
    </row>
    <row r="107" spans="1:209" ht="30" customHeight="1" x14ac:dyDescent="0.15">
      <c r="A107" s="439">
        <v>11</v>
      </c>
      <c r="B107" s="395" t="s">
        <v>1145</v>
      </c>
      <c r="C107" s="263" t="s">
        <v>315</v>
      </c>
      <c r="D107" s="263" t="s">
        <v>259</v>
      </c>
      <c r="E107" s="66">
        <v>41511</v>
      </c>
      <c r="F107" s="366">
        <f t="shared" ca="1" si="3"/>
        <v>120</v>
      </c>
      <c r="G107" s="263" t="s">
        <v>1581</v>
      </c>
      <c r="H107" s="263" t="s">
        <v>760</v>
      </c>
      <c r="I107" s="263" t="s">
        <v>1693</v>
      </c>
      <c r="J107" s="263" t="s">
        <v>1885</v>
      </c>
      <c r="K107" s="263" t="s">
        <v>1885</v>
      </c>
      <c r="L107" s="263" t="s">
        <v>1841</v>
      </c>
      <c r="M107" s="339"/>
      <c r="N107" s="352" t="s">
        <v>1754</v>
      </c>
      <c r="O107" s="123" t="s">
        <v>1795</v>
      </c>
      <c r="P107" s="123" t="s">
        <v>1741</v>
      </c>
      <c r="Q107" s="263" t="s">
        <v>1734</v>
      </c>
      <c r="R107" s="263" t="s">
        <v>1713</v>
      </c>
      <c r="S107" s="263" t="s">
        <v>1727</v>
      </c>
      <c r="T107" s="263" t="s">
        <v>1857</v>
      </c>
      <c r="U107" s="263" t="s">
        <v>1858</v>
      </c>
      <c r="V107" s="263" t="s">
        <v>1697</v>
      </c>
      <c r="W107" s="263" t="s">
        <v>1697</v>
      </c>
      <c r="X107" s="263" t="s">
        <v>1664</v>
      </c>
      <c r="Y107" s="263" t="s">
        <v>1630</v>
      </c>
      <c r="Z107" s="341"/>
      <c r="AB107" s="267" t="s">
        <v>1481</v>
      </c>
      <c r="AE107" s="267" t="s">
        <v>1426</v>
      </c>
      <c r="AF107" s="267"/>
      <c r="BM107" s="177"/>
      <c r="BN107" s="177"/>
      <c r="BO107" s="177"/>
      <c r="BP107" s="177"/>
      <c r="BQ107" s="177"/>
      <c r="BR107" s="177"/>
      <c r="BS107" s="177"/>
      <c r="BT107" s="177"/>
      <c r="BU107" s="177"/>
      <c r="BV107" s="177"/>
      <c r="BW107" s="177"/>
      <c r="BX107" s="177"/>
      <c r="BY107" s="177"/>
      <c r="BZ107" s="177"/>
      <c r="CA107" s="177"/>
      <c r="CB107" s="177"/>
      <c r="CC107" s="177"/>
      <c r="CD107" s="177"/>
      <c r="CE107" s="177"/>
      <c r="CF107" s="177"/>
      <c r="CG107" s="177"/>
      <c r="CH107" s="177"/>
      <c r="CI107" s="177"/>
      <c r="CJ107" s="177"/>
      <c r="CK107" s="177"/>
      <c r="CL107" s="177"/>
      <c r="CM107" s="177"/>
      <c r="CN107" s="177"/>
      <c r="CO107" s="177"/>
      <c r="CP107" s="177"/>
      <c r="CQ107" s="177"/>
      <c r="CR107" s="177"/>
      <c r="CS107" s="177"/>
      <c r="CT107" s="177"/>
      <c r="CU107" s="177"/>
      <c r="CV107" s="177"/>
      <c r="CW107" s="177"/>
      <c r="CX107" s="177"/>
      <c r="CY107" s="177"/>
      <c r="CZ107" s="177"/>
      <c r="DA107" s="177"/>
      <c r="DB107" s="177"/>
      <c r="DC107" s="177"/>
      <c r="DD107" s="177"/>
      <c r="DE107" s="177"/>
      <c r="DF107" s="177"/>
      <c r="DG107" s="177"/>
      <c r="DH107" s="177"/>
      <c r="DI107" s="177"/>
      <c r="DJ107" s="177"/>
      <c r="DK107" s="177"/>
      <c r="DL107" s="177"/>
      <c r="DM107" s="177"/>
      <c r="DN107" s="177"/>
      <c r="DO107" s="177"/>
      <c r="DP107" s="177"/>
      <c r="DQ107" s="177"/>
      <c r="DR107" s="177"/>
      <c r="DS107" s="177"/>
      <c r="DT107" s="177"/>
      <c r="DU107" s="177"/>
      <c r="DV107" s="177"/>
      <c r="DW107" s="177"/>
      <c r="DX107" s="177"/>
      <c r="DY107" s="177"/>
      <c r="DZ107" s="177"/>
      <c r="EA107" s="177"/>
      <c r="EB107" s="177"/>
      <c r="EC107" s="177"/>
      <c r="ED107" s="177"/>
      <c r="EE107" s="177"/>
      <c r="EF107" s="177"/>
      <c r="EG107" s="177"/>
      <c r="EH107" s="177"/>
      <c r="EI107" s="177"/>
      <c r="EJ107" s="177"/>
      <c r="EK107" s="177"/>
      <c r="EL107" s="177"/>
      <c r="EM107" s="177"/>
      <c r="EN107" s="177"/>
      <c r="EO107" s="177"/>
      <c r="EP107" s="177"/>
      <c r="EQ107" s="177"/>
      <c r="ER107" s="177"/>
      <c r="ES107" s="177"/>
      <c r="ET107" s="177"/>
      <c r="EU107" s="177"/>
      <c r="EV107" s="177"/>
      <c r="EW107" s="177"/>
      <c r="EX107" s="177"/>
      <c r="EY107" s="177"/>
      <c r="EZ107" s="177"/>
      <c r="FA107" s="177"/>
      <c r="FB107" s="177"/>
      <c r="FC107" s="177"/>
      <c r="FD107" s="177"/>
      <c r="FE107" s="177"/>
      <c r="FF107" s="177"/>
      <c r="FG107" s="177"/>
      <c r="FH107" s="177"/>
      <c r="FI107" s="177"/>
      <c r="FJ107" s="177"/>
      <c r="FK107" s="177"/>
      <c r="FL107" s="177"/>
      <c r="FM107" s="177"/>
      <c r="FN107" s="177"/>
      <c r="FO107" s="177"/>
      <c r="FP107" s="177"/>
      <c r="FQ107" s="177"/>
      <c r="FR107" s="177"/>
      <c r="FS107" s="177"/>
      <c r="FT107" s="177"/>
      <c r="FU107" s="177"/>
      <c r="FV107" s="177"/>
      <c r="FW107" s="177"/>
      <c r="FX107" s="177"/>
      <c r="FY107" s="177"/>
      <c r="FZ107" s="177"/>
      <c r="GA107" s="177"/>
      <c r="GB107" s="177"/>
      <c r="GC107" s="177"/>
      <c r="GD107" s="177"/>
      <c r="GE107" s="177"/>
      <c r="GF107" s="177"/>
      <c r="GG107" s="177"/>
      <c r="GH107" s="177"/>
      <c r="GI107" s="177"/>
      <c r="GJ107" s="177"/>
      <c r="GK107" s="177"/>
      <c r="GL107" s="177"/>
      <c r="GM107" s="177"/>
      <c r="GN107" s="177"/>
      <c r="GO107" s="177"/>
      <c r="GP107" s="177"/>
      <c r="GQ107" s="177"/>
      <c r="GR107" s="177"/>
      <c r="GS107" s="177"/>
      <c r="GT107" s="177"/>
      <c r="GU107" s="177"/>
      <c r="GV107" s="177"/>
      <c r="GW107" s="177"/>
      <c r="GX107" s="177"/>
      <c r="GY107" s="177"/>
      <c r="GZ107" s="177"/>
    </row>
    <row r="108" spans="1:209" s="99" customFormat="1" ht="30" customHeight="1" x14ac:dyDescent="0.15">
      <c r="A108" s="439">
        <v>12</v>
      </c>
      <c r="B108" s="395" t="s">
        <v>539</v>
      </c>
      <c r="C108" s="263" t="s">
        <v>315</v>
      </c>
      <c r="D108" s="263" t="s">
        <v>259</v>
      </c>
      <c r="E108" s="66">
        <v>40381</v>
      </c>
      <c r="F108" s="366">
        <f t="shared" ca="1" si="3"/>
        <v>157</v>
      </c>
      <c r="G108" s="263" t="s">
        <v>1581</v>
      </c>
      <c r="H108" s="263" t="s">
        <v>746</v>
      </c>
      <c r="I108" s="263"/>
      <c r="J108" s="263" t="s">
        <v>1885</v>
      </c>
      <c r="K108" s="263" t="s">
        <v>1885</v>
      </c>
      <c r="L108" s="263" t="s">
        <v>1843</v>
      </c>
      <c r="M108" s="339"/>
      <c r="N108" s="352"/>
      <c r="O108" s="263" t="s">
        <v>1734</v>
      </c>
      <c r="P108" s="263" t="s">
        <v>1734</v>
      </c>
      <c r="Q108" s="263" t="s">
        <v>1734</v>
      </c>
      <c r="R108" s="359" t="s">
        <v>1713</v>
      </c>
      <c r="S108" s="359" t="s">
        <v>1729</v>
      </c>
      <c r="T108" s="359" t="s">
        <v>924</v>
      </c>
      <c r="U108" s="359" t="s">
        <v>1709</v>
      </c>
      <c r="V108" s="359" t="s">
        <v>1697</v>
      </c>
      <c r="W108" s="359" t="s">
        <v>1697</v>
      </c>
      <c r="X108" s="359" t="s">
        <v>1664</v>
      </c>
      <c r="Y108" s="359" t="s">
        <v>1630</v>
      </c>
      <c r="Z108" s="362"/>
      <c r="AA108" s="267"/>
      <c r="AB108" s="267" t="s">
        <v>1488</v>
      </c>
      <c r="AC108" s="267"/>
      <c r="AD108" s="267" t="s">
        <v>1487</v>
      </c>
      <c r="AE108" s="267" t="s">
        <v>1425</v>
      </c>
      <c r="AF108" s="267" t="s">
        <v>687</v>
      </c>
      <c r="AG108" s="267"/>
      <c r="AH108" s="267"/>
      <c r="AI108" s="267"/>
      <c r="AJ108" s="267"/>
      <c r="AK108" s="267"/>
      <c r="AL108" s="267"/>
      <c r="AM108" s="267"/>
      <c r="AN108" s="267"/>
      <c r="AO108" s="267"/>
      <c r="AP108" s="267"/>
      <c r="AQ108" s="267"/>
      <c r="AR108" s="267"/>
      <c r="AS108" s="267" t="s">
        <v>756</v>
      </c>
      <c r="AT108" s="267"/>
      <c r="AU108" s="365"/>
      <c r="AV108" s="365"/>
      <c r="AW108" s="97" t="s">
        <v>658</v>
      </c>
      <c r="AX108" s="267" t="s">
        <v>540</v>
      </c>
      <c r="AY108" s="267"/>
      <c r="AZ108" s="267"/>
      <c r="BA108" s="267"/>
      <c r="BB108" s="267"/>
      <c r="HA108" s="267"/>
    </row>
    <row r="109" spans="1:209" ht="30" customHeight="1" x14ac:dyDescent="0.15">
      <c r="A109" s="439">
        <v>13</v>
      </c>
      <c r="B109" s="395" t="s">
        <v>1761</v>
      </c>
      <c r="C109" s="263" t="s">
        <v>315</v>
      </c>
      <c r="D109" s="263" t="s">
        <v>1878</v>
      </c>
      <c r="E109" s="66">
        <v>41997</v>
      </c>
      <c r="F109" s="263">
        <f t="shared" ca="1" si="3"/>
        <v>104</v>
      </c>
      <c r="G109" s="263" t="s">
        <v>1581</v>
      </c>
      <c r="H109" s="263" t="s">
        <v>1148</v>
      </c>
      <c r="I109" s="263" t="s">
        <v>1152</v>
      </c>
      <c r="J109" s="263" t="s">
        <v>1885</v>
      </c>
      <c r="K109" s="263" t="s">
        <v>1885</v>
      </c>
      <c r="L109" s="263"/>
      <c r="M109" s="339"/>
      <c r="N109" s="352" t="s">
        <v>1762</v>
      </c>
      <c r="O109" s="263" t="s">
        <v>1745</v>
      </c>
      <c r="P109" s="263" t="s">
        <v>1745</v>
      </c>
      <c r="Q109" s="263" t="s">
        <v>1734</v>
      </c>
      <c r="R109" s="263" t="s">
        <v>1713</v>
      </c>
      <c r="S109" s="263" t="s">
        <v>1630</v>
      </c>
      <c r="T109" s="263" t="s">
        <v>1879</v>
      </c>
      <c r="U109" s="263" t="s">
        <v>1880</v>
      </c>
      <c r="V109" s="263" t="s">
        <v>1694</v>
      </c>
      <c r="W109" s="263" t="s">
        <v>1694</v>
      </c>
      <c r="X109" s="263" t="s">
        <v>1626</v>
      </c>
      <c r="Y109" s="263" t="s">
        <v>1630</v>
      </c>
      <c r="Z109" s="341"/>
      <c r="HA109" s="99"/>
    </row>
    <row r="110" spans="1:209" ht="30" customHeight="1" x14ac:dyDescent="0.15">
      <c r="A110" s="439">
        <v>14</v>
      </c>
      <c r="B110" s="395" t="s">
        <v>524</v>
      </c>
      <c r="C110" s="263" t="s">
        <v>315</v>
      </c>
      <c r="D110" s="263" t="s">
        <v>259</v>
      </c>
      <c r="E110" s="66">
        <v>40179</v>
      </c>
      <c r="F110" s="366">
        <f t="shared" ca="1" si="3"/>
        <v>163</v>
      </c>
      <c r="G110" s="263" t="s">
        <v>1581</v>
      </c>
      <c r="H110" s="263" t="s">
        <v>1625</v>
      </c>
      <c r="I110" s="263"/>
      <c r="J110" s="263" t="s">
        <v>1910</v>
      </c>
      <c r="K110" s="263" t="s">
        <v>1842</v>
      </c>
      <c r="L110" s="341" t="s">
        <v>1842</v>
      </c>
      <c r="M110" s="374"/>
      <c r="N110" s="352"/>
      <c r="O110" s="263" t="s">
        <v>1819</v>
      </c>
      <c r="P110" s="263" t="s">
        <v>1734</v>
      </c>
      <c r="Q110" s="263" t="s">
        <v>1734</v>
      </c>
      <c r="R110" s="263" t="s">
        <v>1713</v>
      </c>
      <c r="S110" s="263" t="s">
        <v>1630</v>
      </c>
      <c r="T110" s="263" t="s">
        <v>1848</v>
      </c>
      <c r="U110" s="263" t="s">
        <v>1881</v>
      </c>
      <c r="V110" s="263" t="s">
        <v>1694</v>
      </c>
      <c r="W110" s="263" t="s">
        <v>1694</v>
      </c>
      <c r="X110" s="263" t="s">
        <v>1626</v>
      </c>
      <c r="Y110" s="263" t="s">
        <v>1630</v>
      </c>
      <c r="Z110" s="341"/>
      <c r="AB110" s="267" t="s">
        <v>1490</v>
      </c>
      <c r="AC110" s="267" t="s">
        <v>1501</v>
      </c>
      <c r="AD110" s="267" t="s">
        <v>1489</v>
      </c>
      <c r="AF110" s="267"/>
      <c r="AW110" s="267"/>
      <c r="BE110" s="99" t="s">
        <v>480</v>
      </c>
    </row>
    <row r="111" spans="1:209" s="99" customFormat="1" ht="30" customHeight="1" x14ac:dyDescent="0.15">
      <c r="A111" s="439">
        <v>15</v>
      </c>
      <c r="B111" s="393" t="s">
        <v>1188</v>
      </c>
      <c r="C111" s="263" t="s">
        <v>315</v>
      </c>
      <c r="D111" s="263" t="s">
        <v>259</v>
      </c>
      <c r="E111" s="66">
        <v>40179</v>
      </c>
      <c r="F111" s="366">
        <f t="shared" ca="1" si="3"/>
        <v>163</v>
      </c>
      <c r="G111" s="263" t="s">
        <v>1581</v>
      </c>
      <c r="H111" s="263" t="s">
        <v>1027</v>
      </c>
      <c r="I111" s="263" t="s">
        <v>1027</v>
      </c>
      <c r="J111" s="263" t="s">
        <v>1910</v>
      </c>
      <c r="K111" s="263" t="s">
        <v>1885</v>
      </c>
      <c r="L111" s="263" t="s">
        <v>1843</v>
      </c>
      <c r="M111" s="339"/>
      <c r="N111" s="352" t="s">
        <v>1822</v>
      </c>
      <c r="O111" s="263" t="s">
        <v>1745</v>
      </c>
      <c r="P111" s="263" t="s">
        <v>1745</v>
      </c>
      <c r="Q111" s="263" t="s">
        <v>1734</v>
      </c>
      <c r="R111" s="359" t="s">
        <v>1713</v>
      </c>
      <c r="S111" s="359" t="s">
        <v>1727</v>
      </c>
      <c r="T111" s="359" t="s">
        <v>1848</v>
      </c>
      <c r="U111" s="359" t="s">
        <v>1849</v>
      </c>
      <c r="V111" s="359" t="s">
        <v>1697</v>
      </c>
      <c r="W111" s="359" t="s">
        <v>1697</v>
      </c>
      <c r="X111" s="359" t="s">
        <v>1664</v>
      </c>
      <c r="Y111" s="359" t="s">
        <v>1630</v>
      </c>
      <c r="Z111" s="362"/>
      <c r="AA111" s="267"/>
      <c r="AB111" s="267"/>
      <c r="AC111" s="267"/>
      <c r="AD111" s="267"/>
      <c r="AE111" s="267" t="s">
        <v>1424</v>
      </c>
      <c r="AF111" s="267" t="s">
        <v>1296</v>
      </c>
      <c r="AG111" s="267"/>
      <c r="AH111" s="267"/>
      <c r="AI111" s="267"/>
      <c r="AJ111" s="267"/>
      <c r="AK111" s="267"/>
      <c r="AL111" s="267"/>
      <c r="AM111" s="267"/>
      <c r="AN111" s="267"/>
      <c r="AO111" s="267"/>
      <c r="AP111" s="267"/>
      <c r="AQ111" s="267"/>
      <c r="AR111" s="267"/>
      <c r="AS111" s="267"/>
      <c r="AT111" s="267"/>
      <c r="AU111" s="365"/>
      <c r="AV111" s="365"/>
      <c r="AW111" s="267"/>
      <c r="AX111" s="267"/>
      <c r="AY111" s="267"/>
      <c r="AZ111" s="267"/>
      <c r="BA111" s="267"/>
      <c r="BB111" s="267"/>
      <c r="BE111" s="99" t="s">
        <v>480</v>
      </c>
      <c r="HA111" s="267"/>
    </row>
    <row r="112" spans="1:209" s="371" customFormat="1" ht="30" customHeight="1" x14ac:dyDescent="0.15">
      <c r="A112" s="439">
        <v>16</v>
      </c>
      <c r="B112" s="395">
        <v>1730</v>
      </c>
      <c r="C112" s="263" t="s">
        <v>186</v>
      </c>
      <c r="D112" s="263" t="s">
        <v>1886</v>
      </c>
      <c r="E112" s="66">
        <v>42923</v>
      </c>
      <c r="F112" s="366">
        <f t="shared" ca="1" si="3"/>
        <v>73</v>
      </c>
      <c r="G112" s="263" t="s">
        <v>1581</v>
      </c>
      <c r="H112" s="263" t="s">
        <v>1154</v>
      </c>
      <c r="I112" s="123" t="s">
        <v>1884</v>
      </c>
      <c r="J112" s="263" t="s">
        <v>1908</v>
      </c>
      <c r="K112" s="309" t="s">
        <v>1904</v>
      </c>
      <c r="L112" s="263"/>
      <c r="M112" s="339"/>
      <c r="N112" s="352"/>
      <c r="O112" s="263"/>
      <c r="P112" s="263"/>
      <c r="Q112" s="263"/>
      <c r="R112" s="263"/>
      <c r="S112" s="263"/>
      <c r="T112" s="263"/>
      <c r="U112" s="263"/>
      <c r="V112" s="263"/>
      <c r="W112" s="263"/>
      <c r="X112" s="263"/>
      <c r="Y112" s="263"/>
      <c r="Z112" s="341"/>
      <c r="AA112" s="267"/>
      <c r="AB112" s="267"/>
      <c r="AC112" s="267"/>
      <c r="AD112" s="267"/>
      <c r="AE112" s="267"/>
      <c r="AF112" s="364"/>
      <c r="AG112" s="267"/>
      <c r="AH112" s="267"/>
      <c r="AI112" s="267"/>
      <c r="AJ112" s="267"/>
      <c r="AK112" s="267"/>
      <c r="AL112" s="267"/>
      <c r="AM112" s="267"/>
      <c r="AN112" s="267"/>
      <c r="AO112" s="267"/>
      <c r="AP112" s="267"/>
      <c r="AQ112" s="267"/>
      <c r="AR112" s="267"/>
      <c r="AS112" s="267"/>
      <c r="AT112" s="267"/>
      <c r="AU112" s="365"/>
      <c r="AV112" s="365"/>
      <c r="AW112" s="97"/>
      <c r="AX112" s="267"/>
      <c r="AY112" s="267"/>
      <c r="AZ112" s="267"/>
      <c r="BA112" s="267"/>
      <c r="BB112" s="267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  <c r="DH112" s="99"/>
      <c r="DI112" s="99"/>
      <c r="DJ112" s="99"/>
      <c r="DK112" s="99"/>
      <c r="DL112" s="99"/>
      <c r="DM112" s="99"/>
      <c r="DN112" s="99"/>
      <c r="DO112" s="99"/>
      <c r="DP112" s="99"/>
      <c r="DQ112" s="99"/>
      <c r="DR112" s="99"/>
      <c r="DS112" s="99"/>
      <c r="DT112" s="99"/>
      <c r="DU112" s="99"/>
      <c r="DV112" s="99"/>
      <c r="DW112" s="99"/>
      <c r="DX112" s="99"/>
      <c r="DY112" s="99"/>
      <c r="DZ112" s="99"/>
      <c r="EA112" s="99"/>
      <c r="EB112" s="99"/>
      <c r="EC112" s="99"/>
      <c r="ED112" s="99"/>
      <c r="EE112" s="99"/>
      <c r="EF112" s="99"/>
      <c r="EG112" s="99"/>
      <c r="EH112" s="99"/>
      <c r="EI112" s="99"/>
      <c r="EJ112" s="99"/>
      <c r="EK112" s="99"/>
      <c r="EL112" s="99"/>
      <c r="EM112" s="99"/>
      <c r="EN112" s="99"/>
      <c r="EO112" s="99"/>
      <c r="EP112" s="99"/>
      <c r="EQ112" s="99"/>
      <c r="ER112" s="99"/>
      <c r="ES112" s="99"/>
      <c r="ET112" s="99"/>
      <c r="EU112" s="99"/>
      <c r="EV112" s="99"/>
      <c r="EW112" s="99"/>
      <c r="EX112" s="99"/>
      <c r="EY112" s="99"/>
      <c r="EZ112" s="99"/>
      <c r="FA112" s="99"/>
      <c r="FB112" s="99"/>
      <c r="FC112" s="99"/>
      <c r="FD112" s="99"/>
      <c r="FE112" s="99"/>
      <c r="FF112" s="99"/>
      <c r="FG112" s="99"/>
      <c r="FH112" s="99"/>
      <c r="FI112" s="99"/>
      <c r="FJ112" s="99"/>
      <c r="FK112" s="99"/>
      <c r="FL112" s="99"/>
      <c r="FM112" s="99"/>
      <c r="FN112" s="99"/>
      <c r="FO112" s="99"/>
      <c r="FP112" s="99"/>
      <c r="FQ112" s="99"/>
      <c r="FR112" s="99"/>
      <c r="FS112" s="99"/>
      <c r="FT112" s="99"/>
      <c r="FU112" s="99"/>
      <c r="FV112" s="99"/>
      <c r="FW112" s="99"/>
      <c r="FX112" s="99"/>
      <c r="FY112" s="99"/>
      <c r="FZ112" s="99"/>
      <c r="GA112" s="99"/>
      <c r="GB112" s="99"/>
      <c r="GC112" s="99"/>
      <c r="GD112" s="99"/>
      <c r="GE112" s="99"/>
      <c r="GF112" s="99"/>
      <c r="GG112" s="99"/>
      <c r="GH112" s="99"/>
      <c r="GI112" s="99"/>
      <c r="GJ112" s="99"/>
      <c r="GK112" s="99"/>
      <c r="GL112" s="99"/>
      <c r="GM112" s="99"/>
      <c r="GN112" s="99"/>
      <c r="GO112" s="99"/>
      <c r="GP112" s="99"/>
      <c r="GQ112" s="99"/>
      <c r="GR112" s="99"/>
      <c r="GS112" s="99"/>
      <c r="GT112" s="99"/>
      <c r="GU112" s="99"/>
      <c r="GV112" s="99"/>
      <c r="GW112" s="99"/>
      <c r="GX112" s="99"/>
      <c r="GY112" s="99"/>
      <c r="GZ112" s="99"/>
      <c r="HA112" s="99"/>
    </row>
    <row r="113" spans="1:209" s="371" customFormat="1" ht="30" customHeight="1" x14ac:dyDescent="0.15">
      <c r="A113" s="439">
        <v>17</v>
      </c>
      <c r="B113" s="395">
        <v>1731</v>
      </c>
      <c r="C113" s="263" t="s">
        <v>186</v>
      </c>
      <c r="D113" s="123" t="s">
        <v>259</v>
      </c>
      <c r="E113" s="66">
        <v>42929</v>
      </c>
      <c r="F113" s="366">
        <f t="shared" ca="1" si="3"/>
        <v>73</v>
      </c>
      <c r="G113" s="263" t="s">
        <v>1581</v>
      </c>
      <c r="H113" s="263" t="s">
        <v>1268</v>
      </c>
      <c r="I113" s="123" t="s">
        <v>1884</v>
      </c>
      <c r="J113" s="263" t="s">
        <v>1908</v>
      </c>
      <c r="K113" s="263" t="s">
        <v>1905</v>
      </c>
      <c r="L113" s="309"/>
      <c r="M113" s="441"/>
      <c r="N113" s="442"/>
      <c r="O113" s="309"/>
      <c r="P113" s="309"/>
      <c r="Q113" s="309"/>
      <c r="R113" s="309"/>
      <c r="S113" s="263"/>
      <c r="T113" s="263"/>
      <c r="U113" s="263"/>
      <c r="V113" s="263"/>
      <c r="W113" s="263"/>
      <c r="X113" s="263"/>
      <c r="Y113" s="263"/>
      <c r="Z113" s="341"/>
      <c r="AA113" s="267"/>
      <c r="AB113" s="267"/>
      <c r="AC113" s="267"/>
      <c r="AD113" s="267"/>
      <c r="AE113" s="267"/>
      <c r="AF113" s="364"/>
      <c r="AG113" s="267"/>
      <c r="AH113" s="267"/>
      <c r="AI113" s="267"/>
      <c r="AJ113" s="267"/>
      <c r="AK113" s="267"/>
      <c r="AL113" s="267"/>
      <c r="AM113" s="267"/>
      <c r="AN113" s="267"/>
      <c r="AO113" s="267"/>
      <c r="AP113" s="267"/>
      <c r="AQ113" s="267"/>
      <c r="AR113" s="267"/>
      <c r="AS113" s="267"/>
      <c r="AT113" s="267"/>
      <c r="AU113" s="365"/>
      <c r="AV113" s="365"/>
      <c r="AW113" s="97"/>
      <c r="AX113" s="267"/>
      <c r="AY113" s="267"/>
      <c r="AZ113" s="267"/>
      <c r="BA113" s="267"/>
      <c r="BB113" s="267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  <c r="DH113" s="99"/>
      <c r="DI113" s="99"/>
      <c r="DJ113" s="99"/>
      <c r="DK113" s="99"/>
      <c r="DL113" s="99"/>
      <c r="DM113" s="99"/>
      <c r="DN113" s="99"/>
      <c r="DO113" s="99"/>
      <c r="DP113" s="99"/>
      <c r="DQ113" s="99"/>
      <c r="DR113" s="99"/>
      <c r="DS113" s="99"/>
      <c r="DT113" s="99"/>
      <c r="DU113" s="99"/>
      <c r="DV113" s="99"/>
      <c r="DW113" s="99"/>
      <c r="DX113" s="99"/>
      <c r="DY113" s="99"/>
      <c r="DZ113" s="99"/>
      <c r="EA113" s="99"/>
      <c r="EB113" s="99"/>
      <c r="EC113" s="99"/>
      <c r="ED113" s="99"/>
      <c r="EE113" s="99"/>
      <c r="EF113" s="99"/>
      <c r="EG113" s="99"/>
      <c r="EH113" s="99"/>
      <c r="EI113" s="99"/>
      <c r="EJ113" s="99"/>
      <c r="EK113" s="99"/>
      <c r="EL113" s="99"/>
      <c r="EM113" s="99"/>
      <c r="EN113" s="99"/>
      <c r="EO113" s="99"/>
      <c r="EP113" s="99"/>
      <c r="EQ113" s="99"/>
      <c r="ER113" s="99"/>
      <c r="ES113" s="99"/>
      <c r="ET113" s="99"/>
      <c r="EU113" s="99"/>
      <c r="EV113" s="99"/>
      <c r="EW113" s="99"/>
      <c r="EX113" s="99"/>
      <c r="EY113" s="99"/>
      <c r="EZ113" s="99"/>
      <c r="FA113" s="99"/>
      <c r="FB113" s="99"/>
      <c r="FC113" s="99"/>
      <c r="FD113" s="99"/>
      <c r="FE113" s="99"/>
      <c r="FF113" s="99"/>
      <c r="FG113" s="99"/>
      <c r="FH113" s="99"/>
      <c r="FI113" s="99"/>
      <c r="FJ113" s="99"/>
      <c r="FK113" s="99"/>
      <c r="FL113" s="99"/>
      <c r="FM113" s="99"/>
      <c r="FN113" s="99"/>
      <c r="FO113" s="99"/>
      <c r="FP113" s="99"/>
      <c r="FQ113" s="99"/>
      <c r="FR113" s="99"/>
      <c r="FS113" s="99"/>
      <c r="FT113" s="99"/>
      <c r="FU113" s="99"/>
      <c r="FV113" s="99"/>
      <c r="FW113" s="99"/>
      <c r="FX113" s="99"/>
      <c r="FY113" s="99"/>
      <c r="FZ113" s="99"/>
      <c r="GA113" s="99"/>
      <c r="GB113" s="99"/>
      <c r="GC113" s="99"/>
      <c r="GD113" s="99"/>
      <c r="GE113" s="99"/>
      <c r="GF113" s="99"/>
      <c r="GG113" s="99"/>
      <c r="GH113" s="99"/>
      <c r="GI113" s="99"/>
      <c r="GJ113" s="99"/>
      <c r="GK113" s="99"/>
      <c r="GL113" s="99"/>
      <c r="GM113" s="99"/>
      <c r="GN113" s="99"/>
      <c r="GO113" s="99"/>
      <c r="GP113" s="99"/>
      <c r="GQ113" s="99"/>
      <c r="GR113" s="99"/>
      <c r="GS113" s="99"/>
      <c r="GT113" s="99"/>
      <c r="GU113" s="99"/>
      <c r="GV113" s="99"/>
      <c r="GW113" s="99"/>
      <c r="GX113" s="99"/>
      <c r="GY113" s="99"/>
      <c r="GZ113" s="99"/>
      <c r="HA113" s="99"/>
    </row>
    <row r="114" spans="1:209" ht="30" customHeight="1" x14ac:dyDescent="0.15">
      <c r="A114" s="439">
        <v>18</v>
      </c>
      <c r="B114" s="395">
        <v>1732</v>
      </c>
      <c r="C114" s="263" t="s">
        <v>186</v>
      </c>
      <c r="D114" s="263" t="s">
        <v>259</v>
      </c>
      <c r="E114" s="66">
        <v>42921</v>
      </c>
      <c r="F114" s="366">
        <f t="shared" ca="1" si="3"/>
        <v>73</v>
      </c>
      <c r="G114" s="263" t="s">
        <v>1581</v>
      </c>
      <c r="H114" s="263" t="s">
        <v>438</v>
      </c>
      <c r="I114" s="123" t="s">
        <v>1884</v>
      </c>
      <c r="J114" s="263" t="s">
        <v>1905</v>
      </c>
      <c r="K114" s="263" t="s">
        <v>1904</v>
      </c>
      <c r="L114" s="309"/>
      <c r="M114" s="374"/>
      <c r="N114" s="352"/>
      <c r="O114" s="263"/>
      <c r="P114" s="263"/>
      <c r="Q114" s="263"/>
      <c r="R114" s="263"/>
      <c r="S114" s="263"/>
      <c r="T114" s="263"/>
      <c r="U114" s="263"/>
      <c r="V114" s="263"/>
      <c r="W114" s="263"/>
      <c r="X114" s="263"/>
      <c r="Y114" s="263"/>
      <c r="Z114" s="341"/>
      <c r="AF114" s="267"/>
      <c r="AW114" s="267"/>
      <c r="BE114" s="99" t="s">
        <v>480</v>
      </c>
    </row>
    <row r="115" spans="1:209" ht="30" customHeight="1" x14ac:dyDescent="0.15">
      <c r="A115" s="439">
        <v>19</v>
      </c>
      <c r="B115" s="395" t="s">
        <v>1901</v>
      </c>
      <c r="C115" s="263" t="s">
        <v>196</v>
      </c>
      <c r="D115" s="263" t="s">
        <v>1903</v>
      </c>
      <c r="E115" s="66">
        <v>42940</v>
      </c>
      <c r="F115" s="366">
        <f t="shared" ca="1" si="3"/>
        <v>73</v>
      </c>
      <c r="G115" s="263" t="s">
        <v>1581</v>
      </c>
      <c r="H115" s="263" t="s">
        <v>982</v>
      </c>
      <c r="I115" s="123" t="s">
        <v>1902</v>
      </c>
      <c r="J115" s="263" t="s">
        <v>1908</v>
      </c>
      <c r="K115" s="263"/>
      <c r="L115" s="309"/>
      <c r="M115" s="443"/>
      <c r="N115" s="363"/>
      <c r="O115" s="359"/>
      <c r="P115" s="359"/>
      <c r="Q115" s="359"/>
      <c r="R115" s="359"/>
      <c r="S115" s="263"/>
      <c r="T115" s="263"/>
      <c r="U115" s="263"/>
      <c r="V115" s="263"/>
      <c r="W115" s="263"/>
      <c r="X115" s="263"/>
      <c r="Y115" s="263"/>
      <c r="Z115" s="341"/>
      <c r="AF115" s="267"/>
      <c r="AW115" s="267"/>
    </row>
    <row r="116" spans="1:209" s="99" customFormat="1" ht="30" customHeight="1" x14ac:dyDescent="0.15">
      <c r="A116" s="439">
        <v>20</v>
      </c>
      <c r="B116" s="393" t="s">
        <v>1894</v>
      </c>
      <c r="C116" s="123" t="s">
        <v>196</v>
      </c>
      <c r="D116" s="123" t="s">
        <v>259</v>
      </c>
      <c r="E116" s="203">
        <v>42853</v>
      </c>
      <c r="F116" s="123">
        <f t="shared" ca="1" si="3"/>
        <v>76</v>
      </c>
      <c r="G116" s="263" t="s">
        <v>1581</v>
      </c>
      <c r="H116" s="123" t="s">
        <v>1127</v>
      </c>
      <c r="I116" s="123" t="s">
        <v>1747</v>
      </c>
      <c r="J116" s="263" t="s">
        <v>1907</v>
      </c>
      <c r="K116" s="263" t="s">
        <v>1831</v>
      </c>
      <c r="L116" s="123" t="s">
        <v>1831</v>
      </c>
      <c r="M116" s="347"/>
      <c r="N116" s="340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4"/>
      <c r="AF116" s="380"/>
      <c r="AU116" s="144"/>
      <c r="AV116" s="144"/>
      <c r="AW116" s="145"/>
    </row>
    <row r="117" spans="1:209" ht="30" customHeight="1" x14ac:dyDescent="0.15">
      <c r="A117" s="439">
        <v>21</v>
      </c>
      <c r="B117" s="393" t="s">
        <v>1797</v>
      </c>
      <c r="C117" s="123" t="s">
        <v>196</v>
      </c>
      <c r="D117" s="123" t="s">
        <v>259</v>
      </c>
      <c r="E117" s="203">
        <v>42809</v>
      </c>
      <c r="F117" s="123">
        <f t="shared" ca="1" si="3"/>
        <v>77</v>
      </c>
      <c r="G117" s="263" t="s">
        <v>1581</v>
      </c>
      <c r="H117" s="123" t="s">
        <v>980</v>
      </c>
      <c r="I117" s="123" t="s">
        <v>1747</v>
      </c>
      <c r="J117" s="263" t="s">
        <v>1907</v>
      </c>
      <c r="K117" s="123" t="s">
        <v>1737</v>
      </c>
      <c r="L117" s="123" t="s">
        <v>1831</v>
      </c>
      <c r="M117" s="347"/>
      <c r="N117" s="340" t="s">
        <v>1734</v>
      </c>
      <c r="O117" s="123" t="s">
        <v>1764</v>
      </c>
      <c r="P117" s="123" t="s">
        <v>1764</v>
      </c>
      <c r="Q117" s="123"/>
      <c r="R117" s="123"/>
      <c r="S117" s="123"/>
      <c r="T117" s="123"/>
      <c r="U117" s="123"/>
      <c r="V117" s="123"/>
      <c r="W117" s="123"/>
      <c r="X117" s="123"/>
      <c r="Y117" s="123"/>
      <c r="Z117" s="124"/>
      <c r="AA117" s="99"/>
      <c r="AB117" s="99"/>
      <c r="AC117" s="99"/>
      <c r="AD117" s="99"/>
      <c r="AE117" s="99"/>
      <c r="AF117" s="380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144"/>
      <c r="AV117" s="144"/>
      <c r="AW117" s="145"/>
      <c r="AX117" s="99"/>
      <c r="AY117" s="99"/>
      <c r="AZ117" s="99"/>
      <c r="BA117" s="99"/>
      <c r="BB117" s="99"/>
      <c r="HA117" s="99"/>
    </row>
    <row r="118" spans="1:209" s="99" customFormat="1" ht="30" customHeight="1" x14ac:dyDescent="0.15">
      <c r="A118" s="418"/>
      <c r="B118" s="3734" t="s">
        <v>1789</v>
      </c>
      <c r="C118" s="3734"/>
      <c r="D118" s="3734"/>
      <c r="E118" s="306"/>
      <c r="F118" s="307"/>
      <c r="G118" s="307"/>
      <c r="H118" s="307"/>
      <c r="I118" s="307"/>
      <c r="J118" s="307"/>
      <c r="K118" s="307"/>
      <c r="L118" s="307"/>
      <c r="M118" s="444"/>
      <c r="N118" s="445"/>
      <c r="O118" s="311"/>
      <c r="P118" s="311"/>
      <c r="Q118" s="311"/>
      <c r="R118" s="311"/>
      <c r="S118" s="263"/>
      <c r="T118" s="263"/>
      <c r="U118" s="263"/>
      <c r="V118" s="263"/>
      <c r="W118" s="263"/>
      <c r="X118" s="263"/>
      <c r="Y118" s="263"/>
      <c r="Z118" s="341"/>
      <c r="AA118" s="267"/>
      <c r="AB118" s="267"/>
      <c r="AC118" s="267"/>
      <c r="AD118" s="267"/>
      <c r="AE118" s="267"/>
      <c r="AF118" s="364"/>
      <c r="AG118" s="267"/>
      <c r="AH118" s="267"/>
      <c r="AI118" s="267"/>
      <c r="AJ118" s="267"/>
      <c r="AK118" s="267"/>
      <c r="AL118" s="267"/>
      <c r="AM118" s="267"/>
      <c r="AN118" s="267"/>
      <c r="AO118" s="267"/>
      <c r="AP118" s="267"/>
      <c r="AQ118" s="267"/>
      <c r="AR118" s="267"/>
      <c r="AS118" s="267"/>
      <c r="AT118" s="267"/>
      <c r="AU118" s="365"/>
      <c r="AV118" s="365"/>
      <c r="AW118" s="97"/>
      <c r="AX118" s="267"/>
      <c r="AY118" s="267"/>
      <c r="AZ118" s="267"/>
      <c r="BA118" s="267"/>
      <c r="BB118" s="267"/>
    </row>
    <row r="119" spans="1:209" s="335" customFormat="1" ht="30" customHeight="1" x14ac:dyDescent="0.15">
      <c r="A119" s="425"/>
      <c r="B119" s="426" t="s">
        <v>1278</v>
      </c>
      <c r="C119" s="302" t="s">
        <v>129</v>
      </c>
      <c r="D119" s="302" t="s">
        <v>150</v>
      </c>
      <c r="E119" s="300" t="s">
        <v>1282</v>
      </c>
      <c r="F119" s="302" t="s">
        <v>1840</v>
      </c>
      <c r="G119" s="302" t="s">
        <v>1888</v>
      </c>
      <c r="H119" s="302" t="s">
        <v>1279</v>
      </c>
      <c r="I119" s="302" t="s">
        <v>984</v>
      </c>
      <c r="J119" s="302" t="s">
        <v>1899</v>
      </c>
      <c r="K119" s="302" t="s">
        <v>1890</v>
      </c>
      <c r="L119" s="302" t="s">
        <v>1829</v>
      </c>
      <c r="M119" s="427" t="s">
        <v>1826</v>
      </c>
      <c r="N119" s="428" t="s">
        <v>1777</v>
      </c>
      <c r="O119" s="302" t="s">
        <v>1794</v>
      </c>
      <c r="P119" s="302" t="s">
        <v>1736</v>
      </c>
      <c r="Q119" s="302" t="s">
        <v>1722</v>
      </c>
      <c r="R119" s="302" t="s">
        <v>1711</v>
      </c>
      <c r="S119" s="289" t="s">
        <v>1728</v>
      </c>
      <c r="T119" s="289" t="s">
        <v>1707</v>
      </c>
      <c r="U119" s="289" t="s">
        <v>1708</v>
      </c>
      <c r="V119" s="289" t="s">
        <v>1699</v>
      </c>
      <c r="W119" s="289" t="s">
        <v>1680</v>
      </c>
      <c r="X119" s="289" t="s">
        <v>1679</v>
      </c>
      <c r="Y119" s="289" t="s">
        <v>1658</v>
      </c>
      <c r="Z119" s="429" t="s">
        <v>1591</v>
      </c>
      <c r="AA119" s="328" t="s">
        <v>1572</v>
      </c>
      <c r="AB119" s="328" t="s">
        <v>1573</v>
      </c>
      <c r="AC119" s="328" t="s">
        <v>1574</v>
      </c>
      <c r="AD119" s="328" t="s">
        <v>1575</v>
      </c>
      <c r="AE119" s="328" t="s">
        <v>1576</v>
      </c>
      <c r="AF119" s="328"/>
      <c r="AG119" s="328" t="s">
        <v>1577</v>
      </c>
      <c r="AH119" s="328" t="s">
        <v>1578</v>
      </c>
      <c r="AI119" s="328" t="s">
        <v>1579</v>
      </c>
      <c r="AJ119" s="328" t="s">
        <v>972</v>
      </c>
      <c r="AK119" s="328" t="s">
        <v>988</v>
      </c>
      <c r="AL119" s="328" t="s">
        <v>919</v>
      </c>
      <c r="AM119" s="328" t="s">
        <v>888</v>
      </c>
      <c r="AN119" s="328" t="s">
        <v>894</v>
      </c>
      <c r="AO119" s="328" t="s">
        <v>775</v>
      </c>
      <c r="AP119" s="328" t="s">
        <v>862</v>
      </c>
      <c r="AQ119" s="328" t="s">
        <v>828</v>
      </c>
      <c r="AR119" s="328" t="s">
        <v>767</v>
      </c>
      <c r="AS119" s="328" t="s">
        <v>748</v>
      </c>
      <c r="AT119" s="328" t="s">
        <v>713</v>
      </c>
      <c r="AU119" s="333" t="s">
        <v>686</v>
      </c>
      <c r="AV119" s="333" t="s">
        <v>664</v>
      </c>
      <c r="AW119" s="334" t="s">
        <v>705</v>
      </c>
      <c r="AX119" s="328" t="s">
        <v>530</v>
      </c>
      <c r="AY119" s="328" t="s">
        <v>499</v>
      </c>
      <c r="AZ119" s="328" t="s">
        <v>308</v>
      </c>
      <c r="BA119" s="328" t="s">
        <v>440</v>
      </c>
      <c r="BB119" s="328" t="s">
        <v>312</v>
      </c>
      <c r="BC119" s="328" t="s">
        <v>36</v>
      </c>
      <c r="BD119" s="328" t="s">
        <v>244</v>
      </c>
      <c r="BE119" s="328" t="s">
        <v>313</v>
      </c>
      <c r="BF119" s="328" t="s">
        <v>166</v>
      </c>
      <c r="BG119" s="328"/>
      <c r="BH119" s="328"/>
      <c r="BI119" s="328"/>
      <c r="BJ119" s="328"/>
      <c r="BK119" s="328"/>
      <c r="BL119" s="328"/>
      <c r="BM119" s="328"/>
      <c r="BN119" s="328"/>
      <c r="BO119" s="328"/>
      <c r="BP119" s="328"/>
      <c r="BQ119" s="328"/>
      <c r="BR119" s="328"/>
      <c r="BS119" s="328"/>
      <c r="BT119" s="328"/>
      <c r="BU119" s="328"/>
      <c r="BV119" s="328"/>
      <c r="BW119" s="328"/>
      <c r="BX119" s="328"/>
      <c r="BY119" s="328"/>
      <c r="BZ119" s="328"/>
      <c r="CA119" s="328"/>
      <c r="CB119" s="328"/>
      <c r="CC119" s="328"/>
      <c r="CD119" s="328"/>
      <c r="CE119" s="328"/>
      <c r="CF119" s="328"/>
      <c r="CG119" s="328"/>
      <c r="CH119" s="328"/>
      <c r="CI119" s="328"/>
      <c r="CJ119" s="328"/>
      <c r="CK119" s="328"/>
      <c r="CL119" s="328"/>
      <c r="CM119" s="328"/>
      <c r="CN119" s="328"/>
      <c r="CO119" s="328"/>
      <c r="CP119" s="328"/>
      <c r="CQ119" s="328"/>
      <c r="CR119" s="328"/>
      <c r="CS119" s="328"/>
      <c r="CT119" s="328"/>
      <c r="CU119" s="328"/>
      <c r="CV119" s="328"/>
      <c r="CW119" s="328"/>
      <c r="CX119" s="328"/>
      <c r="CY119" s="328"/>
      <c r="CZ119" s="328"/>
      <c r="DA119" s="328"/>
      <c r="DB119" s="328"/>
      <c r="DC119" s="328"/>
      <c r="DD119" s="328"/>
      <c r="DE119" s="328"/>
      <c r="DF119" s="328"/>
      <c r="DG119" s="328"/>
      <c r="DH119" s="328"/>
      <c r="DI119" s="328"/>
      <c r="DJ119" s="328"/>
      <c r="DK119" s="328"/>
      <c r="DL119" s="328"/>
      <c r="DM119" s="328"/>
      <c r="DN119" s="328"/>
      <c r="DO119" s="328"/>
      <c r="DP119" s="328"/>
      <c r="DQ119" s="328"/>
      <c r="DR119" s="328"/>
      <c r="DS119" s="328"/>
      <c r="DT119" s="328"/>
      <c r="DU119" s="328"/>
      <c r="DV119" s="328"/>
      <c r="DW119" s="328"/>
      <c r="DX119" s="328"/>
      <c r="DY119" s="328"/>
      <c r="DZ119" s="328"/>
      <c r="EA119" s="328"/>
      <c r="EB119" s="328"/>
      <c r="EC119" s="328"/>
      <c r="ED119" s="328"/>
      <c r="EE119" s="328"/>
      <c r="EF119" s="328"/>
      <c r="EG119" s="328"/>
      <c r="EH119" s="328"/>
      <c r="EI119" s="328"/>
      <c r="EJ119" s="328"/>
      <c r="EK119" s="328"/>
      <c r="EL119" s="328"/>
      <c r="EM119" s="328"/>
      <c r="EN119" s="328"/>
      <c r="EO119" s="328"/>
      <c r="EP119" s="328"/>
      <c r="EQ119" s="328"/>
      <c r="ER119" s="328"/>
      <c r="ES119" s="328"/>
      <c r="ET119" s="328"/>
      <c r="EU119" s="328"/>
      <c r="EV119" s="328"/>
      <c r="EW119" s="328"/>
      <c r="EX119" s="328"/>
      <c r="EY119" s="328"/>
      <c r="EZ119" s="328"/>
      <c r="FA119" s="328"/>
      <c r="FB119" s="328"/>
      <c r="FC119" s="328"/>
      <c r="FD119" s="328"/>
      <c r="FE119" s="328"/>
      <c r="FF119" s="328"/>
      <c r="FG119" s="328"/>
      <c r="FH119" s="328"/>
      <c r="FI119" s="328"/>
      <c r="FJ119" s="328"/>
      <c r="FK119" s="328"/>
      <c r="FL119" s="328"/>
      <c r="FM119" s="328"/>
      <c r="FN119" s="328"/>
      <c r="FO119" s="328"/>
      <c r="FP119" s="328"/>
      <c r="FQ119" s="328"/>
      <c r="FR119" s="328"/>
      <c r="FS119" s="328"/>
      <c r="FT119" s="328"/>
      <c r="FU119" s="328"/>
      <c r="FV119" s="328"/>
      <c r="FW119" s="328"/>
      <c r="FX119" s="328"/>
      <c r="FY119" s="328"/>
      <c r="FZ119" s="328"/>
      <c r="GA119" s="328"/>
      <c r="GB119" s="328"/>
      <c r="GC119" s="328"/>
      <c r="GD119" s="328"/>
      <c r="GE119" s="328"/>
      <c r="GF119" s="328"/>
      <c r="GG119" s="328"/>
      <c r="GH119" s="328"/>
      <c r="GI119" s="328"/>
      <c r="GJ119" s="328"/>
      <c r="GK119" s="328"/>
      <c r="GL119" s="328"/>
      <c r="GM119" s="328"/>
      <c r="GN119" s="328"/>
      <c r="GO119" s="328"/>
      <c r="GP119" s="328"/>
      <c r="GQ119" s="328"/>
      <c r="GR119" s="328"/>
      <c r="GS119" s="328"/>
      <c r="GT119" s="328"/>
      <c r="GU119" s="328"/>
      <c r="GV119" s="328"/>
      <c r="GW119" s="328"/>
      <c r="GX119" s="328"/>
      <c r="GY119" s="328"/>
      <c r="GZ119" s="328"/>
    </row>
    <row r="120" spans="1:209" s="99" customFormat="1" ht="30" customHeight="1" x14ac:dyDescent="0.15">
      <c r="A120" s="439">
        <v>1</v>
      </c>
      <c r="B120" s="393" t="s">
        <v>1663</v>
      </c>
      <c r="C120" s="123" t="s">
        <v>257</v>
      </c>
      <c r="D120" s="123" t="s">
        <v>148</v>
      </c>
      <c r="E120" s="203">
        <v>42376</v>
      </c>
      <c r="F120" s="123">
        <f ca="1">(YEAR(NOW())-YEAR(E120))*12+MONTH(NOW())-MONTH(E120)</f>
        <v>91</v>
      </c>
      <c r="G120" s="123" t="s">
        <v>1580</v>
      </c>
      <c r="H120" s="123" t="s">
        <v>1548</v>
      </c>
      <c r="I120" s="123"/>
      <c r="J120" s="123" t="s">
        <v>1906</v>
      </c>
      <c r="K120" s="123" t="s">
        <v>1798</v>
      </c>
      <c r="L120" s="123" t="s">
        <v>1841</v>
      </c>
      <c r="M120" s="347"/>
      <c r="N120" s="340"/>
      <c r="O120" s="123" t="s">
        <v>1753</v>
      </c>
      <c r="P120" s="123" t="s">
        <v>1753</v>
      </c>
      <c r="Q120" s="123" t="s">
        <v>1723</v>
      </c>
      <c r="R120" s="123" t="s">
        <v>1719</v>
      </c>
      <c r="S120" s="123"/>
      <c r="T120" s="123"/>
      <c r="U120" s="123"/>
      <c r="V120" s="123" t="s">
        <v>1623</v>
      </c>
      <c r="W120" s="123" t="s">
        <v>1623</v>
      </c>
      <c r="X120" s="123" t="s">
        <v>1623</v>
      </c>
      <c r="Y120" s="123" t="s">
        <v>1630</v>
      </c>
      <c r="Z120" s="124"/>
      <c r="AA120" s="99" t="s">
        <v>1532</v>
      </c>
      <c r="AF120" s="380"/>
      <c r="AU120" s="144"/>
      <c r="AV120" s="144"/>
      <c r="AW120" s="145"/>
    </row>
    <row r="121" spans="1:209" s="99" customFormat="1" ht="30" customHeight="1" x14ac:dyDescent="0.15">
      <c r="A121" s="446">
        <v>2</v>
      </c>
      <c r="B121" s="447" t="s">
        <v>1670</v>
      </c>
      <c r="C121" s="448" t="s">
        <v>257</v>
      </c>
      <c r="D121" s="448" t="s">
        <v>148</v>
      </c>
      <c r="E121" s="449">
        <v>42376</v>
      </c>
      <c r="F121" s="448">
        <f ca="1">(YEAR(NOW())-YEAR(E121))*12+MONTH(NOW())-MONTH(E121)</f>
        <v>91</v>
      </c>
      <c r="G121" s="448" t="s">
        <v>1580</v>
      </c>
      <c r="H121" s="448" t="s">
        <v>1549</v>
      </c>
      <c r="I121" s="448" t="s">
        <v>1550</v>
      </c>
      <c r="J121" s="123" t="s">
        <v>1906</v>
      </c>
      <c r="K121" s="448" t="s">
        <v>1798</v>
      </c>
      <c r="L121" s="448" t="s">
        <v>1841</v>
      </c>
      <c r="M121" s="450"/>
      <c r="N121" s="451"/>
      <c r="O121" s="448" t="s">
        <v>1753</v>
      </c>
      <c r="P121" s="448" t="s">
        <v>1753</v>
      </c>
      <c r="Q121" s="448" t="s">
        <v>1723</v>
      </c>
      <c r="R121" s="448" t="s">
        <v>1719</v>
      </c>
      <c r="S121" s="123"/>
      <c r="T121" s="123"/>
      <c r="U121" s="123"/>
      <c r="V121" s="123" t="s">
        <v>1623</v>
      </c>
      <c r="W121" s="123" t="s">
        <v>1623</v>
      </c>
      <c r="X121" s="123" t="s">
        <v>1623</v>
      </c>
      <c r="Y121" s="123" t="s">
        <v>1632</v>
      </c>
      <c r="Z121" s="124"/>
      <c r="AA121" s="99" t="s">
        <v>1533</v>
      </c>
      <c r="AF121" s="380"/>
      <c r="AU121" s="144"/>
      <c r="AV121" s="144"/>
      <c r="AW121" s="145"/>
    </row>
    <row r="122" spans="1:209" s="327" customFormat="1" ht="30" customHeight="1" x14ac:dyDescent="0.15">
      <c r="A122" s="452"/>
      <c r="B122" s="3735" t="s">
        <v>1669</v>
      </c>
      <c r="C122" s="3735"/>
      <c r="D122" s="3735"/>
      <c r="E122" s="304"/>
      <c r="F122" s="305"/>
      <c r="G122" s="305"/>
      <c r="H122" s="305"/>
      <c r="I122" s="305"/>
      <c r="J122" s="305"/>
      <c r="K122" s="305"/>
      <c r="L122" s="310"/>
      <c r="M122" s="453"/>
      <c r="N122" s="454"/>
      <c r="O122" s="305"/>
      <c r="P122" s="305"/>
      <c r="Q122" s="305"/>
      <c r="R122" s="305"/>
      <c r="S122" s="265"/>
      <c r="T122" s="265"/>
      <c r="U122" s="265"/>
      <c r="V122" s="265"/>
      <c r="W122" s="265"/>
      <c r="X122" s="265"/>
      <c r="Y122" s="265"/>
      <c r="Z122" s="421"/>
      <c r="AF122" s="422"/>
      <c r="AU122" s="423"/>
      <c r="AV122" s="423"/>
      <c r="AW122" s="424"/>
    </row>
    <row r="123" spans="1:209" s="335" customFormat="1" ht="30" customHeight="1" x14ac:dyDescent="0.15">
      <c r="A123" s="425"/>
      <c r="B123" s="426" t="s">
        <v>1278</v>
      </c>
      <c r="C123" s="302" t="s">
        <v>129</v>
      </c>
      <c r="D123" s="302" t="s">
        <v>150</v>
      </c>
      <c r="E123" s="300" t="s">
        <v>1282</v>
      </c>
      <c r="F123" s="300" t="s">
        <v>1840</v>
      </c>
      <c r="G123" s="302" t="s">
        <v>1888</v>
      </c>
      <c r="H123" s="302" t="s">
        <v>1893</v>
      </c>
      <c r="I123" s="302" t="s">
        <v>984</v>
      </c>
      <c r="J123" s="302" t="s">
        <v>1899</v>
      </c>
      <c r="K123" s="302" t="s">
        <v>1890</v>
      </c>
      <c r="L123" s="314" t="s">
        <v>1829</v>
      </c>
      <c r="M123" s="455" t="s">
        <v>1826</v>
      </c>
      <c r="N123" s="456" t="s">
        <v>1777</v>
      </c>
      <c r="O123" s="289" t="s">
        <v>1794</v>
      </c>
      <c r="P123" s="289" t="s">
        <v>1736</v>
      </c>
      <c r="Q123" s="289" t="s">
        <v>1722</v>
      </c>
      <c r="R123" s="289" t="s">
        <v>1711</v>
      </c>
      <c r="S123" s="289" t="s">
        <v>1728</v>
      </c>
      <c r="T123" s="289" t="s">
        <v>1707</v>
      </c>
      <c r="U123" s="289" t="s">
        <v>1708</v>
      </c>
      <c r="V123" s="289" t="s">
        <v>1699</v>
      </c>
      <c r="W123" s="289" t="s">
        <v>1680</v>
      </c>
      <c r="X123" s="289" t="s">
        <v>1679</v>
      </c>
      <c r="Y123" s="289" t="s">
        <v>1658</v>
      </c>
      <c r="Z123" s="429" t="s">
        <v>1591</v>
      </c>
      <c r="AA123" s="328" t="s">
        <v>1572</v>
      </c>
      <c r="AB123" s="328" t="s">
        <v>1573</v>
      </c>
      <c r="AC123" s="328" t="s">
        <v>1574</v>
      </c>
      <c r="AD123" s="328" t="s">
        <v>1575</v>
      </c>
      <c r="AE123" s="328" t="s">
        <v>1576</v>
      </c>
      <c r="AF123" s="328"/>
      <c r="AG123" s="328" t="s">
        <v>1577</v>
      </c>
      <c r="AH123" s="328" t="s">
        <v>1578</v>
      </c>
      <c r="AI123" s="328" t="s">
        <v>1579</v>
      </c>
      <c r="AJ123" s="328" t="s">
        <v>972</v>
      </c>
      <c r="AK123" s="328" t="s">
        <v>988</v>
      </c>
      <c r="AL123" s="328" t="s">
        <v>919</v>
      </c>
      <c r="AM123" s="328" t="s">
        <v>888</v>
      </c>
      <c r="AN123" s="328" t="s">
        <v>894</v>
      </c>
      <c r="AO123" s="328" t="s">
        <v>775</v>
      </c>
      <c r="AP123" s="328" t="s">
        <v>862</v>
      </c>
      <c r="AQ123" s="328" t="s">
        <v>828</v>
      </c>
      <c r="AR123" s="328" t="s">
        <v>767</v>
      </c>
      <c r="AS123" s="328" t="s">
        <v>748</v>
      </c>
      <c r="AT123" s="328" t="s">
        <v>713</v>
      </c>
      <c r="AU123" s="333" t="s">
        <v>686</v>
      </c>
      <c r="AV123" s="333" t="s">
        <v>664</v>
      </c>
      <c r="AW123" s="334" t="s">
        <v>705</v>
      </c>
      <c r="AX123" s="328" t="s">
        <v>530</v>
      </c>
      <c r="AY123" s="328" t="s">
        <v>499</v>
      </c>
      <c r="AZ123" s="328" t="s">
        <v>308</v>
      </c>
      <c r="BA123" s="328" t="s">
        <v>440</v>
      </c>
      <c r="BB123" s="328" t="s">
        <v>312</v>
      </c>
      <c r="BC123" s="328" t="s">
        <v>36</v>
      </c>
      <c r="BD123" s="328" t="s">
        <v>244</v>
      </c>
      <c r="BE123" s="328" t="s">
        <v>313</v>
      </c>
      <c r="BF123" s="328" t="s">
        <v>166</v>
      </c>
      <c r="BG123" s="328"/>
      <c r="BH123" s="328"/>
      <c r="BI123" s="328"/>
      <c r="BJ123" s="328"/>
      <c r="BK123" s="328"/>
      <c r="BL123" s="328"/>
      <c r="BM123" s="328"/>
      <c r="BN123" s="328"/>
      <c r="BO123" s="328"/>
      <c r="BP123" s="328"/>
      <c r="BQ123" s="328"/>
      <c r="BR123" s="328"/>
      <c r="BS123" s="328"/>
      <c r="BT123" s="328"/>
      <c r="BU123" s="328"/>
      <c r="BV123" s="328"/>
      <c r="BW123" s="328"/>
      <c r="BX123" s="328"/>
      <c r="BY123" s="328"/>
      <c r="BZ123" s="328"/>
      <c r="CA123" s="328"/>
      <c r="CB123" s="328"/>
      <c r="CC123" s="328"/>
      <c r="CD123" s="328"/>
      <c r="CE123" s="328"/>
      <c r="CF123" s="328"/>
      <c r="CG123" s="328"/>
      <c r="CH123" s="328"/>
      <c r="CI123" s="328"/>
      <c r="CJ123" s="328"/>
      <c r="CK123" s="328"/>
      <c r="CL123" s="328"/>
      <c r="CM123" s="328"/>
      <c r="CN123" s="328"/>
      <c r="CO123" s="328"/>
      <c r="CP123" s="328"/>
      <c r="CQ123" s="328"/>
      <c r="CR123" s="328"/>
      <c r="CS123" s="328"/>
      <c r="CT123" s="328"/>
      <c r="CU123" s="328"/>
      <c r="CV123" s="328"/>
      <c r="CW123" s="328"/>
      <c r="CX123" s="328"/>
      <c r="CY123" s="328"/>
      <c r="CZ123" s="328"/>
      <c r="DA123" s="328"/>
      <c r="DB123" s="328"/>
      <c r="DC123" s="328"/>
      <c r="DD123" s="328"/>
      <c r="DE123" s="328"/>
      <c r="DF123" s="328"/>
      <c r="DG123" s="328"/>
      <c r="DH123" s="328"/>
      <c r="DI123" s="328"/>
      <c r="DJ123" s="328"/>
      <c r="DK123" s="328"/>
      <c r="DL123" s="328"/>
      <c r="DM123" s="328"/>
      <c r="DN123" s="328"/>
      <c r="DO123" s="328"/>
      <c r="DP123" s="328"/>
      <c r="DQ123" s="328"/>
      <c r="DR123" s="328"/>
      <c r="DS123" s="328"/>
      <c r="DT123" s="328"/>
      <c r="DU123" s="328"/>
      <c r="DV123" s="328"/>
      <c r="DW123" s="328"/>
      <c r="DX123" s="328"/>
      <c r="DY123" s="328"/>
      <c r="DZ123" s="328"/>
      <c r="EA123" s="328"/>
      <c r="EB123" s="328"/>
      <c r="EC123" s="328"/>
      <c r="ED123" s="328"/>
      <c r="EE123" s="328"/>
      <c r="EF123" s="328"/>
      <c r="EG123" s="328"/>
      <c r="EH123" s="328"/>
      <c r="EI123" s="328"/>
      <c r="EJ123" s="328"/>
      <c r="EK123" s="328"/>
      <c r="EL123" s="328"/>
      <c r="EM123" s="328"/>
      <c r="EN123" s="328"/>
      <c r="EO123" s="328"/>
      <c r="EP123" s="328"/>
      <c r="EQ123" s="328"/>
      <c r="ER123" s="328"/>
      <c r="ES123" s="328"/>
      <c r="ET123" s="328"/>
      <c r="EU123" s="328"/>
      <c r="EV123" s="328"/>
      <c r="EW123" s="328"/>
      <c r="EX123" s="328"/>
      <c r="EY123" s="328"/>
      <c r="EZ123" s="328"/>
      <c r="FA123" s="328"/>
      <c r="FB123" s="328"/>
      <c r="FC123" s="328"/>
      <c r="FD123" s="328"/>
      <c r="FE123" s="328"/>
      <c r="FF123" s="328"/>
      <c r="FG123" s="328"/>
      <c r="FH123" s="328"/>
      <c r="FI123" s="328"/>
      <c r="FJ123" s="328"/>
      <c r="FK123" s="328"/>
      <c r="FL123" s="328"/>
      <c r="FM123" s="328"/>
      <c r="FN123" s="328"/>
      <c r="FO123" s="328"/>
      <c r="FP123" s="328"/>
      <c r="FQ123" s="328"/>
      <c r="FR123" s="328"/>
      <c r="FS123" s="328"/>
      <c r="FT123" s="328"/>
      <c r="FU123" s="328"/>
      <c r="FV123" s="328"/>
      <c r="FW123" s="328"/>
      <c r="FX123" s="328"/>
      <c r="FY123" s="328"/>
      <c r="FZ123" s="328"/>
      <c r="GA123" s="328"/>
      <c r="GB123" s="328"/>
      <c r="GC123" s="328"/>
      <c r="GD123" s="328"/>
      <c r="GE123" s="328"/>
      <c r="GF123" s="328"/>
      <c r="GG123" s="328"/>
      <c r="GH123" s="328"/>
      <c r="GI123" s="328"/>
      <c r="GJ123" s="328"/>
      <c r="GK123" s="328"/>
      <c r="GL123" s="328"/>
      <c r="GM123" s="328"/>
      <c r="GN123" s="328"/>
      <c r="GO123" s="328"/>
      <c r="GP123" s="328"/>
      <c r="GQ123" s="328"/>
      <c r="GR123" s="328"/>
      <c r="GS123" s="328"/>
      <c r="GT123" s="328"/>
      <c r="GU123" s="328"/>
      <c r="GV123" s="328"/>
      <c r="GW123" s="328"/>
      <c r="GX123" s="328"/>
      <c r="GY123" s="328"/>
      <c r="GZ123" s="328"/>
    </row>
    <row r="124" spans="1:209" ht="30" customHeight="1" x14ac:dyDescent="0.15">
      <c r="A124" s="337">
        <v>1</v>
      </c>
      <c r="B124" s="366">
        <v>1604</v>
      </c>
      <c r="C124" s="263" t="s">
        <v>196</v>
      </c>
      <c r="D124" s="263" t="s">
        <v>636</v>
      </c>
      <c r="E124" s="66">
        <v>42367</v>
      </c>
      <c r="F124" s="263">
        <f t="shared" ref="F124:F130" ca="1" si="4">(YEAR(NOW())-YEAR(E124))*12+MONTH(NOW())-MONTH(E124)</f>
        <v>92</v>
      </c>
      <c r="G124" s="263" t="s">
        <v>1580</v>
      </c>
      <c r="H124" s="263" t="s">
        <v>1545</v>
      </c>
      <c r="I124" s="338"/>
      <c r="J124" s="263" t="s">
        <v>1842</v>
      </c>
      <c r="K124" s="263" t="s">
        <v>1842</v>
      </c>
      <c r="L124" s="341" t="s">
        <v>1842</v>
      </c>
      <c r="M124" s="374" t="s">
        <v>1911</v>
      </c>
      <c r="N124" s="352"/>
      <c r="O124" s="263" t="s">
        <v>1798</v>
      </c>
      <c r="P124" s="263" t="s">
        <v>1734</v>
      </c>
      <c r="Q124" s="263" t="s">
        <v>1732</v>
      </c>
      <c r="R124" s="263" t="s">
        <v>1719</v>
      </c>
      <c r="S124" s="263"/>
      <c r="T124" s="263"/>
      <c r="U124" s="263"/>
      <c r="V124" s="263" t="s">
        <v>1623</v>
      </c>
      <c r="W124" s="263" t="s">
        <v>1623</v>
      </c>
      <c r="X124" s="263" t="s">
        <v>1623</v>
      </c>
      <c r="Y124" s="263" t="s">
        <v>1630</v>
      </c>
      <c r="Z124" s="341"/>
    </row>
    <row r="125" spans="1:209" ht="30" customHeight="1" x14ac:dyDescent="0.15">
      <c r="A125" s="337">
        <v>2</v>
      </c>
      <c r="B125" s="366">
        <v>1606</v>
      </c>
      <c r="C125" s="263" t="s">
        <v>196</v>
      </c>
      <c r="D125" s="263" t="s">
        <v>148</v>
      </c>
      <c r="E125" s="66">
        <v>42374</v>
      </c>
      <c r="F125" s="263">
        <f t="shared" ca="1" si="4"/>
        <v>91</v>
      </c>
      <c r="G125" s="263" t="s">
        <v>1580</v>
      </c>
      <c r="H125" s="263" t="s">
        <v>1546</v>
      </c>
      <c r="I125" s="338"/>
      <c r="J125" s="263" t="s">
        <v>1842</v>
      </c>
      <c r="K125" s="263" t="s">
        <v>1842</v>
      </c>
      <c r="L125" s="341" t="s">
        <v>1842</v>
      </c>
      <c r="M125" s="374" t="s">
        <v>1911</v>
      </c>
      <c r="N125" s="352"/>
      <c r="O125" s="263" t="s">
        <v>1798</v>
      </c>
      <c r="P125" s="263" t="s">
        <v>1734</v>
      </c>
      <c r="Q125" s="263" t="s">
        <v>1732</v>
      </c>
      <c r="R125" s="263" t="s">
        <v>1719</v>
      </c>
      <c r="S125" s="263"/>
      <c r="T125" s="263"/>
      <c r="U125" s="263"/>
      <c r="V125" s="263" t="s">
        <v>1623</v>
      </c>
      <c r="W125" s="263" t="s">
        <v>1623</v>
      </c>
      <c r="X125" s="263" t="s">
        <v>1623</v>
      </c>
      <c r="Y125" s="263" t="s">
        <v>1630</v>
      </c>
      <c r="Z125" s="341"/>
      <c r="HA125" s="177"/>
    </row>
    <row r="126" spans="1:209" ht="30" customHeight="1" x14ac:dyDescent="0.15">
      <c r="A126" s="337">
        <v>3</v>
      </c>
      <c r="B126" s="366">
        <v>1607</v>
      </c>
      <c r="C126" s="263" t="s">
        <v>196</v>
      </c>
      <c r="D126" s="263" t="s">
        <v>1836</v>
      </c>
      <c r="E126" s="66">
        <v>42375</v>
      </c>
      <c r="F126" s="263">
        <f t="shared" ca="1" si="4"/>
        <v>91</v>
      </c>
      <c r="G126" s="263" t="s">
        <v>1580</v>
      </c>
      <c r="H126" s="263" t="s">
        <v>1547</v>
      </c>
      <c r="I126" s="263" t="s">
        <v>1535</v>
      </c>
      <c r="J126" s="263" t="s">
        <v>1842</v>
      </c>
      <c r="K126" s="263" t="s">
        <v>1842</v>
      </c>
      <c r="L126" s="341" t="s">
        <v>1842</v>
      </c>
      <c r="M126" s="374" t="s">
        <v>1911</v>
      </c>
      <c r="N126" s="352"/>
      <c r="O126" s="263" t="s">
        <v>1798</v>
      </c>
      <c r="P126" s="263" t="s">
        <v>1734</v>
      </c>
      <c r="Q126" s="263" t="s">
        <v>1732</v>
      </c>
      <c r="R126" s="263" t="s">
        <v>1719</v>
      </c>
      <c r="S126" s="263"/>
      <c r="T126" s="263"/>
      <c r="U126" s="263"/>
      <c r="V126" s="263" t="s">
        <v>1623</v>
      </c>
      <c r="W126" s="263" t="s">
        <v>1623</v>
      </c>
      <c r="X126" s="263" t="s">
        <v>1623</v>
      </c>
      <c r="Y126" s="263" t="s">
        <v>1630</v>
      </c>
      <c r="Z126" s="341"/>
      <c r="HA126" s="99"/>
    </row>
    <row r="127" spans="1:209" s="457" customFormat="1" ht="30" customHeight="1" x14ac:dyDescent="0.15">
      <c r="A127" s="337">
        <v>4</v>
      </c>
      <c r="B127" s="366">
        <v>1613</v>
      </c>
      <c r="C127" s="263" t="s">
        <v>196</v>
      </c>
      <c r="D127" s="263" t="s">
        <v>1837</v>
      </c>
      <c r="E127" s="66">
        <v>42389</v>
      </c>
      <c r="F127" s="263">
        <f t="shared" ca="1" si="4"/>
        <v>91</v>
      </c>
      <c r="G127" s="263" t="s">
        <v>1580</v>
      </c>
      <c r="H127" s="263" t="s">
        <v>794</v>
      </c>
      <c r="I127" s="263" t="s">
        <v>1535</v>
      </c>
      <c r="J127" s="263" t="s">
        <v>1842</v>
      </c>
      <c r="K127" s="263" t="s">
        <v>1842</v>
      </c>
      <c r="L127" s="341" t="s">
        <v>1842</v>
      </c>
      <c r="M127" s="374" t="s">
        <v>1911</v>
      </c>
      <c r="N127" s="352"/>
      <c r="O127" s="263" t="s">
        <v>1798</v>
      </c>
      <c r="P127" s="263" t="s">
        <v>1734</v>
      </c>
      <c r="Q127" s="263" t="s">
        <v>1732</v>
      </c>
      <c r="R127" s="263" t="s">
        <v>1719</v>
      </c>
      <c r="S127" s="263"/>
      <c r="T127" s="263"/>
      <c r="U127" s="263"/>
      <c r="V127" s="263" t="s">
        <v>1623</v>
      </c>
      <c r="W127" s="263" t="s">
        <v>1623</v>
      </c>
      <c r="X127" s="263" t="s">
        <v>1623</v>
      </c>
      <c r="Y127" s="263" t="s">
        <v>1630</v>
      </c>
      <c r="Z127" s="341"/>
      <c r="AA127" s="267"/>
      <c r="AB127" s="267"/>
      <c r="AC127" s="267"/>
      <c r="AD127" s="267"/>
      <c r="AE127" s="267"/>
      <c r="AF127" s="364"/>
      <c r="AG127" s="267"/>
      <c r="AH127" s="267"/>
      <c r="AI127" s="267"/>
      <c r="AJ127" s="267"/>
      <c r="AK127" s="267"/>
      <c r="AL127" s="267"/>
      <c r="AM127" s="267"/>
      <c r="AN127" s="267"/>
      <c r="AO127" s="267"/>
      <c r="AP127" s="267"/>
      <c r="AQ127" s="267"/>
      <c r="AR127" s="267"/>
      <c r="AS127" s="267"/>
      <c r="AT127" s="267"/>
      <c r="AU127" s="365"/>
      <c r="AV127" s="365"/>
      <c r="AW127" s="97"/>
      <c r="AX127" s="267"/>
      <c r="AY127" s="267"/>
      <c r="AZ127" s="267"/>
      <c r="BA127" s="267"/>
      <c r="BB127" s="267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  <c r="FY127" s="99"/>
      <c r="FZ127" s="99"/>
      <c r="GA127" s="99"/>
      <c r="GB127" s="99"/>
      <c r="GC127" s="99"/>
      <c r="GD127" s="99"/>
      <c r="GE127" s="99"/>
      <c r="GF127" s="99"/>
      <c r="GG127" s="99"/>
      <c r="GH127" s="99"/>
      <c r="GI127" s="99"/>
      <c r="GJ127" s="99"/>
      <c r="GK127" s="99"/>
      <c r="GL127" s="99"/>
      <c r="GM127" s="99"/>
      <c r="GN127" s="99"/>
      <c r="GO127" s="99"/>
      <c r="GP127" s="99"/>
      <c r="GQ127" s="99"/>
      <c r="GR127" s="99"/>
      <c r="GS127" s="99"/>
      <c r="GT127" s="99"/>
      <c r="GU127" s="99"/>
      <c r="GV127" s="99"/>
      <c r="GW127" s="99"/>
      <c r="GX127" s="99"/>
      <c r="GY127" s="99"/>
      <c r="GZ127" s="99"/>
      <c r="HA127" s="99"/>
    </row>
    <row r="128" spans="1:209" s="371" customFormat="1" ht="30" customHeight="1" x14ac:dyDescent="0.15">
      <c r="A128" s="337">
        <v>5</v>
      </c>
      <c r="B128" s="366">
        <v>1615</v>
      </c>
      <c r="C128" s="263" t="s">
        <v>196</v>
      </c>
      <c r="D128" s="263" t="s">
        <v>152</v>
      </c>
      <c r="E128" s="66">
        <v>42418</v>
      </c>
      <c r="F128" s="263">
        <f t="shared" ca="1" si="4"/>
        <v>90</v>
      </c>
      <c r="G128" s="263" t="s">
        <v>1580</v>
      </c>
      <c r="H128" s="263" t="s">
        <v>840</v>
      </c>
      <c r="I128" s="263" t="s">
        <v>1690</v>
      </c>
      <c r="J128" s="263" t="s">
        <v>1842</v>
      </c>
      <c r="K128" s="263" t="s">
        <v>1842</v>
      </c>
      <c r="L128" s="341" t="s">
        <v>1842</v>
      </c>
      <c r="M128" s="374" t="s">
        <v>1911</v>
      </c>
      <c r="N128" s="352"/>
      <c r="O128" s="263" t="s">
        <v>1798</v>
      </c>
      <c r="P128" s="263" t="s">
        <v>1734</v>
      </c>
      <c r="Q128" s="263" t="s">
        <v>1732</v>
      </c>
      <c r="R128" s="263" t="s">
        <v>1719</v>
      </c>
      <c r="S128" s="263"/>
      <c r="T128" s="263"/>
      <c r="U128" s="263"/>
      <c r="V128" s="263" t="s">
        <v>1623</v>
      </c>
      <c r="W128" s="263" t="s">
        <v>1623</v>
      </c>
      <c r="X128" s="263" t="s">
        <v>1623</v>
      </c>
      <c r="Y128" s="263" t="s">
        <v>1630</v>
      </c>
      <c r="Z128" s="341"/>
      <c r="AA128" s="267"/>
      <c r="AB128" s="267"/>
      <c r="AC128" s="267"/>
      <c r="AD128" s="267"/>
      <c r="AE128" s="267"/>
      <c r="AF128" s="364"/>
      <c r="AG128" s="267"/>
      <c r="AH128" s="267"/>
      <c r="AI128" s="267"/>
      <c r="AJ128" s="267"/>
      <c r="AK128" s="267"/>
      <c r="AL128" s="267"/>
      <c r="AM128" s="267"/>
      <c r="AN128" s="267"/>
      <c r="AO128" s="267"/>
      <c r="AP128" s="267"/>
      <c r="AQ128" s="267"/>
      <c r="AR128" s="267"/>
      <c r="AS128" s="267"/>
      <c r="AT128" s="267"/>
      <c r="AU128" s="365"/>
      <c r="AV128" s="365"/>
      <c r="AW128" s="97"/>
      <c r="AX128" s="267"/>
      <c r="AY128" s="267"/>
      <c r="AZ128" s="267"/>
      <c r="BA128" s="267"/>
      <c r="BB128" s="267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  <c r="DH128" s="99"/>
      <c r="DI128" s="99"/>
      <c r="DJ128" s="99"/>
      <c r="DK128" s="99"/>
      <c r="DL128" s="99"/>
      <c r="DM128" s="99"/>
      <c r="DN128" s="99"/>
      <c r="DO128" s="99"/>
      <c r="DP128" s="99"/>
      <c r="DQ128" s="99"/>
      <c r="DR128" s="99"/>
      <c r="DS128" s="99"/>
      <c r="DT128" s="99"/>
      <c r="DU128" s="99"/>
      <c r="DV128" s="99"/>
      <c r="DW128" s="99"/>
      <c r="DX128" s="99"/>
      <c r="DY128" s="99"/>
      <c r="DZ128" s="99"/>
      <c r="EA128" s="99"/>
      <c r="EB128" s="99"/>
      <c r="EC128" s="99"/>
      <c r="ED128" s="99"/>
      <c r="EE128" s="99"/>
      <c r="EF128" s="99"/>
      <c r="EG128" s="99"/>
      <c r="EH128" s="99"/>
      <c r="EI128" s="99"/>
      <c r="EJ128" s="99"/>
      <c r="EK128" s="99"/>
      <c r="EL128" s="99"/>
      <c r="EM128" s="99"/>
      <c r="EN128" s="99"/>
      <c r="EO128" s="99"/>
      <c r="EP128" s="99"/>
      <c r="EQ128" s="99"/>
      <c r="ER128" s="99"/>
      <c r="ES128" s="99"/>
      <c r="ET128" s="99"/>
      <c r="EU128" s="99"/>
      <c r="EV128" s="99"/>
      <c r="EW128" s="99"/>
      <c r="EX128" s="99"/>
      <c r="EY128" s="99"/>
      <c r="EZ128" s="99"/>
      <c r="FA128" s="99"/>
      <c r="FB128" s="99"/>
      <c r="FC128" s="99"/>
      <c r="FD128" s="99"/>
      <c r="FE128" s="99"/>
      <c r="FF128" s="99"/>
      <c r="FG128" s="99"/>
      <c r="FH128" s="99"/>
      <c r="FI128" s="99"/>
      <c r="FJ128" s="99"/>
      <c r="FK128" s="99"/>
      <c r="FL128" s="99"/>
      <c r="FM128" s="99"/>
      <c r="FN128" s="99"/>
      <c r="FO128" s="99"/>
      <c r="FP128" s="99"/>
      <c r="FQ128" s="99"/>
      <c r="FR128" s="99"/>
      <c r="FS128" s="99"/>
      <c r="FT128" s="99"/>
      <c r="FU128" s="99"/>
      <c r="FV128" s="99"/>
      <c r="FW128" s="99"/>
      <c r="FX128" s="99"/>
      <c r="FY128" s="99"/>
      <c r="FZ128" s="99"/>
      <c r="GA128" s="99"/>
      <c r="GB128" s="99"/>
      <c r="GC128" s="99"/>
      <c r="GD128" s="99"/>
      <c r="GE128" s="99"/>
      <c r="GF128" s="99"/>
      <c r="GG128" s="99"/>
      <c r="GH128" s="99"/>
      <c r="GI128" s="99"/>
      <c r="GJ128" s="99"/>
      <c r="GK128" s="99"/>
      <c r="GL128" s="99"/>
      <c r="GM128" s="99"/>
      <c r="GN128" s="99"/>
      <c r="GO128" s="99"/>
      <c r="GP128" s="99"/>
      <c r="GQ128" s="99"/>
      <c r="GR128" s="99"/>
      <c r="GS128" s="99"/>
      <c r="GT128" s="99"/>
      <c r="GU128" s="99"/>
      <c r="GV128" s="99"/>
      <c r="GW128" s="99"/>
      <c r="GX128" s="99"/>
      <c r="GY128" s="99"/>
      <c r="GZ128" s="99"/>
      <c r="HA128" s="177"/>
    </row>
    <row r="129" spans="1:209" s="370" customFormat="1" ht="30" customHeight="1" x14ac:dyDescent="0.15">
      <c r="A129" s="337">
        <v>6</v>
      </c>
      <c r="B129" s="366">
        <v>1616</v>
      </c>
      <c r="C129" s="263" t="s">
        <v>196</v>
      </c>
      <c r="D129" s="263" t="s">
        <v>152</v>
      </c>
      <c r="E129" s="66">
        <v>42418</v>
      </c>
      <c r="F129" s="263">
        <f t="shared" ca="1" si="4"/>
        <v>90</v>
      </c>
      <c r="G129" s="263" t="s">
        <v>1580</v>
      </c>
      <c r="H129" s="263" t="s">
        <v>280</v>
      </c>
      <c r="I129" s="263" t="s">
        <v>1690</v>
      </c>
      <c r="J129" s="263" t="s">
        <v>1842</v>
      </c>
      <c r="K129" s="263" t="s">
        <v>1842</v>
      </c>
      <c r="L129" s="341" t="s">
        <v>1842</v>
      </c>
      <c r="M129" s="374" t="s">
        <v>1911</v>
      </c>
      <c r="N129" s="352"/>
      <c r="O129" s="263" t="s">
        <v>1798</v>
      </c>
      <c r="P129" s="263" t="s">
        <v>1734</v>
      </c>
      <c r="Q129" s="263" t="s">
        <v>1732</v>
      </c>
      <c r="R129" s="263" t="s">
        <v>1719</v>
      </c>
      <c r="S129" s="263"/>
      <c r="T129" s="263"/>
      <c r="U129" s="263"/>
      <c r="V129" s="263" t="s">
        <v>1623</v>
      </c>
      <c r="W129" s="263" t="s">
        <v>1623</v>
      </c>
      <c r="X129" s="263" t="s">
        <v>1623</v>
      </c>
      <c r="Y129" s="263" t="s">
        <v>1630</v>
      </c>
      <c r="Z129" s="341"/>
      <c r="AA129" s="267"/>
      <c r="AB129" s="267"/>
      <c r="AC129" s="267"/>
      <c r="AD129" s="267"/>
      <c r="AE129" s="267"/>
      <c r="AF129" s="364"/>
      <c r="AG129" s="267"/>
      <c r="AH129" s="267"/>
      <c r="AI129" s="267"/>
      <c r="AJ129" s="267"/>
      <c r="AK129" s="267"/>
      <c r="AL129" s="267"/>
      <c r="AM129" s="267"/>
      <c r="AN129" s="267"/>
      <c r="AO129" s="267"/>
      <c r="AP129" s="267"/>
      <c r="AQ129" s="267"/>
      <c r="AR129" s="267"/>
      <c r="AS129" s="267"/>
      <c r="AT129" s="267"/>
      <c r="AU129" s="365"/>
      <c r="AV129" s="365"/>
      <c r="AW129" s="97"/>
      <c r="AX129" s="267"/>
      <c r="AY129" s="267"/>
      <c r="AZ129" s="267"/>
      <c r="BA129" s="267"/>
      <c r="BB129" s="267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99"/>
      <c r="EA129" s="99"/>
      <c r="EB129" s="99"/>
      <c r="EC129" s="99"/>
      <c r="ED129" s="99"/>
      <c r="EE129" s="99"/>
      <c r="EF129" s="99"/>
      <c r="EG129" s="99"/>
      <c r="EH129" s="99"/>
      <c r="EI129" s="99"/>
      <c r="EJ129" s="99"/>
      <c r="EK129" s="99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99"/>
      <c r="FE129" s="99"/>
      <c r="FF129" s="99"/>
      <c r="FG129" s="99"/>
      <c r="FH129" s="99"/>
      <c r="FI129" s="99"/>
      <c r="FJ129" s="99"/>
      <c r="FK129" s="99"/>
      <c r="FL129" s="99"/>
      <c r="FM129" s="99"/>
      <c r="FN129" s="99"/>
      <c r="FO129" s="99"/>
      <c r="FP129" s="99"/>
      <c r="FQ129" s="99"/>
      <c r="FR129" s="99"/>
      <c r="FS129" s="99"/>
      <c r="FT129" s="99"/>
      <c r="FU129" s="99"/>
      <c r="FV129" s="99"/>
      <c r="FW129" s="99"/>
      <c r="FX129" s="99"/>
      <c r="FY129" s="99"/>
      <c r="FZ129" s="99"/>
      <c r="GA129" s="99"/>
      <c r="GB129" s="99"/>
      <c r="GC129" s="99"/>
      <c r="GD129" s="99"/>
      <c r="GE129" s="99"/>
      <c r="GF129" s="99"/>
      <c r="GG129" s="99"/>
      <c r="GH129" s="99"/>
      <c r="GI129" s="99"/>
      <c r="GJ129" s="99"/>
      <c r="GK129" s="99"/>
      <c r="GL129" s="99"/>
      <c r="GM129" s="99"/>
      <c r="GN129" s="99"/>
      <c r="GO129" s="99"/>
      <c r="GP129" s="99"/>
      <c r="GQ129" s="99"/>
      <c r="GR129" s="99"/>
      <c r="GS129" s="99"/>
      <c r="GT129" s="99"/>
      <c r="GU129" s="99"/>
      <c r="GV129" s="99"/>
      <c r="GW129" s="99"/>
      <c r="GX129" s="99"/>
      <c r="GY129" s="99"/>
      <c r="GZ129" s="99"/>
      <c r="HA129" s="99"/>
    </row>
    <row r="130" spans="1:209" s="177" customFormat="1" ht="30" customHeight="1" x14ac:dyDescent="0.15">
      <c r="A130" s="337">
        <v>7</v>
      </c>
      <c r="B130" s="366">
        <v>1629</v>
      </c>
      <c r="C130" s="263" t="s">
        <v>196</v>
      </c>
      <c r="D130" s="263" t="s">
        <v>152</v>
      </c>
      <c r="E130" s="66">
        <v>42449</v>
      </c>
      <c r="F130" s="263">
        <f t="shared" ca="1" si="4"/>
        <v>89</v>
      </c>
      <c r="G130" s="263" t="s">
        <v>1580</v>
      </c>
      <c r="H130" s="263"/>
      <c r="I130" s="263" t="s">
        <v>1690</v>
      </c>
      <c r="J130" s="263" t="s">
        <v>1842</v>
      </c>
      <c r="K130" s="263" t="s">
        <v>1842</v>
      </c>
      <c r="L130" s="341" t="s">
        <v>1842</v>
      </c>
      <c r="M130" s="374" t="s">
        <v>1911</v>
      </c>
      <c r="N130" s="352"/>
      <c r="O130" s="263" t="s">
        <v>1798</v>
      </c>
      <c r="P130" s="263" t="s">
        <v>1734</v>
      </c>
      <c r="Q130" s="263" t="s">
        <v>1732</v>
      </c>
      <c r="R130" s="263" t="s">
        <v>1719</v>
      </c>
      <c r="S130" s="263"/>
      <c r="T130" s="263"/>
      <c r="U130" s="263"/>
      <c r="V130" s="263" t="s">
        <v>1623</v>
      </c>
      <c r="W130" s="263" t="s">
        <v>1623</v>
      </c>
      <c r="X130" s="263" t="s">
        <v>1623</v>
      </c>
      <c r="Y130" s="263" t="s">
        <v>1630</v>
      </c>
      <c r="Z130" s="341"/>
      <c r="AA130" s="267"/>
      <c r="AB130" s="267"/>
      <c r="AC130" s="267"/>
      <c r="AD130" s="267"/>
      <c r="AE130" s="267"/>
      <c r="AF130" s="364"/>
      <c r="AG130" s="267"/>
      <c r="AH130" s="267"/>
      <c r="AI130" s="267"/>
      <c r="AJ130" s="267"/>
      <c r="AK130" s="267"/>
      <c r="AL130" s="267"/>
      <c r="AM130" s="267"/>
      <c r="AN130" s="267"/>
      <c r="AO130" s="267"/>
      <c r="AP130" s="267"/>
      <c r="AQ130" s="267"/>
      <c r="AR130" s="267"/>
      <c r="AS130" s="267"/>
      <c r="AT130" s="267"/>
      <c r="AU130" s="365"/>
      <c r="AV130" s="365"/>
      <c r="AW130" s="97"/>
      <c r="AX130" s="267"/>
      <c r="AY130" s="267"/>
      <c r="AZ130" s="267"/>
      <c r="BA130" s="267"/>
      <c r="BB130" s="267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99"/>
      <c r="EA130" s="99"/>
      <c r="EB130" s="99"/>
      <c r="EC130" s="99"/>
      <c r="ED130" s="99"/>
      <c r="EE130" s="99"/>
      <c r="EF130" s="99"/>
      <c r="EG130" s="99"/>
      <c r="EH130" s="99"/>
      <c r="EI130" s="99"/>
      <c r="EJ130" s="99"/>
      <c r="EK130" s="99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99"/>
      <c r="FE130" s="99"/>
      <c r="FF130" s="99"/>
      <c r="FG130" s="99"/>
      <c r="FH130" s="99"/>
      <c r="FI130" s="99"/>
      <c r="FJ130" s="99"/>
      <c r="FK130" s="99"/>
      <c r="FL130" s="99"/>
      <c r="FM130" s="99"/>
      <c r="FN130" s="99"/>
      <c r="FO130" s="99"/>
      <c r="FP130" s="99"/>
      <c r="FQ130" s="99"/>
      <c r="FR130" s="99"/>
      <c r="FS130" s="99"/>
      <c r="FT130" s="99"/>
      <c r="FU130" s="99"/>
      <c r="FV130" s="99"/>
      <c r="FW130" s="99"/>
      <c r="FX130" s="99"/>
      <c r="FY130" s="99"/>
      <c r="FZ130" s="99"/>
      <c r="GA130" s="99"/>
      <c r="GB130" s="99"/>
      <c r="GC130" s="99"/>
      <c r="GD130" s="99"/>
      <c r="GE130" s="99"/>
      <c r="GF130" s="99"/>
      <c r="GG130" s="99"/>
      <c r="GH130" s="99"/>
      <c r="GI130" s="99"/>
      <c r="GJ130" s="99"/>
      <c r="GK130" s="99"/>
      <c r="GL130" s="99"/>
      <c r="GM130" s="99"/>
      <c r="GN130" s="99"/>
      <c r="GO130" s="99"/>
      <c r="GP130" s="99"/>
      <c r="GQ130" s="99"/>
      <c r="GR130" s="99"/>
      <c r="GS130" s="99"/>
      <c r="GT130" s="99"/>
      <c r="GU130" s="99"/>
      <c r="GV130" s="99"/>
      <c r="GW130" s="99"/>
      <c r="GX130" s="99"/>
      <c r="GY130" s="99"/>
      <c r="GZ130" s="99"/>
      <c r="HA130" s="267"/>
    </row>
    <row r="131" spans="1:209" ht="30" customHeight="1" x14ac:dyDescent="0.15">
      <c r="A131" s="337">
        <v>8</v>
      </c>
      <c r="B131" s="395" t="s">
        <v>1682</v>
      </c>
      <c r="C131" s="263" t="s">
        <v>196</v>
      </c>
      <c r="D131" s="263" t="s">
        <v>259</v>
      </c>
      <c r="E131" s="66">
        <v>42525</v>
      </c>
      <c r="F131" s="263">
        <f ca="1">(YEAR(NOW())-YEAR(E131))*12+MONTH(NOW())-MONTH(E131)</f>
        <v>86</v>
      </c>
      <c r="G131" s="263" t="s">
        <v>1581</v>
      </c>
      <c r="H131" s="263" t="s">
        <v>983</v>
      </c>
      <c r="I131" s="263" t="s">
        <v>1683</v>
      </c>
      <c r="J131" s="263" t="s">
        <v>1842</v>
      </c>
      <c r="K131" s="263" t="s">
        <v>1842</v>
      </c>
      <c r="L131" s="263" t="s">
        <v>1844</v>
      </c>
      <c r="M131" s="374" t="s">
        <v>1911</v>
      </c>
      <c r="N131" s="352"/>
      <c r="O131" s="263" t="s">
        <v>1734</v>
      </c>
      <c r="P131" s="263" t="s">
        <v>1734</v>
      </c>
      <c r="Q131" s="263" t="s">
        <v>1712</v>
      </c>
      <c r="R131" s="263" t="s">
        <v>1712</v>
      </c>
      <c r="S131" s="341"/>
      <c r="T131" s="369"/>
      <c r="U131" s="263"/>
      <c r="V131" s="263" t="s">
        <v>1684</v>
      </c>
      <c r="W131" s="263" t="s">
        <v>1684</v>
      </c>
      <c r="X131" s="263"/>
      <c r="Y131" s="263"/>
      <c r="Z131" s="341"/>
    </row>
    <row r="132" spans="1:209" ht="30" customHeight="1" x14ac:dyDescent="0.15">
      <c r="A132" s="337">
        <v>9</v>
      </c>
      <c r="B132" s="458" t="s">
        <v>17</v>
      </c>
      <c r="C132" s="359"/>
      <c r="D132" s="359"/>
      <c r="E132" s="360"/>
      <c r="F132" s="359"/>
      <c r="G132" s="359"/>
      <c r="H132" s="359"/>
      <c r="I132" s="359"/>
      <c r="J132" s="359"/>
      <c r="K132" s="359"/>
      <c r="L132" s="359"/>
      <c r="M132" s="459"/>
      <c r="N132" s="363"/>
      <c r="O132" s="359"/>
      <c r="P132" s="359"/>
      <c r="Q132" s="359"/>
      <c r="R132" s="359"/>
      <c r="S132" s="362"/>
      <c r="T132" s="369"/>
      <c r="U132" s="263"/>
      <c r="V132" s="263"/>
      <c r="W132" s="263"/>
      <c r="X132" s="263"/>
      <c r="Y132" s="263"/>
      <c r="Z132" s="341"/>
    </row>
    <row r="133" spans="1:209" ht="30" customHeight="1" x14ac:dyDescent="0.15">
      <c r="A133" s="337">
        <v>10</v>
      </c>
      <c r="B133" s="458" t="s">
        <v>17</v>
      </c>
      <c r="C133" s="359"/>
      <c r="D133" s="359"/>
      <c r="E133" s="360"/>
      <c r="F133" s="359"/>
      <c r="G133" s="359"/>
      <c r="H133" s="359"/>
      <c r="I133" s="359"/>
      <c r="J133" s="359"/>
      <c r="K133" s="359"/>
      <c r="L133" s="359"/>
      <c r="M133" s="459"/>
      <c r="N133" s="363"/>
      <c r="O133" s="359"/>
      <c r="P133" s="359"/>
      <c r="Q133" s="359"/>
      <c r="R133" s="359"/>
      <c r="S133" s="362"/>
      <c r="T133" s="369"/>
      <c r="U133" s="263"/>
      <c r="V133" s="263"/>
      <c r="W133" s="263"/>
      <c r="X133" s="263"/>
      <c r="Y133" s="263"/>
      <c r="Z133" s="341"/>
    </row>
    <row r="134" spans="1:209" s="327" customFormat="1" ht="30" customHeight="1" x14ac:dyDescent="0.15">
      <c r="A134" s="418"/>
      <c r="B134" s="3734" t="s">
        <v>1681</v>
      </c>
      <c r="C134" s="3734"/>
      <c r="D134" s="3734"/>
      <c r="E134" s="306"/>
      <c r="F134" s="307"/>
      <c r="G134" s="307"/>
      <c r="H134" s="307"/>
      <c r="I134" s="307"/>
      <c r="J134" s="307"/>
      <c r="K134" s="307"/>
      <c r="L134" s="307"/>
      <c r="M134" s="419"/>
      <c r="N134" s="420"/>
      <c r="O134" s="307"/>
      <c r="P134" s="307"/>
      <c r="Q134" s="307"/>
      <c r="R134" s="307"/>
      <c r="S134" s="308"/>
      <c r="T134" s="312"/>
      <c r="U134" s="265"/>
      <c r="V134" s="265"/>
      <c r="W134" s="265"/>
      <c r="X134" s="265"/>
      <c r="Y134" s="265"/>
      <c r="Z134" s="421"/>
      <c r="AF134" s="422"/>
      <c r="AU134" s="423"/>
      <c r="AV134" s="423"/>
      <c r="AW134" s="424"/>
    </row>
    <row r="135" spans="1:209" s="335" customFormat="1" ht="30" customHeight="1" x14ac:dyDescent="0.15">
      <c r="A135" s="425"/>
      <c r="B135" s="426" t="s">
        <v>1278</v>
      </c>
      <c r="C135" s="302" t="s">
        <v>129</v>
      </c>
      <c r="D135" s="302" t="s">
        <v>150</v>
      </c>
      <c r="E135" s="300" t="s">
        <v>1282</v>
      </c>
      <c r="F135" s="300" t="s">
        <v>1840</v>
      </c>
      <c r="G135" s="302" t="s">
        <v>1888</v>
      </c>
      <c r="H135" s="302" t="s">
        <v>1893</v>
      </c>
      <c r="I135" s="302" t="s">
        <v>984</v>
      </c>
      <c r="J135" s="302" t="s">
        <v>1899</v>
      </c>
      <c r="K135" s="302" t="s">
        <v>1890</v>
      </c>
      <c r="L135" s="302" t="s">
        <v>1829</v>
      </c>
      <c r="M135" s="464" t="s">
        <v>1916</v>
      </c>
      <c r="N135" s="428" t="s">
        <v>1777</v>
      </c>
      <c r="O135" s="302" t="s">
        <v>1794</v>
      </c>
      <c r="P135" s="302" t="s">
        <v>1736</v>
      </c>
      <c r="Q135" s="302" t="s">
        <v>1722</v>
      </c>
      <c r="R135" s="302" t="s">
        <v>1711</v>
      </c>
      <c r="S135" s="314" t="s">
        <v>1728</v>
      </c>
      <c r="T135" s="313" t="s">
        <v>1707</v>
      </c>
      <c r="U135" s="289" t="s">
        <v>1708</v>
      </c>
      <c r="V135" s="289" t="s">
        <v>1699</v>
      </c>
      <c r="W135" s="289" t="s">
        <v>1680</v>
      </c>
      <c r="X135" s="289" t="s">
        <v>1679</v>
      </c>
      <c r="Y135" s="289" t="s">
        <v>1658</v>
      </c>
      <c r="Z135" s="429" t="s">
        <v>1591</v>
      </c>
      <c r="AA135" s="328" t="s">
        <v>1572</v>
      </c>
      <c r="AB135" s="328" t="s">
        <v>1573</v>
      </c>
      <c r="AC135" s="328" t="s">
        <v>1574</v>
      </c>
      <c r="AD135" s="328" t="s">
        <v>1575</v>
      </c>
      <c r="AE135" s="328" t="s">
        <v>1576</v>
      </c>
      <c r="AF135" s="328"/>
      <c r="AG135" s="328" t="s">
        <v>1577</v>
      </c>
      <c r="AH135" s="328" t="s">
        <v>1578</v>
      </c>
      <c r="AI135" s="328" t="s">
        <v>1579</v>
      </c>
      <c r="AJ135" s="328" t="s">
        <v>972</v>
      </c>
      <c r="AK135" s="328" t="s">
        <v>988</v>
      </c>
      <c r="AL135" s="328" t="s">
        <v>919</v>
      </c>
      <c r="AM135" s="328" t="s">
        <v>888</v>
      </c>
      <c r="AN135" s="328" t="s">
        <v>894</v>
      </c>
      <c r="AO135" s="328" t="s">
        <v>775</v>
      </c>
      <c r="AP135" s="328" t="s">
        <v>862</v>
      </c>
      <c r="AQ135" s="328" t="s">
        <v>828</v>
      </c>
      <c r="AR135" s="328" t="s">
        <v>767</v>
      </c>
      <c r="AS135" s="328" t="s">
        <v>748</v>
      </c>
      <c r="AT135" s="328" t="s">
        <v>713</v>
      </c>
      <c r="AU135" s="333" t="s">
        <v>686</v>
      </c>
      <c r="AV135" s="333" t="s">
        <v>664</v>
      </c>
      <c r="AW135" s="334" t="s">
        <v>705</v>
      </c>
      <c r="AX135" s="328" t="s">
        <v>530</v>
      </c>
      <c r="AY135" s="328" t="s">
        <v>499</v>
      </c>
      <c r="AZ135" s="328" t="s">
        <v>308</v>
      </c>
      <c r="BA135" s="328" t="s">
        <v>440</v>
      </c>
      <c r="BB135" s="328" t="s">
        <v>312</v>
      </c>
      <c r="BC135" s="328" t="s">
        <v>36</v>
      </c>
      <c r="BD135" s="328" t="s">
        <v>244</v>
      </c>
      <c r="BE135" s="328" t="s">
        <v>313</v>
      </c>
      <c r="BF135" s="328" t="s">
        <v>166</v>
      </c>
      <c r="BG135" s="328"/>
      <c r="BH135" s="328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/>
      <c r="BT135" s="328"/>
      <c r="BU135" s="328"/>
      <c r="BV135" s="328"/>
      <c r="BW135" s="328"/>
      <c r="BX135" s="328"/>
      <c r="BY135" s="328"/>
      <c r="BZ135" s="328"/>
      <c r="CA135" s="328"/>
      <c r="CB135" s="328"/>
      <c r="CC135" s="328"/>
      <c r="CD135" s="328"/>
      <c r="CE135" s="328"/>
      <c r="CF135" s="328"/>
      <c r="CG135" s="328"/>
      <c r="CH135" s="328"/>
      <c r="CI135" s="328"/>
      <c r="CJ135" s="328"/>
      <c r="CK135" s="328"/>
      <c r="CL135" s="328"/>
      <c r="CM135" s="328"/>
      <c r="CN135" s="328"/>
      <c r="CO135" s="328"/>
      <c r="CP135" s="328"/>
      <c r="CQ135" s="328"/>
      <c r="CR135" s="328"/>
      <c r="CS135" s="328"/>
      <c r="CT135" s="328"/>
      <c r="CU135" s="328"/>
      <c r="CV135" s="328"/>
      <c r="CW135" s="328"/>
      <c r="CX135" s="328"/>
      <c r="CY135" s="328"/>
      <c r="CZ135" s="328"/>
      <c r="DA135" s="328"/>
      <c r="DB135" s="328"/>
      <c r="DC135" s="328"/>
      <c r="DD135" s="328"/>
      <c r="DE135" s="328"/>
      <c r="DF135" s="328"/>
      <c r="DG135" s="328"/>
      <c r="DH135" s="328"/>
      <c r="DI135" s="328"/>
      <c r="DJ135" s="328"/>
      <c r="DK135" s="328"/>
      <c r="DL135" s="328"/>
      <c r="DM135" s="328"/>
      <c r="DN135" s="328"/>
      <c r="DO135" s="328"/>
      <c r="DP135" s="328"/>
      <c r="DQ135" s="328"/>
      <c r="DR135" s="328"/>
      <c r="DS135" s="328"/>
      <c r="DT135" s="328"/>
      <c r="DU135" s="328"/>
      <c r="DV135" s="328"/>
      <c r="DW135" s="328"/>
      <c r="DX135" s="328"/>
      <c r="DY135" s="328"/>
      <c r="DZ135" s="328"/>
      <c r="EA135" s="328"/>
      <c r="EB135" s="328"/>
      <c r="EC135" s="328"/>
      <c r="ED135" s="328"/>
      <c r="EE135" s="328"/>
      <c r="EF135" s="328"/>
      <c r="EG135" s="328"/>
      <c r="EH135" s="328"/>
      <c r="EI135" s="328"/>
      <c r="EJ135" s="328"/>
      <c r="EK135" s="328"/>
      <c r="EL135" s="328"/>
      <c r="EM135" s="328"/>
      <c r="EN135" s="328"/>
      <c r="EO135" s="328"/>
      <c r="EP135" s="328"/>
      <c r="EQ135" s="328"/>
      <c r="ER135" s="328"/>
      <c r="ES135" s="328"/>
      <c r="ET135" s="328"/>
      <c r="EU135" s="328"/>
      <c r="EV135" s="328"/>
      <c r="EW135" s="328"/>
      <c r="EX135" s="328"/>
      <c r="EY135" s="328"/>
      <c r="EZ135" s="328"/>
      <c r="FA135" s="328"/>
      <c r="FB135" s="328"/>
      <c r="FC135" s="328"/>
      <c r="FD135" s="328"/>
      <c r="FE135" s="328"/>
      <c r="FF135" s="328"/>
      <c r="FG135" s="328"/>
      <c r="FH135" s="328"/>
      <c r="FI135" s="328"/>
      <c r="FJ135" s="328"/>
      <c r="FK135" s="328"/>
      <c r="FL135" s="328"/>
      <c r="FM135" s="328"/>
      <c r="FN135" s="328"/>
      <c r="FO135" s="328"/>
      <c r="FP135" s="328"/>
      <c r="FQ135" s="328"/>
      <c r="FR135" s="328"/>
      <c r="FS135" s="328"/>
      <c r="FT135" s="328"/>
      <c r="FU135" s="328"/>
      <c r="FV135" s="328"/>
      <c r="FW135" s="328"/>
      <c r="FX135" s="328"/>
      <c r="FY135" s="328"/>
      <c r="FZ135" s="328"/>
      <c r="GA135" s="328"/>
      <c r="GB135" s="328"/>
      <c r="GC135" s="328"/>
      <c r="GD135" s="328"/>
      <c r="GE135" s="328"/>
      <c r="GF135" s="328"/>
      <c r="GG135" s="328"/>
      <c r="GH135" s="328"/>
      <c r="GI135" s="328"/>
      <c r="GJ135" s="328"/>
      <c r="GK135" s="328"/>
      <c r="GL135" s="328"/>
      <c r="GM135" s="328"/>
      <c r="GN135" s="328"/>
      <c r="GO135" s="328"/>
      <c r="GP135" s="328"/>
      <c r="GQ135" s="328"/>
      <c r="GR135" s="328"/>
      <c r="GS135" s="328"/>
      <c r="GT135" s="328"/>
      <c r="GU135" s="328"/>
      <c r="GV135" s="328"/>
      <c r="GW135" s="328"/>
      <c r="GX135" s="328"/>
      <c r="GY135" s="328"/>
      <c r="GZ135" s="328"/>
    </row>
    <row r="136" spans="1:209" s="99" customFormat="1" ht="30" customHeight="1" x14ac:dyDescent="0.15">
      <c r="A136" s="337">
        <v>1</v>
      </c>
      <c r="B136" s="231">
        <v>1625</v>
      </c>
      <c r="C136" s="123" t="s">
        <v>186</v>
      </c>
      <c r="D136" s="123" t="s">
        <v>1676</v>
      </c>
      <c r="E136" s="203">
        <v>42449</v>
      </c>
      <c r="F136" s="123">
        <f t="shared" ref="F136:F145" ca="1" si="5">(YEAR(NOW())-YEAR(E136))*12+MONTH(NOW())-MONTH(E136)</f>
        <v>89</v>
      </c>
      <c r="G136" s="123" t="s">
        <v>1580</v>
      </c>
      <c r="H136" s="123" t="s">
        <v>1154</v>
      </c>
      <c r="I136" s="123" t="s">
        <v>1690</v>
      </c>
      <c r="J136" s="123" t="s">
        <v>1889</v>
      </c>
      <c r="K136" s="123" t="s">
        <v>1889</v>
      </c>
      <c r="L136" s="263" t="s">
        <v>1841</v>
      </c>
      <c r="M136" s="374" t="s">
        <v>1911</v>
      </c>
      <c r="N136" s="340"/>
      <c r="O136" s="263" t="s">
        <v>1734</v>
      </c>
      <c r="P136" s="263" t="s">
        <v>1734</v>
      </c>
      <c r="Q136" s="263" t="s">
        <v>1712</v>
      </c>
      <c r="R136" s="263" t="s">
        <v>1712</v>
      </c>
      <c r="S136" s="341"/>
      <c r="T136" s="164"/>
      <c r="U136" s="123"/>
      <c r="V136" s="263" t="s">
        <v>1694</v>
      </c>
      <c r="W136" s="263" t="s">
        <v>1694</v>
      </c>
      <c r="X136" s="123" t="s">
        <v>1665</v>
      </c>
      <c r="Y136" s="123" t="s">
        <v>1638</v>
      </c>
      <c r="Z136" s="124"/>
      <c r="AF136" s="380"/>
      <c r="AU136" s="144"/>
      <c r="AV136" s="144"/>
      <c r="AW136" s="145"/>
      <c r="HA136" s="267"/>
    </row>
    <row r="137" spans="1:209" s="370" customFormat="1" ht="30" customHeight="1" x14ac:dyDescent="0.15">
      <c r="A137" s="337">
        <v>2</v>
      </c>
      <c r="B137" s="366">
        <v>1626</v>
      </c>
      <c r="C137" s="263" t="s">
        <v>186</v>
      </c>
      <c r="D137" s="263" t="s">
        <v>1830</v>
      </c>
      <c r="E137" s="66">
        <v>42415</v>
      </c>
      <c r="F137" s="263">
        <f t="shared" ca="1" si="5"/>
        <v>90</v>
      </c>
      <c r="G137" s="123" t="s">
        <v>1580</v>
      </c>
      <c r="H137" s="263" t="s">
        <v>982</v>
      </c>
      <c r="I137" s="263" t="s">
        <v>1689</v>
      </c>
      <c r="J137" s="123" t="s">
        <v>1889</v>
      </c>
      <c r="K137" s="123" t="s">
        <v>1889</v>
      </c>
      <c r="L137" s="263" t="s">
        <v>1841</v>
      </c>
      <c r="M137" s="374" t="s">
        <v>1911</v>
      </c>
      <c r="N137" s="352"/>
      <c r="O137" s="263" t="s">
        <v>1734</v>
      </c>
      <c r="P137" s="263" t="s">
        <v>1734</v>
      </c>
      <c r="Q137" s="263" t="s">
        <v>1712</v>
      </c>
      <c r="R137" s="263" t="s">
        <v>1712</v>
      </c>
      <c r="S137" s="341"/>
      <c r="T137" s="369"/>
      <c r="U137" s="263"/>
      <c r="V137" s="263" t="s">
        <v>1694</v>
      </c>
      <c r="W137" s="263" t="s">
        <v>1694</v>
      </c>
      <c r="X137" s="123" t="s">
        <v>1665</v>
      </c>
      <c r="Y137" s="263" t="s">
        <v>1630</v>
      </c>
      <c r="Z137" s="341"/>
      <c r="AA137" s="267"/>
      <c r="AB137" s="267"/>
      <c r="AC137" s="267"/>
      <c r="AD137" s="267"/>
      <c r="AE137" s="267"/>
      <c r="AF137" s="364"/>
      <c r="AG137" s="267"/>
      <c r="AH137" s="267"/>
      <c r="AI137" s="267"/>
      <c r="AJ137" s="267"/>
      <c r="AK137" s="267"/>
      <c r="AL137" s="267"/>
      <c r="AM137" s="267"/>
      <c r="AN137" s="267"/>
      <c r="AO137" s="267"/>
      <c r="AP137" s="267"/>
      <c r="AQ137" s="267"/>
      <c r="AR137" s="267"/>
      <c r="AS137" s="267"/>
      <c r="AT137" s="267"/>
      <c r="AU137" s="365"/>
      <c r="AV137" s="365"/>
      <c r="AW137" s="97"/>
      <c r="AX137" s="267"/>
      <c r="AY137" s="267"/>
      <c r="AZ137" s="267"/>
      <c r="BA137" s="267"/>
      <c r="BB137" s="267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  <c r="DH137" s="99"/>
      <c r="DI137" s="99"/>
      <c r="DJ137" s="99"/>
      <c r="DK137" s="99"/>
      <c r="DL137" s="99"/>
      <c r="DM137" s="99"/>
      <c r="DN137" s="99"/>
      <c r="DO137" s="99"/>
      <c r="DP137" s="99"/>
      <c r="DQ137" s="99"/>
      <c r="DR137" s="99"/>
      <c r="DS137" s="99"/>
      <c r="DT137" s="99"/>
      <c r="DU137" s="99"/>
      <c r="DV137" s="99"/>
      <c r="DW137" s="99"/>
      <c r="DX137" s="99"/>
      <c r="DY137" s="99"/>
      <c r="DZ137" s="99"/>
      <c r="EA137" s="99"/>
      <c r="EB137" s="99"/>
      <c r="EC137" s="99"/>
      <c r="ED137" s="99"/>
      <c r="EE137" s="99"/>
      <c r="EF137" s="99"/>
      <c r="EG137" s="99"/>
      <c r="EH137" s="99"/>
      <c r="EI137" s="99"/>
      <c r="EJ137" s="99"/>
      <c r="EK137" s="99"/>
      <c r="EL137" s="99"/>
      <c r="EM137" s="99"/>
      <c r="EN137" s="99"/>
      <c r="EO137" s="99"/>
      <c r="EP137" s="99"/>
      <c r="EQ137" s="99"/>
      <c r="ER137" s="99"/>
      <c r="ES137" s="99"/>
      <c r="ET137" s="99"/>
      <c r="EU137" s="99"/>
      <c r="EV137" s="99"/>
      <c r="EW137" s="99"/>
      <c r="EX137" s="99"/>
      <c r="EY137" s="99"/>
      <c r="EZ137" s="99"/>
      <c r="FA137" s="99"/>
      <c r="FB137" s="99"/>
      <c r="FC137" s="99"/>
      <c r="FD137" s="99"/>
      <c r="FE137" s="99"/>
      <c r="FF137" s="99"/>
      <c r="FG137" s="99"/>
      <c r="FH137" s="99"/>
      <c r="FI137" s="99"/>
      <c r="FJ137" s="99"/>
      <c r="FK137" s="99"/>
      <c r="FL137" s="99"/>
      <c r="FM137" s="99"/>
      <c r="FN137" s="99"/>
      <c r="FO137" s="99"/>
      <c r="FP137" s="99"/>
      <c r="FQ137" s="99"/>
      <c r="FR137" s="99"/>
      <c r="FS137" s="99"/>
      <c r="FT137" s="99"/>
      <c r="FU137" s="99"/>
      <c r="FV137" s="99"/>
      <c r="FW137" s="99"/>
      <c r="FX137" s="99"/>
      <c r="FY137" s="99"/>
      <c r="FZ137" s="99"/>
      <c r="GA137" s="99"/>
      <c r="GB137" s="99"/>
      <c r="GC137" s="99"/>
      <c r="GD137" s="99"/>
      <c r="GE137" s="99"/>
      <c r="GF137" s="99"/>
      <c r="GG137" s="99"/>
      <c r="GH137" s="99"/>
      <c r="GI137" s="99"/>
      <c r="GJ137" s="99"/>
      <c r="GK137" s="99"/>
      <c r="GL137" s="99"/>
      <c r="GM137" s="99"/>
      <c r="GN137" s="99"/>
      <c r="GO137" s="99"/>
      <c r="GP137" s="99"/>
      <c r="GQ137" s="99"/>
      <c r="GR137" s="99"/>
      <c r="GS137" s="99"/>
      <c r="GT137" s="99"/>
      <c r="GU137" s="99"/>
      <c r="GV137" s="99"/>
      <c r="GW137" s="99"/>
      <c r="GX137" s="99"/>
      <c r="GY137" s="99"/>
      <c r="GZ137" s="99"/>
      <c r="HA137" s="267"/>
    </row>
    <row r="138" spans="1:209" s="99" customFormat="1" ht="30" customHeight="1" x14ac:dyDescent="0.15">
      <c r="A138" s="337">
        <v>3</v>
      </c>
      <c r="B138" s="231">
        <v>1627</v>
      </c>
      <c r="C138" s="263" t="s">
        <v>186</v>
      </c>
      <c r="D138" s="123" t="s">
        <v>1739</v>
      </c>
      <c r="E138" s="66">
        <v>42380</v>
      </c>
      <c r="F138" s="263">
        <f t="shared" ca="1" si="5"/>
        <v>91</v>
      </c>
      <c r="G138" s="263" t="s">
        <v>1581</v>
      </c>
      <c r="H138" s="263" t="s">
        <v>1148</v>
      </c>
      <c r="I138" s="263" t="s">
        <v>1541</v>
      </c>
      <c r="J138" s="123" t="s">
        <v>1889</v>
      </c>
      <c r="K138" s="123" t="s">
        <v>1889</v>
      </c>
      <c r="L138" s="263" t="s">
        <v>1841</v>
      </c>
      <c r="M138" s="374" t="s">
        <v>1911</v>
      </c>
      <c r="N138" s="352"/>
      <c r="O138" s="263" t="s">
        <v>1734</v>
      </c>
      <c r="P138" s="263" t="s">
        <v>1734</v>
      </c>
      <c r="Q138" s="263" t="s">
        <v>1712</v>
      </c>
      <c r="R138" s="263" t="s">
        <v>1712</v>
      </c>
      <c r="S138" s="341"/>
      <c r="T138" s="369"/>
      <c r="U138" s="263"/>
      <c r="V138" s="263" t="s">
        <v>1694</v>
      </c>
      <c r="W138" s="263" t="s">
        <v>1694</v>
      </c>
      <c r="X138" s="123" t="s">
        <v>1665</v>
      </c>
      <c r="Y138" s="263" t="s">
        <v>1630</v>
      </c>
      <c r="Z138" s="341"/>
      <c r="AA138" s="267"/>
      <c r="AB138" s="267"/>
      <c r="AC138" s="267"/>
      <c r="AD138" s="267"/>
      <c r="AE138" s="267"/>
      <c r="AF138" s="364"/>
      <c r="AG138" s="267"/>
      <c r="AH138" s="267"/>
      <c r="AI138" s="267"/>
      <c r="AJ138" s="267"/>
      <c r="AK138" s="267"/>
      <c r="AL138" s="267"/>
      <c r="AM138" s="267"/>
      <c r="AN138" s="267"/>
      <c r="AO138" s="267"/>
      <c r="AP138" s="267"/>
      <c r="AQ138" s="267"/>
      <c r="AR138" s="267"/>
      <c r="AS138" s="267"/>
      <c r="AT138" s="267"/>
      <c r="AU138" s="365"/>
      <c r="AV138" s="365"/>
      <c r="AW138" s="97"/>
      <c r="AX138" s="267"/>
      <c r="AY138" s="267"/>
      <c r="AZ138" s="267"/>
      <c r="BA138" s="267"/>
      <c r="BB138" s="267"/>
      <c r="HA138" s="327"/>
    </row>
    <row r="139" spans="1:209" s="371" customFormat="1" ht="30" customHeight="1" x14ac:dyDescent="0.15">
      <c r="A139" s="337">
        <v>4</v>
      </c>
      <c r="B139" s="231">
        <v>1628</v>
      </c>
      <c r="C139" s="123" t="s">
        <v>186</v>
      </c>
      <c r="D139" s="123" t="s">
        <v>1677</v>
      </c>
      <c r="E139" s="203">
        <v>42449</v>
      </c>
      <c r="F139" s="123">
        <f ca="1">(YEAR(NOW())-YEAR(E139))*12+MONTH(NOW())-MONTH(E139)</f>
        <v>89</v>
      </c>
      <c r="G139" s="123" t="s">
        <v>1580</v>
      </c>
      <c r="H139" s="123" t="s">
        <v>847</v>
      </c>
      <c r="I139" s="263" t="s">
        <v>1690</v>
      </c>
      <c r="J139" s="123" t="s">
        <v>1889</v>
      </c>
      <c r="K139" s="123" t="s">
        <v>1889</v>
      </c>
      <c r="L139" s="263" t="s">
        <v>1841</v>
      </c>
      <c r="M139" s="374" t="s">
        <v>1911</v>
      </c>
      <c r="N139" s="340"/>
      <c r="O139" s="263" t="s">
        <v>1734</v>
      </c>
      <c r="P139" s="263" t="s">
        <v>1734</v>
      </c>
      <c r="Q139" s="263" t="s">
        <v>1712</v>
      </c>
      <c r="R139" s="263" t="s">
        <v>1712</v>
      </c>
      <c r="S139" s="341"/>
      <c r="T139" s="164"/>
      <c r="U139" s="123"/>
      <c r="V139" s="263" t="s">
        <v>1694</v>
      </c>
      <c r="W139" s="263" t="s">
        <v>1694</v>
      </c>
      <c r="X139" s="123" t="s">
        <v>1665</v>
      </c>
      <c r="Y139" s="123" t="s">
        <v>1638</v>
      </c>
      <c r="Z139" s="124"/>
      <c r="AA139" s="99"/>
      <c r="AB139" s="99"/>
      <c r="AC139" s="99"/>
      <c r="AD139" s="99"/>
      <c r="AE139" s="99"/>
      <c r="AF139" s="380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144"/>
      <c r="AV139" s="144"/>
      <c r="AW139" s="145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  <c r="DH139" s="99"/>
      <c r="DI139" s="99"/>
      <c r="DJ139" s="99"/>
      <c r="DK139" s="99"/>
      <c r="DL139" s="99"/>
      <c r="DM139" s="99"/>
      <c r="DN139" s="99"/>
      <c r="DO139" s="99"/>
      <c r="DP139" s="99"/>
      <c r="DQ139" s="99"/>
      <c r="DR139" s="99"/>
      <c r="DS139" s="99"/>
      <c r="DT139" s="99"/>
      <c r="DU139" s="99"/>
      <c r="DV139" s="99"/>
      <c r="DW139" s="99"/>
      <c r="DX139" s="99"/>
      <c r="DY139" s="99"/>
      <c r="DZ139" s="99"/>
      <c r="EA139" s="99"/>
      <c r="EB139" s="99"/>
      <c r="EC139" s="99"/>
      <c r="ED139" s="99"/>
      <c r="EE139" s="99"/>
      <c r="EF139" s="99"/>
      <c r="EG139" s="99"/>
      <c r="EH139" s="99"/>
      <c r="EI139" s="99"/>
      <c r="EJ139" s="99"/>
      <c r="EK139" s="99"/>
      <c r="EL139" s="99"/>
      <c r="EM139" s="99"/>
      <c r="EN139" s="99"/>
      <c r="EO139" s="99"/>
      <c r="EP139" s="99"/>
      <c r="EQ139" s="99"/>
      <c r="ER139" s="99"/>
      <c r="ES139" s="99"/>
      <c r="ET139" s="99"/>
      <c r="EU139" s="99"/>
      <c r="EV139" s="99"/>
      <c r="EW139" s="99"/>
      <c r="EX139" s="99"/>
      <c r="EY139" s="99"/>
      <c r="EZ139" s="99"/>
      <c r="FA139" s="99"/>
      <c r="FB139" s="99"/>
      <c r="FC139" s="99"/>
      <c r="FD139" s="99"/>
      <c r="FE139" s="99"/>
      <c r="FF139" s="99"/>
      <c r="FG139" s="99"/>
      <c r="FH139" s="99"/>
      <c r="FI139" s="99"/>
      <c r="FJ139" s="99"/>
      <c r="FK139" s="99"/>
      <c r="FL139" s="99"/>
      <c r="FM139" s="99"/>
      <c r="FN139" s="99"/>
      <c r="FO139" s="99"/>
      <c r="FP139" s="99"/>
      <c r="FQ139" s="99"/>
      <c r="FR139" s="99"/>
      <c r="FS139" s="99"/>
      <c r="FT139" s="99"/>
      <c r="FU139" s="99"/>
      <c r="FV139" s="99"/>
      <c r="FW139" s="99"/>
      <c r="FX139" s="99"/>
      <c r="FY139" s="99"/>
      <c r="FZ139" s="99"/>
      <c r="GA139" s="99"/>
      <c r="GB139" s="99"/>
      <c r="GC139" s="99"/>
      <c r="GD139" s="99"/>
      <c r="GE139" s="99"/>
      <c r="GF139" s="99"/>
      <c r="GG139" s="99"/>
      <c r="GH139" s="99"/>
      <c r="GI139" s="99"/>
      <c r="GJ139" s="99"/>
      <c r="GK139" s="99"/>
      <c r="GL139" s="99"/>
      <c r="GM139" s="99"/>
      <c r="GN139" s="99"/>
      <c r="GO139" s="99"/>
      <c r="GP139" s="99"/>
      <c r="GQ139" s="99"/>
      <c r="GR139" s="99"/>
      <c r="GS139" s="99"/>
      <c r="GT139" s="99"/>
      <c r="GU139" s="99"/>
      <c r="GV139" s="99"/>
      <c r="GW139" s="99"/>
      <c r="GX139" s="99"/>
      <c r="GY139" s="99"/>
      <c r="GZ139" s="99"/>
    </row>
    <row r="140" spans="1:209" s="99" customFormat="1" ht="30" customHeight="1" x14ac:dyDescent="0.15">
      <c r="A140" s="337">
        <v>5</v>
      </c>
      <c r="B140" s="231">
        <v>1636</v>
      </c>
      <c r="C140" s="123" t="s">
        <v>186</v>
      </c>
      <c r="D140" s="123" t="s">
        <v>527</v>
      </c>
      <c r="E140" s="203">
        <v>42647</v>
      </c>
      <c r="F140" s="123">
        <f t="shared" ca="1" si="5"/>
        <v>82</v>
      </c>
      <c r="G140" s="123" t="s">
        <v>1580</v>
      </c>
      <c r="H140" s="123" t="s">
        <v>1730</v>
      </c>
      <c r="I140" s="123" t="s">
        <v>1747</v>
      </c>
      <c r="J140" s="123" t="s">
        <v>1889</v>
      </c>
      <c r="K140" s="123" t="s">
        <v>1889</v>
      </c>
      <c r="L140" s="263" t="s">
        <v>1841</v>
      </c>
      <c r="M140" s="374" t="s">
        <v>1911</v>
      </c>
      <c r="N140" s="340" t="s">
        <v>1734</v>
      </c>
      <c r="O140" s="123" t="s">
        <v>1737</v>
      </c>
      <c r="P140" s="123" t="s">
        <v>1737</v>
      </c>
      <c r="Q140" s="123" t="s">
        <v>1733</v>
      </c>
      <c r="R140" s="123"/>
      <c r="S140" s="124"/>
      <c r="T140" s="164"/>
      <c r="U140" s="123"/>
      <c r="V140" s="123"/>
      <c r="W140" s="123"/>
      <c r="X140" s="123"/>
      <c r="Y140" s="123"/>
      <c r="Z140" s="124"/>
      <c r="AF140" s="380"/>
      <c r="AU140" s="144"/>
      <c r="AV140" s="144"/>
      <c r="AW140" s="145"/>
    </row>
    <row r="141" spans="1:209" ht="30" customHeight="1" x14ac:dyDescent="0.15">
      <c r="A141" s="337">
        <v>6</v>
      </c>
      <c r="B141" s="393" t="s">
        <v>1651</v>
      </c>
      <c r="C141" s="263" t="s">
        <v>196</v>
      </c>
      <c r="D141" s="263" t="s">
        <v>1655</v>
      </c>
      <c r="E141" s="66">
        <v>42405</v>
      </c>
      <c r="F141" s="366">
        <f t="shared" ca="1" si="5"/>
        <v>90</v>
      </c>
      <c r="G141" s="263" t="s">
        <v>1581</v>
      </c>
      <c r="H141" s="263" t="s">
        <v>473</v>
      </c>
      <c r="I141" s="263" t="s">
        <v>1686</v>
      </c>
      <c r="J141" s="123" t="s">
        <v>1889</v>
      </c>
      <c r="K141" s="123" t="s">
        <v>1889</v>
      </c>
      <c r="L141" s="263" t="s">
        <v>1844</v>
      </c>
      <c r="M141" s="374" t="s">
        <v>1911</v>
      </c>
      <c r="N141" s="352"/>
      <c r="O141" s="263" t="s">
        <v>1734</v>
      </c>
      <c r="P141" s="263" t="s">
        <v>1734</v>
      </c>
      <c r="Q141" s="263" t="s">
        <v>1712</v>
      </c>
      <c r="R141" s="263" t="s">
        <v>1712</v>
      </c>
      <c r="S141" s="341"/>
      <c r="T141" s="369"/>
      <c r="U141" s="263"/>
      <c r="V141" s="263" t="s">
        <v>1694</v>
      </c>
      <c r="W141" s="263" t="s">
        <v>1694</v>
      </c>
      <c r="X141" s="123" t="s">
        <v>1665</v>
      </c>
      <c r="Y141" s="263" t="s">
        <v>1630</v>
      </c>
      <c r="Z141" s="341"/>
    </row>
    <row r="142" spans="1:209" s="370" customFormat="1" ht="30" customHeight="1" x14ac:dyDescent="0.15">
      <c r="A142" s="337">
        <v>7</v>
      </c>
      <c r="B142" s="393" t="s">
        <v>1654</v>
      </c>
      <c r="C142" s="263" t="s">
        <v>196</v>
      </c>
      <c r="D142" s="263" t="s">
        <v>1252</v>
      </c>
      <c r="E142" s="66">
        <v>42436</v>
      </c>
      <c r="F142" s="366">
        <f t="shared" ca="1" si="5"/>
        <v>89</v>
      </c>
      <c r="G142" s="263" t="s">
        <v>1581</v>
      </c>
      <c r="H142" s="263" t="s">
        <v>979</v>
      </c>
      <c r="I142" s="263" t="s">
        <v>1690</v>
      </c>
      <c r="J142" s="123" t="s">
        <v>1889</v>
      </c>
      <c r="K142" s="123" t="s">
        <v>1889</v>
      </c>
      <c r="L142" s="263" t="s">
        <v>1844</v>
      </c>
      <c r="M142" s="374" t="s">
        <v>1911</v>
      </c>
      <c r="N142" s="352"/>
      <c r="O142" s="263" t="s">
        <v>1734</v>
      </c>
      <c r="P142" s="263" t="s">
        <v>1734</v>
      </c>
      <c r="Q142" s="263" t="s">
        <v>1712</v>
      </c>
      <c r="R142" s="263" t="s">
        <v>1712</v>
      </c>
      <c r="S142" s="341"/>
      <c r="T142" s="369"/>
      <c r="U142" s="263"/>
      <c r="V142" s="263" t="s">
        <v>1694</v>
      </c>
      <c r="W142" s="263" t="s">
        <v>1694</v>
      </c>
      <c r="X142" s="123" t="s">
        <v>1665</v>
      </c>
      <c r="Y142" s="263" t="s">
        <v>1630</v>
      </c>
      <c r="Z142" s="341"/>
      <c r="AA142" s="267"/>
      <c r="AB142" s="267"/>
      <c r="AC142" s="267"/>
      <c r="AD142" s="267"/>
      <c r="AE142" s="267"/>
      <c r="AF142" s="364"/>
      <c r="AG142" s="267"/>
      <c r="AH142" s="267"/>
      <c r="AI142" s="267"/>
      <c r="AJ142" s="267"/>
      <c r="AK142" s="267"/>
      <c r="AL142" s="267"/>
      <c r="AM142" s="267"/>
      <c r="AN142" s="267"/>
      <c r="AO142" s="267"/>
      <c r="AP142" s="267"/>
      <c r="AQ142" s="267"/>
      <c r="AR142" s="267"/>
      <c r="AS142" s="267"/>
      <c r="AT142" s="267"/>
      <c r="AU142" s="365"/>
      <c r="AV142" s="365"/>
      <c r="AW142" s="97"/>
      <c r="AX142" s="267"/>
      <c r="AY142" s="267"/>
      <c r="AZ142" s="267"/>
      <c r="BA142" s="267"/>
      <c r="BB142" s="267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  <c r="DH142" s="99"/>
      <c r="DI142" s="99"/>
      <c r="DJ142" s="99"/>
      <c r="DK142" s="99"/>
      <c r="DL142" s="99"/>
      <c r="DM142" s="99"/>
      <c r="DN142" s="99"/>
      <c r="DO142" s="99"/>
      <c r="DP142" s="99"/>
      <c r="DQ142" s="99"/>
      <c r="DR142" s="99"/>
      <c r="DS142" s="99"/>
      <c r="DT142" s="99"/>
      <c r="DU142" s="99"/>
      <c r="DV142" s="99"/>
      <c r="DW142" s="99"/>
      <c r="DX142" s="99"/>
      <c r="DY142" s="99"/>
      <c r="DZ142" s="99"/>
      <c r="EA142" s="99"/>
      <c r="EB142" s="99"/>
      <c r="EC142" s="99"/>
      <c r="ED142" s="99"/>
      <c r="EE142" s="99"/>
      <c r="EF142" s="99"/>
      <c r="EG142" s="99"/>
      <c r="EH142" s="99"/>
      <c r="EI142" s="99"/>
      <c r="EJ142" s="99"/>
      <c r="EK142" s="99"/>
      <c r="EL142" s="99"/>
      <c r="EM142" s="99"/>
      <c r="EN142" s="99"/>
      <c r="EO142" s="99"/>
      <c r="EP142" s="99"/>
      <c r="EQ142" s="99"/>
      <c r="ER142" s="99"/>
      <c r="ES142" s="99"/>
      <c r="ET142" s="99"/>
      <c r="EU142" s="99"/>
      <c r="EV142" s="99"/>
      <c r="EW142" s="99"/>
      <c r="EX142" s="99"/>
      <c r="EY142" s="99"/>
      <c r="EZ142" s="99"/>
      <c r="FA142" s="99"/>
      <c r="FB142" s="99"/>
      <c r="FC142" s="99"/>
      <c r="FD142" s="99"/>
      <c r="FE142" s="99"/>
      <c r="FF142" s="99"/>
      <c r="FG142" s="99"/>
      <c r="FH142" s="99"/>
      <c r="FI142" s="99"/>
      <c r="FJ142" s="99"/>
      <c r="FK142" s="99"/>
      <c r="FL142" s="99"/>
      <c r="FM142" s="99"/>
      <c r="FN142" s="99"/>
      <c r="FO142" s="99"/>
      <c r="FP142" s="99"/>
      <c r="FQ142" s="99"/>
      <c r="FR142" s="99"/>
      <c r="FS142" s="99"/>
      <c r="FT142" s="99"/>
      <c r="FU142" s="99"/>
      <c r="FV142" s="99"/>
      <c r="FW142" s="99"/>
      <c r="FX142" s="99"/>
      <c r="FY142" s="99"/>
      <c r="FZ142" s="99"/>
      <c r="GA142" s="99"/>
      <c r="GB142" s="99"/>
      <c r="GC142" s="99"/>
      <c r="GD142" s="99"/>
      <c r="GE142" s="99"/>
      <c r="GF142" s="99"/>
      <c r="GG142" s="99"/>
      <c r="GH142" s="99"/>
      <c r="GI142" s="99"/>
      <c r="GJ142" s="99"/>
      <c r="GK142" s="99"/>
      <c r="GL142" s="99"/>
      <c r="GM142" s="99"/>
      <c r="GN142" s="99"/>
      <c r="GO142" s="99"/>
      <c r="GP142" s="99"/>
      <c r="GQ142" s="99"/>
      <c r="GR142" s="99"/>
      <c r="GS142" s="99"/>
      <c r="GT142" s="99"/>
      <c r="GU142" s="99"/>
      <c r="GV142" s="99"/>
      <c r="GW142" s="99"/>
      <c r="GX142" s="99"/>
      <c r="GY142" s="99"/>
      <c r="GZ142" s="99"/>
      <c r="HA142" s="373"/>
    </row>
    <row r="143" spans="1:209" s="99" customFormat="1" ht="30" customHeight="1" x14ac:dyDescent="0.15">
      <c r="A143" s="337">
        <v>8</v>
      </c>
      <c r="B143" s="395" t="s">
        <v>1652</v>
      </c>
      <c r="C143" s="263" t="s">
        <v>196</v>
      </c>
      <c r="D143" s="263" t="s">
        <v>1825</v>
      </c>
      <c r="E143" s="66">
        <v>42491</v>
      </c>
      <c r="F143" s="366">
        <f t="shared" ca="1" si="5"/>
        <v>87</v>
      </c>
      <c r="G143" s="263" t="s">
        <v>1581</v>
      </c>
      <c r="H143" s="263" t="s">
        <v>1127</v>
      </c>
      <c r="I143" s="263" t="s">
        <v>1691</v>
      </c>
      <c r="J143" s="123" t="s">
        <v>1889</v>
      </c>
      <c r="K143" s="123" t="s">
        <v>1889</v>
      </c>
      <c r="L143" s="263" t="s">
        <v>1844</v>
      </c>
      <c r="M143" s="374" t="s">
        <v>1911</v>
      </c>
      <c r="N143" s="352"/>
      <c r="O143" s="263" t="s">
        <v>1734</v>
      </c>
      <c r="P143" s="263" t="s">
        <v>1734</v>
      </c>
      <c r="Q143" s="263" t="s">
        <v>1712</v>
      </c>
      <c r="R143" s="263" t="s">
        <v>1712</v>
      </c>
      <c r="S143" s="341"/>
      <c r="T143" s="369"/>
      <c r="U143" s="263"/>
      <c r="V143" s="263" t="s">
        <v>1684</v>
      </c>
      <c r="W143" s="263" t="s">
        <v>1684</v>
      </c>
      <c r="X143" s="123" t="s">
        <v>1665</v>
      </c>
      <c r="Y143" s="263" t="s">
        <v>1630</v>
      </c>
      <c r="Z143" s="341"/>
      <c r="AA143" s="267"/>
      <c r="AB143" s="267"/>
      <c r="AC143" s="267"/>
      <c r="AD143" s="267"/>
      <c r="AE143" s="267"/>
      <c r="AF143" s="364"/>
      <c r="AG143" s="267"/>
      <c r="AH143" s="267"/>
      <c r="AI143" s="267"/>
      <c r="AJ143" s="267"/>
      <c r="AK143" s="267"/>
      <c r="AL143" s="267"/>
      <c r="AM143" s="267"/>
      <c r="AN143" s="267"/>
      <c r="AO143" s="267"/>
      <c r="AP143" s="267"/>
      <c r="AQ143" s="267"/>
      <c r="AR143" s="267"/>
      <c r="AS143" s="267"/>
      <c r="AT143" s="267"/>
      <c r="AU143" s="365"/>
      <c r="AV143" s="365"/>
      <c r="AW143" s="97"/>
      <c r="AX143" s="267"/>
      <c r="AY143" s="267"/>
      <c r="AZ143" s="267"/>
      <c r="BA143" s="267"/>
      <c r="BB143" s="267"/>
      <c r="HA143" s="177"/>
    </row>
    <row r="144" spans="1:209" ht="30" customHeight="1" x14ac:dyDescent="0.15">
      <c r="A144" s="337">
        <v>9</v>
      </c>
      <c r="B144" s="395" t="s">
        <v>1653</v>
      </c>
      <c r="C144" s="263" t="s">
        <v>196</v>
      </c>
      <c r="D144" s="263" t="s">
        <v>259</v>
      </c>
      <c r="E144" s="66">
        <v>42491</v>
      </c>
      <c r="F144" s="366">
        <f t="shared" ca="1" si="5"/>
        <v>87</v>
      </c>
      <c r="G144" s="263" t="s">
        <v>1581</v>
      </c>
      <c r="H144" s="263" t="s">
        <v>1127</v>
      </c>
      <c r="I144" s="263" t="s">
        <v>1691</v>
      </c>
      <c r="J144" s="123" t="s">
        <v>1889</v>
      </c>
      <c r="K144" s="123" t="s">
        <v>1889</v>
      </c>
      <c r="L144" s="263" t="s">
        <v>1844</v>
      </c>
      <c r="M144" s="374" t="s">
        <v>1911</v>
      </c>
      <c r="N144" s="352"/>
      <c r="O144" s="263" t="s">
        <v>1734</v>
      </c>
      <c r="P144" s="263" t="s">
        <v>1734</v>
      </c>
      <c r="Q144" s="263" t="s">
        <v>1712</v>
      </c>
      <c r="R144" s="263" t="s">
        <v>1712</v>
      </c>
      <c r="S144" s="341"/>
      <c r="T144" s="369"/>
      <c r="U144" s="263"/>
      <c r="V144" s="263" t="s">
        <v>1694</v>
      </c>
      <c r="W144" s="263" t="s">
        <v>1694</v>
      </c>
      <c r="X144" s="123" t="s">
        <v>1665</v>
      </c>
      <c r="Y144" s="263" t="s">
        <v>1630</v>
      </c>
      <c r="Z144" s="341"/>
    </row>
    <row r="145" spans="1:209" s="460" customFormat="1" ht="30" customHeight="1" x14ac:dyDescent="0.15">
      <c r="A145" s="337">
        <v>10</v>
      </c>
      <c r="B145" s="395" t="s">
        <v>1687</v>
      </c>
      <c r="C145" s="263" t="s">
        <v>196</v>
      </c>
      <c r="D145" s="263" t="s">
        <v>259</v>
      </c>
      <c r="E145" s="66">
        <v>42381</v>
      </c>
      <c r="F145" s="263">
        <f t="shared" ca="1" si="5"/>
        <v>91</v>
      </c>
      <c r="G145" s="263" t="s">
        <v>1581</v>
      </c>
      <c r="H145" s="263" t="s">
        <v>1688</v>
      </c>
      <c r="I145" s="263" t="s">
        <v>1689</v>
      </c>
      <c r="J145" s="123" t="s">
        <v>1889</v>
      </c>
      <c r="K145" s="123" t="s">
        <v>1889</v>
      </c>
      <c r="L145" s="263" t="s">
        <v>1844</v>
      </c>
      <c r="M145" s="374" t="s">
        <v>1911</v>
      </c>
      <c r="N145" s="352"/>
      <c r="O145" s="263" t="s">
        <v>1734</v>
      </c>
      <c r="P145" s="263" t="s">
        <v>1734</v>
      </c>
      <c r="Q145" s="263" t="s">
        <v>1712</v>
      </c>
      <c r="R145" s="263" t="s">
        <v>1712</v>
      </c>
      <c r="S145" s="341"/>
      <c r="T145" s="369"/>
      <c r="U145" s="263"/>
      <c r="V145" s="263" t="s">
        <v>1694</v>
      </c>
      <c r="W145" s="263" t="s">
        <v>1694</v>
      </c>
      <c r="X145" s="263"/>
      <c r="Y145" s="263"/>
      <c r="Z145" s="341"/>
      <c r="AA145" s="267"/>
      <c r="AB145" s="267"/>
      <c r="AC145" s="267"/>
      <c r="AD145" s="267"/>
      <c r="AE145" s="267"/>
      <c r="AF145" s="364"/>
      <c r="AG145" s="267"/>
      <c r="AH145" s="267"/>
      <c r="AI145" s="267"/>
      <c r="AJ145" s="267"/>
      <c r="AK145" s="267"/>
      <c r="AL145" s="267"/>
      <c r="AM145" s="267"/>
      <c r="AN145" s="267"/>
      <c r="AO145" s="267"/>
      <c r="AP145" s="267"/>
      <c r="AQ145" s="267"/>
      <c r="AR145" s="267"/>
      <c r="AS145" s="267"/>
      <c r="AT145" s="267"/>
      <c r="AU145" s="365"/>
      <c r="AV145" s="365"/>
      <c r="AW145" s="97"/>
      <c r="AX145" s="267"/>
      <c r="AY145" s="267"/>
      <c r="AZ145" s="267"/>
      <c r="BA145" s="267"/>
      <c r="BB145" s="267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  <c r="DH145" s="99"/>
      <c r="DI145" s="99"/>
      <c r="DJ145" s="99"/>
      <c r="DK145" s="99"/>
      <c r="DL145" s="99"/>
      <c r="DM145" s="99"/>
      <c r="DN145" s="99"/>
      <c r="DO145" s="99"/>
      <c r="DP145" s="99"/>
      <c r="DQ145" s="99"/>
      <c r="DR145" s="99"/>
      <c r="DS145" s="99"/>
      <c r="DT145" s="99"/>
      <c r="DU145" s="99"/>
      <c r="DV145" s="99"/>
      <c r="DW145" s="99"/>
      <c r="DX145" s="99"/>
      <c r="DY145" s="99"/>
      <c r="DZ145" s="99"/>
      <c r="EA145" s="99"/>
      <c r="EB145" s="99"/>
      <c r="EC145" s="99"/>
      <c r="ED145" s="99"/>
      <c r="EE145" s="99"/>
      <c r="EF145" s="99"/>
      <c r="EG145" s="99"/>
      <c r="EH145" s="99"/>
      <c r="EI145" s="99"/>
      <c r="EJ145" s="99"/>
      <c r="EK145" s="99"/>
      <c r="EL145" s="99"/>
      <c r="EM145" s="99"/>
      <c r="EN145" s="99"/>
      <c r="EO145" s="99"/>
      <c r="EP145" s="99"/>
      <c r="EQ145" s="99"/>
      <c r="ER145" s="99"/>
      <c r="ES145" s="99"/>
      <c r="ET145" s="99"/>
      <c r="EU145" s="99"/>
      <c r="EV145" s="99"/>
      <c r="EW145" s="99"/>
      <c r="EX145" s="99"/>
      <c r="EY145" s="99"/>
      <c r="EZ145" s="99"/>
      <c r="FA145" s="99"/>
      <c r="FB145" s="99"/>
      <c r="FC145" s="99"/>
      <c r="FD145" s="99"/>
      <c r="FE145" s="99"/>
      <c r="FF145" s="99"/>
      <c r="FG145" s="99"/>
      <c r="FH145" s="99"/>
      <c r="FI145" s="99"/>
      <c r="FJ145" s="99"/>
      <c r="FK145" s="99"/>
      <c r="FL145" s="99"/>
      <c r="FM145" s="99"/>
      <c r="FN145" s="99"/>
      <c r="FO145" s="99"/>
      <c r="FP145" s="99"/>
      <c r="FQ145" s="99"/>
      <c r="FR145" s="99"/>
      <c r="FS145" s="99"/>
      <c r="FT145" s="99"/>
      <c r="FU145" s="99"/>
      <c r="FV145" s="99"/>
      <c r="FW145" s="99"/>
      <c r="FX145" s="99"/>
      <c r="FY145" s="99"/>
      <c r="FZ145" s="99"/>
      <c r="GA145" s="99"/>
      <c r="GB145" s="99"/>
      <c r="GC145" s="99"/>
      <c r="GD145" s="99"/>
      <c r="GE145" s="99"/>
      <c r="GF145" s="99"/>
      <c r="GG145" s="99"/>
      <c r="GH145" s="99"/>
      <c r="GI145" s="99"/>
      <c r="GJ145" s="99"/>
      <c r="GK145" s="99"/>
      <c r="GL145" s="99"/>
      <c r="GM145" s="99"/>
      <c r="GN145" s="99"/>
      <c r="GO145" s="99"/>
      <c r="GP145" s="99"/>
      <c r="GQ145" s="99"/>
      <c r="GR145" s="99"/>
      <c r="GS145" s="99"/>
      <c r="GT145" s="99"/>
      <c r="GU145" s="99"/>
      <c r="GV145" s="99"/>
      <c r="GW145" s="99"/>
      <c r="GX145" s="99"/>
      <c r="GY145" s="99"/>
      <c r="GZ145" s="99"/>
      <c r="HA145" s="370"/>
    </row>
  </sheetData>
  <mergeCells count="5">
    <mergeCell ref="B1:F1"/>
    <mergeCell ref="B95:D95"/>
    <mergeCell ref="B118:D118"/>
    <mergeCell ref="B122:D122"/>
    <mergeCell ref="B134:D134"/>
  </mergeCells>
  <printOptions horizontalCentered="1" verticalCentered="1"/>
  <pageMargins left="0.25" right="0" top="0" bottom="0" header="0" footer="0"/>
  <pageSetup fitToWidth="0" fitToHeight="0" orientation="landscape"/>
  <headerFooter alignWithMargins="0">
    <oddHeader>&amp;C&amp;9 2005-A, 2006-B, 2007-C, 2008-D, 2009-E, 2010-F  2011-G, 2012-H, 2013-I 2014-J&amp;R&amp;12&amp;D</oddHeader>
  </headerFooter>
  <rowBreaks count="6" manualBreakCount="6">
    <brk id="39" max="25" man="1"/>
    <brk id="77" max="25" man="1"/>
    <brk id="94" max="24" man="1"/>
    <brk id="121" max="24" man="1"/>
    <brk id="133" max="24" man="1"/>
    <brk id="145" max="24" man="1"/>
  </rowBreaks>
  <colBreaks count="1" manualBreakCount="1">
    <brk id="18" max="144" man="1"/>
  </colBreaks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C341"/>
  <sheetViews>
    <sheetView view="pageBreakPreview" topLeftCell="A314" zoomScaleNormal="100" zoomScaleSheetLayoutView="100" workbookViewId="0">
      <selection activeCell="F301" sqref="F301"/>
    </sheetView>
  </sheetViews>
  <sheetFormatPr baseColWidth="10" defaultColWidth="10.6640625" defaultRowHeight="15" customHeight="1" x14ac:dyDescent="0.15"/>
  <cols>
    <col min="1" max="1" width="25" style="651" customWidth="1"/>
    <col min="2" max="2" width="17.6640625" style="771" customWidth="1"/>
    <col min="3" max="3" width="10.6640625" style="1177" customWidth="1"/>
    <col min="4" max="10" width="10.6640625" style="771" customWidth="1"/>
    <col min="11" max="11" width="10.6640625" style="1178" customWidth="1"/>
    <col min="12" max="12" width="13.6640625" style="771" customWidth="1"/>
    <col min="13" max="16384" width="10.6640625" style="771"/>
  </cols>
  <sheetData>
    <row r="1" spans="1:196" s="469" customFormat="1" ht="45.75" customHeight="1" x14ac:dyDescent="0.15">
      <c r="A1" s="465" t="s">
        <v>904</v>
      </c>
      <c r="B1" s="466" t="s">
        <v>162</v>
      </c>
      <c r="C1" s="467" t="s">
        <v>310</v>
      </c>
      <c r="D1" s="468" t="s">
        <v>150</v>
      </c>
      <c r="E1" s="466" t="s">
        <v>130</v>
      </c>
      <c r="G1" s="468" t="s">
        <v>128</v>
      </c>
      <c r="I1" s="468"/>
      <c r="J1" s="468" t="s">
        <v>775</v>
      </c>
      <c r="K1" s="470" t="s">
        <v>828</v>
      </c>
      <c r="L1" s="468"/>
      <c r="M1" s="468"/>
      <c r="N1" s="471" t="s">
        <v>713</v>
      </c>
      <c r="O1" s="472" t="s">
        <v>686</v>
      </c>
      <c r="P1" s="472" t="s">
        <v>664</v>
      </c>
      <c r="Q1" s="473" t="s">
        <v>705</v>
      </c>
      <c r="R1" s="471" t="s">
        <v>530</v>
      </c>
      <c r="S1" s="474" t="s">
        <v>499</v>
      </c>
      <c r="T1" s="475" t="s">
        <v>308</v>
      </c>
      <c r="U1" s="476" t="s">
        <v>440</v>
      </c>
      <c r="V1" s="476" t="s">
        <v>312</v>
      </c>
      <c r="W1" s="477" t="s">
        <v>36</v>
      </c>
      <c r="X1" s="478" t="s">
        <v>244</v>
      </c>
      <c r="Y1" s="469" t="s">
        <v>313</v>
      </c>
      <c r="Z1" s="469" t="s">
        <v>166</v>
      </c>
    </row>
    <row r="2" spans="1:196" s="492" customFormat="1" ht="15" customHeight="1" x14ac:dyDescent="0.15">
      <c r="A2" s="479" t="s">
        <v>569</v>
      </c>
      <c r="B2" s="480"/>
      <c r="C2" s="481" t="s">
        <v>257</v>
      </c>
      <c r="D2" s="482" t="s">
        <v>554</v>
      </c>
      <c r="E2" s="482"/>
      <c r="F2" s="480"/>
      <c r="G2" s="483"/>
      <c r="H2" s="480"/>
      <c r="I2" s="480"/>
      <c r="J2" s="480"/>
      <c r="K2" s="296"/>
      <c r="L2" s="480"/>
      <c r="M2" s="480"/>
      <c r="N2" s="484" t="s">
        <v>740</v>
      </c>
      <c r="O2" s="485"/>
      <c r="P2" s="485"/>
      <c r="Q2" s="486"/>
      <c r="R2" s="487" t="s">
        <v>532</v>
      </c>
      <c r="S2" s="487" t="s">
        <v>500</v>
      </c>
      <c r="T2" s="487"/>
      <c r="U2" s="487"/>
      <c r="V2" s="487"/>
      <c r="W2" s="488"/>
      <c r="X2" s="489"/>
      <c r="Y2" s="490"/>
      <c r="Z2" s="490"/>
      <c r="AA2" s="491"/>
      <c r="AB2" s="491"/>
      <c r="AC2" s="491"/>
      <c r="AD2" s="491"/>
      <c r="AE2" s="491"/>
      <c r="AF2" s="491"/>
      <c r="AG2" s="491"/>
      <c r="AH2" s="491"/>
      <c r="AI2" s="491"/>
      <c r="AJ2" s="491"/>
      <c r="AK2" s="491"/>
      <c r="AL2" s="491"/>
      <c r="AM2" s="491"/>
      <c r="AN2" s="491"/>
      <c r="AO2" s="491"/>
      <c r="AP2" s="491"/>
      <c r="AQ2" s="491"/>
      <c r="AR2" s="491"/>
      <c r="AS2" s="491"/>
      <c r="AT2" s="491"/>
      <c r="AU2" s="491"/>
      <c r="AV2" s="491"/>
      <c r="AW2" s="491"/>
      <c r="AX2" s="491"/>
      <c r="AY2" s="491"/>
      <c r="AZ2" s="491"/>
      <c r="BA2" s="491"/>
      <c r="BB2" s="491"/>
      <c r="BC2" s="491"/>
      <c r="BD2" s="491"/>
      <c r="BE2" s="491"/>
      <c r="BF2" s="491"/>
      <c r="BG2" s="491"/>
      <c r="BH2" s="491"/>
      <c r="BI2" s="491"/>
      <c r="BJ2" s="491"/>
      <c r="BK2" s="491"/>
      <c r="BL2" s="491"/>
      <c r="BM2" s="491"/>
      <c r="BN2" s="491"/>
      <c r="BO2" s="491"/>
      <c r="BP2" s="491"/>
      <c r="BQ2" s="491"/>
      <c r="BR2" s="491"/>
      <c r="BS2" s="491"/>
      <c r="BT2" s="491"/>
      <c r="BU2" s="491"/>
      <c r="BV2" s="491"/>
      <c r="BW2" s="491"/>
      <c r="BX2" s="491"/>
      <c r="BY2" s="491"/>
      <c r="BZ2" s="491"/>
      <c r="CA2" s="491"/>
      <c r="CB2" s="491"/>
      <c r="CC2" s="491"/>
      <c r="CD2" s="491"/>
      <c r="CE2" s="491"/>
      <c r="CF2" s="491"/>
      <c r="CG2" s="491"/>
      <c r="CH2" s="491"/>
      <c r="CI2" s="491"/>
      <c r="CJ2" s="491"/>
      <c r="CK2" s="491"/>
      <c r="CL2" s="491"/>
      <c r="CM2" s="491"/>
      <c r="CN2" s="491"/>
      <c r="CO2" s="491"/>
      <c r="CP2" s="491"/>
      <c r="CQ2" s="491"/>
      <c r="CR2" s="491"/>
      <c r="CS2" s="491"/>
      <c r="CT2" s="491"/>
      <c r="CU2" s="491"/>
      <c r="CV2" s="491"/>
      <c r="CW2" s="491"/>
      <c r="CX2" s="491"/>
      <c r="CY2" s="491"/>
      <c r="CZ2" s="491"/>
      <c r="DA2" s="491"/>
      <c r="DB2" s="491"/>
      <c r="DC2" s="491"/>
      <c r="DD2" s="491"/>
      <c r="DE2" s="491"/>
      <c r="DF2" s="491"/>
      <c r="DG2" s="491"/>
      <c r="DH2" s="491"/>
      <c r="DI2" s="491"/>
      <c r="DJ2" s="491"/>
      <c r="DK2" s="491"/>
      <c r="DL2" s="491"/>
      <c r="DM2" s="491"/>
      <c r="DN2" s="491"/>
      <c r="DO2" s="491"/>
      <c r="DP2" s="491"/>
      <c r="DQ2" s="491"/>
      <c r="DR2" s="491"/>
      <c r="DS2" s="491"/>
      <c r="DT2" s="491"/>
      <c r="DU2" s="491"/>
      <c r="DV2" s="491"/>
      <c r="DW2" s="491"/>
      <c r="DX2" s="491"/>
      <c r="DY2" s="491"/>
      <c r="DZ2" s="491"/>
      <c r="EA2" s="491"/>
      <c r="EB2" s="491"/>
      <c r="EC2" s="491"/>
      <c r="ED2" s="491"/>
      <c r="EE2" s="491"/>
      <c r="EF2" s="491"/>
      <c r="EG2" s="491"/>
      <c r="EH2" s="491"/>
      <c r="EI2" s="491"/>
      <c r="EJ2" s="491"/>
      <c r="EK2" s="491"/>
      <c r="EL2" s="491"/>
      <c r="EM2" s="491"/>
      <c r="EN2" s="491"/>
      <c r="EO2" s="491"/>
      <c r="EP2" s="491"/>
      <c r="EQ2" s="491"/>
      <c r="ER2" s="491"/>
      <c r="ES2" s="491"/>
      <c r="ET2" s="491"/>
      <c r="EU2" s="491"/>
      <c r="EV2" s="491"/>
      <c r="EW2" s="491"/>
      <c r="EX2" s="491"/>
      <c r="EY2" s="491"/>
      <c r="EZ2" s="491"/>
      <c r="FA2" s="491"/>
      <c r="FB2" s="491"/>
      <c r="FC2" s="491"/>
      <c r="FD2" s="491"/>
      <c r="FE2" s="491"/>
      <c r="FF2" s="491"/>
      <c r="FG2" s="491"/>
      <c r="FH2" s="491"/>
      <c r="FI2" s="491"/>
      <c r="FJ2" s="491"/>
      <c r="FK2" s="491"/>
      <c r="FL2" s="491"/>
      <c r="FM2" s="491"/>
      <c r="FN2" s="491"/>
      <c r="FO2" s="491"/>
      <c r="FP2" s="491"/>
      <c r="FQ2" s="491"/>
      <c r="FR2" s="491"/>
      <c r="FS2" s="491"/>
      <c r="FT2" s="491"/>
      <c r="FU2" s="491"/>
      <c r="FV2" s="491"/>
      <c r="FW2" s="491"/>
      <c r="FX2" s="491"/>
      <c r="FY2" s="491"/>
      <c r="FZ2" s="491"/>
      <c r="GA2" s="491"/>
      <c r="GB2" s="491"/>
      <c r="GC2" s="491"/>
      <c r="GD2" s="491"/>
      <c r="GE2" s="491"/>
      <c r="GF2" s="491"/>
      <c r="GG2" s="491"/>
      <c r="GH2" s="491"/>
      <c r="GI2" s="491"/>
      <c r="GJ2" s="491"/>
      <c r="GK2" s="491"/>
      <c r="GL2" s="491"/>
      <c r="GM2" s="491"/>
      <c r="GN2" s="491"/>
    </row>
    <row r="3" spans="1:196" s="492" customFormat="1" ht="15" customHeight="1" x14ac:dyDescent="0.15">
      <c r="A3" s="479" t="s">
        <v>569</v>
      </c>
      <c r="B3" s="480"/>
      <c r="C3" s="481" t="s">
        <v>257</v>
      </c>
      <c r="D3" s="482" t="s">
        <v>555</v>
      </c>
      <c r="E3" s="482"/>
      <c r="F3" s="480"/>
      <c r="G3" s="483"/>
      <c r="H3" s="480"/>
      <c r="I3" s="480"/>
      <c r="J3" s="480"/>
      <c r="K3" s="296"/>
      <c r="L3" s="480"/>
      <c r="M3" s="480"/>
      <c r="N3" s="484"/>
      <c r="O3" s="485"/>
      <c r="P3" s="485" t="s">
        <v>665</v>
      </c>
      <c r="Q3" s="486"/>
      <c r="R3" s="487" t="s">
        <v>532</v>
      </c>
      <c r="S3" s="487" t="s">
        <v>501</v>
      </c>
      <c r="T3" s="487"/>
      <c r="U3" s="487"/>
      <c r="V3" s="487"/>
      <c r="W3" s="488"/>
      <c r="X3" s="489"/>
      <c r="Y3" s="490"/>
      <c r="Z3" s="490"/>
      <c r="AA3" s="491"/>
      <c r="AB3" s="491"/>
      <c r="AC3" s="491"/>
      <c r="AD3" s="491"/>
      <c r="AE3" s="491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1"/>
      <c r="AQ3" s="491"/>
      <c r="AR3" s="491"/>
      <c r="AS3" s="491"/>
      <c r="AT3" s="491"/>
      <c r="AU3" s="491"/>
      <c r="AV3" s="491"/>
      <c r="AW3" s="491"/>
      <c r="AX3" s="491"/>
      <c r="AY3" s="491"/>
      <c r="AZ3" s="491"/>
      <c r="BA3" s="491"/>
      <c r="BB3" s="491"/>
      <c r="BC3" s="491"/>
      <c r="BD3" s="491"/>
      <c r="BE3" s="491"/>
      <c r="BF3" s="491"/>
      <c r="BG3" s="491"/>
      <c r="BH3" s="491"/>
      <c r="BI3" s="491"/>
      <c r="BJ3" s="491"/>
      <c r="BK3" s="491"/>
      <c r="BL3" s="491"/>
      <c r="BM3" s="491"/>
      <c r="BN3" s="491"/>
      <c r="BO3" s="491"/>
      <c r="BP3" s="491"/>
      <c r="BQ3" s="491"/>
      <c r="BR3" s="491"/>
      <c r="BS3" s="491"/>
      <c r="BT3" s="491"/>
      <c r="BU3" s="491"/>
      <c r="BV3" s="491"/>
      <c r="BW3" s="491"/>
      <c r="BX3" s="491"/>
      <c r="BY3" s="491"/>
      <c r="BZ3" s="491"/>
      <c r="CA3" s="491"/>
      <c r="CB3" s="491"/>
      <c r="CC3" s="491"/>
      <c r="CD3" s="491"/>
      <c r="CE3" s="491"/>
      <c r="CF3" s="491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1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491"/>
      <c r="DM3" s="491"/>
      <c r="DN3" s="491"/>
      <c r="DO3" s="491"/>
      <c r="DP3" s="491"/>
      <c r="DQ3" s="491"/>
      <c r="DR3" s="491"/>
      <c r="DS3" s="491"/>
      <c r="DT3" s="491"/>
      <c r="DU3" s="491"/>
      <c r="DV3" s="491"/>
      <c r="DW3" s="491"/>
      <c r="DX3" s="491"/>
      <c r="DY3" s="491"/>
      <c r="DZ3" s="491"/>
      <c r="EA3" s="491"/>
      <c r="EB3" s="491"/>
      <c r="EC3" s="491"/>
      <c r="ED3" s="491"/>
      <c r="EE3" s="491"/>
      <c r="EF3" s="491"/>
      <c r="EG3" s="491"/>
      <c r="EH3" s="491"/>
      <c r="EI3" s="491"/>
      <c r="EJ3" s="491"/>
      <c r="EK3" s="491"/>
      <c r="EL3" s="491"/>
      <c r="EM3" s="491"/>
      <c r="EN3" s="491"/>
      <c r="EO3" s="491"/>
      <c r="EP3" s="491"/>
      <c r="EQ3" s="491"/>
      <c r="ER3" s="491"/>
      <c r="ES3" s="491"/>
      <c r="ET3" s="491"/>
      <c r="EU3" s="491"/>
      <c r="EV3" s="491"/>
      <c r="EW3" s="491"/>
      <c r="EX3" s="491"/>
      <c r="EY3" s="491"/>
      <c r="EZ3" s="491"/>
      <c r="FA3" s="491"/>
      <c r="FB3" s="491"/>
      <c r="FC3" s="491"/>
      <c r="FD3" s="491"/>
      <c r="FE3" s="491"/>
      <c r="FF3" s="491"/>
      <c r="FG3" s="491"/>
      <c r="FH3" s="491"/>
      <c r="FI3" s="491"/>
      <c r="FJ3" s="491"/>
      <c r="FK3" s="491"/>
      <c r="FL3" s="491"/>
      <c r="FM3" s="491"/>
      <c r="FN3" s="491"/>
      <c r="FO3" s="491"/>
      <c r="FP3" s="491"/>
      <c r="FQ3" s="491"/>
      <c r="FR3" s="491"/>
      <c r="FS3" s="491"/>
      <c r="FT3" s="491"/>
      <c r="FU3" s="491"/>
      <c r="FV3" s="491"/>
      <c r="FW3" s="491"/>
      <c r="FX3" s="491"/>
      <c r="FY3" s="491"/>
      <c r="FZ3" s="491"/>
      <c r="GA3" s="491"/>
      <c r="GB3" s="491"/>
      <c r="GC3" s="491"/>
      <c r="GD3" s="491"/>
      <c r="GE3" s="491"/>
      <c r="GF3" s="491"/>
      <c r="GG3" s="491"/>
      <c r="GH3" s="491"/>
      <c r="GI3" s="491"/>
      <c r="GJ3" s="491"/>
      <c r="GK3" s="491"/>
      <c r="GL3" s="491"/>
      <c r="GM3" s="491"/>
      <c r="GN3" s="491"/>
    </row>
    <row r="4" spans="1:196" s="492" customFormat="1" ht="15" customHeight="1" x14ac:dyDescent="0.15">
      <c r="A4" s="479" t="s">
        <v>569</v>
      </c>
      <c r="B4" s="480"/>
      <c r="C4" s="481" t="s">
        <v>186</v>
      </c>
      <c r="D4" s="482" t="s">
        <v>599</v>
      </c>
      <c r="E4" s="482"/>
      <c r="F4" s="480" t="s">
        <v>259</v>
      </c>
      <c r="G4" s="483">
        <v>40582</v>
      </c>
      <c r="H4" s="480"/>
      <c r="I4" s="480"/>
      <c r="J4" s="480"/>
      <c r="K4" s="296"/>
      <c r="L4" s="480"/>
      <c r="M4" s="480"/>
      <c r="N4" s="484"/>
      <c r="O4" s="485"/>
      <c r="P4" s="485"/>
      <c r="Q4" s="486" t="s">
        <v>659</v>
      </c>
      <c r="R4" s="487"/>
      <c r="S4" s="487"/>
      <c r="T4" s="487"/>
      <c r="U4" s="487"/>
      <c r="V4" s="487"/>
      <c r="W4" s="488"/>
      <c r="X4" s="489"/>
      <c r="Y4" s="490"/>
      <c r="Z4" s="490"/>
      <c r="AA4" s="490"/>
      <c r="AB4" s="490"/>
      <c r="AC4" s="490"/>
      <c r="AD4" s="490"/>
      <c r="AE4" s="490"/>
      <c r="AF4" s="490"/>
      <c r="AG4" s="490"/>
      <c r="AH4" s="490"/>
      <c r="AI4" s="490"/>
      <c r="AJ4" s="490"/>
      <c r="AK4" s="490"/>
      <c r="AL4" s="490"/>
      <c r="AM4" s="490"/>
      <c r="AN4" s="490"/>
      <c r="AO4" s="490"/>
      <c r="AP4" s="490"/>
      <c r="AQ4" s="490"/>
      <c r="AR4" s="490"/>
      <c r="AS4" s="490"/>
      <c r="AT4" s="490"/>
      <c r="AU4" s="490"/>
      <c r="AV4" s="490"/>
      <c r="AW4" s="490"/>
      <c r="AX4" s="490"/>
      <c r="AY4" s="490"/>
      <c r="AZ4" s="490"/>
      <c r="BA4" s="490"/>
      <c r="BB4" s="490"/>
      <c r="BC4" s="490"/>
      <c r="BD4" s="490"/>
      <c r="BE4" s="490"/>
      <c r="BF4" s="490"/>
      <c r="BG4" s="490"/>
      <c r="BH4" s="490"/>
      <c r="BI4" s="490"/>
      <c r="BJ4" s="490"/>
      <c r="BK4" s="490"/>
      <c r="BL4" s="490"/>
      <c r="BM4" s="490"/>
      <c r="BN4" s="490"/>
      <c r="BO4" s="490"/>
      <c r="BP4" s="490"/>
      <c r="BQ4" s="490"/>
      <c r="BR4" s="490"/>
      <c r="BS4" s="490"/>
      <c r="BT4" s="490"/>
      <c r="BU4" s="490"/>
      <c r="BV4" s="490"/>
      <c r="BW4" s="490"/>
      <c r="BX4" s="490"/>
      <c r="BY4" s="490"/>
      <c r="BZ4" s="490"/>
      <c r="CA4" s="490"/>
      <c r="CB4" s="490"/>
      <c r="CC4" s="490"/>
      <c r="CD4" s="490"/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490"/>
      <c r="CU4" s="490"/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490"/>
      <c r="DM4" s="490"/>
      <c r="DN4" s="490"/>
      <c r="DO4" s="490"/>
      <c r="DP4" s="490"/>
      <c r="DQ4" s="490"/>
      <c r="DR4" s="490"/>
      <c r="DS4" s="490"/>
      <c r="DT4" s="490"/>
      <c r="DU4" s="490"/>
      <c r="DV4" s="490"/>
      <c r="DW4" s="490"/>
      <c r="DX4" s="490"/>
      <c r="DY4" s="490"/>
      <c r="DZ4" s="490"/>
      <c r="EA4" s="490"/>
      <c r="EB4" s="490"/>
      <c r="EC4" s="490"/>
      <c r="ED4" s="490"/>
      <c r="EE4" s="490"/>
      <c r="EF4" s="490"/>
      <c r="EG4" s="490"/>
      <c r="EH4" s="490"/>
      <c r="EI4" s="490"/>
      <c r="EJ4" s="490"/>
      <c r="EK4" s="490"/>
      <c r="EL4" s="490"/>
      <c r="EM4" s="490"/>
      <c r="EN4" s="490"/>
      <c r="EO4" s="490"/>
      <c r="EP4" s="490"/>
      <c r="EQ4" s="490"/>
      <c r="ER4" s="490"/>
      <c r="ES4" s="490"/>
      <c r="ET4" s="490"/>
      <c r="EU4" s="490"/>
      <c r="EV4" s="490"/>
      <c r="EW4" s="490"/>
      <c r="EX4" s="490"/>
      <c r="EY4" s="490"/>
      <c r="EZ4" s="490"/>
      <c r="FA4" s="490"/>
      <c r="FB4" s="490"/>
      <c r="FC4" s="490"/>
      <c r="FD4" s="490"/>
      <c r="FE4" s="490"/>
      <c r="FF4" s="490"/>
      <c r="FG4" s="490"/>
      <c r="FH4" s="490"/>
      <c r="FI4" s="490"/>
      <c r="FJ4" s="490"/>
      <c r="FK4" s="490"/>
      <c r="FL4" s="490"/>
      <c r="FM4" s="490"/>
      <c r="FN4" s="490"/>
      <c r="FO4" s="490"/>
      <c r="FP4" s="490"/>
      <c r="FQ4" s="490"/>
      <c r="FR4" s="490"/>
      <c r="FS4" s="490"/>
      <c r="FT4" s="490"/>
      <c r="FU4" s="490"/>
      <c r="FV4" s="490"/>
      <c r="FW4" s="490"/>
      <c r="FX4" s="490"/>
      <c r="FY4" s="490"/>
      <c r="FZ4" s="490"/>
      <c r="GA4" s="490"/>
      <c r="GB4" s="490"/>
      <c r="GC4" s="490"/>
      <c r="GD4" s="490"/>
      <c r="GE4" s="490"/>
      <c r="GF4" s="490"/>
      <c r="GG4" s="490"/>
      <c r="GH4" s="490"/>
      <c r="GI4" s="490"/>
      <c r="GJ4" s="490"/>
      <c r="GK4" s="490"/>
      <c r="GL4" s="490"/>
      <c r="GM4" s="490"/>
      <c r="GN4" s="490"/>
    </row>
    <row r="5" spans="1:196" s="492" customFormat="1" ht="15" customHeight="1" x14ac:dyDescent="0.15">
      <c r="A5" s="493" t="s">
        <v>569</v>
      </c>
      <c r="B5" s="494"/>
      <c r="C5" s="495" t="s">
        <v>315</v>
      </c>
      <c r="D5" s="494" t="s">
        <v>514</v>
      </c>
      <c r="E5" s="496">
        <v>1100</v>
      </c>
      <c r="F5" s="494" t="s">
        <v>527</v>
      </c>
      <c r="G5" s="497">
        <v>2004</v>
      </c>
      <c r="H5" s="498" t="s">
        <v>903</v>
      </c>
      <c r="I5" s="498"/>
      <c r="J5" s="494" t="s">
        <v>993</v>
      </c>
      <c r="K5" s="494"/>
      <c r="L5" s="494"/>
      <c r="M5" s="494"/>
      <c r="N5" s="499"/>
      <c r="O5" s="500" t="s">
        <v>922</v>
      </c>
      <c r="P5" s="500"/>
      <c r="Q5" s="500"/>
      <c r="R5" s="500"/>
      <c r="S5" s="500"/>
      <c r="T5" s="500"/>
      <c r="U5" s="500"/>
      <c r="V5" s="500"/>
      <c r="W5" s="500"/>
      <c r="X5" s="501" t="s">
        <v>687</v>
      </c>
      <c r="Y5" s="501"/>
      <c r="Z5" s="502"/>
      <c r="AA5" s="500"/>
      <c r="AB5" s="500"/>
      <c r="AC5" s="500"/>
      <c r="AD5" s="500"/>
      <c r="AE5" s="500"/>
      <c r="AF5" s="500"/>
      <c r="AG5" s="500"/>
      <c r="AH5" s="500"/>
      <c r="AI5" s="500"/>
      <c r="AJ5" s="500"/>
      <c r="AK5" s="490"/>
      <c r="AL5" s="490"/>
      <c r="AM5" s="490"/>
      <c r="AN5" s="490"/>
      <c r="AO5" s="490"/>
      <c r="AP5" s="490"/>
      <c r="AQ5" s="490"/>
      <c r="AR5" s="490"/>
      <c r="AS5" s="490"/>
      <c r="AT5" s="490"/>
      <c r="AU5" s="490"/>
      <c r="AV5" s="490"/>
      <c r="AW5" s="490"/>
      <c r="AX5" s="490"/>
      <c r="AY5" s="490"/>
      <c r="AZ5" s="490"/>
      <c r="BA5" s="490"/>
      <c r="BB5" s="490"/>
      <c r="BC5" s="490"/>
      <c r="BD5" s="490"/>
      <c r="BE5" s="490"/>
      <c r="BF5" s="490"/>
      <c r="BG5" s="490"/>
      <c r="BH5" s="490"/>
      <c r="BI5" s="490"/>
      <c r="BJ5" s="490"/>
      <c r="BK5" s="490"/>
      <c r="BL5" s="490"/>
      <c r="BM5" s="490"/>
      <c r="BN5" s="490"/>
      <c r="BO5" s="490"/>
      <c r="BP5" s="490"/>
      <c r="BQ5" s="490"/>
      <c r="BR5" s="490"/>
      <c r="BS5" s="490"/>
      <c r="BT5" s="490"/>
      <c r="BU5" s="490"/>
      <c r="BV5" s="490"/>
      <c r="BW5" s="490"/>
      <c r="BX5" s="490"/>
      <c r="BY5" s="490"/>
      <c r="BZ5" s="490"/>
      <c r="CA5" s="490"/>
      <c r="CB5" s="490"/>
      <c r="CC5" s="490"/>
      <c r="CD5" s="490"/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490"/>
      <c r="CU5" s="490"/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0"/>
      <c r="DM5" s="490"/>
      <c r="DN5" s="490"/>
      <c r="DO5" s="490"/>
      <c r="DP5" s="490"/>
      <c r="DQ5" s="490"/>
      <c r="DR5" s="490"/>
      <c r="DS5" s="490"/>
      <c r="DT5" s="490"/>
      <c r="DU5" s="490"/>
      <c r="DV5" s="490"/>
      <c r="DW5" s="490"/>
      <c r="DX5" s="490"/>
      <c r="DY5" s="490"/>
      <c r="DZ5" s="490"/>
      <c r="EA5" s="490"/>
      <c r="EB5" s="490"/>
      <c r="EC5" s="490"/>
      <c r="ED5" s="490"/>
      <c r="EE5" s="490"/>
      <c r="EF5" s="490"/>
      <c r="EG5" s="490"/>
      <c r="EH5" s="490"/>
      <c r="EI5" s="490"/>
      <c r="EJ5" s="490"/>
      <c r="EK5" s="490"/>
      <c r="EL5" s="490"/>
      <c r="EM5" s="490"/>
      <c r="EN5" s="490"/>
      <c r="EO5" s="490"/>
      <c r="EP5" s="490"/>
      <c r="EQ5" s="490"/>
      <c r="ER5" s="490"/>
      <c r="ES5" s="490"/>
      <c r="ET5" s="490"/>
      <c r="EU5" s="490"/>
      <c r="EV5" s="490"/>
      <c r="EW5" s="490"/>
      <c r="EX5" s="490"/>
      <c r="EY5" s="490"/>
      <c r="EZ5" s="490"/>
      <c r="FA5" s="490"/>
      <c r="FB5" s="490"/>
      <c r="FC5" s="490"/>
      <c r="FD5" s="490"/>
      <c r="FE5" s="490"/>
      <c r="FF5" s="490"/>
      <c r="FG5" s="490"/>
      <c r="FH5" s="490"/>
      <c r="FI5" s="490"/>
      <c r="FJ5" s="490"/>
      <c r="FK5" s="490"/>
      <c r="FL5" s="490"/>
      <c r="FM5" s="490"/>
      <c r="FN5" s="490"/>
      <c r="FO5" s="490"/>
      <c r="FP5" s="490"/>
      <c r="FQ5" s="490"/>
      <c r="FR5" s="490"/>
      <c r="FS5" s="490"/>
      <c r="FT5" s="490"/>
      <c r="FU5" s="490"/>
      <c r="FV5" s="490"/>
      <c r="FW5" s="490"/>
      <c r="FX5" s="490"/>
      <c r="FY5" s="490"/>
      <c r="FZ5" s="490"/>
      <c r="GA5" s="490"/>
      <c r="GB5" s="490"/>
      <c r="GC5" s="490"/>
      <c r="GD5" s="490"/>
      <c r="GE5" s="490"/>
      <c r="GF5" s="490"/>
      <c r="GG5" s="490"/>
      <c r="GH5" s="490"/>
      <c r="GI5" s="490"/>
      <c r="GJ5" s="490"/>
      <c r="GK5" s="490"/>
      <c r="GL5" s="490"/>
      <c r="GM5" s="490"/>
      <c r="GN5" s="490"/>
    </row>
    <row r="6" spans="1:196" s="492" customFormat="1" ht="15" customHeight="1" x14ac:dyDescent="0.15">
      <c r="A6" s="479" t="s">
        <v>569</v>
      </c>
      <c r="B6" s="296"/>
      <c r="C6" s="481" t="s">
        <v>186</v>
      </c>
      <c r="D6" s="480" t="s">
        <v>600</v>
      </c>
      <c r="E6" s="503" t="s">
        <v>259</v>
      </c>
      <c r="F6" s="504">
        <v>40586</v>
      </c>
      <c r="G6" s="505" t="s">
        <v>903</v>
      </c>
      <c r="H6" s="296"/>
      <c r="I6" s="296"/>
      <c r="J6" s="506" t="s">
        <v>1102</v>
      </c>
      <c r="K6" s="296" t="s">
        <v>473</v>
      </c>
      <c r="L6" s="503"/>
      <c r="M6" s="411"/>
      <c r="N6" s="507"/>
      <c r="P6" s="508">
        <v>400</v>
      </c>
      <c r="V6" s="492" t="s">
        <v>754</v>
      </c>
      <c r="W6" s="492" t="s">
        <v>714</v>
      </c>
      <c r="X6" s="509" t="s">
        <v>687</v>
      </c>
      <c r="Y6" s="509"/>
      <c r="Z6" s="510"/>
      <c r="AF6" s="511"/>
      <c r="AG6" s="511"/>
      <c r="AK6" s="490"/>
      <c r="AL6" s="490"/>
      <c r="AM6" s="490"/>
      <c r="AN6" s="490"/>
      <c r="AO6" s="490"/>
      <c r="AP6" s="490"/>
      <c r="AQ6" s="490"/>
      <c r="AR6" s="490"/>
      <c r="AS6" s="490"/>
      <c r="AT6" s="490"/>
      <c r="AU6" s="490"/>
      <c r="AV6" s="490"/>
      <c r="AW6" s="490"/>
      <c r="AX6" s="490"/>
      <c r="AY6" s="490"/>
      <c r="AZ6" s="490"/>
      <c r="BA6" s="490"/>
      <c r="BB6" s="490"/>
      <c r="BC6" s="490"/>
      <c r="BD6" s="490"/>
      <c r="BE6" s="490"/>
      <c r="BF6" s="490"/>
      <c r="BG6" s="490"/>
      <c r="BH6" s="490"/>
      <c r="BI6" s="490"/>
      <c r="BJ6" s="490"/>
      <c r="BK6" s="490"/>
      <c r="BL6" s="490"/>
      <c r="BM6" s="490"/>
      <c r="BN6" s="490"/>
      <c r="BO6" s="490"/>
      <c r="BP6" s="490"/>
      <c r="BQ6" s="490"/>
      <c r="BR6" s="490"/>
      <c r="BS6" s="490"/>
      <c r="BT6" s="490"/>
      <c r="BU6" s="490"/>
      <c r="BV6" s="490"/>
      <c r="BW6" s="490"/>
      <c r="BX6" s="490"/>
      <c r="BY6" s="490"/>
      <c r="BZ6" s="490"/>
      <c r="CA6" s="490"/>
      <c r="CB6" s="490"/>
      <c r="CC6" s="490"/>
      <c r="CD6" s="490"/>
      <c r="CE6" s="490"/>
      <c r="CF6" s="490"/>
      <c r="CG6" s="490"/>
      <c r="CH6" s="490"/>
      <c r="CI6" s="490"/>
      <c r="CJ6" s="490"/>
      <c r="CK6" s="490"/>
      <c r="CL6" s="490"/>
      <c r="CM6" s="490"/>
      <c r="CN6" s="490"/>
      <c r="CO6" s="490"/>
      <c r="CP6" s="490"/>
      <c r="CQ6" s="490"/>
      <c r="CR6" s="490"/>
      <c r="CS6" s="490"/>
      <c r="CT6" s="490"/>
      <c r="CU6" s="490"/>
      <c r="CV6" s="490"/>
      <c r="CW6" s="490"/>
      <c r="CX6" s="490"/>
      <c r="CY6" s="490"/>
      <c r="CZ6" s="490"/>
      <c r="DA6" s="490"/>
      <c r="DB6" s="490"/>
      <c r="DC6" s="490"/>
      <c r="DD6" s="490"/>
      <c r="DE6" s="490"/>
      <c r="DF6" s="490"/>
      <c r="DG6" s="490"/>
      <c r="DH6" s="490"/>
      <c r="DI6" s="490"/>
      <c r="DJ6" s="490"/>
      <c r="DK6" s="490"/>
      <c r="DL6" s="490"/>
      <c r="DM6" s="490"/>
      <c r="DN6" s="490"/>
      <c r="DO6" s="490"/>
      <c r="DP6" s="490"/>
      <c r="DQ6" s="490"/>
      <c r="DR6" s="490"/>
      <c r="DS6" s="490"/>
      <c r="DT6" s="490"/>
      <c r="DU6" s="490"/>
      <c r="DV6" s="490"/>
      <c r="DW6" s="490"/>
      <c r="DX6" s="490"/>
      <c r="DY6" s="490"/>
      <c r="DZ6" s="490"/>
      <c r="EA6" s="490"/>
      <c r="EB6" s="490"/>
      <c r="EC6" s="490"/>
      <c r="ED6" s="490"/>
      <c r="EE6" s="490"/>
      <c r="EF6" s="490"/>
      <c r="EG6" s="490"/>
      <c r="EH6" s="490"/>
      <c r="EI6" s="490"/>
      <c r="EJ6" s="490"/>
      <c r="EK6" s="490"/>
      <c r="EL6" s="490"/>
      <c r="EM6" s="490"/>
      <c r="EN6" s="490"/>
      <c r="EO6" s="490"/>
      <c r="EP6" s="490"/>
      <c r="EQ6" s="490"/>
      <c r="ER6" s="490"/>
      <c r="ES6" s="490"/>
      <c r="ET6" s="490"/>
      <c r="EU6" s="490"/>
      <c r="EV6" s="490"/>
      <c r="EW6" s="490"/>
      <c r="EX6" s="490"/>
      <c r="EY6" s="490"/>
      <c r="EZ6" s="490"/>
      <c r="FA6" s="490"/>
      <c r="FB6" s="490"/>
      <c r="FC6" s="490"/>
      <c r="FD6" s="490"/>
      <c r="FE6" s="490"/>
      <c r="FF6" s="490"/>
      <c r="FG6" s="490"/>
      <c r="FH6" s="490"/>
      <c r="FI6" s="490"/>
      <c r="FJ6" s="490"/>
      <c r="FK6" s="490"/>
      <c r="FL6" s="490"/>
      <c r="FM6" s="490"/>
      <c r="FN6" s="490"/>
      <c r="FO6" s="490"/>
      <c r="FP6" s="490"/>
      <c r="FQ6" s="490"/>
      <c r="FR6" s="490"/>
      <c r="FS6" s="490"/>
      <c r="FT6" s="490"/>
      <c r="FU6" s="490"/>
      <c r="FV6" s="490"/>
      <c r="FW6" s="490"/>
      <c r="FX6" s="490"/>
      <c r="FY6" s="490"/>
      <c r="FZ6" s="490"/>
      <c r="GA6" s="490"/>
      <c r="GB6" s="490"/>
      <c r="GC6" s="490"/>
      <c r="GD6" s="490"/>
      <c r="GE6" s="490"/>
      <c r="GF6" s="490"/>
      <c r="GG6" s="490"/>
      <c r="GH6" s="490"/>
      <c r="GI6" s="490"/>
      <c r="GJ6" s="490"/>
      <c r="GK6" s="490"/>
      <c r="GL6" s="490"/>
      <c r="GM6" s="490"/>
      <c r="GN6" s="490"/>
    </row>
    <row r="7" spans="1:196" s="492" customFormat="1" ht="15" customHeight="1" x14ac:dyDescent="0.15">
      <c r="A7" s="479" t="s">
        <v>569</v>
      </c>
      <c r="B7" s="481"/>
      <c r="C7" s="481" t="s">
        <v>196</v>
      </c>
      <c r="D7" s="481" t="s">
        <v>520</v>
      </c>
      <c r="E7" s="512"/>
      <c r="F7" s="481" t="s">
        <v>259</v>
      </c>
      <c r="G7" s="513">
        <v>39851</v>
      </c>
      <c r="H7" s="514" t="s">
        <v>903</v>
      </c>
      <c r="I7" s="514"/>
      <c r="J7" s="481"/>
      <c r="K7" s="296" t="s">
        <v>961</v>
      </c>
      <c r="L7" s="481"/>
      <c r="M7" s="481"/>
      <c r="N7" s="515"/>
      <c r="O7" s="516"/>
      <c r="P7" s="516"/>
      <c r="Q7" s="516"/>
      <c r="R7" s="516" t="s">
        <v>755</v>
      </c>
      <c r="S7" s="516"/>
      <c r="T7" s="517" t="s">
        <v>688</v>
      </c>
      <c r="U7" s="517"/>
      <c r="V7" s="518"/>
      <c r="W7" s="516" t="s">
        <v>537</v>
      </c>
      <c r="X7" s="516"/>
      <c r="Y7" s="516"/>
      <c r="Z7" s="516" t="s">
        <v>464</v>
      </c>
      <c r="AA7" s="516"/>
      <c r="AB7" s="519"/>
      <c r="AC7" s="519"/>
      <c r="AD7" s="516" t="s">
        <v>473</v>
      </c>
      <c r="AE7" s="516"/>
      <c r="AF7" s="520"/>
      <c r="AG7" s="520"/>
      <c r="AH7" s="520"/>
      <c r="AI7" s="520"/>
      <c r="AJ7" s="520"/>
      <c r="AK7" s="491"/>
      <c r="AL7" s="491"/>
      <c r="AM7" s="491"/>
      <c r="AN7" s="491"/>
      <c r="AO7" s="491"/>
      <c r="AP7" s="491"/>
      <c r="AQ7" s="491"/>
      <c r="AR7" s="491"/>
      <c r="AS7" s="491"/>
      <c r="AT7" s="491"/>
      <c r="AU7" s="491"/>
      <c r="AV7" s="491"/>
      <c r="AW7" s="491"/>
      <c r="AX7" s="491"/>
      <c r="AY7" s="491"/>
      <c r="AZ7" s="491"/>
      <c r="BA7" s="491"/>
      <c r="BB7" s="491"/>
      <c r="BC7" s="491"/>
      <c r="BD7" s="491"/>
      <c r="BE7" s="491"/>
      <c r="BF7" s="491"/>
      <c r="BG7" s="491"/>
      <c r="BH7" s="491"/>
      <c r="BI7" s="491"/>
      <c r="BJ7" s="491"/>
      <c r="BK7" s="491"/>
      <c r="BL7" s="491"/>
      <c r="BM7" s="491"/>
      <c r="BN7" s="491"/>
      <c r="BO7" s="491"/>
      <c r="BP7" s="491"/>
      <c r="BQ7" s="491"/>
      <c r="BR7" s="491"/>
      <c r="BS7" s="491"/>
      <c r="BT7" s="491"/>
      <c r="BU7" s="491"/>
      <c r="BV7" s="491"/>
      <c r="BW7" s="491"/>
      <c r="BX7" s="491"/>
      <c r="BY7" s="491"/>
      <c r="BZ7" s="491"/>
      <c r="CA7" s="491"/>
      <c r="CB7" s="491"/>
      <c r="CC7" s="491"/>
      <c r="CD7" s="491"/>
      <c r="CE7" s="491"/>
      <c r="CF7" s="491"/>
      <c r="CG7" s="491"/>
      <c r="CH7" s="491"/>
      <c r="CI7" s="491"/>
      <c r="CJ7" s="491"/>
      <c r="CK7" s="491"/>
      <c r="CL7" s="491"/>
      <c r="CM7" s="491"/>
      <c r="CN7" s="491"/>
      <c r="CO7" s="491"/>
      <c r="CP7" s="491"/>
      <c r="CQ7" s="491"/>
      <c r="CR7" s="491"/>
      <c r="CS7" s="491"/>
      <c r="CT7" s="491"/>
      <c r="CU7" s="491"/>
      <c r="CV7" s="491"/>
      <c r="CW7" s="491"/>
      <c r="CX7" s="491"/>
      <c r="CY7" s="491"/>
      <c r="CZ7" s="491"/>
      <c r="DA7" s="491"/>
      <c r="DB7" s="491"/>
      <c r="DC7" s="491"/>
      <c r="DD7" s="491"/>
      <c r="DE7" s="491"/>
      <c r="DF7" s="491"/>
      <c r="DG7" s="491"/>
      <c r="DH7" s="491"/>
      <c r="DI7" s="491"/>
      <c r="DJ7" s="491"/>
      <c r="DK7" s="491"/>
      <c r="DL7" s="491"/>
      <c r="DM7" s="491"/>
      <c r="DN7" s="491"/>
      <c r="DO7" s="491"/>
      <c r="DP7" s="491"/>
      <c r="DQ7" s="491"/>
      <c r="DR7" s="491"/>
      <c r="DS7" s="491"/>
      <c r="DT7" s="491"/>
      <c r="DU7" s="491"/>
      <c r="DV7" s="491"/>
      <c r="DW7" s="491"/>
      <c r="DX7" s="491"/>
      <c r="DY7" s="491"/>
      <c r="DZ7" s="491"/>
      <c r="EA7" s="491"/>
      <c r="EB7" s="491"/>
      <c r="EC7" s="491"/>
      <c r="ED7" s="491"/>
      <c r="EE7" s="491"/>
      <c r="EF7" s="491"/>
      <c r="EG7" s="491"/>
      <c r="EH7" s="491"/>
      <c r="EI7" s="491"/>
      <c r="EJ7" s="491"/>
      <c r="EK7" s="491"/>
      <c r="EL7" s="491"/>
      <c r="EM7" s="491"/>
      <c r="EN7" s="491"/>
      <c r="EO7" s="491"/>
      <c r="EP7" s="491"/>
      <c r="EQ7" s="491"/>
      <c r="ER7" s="491"/>
      <c r="ES7" s="491"/>
      <c r="ET7" s="491"/>
      <c r="EU7" s="491"/>
      <c r="EV7" s="491"/>
      <c r="EW7" s="491"/>
      <c r="EX7" s="491"/>
      <c r="EY7" s="491"/>
      <c r="EZ7" s="491"/>
      <c r="FA7" s="491"/>
      <c r="FB7" s="491"/>
      <c r="FC7" s="491"/>
      <c r="FD7" s="491"/>
      <c r="FE7" s="491"/>
      <c r="FF7" s="491"/>
      <c r="FG7" s="491"/>
      <c r="FH7" s="491"/>
      <c r="FI7" s="491"/>
      <c r="FJ7" s="491"/>
      <c r="FK7" s="491"/>
      <c r="FL7" s="491"/>
      <c r="FM7" s="491"/>
      <c r="FN7" s="491"/>
      <c r="FO7" s="491"/>
      <c r="FP7" s="491"/>
      <c r="FQ7" s="491"/>
      <c r="FR7" s="491"/>
      <c r="FS7" s="491"/>
      <c r="FT7" s="491"/>
      <c r="FU7" s="491"/>
      <c r="FV7" s="491"/>
      <c r="FW7" s="491"/>
      <c r="FX7" s="491"/>
      <c r="FY7" s="491"/>
      <c r="FZ7" s="491"/>
      <c r="GA7" s="491"/>
      <c r="GB7" s="491"/>
      <c r="GC7" s="491"/>
      <c r="GD7" s="491"/>
      <c r="GE7" s="491"/>
      <c r="GF7" s="491"/>
      <c r="GG7" s="491"/>
      <c r="GH7" s="491"/>
      <c r="GI7" s="491"/>
      <c r="GJ7" s="491"/>
      <c r="GK7" s="491"/>
      <c r="GL7" s="491"/>
      <c r="GM7" s="491"/>
      <c r="GN7" s="491"/>
    </row>
    <row r="8" spans="1:196" s="492" customFormat="1" ht="15" customHeight="1" x14ac:dyDescent="0.15">
      <c r="A8" s="521" t="s">
        <v>824</v>
      </c>
      <c r="B8" s="522"/>
      <c r="C8" s="522" t="s">
        <v>186</v>
      </c>
      <c r="D8" s="522" t="s">
        <v>511</v>
      </c>
      <c r="E8" s="523"/>
      <c r="F8" s="522"/>
      <c r="G8" s="524">
        <v>40192</v>
      </c>
      <c r="H8" s="522"/>
      <c r="I8" s="522"/>
      <c r="J8" s="525" t="s">
        <v>569</v>
      </c>
      <c r="K8" s="526" t="s">
        <v>898</v>
      </c>
      <c r="L8" s="522"/>
      <c r="M8" s="522"/>
      <c r="N8" s="527"/>
      <c r="O8" s="520"/>
      <c r="P8" s="520"/>
      <c r="Q8" s="520" t="s">
        <v>715</v>
      </c>
      <c r="R8" s="528"/>
      <c r="S8" s="528" t="s">
        <v>682</v>
      </c>
      <c r="T8" s="529"/>
      <c r="U8" s="520"/>
      <c r="V8" s="520" t="s">
        <v>503</v>
      </c>
      <c r="W8" s="520"/>
      <c r="X8" s="520" t="s">
        <v>449</v>
      </c>
      <c r="Y8" s="520"/>
      <c r="Z8" s="530"/>
      <c r="AA8" s="530"/>
      <c r="AB8" s="520" t="s">
        <v>473</v>
      </c>
      <c r="AC8" s="520"/>
      <c r="AD8" s="520"/>
      <c r="AE8" s="520"/>
      <c r="AF8" s="520"/>
      <c r="AG8" s="520"/>
      <c r="AH8" s="520"/>
      <c r="AI8" s="520"/>
      <c r="AJ8" s="520"/>
      <c r="AK8" s="491"/>
      <c r="AL8" s="491"/>
      <c r="AM8" s="491"/>
      <c r="AN8" s="491"/>
      <c r="AO8" s="491"/>
      <c r="AP8" s="491"/>
      <c r="AQ8" s="491"/>
      <c r="AR8" s="491"/>
      <c r="AS8" s="491"/>
      <c r="AT8" s="491"/>
      <c r="AU8" s="491"/>
      <c r="AV8" s="491"/>
      <c r="AW8" s="491"/>
      <c r="AX8" s="491"/>
      <c r="AY8" s="491"/>
      <c r="AZ8" s="491"/>
      <c r="BA8" s="491"/>
      <c r="BB8" s="491"/>
      <c r="BC8" s="491"/>
      <c r="BD8" s="491"/>
      <c r="BE8" s="491"/>
      <c r="BF8" s="491"/>
      <c r="BG8" s="491"/>
      <c r="BH8" s="491"/>
      <c r="BI8" s="491"/>
      <c r="BJ8" s="491"/>
      <c r="BK8" s="491"/>
      <c r="BL8" s="491"/>
      <c r="BM8" s="491"/>
      <c r="BN8" s="491"/>
      <c r="BO8" s="491"/>
      <c r="BP8" s="491"/>
      <c r="BQ8" s="491"/>
      <c r="BR8" s="491"/>
      <c r="BS8" s="491"/>
      <c r="BT8" s="491"/>
      <c r="BU8" s="491"/>
      <c r="BV8" s="491"/>
      <c r="BW8" s="491"/>
      <c r="BX8" s="491"/>
      <c r="BY8" s="491"/>
      <c r="BZ8" s="491"/>
      <c r="CA8" s="491"/>
      <c r="CB8" s="491"/>
      <c r="CC8" s="491"/>
      <c r="CD8" s="491"/>
      <c r="CE8" s="491"/>
      <c r="CF8" s="491"/>
      <c r="CG8" s="491"/>
      <c r="CH8" s="491"/>
      <c r="CI8" s="491"/>
      <c r="CJ8" s="491"/>
      <c r="CK8" s="491"/>
      <c r="CL8" s="491"/>
      <c r="CM8" s="491"/>
      <c r="CN8" s="491"/>
      <c r="CO8" s="491"/>
      <c r="CP8" s="491"/>
      <c r="CQ8" s="491"/>
      <c r="CR8" s="491"/>
      <c r="CS8" s="491"/>
      <c r="CT8" s="491"/>
      <c r="CU8" s="491"/>
      <c r="CV8" s="491"/>
      <c r="CW8" s="491"/>
      <c r="CX8" s="491"/>
      <c r="CY8" s="491"/>
      <c r="CZ8" s="491"/>
      <c r="DA8" s="491"/>
      <c r="DB8" s="491"/>
      <c r="DC8" s="491"/>
      <c r="DD8" s="491"/>
      <c r="DE8" s="491"/>
      <c r="DF8" s="491"/>
      <c r="DG8" s="491"/>
      <c r="DH8" s="491"/>
      <c r="DI8" s="491"/>
      <c r="DJ8" s="491"/>
      <c r="DK8" s="491"/>
      <c r="DL8" s="491"/>
      <c r="DM8" s="491"/>
      <c r="DN8" s="491"/>
      <c r="DO8" s="491"/>
      <c r="DP8" s="491"/>
      <c r="DQ8" s="491"/>
      <c r="DR8" s="491"/>
      <c r="DS8" s="491"/>
      <c r="DT8" s="491"/>
      <c r="DU8" s="491"/>
      <c r="DV8" s="491"/>
      <c r="DW8" s="491"/>
      <c r="DX8" s="491"/>
      <c r="DY8" s="491"/>
      <c r="DZ8" s="491"/>
      <c r="EA8" s="491"/>
      <c r="EB8" s="491"/>
      <c r="EC8" s="491"/>
      <c r="ED8" s="491"/>
      <c r="EE8" s="491"/>
      <c r="EF8" s="491"/>
      <c r="EG8" s="491"/>
      <c r="EH8" s="491"/>
      <c r="EI8" s="491"/>
      <c r="EJ8" s="491"/>
      <c r="EK8" s="491"/>
      <c r="EL8" s="491"/>
      <c r="EM8" s="491"/>
      <c r="EN8" s="491"/>
      <c r="EO8" s="491"/>
      <c r="EP8" s="491"/>
      <c r="EQ8" s="491"/>
      <c r="ER8" s="491"/>
      <c r="ES8" s="491"/>
      <c r="ET8" s="491"/>
      <c r="EU8" s="491"/>
      <c r="EV8" s="491"/>
      <c r="EW8" s="491"/>
      <c r="EX8" s="491"/>
      <c r="EY8" s="491"/>
      <c r="EZ8" s="491"/>
      <c r="FA8" s="491"/>
      <c r="FB8" s="491"/>
      <c r="FC8" s="491"/>
      <c r="FD8" s="491"/>
      <c r="FE8" s="491"/>
      <c r="FF8" s="491"/>
      <c r="FG8" s="491"/>
      <c r="FH8" s="491"/>
      <c r="FI8" s="491"/>
      <c r="FJ8" s="491"/>
      <c r="FK8" s="491"/>
      <c r="FL8" s="491"/>
      <c r="FM8" s="491"/>
      <c r="FN8" s="491"/>
      <c r="FO8" s="491"/>
      <c r="FP8" s="491"/>
      <c r="FQ8" s="491"/>
      <c r="FR8" s="491"/>
      <c r="FS8" s="491"/>
      <c r="FT8" s="491"/>
      <c r="FU8" s="491"/>
      <c r="FV8" s="491"/>
      <c r="FW8" s="491"/>
      <c r="FX8" s="491"/>
      <c r="FY8" s="491"/>
      <c r="FZ8" s="491"/>
      <c r="GA8" s="491"/>
      <c r="GB8" s="491"/>
      <c r="GC8" s="491"/>
      <c r="GD8" s="491"/>
      <c r="GE8" s="491"/>
      <c r="GF8" s="491"/>
      <c r="GG8" s="491"/>
      <c r="GH8" s="491"/>
      <c r="GI8" s="491"/>
      <c r="GJ8" s="491"/>
      <c r="GK8" s="491"/>
      <c r="GL8" s="491"/>
      <c r="GM8" s="491"/>
      <c r="GN8" s="491"/>
    </row>
    <row r="9" spans="1:196" s="492" customFormat="1" ht="15" customHeight="1" x14ac:dyDescent="0.15">
      <c r="A9" s="479" t="s">
        <v>569</v>
      </c>
      <c r="B9" s="480"/>
      <c r="C9" s="481" t="s">
        <v>315</v>
      </c>
      <c r="D9" s="482" t="s">
        <v>512</v>
      </c>
      <c r="E9" s="482"/>
      <c r="F9" s="480" t="s">
        <v>148</v>
      </c>
      <c r="G9" s="483">
        <v>39197</v>
      </c>
      <c r="H9" s="480"/>
      <c r="I9" s="480"/>
      <c r="J9" s="480"/>
      <c r="K9" s="296"/>
      <c r="L9" s="480"/>
      <c r="M9" s="480" t="s">
        <v>763</v>
      </c>
      <c r="N9" s="484"/>
      <c r="O9" s="485"/>
      <c r="P9" s="485"/>
      <c r="Q9" s="486"/>
      <c r="R9" s="487" t="s">
        <v>536</v>
      </c>
      <c r="S9" s="487" t="s">
        <v>506</v>
      </c>
      <c r="T9" s="487"/>
      <c r="U9" s="487" t="s">
        <v>471</v>
      </c>
      <c r="V9" s="487"/>
      <c r="W9" s="488"/>
      <c r="X9" s="489"/>
      <c r="Y9" s="490" t="s">
        <v>486</v>
      </c>
      <c r="Z9" s="490"/>
      <c r="AA9" s="490"/>
      <c r="AB9" s="490"/>
      <c r="AC9" s="490"/>
      <c r="AD9" s="490"/>
      <c r="AE9" s="490"/>
      <c r="AF9" s="490"/>
      <c r="AG9" s="490"/>
      <c r="AH9" s="490"/>
      <c r="AI9" s="490"/>
      <c r="AJ9" s="490"/>
      <c r="AK9" s="490"/>
      <c r="AL9" s="490"/>
      <c r="AM9" s="490"/>
      <c r="AN9" s="490"/>
      <c r="AO9" s="490"/>
      <c r="AP9" s="490"/>
      <c r="AQ9" s="490"/>
      <c r="AR9" s="490"/>
      <c r="AS9" s="490"/>
      <c r="AT9" s="490"/>
      <c r="AU9" s="490"/>
      <c r="AV9" s="490"/>
      <c r="AW9" s="490"/>
      <c r="AX9" s="490"/>
      <c r="AY9" s="490"/>
      <c r="AZ9" s="490"/>
      <c r="BA9" s="490"/>
      <c r="BB9" s="490"/>
      <c r="BC9" s="490"/>
      <c r="BD9" s="490"/>
      <c r="BE9" s="490"/>
      <c r="BF9" s="490"/>
      <c r="BG9" s="490"/>
      <c r="BH9" s="490"/>
      <c r="BI9" s="490"/>
      <c r="BJ9" s="490"/>
      <c r="BK9" s="490"/>
      <c r="BL9" s="490"/>
      <c r="BM9" s="490"/>
      <c r="BN9" s="490"/>
      <c r="BO9" s="490"/>
      <c r="BP9" s="490"/>
      <c r="BQ9" s="490"/>
      <c r="BR9" s="490"/>
      <c r="BS9" s="490"/>
      <c r="BT9" s="490"/>
      <c r="BU9" s="490"/>
      <c r="BV9" s="490"/>
      <c r="BW9" s="490"/>
      <c r="BX9" s="490"/>
      <c r="BY9" s="490"/>
      <c r="BZ9" s="490"/>
      <c r="CA9" s="490"/>
      <c r="CB9" s="490"/>
      <c r="CC9" s="490"/>
      <c r="CD9" s="490"/>
      <c r="CE9" s="490"/>
      <c r="CF9" s="490"/>
      <c r="CG9" s="490"/>
      <c r="CH9" s="490"/>
      <c r="CI9" s="490"/>
      <c r="CJ9" s="490"/>
      <c r="CK9" s="490"/>
      <c r="CL9" s="490"/>
      <c r="CM9" s="490"/>
      <c r="CN9" s="490"/>
      <c r="CO9" s="490"/>
      <c r="CP9" s="490"/>
      <c r="CQ9" s="490"/>
      <c r="CR9" s="490"/>
      <c r="CS9" s="490"/>
      <c r="CT9" s="490"/>
      <c r="CU9" s="490"/>
      <c r="CV9" s="490"/>
      <c r="CW9" s="490"/>
      <c r="CX9" s="490"/>
      <c r="CY9" s="490"/>
      <c r="CZ9" s="490"/>
      <c r="DA9" s="490"/>
      <c r="DB9" s="490"/>
      <c r="DC9" s="490"/>
      <c r="DD9" s="490"/>
      <c r="DE9" s="490"/>
      <c r="DF9" s="490"/>
      <c r="DG9" s="490"/>
      <c r="DH9" s="490"/>
      <c r="DI9" s="490"/>
      <c r="DJ9" s="490"/>
      <c r="DK9" s="490"/>
      <c r="DL9" s="490"/>
      <c r="DM9" s="490"/>
      <c r="DN9" s="490"/>
      <c r="DO9" s="490"/>
      <c r="DP9" s="490"/>
      <c r="DQ9" s="490"/>
      <c r="DR9" s="490"/>
      <c r="DS9" s="490"/>
      <c r="DT9" s="490"/>
      <c r="DU9" s="490"/>
      <c r="DV9" s="490"/>
      <c r="DW9" s="490"/>
      <c r="DX9" s="490"/>
      <c r="DY9" s="490"/>
      <c r="DZ9" s="490"/>
      <c r="EA9" s="490"/>
      <c r="EB9" s="490"/>
      <c r="EC9" s="490"/>
      <c r="ED9" s="490"/>
      <c r="EE9" s="490"/>
      <c r="EF9" s="490"/>
      <c r="EG9" s="490"/>
      <c r="EH9" s="490"/>
      <c r="EI9" s="490"/>
      <c r="EJ9" s="490"/>
      <c r="EK9" s="490"/>
      <c r="EL9" s="490"/>
      <c r="EM9" s="490"/>
      <c r="EN9" s="490"/>
      <c r="EO9" s="490"/>
      <c r="EP9" s="490"/>
      <c r="EQ9" s="490"/>
      <c r="ER9" s="490"/>
      <c r="ES9" s="490"/>
      <c r="ET9" s="490"/>
      <c r="EU9" s="490"/>
      <c r="EV9" s="490"/>
      <c r="EW9" s="490"/>
      <c r="EX9" s="490"/>
      <c r="EY9" s="490"/>
      <c r="EZ9" s="490"/>
      <c r="FA9" s="490"/>
      <c r="FB9" s="490"/>
      <c r="FC9" s="490"/>
      <c r="FD9" s="490"/>
      <c r="FE9" s="490"/>
      <c r="FF9" s="490"/>
      <c r="FG9" s="490"/>
      <c r="FH9" s="490"/>
      <c r="FI9" s="490"/>
      <c r="FJ9" s="490"/>
      <c r="FK9" s="490"/>
      <c r="FL9" s="490"/>
      <c r="FM9" s="490"/>
      <c r="FN9" s="490"/>
      <c r="FO9" s="490"/>
      <c r="FP9" s="490"/>
      <c r="FQ9" s="490"/>
      <c r="FR9" s="490"/>
      <c r="FS9" s="490"/>
      <c r="FT9" s="490"/>
      <c r="FU9" s="490"/>
      <c r="FV9" s="490"/>
      <c r="FW9" s="490"/>
      <c r="FX9" s="490"/>
      <c r="FY9" s="490"/>
      <c r="FZ9" s="490"/>
      <c r="GA9" s="490"/>
      <c r="GB9" s="490"/>
      <c r="GC9" s="490"/>
      <c r="GD9" s="490"/>
      <c r="GE9" s="490"/>
      <c r="GF9" s="490"/>
      <c r="GG9" s="490"/>
      <c r="GH9" s="490"/>
      <c r="GI9" s="490"/>
      <c r="GJ9" s="490"/>
      <c r="GK9" s="490"/>
      <c r="GL9" s="490"/>
      <c r="GM9" s="490"/>
      <c r="GN9" s="490"/>
    </row>
    <row r="10" spans="1:196" s="492" customFormat="1" ht="15" customHeight="1" x14ac:dyDescent="0.15">
      <c r="A10" s="531" t="s">
        <v>569</v>
      </c>
      <c r="B10" s="532"/>
      <c r="C10" s="481" t="s">
        <v>186</v>
      </c>
      <c r="D10" s="480" t="s">
        <v>696</v>
      </c>
      <c r="E10" s="503" t="s">
        <v>757</v>
      </c>
      <c r="F10" s="504">
        <v>40607</v>
      </c>
      <c r="G10" s="505" t="s">
        <v>903</v>
      </c>
      <c r="H10" s="296" t="s">
        <v>188</v>
      </c>
      <c r="I10" s="296"/>
      <c r="J10" s="506" t="s">
        <v>1103</v>
      </c>
      <c r="K10" s="296" t="s">
        <v>188</v>
      </c>
      <c r="L10" s="503"/>
      <c r="M10" s="411"/>
      <c r="N10" s="507"/>
      <c r="P10" s="533">
        <v>500</v>
      </c>
      <c r="X10" s="509" t="s">
        <v>691</v>
      </c>
      <c r="Y10" s="509"/>
      <c r="Z10" s="510"/>
      <c r="AF10" s="511"/>
      <c r="AG10" s="511"/>
      <c r="AK10" s="520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20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20"/>
      <c r="BV10" s="520"/>
      <c r="BW10" s="520"/>
      <c r="BX10" s="520"/>
      <c r="BY10" s="520"/>
      <c r="BZ10" s="520"/>
      <c r="CA10" s="520"/>
      <c r="CB10" s="520"/>
      <c r="CC10" s="520"/>
      <c r="CD10" s="520"/>
      <c r="CE10" s="520"/>
      <c r="CF10" s="520"/>
      <c r="CG10" s="520"/>
      <c r="CH10" s="520"/>
      <c r="CI10" s="520"/>
      <c r="CJ10" s="520"/>
      <c r="CK10" s="520"/>
      <c r="CL10" s="520"/>
      <c r="CM10" s="520"/>
      <c r="CN10" s="520"/>
      <c r="CO10" s="520"/>
      <c r="CP10" s="520"/>
      <c r="CQ10" s="520"/>
      <c r="CR10" s="520"/>
      <c r="CS10" s="520"/>
      <c r="CT10" s="520"/>
      <c r="CU10" s="520"/>
      <c r="CV10" s="520"/>
      <c r="CW10" s="520"/>
      <c r="CX10" s="520"/>
      <c r="CY10" s="520"/>
      <c r="CZ10" s="520"/>
      <c r="DA10" s="520"/>
      <c r="DB10" s="520"/>
      <c r="DC10" s="520"/>
      <c r="DD10" s="520"/>
      <c r="DE10" s="520"/>
      <c r="DF10" s="520"/>
      <c r="DG10" s="520"/>
      <c r="DH10" s="520"/>
      <c r="DI10" s="520"/>
      <c r="DJ10" s="520"/>
      <c r="DK10" s="520"/>
      <c r="DL10" s="520"/>
      <c r="DM10" s="520"/>
      <c r="DN10" s="520"/>
      <c r="DO10" s="520"/>
      <c r="DP10" s="520"/>
      <c r="DQ10" s="520"/>
      <c r="DR10" s="520"/>
      <c r="DS10" s="520"/>
      <c r="DT10" s="520"/>
      <c r="DU10" s="520"/>
      <c r="DV10" s="520"/>
      <c r="DW10" s="520"/>
      <c r="DX10" s="520"/>
      <c r="DY10" s="520"/>
      <c r="DZ10" s="520"/>
      <c r="EA10" s="520"/>
      <c r="EB10" s="520"/>
      <c r="EC10" s="520"/>
      <c r="ED10" s="520"/>
      <c r="EE10" s="520"/>
      <c r="EF10" s="520"/>
      <c r="EG10" s="520"/>
      <c r="EH10" s="520"/>
      <c r="EI10" s="520"/>
      <c r="EJ10" s="520"/>
      <c r="EK10" s="520"/>
      <c r="EL10" s="520"/>
      <c r="EM10" s="520"/>
      <c r="EN10" s="520"/>
      <c r="EO10" s="520"/>
      <c r="EP10" s="520"/>
      <c r="EQ10" s="520"/>
      <c r="ER10" s="520"/>
      <c r="ES10" s="520"/>
      <c r="ET10" s="520"/>
      <c r="EU10" s="520"/>
      <c r="EV10" s="520"/>
      <c r="EW10" s="520"/>
      <c r="EX10" s="520"/>
      <c r="EY10" s="520"/>
      <c r="EZ10" s="520"/>
      <c r="FA10" s="520"/>
      <c r="FB10" s="520"/>
      <c r="FC10" s="520"/>
      <c r="FD10" s="520"/>
      <c r="FE10" s="520"/>
      <c r="FF10" s="520"/>
      <c r="FG10" s="520"/>
      <c r="FH10" s="520"/>
      <c r="FI10" s="520"/>
      <c r="FJ10" s="520"/>
      <c r="FK10" s="520"/>
      <c r="FL10" s="520"/>
      <c r="FM10" s="520"/>
      <c r="FN10" s="520"/>
      <c r="FO10" s="520"/>
      <c r="FP10" s="520"/>
      <c r="FQ10" s="520"/>
      <c r="FR10" s="520"/>
      <c r="FS10" s="520"/>
      <c r="FT10" s="520"/>
      <c r="FU10" s="520"/>
      <c r="FV10" s="520"/>
      <c r="FW10" s="520"/>
      <c r="FX10" s="520"/>
      <c r="FY10" s="520"/>
      <c r="FZ10" s="520"/>
      <c r="GA10" s="520"/>
      <c r="GB10" s="520"/>
      <c r="GC10" s="520"/>
      <c r="GD10" s="520"/>
      <c r="GE10" s="520"/>
      <c r="GF10" s="520"/>
      <c r="GG10" s="520"/>
      <c r="GH10" s="520"/>
      <c r="GI10" s="520"/>
      <c r="GJ10" s="520"/>
      <c r="GK10" s="520"/>
      <c r="GL10" s="520"/>
      <c r="GM10" s="520"/>
      <c r="GN10" s="520"/>
    </row>
    <row r="11" spans="1:196" s="492" customFormat="1" ht="15" customHeight="1" x14ac:dyDescent="0.15">
      <c r="A11" s="531" t="s">
        <v>569</v>
      </c>
      <c r="B11" s="532"/>
      <c r="C11" s="481" t="s">
        <v>257</v>
      </c>
      <c r="D11" s="480" t="s">
        <v>752</v>
      </c>
      <c r="E11" s="503" t="s">
        <v>753</v>
      </c>
      <c r="F11" s="504"/>
      <c r="G11" s="505" t="s">
        <v>903</v>
      </c>
      <c r="H11" s="296" t="s">
        <v>468</v>
      </c>
      <c r="I11" s="296"/>
      <c r="J11" s="506" t="s">
        <v>1103</v>
      </c>
      <c r="K11" s="296"/>
      <c r="L11" s="503"/>
      <c r="M11" s="411"/>
      <c r="N11" s="507"/>
      <c r="P11" s="533">
        <v>400</v>
      </c>
      <c r="X11" s="509"/>
      <c r="Y11" s="509"/>
      <c r="Z11" s="510"/>
      <c r="AF11" s="511"/>
      <c r="AG11" s="511"/>
      <c r="AJ11" s="534"/>
      <c r="AK11" s="490"/>
      <c r="AL11" s="490"/>
      <c r="AM11" s="490"/>
      <c r="AN11" s="490"/>
      <c r="AO11" s="490"/>
      <c r="AP11" s="490"/>
      <c r="AQ11" s="490"/>
      <c r="AR11" s="490"/>
      <c r="AS11" s="490"/>
      <c r="AT11" s="490"/>
      <c r="AU11" s="490"/>
      <c r="AV11" s="490"/>
      <c r="AW11" s="490"/>
      <c r="AX11" s="490"/>
      <c r="AY11" s="490"/>
      <c r="AZ11" s="490"/>
      <c r="BA11" s="490"/>
      <c r="BB11" s="490"/>
      <c r="BC11" s="490"/>
      <c r="BD11" s="490"/>
      <c r="BE11" s="490"/>
      <c r="BF11" s="490"/>
      <c r="BG11" s="490"/>
      <c r="BH11" s="490"/>
      <c r="BI11" s="490"/>
      <c r="BJ11" s="490"/>
      <c r="BK11" s="490"/>
      <c r="BL11" s="490"/>
      <c r="BM11" s="490"/>
      <c r="BN11" s="490"/>
      <c r="BO11" s="490"/>
      <c r="BP11" s="490"/>
      <c r="BQ11" s="490"/>
      <c r="BR11" s="490"/>
      <c r="BS11" s="490"/>
      <c r="BT11" s="490"/>
      <c r="BU11" s="490"/>
      <c r="BV11" s="490"/>
      <c r="BW11" s="490"/>
      <c r="BX11" s="490"/>
      <c r="BY11" s="490"/>
      <c r="BZ11" s="490"/>
      <c r="CA11" s="490"/>
      <c r="CB11" s="490"/>
      <c r="CC11" s="490"/>
      <c r="CD11" s="490"/>
      <c r="CE11" s="490"/>
      <c r="CF11" s="490"/>
      <c r="CG11" s="490"/>
      <c r="CH11" s="490"/>
      <c r="CI11" s="490"/>
      <c r="CJ11" s="490"/>
      <c r="CK11" s="490"/>
      <c r="CL11" s="490"/>
      <c r="CM11" s="490"/>
      <c r="CN11" s="490"/>
      <c r="CO11" s="490"/>
      <c r="CP11" s="490"/>
      <c r="CQ11" s="490"/>
      <c r="CR11" s="490"/>
      <c r="CS11" s="490"/>
      <c r="CT11" s="490"/>
      <c r="CU11" s="490"/>
      <c r="CV11" s="490"/>
      <c r="CW11" s="490"/>
      <c r="CX11" s="490"/>
      <c r="CY11" s="490"/>
      <c r="CZ11" s="490"/>
      <c r="DA11" s="490"/>
      <c r="DB11" s="490"/>
      <c r="DC11" s="490"/>
      <c r="DD11" s="490"/>
      <c r="DE11" s="490"/>
      <c r="DF11" s="490"/>
      <c r="DG11" s="490"/>
      <c r="DH11" s="490"/>
      <c r="DI11" s="490"/>
      <c r="DJ11" s="490"/>
      <c r="DK11" s="490"/>
      <c r="DL11" s="490"/>
      <c r="DM11" s="490"/>
      <c r="DN11" s="490"/>
      <c r="DO11" s="490"/>
      <c r="DP11" s="490"/>
      <c r="DQ11" s="490"/>
      <c r="DR11" s="490"/>
      <c r="DS11" s="490"/>
      <c r="DT11" s="490"/>
      <c r="DU11" s="490"/>
      <c r="DV11" s="490"/>
      <c r="DW11" s="490"/>
      <c r="DX11" s="490"/>
      <c r="DY11" s="490"/>
      <c r="DZ11" s="490"/>
      <c r="EA11" s="490"/>
      <c r="EB11" s="490"/>
      <c r="EC11" s="490"/>
      <c r="ED11" s="490"/>
      <c r="EE11" s="490"/>
      <c r="EF11" s="490"/>
      <c r="EG11" s="490"/>
      <c r="EH11" s="490"/>
      <c r="EI11" s="490"/>
      <c r="EJ11" s="490"/>
      <c r="EK11" s="490"/>
      <c r="EL11" s="490"/>
      <c r="EM11" s="490"/>
      <c r="EN11" s="490"/>
      <c r="EO11" s="490"/>
      <c r="EP11" s="490"/>
      <c r="EQ11" s="490"/>
      <c r="ER11" s="490"/>
      <c r="ES11" s="490"/>
      <c r="ET11" s="490"/>
      <c r="EU11" s="490"/>
      <c r="EV11" s="490"/>
      <c r="EW11" s="490"/>
      <c r="EX11" s="490"/>
      <c r="EY11" s="490"/>
      <c r="EZ11" s="490"/>
      <c r="FA11" s="490"/>
      <c r="FB11" s="490"/>
      <c r="FC11" s="490"/>
      <c r="FD11" s="490"/>
      <c r="FE11" s="490"/>
      <c r="FF11" s="490"/>
      <c r="FG11" s="490"/>
      <c r="FH11" s="490"/>
      <c r="FI11" s="490"/>
      <c r="FJ11" s="490"/>
      <c r="FK11" s="490"/>
      <c r="FL11" s="490"/>
      <c r="FM11" s="490"/>
      <c r="FN11" s="490"/>
      <c r="FO11" s="490"/>
      <c r="FP11" s="490"/>
      <c r="FQ11" s="490"/>
      <c r="FR11" s="490"/>
      <c r="FS11" s="490"/>
      <c r="FT11" s="490"/>
      <c r="FU11" s="490"/>
      <c r="FV11" s="490"/>
      <c r="FW11" s="490"/>
      <c r="FX11" s="490"/>
      <c r="FY11" s="490"/>
      <c r="FZ11" s="490"/>
      <c r="GA11" s="490"/>
      <c r="GB11" s="490"/>
      <c r="GC11" s="490"/>
      <c r="GD11" s="490"/>
      <c r="GE11" s="490"/>
      <c r="GF11" s="490"/>
      <c r="GG11" s="490"/>
      <c r="GH11" s="490"/>
      <c r="GI11" s="490"/>
      <c r="GJ11" s="490"/>
      <c r="GK11" s="490"/>
      <c r="GL11" s="490"/>
      <c r="GM11" s="490"/>
      <c r="GN11" s="490"/>
    </row>
    <row r="12" spans="1:196" s="492" customFormat="1" ht="15" customHeight="1" x14ac:dyDescent="0.15">
      <c r="A12" s="531" t="s">
        <v>569</v>
      </c>
      <c r="B12" s="535"/>
      <c r="C12" s="481" t="s">
        <v>186</v>
      </c>
      <c r="D12" s="482" t="s">
        <v>379</v>
      </c>
      <c r="E12" s="482"/>
      <c r="F12" s="480" t="s">
        <v>259</v>
      </c>
      <c r="G12" s="483">
        <v>39569</v>
      </c>
      <c r="H12" s="480"/>
      <c r="I12" s="480"/>
      <c r="J12" s="480"/>
      <c r="K12" s="296"/>
      <c r="L12" s="480"/>
      <c r="M12" s="480"/>
      <c r="N12" s="484"/>
      <c r="O12" s="485"/>
      <c r="P12" s="485"/>
      <c r="Q12" s="486"/>
      <c r="R12" s="487"/>
      <c r="S12" s="487" t="s">
        <v>550</v>
      </c>
      <c r="T12" s="487"/>
      <c r="U12" s="487"/>
      <c r="V12" s="487"/>
      <c r="W12" s="488"/>
      <c r="X12" s="489"/>
      <c r="Y12" s="490"/>
      <c r="Z12" s="490"/>
      <c r="AA12" s="490"/>
      <c r="AB12" s="490"/>
      <c r="AC12" s="490"/>
      <c r="AD12" s="490"/>
      <c r="AE12" s="490"/>
      <c r="AF12" s="490"/>
      <c r="AG12" s="490"/>
      <c r="AH12" s="490"/>
      <c r="AI12" s="490"/>
      <c r="AJ12" s="490"/>
      <c r="AK12" s="490"/>
      <c r="AL12" s="490"/>
      <c r="AM12" s="490"/>
      <c r="AN12" s="490"/>
      <c r="AO12" s="490"/>
      <c r="AP12" s="490"/>
      <c r="AQ12" s="490"/>
      <c r="AR12" s="490"/>
      <c r="AS12" s="490"/>
      <c r="AT12" s="490"/>
      <c r="AU12" s="490"/>
      <c r="AV12" s="490"/>
      <c r="AW12" s="490"/>
      <c r="AX12" s="490"/>
      <c r="AY12" s="490"/>
      <c r="AZ12" s="490"/>
      <c r="BA12" s="490"/>
      <c r="BB12" s="490"/>
      <c r="BC12" s="490"/>
      <c r="BD12" s="490"/>
      <c r="BE12" s="490"/>
      <c r="BF12" s="490"/>
      <c r="BG12" s="490"/>
      <c r="BH12" s="490"/>
      <c r="BI12" s="490"/>
      <c r="BJ12" s="490"/>
      <c r="BK12" s="490"/>
      <c r="BL12" s="490"/>
      <c r="BM12" s="490"/>
      <c r="BN12" s="490"/>
      <c r="BO12" s="490"/>
      <c r="BP12" s="490"/>
      <c r="BQ12" s="490"/>
      <c r="BR12" s="490"/>
      <c r="BS12" s="490"/>
      <c r="BT12" s="490"/>
      <c r="BU12" s="490"/>
      <c r="BV12" s="490"/>
      <c r="BW12" s="490"/>
      <c r="BX12" s="490"/>
      <c r="BY12" s="490"/>
      <c r="BZ12" s="490"/>
      <c r="CA12" s="490"/>
      <c r="CB12" s="490"/>
      <c r="CC12" s="490"/>
      <c r="CD12" s="490"/>
      <c r="CE12" s="490"/>
      <c r="CF12" s="490"/>
      <c r="CG12" s="490"/>
      <c r="CH12" s="490"/>
      <c r="CI12" s="490"/>
      <c r="CJ12" s="490"/>
      <c r="CK12" s="490"/>
      <c r="CL12" s="490"/>
      <c r="CM12" s="490"/>
      <c r="CN12" s="490"/>
      <c r="CO12" s="490"/>
      <c r="CP12" s="490"/>
      <c r="CQ12" s="490"/>
      <c r="CR12" s="490"/>
      <c r="CS12" s="490"/>
      <c r="CT12" s="490"/>
      <c r="CU12" s="490"/>
      <c r="CV12" s="490"/>
      <c r="CW12" s="490"/>
      <c r="CX12" s="490"/>
      <c r="CY12" s="490"/>
      <c r="CZ12" s="490"/>
      <c r="DA12" s="490"/>
      <c r="DB12" s="490"/>
      <c r="DC12" s="490"/>
      <c r="DD12" s="490"/>
      <c r="DE12" s="490"/>
      <c r="DF12" s="490"/>
      <c r="DG12" s="490"/>
      <c r="DH12" s="490"/>
      <c r="DI12" s="490"/>
      <c r="DJ12" s="490"/>
      <c r="DK12" s="490"/>
      <c r="DL12" s="490"/>
      <c r="DM12" s="490"/>
      <c r="DN12" s="490"/>
      <c r="DO12" s="490"/>
      <c r="DP12" s="490"/>
      <c r="DQ12" s="490"/>
      <c r="DR12" s="490"/>
      <c r="DS12" s="490"/>
      <c r="DT12" s="490"/>
      <c r="DU12" s="490"/>
      <c r="DV12" s="490"/>
      <c r="DW12" s="490"/>
      <c r="DX12" s="490"/>
      <c r="DY12" s="490"/>
      <c r="DZ12" s="490"/>
      <c r="EA12" s="490"/>
      <c r="EB12" s="490"/>
      <c r="EC12" s="490"/>
      <c r="ED12" s="490"/>
      <c r="EE12" s="490"/>
      <c r="EF12" s="490"/>
      <c r="EG12" s="490"/>
      <c r="EH12" s="490"/>
      <c r="EI12" s="490"/>
      <c r="EJ12" s="490"/>
      <c r="EK12" s="490"/>
      <c r="EL12" s="490"/>
      <c r="EM12" s="490"/>
      <c r="EN12" s="490"/>
      <c r="EO12" s="490"/>
      <c r="EP12" s="490"/>
      <c r="EQ12" s="490"/>
      <c r="ER12" s="490"/>
      <c r="ES12" s="490"/>
      <c r="ET12" s="490"/>
      <c r="EU12" s="490"/>
      <c r="EV12" s="490"/>
      <c r="EW12" s="490"/>
      <c r="EX12" s="490"/>
      <c r="EY12" s="490"/>
      <c r="EZ12" s="490"/>
      <c r="FA12" s="490"/>
      <c r="FB12" s="490"/>
      <c r="FC12" s="490"/>
      <c r="FD12" s="490"/>
      <c r="FE12" s="490"/>
      <c r="FF12" s="490"/>
      <c r="FG12" s="490"/>
      <c r="FH12" s="490"/>
      <c r="FI12" s="490"/>
      <c r="FJ12" s="490"/>
      <c r="FK12" s="490"/>
      <c r="FL12" s="490"/>
      <c r="FM12" s="490"/>
      <c r="FN12" s="490"/>
      <c r="FO12" s="490"/>
      <c r="FP12" s="490"/>
      <c r="FQ12" s="490"/>
      <c r="FR12" s="490"/>
      <c r="FS12" s="490"/>
      <c r="FT12" s="490"/>
      <c r="FU12" s="490"/>
      <c r="FV12" s="490"/>
      <c r="FW12" s="490"/>
      <c r="FX12" s="490"/>
      <c r="FY12" s="490"/>
      <c r="FZ12" s="490"/>
      <c r="GA12" s="490"/>
      <c r="GB12" s="490"/>
      <c r="GC12" s="490"/>
      <c r="GD12" s="490"/>
      <c r="GE12" s="490"/>
      <c r="GF12" s="490"/>
      <c r="GG12" s="490"/>
      <c r="GH12" s="490"/>
      <c r="GI12" s="490"/>
      <c r="GJ12" s="490"/>
      <c r="GK12" s="490"/>
      <c r="GL12" s="490"/>
      <c r="GM12" s="490"/>
      <c r="GN12" s="490"/>
    </row>
    <row r="13" spans="1:196" s="492" customFormat="1" ht="15" customHeight="1" x14ac:dyDescent="0.15">
      <c r="A13" s="493" t="s">
        <v>996</v>
      </c>
      <c r="B13" s="494"/>
      <c r="C13" s="495" t="s">
        <v>257</v>
      </c>
      <c r="D13" s="494" t="s">
        <v>750</v>
      </c>
      <c r="E13" s="496">
        <v>200</v>
      </c>
      <c r="F13" s="494" t="s">
        <v>541</v>
      </c>
      <c r="G13" s="497">
        <v>40875</v>
      </c>
      <c r="H13" s="497" t="s">
        <v>903</v>
      </c>
      <c r="I13" s="497"/>
      <c r="J13" s="494" t="s">
        <v>745</v>
      </c>
      <c r="K13" s="494"/>
      <c r="L13" s="494"/>
      <c r="M13" s="494"/>
      <c r="N13" s="499"/>
      <c r="O13" s="500" t="s">
        <v>923</v>
      </c>
      <c r="P13" s="500" t="s">
        <v>901</v>
      </c>
      <c r="Q13" s="500"/>
      <c r="R13" s="500"/>
      <c r="S13" s="500"/>
      <c r="T13" s="500"/>
      <c r="U13" s="500"/>
      <c r="V13" s="500" t="s">
        <v>749</v>
      </c>
      <c r="W13" s="500"/>
      <c r="X13" s="501"/>
      <c r="Y13" s="501"/>
      <c r="Z13" s="502"/>
      <c r="AA13" s="500"/>
      <c r="AB13" s="500"/>
      <c r="AC13" s="500"/>
      <c r="AD13" s="500"/>
      <c r="AE13" s="500"/>
      <c r="AF13" s="500"/>
      <c r="AG13" s="500"/>
      <c r="AH13" s="500"/>
      <c r="AI13" s="500"/>
      <c r="AJ13" s="500"/>
      <c r="AK13" s="490"/>
      <c r="AL13" s="490"/>
      <c r="AM13" s="490"/>
      <c r="AN13" s="490"/>
      <c r="AO13" s="490"/>
      <c r="AP13" s="490"/>
      <c r="AQ13" s="490"/>
      <c r="AR13" s="490"/>
      <c r="AS13" s="490"/>
      <c r="AT13" s="490"/>
      <c r="AU13" s="490"/>
      <c r="AV13" s="490"/>
      <c r="AW13" s="490"/>
      <c r="AX13" s="490"/>
      <c r="AY13" s="490"/>
      <c r="AZ13" s="490"/>
      <c r="BA13" s="490"/>
      <c r="BB13" s="490"/>
      <c r="BC13" s="490"/>
      <c r="BD13" s="490"/>
      <c r="BE13" s="490"/>
      <c r="BF13" s="490"/>
      <c r="BG13" s="490"/>
      <c r="BH13" s="490"/>
      <c r="BI13" s="490"/>
      <c r="BJ13" s="490"/>
      <c r="BK13" s="490"/>
      <c r="BL13" s="490"/>
      <c r="BM13" s="490"/>
      <c r="BN13" s="490"/>
      <c r="BO13" s="490"/>
      <c r="BP13" s="490"/>
      <c r="BQ13" s="490"/>
      <c r="BR13" s="490"/>
      <c r="BS13" s="490"/>
      <c r="BT13" s="490"/>
      <c r="BU13" s="490"/>
      <c r="BV13" s="490"/>
      <c r="BW13" s="490"/>
      <c r="BX13" s="490"/>
      <c r="BY13" s="490"/>
      <c r="BZ13" s="490"/>
      <c r="CA13" s="490"/>
      <c r="CB13" s="490"/>
      <c r="CC13" s="490"/>
      <c r="CD13" s="490"/>
      <c r="CE13" s="490"/>
      <c r="CF13" s="490"/>
      <c r="CG13" s="490"/>
      <c r="CH13" s="490"/>
      <c r="CI13" s="490"/>
      <c r="CJ13" s="490"/>
      <c r="CK13" s="490"/>
      <c r="CL13" s="490"/>
      <c r="CM13" s="490"/>
      <c r="CN13" s="490"/>
      <c r="CO13" s="490"/>
      <c r="CP13" s="490"/>
      <c r="CQ13" s="490"/>
      <c r="CR13" s="490"/>
      <c r="CS13" s="490"/>
      <c r="CT13" s="490"/>
      <c r="CU13" s="490"/>
      <c r="CV13" s="490"/>
      <c r="CW13" s="490"/>
      <c r="CX13" s="490"/>
      <c r="CY13" s="490"/>
      <c r="CZ13" s="490"/>
      <c r="DA13" s="490"/>
      <c r="DB13" s="490"/>
      <c r="DC13" s="490"/>
      <c r="DD13" s="490"/>
      <c r="DE13" s="490"/>
      <c r="DF13" s="490"/>
      <c r="DG13" s="490"/>
      <c r="DH13" s="490"/>
      <c r="DI13" s="490"/>
      <c r="DJ13" s="490"/>
      <c r="DK13" s="490"/>
      <c r="DL13" s="490"/>
      <c r="DM13" s="490"/>
      <c r="DN13" s="490"/>
      <c r="DO13" s="490"/>
      <c r="DP13" s="490"/>
      <c r="DQ13" s="490"/>
      <c r="DR13" s="490"/>
      <c r="DS13" s="490"/>
      <c r="DT13" s="490"/>
      <c r="DU13" s="490"/>
      <c r="DV13" s="490"/>
      <c r="DW13" s="490"/>
      <c r="DX13" s="490"/>
      <c r="DY13" s="490"/>
      <c r="DZ13" s="490"/>
      <c r="EA13" s="490"/>
      <c r="EB13" s="490"/>
      <c r="EC13" s="490"/>
      <c r="ED13" s="490"/>
      <c r="EE13" s="490"/>
      <c r="EF13" s="490"/>
      <c r="EG13" s="490"/>
      <c r="EH13" s="490"/>
      <c r="EI13" s="490"/>
      <c r="EJ13" s="490"/>
      <c r="EK13" s="490"/>
      <c r="EL13" s="490"/>
      <c r="EM13" s="490"/>
      <c r="EN13" s="490"/>
      <c r="EO13" s="490"/>
      <c r="EP13" s="490"/>
      <c r="EQ13" s="490"/>
      <c r="ER13" s="490"/>
      <c r="ES13" s="490"/>
      <c r="ET13" s="490"/>
      <c r="EU13" s="490"/>
      <c r="EV13" s="490"/>
      <c r="EW13" s="490"/>
      <c r="EX13" s="490"/>
      <c r="EY13" s="490"/>
      <c r="EZ13" s="490"/>
      <c r="FA13" s="490"/>
      <c r="FB13" s="490"/>
      <c r="FC13" s="490"/>
      <c r="FD13" s="490"/>
      <c r="FE13" s="490"/>
      <c r="FF13" s="490"/>
      <c r="FG13" s="490"/>
      <c r="FH13" s="490"/>
      <c r="FI13" s="490"/>
      <c r="FJ13" s="490"/>
      <c r="FK13" s="490"/>
      <c r="FL13" s="490"/>
      <c r="FM13" s="490"/>
      <c r="FN13" s="490"/>
      <c r="FO13" s="490"/>
      <c r="FP13" s="490"/>
      <c r="FQ13" s="490"/>
      <c r="FR13" s="490"/>
      <c r="FS13" s="490"/>
      <c r="FT13" s="490"/>
      <c r="FU13" s="490"/>
      <c r="FV13" s="490"/>
      <c r="FW13" s="490"/>
      <c r="FX13" s="490"/>
      <c r="FY13" s="490"/>
      <c r="FZ13" s="490"/>
      <c r="GA13" s="490"/>
      <c r="GB13" s="490"/>
      <c r="GC13" s="490"/>
      <c r="GD13" s="490"/>
      <c r="GE13" s="490"/>
      <c r="GF13" s="490"/>
      <c r="GG13" s="490"/>
      <c r="GH13" s="490"/>
      <c r="GI13" s="490"/>
      <c r="GJ13" s="490"/>
      <c r="GK13" s="490"/>
      <c r="GL13" s="490"/>
      <c r="GM13" s="490"/>
      <c r="GN13" s="490"/>
    </row>
    <row r="14" spans="1:196" s="492" customFormat="1" ht="15" customHeight="1" x14ac:dyDescent="0.15">
      <c r="A14" s="531" t="s">
        <v>569</v>
      </c>
      <c r="B14" s="535"/>
      <c r="C14" s="536" t="s">
        <v>315</v>
      </c>
      <c r="D14" s="537" t="s">
        <v>526</v>
      </c>
      <c r="E14" s="537">
        <v>1000</v>
      </c>
      <c r="F14" s="538" t="s">
        <v>528</v>
      </c>
      <c r="G14" s="539"/>
      <c r="H14" s="540" t="s">
        <v>903</v>
      </c>
      <c r="I14" s="540"/>
      <c r="J14" s="540"/>
      <c r="K14" s="541" t="s">
        <v>949</v>
      </c>
      <c r="L14" s="540"/>
      <c r="M14" s="540"/>
      <c r="N14" s="542"/>
      <c r="O14" s="543"/>
      <c r="P14" s="543"/>
      <c r="Q14" s="516"/>
      <c r="R14" s="516"/>
      <c r="S14" s="516"/>
      <c r="T14" s="517"/>
      <c r="U14" s="517"/>
      <c r="V14" s="518"/>
      <c r="W14" s="516" t="s">
        <v>544</v>
      </c>
      <c r="X14" s="516"/>
      <c r="Y14" s="516"/>
      <c r="Z14" s="516"/>
      <c r="AA14" s="516"/>
      <c r="AB14" s="519"/>
      <c r="AC14" s="519"/>
      <c r="AD14" s="516"/>
      <c r="AE14" s="516"/>
      <c r="AF14" s="516"/>
      <c r="AG14" s="516"/>
      <c r="AH14" s="516"/>
      <c r="AI14" s="516"/>
      <c r="AJ14" s="516"/>
      <c r="AK14" s="490"/>
      <c r="AL14" s="490"/>
      <c r="AM14" s="490"/>
      <c r="AN14" s="490"/>
      <c r="AO14" s="490"/>
      <c r="AP14" s="490"/>
      <c r="AQ14" s="490"/>
      <c r="AR14" s="490"/>
      <c r="AS14" s="490"/>
      <c r="AT14" s="490"/>
      <c r="AU14" s="490"/>
      <c r="AV14" s="490"/>
      <c r="AW14" s="490"/>
      <c r="AX14" s="490"/>
      <c r="AY14" s="490"/>
      <c r="AZ14" s="490"/>
      <c r="BA14" s="490"/>
      <c r="BB14" s="490"/>
      <c r="BC14" s="490"/>
      <c r="BD14" s="490"/>
      <c r="BE14" s="490"/>
      <c r="BF14" s="490"/>
      <c r="BG14" s="490"/>
      <c r="BH14" s="490"/>
      <c r="BI14" s="490"/>
      <c r="BJ14" s="490"/>
      <c r="BK14" s="490"/>
      <c r="BL14" s="490"/>
      <c r="BM14" s="490"/>
      <c r="BN14" s="490"/>
      <c r="BO14" s="490"/>
      <c r="BP14" s="490"/>
      <c r="BQ14" s="490"/>
      <c r="BR14" s="490"/>
      <c r="BS14" s="490"/>
      <c r="BT14" s="490"/>
      <c r="BU14" s="490"/>
      <c r="BV14" s="490"/>
      <c r="BW14" s="490"/>
      <c r="BX14" s="490"/>
      <c r="BY14" s="490"/>
      <c r="BZ14" s="490"/>
      <c r="CA14" s="490"/>
      <c r="CB14" s="490"/>
      <c r="CC14" s="490"/>
      <c r="CD14" s="490"/>
      <c r="CE14" s="490"/>
      <c r="CF14" s="490"/>
      <c r="CG14" s="490"/>
      <c r="CH14" s="490"/>
      <c r="CI14" s="490"/>
      <c r="CJ14" s="490"/>
      <c r="CK14" s="490"/>
      <c r="CL14" s="490"/>
      <c r="CM14" s="490"/>
      <c r="CN14" s="490"/>
      <c r="CO14" s="490"/>
      <c r="CP14" s="490"/>
      <c r="CQ14" s="490"/>
      <c r="CR14" s="490"/>
      <c r="CS14" s="490"/>
      <c r="CT14" s="490"/>
      <c r="CU14" s="490"/>
      <c r="CV14" s="490"/>
      <c r="CW14" s="490"/>
      <c r="CX14" s="490"/>
      <c r="CY14" s="490"/>
      <c r="CZ14" s="490"/>
      <c r="DA14" s="490"/>
      <c r="DB14" s="490"/>
      <c r="DC14" s="490"/>
      <c r="DD14" s="490"/>
      <c r="DE14" s="490"/>
      <c r="DF14" s="490"/>
      <c r="DG14" s="490"/>
      <c r="DH14" s="490"/>
      <c r="DI14" s="490"/>
      <c r="DJ14" s="490"/>
      <c r="DK14" s="490"/>
      <c r="DL14" s="490"/>
      <c r="DM14" s="490"/>
      <c r="DN14" s="490"/>
      <c r="DO14" s="490"/>
      <c r="DP14" s="490"/>
      <c r="DQ14" s="490"/>
      <c r="DR14" s="490"/>
      <c r="DS14" s="490"/>
      <c r="DT14" s="490"/>
      <c r="DU14" s="490"/>
      <c r="DV14" s="490"/>
      <c r="DW14" s="490"/>
      <c r="DX14" s="490"/>
      <c r="DY14" s="490"/>
      <c r="DZ14" s="490"/>
      <c r="EA14" s="490"/>
      <c r="EB14" s="490"/>
      <c r="EC14" s="490"/>
      <c r="ED14" s="490"/>
      <c r="EE14" s="490"/>
      <c r="EF14" s="490"/>
      <c r="EG14" s="490"/>
      <c r="EH14" s="490"/>
      <c r="EI14" s="490"/>
      <c r="EJ14" s="490"/>
      <c r="EK14" s="490"/>
      <c r="EL14" s="490"/>
      <c r="EM14" s="490"/>
      <c r="EN14" s="490"/>
      <c r="EO14" s="490"/>
      <c r="EP14" s="490"/>
      <c r="EQ14" s="490"/>
      <c r="ER14" s="490"/>
      <c r="ES14" s="490"/>
      <c r="ET14" s="490"/>
      <c r="EU14" s="490"/>
      <c r="EV14" s="490"/>
      <c r="EW14" s="490"/>
      <c r="EX14" s="490"/>
      <c r="EY14" s="490"/>
      <c r="EZ14" s="490"/>
      <c r="FA14" s="490"/>
      <c r="FB14" s="490"/>
      <c r="FC14" s="490"/>
      <c r="FD14" s="490"/>
      <c r="FE14" s="490"/>
      <c r="FF14" s="490"/>
      <c r="FG14" s="490"/>
      <c r="FH14" s="490"/>
      <c r="FI14" s="490"/>
      <c r="FJ14" s="490"/>
      <c r="FK14" s="490"/>
      <c r="FL14" s="490"/>
      <c r="FM14" s="490"/>
      <c r="FN14" s="490"/>
      <c r="FO14" s="490"/>
      <c r="FP14" s="490"/>
      <c r="FQ14" s="490"/>
      <c r="FR14" s="490"/>
      <c r="FS14" s="490"/>
      <c r="FT14" s="490"/>
      <c r="FU14" s="490"/>
      <c r="FV14" s="490"/>
      <c r="FW14" s="490"/>
      <c r="FX14" s="490"/>
      <c r="FY14" s="490"/>
      <c r="FZ14" s="490"/>
      <c r="GA14" s="490"/>
      <c r="GB14" s="490"/>
      <c r="GC14" s="490"/>
      <c r="GD14" s="490"/>
      <c r="GE14" s="490"/>
      <c r="GF14" s="490"/>
      <c r="GG14" s="490"/>
      <c r="GH14" s="490"/>
      <c r="GI14" s="490"/>
      <c r="GJ14" s="490"/>
      <c r="GK14" s="490"/>
      <c r="GL14" s="490"/>
      <c r="GM14" s="490"/>
      <c r="GN14" s="490"/>
    </row>
    <row r="15" spans="1:196" s="559" customFormat="1" ht="15" customHeight="1" x14ac:dyDescent="0.15">
      <c r="A15" s="544" t="s">
        <v>569</v>
      </c>
      <c r="B15" s="545"/>
      <c r="C15" s="546" t="s">
        <v>186</v>
      </c>
      <c r="D15" s="547" t="s">
        <v>291</v>
      </c>
      <c r="E15" s="547"/>
      <c r="F15" s="548" t="s">
        <v>141</v>
      </c>
      <c r="G15" s="549" t="s">
        <v>428</v>
      </c>
      <c r="H15" s="548"/>
      <c r="I15" s="548"/>
      <c r="J15" s="548"/>
      <c r="K15" s="550"/>
      <c r="L15" s="548"/>
      <c r="M15" s="548"/>
      <c r="N15" s="551"/>
      <c r="O15" s="552"/>
      <c r="P15" s="552"/>
      <c r="Q15" s="553"/>
      <c r="R15" s="551"/>
      <c r="S15" s="554"/>
      <c r="T15" s="555" t="s">
        <v>425</v>
      </c>
      <c r="U15" s="556"/>
      <c r="V15" s="556" t="s">
        <v>260</v>
      </c>
      <c r="W15" s="557"/>
      <c r="X15" s="558"/>
      <c r="AA15" s="480"/>
      <c r="AB15" s="480"/>
      <c r="AC15" s="480"/>
      <c r="AD15" s="480"/>
      <c r="AE15" s="480"/>
      <c r="AF15" s="480"/>
      <c r="AG15" s="480"/>
      <c r="AH15" s="480"/>
      <c r="AI15" s="480"/>
      <c r="AJ15" s="480"/>
      <c r="AK15" s="480"/>
      <c r="AL15" s="480"/>
      <c r="AM15" s="480"/>
      <c r="AN15" s="480"/>
      <c r="AO15" s="480"/>
      <c r="AP15" s="480"/>
      <c r="AQ15" s="480"/>
      <c r="AR15" s="480"/>
      <c r="AS15" s="480"/>
      <c r="AT15" s="480"/>
      <c r="AU15" s="480"/>
      <c r="AV15" s="480"/>
      <c r="AW15" s="480"/>
      <c r="AX15" s="480"/>
      <c r="AY15" s="480"/>
      <c r="AZ15" s="480"/>
      <c r="BA15" s="480"/>
      <c r="BB15" s="480"/>
      <c r="BC15" s="480"/>
      <c r="BD15" s="480"/>
      <c r="BE15" s="480"/>
      <c r="BF15" s="480"/>
      <c r="BG15" s="480"/>
      <c r="BH15" s="480"/>
      <c r="BI15" s="480"/>
      <c r="BJ15" s="480"/>
      <c r="BK15" s="480"/>
      <c r="BL15" s="480"/>
      <c r="BM15" s="480"/>
      <c r="BN15" s="480"/>
      <c r="BO15" s="480"/>
      <c r="BP15" s="480"/>
      <c r="BQ15" s="480"/>
      <c r="BR15" s="480"/>
      <c r="BS15" s="480"/>
      <c r="BT15" s="480"/>
      <c r="BU15" s="480"/>
      <c r="BV15" s="480"/>
      <c r="BW15" s="480"/>
      <c r="BX15" s="480"/>
      <c r="BY15" s="480"/>
      <c r="BZ15" s="480"/>
      <c r="CA15" s="480"/>
      <c r="CB15" s="480"/>
      <c r="CC15" s="480"/>
      <c r="CD15" s="480"/>
      <c r="CE15" s="480"/>
      <c r="CF15" s="480"/>
      <c r="CG15" s="480"/>
      <c r="CH15" s="480"/>
      <c r="CI15" s="480"/>
      <c r="CJ15" s="480"/>
      <c r="CK15" s="480"/>
      <c r="CL15" s="480"/>
      <c r="CM15" s="480"/>
      <c r="CN15" s="480"/>
      <c r="CO15" s="480"/>
      <c r="CP15" s="480"/>
      <c r="CQ15" s="480"/>
      <c r="CR15" s="480"/>
      <c r="CS15" s="480"/>
      <c r="CT15" s="480"/>
      <c r="CU15" s="480"/>
      <c r="CV15" s="480"/>
      <c r="CW15" s="480"/>
      <c r="CX15" s="480"/>
      <c r="CY15" s="480"/>
      <c r="CZ15" s="480"/>
      <c r="DA15" s="480"/>
      <c r="DB15" s="480"/>
      <c r="DC15" s="480"/>
      <c r="DD15" s="480"/>
      <c r="DE15" s="480"/>
      <c r="DF15" s="480"/>
      <c r="DG15" s="480"/>
      <c r="DH15" s="480"/>
      <c r="DI15" s="480"/>
      <c r="DJ15" s="480"/>
      <c r="DK15" s="480"/>
      <c r="DL15" s="480"/>
      <c r="DM15" s="480"/>
      <c r="DN15" s="480"/>
      <c r="DO15" s="480"/>
      <c r="DP15" s="480"/>
      <c r="DQ15" s="480"/>
      <c r="DR15" s="480"/>
      <c r="DS15" s="480"/>
      <c r="DT15" s="480"/>
      <c r="DU15" s="480"/>
      <c r="DV15" s="480"/>
      <c r="DW15" s="480"/>
      <c r="DX15" s="480"/>
      <c r="DY15" s="480"/>
      <c r="DZ15" s="480"/>
      <c r="EA15" s="480"/>
      <c r="EB15" s="480"/>
      <c r="EC15" s="480"/>
      <c r="ED15" s="480"/>
      <c r="EE15" s="480"/>
      <c r="EF15" s="480"/>
      <c r="EG15" s="480"/>
      <c r="EH15" s="480"/>
      <c r="EI15" s="480"/>
      <c r="EJ15" s="480"/>
      <c r="EK15" s="480"/>
      <c r="EL15" s="480"/>
      <c r="EM15" s="480"/>
      <c r="EN15" s="480"/>
      <c r="EO15" s="480"/>
      <c r="EP15" s="480"/>
      <c r="EQ15" s="480"/>
      <c r="ER15" s="480"/>
      <c r="ES15" s="480"/>
      <c r="ET15" s="480"/>
      <c r="EU15" s="480"/>
      <c r="EV15" s="480"/>
      <c r="EW15" s="480"/>
      <c r="EX15" s="480"/>
      <c r="EY15" s="480"/>
      <c r="EZ15" s="480"/>
      <c r="FA15" s="480"/>
      <c r="FB15" s="480"/>
      <c r="FC15" s="480"/>
      <c r="FD15" s="480"/>
      <c r="FE15" s="480"/>
      <c r="FF15" s="480"/>
      <c r="FG15" s="480"/>
      <c r="FH15" s="480"/>
      <c r="FI15" s="480"/>
      <c r="FJ15" s="480"/>
      <c r="FK15" s="480"/>
      <c r="FL15" s="480"/>
      <c r="FM15" s="480"/>
      <c r="FN15" s="480"/>
      <c r="FO15" s="480"/>
      <c r="FP15" s="480"/>
      <c r="FQ15" s="480"/>
      <c r="FR15" s="480"/>
      <c r="FS15" s="480"/>
      <c r="FT15" s="480"/>
      <c r="FU15" s="480"/>
      <c r="FV15" s="480"/>
      <c r="FW15" s="480"/>
      <c r="FX15" s="480"/>
      <c r="FY15" s="480"/>
      <c r="FZ15" s="480"/>
      <c r="GA15" s="480"/>
      <c r="GB15" s="480"/>
      <c r="GC15" s="480"/>
      <c r="GD15" s="480"/>
      <c r="GE15" s="480"/>
      <c r="GF15" s="480"/>
      <c r="GG15" s="480"/>
      <c r="GH15" s="480"/>
      <c r="GI15" s="480"/>
      <c r="GJ15" s="480"/>
      <c r="GK15" s="480"/>
      <c r="GL15" s="480"/>
      <c r="GM15" s="480"/>
      <c r="GN15" s="480"/>
    </row>
    <row r="16" spans="1:196" s="559" customFormat="1" ht="15" customHeight="1" x14ac:dyDescent="0.15">
      <c r="A16" s="560" t="s">
        <v>1333</v>
      </c>
      <c r="B16" s="561" t="s">
        <v>1519</v>
      </c>
      <c r="C16" s="562" t="s">
        <v>1280</v>
      </c>
      <c r="D16" s="563" t="s">
        <v>546</v>
      </c>
      <c r="E16" s="564" t="s">
        <v>315</v>
      </c>
      <c r="F16" s="564" t="s">
        <v>541</v>
      </c>
      <c r="G16" s="565">
        <v>40430</v>
      </c>
      <c r="H16" s="566">
        <f ca="1">(YEAR(NOW())-YEAR(G16))*12+MONTH(NOW())-MONTH(G16)</f>
        <v>155</v>
      </c>
      <c r="I16" s="566"/>
      <c r="J16" s="564"/>
      <c r="K16" s="567"/>
      <c r="L16" s="564"/>
      <c r="M16" s="564"/>
      <c r="N16" s="564" t="s">
        <v>1420</v>
      </c>
      <c r="O16" s="564" t="s">
        <v>1298</v>
      </c>
      <c r="P16" s="564"/>
      <c r="Q16" s="568"/>
      <c r="R16" s="564"/>
      <c r="S16" s="569"/>
      <c r="T16" s="570"/>
      <c r="U16" s="296"/>
      <c r="V16" s="296"/>
      <c r="W16" s="296"/>
      <c r="X16" s="296"/>
      <c r="Y16" s="296"/>
      <c r="Z16" s="296"/>
      <c r="AA16" s="296"/>
      <c r="AB16" s="296"/>
      <c r="AC16" s="296"/>
      <c r="AD16" s="571"/>
      <c r="AE16" s="571"/>
      <c r="AF16" s="504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  <c r="BK16" s="296"/>
      <c r="BL16" s="296"/>
      <c r="BM16" s="296"/>
      <c r="BN16" s="296"/>
      <c r="BO16" s="296"/>
      <c r="BP16" s="296"/>
      <c r="BQ16" s="296"/>
      <c r="BR16" s="296"/>
      <c r="BS16" s="296"/>
      <c r="BT16" s="296"/>
      <c r="BU16" s="296"/>
      <c r="BV16" s="296"/>
      <c r="BW16" s="296"/>
      <c r="BX16" s="296"/>
      <c r="BY16" s="296"/>
      <c r="BZ16" s="296"/>
      <c r="CA16" s="296"/>
      <c r="CB16" s="296"/>
      <c r="CC16" s="296"/>
      <c r="CD16" s="296"/>
      <c r="CE16" s="296"/>
      <c r="CF16" s="296"/>
      <c r="CG16" s="296"/>
      <c r="CH16" s="296"/>
      <c r="CI16" s="296"/>
      <c r="CJ16" s="296"/>
      <c r="CK16" s="296"/>
      <c r="CL16" s="296"/>
      <c r="CM16" s="296"/>
      <c r="CN16" s="296"/>
      <c r="CO16" s="296"/>
      <c r="CP16" s="296"/>
      <c r="CQ16" s="296"/>
      <c r="CR16" s="296"/>
      <c r="CS16" s="296"/>
      <c r="CT16" s="296"/>
      <c r="CU16" s="296"/>
      <c r="CV16" s="296"/>
      <c r="CW16" s="296"/>
      <c r="CX16" s="296"/>
      <c r="CY16" s="296"/>
      <c r="CZ16" s="296"/>
      <c r="DA16" s="296"/>
      <c r="DB16" s="296"/>
      <c r="DC16" s="296"/>
      <c r="DD16" s="296"/>
      <c r="DE16" s="296"/>
      <c r="DF16" s="296"/>
      <c r="DG16" s="296"/>
      <c r="DH16" s="296"/>
      <c r="DI16" s="296"/>
      <c r="DJ16" s="296"/>
      <c r="DK16" s="296"/>
      <c r="DL16" s="296"/>
      <c r="DM16" s="296"/>
      <c r="DN16" s="296"/>
      <c r="DO16" s="296"/>
      <c r="DP16" s="296"/>
      <c r="DQ16" s="296"/>
      <c r="DR16" s="296"/>
      <c r="DS16" s="296"/>
      <c r="DT16" s="296"/>
      <c r="DU16" s="296"/>
      <c r="DV16" s="296"/>
      <c r="DW16" s="296"/>
      <c r="DX16" s="296"/>
      <c r="DY16" s="296"/>
      <c r="DZ16" s="296"/>
      <c r="EA16" s="296"/>
      <c r="EB16" s="296"/>
      <c r="EC16" s="296"/>
      <c r="ED16" s="296"/>
      <c r="EE16" s="296"/>
      <c r="EF16" s="296"/>
      <c r="EG16" s="296"/>
      <c r="EH16" s="296"/>
      <c r="EI16" s="296"/>
      <c r="EJ16" s="296"/>
      <c r="EK16" s="296"/>
      <c r="EL16" s="296"/>
      <c r="EM16" s="296"/>
      <c r="EN16" s="296"/>
      <c r="EO16" s="296"/>
      <c r="EP16" s="296"/>
      <c r="EQ16" s="296"/>
      <c r="ER16" s="296"/>
      <c r="ES16" s="296"/>
      <c r="ET16" s="296"/>
      <c r="EU16" s="296"/>
      <c r="EV16" s="296"/>
      <c r="EW16" s="296"/>
      <c r="EX16" s="296"/>
      <c r="EY16" s="296"/>
      <c r="EZ16" s="296"/>
      <c r="FA16" s="296"/>
      <c r="FB16" s="296"/>
      <c r="FC16" s="296"/>
      <c r="FD16" s="296"/>
      <c r="FE16" s="296"/>
      <c r="FF16" s="296"/>
      <c r="FG16" s="296"/>
      <c r="FH16" s="296"/>
      <c r="FI16" s="296"/>
      <c r="FJ16" s="296"/>
      <c r="FK16" s="296"/>
      <c r="FL16" s="296"/>
      <c r="FM16" s="296"/>
      <c r="FN16" s="296"/>
      <c r="FO16" s="296"/>
      <c r="FP16" s="296"/>
      <c r="FQ16" s="296"/>
      <c r="FR16" s="296"/>
      <c r="FS16" s="296"/>
      <c r="FT16" s="296"/>
      <c r="FU16" s="296"/>
      <c r="FV16" s="296"/>
      <c r="FW16" s="296"/>
      <c r="FX16" s="296"/>
      <c r="FY16" s="296"/>
      <c r="FZ16" s="296"/>
      <c r="GA16" s="296"/>
      <c r="GB16" s="296"/>
      <c r="GC16" s="296"/>
      <c r="GD16" s="296"/>
      <c r="GE16" s="296"/>
      <c r="GF16" s="296"/>
      <c r="GG16" s="296"/>
      <c r="GH16" s="296"/>
      <c r="GI16" s="296"/>
      <c r="GJ16" s="296"/>
      <c r="GK16" s="296"/>
      <c r="GL16" s="296"/>
      <c r="GM16" s="296"/>
      <c r="GN16" s="296"/>
    </row>
    <row r="17" spans="1:196" s="480" customFormat="1" ht="15" customHeight="1" x14ac:dyDescent="0.15">
      <c r="A17" s="544" t="s">
        <v>569</v>
      </c>
      <c r="B17" s="572"/>
      <c r="C17" s="573" t="s">
        <v>186</v>
      </c>
      <c r="D17" s="573" t="s">
        <v>697</v>
      </c>
      <c r="E17" s="574">
        <v>400</v>
      </c>
      <c r="F17" s="573" t="s">
        <v>541</v>
      </c>
      <c r="G17" s="575">
        <v>40513</v>
      </c>
      <c r="H17" s="576" t="s">
        <v>903</v>
      </c>
      <c r="I17" s="576"/>
      <c r="J17" s="573" t="s">
        <v>899</v>
      </c>
      <c r="K17" s="577" t="s">
        <v>955</v>
      </c>
      <c r="L17" s="573"/>
      <c r="M17" s="573"/>
      <c r="N17" s="573"/>
      <c r="O17" s="573"/>
      <c r="P17" s="573"/>
      <c r="Q17" s="573"/>
      <c r="R17" s="573" t="s">
        <v>754</v>
      </c>
      <c r="S17" s="578"/>
      <c r="T17" s="579" t="s">
        <v>689</v>
      </c>
      <c r="U17" s="513"/>
      <c r="V17" s="580"/>
      <c r="W17" s="481"/>
      <c r="X17" s="481"/>
      <c r="Y17" s="481"/>
      <c r="Z17" s="481"/>
      <c r="AA17" s="481"/>
      <c r="AB17" s="581"/>
      <c r="AC17" s="581"/>
      <c r="AD17" s="481"/>
      <c r="AE17" s="481"/>
      <c r="AF17" s="481"/>
      <c r="AG17" s="481"/>
      <c r="AH17" s="481"/>
      <c r="AI17" s="481"/>
      <c r="AJ17" s="481"/>
    </row>
    <row r="18" spans="1:196" s="480" customFormat="1" ht="15" customHeight="1" x14ac:dyDescent="0.15">
      <c r="A18" s="560" t="s">
        <v>569</v>
      </c>
      <c r="B18" s="582" t="s">
        <v>974</v>
      </c>
      <c r="C18" s="573" t="s">
        <v>824</v>
      </c>
      <c r="D18" s="583" t="s">
        <v>407</v>
      </c>
      <c r="E18" s="584" t="s">
        <v>458</v>
      </c>
      <c r="F18" s="585" t="s">
        <v>491</v>
      </c>
      <c r="G18" s="586" t="s">
        <v>903</v>
      </c>
      <c r="H18" s="577"/>
      <c r="I18" s="587"/>
      <c r="J18" s="588">
        <f ca="1">(YEAR(NOW())-YEAR(F18))*12+MONTH(NOW())-MONTH(F18)</f>
        <v>178</v>
      </c>
      <c r="K18" s="577" t="s">
        <v>492</v>
      </c>
      <c r="L18" s="577"/>
      <c r="M18" s="584"/>
      <c r="N18" s="584"/>
      <c r="O18" s="584"/>
      <c r="P18" s="589"/>
      <c r="Q18" s="577"/>
      <c r="R18" s="577"/>
      <c r="S18" s="590">
        <v>1000</v>
      </c>
      <c r="T18" s="591"/>
      <c r="U18" s="296"/>
      <c r="V18" s="296"/>
      <c r="W18" s="296"/>
      <c r="X18" s="296"/>
      <c r="Y18" s="296"/>
      <c r="Z18" s="296"/>
      <c r="AA18" s="571"/>
      <c r="AB18" s="571"/>
      <c r="AC18" s="504"/>
      <c r="AD18" s="296" t="s">
        <v>544</v>
      </c>
      <c r="AE18" s="296"/>
      <c r="AF18" s="296"/>
      <c r="AG18" s="296"/>
      <c r="AH18" s="296"/>
      <c r="AI18" s="592"/>
      <c r="AJ18" s="592"/>
      <c r="AK18" s="296" t="s">
        <v>492</v>
      </c>
      <c r="AL18" s="296"/>
      <c r="AM18" s="296"/>
      <c r="AN18" s="296"/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296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296"/>
      <c r="BV18" s="296"/>
      <c r="BW18" s="296"/>
      <c r="BX18" s="296"/>
      <c r="BY18" s="296"/>
      <c r="BZ18" s="296"/>
      <c r="CA18" s="296"/>
      <c r="CB18" s="296"/>
      <c r="CC18" s="296"/>
      <c r="CD18" s="296"/>
      <c r="CE18" s="296"/>
      <c r="CF18" s="296"/>
      <c r="CG18" s="296"/>
      <c r="CH18" s="296"/>
      <c r="CI18" s="296"/>
      <c r="CJ18" s="296"/>
      <c r="CK18" s="296"/>
      <c r="CL18" s="296"/>
      <c r="CM18" s="296"/>
      <c r="CN18" s="296"/>
      <c r="CO18" s="296"/>
      <c r="CP18" s="296"/>
      <c r="CQ18" s="296"/>
      <c r="CR18" s="296"/>
      <c r="CS18" s="296"/>
      <c r="CT18" s="296"/>
      <c r="CU18" s="296"/>
      <c r="CV18" s="296"/>
      <c r="CW18" s="296"/>
      <c r="CX18" s="296"/>
      <c r="CY18" s="296"/>
      <c r="CZ18" s="296"/>
      <c r="DA18" s="296"/>
      <c r="DB18" s="296"/>
      <c r="DC18" s="296"/>
      <c r="DD18" s="296"/>
      <c r="DE18" s="296"/>
      <c r="DF18" s="296"/>
      <c r="DG18" s="296"/>
      <c r="DH18" s="296"/>
      <c r="DI18" s="296"/>
      <c r="DJ18" s="296"/>
      <c r="DK18" s="296"/>
      <c r="DL18" s="296"/>
      <c r="DM18" s="296"/>
      <c r="DN18" s="296"/>
      <c r="DO18" s="296"/>
      <c r="DP18" s="296"/>
      <c r="DQ18" s="296"/>
      <c r="DR18" s="296"/>
      <c r="DS18" s="296"/>
      <c r="DT18" s="296"/>
      <c r="DU18" s="296"/>
      <c r="DV18" s="296"/>
      <c r="DW18" s="296"/>
      <c r="DX18" s="296"/>
      <c r="DY18" s="296"/>
      <c r="DZ18" s="296"/>
      <c r="EA18" s="296"/>
      <c r="EB18" s="296"/>
      <c r="EC18" s="296"/>
      <c r="ED18" s="296"/>
      <c r="EE18" s="296"/>
      <c r="EF18" s="296"/>
      <c r="EG18" s="296"/>
      <c r="EH18" s="296"/>
      <c r="EI18" s="296"/>
      <c r="EJ18" s="296"/>
      <c r="EK18" s="296"/>
      <c r="EL18" s="296"/>
      <c r="EM18" s="296"/>
      <c r="EN18" s="296"/>
      <c r="EO18" s="296"/>
      <c r="EP18" s="296"/>
      <c r="EQ18" s="296"/>
      <c r="ER18" s="296"/>
      <c r="ES18" s="296"/>
      <c r="ET18" s="296"/>
      <c r="EU18" s="296"/>
      <c r="EV18" s="296"/>
      <c r="EW18" s="296"/>
      <c r="EX18" s="296"/>
      <c r="EY18" s="296"/>
      <c r="EZ18" s="296"/>
      <c r="FA18" s="296"/>
      <c r="FB18" s="296"/>
      <c r="FC18" s="296"/>
      <c r="FD18" s="296"/>
      <c r="FE18" s="296"/>
      <c r="FF18" s="296"/>
      <c r="FG18" s="296"/>
      <c r="FH18" s="296"/>
      <c r="FI18" s="296"/>
      <c r="FJ18" s="296"/>
      <c r="FK18" s="296"/>
      <c r="FL18" s="296"/>
      <c r="FM18" s="296"/>
      <c r="FN18" s="296"/>
      <c r="FO18" s="296"/>
      <c r="FP18" s="296"/>
      <c r="FQ18" s="296"/>
      <c r="FR18" s="296"/>
      <c r="FS18" s="296"/>
      <c r="FT18" s="296"/>
      <c r="FU18" s="296"/>
      <c r="FV18" s="296"/>
      <c r="FW18" s="296"/>
      <c r="FX18" s="296"/>
      <c r="FY18" s="296"/>
      <c r="FZ18" s="296"/>
      <c r="GA18" s="296"/>
      <c r="GB18" s="296"/>
      <c r="GC18" s="296"/>
      <c r="GD18" s="296"/>
      <c r="GE18" s="296"/>
      <c r="GF18" s="296"/>
      <c r="GG18" s="296"/>
      <c r="GH18" s="296"/>
      <c r="GI18" s="296"/>
      <c r="GJ18" s="296"/>
      <c r="GK18" s="296"/>
      <c r="GL18" s="296"/>
      <c r="GM18" s="296"/>
      <c r="GN18" s="296"/>
    </row>
    <row r="19" spans="1:196" s="480" customFormat="1" ht="15" customHeight="1" x14ac:dyDescent="0.15">
      <c r="A19" s="544" t="s">
        <v>569</v>
      </c>
      <c r="B19" s="545"/>
      <c r="C19" s="546" t="s">
        <v>315</v>
      </c>
      <c r="D19" s="547" t="s">
        <v>523</v>
      </c>
      <c r="E19" s="547"/>
      <c r="F19" s="548"/>
      <c r="G19" s="549"/>
      <c r="H19" s="548"/>
      <c r="I19" s="548"/>
      <c r="J19" s="548"/>
      <c r="K19" s="550"/>
      <c r="L19" s="548"/>
      <c r="M19" s="548"/>
      <c r="N19" s="551"/>
      <c r="O19" s="552"/>
      <c r="P19" s="552"/>
      <c r="Q19" s="593"/>
      <c r="R19" s="555" t="s">
        <v>535</v>
      </c>
      <c r="S19" s="556"/>
      <c r="T19" s="556"/>
      <c r="U19" s="556"/>
      <c r="V19" s="556"/>
      <c r="W19" s="557"/>
      <c r="X19" s="558"/>
      <c r="Y19" s="559"/>
      <c r="Z19" s="559"/>
    </row>
    <row r="20" spans="1:196" s="559" customFormat="1" ht="15" customHeight="1" x14ac:dyDescent="0.15">
      <c r="A20" s="560" t="s">
        <v>1336</v>
      </c>
      <c r="B20" s="594" t="s">
        <v>1521</v>
      </c>
      <c r="C20" s="573" t="s">
        <v>1280</v>
      </c>
      <c r="D20" s="595" t="s">
        <v>1292</v>
      </c>
      <c r="E20" s="596" t="s">
        <v>186</v>
      </c>
      <c r="F20" s="596" t="s">
        <v>259</v>
      </c>
      <c r="G20" s="597">
        <v>41699</v>
      </c>
      <c r="H20" s="596">
        <f ca="1">(YEAR(NOW())-YEAR(G20))*12+MONTH(NOW())-MONTH(G20)</f>
        <v>113</v>
      </c>
      <c r="I20" s="596"/>
      <c r="J20" s="596" t="s">
        <v>438</v>
      </c>
      <c r="K20" s="577"/>
      <c r="L20" s="596"/>
      <c r="M20" s="596"/>
      <c r="N20" s="596"/>
      <c r="O20" s="598" t="s">
        <v>1421</v>
      </c>
      <c r="P20" s="599"/>
      <c r="Q20" s="570"/>
      <c r="R20" s="506"/>
      <c r="S20" s="506"/>
      <c r="T20" s="411"/>
      <c r="U20" s="296"/>
      <c r="V20" s="296"/>
      <c r="W20" s="296"/>
      <c r="X20" s="296"/>
      <c r="Y20" s="296"/>
      <c r="Z20" s="296"/>
      <c r="AA20" s="296"/>
      <c r="AB20" s="296"/>
      <c r="AC20" s="296"/>
      <c r="AD20" s="571"/>
      <c r="AE20" s="571"/>
      <c r="AF20" s="504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  <c r="AT20" s="296"/>
      <c r="AU20" s="296"/>
      <c r="AV20" s="296"/>
      <c r="AW20" s="296"/>
      <c r="AX20" s="296"/>
      <c r="AY20" s="296"/>
      <c r="AZ20" s="296"/>
      <c r="BA20" s="296"/>
      <c r="BB20" s="296"/>
      <c r="BC20" s="296"/>
      <c r="BD20" s="296"/>
      <c r="BE20" s="296"/>
      <c r="BF20" s="296"/>
      <c r="BG20" s="296"/>
      <c r="BH20" s="296"/>
      <c r="BI20" s="296"/>
      <c r="BJ20" s="296"/>
      <c r="BK20" s="296"/>
      <c r="BL20" s="296"/>
      <c r="BM20" s="296"/>
      <c r="BN20" s="296"/>
      <c r="BO20" s="296"/>
      <c r="BP20" s="296"/>
      <c r="BQ20" s="296"/>
      <c r="BR20" s="296"/>
      <c r="BS20" s="296"/>
      <c r="BT20" s="296"/>
      <c r="BU20" s="296"/>
      <c r="BV20" s="296"/>
      <c r="BW20" s="296"/>
      <c r="BX20" s="296"/>
      <c r="BY20" s="296"/>
      <c r="BZ20" s="296"/>
      <c r="CA20" s="296"/>
      <c r="CB20" s="296"/>
      <c r="CC20" s="296"/>
      <c r="CD20" s="296"/>
      <c r="CE20" s="296"/>
      <c r="CF20" s="296"/>
      <c r="CG20" s="296"/>
      <c r="CH20" s="296"/>
      <c r="CI20" s="296"/>
      <c r="CJ20" s="296"/>
      <c r="CK20" s="296"/>
      <c r="CL20" s="296"/>
      <c r="CM20" s="296"/>
      <c r="CN20" s="296"/>
      <c r="CO20" s="296"/>
      <c r="CP20" s="296"/>
      <c r="CQ20" s="296"/>
      <c r="CR20" s="296"/>
      <c r="CS20" s="296"/>
      <c r="CT20" s="296"/>
      <c r="CU20" s="296"/>
      <c r="CV20" s="296"/>
      <c r="CW20" s="296"/>
      <c r="CX20" s="296"/>
      <c r="CY20" s="296"/>
      <c r="CZ20" s="296"/>
      <c r="DA20" s="296"/>
      <c r="DB20" s="296"/>
      <c r="DC20" s="296"/>
      <c r="DD20" s="296"/>
      <c r="DE20" s="296"/>
      <c r="DF20" s="296"/>
      <c r="DG20" s="296"/>
      <c r="DH20" s="296"/>
      <c r="DI20" s="296"/>
      <c r="DJ20" s="296"/>
      <c r="DK20" s="296"/>
      <c r="DL20" s="296"/>
      <c r="DM20" s="296"/>
      <c r="DN20" s="296"/>
      <c r="DO20" s="296"/>
      <c r="DP20" s="296"/>
      <c r="DQ20" s="296"/>
      <c r="DR20" s="296"/>
      <c r="DS20" s="296"/>
      <c r="DT20" s="296"/>
      <c r="DU20" s="296"/>
      <c r="DV20" s="296"/>
      <c r="DW20" s="296"/>
      <c r="DX20" s="296"/>
      <c r="DY20" s="296"/>
      <c r="DZ20" s="296"/>
      <c r="EA20" s="296"/>
      <c r="EB20" s="296"/>
      <c r="EC20" s="296"/>
      <c r="ED20" s="296"/>
      <c r="EE20" s="296"/>
      <c r="EF20" s="296"/>
      <c r="EG20" s="296"/>
      <c r="EH20" s="296"/>
      <c r="EI20" s="296"/>
      <c r="EJ20" s="296"/>
      <c r="EK20" s="296"/>
      <c r="EL20" s="296"/>
      <c r="EM20" s="296"/>
      <c r="EN20" s="296"/>
      <c r="EO20" s="296"/>
      <c r="EP20" s="296"/>
      <c r="EQ20" s="296"/>
      <c r="ER20" s="296"/>
      <c r="ES20" s="296"/>
      <c r="ET20" s="296"/>
      <c r="EU20" s="296"/>
      <c r="EV20" s="296"/>
      <c r="EW20" s="296"/>
      <c r="EX20" s="296"/>
      <c r="EY20" s="296"/>
      <c r="EZ20" s="296"/>
      <c r="FA20" s="296"/>
      <c r="FB20" s="296"/>
      <c r="FC20" s="296"/>
      <c r="FD20" s="296"/>
      <c r="FE20" s="296"/>
      <c r="FF20" s="296"/>
      <c r="FG20" s="296"/>
      <c r="FH20" s="296"/>
      <c r="FI20" s="296"/>
      <c r="FJ20" s="296"/>
      <c r="FK20" s="296"/>
      <c r="FL20" s="296"/>
      <c r="FM20" s="296"/>
      <c r="FN20" s="296"/>
      <c r="FO20" s="296"/>
      <c r="FP20" s="296"/>
      <c r="FQ20" s="296"/>
      <c r="FR20" s="296"/>
      <c r="FS20" s="296"/>
      <c r="FT20" s="296"/>
      <c r="FU20" s="296"/>
      <c r="FV20" s="296"/>
      <c r="FW20" s="296"/>
      <c r="FX20" s="296"/>
      <c r="FY20" s="296"/>
      <c r="FZ20" s="296"/>
      <c r="GA20" s="296"/>
      <c r="GB20" s="296"/>
      <c r="GC20" s="296"/>
      <c r="GD20" s="296"/>
      <c r="GE20" s="296"/>
      <c r="GF20" s="296"/>
      <c r="GG20" s="296"/>
      <c r="GH20" s="296"/>
      <c r="GI20" s="296"/>
      <c r="GJ20" s="296"/>
      <c r="GK20" s="296"/>
      <c r="GL20" s="296"/>
      <c r="GM20" s="296"/>
      <c r="GN20" s="296"/>
    </row>
    <row r="21" spans="1:196" s="559" customFormat="1" ht="15" customHeight="1" x14ac:dyDescent="0.15">
      <c r="A21" s="560" t="s">
        <v>569</v>
      </c>
      <c r="B21" s="600"/>
      <c r="C21" s="573" t="s">
        <v>186</v>
      </c>
      <c r="D21" s="573" t="s">
        <v>516</v>
      </c>
      <c r="E21" s="601">
        <v>500</v>
      </c>
      <c r="F21" s="573" t="s">
        <v>437</v>
      </c>
      <c r="G21" s="575">
        <v>40300</v>
      </c>
      <c r="H21" s="576" t="s">
        <v>903</v>
      </c>
      <c r="I21" s="576"/>
      <c r="J21" s="573"/>
      <c r="K21" s="577" t="s">
        <v>944</v>
      </c>
      <c r="L21" s="573"/>
      <c r="M21" s="573"/>
      <c r="N21" s="573"/>
      <c r="O21" s="573"/>
      <c r="P21" s="578"/>
      <c r="Q21" s="602"/>
      <c r="R21" s="481"/>
      <c r="S21" s="481" t="s">
        <v>715</v>
      </c>
      <c r="T21" s="513"/>
      <c r="U21" s="513" t="s">
        <v>682</v>
      </c>
      <c r="V21" s="580"/>
      <c r="W21" s="481" t="s">
        <v>533</v>
      </c>
      <c r="X21" s="481" t="s">
        <v>503</v>
      </c>
      <c r="Y21" s="481"/>
      <c r="Z21" s="481" t="s">
        <v>441</v>
      </c>
      <c r="AA21" s="481"/>
      <c r="AB21" s="581"/>
      <c r="AC21" s="581"/>
      <c r="AD21" s="481" t="s">
        <v>438</v>
      </c>
      <c r="AE21" s="481"/>
      <c r="AF21" s="481"/>
      <c r="AG21" s="481"/>
      <c r="AH21" s="481"/>
      <c r="AI21" s="481"/>
      <c r="AJ21" s="481"/>
      <c r="AK21" s="480"/>
      <c r="AL21" s="480"/>
      <c r="AM21" s="480"/>
      <c r="AN21" s="480"/>
      <c r="AO21" s="480"/>
      <c r="AP21" s="480"/>
      <c r="AQ21" s="480"/>
      <c r="AR21" s="480"/>
      <c r="AS21" s="480"/>
      <c r="AT21" s="480"/>
      <c r="AU21" s="480"/>
      <c r="AV21" s="480"/>
      <c r="AW21" s="480"/>
      <c r="AX21" s="480"/>
      <c r="AY21" s="480"/>
      <c r="AZ21" s="480"/>
      <c r="BA21" s="480"/>
      <c r="BB21" s="480"/>
      <c r="BC21" s="480"/>
      <c r="BD21" s="480"/>
      <c r="BE21" s="480"/>
      <c r="BF21" s="480"/>
      <c r="BG21" s="480"/>
      <c r="BH21" s="480"/>
      <c r="BI21" s="480"/>
      <c r="BJ21" s="480"/>
      <c r="BK21" s="480"/>
      <c r="BL21" s="480"/>
      <c r="BM21" s="480"/>
      <c r="BN21" s="480"/>
      <c r="BO21" s="480"/>
      <c r="BP21" s="480"/>
      <c r="BQ21" s="480"/>
      <c r="BR21" s="480"/>
      <c r="BS21" s="480"/>
      <c r="BT21" s="480"/>
      <c r="BU21" s="480"/>
      <c r="BV21" s="480"/>
      <c r="BW21" s="480"/>
      <c r="BX21" s="480"/>
      <c r="BY21" s="480"/>
      <c r="BZ21" s="480"/>
      <c r="CA21" s="480"/>
      <c r="CB21" s="480"/>
      <c r="CC21" s="480"/>
      <c r="CD21" s="480"/>
      <c r="CE21" s="480"/>
      <c r="CF21" s="480"/>
      <c r="CG21" s="480"/>
      <c r="CH21" s="480"/>
      <c r="CI21" s="480"/>
      <c r="CJ21" s="480"/>
      <c r="CK21" s="480"/>
      <c r="CL21" s="480"/>
      <c r="CM21" s="480"/>
      <c r="CN21" s="480"/>
      <c r="CO21" s="480"/>
      <c r="CP21" s="480"/>
      <c r="CQ21" s="480"/>
      <c r="CR21" s="480"/>
      <c r="CS21" s="480"/>
      <c r="CT21" s="480"/>
      <c r="CU21" s="480"/>
      <c r="CV21" s="480"/>
      <c r="CW21" s="480"/>
      <c r="CX21" s="480"/>
      <c r="CY21" s="480"/>
      <c r="CZ21" s="480"/>
      <c r="DA21" s="480"/>
      <c r="DB21" s="480"/>
      <c r="DC21" s="480"/>
      <c r="DD21" s="480"/>
      <c r="DE21" s="480"/>
      <c r="DF21" s="480"/>
      <c r="DG21" s="480"/>
      <c r="DH21" s="480"/>
      <c r="DI21" s="480"/>
      <c r="DJ21" s="480"/>
      <c r="DK21" s="480"/>
      <c r="DL21" s="480"/>
      <c r="DM21" s="480"/>
      <c r="DN21" s="480"/>
      <c r="DO21" s="480"/>
      <c r="DP21" s="480"/>
      <c r="DQ21" s="480"/>
      <c r="DR21" s="480"/>
      <c r="DS21" s="480"/>
      <c r="DT21" s="480"/>
      <c r="DU21" s="480"/>
      <c r="DV21" s="480"/>
      <c r="DW21" s="480"/>
      <c r="DX21" s="480"/>
      <c r="DY21" s="480"/>
      <c r="DZ21" s="480"/>
      <c r="EA21" s="480"/>
      <c r="EB21" s="480"/>
      <c r="EC21" s="480"/>
      <c r="ED21" s="480"/>
      <c r="EE21" s="480"/>
      <c r="EF21" s="480"/>
      <c r="EG21" s="480"/>
      <c r="EH21" s="480"/>
      <c r="EI21" s="480"/>
      <c r="EJ21" s="480"/>
      <c r="EK21" s="480"/>
      <c r="EL21" s="480"/>
      <c r="EM21" s="480"/>
      <c r="EN21" s="480"/>
      <c r="EO21" s="480"/>
      <c r="EP21" s="480"/>
      <c r="EQ21" s="480"/>
      <c r="ER21" s="480"/>
      <c r="ES21" s="480"/>
      <c r="ET21" s="480"/>
      <c r="EU21" s="480"/>
      <c r="EV21" s="480"/>
      <c r="EW21" s="480"/>
      <c r="EX21" s="480"/>
      <c r="EY21" s="480"/>
      <c r="EZ21" s="480"/>
      <c r="FA21" s="480"/>
      <c r="FB21" s="480"/>
      <c r="FC21" s="480"/>
      <c r="FD21" s="480"/>
      <c r="FE21" s="480"/>
      <c r="FF21" s="480"/>
      <c r="FG21" s="480"/>
      <c r="FH21" s="480"/>
      <c r="FI21" s="480"/>
      <c r="FJ21" s="480"/>
      <c r="FK21" s="480"/>
      <c r="FL21" s="480"/>
      <c r="FM21" s="480"/>
      <c r="FN21" s="480"/>
      <c r="FO21" s="480"/>
      <c r="FP21" s="480"/>
      <c r="FQ21" s="480"/>
      <c r="FR21" s="480"/>
      <c r="FS21" s="480"/>
      <c r="FT21" s="480"/>
      <c r="FU21" s="480"/>
      <c r="FV21" s="480"/>
      <c r="FW21" s="480"/>
      <c r="FX21" s="480"/>
      <c r="FY21" s="480"/>
      <c r="FZ21" s="480"/>
      <c r="GA21" s="480"/>
      <c r="GB21" s="480"/>
      <c r="GC21" s="480"/>
      <c r="GD21" s="480"/>
      <c r="GE21" s="480"/>
      <c r="GF21" s="480"/>
      <c r="GG21" s="480"/>
      <c r="GH21" s="480"/>
      <c r="GI21" s="480"/>
      <c r="GJ21" s="480"/>
      <c r="GK21" s="480"/>
      <c r="GL21" s="480"/>
      <c r="GM21" s="480"/>
      <c r="GN21" s="480"/>
    </row>
    <row r="22" spans="1:196" s="480" customFormat="1" ht="15" customHeight="1" x14ac:dyDescent="0.15">
      <c r="A22" s="560" t="s">
        <v>909</v>
      </c>
      <c r="B22" s="603"/>
      <c r="C22" s="573" t="s">
        <v>186</v>
      </c>
      <c r="D22" s="604" t="s">
        <v>575</v>
      </c>
      <c r="E22" s="604"/>
      <c r="F22" s="583" t="s">
        <v>259</v>
      </c>
      <c r="G22" s="605">
        <v>39569</v>
      </c>
      <c r="H22" s="583"/>
      <c r="I22" s="583"/>
      <c r="J22" s="583"/>
      <c r="K22" s="577"/>
      <c r="L22" s="583"/>
      <c r="M22" s="583"/>
      <c r="N22" s="589"/>
      <c r="O22" s="606"/>
      <c r="P22" s="607"/>
      <c r="Q22" s="608" t="s">
        <v>677</v>
      </c>
      <c r="R22" s="411"/>
      <c r="S22" s="411" t="s">
        <v>502</v>
      </c>
      <c r="T22" s="411"/>
      <c r="U22" s="411"/>
      <c r="V22" s="411"/>
      <c r="W22" s="609"/>
      <c r="X22" s="610"/>
      <c r="AK22" s="494"/>
      <c r="AL22" s="494"/>
      <c r="AM22" s="494"/>
      <c r="AN22" s="494"/>
      <c r="AO22" s="494"/>
      <c r="AP22" s="494"/>
      <c r="AQ22" s="494"/>
      <c r="AR22" s="494"/>
      <c r="AS22" s="494"/>
      <c r="AT22" s="494"/>
      <c r="AU22" s="494"/>
      <c r="AV22" s="494"/>
      <c r="AW22" s="494"/>
      <c r="AX22" s="494"/>
      <c r="AY22" s="494"/>
      <c r="AZ22" s="494"/>
      <c r="BA22" s="494"/>
      <c r="BB22" s="494"/>
      <c r="BC22" s="494"/>
      <c r="BD22" s="494"/>
      <c r="BE22" s="494"/>
      <c r="BF22" s="494"/>
      <c r="BG22" s="494"/>
      <c r="BH22" s="494"/>
      <c r="BI22" s="494"/>
      <c r="BJ22" s="494"/>
      <c r="BK22" s="494"/>
      <c r="BL22" s="494"/>
      <c r="BM22" s="494"/>
      <c r="BN22" s="494"/>
      <c r="BO22" s="494"/>
      <c r="BP22" s="494"/>
      <c r="BQ22" s="494"/>
      <c r="BR22" s="494"/>
      <c r="BS22" s="494"/>
      <c r="BT22" s="494"/>
      <c r="BU22" s="494"/>
      <c r="BV22" s="494"/>
      <c r="BW22" s="494"/>
      <c r="BX22" s="494"/>
      <c r="BY22" s="494"/>
      <c r="BZ22" s="494"/>
      <c r="CA22" s="494"/>
      <c r="CB22" s="494"/>
      <c r="CC22" s="494"/>
      <c r="CD22" s="494"/>
      <c r="CE22" s="494"/>
      <c r="CF22" s="494"/>
      <c r="CG22" s="494"/>
      <c r="CH22" s="494"/>
      <c r="CI22" s="494"/>
      <c r="CJ22" s="494"/>
      <c r="CK22" s="494"/>
      <c r="CL22" s="494"/>
      <c r="CM22" s="494"/>
      <c r="CN22" s="494"/>
      <c r="CO22" s="494"/>
      <c r="CP22" s="494"/>
      <c r="CQ22" s="494"/>
      <c r="CR22" s="494"/>
      <c r="CS22" s="494"/>
      <c r="CT22" s="494"/>
      <c r="CU22" s="494"/>
      <c r="CV22" s="494"/>
      <c r="CW22" s="494"/>
      <c r="CX22" s="494"/>
      <c r="CY22" s="494"/>
      <c r="CZ22" s="494"/>
      <c r="DA22" s="494"/>
      <c r="DB22" s="494"/>
      <c r="DC22" s="494"/>
      <c r="DD22" s="494"/>
      <c r="DE22" s="494"/>
      <c r="DF22" s="494"/>
      <c r="DG22" s="494"/>
      <c r="DH22" s="494"/>
      <c r="DI22" s="494"/>
      <c r="DJ22" s="494"/>
      <c r="DK22" s="494"/>
      <c r="DL22" s="494"/>
      <c r="DM22" s="494"/>
      <c r="DN22" s="494"/>
      <c r="DO22" s="494"/>
      <c r="DP22" s="494"/>
      <c r="DQ22" s="494"/>
      <c r="DR22" s="494"/>
      <c r="DS22" s="494"/>
      <c r="DT22" s="494"/>
      <c r="DU22" s="494"/>
      <c r="DV22" s="494"/>
      <c r="DW22" s="494"/>
      <c r="DX22" s="494"/>
      <c r="DY22" s="494"/>
      <c r="DZ22" s="494"/>
      <c r="EA22" s="494"/>
      <c r="EB22" s="494"/>
      <c r="EC22" s="494"/>
      <c r="ED22" s="494"/>
      <c r="EE22" s="494"/>
      <c r="EF22" s="494"/>
      <c r="EG22" s="494"/>
      <c r="EH22" s="494"/>
      <c r="EI22" s="494"/>
      <c r="EJ22" s="494"/>
      <c r="EK22" s="494"/>
      <c r="EL22" s="494"/>
      <c r="EM22" s="494"/>
      <c r="EN22" s="494"/>
      <c r="EO22" s="494"/>
      <c r="EP22" s="494"/>
      <c r="EQ22" s="494"/>
      <c r="ER22" s="494"/>
      <c r="ES22" s="494"/>
      <c r="ET22" s="494"/>
      <c r="EU22" s="494"/>
      <c r="EV22" s="494"/>
      <c r="EW22" s="494"/>
      <c r="EX22" s="494"/>
      <c r="EY22" s="494"/>
      <c r="EZ22" s="494"/>
      <c r="FA22" s="494"/>
      <c r="FB22" s="494"/>
      <c r="FC22" s="494"/>
      <c r="FD22" s="494"/>
      <c r="FE22" s="494"/>
      <c r="FF22" s="494"/>
      <c r="FG22" s="494"/>
      <c r="FH22" s="494"/>
      <c r="FI22" s="494"/>
      <c r="FJ22" s="494"/>
      <c r="FK22" s="494"/>
      <c r="FL22" s="494"/>
      <c r="FM22" s="494"/>
      <c r="FN22" s="494"/>
      <c r="FO22" s="494"/>
      <c r="FP22" s="494"/>
      <c r="FQ22" s="494"/>
      <c r="FR22" s="494"/>
      <c r="FS22" s="494"/>
      <c r="FT22" s="494"/>
      <c r="FU22" s="494"/>
      <c r="FV22" s="494"/>
      <c r="FW22" s="494"/>
      <c r="FX22" s="494"/>
      <c r="FY22" s="494"/>
      <c r="FZ22" s="494"/>
      <c r="GA22" s="494"/>
      <c r="GB22" s="494"/>
      <c r="GC22" s="494"/>
      <c r="GD22" s="494"/>
      <c r="GE22" s="494"/>
      <c r="GF22" s="494"/>
      <c r="GG22" s="494"/>
      <c r="GH22" s="494"/>
      <c r="GI22" s="494"/>
      <c r="GJ22" s="494"/>
      <c r="GK22" s="494"/>
      <c r="GL22" s="494"/>
      <c r="GM22" s="494"/>
      <c r="GN22" s="494"/>
    </row>
    <row r="23" spans="1:196" s="522" customFormat="1" ht="15" customHeight="1" x14ac:dyDescent="0.15">
      <c r="A23" s="560" t="s">
        <v>569</v>
      </c>
      <c r="B23" s="587"/>
      <c r="C23" s="573" t="s">
        <v>196</v>
      </c>
      <c r="D23" s="611" t="s">
        <v>1125</v>
      </c>
      <c r="E23" s="596" t="s">
        <v>1126</v>
      </c>
      <c r="F23" s="585">
        <v>2013</v>
      </c>
      <c r="G23" s="612"/>
      <c r="H23" s="577"/>
      <c r="I23" s="577"/>
      <c r="J23" s="596">
        <f ca="1">(YEAR(NOW())-YEAR(F23))*12+MONTH(NOW())-MONTH(F23)</f>
        <v>1417</v>
      </c>
      <c r="K23" s="577"/>
      <c r="L23" s="577"/>
      <c r="M23" s="577"/>
      <c r="N23" s="584"/>
      <c r="O23" s="589"/>
      <c r="P23" s="613"/>
      <c r="Q23" s="591"/>
      <c r="R23" s="614"/>
      <c r="S23" s="296"/>
      <c r="T23" s="296"/>
      <c r="U23" s="296"/>
      <c r="V23" s="296"/>
      <c r="W23" s="296"/>
      <c r="X23" s="296"/>
      <c r="Y23" s="296"/>
      <c r="Z23" s="571"/>
      <c r="AA23" s="571"/>
      <c r="AB23" s="504"/>
      <c r="AC23" s="296"/>
      <c r="AD23" s="296"/>
      <c r="AE23" s="296"/>
      <c r="AF23" s="296"/>
      <c r="AG23" s="296"/>
      <c r="AH23" s="296"/>
      <c r="AI23" s="296"/>
      <c r="AJ23" s="296"/>
      <c r="AK23" s="494"/>
      <c r="AL23" s="494"/>
      <c r="AM23" s="494"/>
      <c r="AN23" s="494"/>
      <c r="AO23" s="494"/>
      <c r="AP23" s="494"/>
      <c r="AQ23" s="494"/>
      <c r="AR23" s="494"/>
      <c r="AS23" s="494"/>
      <c r="AT23" s="494"/>
      <c r="AU23" s="494"/>
      <c r="AV23" s="494"/>
      <c r="AW23" s="494"/>
      <c r="AX23" s="494"/>
      <c r="AY23" s="494"/>
      <c r="AZ23" s="494"/>
      <c r="BA23" s="494"/>
      <c r="BB23" s="494"/>
      <c r="BC23" s="494"/>
      <c r="BD23" s="494"/>
      <c r="BE23" s="494"/>
      <c r="BF23" s="494"/>
      <c r="BG23" s="494"/>
      <c r="BH23" s="494"/>
      <c r="BI23" s="494"/>
      <c r="BJ23" s="494"/>
      <c r="BK23" s="494"/>
      <c r="BL23" s="494"/>
      <c r="BM23" s="494"/>
      <c r="BN23" s="494"/>
      <c r="BO23" s="494"/>
      <c r="BP23" s="494"/>
      <c r="BQ23" s="494"/>
      <c r="BR23" s="494"/>
      <c r="BS23" s="494"/>
      <c r="BT23" s="494"/>
      <c r="BU23" s="494"/>
      <c r="BV23" s="494"/>
      <c r="BW23" s="494"/>
      <c r="BX23" s="494"/>
      <c r="BY23" s="494"/>
      <c r="BZ23" s="494"/>
      <c r="CA23" s="494"/>
      <c r="CB23" s="494"/>
      <c r="CC23" s="494"/>
      <c r="CD23" s="494"/>
      <c r="CE23" s="494"/>
      <c r="CF23" s="494"/>
      <c r="CG23" s="494"/>
      <c r="CH23" s="494"/>
      <c r="CI23" s="494"/>
      <c r="CJ23" s="494"/>
      <c r="CK23" s="494"/>
      <c r="CL23" s="494"/>
      <c r="CM23" s="494"/>
      <c r="CN23" s="494"/>
      <c r="CO23" s="494"/>
      <c r="CP23" s="494"/>
      <c r="CQ23" s="494"/>
      <c r="CR23" s="494"/>
      <c r="CS23" s="494"/>
      <c r="CT23" s="494"/>
      <c r="CU23" s="494"/>
      <c r="CV23" s="494"/>
      <c r="CW23" s="494"/>
      <c r="CX23" s="494"/>
      <c r="CY23" s="494"/>
      <c r="CZ23" s="494"/>
      <c r="DA23" s="494"/>
      <c r="DB23" s="494"/>
      <c r="DC23" s="494"/>
      <c r="DD23" s="494"/>
      <c r="DE23" s="494"/>
      <c r="DF23" s="494"/>
      <c r="DG23" s="494"/>
      <c r="DH23" s="494"/>
      <c r="DI23" s="494"/>
      <c r="DJ23" s="494"/>
      <c r="DK23" s="494"/>
      <c r="DL23" s="494"/>
      <c r="DM23" s="494"/>
      <c r="DN23" s="494"/>
      <c r="DO23" s="494"/>
      <c r="DP23" s="494"/>
      <c r="DQ23" s="494"/>
      <c r="DR23" s="494"/>
      <c r="DS23" s="494"/>
      <c r="DT23" s="494"/>
      <c r="DU23" s="494"/>
      <c r="DV23" s="494"/>
      <c r="DW23" s="494"/>
      <c r="DX23" s="494"/>
      <c r="DY23" s="494"/>
      <c r="DZ23" s="494"/>
      <c r="EA23" s="494"/>
      <c r="EB23" s="494"/>
      <c r="EC23" s="494"/>
      <c r="ED23" s="494"/>
      <c r="EE23" s="494"/>
      <c r="EF23" s="494"/>
      <c r="EG23" s="494"/>
      <c r="EH23" s="494"/>
      <c r="EI23" s="494"/>
      <c r="EJ23" s="494"/>
      <c r="EK23" s="494"/>
      <c r="EL23" s="494"/>
      <c r="EM23" s="494"/>
      <c r="EN23" s="494"/>
      <c r="EO23" s="494"/>
      <c r="EP23" s="494"/>
      <c r="EQ23" s="494"/>
      <c r="ER23" s="494"/>
      <c r="ES23" s="494"/>
      <c r="ET23" s="494"/>
      <c r="EU23" s="494"/>
      <c r="EV23" s="494"/>
      <c r="EW23" s="494"/>
      <c r="EX23" s="494"/>
      <c r="EY23" s="494"/>
      <c r="EZ23" s="494"/>
      <c r="FA23" s="494"/>
      <c r="FB23" s="494"/>
      <c r="FC23" s="494"/>
      <c r="FD23" s="494"/>
      <c r="FE23" s="494"/>
      <c r="FF23" s="494"/>
      <c r="FG23" s="494"/>
      <c r="FH23" s="494"/>
      <c r="FI23" s="494"/>
      <c r="FJ23" s="494"/>
      <c r="FK23" s="494"/>
      <c r="FL23" s="494"/>
      <c r="FM23" s="494"/>
      <c r="FN23" s="494"/>
      <c r="FO23" s="494"/>
      <c r="FP23" s="494"/>
      <c r="FQ23" s="494"/>
      <c r="FR23" s="494"/>
      <c r="FS23" s="494"/>
      <c r="FT23" s="494"/>
      <c r="FU23" s="494"/>
      <c r="FV23" s="494"/>
      <c r="FW23" s="494"/>
      <c r="FX23" s="494"/>
      <c r="FY23" s="494"/>
      <c r="FZ23" s="494"/>
      <c r="GA23" s="494"/>
      <c r="GB23" s="494"/>
      <c r="GC23" s="494"/>
      <c r="GD23" s="494"/>
      <c r="GE23" s="494"/>
      <c r="GF23" s="494"/>
      <c r="GG23" s="494"/>
      <c r="GH23" s="494"/>
      <c r="GI23" s="494"/>
      <c r="GJ23" s="494"/>
      <c r="GK23" s="494"/>
      <c r="GL23" s="494"/>
      <c r="GM23" s="494"/>
      <c r="GN23" s="494"/>
    </row>
    <row r="24" spans="1:196" s="480" customFormat="1" ht="15" customHeight="1" x14ac:dyDescent="0.15">
      <c r="A24" s="560" t="s">
        <v>569</v>
      </c>
      <c r="B24" s="600"/>
      <c r="C24" s="573" t="s">
        <v>315</v>
      </c>
      <c r="D24" s="573" t="s">
        <v>405</v>
      </c>
      <c r="E24" s="574">
        <v>900</v>
      </c>
      <c r="F24" s="573" t="s">
        <v>450</v>
      </c>
      <c r="G24" s="575">
        <v>38802</v>
      </c>
      <c r="H24" s="576" t="s">
        <v>903</v>
      </c>
      <c r="I24" s="576"/>
      <c r="J24" s="573"/>
      <c r="K24" s="577" t="s">
        <v>960</v>
      </c>
      <c r="L24" s="573"/>
      <c r="M24" s="573"/>
      <c r="N24" s="573"/>
      <c r="O24" s="573" t="s">
        <v>869</v>
      </c>
      <c r="P24" s="578"/>
      <c r="Q24" s="602"/>
      <c r="R24" s="481"/>
      <c r="S24" s="481" t="s">
        <v>715</v>
      </c>
      <c r="T24" s="513"/>
      <c r="U24" s="513" t="s">
        <v>667</v>
      </c>
      <c r="V24" s="580"/>
      <c r="W24" s="481" t="s">
        <v>545</v>
      </c>
      <c r="X24" s="481"/>
      <c r="Y24" s="481"/>
      <c r="Z24" s="481"/>
      <c r="AA24" s="481"/>
      <c r="AB24" s="581"/>
      <c r="AC24" s="581"/>
      <c r="AD24" s="481" t="s">
        <v>478</v>
      </c>
      <c r="AE24" s="481"/>
      <c r="AF24" s="481"/>
      <c r="AG24" s="481"/>
      <c r="AH24" s="481"/>
      <c r="AI24" s="481"/>
      <c r="AJ24" s="481"/>
      <c r="AK24" s="494"/>
      <c r="AL24" s="494"/>
      <c r="AM24" s="494"/>
      <c r="AN24" s="494"/>
      <c r="AO24" s="494"/>
      <c r="AP24" s="494"/>
      <c r="AQ24" s="494"/>
      <c r="AR24" s="494"/>
      <c r="AS24" s="494"/>
      <c r="AT24" s="494"/>
      <c r="AU24" s="494"/>
      <c r="AV24" s="494"/>
      <c r="AW24" s="494"/>
      <c r="AX24" s="494"/>
      <c r="AY24" s="494"/>
      <c r="AZ24" s="494"/>
      <c r="BA24" s="494"/>
      <c r="BB24" s="494"/>
      <c r="BC24" s="494"/>
      <c r="BD24" s="494"/>
      <c r="BE24" s="494"/>
      <c r="BF24" s="494"/>
      <c r="BG24" s="494"/>
      <c r="BH24" s="494"/>
      <c r="BI24" s="494"/>
      <c r="BJ24" s="494"/>
      <c r="BK24" s="494"/>
      <c r="BL24" s="494"/>
      <c r="BM24" s="494"/>
      <c r="BN24" s="494"/>
      <c r="BO24" s="494"/>
      <c r="BP24" s="494"/>
      <c r="BQ24" s="494"/>
      <c r="BR24" s="494"/>
      <c r="BS24" s="494"/>
      <c r="BT24" s="494"/>
      <c r="BU24" s="494"/>
      <c r="BV24" s="494"/>
      <c r="BW24" s="494"/>
      <c r="BX24" s="494"/>
      <c r="BY24" s="494"/>
      <c r="BZ24" s="494"/>
      <c r="CA24" s="494"/>
      <c r="CB24" s="494"/>
      <c r="CC24" s="494"/>
      <c r="CD24" s="494"/>
      <c r="CE24" s="494"/>
      <c r="CF24" s="494"/>
      <c r="CG24" s="494"/>
      <c r="CH24" s="494"/>
      <c r="CI24" s="494"/>
      <c r="CJ24" s="494"/>
      <c r="CK24" s="494"/>
      <c r="CL24" s="494"/>
      <c r="CM24" s="494"/>
      <c r="CN24" s="494"/>
      <c r="CO24" s="494"/>
      <c r="CP24" s="494"/>
      <c r="CQ24" s="494"/>
      <c r="CR24" s="494"/>
      <c r="CS24" s="494"/>
      <c r="CT24" s="494"/>
      <c r="CU24" s="494"/>
      <c r="CV24" s="494"/>
      <c r="CW24" s="494"/>
      <c r="CX24" s="494"/>
      <c r="CY24" s="494"/>
      <c r="CZ24" s="494"/>
      <c r="DA24" s="494"/>
      <c r="DB24" s="494"/>
      <c r="DC24" s="494"/>
      <c r="DD24" s="494"/>
      <c r="DE24" s="494"/>
      <c r="DF24" s="494"/>
      <c r="DG24" s="494"/>
      <c r="DH24" s="494"/>
      <c r="DI24" s="494"/>
      <c r="DJ24" s="494"/>
      <c r="DK24" s="494"/>
      <c r="DL24" s="494"/>
      <c r="DM24" s="494"/>
      <c r="DN24" s="494"/>
      <c r="DO24" s="494"/>
      <c r="DP24" s="494"/>
      <c r="DQ24" s="494"/>
      <c r="DR24" s="494"/>
      <c r="DS24" s="494"/>
      <c r="DT24" s="494"/>
      <c r="DU24" s="494"/>
      <c r="DV24" s="494"/>
      <c r="DW24" s="494"/>
      <c r="DX24" s="494"/>
      <c r="DY24" s="494"/>
      <c r="DZ24" s="494"/>
      <c r="EA24" s="494"/>
      <c r="EB24" s="494"/>
      <c r="EC24" s="494"/>
      <c r="ED24" s="494"/>
      <c r="EE24" s="494"/>
      <c r="EF24" s="494"/>
      <c r="EG24" s="494"/>
      <c r="EH24" s="494"/>
      <c r="EI24" s="494"/>
      <c r="EJ24" s="494"/>
      <c r="EK24" s="494"/>
      <c r="EL24" s="494"/>
      <c r="EM24" s="494"/>
      <c r="EN24" s="494"/>
      <c r="EO24" s="494"/>
      <c r="EP24" s="494"/>
      <c r="EQ24" s="494"/>
      <c r="ER24" s="494"/>
      <c r="ES24" s="494"/>
      <c r="ET24" s="494"/>
      <c r="EU24" s="494"/>
      <c r="EV24" s="494"/>
      <c r="EW24" s="494"/>
      <c r="EX24" s="494"/>
      <c r="EY24" s="494"/>
      <c r="EZ24" s="494"/>
      <c r="FA24" s="494"/>
      <c r="FB24" s="494"/>
      <c r="FC24" s="494"/>
      <c r="FD24" s="494"/>
      <c r="FE24" s="494"/>
      <c r="FF24" s="494"/>
      <c r="FG24" s="494"/>
      <c r="FH24" s="494"/>
      <c r="FI24" s="494"/>
      <c r="FJ24" s="494"/>
      <c r="FK24" s="494"/>
      <c r="FL24" s="494"/>
      <c r="FM24" s="494"/>
      <c r="FN24" s="494"/>
      <c r="FO24" s="494"/>
      <c r="FP24" s="494"/>
      <c r="FQ24" s="494"/>
      <c r="FR24" s="494"/>
      <c r="FS24" s="494"/>
      <c r="FT24" s="494"/>
      <c r="FU24" s="494"/>
      <c r="FV24" s="494"/>
      <c r="FW24" s="494"/>
      <c r="FX24" s="494"/>
      <c r="FY24" s="494"/>
      <c r="FZ24" s="494"/>
      <c r="GA24" s="494"/>
      <c r="GB24" s="494"/>
      <c r="GC24" s="494"/>
      <c r="GD24" s="494"/>
      <c r="GE24" s="494"/>
      <c r="GF24" s="494"/>
      <c r="GG24" s="494"/>
      <c r="GH24" s="494"/>
      <c r="GI24" s="494"/>
      <c r="GJ24" s="494"/>
      <c r="GK24" s="494"/>
      <c r="GL24" s="494"/>
      <c r="GM24" s="494"/>
      <c r="GN24" s="494"/>
    </row>
    <row r="25" spans="1:196" s="480" customFormat="1" ht="15" customHeight="1" x14ac:dyDescent="0.15">
      <c r="A25" s="560" t="s">
        <v>569</v>
      </c>
      <c r="B25" s="600"/>
      <c r="C25" s="573" t="s">
        <v>315</v>
      </c>
      <c r="D25" s="573" t="s">
        <v>406</v>
      </c>
      <c r="E25" s="574">
        <v>900</v>
      </c>
      <c r="F25" s="573" t="s">
        <v>450</v>
      </c>
      <c r="G25" s="575">
        <v>40020</v>
      </c>
      <c r="H25" s="576" t="s">
        <v>903</v>
      </c>
      <c r="I25" s="576"/>
      <c r="J25" s="573" t="s">
        <v>962</v>
      </c>
      <c r="K25" s="577" t="s">
        <v>958</v>
      </c>
      <c r="L25" s="573"/>
      <c r="M25" s="573"/>
      <c r="N25" s="573" t="s">
        <v>860</v>
      </c>
      <c r="O25" s="573"/>
      <c r="P25" s="578"/>
      <c r="Q25" s="602"/>
      <c r="R25" s="481" t="s">
        <v>756</v>
      </c>
      <c r="S25" s="481"/>
      <c r="T25" s="513" t="s">
        <v>687</v>
      </c>
      <c r="U25" s="513"/>
      <c r="V25" s="580"/>
      <c r="W25" s="481" t="s">
        <v>537</v>
      </c>
      <c r="X25" s="481"/>
      <c r="Y25" s="481"/>
      <c r="Z25" s="481"/>
      <c r="AA25" s="481"/>
      <c r="AB25" s="581"/>
      <c r="AC25" s="581"/>
      <c r="AD25" s="481" t="s">
        <v>140</v>
      </c>
      <c r="AE25" s="481"/>
      <c r="AF25" s="522"/>
      <c r="AG25" s="522"/>
      <c r="AH25" s="522"/>
      <c r="AI25" s="522"/>
      <c r="AJ25" s="522"/>
      <c r="AK25" s="615"/>
      <c r="AL25" s="615"/>
      <c r="AM25" s="615"/>
      <c r="AN25" s="615"/>
      <c r="AO25" s="615"/>
      <c r="AP25" s="615"/>
      <c r="AQ25" s="615"/>
      <c r="AR25" s="615"/>
      <c r="AS25" s="615"/>
      <c r="AT25" s="615"/>
      <c r="AU25" s="615"/>
      <c r="AV25" s="615"/>
      <c r="AW25" s="615"/>
      <c r="AX25" s="615"/>
      <c r="AY25" s="615"/>
      <c r="AZ25" s="615"/>
      <c r="BA25" s="615"/>
      <c r="BB25" s="615"/>
      <c r="BC25" s="615"/>
      <c r="BD25" s="615"/>
      <c r="BE25" s="615"/>
      <c r="BF25" s="615"/>
      <c r="BG25" s="615"/>
      <c r="BH25" s="615"/>
      <c r="BI25" s="615"/>
      <c r="BJ25" s="615"/>
      <c r="BK25" s="615"/>
      <c r="BL25" s="615"/>
      <c r="BM25" s="615"/>
      <c r="BN25" s="615"/>
      <c r="BO25" s="615"/>
      <c r="BP25" s="615"/>
      <c r="BQ25" s="615"/>
      <c r="BR25" s="615"/>
      <c r="BS25" s="615"/>
      <c r="BT25" s="615"/>
      <c r="BU25" s="615"/>
      <c r="BV25" s="615"/>
      <c r="BW25" s="615"/>
      <c r="BX25" s="615"/>
      <c r="BY25" s="615"/>
      <c r="BZ25" s="615"/>
      <c r="CA25" s="615"/>
      <c r="CB25" s="615"/>
      <c r="CC25" s="615"/>
      <c r="CD25" s="615"/>
      <c r="CE25" s="615"/>
      <c r="CF25" s="615"/>
      <c r="CG25" s="615"/>
      <c r="CH25" s="615"/>
      <c r="CI25" s="615"/>
      <c r="CJ25" s="615"/>
      <c r="CK25" s="615"/>
      <c r="CL25" s="615"/>
      <c r="CM25" s="615"/>
      <c r="CN25" s="615"/>
      <c r="CO25" s="615"/>
      <c r="CP25" s="615"/>
      <c r="CQ25" s="615"/>
      <c r="CR25" s="615"/>
      <c r="CS25" s="615"/>
      <c r="CT25" s="615"/>
      <c r="CU25" s="615"/>
      <c r="CV25" s="615"/>
      <c r="CW25" s="615"/>
      <c r="CX25" s="615"/>
      <c r="CY25" s="615"/>
      <c r="CZ25" s="615"/>
      <c r="DA25" s="615"/>
      <c r="DB25" s="615"/>
      <c r="DC25" s="615"/>
      <c r="DD25" s="615"/>
      <c r="DE25" s="615"/>
      <c r="DF25" s="615"/>
      <c r="DG25" s="615"/>
      <c r="DH25" s="615"/>
      <c r="DI25" s="615"/>
      <c r="DJ25" s="615"/>
      <c r="DK25" s="615"/>
      <c r="DL25" s="615"/>
      <c r="DM25" s="615"/>
      <c r="DN25" s="615"/>
      <c r="DO25" s="615"/>
      <c r="DP25" s="615"/>
      <c r="DQ25" s="615"/>
      <c r="DR25" s="615"/>
      <c r="DS25" s="615"/>
      <c r="DT25" s="615"/>
      <c r="DU25" s="615"/>
      <c r="DV25" s="615"/>
      <c r="DW25" s="615"/>
      <c r="DX25" s="615"/>
      <c r="DY25" s="615"/>
      <c r="DZ25" s="615"/>
      <c r="EA25" s="615"/>
      <c r="EB25" s="615"/>
      <c r="EC25" s="615"/>
      <c r="ED25" s="615"/>
      <c r="EE25" s="615"/>
      <c r="EF25" s="615"/>
      <c r="EG25" s="615"/>
      <c r="EH25" s="615"/>
      <c r="EI25" s="615"/>
      <c r="EJ25" s="615"/>
      <c r="EK25" s="615"/>
      <c r="EL25" s="615"/>
      <c r="EM25" s="615"/>
      <c r="EN25" s="615"/>
      <c r="EO25" s="615"/>
      <c r="EP25" s="615"/>
      <c r="EQ25" s="615"/>
      <c r="ER25" s="615"/>
      <c r="ES25" s="615"/>
      <c r="ET25" s="615"/>
      <c r="EU25" s="615"/>
      <c r="EV25" s="615"/>
      <c r="EW25" s="615"/>
      <c r="EX25" s="615"/>
      <c r="EY25" s="615"/>
      <c r="EZ25" s="615"/>
      <c r="FA25" s="615"/>
      <c r="FB25" s="615"/>
      <c r="FC25" s="615"/>
      <c r="FD25" s="615"/>
      <c r="FE25" s="615"/>
      <c r="FF25" s="615"/>
      <c r="FG25" s="615"/>
      <c r="FH25" s="615"/>
      <c r="FI25" s="615"/>
      <c r="FJ25" s="615"/>
      <c r="FK25" s="615"/>
      <c r="FL25" s="615"/>
      <c r="FM25" s="615"/>
      <c r="FN25" s="615"/>
      <c r="FO25" s="615"/>
      <c r="FP25" s="615"/>
      <c r="FQ25" s="615"/>
      <c r="FR25" s="615"/>
      <c r="FS25" s="615"/>
      <c r="FT25" s="615"/>
      <c r="FU25" s="615"/>
      <c r="FV25" s="615"/>
      <c r="FW25" s="615"/>
      <c r="FX25" s="615"/>
      <c r="FY25" s="615"/>
      <c r="FZ25" s="615"/>
      <c r="GA25" s="615"/>
      <c r="GB25" s="615"/>
      <c r="GC25" s="615"/>
      <c r="GD25" s="615"/>
      <c r="GE25" s="615"/>
      <c r="GF25" s="615"/>
      <c r="GG25" s="615"/>
      <c r="GH25" s="615"/>
      <c r="GI25" s="615"/>
      <c r="GJ25" s="615"/>
      <c r="GK25" s="615"/>
      <c r="GL25" s="615"/>
      <c r="GM25" s="615"/>
      <c r="GN25" s="615"/>
    </row>
    <row r="26" spans="1:196" s="480" customFormat="1" ht="15" customHeight="1" x14ac:dyDescent="0.15">
      <c r="A26" s="560" t="s">
        <v>1413</v>
      </c>
      <c r="B26" s="616" t="s">
        <v>1520</v>
      </c>
      <c r="C26" s="573" t="s">
        <v>1280</v>
      </c>
      <c r="D26" s="595" t="s">
        <v>1139</v>
      </c>
      <c r="E26" s="596" t="s">
        <v>315</v>
      </c>
      <c r="F26" s="584" t="s">
        <v>259</v>
      </c>
      <c r="G26" s="617">
        <v>39814</v>
      </c>
      <c r="H26" s="618">
        <f ca="1">(YEAR(NOW())-YEAR(G26))*12+MONTH(NOW())-MONTH(G26)</f>
        <v>175</v>
      </c>
      <c r="I26" s="618"/>
      <c r="J26" s="596" t="s">
        <v>1027</v>
      </c>
      <c r="K26" s="577"/>
      <c r="L26" s="596"/>
      <c r="M26" s="596"/>
      <c r="N26" s="577" t="s">
        <v>1419</v>
      </c>
      <c r="O26" s="596" t="s">
        <v>1296</v>
      </c>
      <c r="P26" s="599"/>
      <c r="Q26" s="619"/>
      <c r="R26" s="503"/>
      <c r="S26" s="503"/>
      <c r="T26" s="411"/>
      <c r="U26" s="296"/>
      <c r="V26" s="296" t="s">
        <v>889</v>
      </c>
      <c r="W26" s="296"/>
      <c r="X26" s="296"/>
      <c r="Y26" s="296"/>
      <c r="Z26" s="296"/>
      <c r="AA26" s="296"/>
      <c r="AB26" s="296"/>
      <c r="AC26" s="296"/>
      <c r="AD26" s="571"/>
      <c r="AE26" s="571"/>
      <c r="AF26" s="504"/>
      <c r="AG26" s="296"/>
      <c r="AH26" s="296"/>
      <c r="AI26" s="296"/>
      <c r="AJ26" s="296"/>
      <c r="AK26" s="296"/>
      <c r="AL26" s="592"/>
      <c r="AM26" s="592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  <c r="BB26" s="296"/>
      <c r="BC26" s="296"/>
      <c r="BD26" s="296"/>
      <c r="BE26" s="296"/>
      <c r="BF26" s="296"/>
      <c r="BG26" s="296"/>
      <c r="BH26" s="296"/>
      <c r="BI26" s="296"/>
      <c r="BJ26" s="296"/>
      <c r="BK26" s="296"/>
      <c r="BL26" s="296"/>
      <c r="BM26" s="296"/>
      <c r="BN26" s="296"/>
      <c r="BO26" s="296"/>
      <c r="BP26" s="296"/>
      <c r="BQ26" s="296"/>
      <c r="BR26" s="296"/>
      <c r="BS26" s="296"/>
      <c r="BT26" s="296"/>
      <c r="BU26" s="296"/>
      <c r="BV26" s="296"/>
      <c r="BW26" s="296"/>
      <c r="BX26" s="296"/>
      <c r="BY26" s="296"/>
      <c r="BZ26" s="296"/>
      <c r="CA26" s="296"/>
      <c r="CB26" s="296"/>
      <c r="CC26" s="296"/>
      <c r="CD26" s="296"/>
      <c r="CE26" s="296"/>
      <c r="CF26" s="296"/>
      <c r="CG26" s="296"/>
      <c r="CH26" s="296"/>
      <c r="CI26" s="296"/>
      <c r="CJ26" s="296"/>
      <c r="CK26" s="296"/>
      <c r="CL26" s="296"/>
      <c r="CM26" s="296"/>
      <c r="CN26" s="296"/>
      <c r="CO26" s="296"/>
      <c r="CP26" s="296"/>
      <c r="CQ26" s="296"/>
      <c r="CR26" s="296"/>
      <c r="CS26" s="296"/>
      <c r="CT26" s="296"/>
      <c r="CU26" s="296"/>
      <c r="CV26" s="296"/>
      <c r="CW26" s="296"/>
      <c r="CX26" s="296"/>
      <c r="CY26" s="296"/>
      <c r="CZ26" s="296"/>
      <c r="DA26" s="296"/>
      <c r="DB26" s="296"/>
      <c r="DC26" s="296"/>
      <c r="DD26" s="296"/>
      <c r="DE26" s="296"/>
      <c r="DF26" s="296"/>
      <c r="DG26" s="296"/>
      <c r="DH26" s="296"/>
      <c r="DI26" s="296"/>
      <c r="DJ26" s="296"/>
      <c r="DK26" s="296"/>
      <c r="DL26" s="296"/>
      <c r="DM26" s="296"/>
      <c r="DN26" s="296"/>
      <c r="DO26" s="296"/>
      <c r="DP26" s="296"/>
      <c r="DQ26" s="296"/>
      <c r="DR26" s="296"/>
      <c r="DS26" s="296"/>
      <c r="DT26" s="296"/>
      <c r="DU26" s="296"/>
      <c r="DV26" s="296"/>
      <c r="DW26" s="296"/>
      <c r="DX26" s="296"/>
      <c r="DY26" s="296"/>
      <c r="DZ26" s="296"/>
      <c r="EA26" s="296"/>
      <c r="EB26" s="296"/>
      <c r="EC26" s="296"/>
      <c r="ED26" s="296"/>
      <c r="EE26" s="296"/>
      <c r="EF26" s="296"/>
      <c r="EG26" s="296"/>
      <c r="EH26" s="296"/>
      <c r="EI26" s="296"/>
      <c r="EJ26" s="296"/>
      <c r="EK26" s="296"/>
      <c r="EL26" s="296"/>
      <c r="EM26" s="296"/>
      <c r="EN26" s="296"/>
      <c r="EO26" s="296"/>
      <c r="EP26" s="296"/>
      <c r="EQ26" s="296"/>
      <c r="ER26" s="296"/>
      <c r="ES26" s="296"/>
      <c r="ET26" s="296"/>
      <c r="EU26" s="296"/>
      <c r="EV26" s="296"/>
      <c r="EW26" s="296"/>
      <c r="EX26" s="296"/>
      <c r="EY26" s="296"/>
      <c r="EZ26" s="296"/>
      <c r="FA26" s="296"/>
      <c r="FB26" s="296"/>
      <c r="FC26" s="296"/>
      <c r="FD26" s="296"/>
      <c r="FE26" s="296"/>
      <c r="FF26" s="296"/>
      <c r="FG26" s="296"/>
      <c r="FH26" s="296"/>
      <c r="FI26" s="296"/>
      <c r="FJ26" s="296"/>
      <c r="FK26" s="296"/>
      <c r="FL26" s="296"/>
      <c r="FM26" s="296"/>
      <c r="FN26" s="296"/>
      <c r="FO26" s="296"/>
      <c r="FP26" s="296"/>
      <c r="FQ26" s="296"/>
      <c r="FR26" s="296"/>
      <c r="FS26" s="296"/>
      <c r="FT26" s="296"/>
      <c r="FU26" s="296"/>
      <c r="FV26" s="296"/>
      <c r="FW26" s="296"/>
      <c r="FX26" s="296"/>
      <c r="FY26" s="296"/>
      <c r="FZ26" s="296"/>
      <c r="GA26" s="296"/>
      <c r="GB26" s="296"/>
      <c r="GC26" s="296"/>
      <c r="GD26" s="296"/>
      <c r="GE26" s="296"/>
      <c r="GF26" s="296"/>
      <c r="GG26" s="296"/>
      <c r="GH26" s="296"/>
      <c r="GI26" s="296"/>
      <c r="GJ26" s="296"/>
      <c r="GK26" s="296"/>
      <c r="GL26" s="296"/>
      <c r="GM26" s="296"/>
      <c r="GN26" s="296"/>
    </row>
    <row r="27" spans="1:196" s="480" customFormat="1" ht="15" customHeight="1" x14ac:dyDescent="0.15">
      <c r="A27" s="560" t="s">
        <v>569</v>
      </c>
      <c r="B27" s="600"/>
      <c r="C27" s="573" t="s">
        <v>315</v>
      </c>
      <c r="D27" s="573" t="s">
        <v>521</v>
      </c>
      <c r="E27" s="574">
        <v>1000</v>
      </c>
      <c r="F27" s="573" t="s">
        <v>259</v>
      </c>
      <c r="G27" s="575"/>
      <c r="H27" s="576" t="s">
        <v>903</v>
      </c>
      <c r="I27" s="576"/>
      <c r="J27" s="573"/>
      <c r="K27" s="577" t="s">
        <v>950</v>
      </c>
      <c r="L27" s="573"/>
      <c r="M27" s="573"/>
      <c r="N27" s="573"/>
      <c r="O27" s="573"/>
      <c r="P27" s="578"/>
      <c r="Q27" s="602"/>
      <c r="R27" s="481"/>
      <c r="S27" s="481"/>
      <c r="T27" s="513"/>
      <c r="U27" s="513"/>
      <c r="V27" s="580"/>
      <c r="W27" s="481" t="s">
        <v>544</v>
      </c>
      <c r="X27" s="481"/>
      <c r="Y27" s="481"/>
      <c r="Z27" s="481"/>
      <c r="AA27" s="481"/>
      <c r="AB27" s="581"/>
      <c r="AC27" s="581"/>
      <c r="AD27" s="481"/>
      <c r="AE27" s="481"/>
      <c r="AF27" s="481"/>
      <c r="AG27" s="481"/>
      <c r="AH27" s="481"/>
      <c r="AI27" s="481"/>
      <c r="AJ27" s="481"/>
      <c r="AK27" s="494"/>
      <c r="AL27" s="494"/>
      <c r="AM27" s="494"/>
      <c r="AN27" s="494"/>
      <c r="AO27" s="494"/>
      <c r="AP27" s="494"/>
      <c r="AQ27" s="494"/>
      <c r="AR27" s="494"/>
      <c r="AS27" s="494"/>
      <c r="AT27" s="494"/>
      <c r="AU27" s="494"/>
      <c r="AV27" s="494"/>
      <c r="AW27" s="494"/>
      <c r="AX27" s="494"/>
      <c r="AY27" s="494"/>
      <c r="AZ27" s="494"/>
      <c r="BA27" s="494"/>
      <c r="BB27" s="494"/>
      <c r="BC27" s="494"/>
      <c r="BD27" s="494"/>
      <c r="BE27" s="494"/>
      <c r="BF27" s="494"/>
      <c r="BG27" s="494"/>
      <c r="BH27" s="494"/>
      <c r="BI27" s="494"/>
      <c r="BJ27" s="494"/>
      <c r="BK27" s="494"/>
      <c r="BL27" s="494"/>
      <c r="BM27" s="494"/>
      <c r="BN27" s="494"/>
      <c r="BO27" s="494"/>
      <c r="BP27" s="494"/>
      <c r="BQ27" s="494"/>
      <c r="BR27" s="494"/>
      <c r="BS27" s="494"/>
      <c r="BT27" s="494"/>
      <c r="BU27" s="494"/>
      <c r="BV27" s="494"/>
      <c r="BW27" s="494"/>
      <c r="BX27" s="494"/>
      <c r="BY27" s="494"/>
      <c r="BZ27" s="494"/>
      <c r="CA27" s="494"/>
      <c r="CB27" s="494"/>
      <c r="CC27" s="494"/>
      <c r="CD27" s="494"/>
      <c r="CE27" s="494"/>
      <c r="CF27" s="494"/>
      <c r="CG27" s="494"/>
      <c r="CH27" s="494"/>
      <c r="CI27" s="494"/>
      <c r="CJ27" s="494"/>
      <c r="CK27" s="494"/>
      <c r="CL27" s="494"/>
      <c r="CM27" s="494"/>
      <c r="CN27" s="494"/>
      <c r="CO27" s="494"/>
      <c r="CP27" s="494"/>
      <c r="CQ27" s="494"/>
      <c r="CR27" s="494"/>
      <c r="CS27" s="494"/>
      <c r="CT27" s="494"/>
      <c r="CU27" s="494"/>
      <c r="CV27" s="494"/>
      <c r="CW27" s="494"/>
      <c r="CX27" s="494"/>
      <c r="CY27" s="494"/>
      <c r="CZ27" s="494"/>
      <c r="DA27" s="494"/>
      <c r="DB27" s="494"/>
      <c r="DC27" s="494"/>
      <c r="DD27" s="494"/>
      <c r="DE27" s="494"/>
      <c r="DF27" s="494"/>
      <c r="DG27" s="494"/>
      <c r="DH27" s="494"/>
      <c r="DI27" s="494"/>
      <c r="DJ27" s="494"/>
      <c r="DK27" s="494"/>
      <c r="DL27" s="494"/>
      <c r="DM27" s="494"/>
      <c r="DN27" s="494"/>
      <c r="DO27" s="494"/>
      <c r="DP27" s="494"/>
      <c r="DQ27" s="494"/>
      <c r="DR27" s="494"/>
      <c r="DS27" s="494"/>
      <c r="DT27" s="494"/>
      <c r="DU27" s="494"/>
      <c r="DV27" s="494"/>
      <c r="DW27" s="494"/>
      <c r="DX27" s="494"/>
      <c r="DY27" s="494"/>
      <c r="DZ27" s="494"/>
      <c r="EA27" s="494"/>
      <c r="EB27" s="494"/>
      <c r="EC27" s="494"/>
      <c r="ED27" s="494"/>
      <c r="EE27" s="494"/>
      <c r="EF27" s="494"/>
      <c r="EG27" s="494"/>
      <c r="EH27" s="494"/>
      <c r="EI27" s="494"/>
      <c r="EJ27" s="494"/>
      <c r="EK27" s="494"/>
      <c r="EL27" s="494"/>
      <c r="EM27" s="494"/>
      <c r="EN27" s="494"/>
      <c r="EO27" s="494"/>
      <c r="EP27" s="494"/>
      <c r="EQ27" s="494"/>
      <c r="ER27" s="494"/>
      <c r="ES27" s="494"/>
      <c r="ET27" s="494"/>
      <c r="EU27" s="494"/>
      <c r="EV27" s="494"/>
      <c r="EW27" s="494"/>
      <c r="EX27" s="494"/>
      <c r="EY27" s="494"/>
      <c r="EZ27" s="494"/>
      <c r="FA27" s="494"/>
      <c r="FB27" s="494"/>
      <c r="FC27" s="494"/>
      <c r="FD27" s="494"/>
      <c r="FE27" s="494"/>
      <c r="FF27" s="494"/>
      <c r="FG27" s="494"/>
      <c r="FH27" s="494"/>
      <c r="FI27" s="494"/>
      <c r="FJ27" s="494"/>
      <c r="FK27" s="494"/>
      <c r="FL27" s="494"/>
      <c r="FM27" s="494"/>
      <c r="FN27" s="494"/>
      <c r="FO27" s="494"/>
      <c r="FP27" s="494"/>
      <c r="FQ27" s="494"/>
      <c r="FR27" s="494"/>
      <c r="FS27" s="494"/>
      <c r="FT27" s="494"/>
      <c r="FU27" s="494"/>
      <c r="FV27" s="494"/>
      <c r="FW27" s="494"/>
      <c r="FX27" s="494"/>
      <c r="FY27" s="494"/>
      <c r="FZ27" s="494"/>
      <c r="GA27" s="494"/>
      <c r="GB27" s="494"/>
      <c r="GC27" s="494"/>
      <c r="GD27" s="494"/>
      <c r="GE27" s="494"/>
      <c r="GF27" s="494"/>
      <c r="GG27" s="494"/>
      <c r="GH27" s="494"/>
      <c r="GI27" s="494"/>
      <c r="GJ27" s="494"/>
      <c r="GK27" s="494"/>
      <c r="GL27" s="494"/>
      <c r="GM27" s="494"/>
      <c r="GN27" s="494"/>
    </row>
    <row r="28" spans="1:196" s="480" customFormat="1" ht="15" customHeight="1" x14ac:dyDescent="0.15">
      <c r="A28" s="479" t="s">
        <v>569</v>
      </c>
      <c r="B28" s="516"/>
      <c r="C28" s="573" t="s">
        <v>196</v>
      </c>
      <c r="D28" s="573" t="s">
        <v>518</v>
      </c>
      <c r="E28" s="574">
        <v>800</v>
      </c>
      <c r="F28" s="573" t="s">
        <v>259</v>
      </c>
      <c r="G28" s="575">
        <v>39926</v>
      </c>
      <c r="H28" s="576" t="s">
        <v>903</v>
      </c>
      <c r="I28" s="576"/>
      <c r="J28" s="573"/>
      <c r="K28" s="577" t="s">
        <v>1164</v>
      </c>
      <c r="L28" s="573"/>
      <c r="M28" s="573"/>
      <c r="N28" s="573"/>
      <c r="O28" s="573"/>
      <c r="P28" s="578"/>
      <c r="Q28" s="602"/>
      <c r="R28" s="481" t="s">
        <v>756</v>
      </c>
      <c r="S28" s="481"/>
      <c r="T28" s="513" t="s">
        <v>687</v>
      </c>
      <c r="U28" s="513"/>
      <c r="V28" s="580"/>
      <c r="W28" s="481" t="s">
        <v>537</v>
      </c>
      <c r="X28" s="481"/>
      <c r="Y28" s="481"/>
      <c r="Z28" s="481" t="s">
        <v>484</v>
      </c>
      <c r="AA28" s="481"/>
      <c r="AB28" s="581"/>
      <c r="AC28" s="581"/>
      <c r="AD28" s="481" t="s">
        <v>480</v>
      </c>
      <c r="AE28" s="481"/>
      <c r="AF28" s="481"/>
      <c r="AG28" s="481"/>
      <c r="AH28" s="481"/>
      <c r="AI28" s="481"/>
      <c r="AJ28" s="481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/>
      <c r="BA28" s="494"/>
      <c r="BB28" s="494"/>
      <c r="BC28" s="494"/>
      <c r="BD28" s="494"/>
      <c r="BE28" s="494"/>
      <c r="BF28" s="494"/>
      <c r="BG28" s="494"/>
      <c r="BH28" s="494"/>
      <c r="BI28" s="494"/>
      <c r="BJ28" s="494"/>
      <c r="BK28" s="494"/>
      <c r="BL28" s="494"/>
      <c r="BM28" s="494"/>
      <c r="BN28" s="494"/>
      <c r="BO28" s="494"/>
      <c r="BP28" s="494"/>
      <c r="BQ28" s="494"/>
      <c r="BR28" s="494"/>
      <c r="BS28" s="494"/>
      <c r="BT28" s="494"/>
      <c r="BU28" s="494"/>
      <c r="BV28" s="494"/>
      <c r="BW28" s="494"/>
      <c r="BX28" s="494"/>
      <c r="BY28" s="494"/>
      <c r="BZ28" s="494"/>
      <c r="CA28" s="494"/>
      <c r="CB28" s="494"/>
      <c r="CC28" s="494"/>
      <c r="CD28" s="494"/>
      <c r="CE28" s="494"/>
      <c r="CF28" s="494"/>
      <c r="CG28" s="494"/>
      <c r="CH28" s="494"/>
      <c r="CI28" s="494"/>
      <c r="CJ28" s="494"/>
      <c r="CK28" s="494"/>
      <c r="CL28" s="494"/>
      <c r="CM28" s="494"/>
      <c r="CN28" s="494"/>
      <c r="CO28" s="494"/>
      <c r="CP28" s="494"/>
      <c r="CQ28" s="494"/>
      <c r="CR28" s="494"/>
      <c r="CS28" s="494"/>
      <c r="CT28" s="494"/>
      <c r="CU28" s="494"/>
      <c r="CV28" s="494"/>
      <c r="CW28" s="494"/>
      <c r="CX28" s="494"/>
      <c r="CY28" s="494"/>
      <c r="CZ28" s="494"/>
      <c r="DA28" s="494"/>
      <c r="DB28" s="494"/>
      <c r="DC28" s="494"/>
      <c r="DD28" s="494"/>
      <c r="DE28" s="494"/>
      <c r="DF28" s="494"/>
      <c r="DG28" s="494"/>
      <c r="DH28" s="494"/>
      <c r="DI28" s="494"/>
      <c r="DJ28" s="494"/>
      <c r="DK28" s="494"/>
      <c r="DL28" s="494"/>
      <c r="DM28" s="494"/>
      <c r="DN28" s="494"/>
      <c r="DO28" s="494"/>
      <c r="DP28" s="494"/>
      <c r="DQ28" s="494"/>
      <c r="DR28" s="494"/>
      <c r="DS28" s="494"/>
      <c r="DT28" s="494"/>
      <c r="DU28" s="494"/>
      <c r="DV28" s="494"/>
      <c r="DW28" s="494"/>
      <c r="DX28" s="494"/>
      <c r="DY28" s="494"/>
      <c r="DZ28" s="494"/>
      <c r="EA28" s="494"/>
      <c r="EB28" s="494"/>
      <c r="EC28" s="494"/>
      <c r="ED28" s="494"/>
      <c r="EE28" s="494"/>
      <c r="EF28" s="494"/>
      <c r="EG28" s="494"/>
      <c r="EH28" s="494"/>
      <c r="EI28" s="494"/>
      <c r="EJ28" s="494"/>
      <c r="EK28" s="494"/>
      <c r="EL28" s="494"/>
      <c r="EM28" s="494"/>
      <c r="EN28" s="494"/>
      <c r="EO28" s="494"/>
      <c r="EP28" s="494"/>
      <c r="EQ28" s="494"/>
      <c r="ER28" s="494"/>
      <c r="ES28" s="494"/>
      <c r="ET28" s="494"/>
      <c r="EU28" s="494"/>
      <c r="EV28" s="494"/>
      <c r="EW28" s="494"/>
      <c r="EX28" s="494"/>
      <c r="EY28" s="494"/>
      <c r="EZ28" s="494"/>
      <c r="FA28" s="494"/>
      <c r="FB28" s="494"/>
      <c r="FC28" s="494"/>
      <c r="FD28" s="494"/>
      <c r="FE28" s="494"/>
      <c r="FF28" s="494"/>
      <c r="FG28" s="494"/>
      <c r="FH28" s="494"/>
      <c r="FI28" s="494"/>
      <c r="FJ28" s="494"/>
      <c r="FK28" s="494"/>
      <c r="FL28" s="494"/>
      <c r="FM28" s="494"/>
      <c r="FN28" s="494"/>
      <c r="FO28" s="494"/>
      <c r="FP28" s="494"/>
      <c r="FQ28" s="494"/>
      <c r="FR28" s="494"/>
      <c r="FS28" s="494"/>
      <c r="FT28" s="494"/>
      <c r="FU28" s="494"/>
      <c r="FV28" s="494"/>
      <c r="FW28" s="494"/>
      <c r="FX28" s="494"/>
      <c r="FY28" s="494"/>
      <c r="FZ28" s="494"/>
      <c r="GA28" s="494"/>
      <c r="GB28" s="494"/>
      <c r="GC28" s="494"/>
      <c r="GD28" s="494"/>
      <c r="GE28" s="494"/>
      <c r="GF28" s="494"/>
      <c r="GG28" s="494"/>
      <c r="GH28" s="494"/>
      <c r="GI28" s="494"/>
      <c r="GJ28" s="494"/>
      <c r="GK28" s="494"/>
      <c r="GL28" s="494"/>
      <c r="GM28" s="494"/>
      <c r="GN28" s="494"/>
    </row>
    <row r="29" spans="1:196" s="480" customFormat="1" ht="15" customHeight="1" x14ac:dyDescent="0.15">
      <c r="A29" s="560" t="s">
        <v>569</v>
      </c>
      <c r="B29" s="603"/>
      <c r="C29" s="573" t="s">
        <v>315</v>
      </c>
      <c r="D29" s="604" t="s">
        <v>517</v>
      </c>
      <c r="E29" s="604"/>
      <c r="F29" s="583"/>
      <c r="G29" s="605" t="s">
        <v>17</v>
      </c>
      <c r="H29" s="583"/>
      <c r="I29" s="583"/>
      <c r="J29" s="583"/>
      <c r="K29" s="577"/>
      <c r="L29" s="583"/>
      <c r="M29" s="583"/>
      <c r="N29" s="589" t="s">
        <v>716</v>
      </c>
      <c r="O29" s="606"/>
      <c r="P29" s="607" t="s">
        <v>682</v>
      </c>
      <c r="Q29" s="608" t="s">
        <v>556</v>
      </c>
      <c r="R29" s="411" t="s">
        <v>533</v>
      </c>
      <c r="S29" s="411" t="s">
        <v>543</v>
      </c>
      <c r="T29" s="411"/>
      <c r="U29" s="411"/>
      <c r="V29" s="411"/>
      <c r="W29" s="609"/>
      <c r="X29" s="610"/>
    </row>
    <row r="30" spans="1:196" s="480" customFormat="1" ht="15" customHeight="1" x14ac:dyDescent="0.15">
      <c r="A30" s="544" t="s">
        <v>569</v>
      </c>
      <c r="B30" s="545"/>
      <c r="C30" s="546" t="s">
        <v>186</v>
      </c>
      <c r="D30" s="547" t="s">
        <v>429</v>
      </c>
      <c r="E30" s="547"/>
      <c r="F30" s="548"/>
      <c r="G30" s="549" t="s">
        <v>430</v>
      </c>
      <c r="H30" s="548"/>
      <c r="I30" s="548"/>
      <c r="J30" s="548"/>
      <c r="K30" s="550"/>
      <c r="L30" s="548"/>
      <c r="M30" s="548"/>
      <c r="N30" s="551"/>
      <c r="O30" s="552"/>
      <c r="P30" s="620"/>
      <c r="Q30" s="621"/>
      <c r="R30" s="556"/>
      <c r="S30" s="556"/>
      <c r="T30" s="556" t="s">
        <v>431</v>
      </c>
      <c r="U30" s="556"/>
      <c r="V30" s="556" t="s">
        <v>432</v>
      </c>
      <c r="W30" s="557"/>
      <c r="X30" s="558"/>
      <c r="Y30" s="559"/>
      <c r="Z30" s="559"/>
      <c r="AK30" s="522"/>
      <c r="AL30" s="522"/>
      <c r="AM30" s="522"/>
      <c r="AN30" s="522"/>
      <c r="AO30" s="522"/>
      <c r="AP30" s="522"/>
      <c r="AQ30" s="522"/>
      <c r="AR30" s="522"/>
      <c r="AS30" s="522"/>
      <c r="AT30" s="522"/>
      <c r="AU30" s="522"/>
      <c r="AV30" s="522"/>
      <c r="AW30" s="522"/>
      <c r="AX30" s="522"/>
      <c r="AY30" s="522"/>
      <c r="AZ30" s="522"/>
      <c r="BA30" s="522"/>
      <c r="BB30" s="522"/>
      <c r="BC30" s="522"/>
      <c r="BD30" s="522"/>
      <c r="BE30" s="522"/>
      <c r="BF30" s="522"/>
      <c r="BG30" s="522"/>
      <c r="BH30" s="522"/>
      <c r="BI30" s="522"/>
      <c r="BJ30" s="522"/>
      <c r="BK30" s="522"/>
      <c r="BL30" s="522"/>
      <c r="BM30" s="522"/>
      <c r="BN30" s="522"/>
      <c r="BO30" s="522"/>
      <c r="BP30" s="522"/>
      <c r="BQ30" s="522"/>
      <c r="BR30" s="522"/>
      <c r="BS30" s="522"/>
      <c r="BT30" s="522"/>
      <c r="BU30" s="522"/>
      <c r="BV30" s="522"/>
      <c r="BW30" s="522"/>
      <c r="BX30" s="522"/>
      <c r="BY30" s="522"/>
      <c r="BZ30" s="522"/>
      <c r="CA30" s="522"/>
      <c r="CB30" s="522"/>
      <c r="CC30" s="522"/>
      <c r="CD30" s="522"/>
      <c r="CE30" s="522"/>
      <c r="CF30" s="522"/>
      <c r="CG30" s="522"/>
      <c r="CH30" s="522"/>
      <c r="CI30" s="522"/>
      <c r="CJ30" s="522"/>
      <c r="CK30" s="522"/>
      <c r="CL30" s="522"/>
      <c r="CM30" s="522"/>
      <c r="CN30" s="522"/>
      <c r="CO30" s="522"/>
      <c r="CP30" s="522"/>
      <c r="CQ30" s="522"/>
      <c r="CR30" s="522"/>
      <c r="CS30" s="522"/>
      <c r="CT30" s="522"/>
      <c r="CU30" s="522"/>
      <c r="CV30" s="522"/>
      <c r="CW30" s="522"/>
      <c r="CX30" s="522"/>
      <c r="CY30" s="522"/>
      <c r="CZ30" s="522"/>
      <c r="DA30" s="522"/>
      <c r="DB30" s="522"/>
      <c r="DC30" s="522"/>
      <c r="DD30" s="522"/>
      <c r="DE30" s="522"/>
      <c r="DF30" s="522"/>
      <c r="DG30" s="522"/>
      <c r="DH30" s="522"/>
      <c r="DI30" s="522"/>
      <c r="DJ30" s="522"/>
      <c r="DK30" s="522"/>
      <c r="DL30" s="522"/>
      <c r="DM30" s="522"/>
      <c r="DN30" s="522"/>
      <c r="DO30" s="522"/>
      <c r="DP30" s="522"/>
      <c r="DQ30" s="522"/>
      <c r="DR30" s="522"/>
      <c r="DS30" s="522"/>
      <c r="DT30" s="522"/>
      <c r="DU30" s="522"/>
      <c r="DV30" s="522"/>
      <c r="DW30" s="522"/>
      <c r="DX30" s="522"/>
      <c r="DY30" s="522"/>
      <c r="DZ30" s="522"/>
      <c r="EA30" s="522"/>
      <c r="EB30" s="522"/>
      <c r="EC30" s="522"/>
      <c r="ED30" s="522"/>
      <c r="EE30" s="522"/>
      <c r="EF30" s="522"/>
      <c r="EG30" s="522"/>
      <c r="EH30" s="522"/>
      <c r="EI30" s="522"/>
      <c r="EJ30" s="522"/>
      <c r="EK30" s="522"/>
      <c r="EL30" s="522"/>
      <c r="EM30" s="522"/>
      <c r="EN30" s="522"/>
      <c r="EO30" s="522"/>
      <c r="EP30" s="522"/>
      <c r="EQ30" s="522"/>
      <c r="ER30" s="522"/>
      <c r="ES30" s="522"/>
      <c r="ET30" s="522"/>
      <c r="EU30" s="522"/>
      <c r="EV30" s="522"/>
      <c r="EW30" s="522"/>
      <c r="EX30" s="522"/>
      <c r="EY30" s="522"/>
      <c r="EZ30" s="522"/>
      <c r="FA30" s="522"/>
      <c r="FB30" s="522"/>
      <c r="FC30" s="522"/>
      <c r="FD30" s="522"/>
      <c r="FE30" s="522"/>
      <c r="FF30" s="522"/>
      <c r="FG30" s="522"/>
      <c r="FH30" s="522"/>
      <c r="FI30" s="522"/>
      <c r="FJ30" s="522"/>
      <c r="FK30" s="522"/>
      <c r="FL30" s="522"/>
      <c r="FM30" s="522"/>
      <c r="FN30" s="522"/>
      <c r="FO30" s="522"/>
      <c r="FP30" s="522"/>
      <c r="FQ30" s="522"/>
      <c r="FR30" s="522"/>
      <c r="FS30" s="522"/>
      <c r="FT30" s="522"/>
      <c r="FU30" s="522"/>
      <c r="FV30" s="522"/>
      <c r="FW30" s="522"/>
      <c r="FX30" s="522"/>
      <c r="FY30" s="522"/>
      <c r="FZ30" s="522"/>
      <c r="GA30" s="522"/>
      <c r="GB30" s="522"/>
      <c r="GC30" s="522"/>
      <c r="GD30" s="522"/>
      <c r="GE30" s="522"/>
      <c r="GF30" s="522"/>
      <c r="GG30" s="522"/>
      <c r="GH30" s="522"/>
      <c r="GI30" s="522"/>
      <c r="GJ30" s="522"/>
      <c r="GK30" s="522"/>
      <c r="GL30" s="522"/>
      <c r="GM30" s="522"/>
      <c r="GN30" s="522"/>
    </row>
    <row r="31" spans="1:196" s="480" customFormat="1" ht="15" customHeight="1" x14ac:dyDescent="0.15">
      <c r="A31" s="479" t="s">
        <v>911</v>
      </c>
      <c r="B31" s="490"/>
      <c r="C31" s="573" t="s">
        <v>186</v>
      </c>
      <c r="D31" s="604" t="s">
        <v>299</v>
      </c>
      <c r="E31" s="604"/>
      <c r="F31" s="583" t="s">
        <v>259</v>
      </c>
      <c r="G31" s="605" t="s">
        <v>301</v>
      </c>
      <c r="H31" s="583"/>
      <c r="I31" s="583"/>
      <c r="J31" s="583"/>
      <c r="K31" s="577"/>
      <c r="L31" s="583"/>
      <c r="M31" s="583"/>
      <c r="N31" s="589"/>
      <c r="O31" s="606"/>
      <c r="P31" s="607"/>
      <c r="Q31" s="608" t="s">
        <v>661</v>
      </c>
      <c r="R31" s="411"/>
      <c r="S31" s="411" t="s">
        <v>504</v>
      </c>
      <c r="T31" s="411"/>
      <c r="U31" s="411"/>
      <c r="V31" s="411"/>
      <c r="W31" s="609"/>
      <c r="X31" s="610"/>
      <c r="AK31" s="522"/>
      <c r="AL31" s="522"/>
      <c r="AM31" s="522"/>
      <c r="AN31" s="522"/>
      <c r="AO31" s="522"/>
      <c r="AP31" s="522"/>
      <c r="AQ31" s="522"/>
      <c r="AR31" s="522"/>
      <c r="AS31" s="522"/>
      <c r="AT31" s="522"/>
      <c r="AU31" s="522"/>
      <c r="AV31" s="522"/>
      <c r="AW31" s="522"/>
      <c r="AX31" s="522"/>
      <c r="AY31" s="522"/>
      <c r="AZ31" s="522"/>
      <c r="BA31" s="522"/>
      <c r="BB31" s="522"/>
      <c r="BC31" s="522"/>
      <c r="BD31" s="522"/>
      <c r="BE31" s="522"/>
      <c r="BF31" s="522"/>
      <c r="BG31" s="522"/>
      <c r="BH31" s="522"/>
      <c r="BI31" s="522"/>
      <c r="BJ31" s="522"/>
      <c r="BK31" s="522"/>
      <c r="BL31" s="522"/>
      <c r="BM31" s="522"/>
      <c r="BN31" s="522"/>
      <c r="BO31" s="522"/>
      <c r="BP31" s="522"/>
      <c r="BQ31" s="522"/>
      <c r="BR31" s="522"/>
      <c r="BS31" s="522"/>
      <c r="BT31" s="522"/>
      <c r="BU31" s="522"/>
      <c r="BV31" s="522"/>
      <c r="BW31" s="522"/>
      <c r="BX31" s="522"/>
      <c r="BY31" s="522"/>
      <c r="BZ31" s="522"/>
      <c r="CA31" s="522"/>
      <c r="CB31" s="522"/>
      <c r="CC31" s="522"/>
      <c r="CD31" s="522"/>
      <c r="CE31" s="522"/>
      <c r="CF31" s="522"/>
      <c r="CG31" s="522"/>
      <c r="CH31" s="522"/>
      <c r="CI31" s="522"/>
      <c r="CJ31" s="522"/>
      <c r="CK31" s="522"/>
      <c r="CL31" s="522"/>
      <c r="CM31" s="522"/>
      <c r="CN31" s="522"/>
      <c r="CO31" s="522"/>
      <c r="CP31" s="522"/>
      <c r="CQ31" s="522"/>
      <c r="CR31" s="522"/>
      <c r="CS31" s="522"/>
      <c r="CT31" s="522"/>
      <c r="CU31" s="522"/>
      <c r="CV31" s="522"/>
      <c r="CW31" s="522"/>
      <c r="CX31" s="522"/>
      <c r="CY31" s="522"/>
      <c r="CZ31" s="522"/>
      <c r="DA31" s="522"/>
      <c r="DB31" s="522"/>
      <c r="DC31" s="522"/>
      <c r="DD31" s="522"/>
      <c r="DE31" s="522"/>
      <c r="DF31" s="522"/>
      <c r="DG31" s="522"/>
      <c r="DH31" s="522"/>
      <c r="DI31" s="522"/>
      <c r="DJ31" s="522"/>
      <c r="DK31" s="522"/>
      <c r="DL31" s="522"/>
      <c r="DM31" s="522"/>
      <c r="DN31" s="522"/>
      <c r="DO31" s="522"/>
      <c r="DP31" s="522"/>
      <c r="DQ31" s="522"/>
      <c r="DR31" s="522"/>
      <c r="DS31" s="522"/>
      <c r="DT31" s="522"/>
      <c r="DU31" s="522"/>
      <c r="DV31" s="522"/>
      <c r="DW31" s="522"/>
      <c r="DX31" s="522"/>
      <c r="DY31" s="522"/>
      <c r="DZ31" s="522"/>
      <c r="EA31" s="522"/>
      <c r="EB31" s="522"/>
      <c r="EC31" s="522"/>
      <c r="ED31" s="522"/>
      <c r="EE31" s="522"/>
      <c r="EF31" s="522"/>
      <c r="EG31" s="522"/>
      <c r="EH31" s="522"/>
      <c r="EI31" s="522"/>
      <c r="EJ31" s="522"/>
      <c r="EK31" s="522"/>
      <c r="EL31" s="522"/>
      <c r="EM31" s="522"/>
      <c r="EN31" s="522"/>
      <c r="EO31" s="522"/>
      <c r="EP31" s="522"/>
      <c r="EQ31" s="522"/>
      <c r="ER31" s="522"/>
      <c r="ES31" s="522"/>
      <c r="ET31" s="522"/>
      <c r="EU31" s="522"/>
      <c r="EV31" s="522"/>
      <c r="EW31" s="522"/>
      <c r="EX31" s="522"/>
      <c r="EY31" s="522"/>
      <c r="EZ31" s="522"/>
      <c r="FA31" s="522"/>
      <c r="FB31" s="522"/>
      <c r="FC31" s="522"/>
      <c r="FD31" s="522"/>
      <c r="FE31" s="522"/>
      <c r="FF31" s="522"/>
      <c r="FG31" s="522"/>
      <c r="FH31" s="522"/>
      <c r="FI31" s="522"/>
      <c r="FJ31" s="522"/>
      <c r="FK31" s="522"/>
      <c r="FL31" s="522"/>
      <c r="FM31" s="522"/>
      <c r="FN31" s="522"/>
      <c r="FO31" s="522"/>
      <c r="FP31" s="522"/>
      <c r="FQ31" s="522"/>
      <c r="FR31" s="522"/>
      <c r="FS31" s="522"/>
      <c r="FT31" s="522"/>
      <c r="FU31" s="522"/>
      <c r="FV31" s="522"/>
      <c r="FW31" s="522"/>
      <c r="FX31" s="522"/>
      <c r="FY31" s="522"/>
      <c r="FZ31" s="522"/>
      <c r="GA31" s="522"/>
      <c r="GB31" s="522"/>
      <c r="GC31" s="522"/>
      <c r="GD31" s="522"/>
      <c r="GE31" s="522"/>
      <c r="GF31" s="522"/>
      <c r="GG31" s="522"/>
      <c r="GH31" s="522"/>
      <c r="GI31" s="522"/>
      <c r="GJ31" s="522"/>
      <c r="GK31" s="522"/>
      <c r="GL31" s="522"/>
      <c r="GM31" s="522"/>
      <c r="GN31" s="522"/>
    </row>
    <row r="32" spans="1:196" s="500" customFormat="1" ht="15" customHeight="1" x14ac:dyDescent="0.15">
      <c r="A32" s="531" t="s">
        <v>569</v>
      </c>
      <c r="B32" s="622"/>
      <c r="C32" s="522" t="s">
        <v>186</v>
      </c>
      <c r="D32" s="623" t="s">
        <v>510</v>
      </c>
      <c r="E32" s="623"/>
      <c r="F32" s="559"/>
      <c r="G32" s="624" t="s">
        <v>475</v>
      </c>
      <c r="H32" s="559"/>
      <c r="I32" s="625"/>
      <c r="J32" s="625"/>
      <c r="K32" s="526"/>
      <c r="L32" s="559"/>
      <c r="M32" s="626"/>
      <c r="N32" s="555"/>
      <c r="O32" s="627"/>
      <c r="P32" s="627"/>
      <c r="Q32" s="628"/>
      <c r="R32" s="629" t="s">
        <v>534</v>
      </c>
      <c r="S32" s="630" t="s">
        <v>503</v>
      </c>
      <c r="T32" s="630"/>
      <c r="U32" s="630" t="s">
        <v>461</v>
      </c>
      <c r="V32" s="630"/>
      <c r="W32" s="631"/>
      <c r="X32" s="632"/>
      <c r="Y32" s="491" t="s">
        <v>474</v>
      </c>
      <c r="Z32" s="491"/>
      <c r="AA32" s="490"/>
      <c r="AB32" s="490"/>
      <c r="AC32" s="490"/>
      <c r="AD32" s="490"/>
      <c r="AE32" s="490"/>
      <c r="AF32" s="490"/>
      <c r="AG32" s="490"/>
      <c r="AH32" s="490"/>
      <c r="AI32" s="490"/>
      <c r="AJ32" s="490"/>
      <c r="AK32" s="490"/>
      <c r="AL32" s="490"/>
      <c r="AM32" s="490"/>
      <c r="AN32" s="490"/>
      <c r="AO32" s="490"/>
      <c r="AP32" s="490"/>
      <c r="AQ32" s="490"/>
      <c r="AR32" s="490"/>
      <c r="AS32" s="490"/>
      <c r="AT32" s="490"/>
      <c r="AU32" s="490"/>
      <c r="AV32" s="490"/>
      <c r="AW32" s="490"/>
      <c r="AX32" s="490"/>
      <c r="AY32" s="490"/>
      <c r="AZ32" s="490"/>
      <c r="BA32" s="490"/>
      <c r="BB32" s="490"/>
      <c r="BC32" s="490"/>
      <c r="BD32" s="490"/>
      <c r="BE32" s="490"/>
      <c r="BF32" s="490"/>
      <c r="BG32" s="490"/>
      <c r="BH32" s="490"/>
      <c r="BI32" s="490"/>
      <c r="BJ32" s="490"/>
      <c r="BK32" s="490"/>
      <c r="BL32" s="490"/>
      <c r="BM32" s="490"/>
      <c r="BN32" s="490"/>
      <c r="BO32" s="490"/>
      <c r="BP32" s="490"/>
      <c r="BQ32" s="490"/>
      <c r="BR32" s="490"/>
      <c r="BS32" s="490"/>
      <c r="BT32" s="490"/>
      <c r="BU32" s="490"/>
      <c r="BV32" s="490"/>
      <c r="BW32" s="490"/>
      <c r="BX32" s="490"/>
      <c r="BY32" s="490"/>
      <c r="BZ32" s="490"/>
      <c r="CA32" s="490"/>
      <c r="CB32" s="490"/>
      <c r="CC32" s="490"/>
      <c r="CD32" s="490"/>
      <c r="CE32" s="490"/>
      <c r="CF32" s="490"/>
      <c r="CG32" s="490"/>
      <c r="CH32" s="490"/>
      <c r="CI32" s="490"/>
      <c r="CJ32" s="490"/>
      <c r="CK32" s="490"/>
      <c r="CL32" s="490"/>
      <c r="CM32" s="490"/>
      <c r="CN32" s="490"/>
      <c r="CO32" s="490"/>
      <c r="CP32" s="490"/>
      <c r="CQ32" s="490"/>
      <c r="CR32" s="490"/>
      <c r="CS32" s="490"/>
      <c r="CT32" s="490"/>
      <c r="CU32" s="490"/>
      <c r="CV32" s="490"/>
      <c r="CW32" s="490"/>
      <c r="CX32" s="490"/>
      <c r="CY32" s="490"/>
      <c r="CZ32" s="490"/>
      <c r="DA32" s="490"/>
      <c r="DB32" s="490"/>
      <c r="DC32" s="490"/>
      <c r="DD32" s="490"/>
      <c r="DE32" s="490"/>
      <c r="DF32" s="490"/>
      <c r="DG32" s="490"/>
      <c r="DH32" s="490"/>
      <c r="DI32" s="490"/>
      <c r="DJ32" s="490"/>
      <c r="DK32" s="490"/>
      <c r="DL32" s="490"/>
      <c r="DM32" s="490"/>
      <c r="DN32" s="490"/>
      <c r="DO32" s="490"/>
      <c r="DP32" s="490"/>
      <c r="DQ32" s="490"/>
      <c r="DR32" s="490"/>
      <c r="DS32" s="490"/>
      <c r="DT32" s="490"/>
      <c r="DU32" s="490"/>
      <c r="DV32" s="490"/>
      <c r="DW32" s="490"/>
      <c r="DX32" s="490"/>
      <c r="DY32" s="490"/>
      <c r="DZ32" s="490"/>
      <c r="EA32" s="490"/>
      <c r="EB32" s="490"/>
      <c r="EC32" s="490"/>
      <c r="ED32" s="490"/>
      <c r="EE32" s="490"/>
      <c r="EF32" s="490"/>
      <c r="EG32" s="490"/>
      <c r="EH32" s="490"/>
      <c r="EI32" s="490"/>
      <c r="EJ32" s="490"/>
      <c r="EK32" s="490"/>
      <c r="EL32" s="490"/>
      <c r="EM32" s="490"/>
      <c r="EN32" s="490"/>
      <c r="EO32" s="490"/>
      <c r="EP32" s="490"/>
      <c r="EQ32" s="490"/>
      <c r="ER32" s="490"/>
      <c r="ES32" s="490"/>
      <c r="ET32" s="490"/>
      <c r="EU32" s="490"/>
      <c r="EV32" s="490"/>
      <c r="EW32" s="490"/>
      <c r="EX32" s="490"/>
      <c r="EY32" s="490"/>
      <c r="EZ32" s="490"/>
      <c r="FA32" s="490"/>
      <c r="FB32" s="490"/>
      <c r="FC32" s="490"/>
      <c r="FD32" s="490"/>
      <c r="FE32" s="490"/>
      <c r="FF32" s="490"/>
      <c r="FG32" s="490"/>
      <c r="FH32" s="490"/>
      <c r="FI32" s="490"/>
      <c r="FJ32" s="490"/>
      <c r="FK32" s="490"/>
      <c r="FL32" s="490"/>
      <c r="FM32" s="490"/>
      <c r="FN32" s="490"/>
      <c r="FO32" s="490"/>
      <c r="FP32" s="490"/>
      <c r="FQ32" s="490"/>
      <c r="FR32" s="490"/>
      <c r="FS32" s="490"/>
      <c r="FT32" s="490"/>
      <c r="FU32" s="490"/>
      <c r="FV32" s="490"/>
      <c r="FW32" s="490"/>
      <c r="FX32" s="490"/>
      <c r="FY32" s="490"/>
      <c r="FZ32" s="490"/>
      <c r="GA32" s="490"/>
      <c r="GB32" s="490"/>
      <c r="GC32" s="490"/>
      <c r="GD32" s="490"/>
      <c r="GE32" s="490"/>
      <c r="GF32" s="490"/>
      <c r="GG32" s="490"/>
      <c r="GH32" s="490"/>
      <c r="GI32" s="490"/>
      <c r="GJ32" s="490"/>
      <c r="GK32" s="490"/>
      <c r="GL32" s="490"/>
      <c r="GM32" s="490"/>
      <c r="GN32" s="490"/>
    </row>
    <row r="33" spans="1:196" s="500" customFormat="1" ht="15" customHeight="1" x14ac:dyDescent="0.15">
      <c r="A33" s="531" t="s">
        <v>824</v>
      </c>
      <c r="B33" s="633"/>
      <c r="C33" s="481" t="s">
        <v>186</v>
      </c>
      <c r="D33" s="480" t="s">
        <v>698</v>
      </c>
      <c r="E33" s="503" t="s">
        <v>690</v>
      </c>
      <c r="F33" s="504">
        <v>40648</v>
      </c>
      <c r="G33" s="505" t="s">
        <v>903</v>
      </c>
      <c r="H33" s="296" t="s">
        <v>760</v>
      </c>
      <c r="I33" s="634"/>
      <c r="J33" s="635">
        <f ca="1">(YEAR(NOW())-YEAR(F33))*12+MONTH(NOW())-MONTH(F33)</f>
        <v>148</v>
      </c>
      <c r="K33" s="296"/>
      <c r="L33" s="296" t="s">
        <v>1047</v>
      </c>
      <c r="M33" s="636"/>
      <c r="N33" s="570"/>
      <c r="O33" s="296"/>
      <c r="P33" s="296"/>
      <c r="Q33" s="614">
        <v>550</v>
      </c>
      <c r="R33" s="507"/>
      <c r="S33" s="492"/>
      <c r="T33" s="492"/>
      <c r="U33" s="492"/>
      <c r="V33" s="492"/>
      <c r="W33" s="492" t="s">
        <v>756</v>
      </c>
      <c r="X33" s="492"/>
      <c r="Y33" s="509" t="s">
        <v>695</v>
      </c>
      <c r="Z33" s="509"/>
      <c r="AA33" s="510"/>
      <c r="AB33" s="492"/>
      <c r="AC33" s="492"/>
      <c r="AD33" s="492"/>
      <c r="AE33" s="492"/>
      <c r="AF33" s="492"/>
      <c r="AG33" s="511"/>
      <c r="AH33" s="511"/>
      <c r="AI33" s="492"/>
      <c r="AJ33" s="492"/>
      <c r="AK33" s="490"/>
      <c r="AL33" s="490"/>
      <c r="AM33" s="490"/>
      <c r="AN33" s="490"/>
      <c r="AO33" s="490"/>
      <c r="AP33" s="490"/>
      <c r="AQ33" s="490"/>
      <c r="AR33" s="490"/>
      <c r="AS33" s="490"/>
      <c r="AT33" s="490"/>
      <c r="AU33" s="490"/>
      <c r="AV33" s="490"/>
      <c r="AW33" s="490"/>
      <c r="AX33" s="490"/>
      <c r="AY33" s="490"/>
      <c r="AZ33" s="490"/>
      <c r="BA33" s="490"/>
      <c r="BB33" s="490"/>
      <c r="BC33" s="490"/>
      <c r="BD33" s="490"/>
      <c r="BE33" s="490"/>
      <c r="BF33" s="490"/>
      <c r="BG33" s="490"/>
      <c r="BH33" s="490"/>
      <c r="BI33" s="490"/>
      <c r="BJ33" s="490"/>
      <c r="BK33" s="490"/>
      <c r="BL33" s="490"/>
      <c r="BM33" s="490"/>
      <c r="BN33" s="490"/>
      <c r="BO33" s="490"/>
      <c r="BP33" s="490"/>
      <c r="BQ33" s="490"/>
      <c r="BR33" s="490"/>
      <c r="BS33" s="490"/>
      <c r="BT33" s="490"/>
      <c r="BU33" s="490"/>
      <c r="BV33" s="490"/>
      <c r="BW33" s="490"/>
      <c r="BX33" s="490"/>
      <c r="BY33" s="490"/>
      <c r="BZ33" s="490"/>
      <c r="CA33" s="490"/>
      <c r="CB33" s="490"/>
      <c r="CC33" s="490"/>
      <c r="CD33" s="490"/>
      <c r="CE33" s="490"/>
      <c r="CF33" s="490"/>
      <c r="CG33" s="490"/>
      <c r="CH33" s="490"/>
      <c r="CI33" s="490"/>
      <c r="CJ33" s="490"/>
      <c r="CK33" s="490"/>
      <c r="CL33" s="490"/>
      <c r="CM33" s="490"/>
      <c r="CN33" s="490"/>
      <c r="CO33" s="490"/>
      <c r="CP33" s="490"/>
      <c r="CQ33" s="490"/>
      <c r="CR33" s="490"/>
      <c r="CS33" s="490"/>
      <c r="CT33" s="490"/>
      <c r="CU33" s="490"/>
      <c r="CV33" s="490"/>
      <c r="CW33" s="490"/>
      <c r="CX33" s="490"/>
      <c r="CY33" s="490"/>
      <c r="CZ33" s="490"/>
      <c r="DA33" s="490"/>
      <c r="DB33" s="490"/>
      <c r="DC33" s="490"/>
      <c r="DD33" s="490"/>
      <c r="DE33" s="490"/>
      <c r="DF33" s="490"/>
      <c r="DG33" s="490"/>
      <c r="DH33" s="490"/>
      <c r="DI33" s="490"/>
      <c r="DJ33" s="490"/>
      <c r="DK33" s="490"/>
      <c r="DL33" s="490"/>
      <c r="DM33" s="490"/>
      <c r="DN33" s="490"/>
      <c r="DO33" s="490"/>
      <c r="DP33" s="490"/>
      <c r="DQ33" s="490"/>
      <c r="DR33" s="490"/>
      <c r="DS33" s="490"/>
      <c r="DT33" s="490"/>
      <c r="DU33" s="490"/>
      <c r="DV33" s="490"/>
      <c r="DW33" s="490"/>
      <c r="DX33" s="490"/>
      <c r="DY33" s="490"/>
      <c r="DZ33" s="490"/>
      <c r="EA33" s="490"/>
      <c r="EB33" s="490"/>
      <c r="EC33" s="490"/>
      <c r="ED33" s="490"/>
      <c r="EE33" s="490"/>
      <c r="EF33" s="490"/>
      <c r="EG33" s="490"/>
      <c r="EH33" s="490"/>
      <c r="EI33" s="490"/>
      <c r="EJ33" s="490"/>
      <c r="EK33" s="490"/>
      <c r="EL33" s="490"/>
      <c r="EM33" s="490"/>
      <c r="EN33" s="490"/>
      <c r="EO33" s="490"/>
      <c r="EP33" s="490"/>
      <c r="EQ33" s="490"/>
      <c r="ER33" s="490"/>
      <c r="ES33" s="490"/>
      <c r="ET33" s="490"/>
      <c r="EU33" s="490"/>
      <c r="EV33" s="490"/>
      <c r="EW33" s="490"/>
      <c r="EX33" s="490"/>
      <c r="EY33" s="490"/>
      <c r="EZ33" s="490"/>
      <c r="FA33" s="490"/>
      <c r="FB33" s="490"/>
      <c r="FC33" s="490"/>
      <c r="FD33" s="490"/>
      <c r="FE33" s="490"/>
      <c r="FF33" s="490"/>
      <c r="FG33" s="490"/>
      <c r="FH33" s="490"/>
      <c r="FI33" s="490"/>
      <c r="FJ33" s="490"/>
      <c r="FK33" s="490"/>
      <c r="FL33" s="490"/>
      <c r="FM33" s="490"/>
      <c r="FN33" s="490"/>
      <c r="FO33" s="490"/>
      <c r="FP33" s="490"/>
      <c r="FQ33" s="490"/>
      <c r="FR33" s="490"/>
      <c r="FS33" s="490"/>
      <c r="FT33" s="490"/>
      <c r="FU33" s="490"/>
      <c r="FV33" s="490"/>
      <c r="FW33" s="490"/>
      <c r="FX33" s="490"/>
      <c r="FY33" s="490"/>
      <c r="FZ33" s="490"/>
      <c r="GA33" s="490"/>
      <c r="GB33" s="490"/>
      <c r="GC33" s="490"/>
      <c r="GD33" s="490"/>
      <c r="GE33" s="490"/>
      <c r="GF33" s="490"/>
      <c r="GG33" s="490"/>
      <c r="GH33" s="490"/>
      <c r="GI33" s="490"/>
      <c r="GJ33" s="490"/>
      <c r="GK33" s="490"/>
      <c r="GL33" s="490"/>
      <c r="GM33" s="490"/>
      <c r="GN33" s="490"/>
    </row>
    <row r="34" spans="1:196" s="500" customFormat="1" ht="15" customHeight="1" x14ac:dyDescent="0.15">
      <c r="A34" s="479" t="s">
        <v>1001</v>
      </c>
      <c r="B34" s="591"/>
      <c r="C34" s="536" t="s">
        <v>186</v>
      </c>
      <c r="D34" s="541" t="s">
        <v>998</v>
      </c>
      <c r="E34" s="637"/>
      <c r="F34" s="638" t="s">
        <v>259</v>
      </c>
      <c r="G34" s="639">
        <v>41176</v>
      </c>
      <c r="H34" s="639"/>
      <c r="I34" s="640"/>
      <c r="J34" s="641"/>
      <c r="K34" s="541" t="s">
        <v>487</v>
      </c>
      <c r="L34" s="541"/>
      <c r="M34" s="642" t="s">
        <v>1000</v>
      </c>
      <c r="N34" s="643"/>
      <c r="O34" s="644"/>
      <c r="P34" s="645"/>
      <c r="Q34" s="644"/>
      <c r="R34" s="646"/>
      <c r="S34" s="647"/>
      <c r="T34" s="648"/>
      <c r="U34" s="648"/>
      <c r="V34" s="648"/>
      <c r="W34" s="647"/>
      <c r="X34" s="649"/>
      <c r="Y34" s="649"/>
      <c r="Z34" s="650"/>
      <c r="AA34" s="651"/>
      <c r="AB34" s="651"/>
      <c r="AC34" s="651"/>
      <c r="AD34" s="651"/>
      <c r="AE34" s="651"/>
      <c r="AF34" s="511"/>
      <c r="AG34" s="511"/>
      <c r="AH34" s="492"/>
      <c r="AI34" s="492"/>
      <c r="AJ34" s="492"/>
      <c r="AK34" s="490"/>
      <c r="AL34" s="490"/>
      <c r="AM34" s="490"/>
      <c r="AN34" s="490"/>
      <c r="AO34" s="490"/>
      <c r="AP34" s="490"/>
      <c r="AQ34" s="490"/>
      <c r="AR34" s="490"/>
      <c r="AS34" s="490"/>
      <c r="AT34" s="490"/>
      <c r="AU34" s="490"/>
      <c r="AV34" s="490"/>
      <c r="AW34" s="490"/>
      <c r="AX34" s="490"/>
      <c r="AY34" s="490"/>
      <c r="AZ34" s="490"/>
      <c r="BA34" s="490"/>
      <c r="BB34" s="490"/>
      <c r="BC34" s="490"/>
      <c r="BD34" s="490"/>
      <c r="BE34" s="490"/>
      <c r="BF34" s="490"/>
      <c r="BG34" s="490"/>
      <c r="BH34" s="490"/>
      <c r="BI34" s="490"/>
      <c r="BJ34" s="490"/>
      <c r="BK34" s="490"/>
      <c r="BL34" s="490"/>
      <c r="BM34" s="490"/>
      <c r="BN34" s="490"/>
      <c r="BO34" s="490"/>
      <c r="BP34" s="490"/>
      <c r="BQ34" s="490"/>
      <c r="BR34" s="490"/>
      <c r="BS34" s="490"/>
      <c r="BT34" s="490"/>
      <c r="BU34" s="490"/>
      <c r="BV34" s="490"/>
      <c r="BW34" s="490"/>
      <c r="BX34" s="490"/>
      <c r="BY34" s="490"/>
      <c r="BZ34" s="490"/>
      <c r="CA34" s="490"/>
      <c r="CB34" s="490"/>
      <c r="CC34" s="490"/>
      <c r="CD34" s="490"/>
      <c r="CE34" s="490"/>
      <c r="CF34" s="490"/>
      <c r="CG34" s="490"/>
      <c r="CH34" s="490"/>
      <c r="CI34" s="490"/>
      <c r="CJ34" s="490"/>
      <c r="CK34" s="490"/>
      <c r="CL34" s="490"/>
      <c r="CM34" s="490"/>
      <c r="CN34" s="490"/>
      <c r="CO34" s="490"/>
      <c r="CP34" s="490"/>
      <c r="CQ34" s="490"/>
      <c r="CR34" s="490"/>
      <c r="CS34" s="490"/>
      <c r="CT34" s="490"/>
      <c r="CU34" s="490"/>
      <c r="CV34" s="490"/>
      <c r="CW34" s="490"/>
      <c r="CX34" s="490"/>
      <c r="CY34" s="490"/>
      <c r="CZ34" s="490"/>
      <c r="DA34" s="490"/>
      <c r="DB34" s="490"/>
      <c r="DC34" s="490"/>
      <c r="DD34" s="490"/>
      <c r="DE34" s="490"/>
      <c r="DF34" s="490"/>
      <c r="DG34" s="490"/>
      <c r="DH34" s="490"/>
      <c r="DI34" s="490"/>
      <c r="DJ34" s="490"/>
      <c r="DK34" s="490"/>
      <c r="DL34" s="490"/>
      <c r="DM34" s="490"/>
      <c r="DN34" s="490"/>
      <c r="DO34" s="490"/>
      <c r="DP34" s="490"/>
      <c r="DQ34" s="490"/>
      <c r="DR34" s="490"/>
      <c r="DS34" s="490"/>
      <c r="DT34" s="490"/>
      <c r="DU34" s="490"/>
      <c r="DV34" s="490"/>
      <c r="DW34" s="490"/>
      <c r="DX34" s="490"/>
      <c r="DY34" s="490"/>
      <c r="DZ34" s="490"/>
      <c r="EA34" s="490"/>
      <c r="EB34" s="490"/>
      <c r="EC34" s="490"/>
      <c r="ED34" s="490"/>
      <c r="EE34" s="490"/>
      <c r="EF34" s="490"/>
      <c r="EG34" s="490"/>
      <c r="EH34" s="490"/>
      <c r="EI34" s="490"/>
      <c r="EJ34" s="490"/>
      <c r="EK34" s="490"/>
      <c r="EL34" s="490"/>
      <c r="EM34" s="490"/>
      <c r="EN34" s="490"/>
      <c r="EO34" s="490"/>
      <c r="EP34" s="490"/>
      <c r="EQ34" s="490"/>
      <c r="ER34" s="490"/>
      <c r="ES34" s="490"/>
      <c r="ET34" s="490"/>
      <c r="EU34" s="490"/>
      <c r="EV34" s="490"/>
      <c r="EW34" s="490"/>
      <c r="EX34" s="490"/>
      <c r="EY34" s="490"/>
      <c r="EZ34" s="490"/>
      <c r="FA34" s="490"/>
      <c r="FB34" s="490"/>
      <c r="FC34" s="490"/>
      <c r="FD34" s="490"/>
      <c r="FE34" s="490"/>
      <c r="FF34" s="490"/>
      <c r="FG34" s="490"/>
      <c r="FH34" s="490"/>
      <c r="FI34" s="490"/>
      <c r="FJ34" s="490"/>
      <c r="FK34" s="490"/>
      <c r="FL34" s="490"/>
      <c r="FM34" s="490"/>
      <c r="FN34" s="490"/>
      <c r="FO34" s="490"/>
      <c r="FP34" s="490"/>
      <c r="FQ34" s="490"/>
      <c r="FR34" s="490"/>
      <c r="FS34" s="490"/>
      <c r="FT34" s="490"/>
      <c r="FU34" s="490"/>
      <c r="FV34" s="490"/>
      <c r="FW34" s="490"/>
      <c r="FX34" s="490"/>
      <c r="FY34" s="490"/>
      <c r="FZ34" s="490"/>
      <c r="GA34" s="490"/>
      <c r="GB34" s="490"/>
      <c r="GC34" s="490"/>
      <c r="GD34" s="490"/>
      <c r="GE34" s="490"/>
      <c r="GF34" s="490"/>
      <c r="GG34" s="490"/>
      <c r="GH34" s="490"/>
      <c r="GI34" s="490"/>
      <c r="GJ34" s="490"/>
      <c r="GK34" s="490"/>
      <c r="GL34" s="490"/>
      <c r="GM34" s="490"/>
      <c r="GN34" s="490"/>
    </row>
    <row r="35" spans="1:196" s="660" customFormat="1" ht="15" customHeight="1" x14ac:dyDescent="0.15">
      <c r="A35" s="521" t="s">
        <v>824</v>
      </c>
      <c r="B35" s="652"/>
      <c r="C35" s="653" t="s">
        <v>315</v>
      </c>
      <c r="D35" s="653" t="s">
        <v>525</v>
      </c>
      <c r="E35" s="654"/>
      <c r="F35" s="653" t="s">
        <v>259</v>
      </c>
      <c r="G35" s="655"/>
      <c r="H35" s="653"/>
      <c r="I35" s="656"/>
      <c r="J35" s="657"/>
      <c r="K35" s="658" t="s">
        <v>900</v>
      </c>
      <c r="L35" s="653"/>
      <c r="M35" s="659"/>
      <c r="N35" s="520"/>
      <c r="O35" s="520"/>
      <c r="P35" s="520"/>
      <c r="Q35" s="520"/>
      <c r="R35" s="528" t="s">
        <v>687</v>
      </c>
      <c r="S35" s="528"/>
      <c r="T35" s="529"/>
      <c r="U35" s="520" t="s">
        <v>544</v>
      </c>
      <c r="V35" s="520"/>
      <c r="W35" s="520"/>
      <c r="X35" s="520"/>
      <c r="Y35" s="520"/>
      <c r="Z35" s="530"/>
      <c r="AA35" s="530"/>
      <c r="AB35" s="520"/>
      <c r="AC35" s="520"/>
      <c r="AD35" s="520"/>
      <c r="AE35" s="520"/>
      <c r="AF35" s="520"/>
      <c r="AG35" s="520"/>
      <c r="AH35" s="520"/>
      <c r="AI35" s="520"/>
      <c r="AJ35" s="520"/>
      <c r="AK35" s="490"/>
      <c r="AL35" s="490"/>
      <c r="AM35" s="490"/>
      <c r="AN35" s="490"/>
      <c r="AO35" s="490"/>
      <c r="AP35" s="490"/>
      <c r="AQ35" s="490"/>
      <c r="AR35" s="490"/>
      <c r="AS35" s="490"/>
      <c r="AT35" s="490"/>
      <c r="AU35" s="490"/>
      <c r="AV35" s="490"/>
      <c r="AW35" s="490"/>
      <c r="AX35" s="490"/>
      <c r="AY35" s="490"/>
      <c r="AZ35" s="490"/>
      <c r="BA35" s="490"/>
      <c r="BB35" s="490"/>
      <c r="BC35" s="490"/>
      <c r="BD35" s="490"/>
      <c r="BE35" s="490"/>
      <c r="BF35" s="490"/>
      <c r="BG35" s="490"/>
      <c r="BH35" s="490"/>
      <c r="BI35" s="490"/>
      <c r="BJ35" s="490"/>
      <c r="BK35" s="490"/>
      <c r="BL35" s="490"/>
      <c r="BM35" s="490"/>
      <c r="BN35" s="490"/>
      <c r="BO35" s="490"/>
      <c r="BP35" s="490"/>
      <c r="BQ35" s="490"/>
      <c r="BR35" s="490"/>
      <c r="BS35" s="490"/>
      <c r="BT35" s="490"/>
      <c r="BU35" s="490"/>
      <c r="BV35" s="490"/>
      <c r="BW35" s="490"/>
      <c r="BX35" s="490"/>
      <c r="BY35" s="490"/>
      <c r="BZ35" s="490"/>
      <c r="CA35" s="490"/>
      <c r="CB35" s="490"/>
      <c r="CC35" s="490"/>
      <c r="CD35" s="490"/>
      <c r="CE35" s="490"/>
      <c r="CF35" s="490"/>
      <c r="CG35" s="490"/>
      <c r="CH35" s="490"/>
      <c r="CI35" s="490"/>
      <c r="CJ35" s="490"/>
      <c r="CK35" s="490"/>
      <c r="CL35" s="490"/>
      <c r="CM35" s="490"/>
      <c r="CN35" s="490"/>
      <c r="CO35" s="490"/>
      <c r="CP35" s="490"/>
      <c r="CQ35" s="490"/>
      <c r="CR35" s="490"/>
      <c r="CS35" s="490"/>
      <c r="CT35" s="490"/>
      <c r="CU35" s="490"/>
      <c r="CV35" s="490"/>
      <c r="CW35" s="490"/>
      <c r="CX35" s="490"/>
      <c r="CY35" s="490"/>
      <c r="CZ35" s="490"/>
      <c r="DA35" s="490"/>
      <c r="DB35" s="490"/>
      <c r="DC35" s="490"/>
      <c r="DD35" s="490"/>
      <c r="DE35" s="490"/>
      <c r="DF35" s="490"/>
      <c r="DG35" s="490"/>
      <c r="DH35" s="490"/>
      <c r="DI35" s="490"/>
      <c r="DJ35" s="490"/>
      <c r="DK35" s="490"/>
      <c r="DL35" s="490"/>
      <c r="DM35" s="490"/>
      <c r="DN35" s="490"/>
      <c r="DO35" s="490"/>
      <c r="DP35" s="490"/>
      <c r="DQ35" s="490"/>
      <c r="DR35" s="490"/>
      <c r="DS35" s="490"/>
      <c r="DT35" s="490"/>
      <c r="DU35" s="490"/>
      <c r="DV35" s="490"/>
      <c r="DW35" s="490"/>
      <c r="DX35" s="490"/>
      <c r="DY35" s="490"/>
      <c r="DZ35" s="490"/>
      <c r="EA35" s="490"/>
      <c r="EB35" s="490"/>
      <c r="EC35" s="490"/>
      <c r="ED35" s="490"/>
      <c r="EE35" s="490"/>
      <c r="EF35" s="490"/>
      <c r="EG35" s="490"/>
      <c r="EH35" s="490"/>
      <c r="EI35" s="490"/>
      <c r="EJ35" s="490"/>
      <c r="EK35" s="490"/>
      <c r="EL35" s="490"/>
      <c r="EM35" s="490"/>
      <c r="EN35" s="490"/>
      <c r="EO35" s="490"/>
      <c r="EP35" s="490"/>
      <c r="EQ35" s="490"/>
      <c r="ER35" s="490"/>
      <c r="ES35" s="490"/>
      <c r="ET35" s="490"/>
      <c r="EU35" s="490"/>
      <c r="EV35" s="490"/>
      <c r="EW35" s="490"/>
      <c r="EX35" s="490"/>
      <c r="EY35" s="490"/>
      <c r="EZ35" s="490"/>
      <c r="FA35" s="490"/>
      <c r="FB35" s="490"/>
      <c r="FC35" s="490"/>
      <c r="FD35" s="490"/>
      <c r="FE35" s="490"/>
      <c r="FF35" s="490"/>
      <c r="FG35" s="490"/>
      <c r="FH35" s="490"/>
      <c r="FI35" s="490"/>
      <c r="FJ35" s="490"/>
      <c r="FK35" s="490"/>
      <c r="FL35" s="490"/>
      <c r="FM35" s="490"/>
      <c r="FN35" s="490"/>
      <c r="FO35" s="490"/>
      <c r="FP35" s="490"/>
      <c r="FQ35" s="490"/>
      <c r="FR35" s="490"/>
      <c r="FS35" s="490"/>
      <c r="FT35" s="490"/>
      <c r="FU35" s="490"/>
      <c r="FV35" s="490"/>
      <c r="FW35" s="490"/>
      <c r="FX35" s="490"/>
      <c r="FY35" s="490"/>
      <c r="FZ35" s="490"/>
      <c r="GA35" s="490"/>
      <c r="GB35" s="490"/>
      <c r="GC35" s="490"/>
      <c r="GD35" s="490"/>
      <c r="GE35" s="490"/>
      <c r="GF35" s="490"/>
      <c r="GG35" s="490"/>
      <c r="GH35" s="490"/>
      <c r="GI35" s="490"/>
      <c r="GJ35" s="490"/>
      <c r="GK35" s="490"/>
      <c r="GL35" s="490"/>
      <c r="GM35" s="490"/>
      <c r="GN35" s="490"/>
    </row>
    <row r="36" spans="1:196" s="500" customFormat="1" ht="15" customHeight="1" x14ac:dyDescent="0.15">
      <c r="A36" s="479" t="s">
        <v>569</v>
      </c>
      <c r="B36" s="602"/>
      <c r="C36" s="481" t="s">
        <v>315</v>
      </c>
      <c r="D36" s="481" t="s">
        <v>513</v>
      </c>
      <c r="E36" s="512">
        <v>1000</v>
      </c>
      <c r="F36" s="481" t="s">
        <v>259</v>
      </c>
      <c r="G36" s="513"/>
      <c r="H36" s="513" t="s">
        <v>903</v>
      </c>
      <c r="I36" s="661"/>
      <c r="J36" s="662"/>
      <c r="K36" s="296" t="s">
        <v>951</v>
      </c>
      <c r="L36" s="481"/>
      <c r="M36" s="481"/>
      <c r="N36" s="481"/>
      <c r="O36" s="515"/>
      <c r="P36" s="481"/>
      <c r="Q36" s="516"/>
      <c r="R36" s="516" t="s">
        <v>556</v>
      </c>
      <c r="S36" s="516"/>
      <c r="T36" s="517" t="s">
        <v>687</v>
      </c>
      <c r="U36" s="517"/>
      <c r="V36" s="518"/>
      <c r="W36" s="516" t="s">
        <v>537</v>
      </c>
      <c r="X36" s="516" t="s">
        <v>505</v>
      </c>
      <c r="Y36" s="516"/>
      <c r="Z36" s="516"/>
      <c r="AA36" s="516"/>
      <c r="AB36" s="519"/>
      <c r="AC36" s="519"/>
      <c r="AD36" s="516"/>
      <c r="AE36" s="516"/>
      <c r="AF36" s="516"/>
      <c r="AG36" s="516"/>
      <c r="AH36" s="516"/>
      <c r="AI36" s="516"/>
      <c r="AJ36" s="516"/>
      <c r="AK36" s="491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491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491"/>
      <c r="BV36" s="491"/>
      <c r="BW36" s="491"/>
      <c r="BX36" s="491"/>
      <c r="BY36" s="491"/>
      <c r="BZ36" s="491"/>
      <c r="CA36" s="491"/>
      <c r="CB36" s="491"/>
      <c r="CC36" s="491"/>
      <c r="CD36" s="491"/>
      <c r="CE36" s="491"/>
      <c r="CF36" s="491"/>
      <c r="CG36" s="491"/>
      <c r="CH36" s="491"/>
      <c r="CI36" s="491"/>
      <c r="CJ36" s="491"/>
      <c r="CK36" s="491"/>
      <c r="CL36" s="491"/>
      <c r="CM36" s="491"/>
      <c r="CN36" s="491"/>
      <c r="CO36" s="491"/>
      <c r="CP36" s="491"/>
      <c r="CQ36" s="491"/>
      <c r="CR36" s="491"/>
      <c r="CS36" s="491"/>
      <c r="CT36" s="491"/>
      <c r="CU36" s="491"/>
      <c r="CV36" s="491"/>
      <c r="CW36" s="491"/>
      <c r="CX36" s="491"/>
      <c r="CY36" s="491"/>
      <c r="CZ36" s="491"/>
      <c r="DA36" s="491"/>
      <c r="DB36" s="491"/>
      <c r="DC36" s="491"/>
      <c r="DD36" s="491"/>
      <c r="DE36" s="491"/>
      <c r="DF36" s="491"/>
      <c r="DG36" s="491"/>
      <c r="DH36" s="491"/>
      <c r="DI36" s="491"/>
      <c r="DJ36" s="491"/>
      <c r="DK36" s="491"/>
      <c r="DL36" s="491"/>
      <c r="DM36" s="491"/>
      <c r="DN36" s="491"/>
      <c r="DO36" s="491"/>
      <c r="DP36" s="491"/>
      <c r="DQ36" s="491"/>
      <c r="DR36" s="491"/>
      <c r="DS36" s="491"/>
      <c r="DT36" s="491"/>
      <c r="DU36" s="491"/>
      <c r="DV36" s="491"/>
      <c r="DW36" s="491"/>
      <c r="DX36" s="491"/>
      <c r="DY36" s="491"/>
      <c r="DZ36" s="491"/>
      <c r="EA36" s="491"/>
      <c r="EB36" s="491"/>
      <c r="EC36" s="491"/>
      <c r="ED36" s="491"/>
      <c r="EE36" s="491"/>
      <c r="EF36" s="491"/>
      <c r="EG36" s="491"/>
      <c r="EH36" s="491"/>
      <c r="EI36" s="491"/>
      <c r="EJ36" s="491"/>
      <c r="EK36" s="491"/>
      <c r="EL36" s="491"/>
      <c r="EM36" s="491"/>
      <c r="EN36" s="491"/>
      <c r="EO36" s="491"/>
      <c r="EP36" s="491"/>
      <c r="EQ36" s="491"/>
      <c r="ER36" s="491"/>
      <c r="ES36" s="491"/>
      <c r="ET36" s="491"/>
      <c r="EU36" s="491"/>
      <c r="EV36" s="491"/>
      <c r="EW36" s="491"/>
      <c r="EX36" s="491"/>
      <c r="EY36" s="491"/>
      <c r="EZ36" s="491"/>
      <c r="FA36" s="491"/>
      <c r="FB36" s="491"/>
      <c r="FC36" s="491"/>
      <c r="FD36" s="491"/>
      <c r="FE36" s="491"/>
      <c r="FF36" s="491"/>
      <c r="FG36" s="491"/>
      <c r="FH36" s="491"/>
      <c r="FI36" s="491"/>
      <c r="FJ36" s="491"/>
      <c r="FK36" s="491"/>
      <c r="FL36" s="491"/>
      <c r="FM36" s="491"/>
      <c r="FN36" s="491"/>
      <c r="FO36" s="491"/>
      <c r="FP36" s="491"/>
      <c r="FQ36" s="491"/>
      <c r="FR36" s="491"/>
      <c r="FS36" s="491"/>
      <c r="FT36" s="491"/>
      <c r="FU36" s="491"/>
      <c r="FV36" s="491"/>
      <c r="FW36" s="491"/>
      <c r="FX36" s="491"/>
      <c r="FY36" s="491"/>
      <c r="FZ36" s="491"/>
      <c r="GA36" s="491"/>
      <c r="GB36" s="491"/>
      <c r="GC36" s="491"/>
      <c r="GD36" s="491"/>
      <c r="GE36" s="491"/>
      <c r="GF36" s="491"/>
      <c r="GG36" s="491"/>
      <c r="GH36" s="491"/>
      <c r="GI36" s="491"/>
      <c r="GJ36" s="491"/>
      <c r="GK36" s="491"/>
      <c r="GL36" s="491"/>
      <c r="GM36" s="491"/>
      <c r="GN36" s="491"/>
    </row>
    <row r="37" spans="1:196" s="500" customFormat="1" ht="15" customHeight="1" x14ac:dyDescent="0.15">
      <c r="A37" s="531" t="s">
        <v>569</v>
      </c>
      <c r="B37" s="633"/>
      <c r="C37" s="481" t="s">
        <v>186</v>
      </c>
      <c r="D37" s="480" t="s">
        <v>761</v>
      </c>
      <c r="E37" s="503" t="s">
        <v>541</v>
      </c>
      <c r="F37" s="504">
        <v>40483</v>
      </c>
      <c r="G37" s="505" t="s">
        <v>903</v>
      </c>
      <c r="H37" s="296"/>
      <c r="I37" s="296"/>
      <c r="J37" s="506" t="s">
        <v>1102</v>
      </c>
      <c r="K37" s="296"/>
      <c r="L37" s="503"/>
      <c r="M37" s="411"/>
      <c r="N37" s="296"/>
      <c r="O37" s="507"/>
      <c r="P37" s="614">
        <v>550</v>
      </c>
      <c r="Q37" s="492"/>
      <c r="R37" s="492"/>
      <c r="S37" s="492"/>
      <c r="T37" s="492"/>
      <c r="U37" s="492"/>
      <c r="V37" s="492" t="s">
        <v>756</v>
      </c>
      <c r="W37" s="492"/>
      <c r="X37" s="509" t="s">
        <v>689</v>
      </c>
      <c r="Y37" s="509"/>
      <c r="Z37" s="510"/>
      <c r="AA37" s="492"/>
      <c r="AB37" s="492"/>
      <c r="AC37" s="492"/>
      <c r="AD37" s="492"/>
      <c r="AE37" s="492"/>
      <c r="AF37" s="511"/>
      <c r="AG37" s="511"/>
      <c r="AH37" s="492"/>
      <c r="AI37" s="492"/>
      <c r="AJ37" s="492"/>
      <c r="AK37" s="490"/>
      <c r="AL37" s="490"/>
      <c r="AM37" s="490"/>
      <c r="AN37" s="490"/>
      <c r="AO37" s="490"/>
      <c r="AP37" s="490"/>
      <c r="AQ37" s="490"/>
      <c r="AR37" s="490"/>
      <c r="AS37" s="490"/>
      <c r="AT37" s="490"/>
      <c r="AU37" s="490"/>
      <c r="AV37" s="490"/>
      <c r="AW37" s="490"/>
      <c r="AX37" s="490"/>
      <c r="AY37" s="490"/>
      <c r="AZ37" s="490"/>
      <c r="BA37" s="490"/>
      <c r="BB37" s="490"/>
      <c r="BC37" s="490"/>
      <c r="BD37" s="490"/>
      <c r="BE37" s="490"/>
      <c r="BF37" s="490"/>
      <c r="BG37" s="490"/>
      <c r="BH37" s="490"/>
      <c r="BI37" s="490"/>
      <c r="BJ37" s="490"/>
      <c r="BK37" s="490"/>
      <c r="BL37" s="490"/>
      <c r="BM37" s="490"/>
      <c r="BN37" s="490"/>
      <c r="BO37" s="490"/>
      <c r="BP37" s="490"/>
      <c r="BQ37" s="490"/>
      <c r="BR37" s="490"/>
      <c r="BS37" s="490"/>
      <c r="BT37" s="490"/>
      <c r="BU37" s="490"/>
      <c r="BV37" s="490"/>
      <c r="BW37" s="490"/>
      <c r="BX37" s="490"/>
      <c r="BY37" s="490"/>
      <c r="BZ37" s="490"/>
      <c r="CA37" s="490"/>
      <c r="CB37" s="490"/>
      <c r="CC37" s="490"/>
      <c r="CD37" s="490"/>
      <c r="CE37" s="490"/>
      <c r="CF37" s="490"/>
      <c r="CG37" s="490"/>
      <c r="CH37" s="490"/>
      <c r="CI37" s="490"/>
      <c r="CJ37" s="490"/>
      <c r="CK37" s="490"/>
      <c r="CL37" s="490"/>
      <c r="CM37" s="490"/>
      <c r="CN37" s="490"/>
      <c r="CO37" s="490"/>
      <c r="CP37" s="490"/>
      <c r="CQ37" s="490"/>
      <c r="CR37" s="490"/>
      <c r="CS37" s="490"/>
      <c r="CT37" s="490"/>
      <c r="CU37" s="490"/>
      <c r="CV37" s="490"/>
      <c r="CW37" s="490"/>
      <c r="CX37" s="490"/>
      <c r="CY37" s="490"/>
      <c r="CZ37" s="490"/>
      <c r="DA37" s="490"/>
      <c r="DB37" s="490"/>
      <c r="DC37" s="490"/>
      <c r="DD37" s="490"/>
      <c r="DE37" s="490"/>
      <c r="DF37" s="490"/>
      <c r="DG37" s="490"/>
      <c r="DH37" s="490"/>
      <c r="DI37" s="490"/>
      <c r="DJ37" s="490"/>
      <c r="DK37" s="490"/>
      <c r="DL37" s="490"/>
      <c r="DM37" s="490"/>
      <c r="DN37" s="490"/>
      <c r="DO37" s="490"/>
      <c r="DP37" s="490"/>
      <c r="DQ37" s="490"/>
      <c r="DR37" s="490"/>
      <c r="DS37" s="490"/>
      <c r="DT37" s="490"/>
      <c r="DU37" s="490"/>
      <c r="DV37" s="490"/>
      <c r="DW37" s="490"/>
      <c r="DX37" s="490"/>
      <c r="DY37" s="490"/>
      <c r="DZ37" s="490"/>
      <c r="EA37" s="490"/>
      <c r="EB37" s="490"/>
      <c r="EC37" s="490"/>
      <c r="ED37" s="490"/>
      <c r="EE37" s="490"/>
      <c r="EF37" s="490"/>
      <c r="EG37" s="490"/>
      <c r="EH37" s="490"/>
      <c r="EI37" s="490"/>
      <c r="EJ37" s="490"/>
      <c r="EK37" s="490"/>
      <c r="EL37" s="490"/>
      <c r="EM37" s="490"/>
      <c r="EN37" s="490"/>
      <c r="EO37" s="490"/>
      <c r="EP37" s="490"/>
      <c r="EQ37" s="490"/>
      <c r="ER37" s="490"/>
      <c r="ES37" s="490"/>
      <c r="ET37" s="490"/>
      <c r="EU37" s="490"/>
      <c r="EV37" s="490"/>
      <c r="EW37" s="490"/>
      <c r="EX37" s="490"/>
      <c r="EY37" s="490"/>
      <c r="EZ37" s="490"/>
      <c r="FA37" s="490"/>
      <c r="FB37" s="490"/>
      <c r="FC37" s="490"/>
      <c r="FD37" s="490"/>
      <c r="FE37" s="490"/>
      <c r="FF37" s="490"/>
      <c r="FG37" s="490"/>
      <c r="FH37" s="490"/>
      <c r="FI37" s="490"/>
      <c r="FJ37" s="490"/>
      <c r="FK37" s="490"/>
      <c r="FL37" s="490"/>
      <c r="FM37" s="490"/>
      <c r="FN37" s="490"/>
      <c r="FO37" s="490"/>
      <c r="FP37" s="490"/>
      <c r="FQ37" s="490"/>
      <c r="FR37" s="490"/>
      <c r="FS37" s="490"/>
      <c r="FT37" s="490"/>
      <c r="FU37" s="490"/>
      <c r="FV37" s="490"/>
      <c r="FW37" s="490"/>
      <c r="FX37" s="490"/>
      <c r="FY37" s="490"/>
      <c r="FZ37" s="490"/>
      <c r="GA37" s="490"/>
      <c r="GB37" s="490"/>
      <c r="GC37" s="490"/>
      <c r="GD37" s="490"/>
      <c r="GE37" s="490"/>
      <c r="GF37" s="490"/>
      <c r="GG37" s="490"/>
      <c r="GH37" s="490"/>
      <c r="GI37" s="490"/>
      <c r="GJ37" s="490"/>
      <c r="GK37" s="490"/>
      <c r="GL37" s="490"/>
      <c r="GM37" s="490"/>
      <c r="GN37" s="490"/>
    </row>
    <row r="38" spans="1:196" s="480" customFormat="1" ht="15" customHeight="1" x14ac:dyDescent="0.15">
      <c r="A38" s="663" t="s">
        <v>824</v>
      </c>
      <c r="B38" s="664"/>
      <c r="C38" s="546" t="s">
        <v>186</v>
      </c>
      <c r="D38" s="546" t="s">
        <v>509</v>
      </c>
      <c r="E38" s="665"/>
      <c r="F38" s="546"/>
      <c r="G38" s="666"/>
      <c r="H38" s="546"/>
      <c r="I38" s="546"/>
      <c r="J38" s="546"/>
      <c r="K38" s="550" t="s">
        <v>897</v>
      </c>
      <c r="L38" s="546"/>
      <c r="M38" s="546" t="s">
        <v>863</v>
      </c>
      <c r="N38" s="546"/>
      <c r="O38" s="546"/>
      <c r="P38" s="667"/>
      <c r="Q38" s="668"/>
      <c r="R38" s="524"/>
      <c r="S38" s="524"/>
      <c r="T38" s="669"/>
      <c r="U38" s="522"/>
      <c r="V38" s="522"/>
      <c r="W38" s="522"/>
      <c r="X38" s="522"/>
      <c r="Y38" s="522"/>
      <c r="Z38" s="670"/>
      <c r="AA38" s="670"/>
      <c r="AB38" s="522"/>
      <c r="AC38" s="522"/>
      <c r="AD38" s="522"/>
      <c r="AE38" s="522"/>
      <c r="AF38" s="522"/>
      <c r="AG38" s="522"/>
      <c r="AH38" s="522"/>
      <c r="AI38" s="522"/>
      <c r="AJ38" s="522"/>
    </row>
    <row r="39" spans="1:196" s="522" customFormat="1" ht="15" customHeight="1" x14ac:dyDescent="0.15">
      <c r="A39" s="544" t="s">
        <v>569</v>
      </c>
      <c r="B39" s="545"/>
      <c r="C39" s="546" t="s">
        <v>186</v>
      </c>
      <c r="D39" s="547" t="s">
        <v>509</v>
      </c>
      <c r="E39" s="547"/>
      <c r="F39" s="548" t="s">
        <v>259</v>
      </c>
      <c r="G39" s="549">
        <v>39753</v>
      </c>
      <c r="H39" s="548"/>
      <c r="I39" s="548"/>
      <c r="J39" s="548"/>
      <c r="K39" s="550"/>
      <c r="L39" s="548"/>
      <c r="M39" s="548"/>
      <c r="N39" s="551"/>
      <c r="O39" s="552"/>
      <c r="P39" s="620"/>
      <c r="Q39" s="621"/>
      <c r="R39" s="556" t="s">
        <v>534</v>
      </c>
      <c r="S39" s="556"/>
      <c r="T39" s="556"/>
      <c r="U39" s="556"/>
      <c r="V39" s="556"/>
      <c r="W39" s="557"/>
      <c r="X39" s="558"/>
      <c r="Y39" s="559" t="s">
        <v>467</v>
      </c>
      <c r="Z39" s="559"/>
      <c r="AA39" s="480"/>
      <c r="AB39" s="480"/>
      <c r="AC39" s="480"/>
      <c r="AD39" s="480"/>
      <c r="AE39" s="480"/>
      <c r="AF39" s="480"/>
      <c r="AG39" s="480"/>
      <c r="AH39" s="480"/>
      <c r="AI39" s="480"/>
      <c r="AJ39" s="480"/>
      <c r="AK39" s="559"/>
      <c r="AL39" s="559"/>
      <c r="AM39" s="559"/>
      <c r="AN39" s="559"/>
      <c r="AO39" s="559"/>
      <c r="AP39" s="559"/>
      <c r="AQ39" s="559"/>
      <c r="AR39" s="559"/>
      <c r="AS39" s="559"/>
      <c r="AT39" s="559"/>
      <c r="AU39" s="559"/>
      <c r="AV39" s="559"/>
      <c r="AW39" s="559"/>
      <c r="AX39" s="559"/>
      <c r="AY39" s="559"/>
      <c r="AZ39" s="559"/>
      <c r="BA39" s="559"/>
      <c r="BB39" s="559"/>
      <c r="BC39" s="559"/>
      <c r="BD39" s="559"/>
      <c r="BE39" s="559"/>
      <c r="BF39" s="559"/>
      <c r="BG39" s="559"/>
      <c r="BH39" s="559"/>
      <c r="BI39" s="559"/>
      <c r="BJ39" s="559"/>
      <c r="BK39" s="559"/>
      <c r="BL39" s="559"/>
      <c r="BM39" s="559"/>
      <c r="BN39" s="559"/>
      <c r="BO39" s="559"/>
      <c r="BP39" s="559"/>
      <c r="BQ39" s="559"/>
      <c r="BR39" s="559"/>
      <c r="BS39" s="559"/>
      <c r="BT39" s="559"/>
      <c r="BU39" s="559"/>
      <c r="BV39" s="559"/>
      <c r="BW39" s="559"/>
      <c r="BX39" s="559"/>
      <c r="BY39" s="559"/>
      <c r="BZ39" s="559"/>
      <c r="CA39" s="559"/>
      <c r="CB39" s="559"/>
      <c r="CC39" s="559"/>
      <c r="CD39" s="559"/>
      <c r="CE39" s="559"/>
      <c r="CF39" s="559"/>
      <c r="CG39" s="559"/>
      <c r="CH39" s="559"/>
      <c r="CI39" s="559"/>
      <c r="CJ39" s="559"/>
      <c r="CK39" s="559"/>
      <c r="CL39" s="559"/>
      <c r="CM39" s="559"/>
      <c r="CN39" s="559"/>
      <c r="CO39" s="559"/>
      <c r="CP39" s="559"/>
      <c r="CQ39" s="559"/>
      <c r="CR39" s="559"/>
      <c r="CS39" s="559"/>
      <c r="CT39" s="559"/>
      <c r="CU39" s="559"/>
      <c r="CV39" s="559"/>
      <c r="CW39" s="559"/>
      <c r="CX39" s="559"/>
      <c r="CY39" s="559"/>
      <c r="CZ39" s="559"/>
      <c r="DA39" s="559"/>
      <c r="DB39" s="559"/>
      <c r="DC39" s="559"/>
      <c r="DD39" s="559"/>
      <c r="DE39" s="559"/>
      <c r="DF39" s="559"/>
      <c r="DG39" s="559"/>
      <c r="DH39" s="559"/>
      <c r="DI39" s="559"/>
      <c r="DJ39" s="559"/>
      <c r="DK39" s="559"/>
      <c r="DL39" s="559"/>
      <c r="DM39" s="559"/>
      <c r="DN39" s="559"/>
      <c r="DO39" s="559"/>
      <c r="DP39" s="559"/>
      <c r="DQ39" s="559"/>
      <c r="DR39" s="559"/>
      <c r="DS39" s="559"/>
      <c r="DT39" s="559"/>
      <c r="DU39" s="559"/>
      <c r="DV39" s="559"/>
      <c r="DW39" s="559"/>
      <c r="DX39" s="559"/>
      <c r="DY39" s="559"/>
      <c r="DZ39" s="559"/>
      <c r="EA39" s="559"/>
      <c r="EB39" s="559"/>
      <c r="EC39" s="559"/>
      <c r="ED39" s="559"/>
      <c r="EE39" s="559"/>
      <c r="EF39" s="559"/>
      <c r="EG39" s="559"/>
      <c r="EH39" s="559"/>
      <c r="EI39" s="559"/>
      <c r="EJ39" s="559"/>
      <c r="EK39" s="559"/>
      <c r="EL39" s="559"/>
      <c r="EM39" s="559"/>
      <c r="EN39" s="559"/>
      <c r="EO39" s="559"/>
      <c r="EP39" s="559"/>
      <c r="EQ39" s="559"/>
      <c r="ER39" s="559"/>
      <c r="ES39" s="559"/>
      <c r="ET39" s="559"/>
      <c r="EU39" s="559"/>
      <c r="EV39" s="559"/>
      <c r="EW39" s="559"/>
      <c r="EX39" s="559"/>
      <c r="EY39" s="559"/>
      <c r="EZ39" s="559"/>
      <c r="FA39" s="559"/>
      <c r="FB39" s="559"/>
      <c r="FC39" s="559"/>
      <c r="FD39" s="559"/>
      <c r="FE39" s="559"/>
      <c r="FF39" s="559"/>
      <c r="FG39" s="559"/>
      <c r="FH39" s="559"/>
      <c r="FI39" s="559"/>
      <c r="FJ39" s="559"/>
      <c r="FK39" s="559"/>
      <c r="FL39" s="559"/>
      <c r="FM39" s="559"/>
      <c r="FN39" s="559"/>
      <c r="FO39" s="559"/>
      <c r="FP39" s="559"/>
      <c r="FQ39" s="559"/>
      <c r="FR39" s="559"/>
      <c r="FS39" s="559"/>
      <c r="FT39" s="559"/>
      <c r="FU39" s="559"/>
      <c r="FV39" s="559"/>
      <c r="FW39" s="559"/>
      <c r="FX39" s="559"/>
      <c r="FY39" s="559"/>
      <c r="FZ39" s="559"/>
      <c r="GA39" s="559"/>
      <c r="GB39" s="559"/>
      <c r="GC39" s="559"/>
      <c r="GD39" s="559"/>
      <c r="GE39" s="559"/>
      <c r="GF39" s="559"/>
      <c r="GG39" s="559"/>
      <c r="GH39" s="559"/>
      <c r="GI39" s="559"/>
      <c r="GJ39" s="559"/>
      <c r="GK39" s="559"/>
      <c r="GL39" s="559"/>
      <c r="GM39" s="559"/>
      <c r="GN39" s="559"/>
    </row>
    <row r="40" spans="1:196" s="522" customFormat="1" ht="15" customHeight="1" x14ac:dyDescent="0.15">
      <c r="A40" s="560" t="s">
        <v>569</v>
      </c>
      <c r="B40" s="600"/>
      <c r="C40" s="573" t="s">
        <v>315</v>
      </c>
      <c r="D40" s="573" t="s">
        <v>507</v>
      </c>
      <c r="E40" s="574">
        <v>1000</v>
      </c>
      <c r="F40" s="573" t="s">
        <v>764</v>
      </c>
      <c r="G40" s="575">
        <v>39350</v>
      </c>
      <c r="H40" s="576" t="s">
        <v>903</v>
      </c>
      <c r="I40" s="576"/>
      <c r="J40" s="573"/>
      <c r="K40" s="577" t="s">
        <v>950</v>
      </c>
      <c r="L40" s="573"/>
      <c r="M40" s="573"/>
      <c r="N40" s="573"/>
      <c r="O40" s="573"/>
      <c r="P40" s="578"/>
      <c r="Q40" s="602"/>
      <c r="R40" s="481"/>
      <c r="S40" s="481" t="s">
        <v>715</v>
      </c>
      <c r="T40" s="513"/>
      <c r="U40" s="513"/>
      <c r="V40" s="580" t="s">
        <v>579</v>
      </c>
      <c r="W40" s="481" t="s">
        <v>533</v>
      </c>
      <c r="X40" s="481" t="s">
        <v>542</v>
      </c>
      <c r="Y40" s="481"/>
      <c r="Z40" s="481" t="s">
        <v>466</v>
      </c>
      <c r="AA40" s="481"/>
      <c r="AB40" s="581"/>
      <c r="AC40" s="581"/>
      <c r="AD40" s="481" t="s">
        <v>478</v>
      </c>
      <c r="AE40" s="481"/>
      <c r="AF40" s="481"/>
      <c r="AG40" s="481"/>
      <c r="AH40" s="481"/>
      <c r="AI40" s="481"/>
      <c r="AJ40" s="481"/>
      <c r="AK40" s="480"/>
      <c r="AL40" s="480"/>
      <c r="AM40" s="480"/>
      <c r="AN40" s="480"/>
      <c r="AO40" s="480"/>
      <c r="AP40" s="480"/>
      <c r="AQ40" s="480"/>
      <c r="AR40" s="480"/>
      <c r="AS40" s="480"/>
      <c r="AT40" s="480"/>
      <c r="AU40" s="480"/>
      <c r="AV40" s="480"/>
      <c r="AW40" s="480"/>
      <c r="AX40" s="480"/>
      <c r="AY40" s="480"/>
      <c r="AZ40" s="480"/>
      <c r="BA40" s="480"/>
      <c r="BB40" s="480"/>
      <c r="BC40" s="480"/>
      <c r="BD40" s="480"/>
      <c r="BE40" s="480"/>
      <c r="BF40" s="480"/>
      <c r="BG40" s="480"/>
      <c r="BH40" s="480"/>
      <c r="BI40" s="480"/>
      <c r="BJ40" s="480"/>
      <c r="BK40" s="480"/>
      <c r="BL40" s="480"/>
      <c r="BM40" s="480"/>
      <c r="BN40" s="480"/>
      <c r="BO40" s="480"/>
      <c r="BP40" s="480"/>
      <c r="BQ40" s="480"/>
      <c r="BR40" s="480"/>
      <c r="BS40" s="480"/>
      <c r="BT40" s="480"/>
      <c r="BU40" s="480"/>
      <c r="BV40" s="480"/>
      <c r="BW40" s="480"/>
      <c r="BX40" s="480"/>
      <c r="BY40" s="480"/>
      <c r="BZ40" s="480"/>
      <c r="CA40" s="480"/>
      <c r="CB40" s="480"/>
      <c r="CC40" s="480"/>
      <c r="CD40" s="480"/>
      <c r="CE40" s="480"/>
      <c r="CF40" s="480"/>
      <c r="CG40" s="480"/>
      <c r="CH40" s="480"/>
      <c r="CI40" s="480"/>
      <c r="CJ40" s="480"/>
      <c r="CK40" s="480"/>
      <c r="CL40" s="480"/>
      <c r="CM40" s="480"/>
      <c r="CN40" s="480"/>
      <c r="CO40" s="480"/>
      <c r="CP40" s="480"/>
      <c r="CQ40" s="480"/>
      <c r="CR40" s="480"/>
      <c r="CS40" s="480"/>
      <c r="CT40" s="480"/>
      <c r="CU40" s="480"/>
      <c r="CV40" s="480"/>
      <c r="CW40" s="480"/>
      <c r="CX40" s="480"/>
      <c r="CY40" s="480"/>
      <c r="CZ40" s="480"/>
      <c r="DA40" s="480"/>
      <c r="DB40" s="480"/>
      <c r="DC40" s="480"/>
      <c r="DD40" s="480"/>
      <c r="DE40" s="480"/>
      <c r="DF40" s="480"/>
      <c r="DG40" s="480"/>
      <c r="DH40" s="480"/>
      <c r="DI40" s="480"/>
      <c r="DJ40" s="480"/>
      <c r="DK40" s="480"/>
      <c r="DL40" s="480"/>
      <c r="DM40" s="480"/>
      <c r="DN40" s="480"/>
      <c r="DO40" s="480"/>
      <c r="DP40" s="480"/>
      <c r="DQ40" s="480"/>
      <c r="DR40" s="480"/>
      <c r="DS40" s="480"/>
      <c r="DT40" s="480"/>
      <c r="DU40" s="480"/>
      <c r="DV40" s="480"/>
      <c r="DW40" s="480"/>
      <c r="DX40" s="480"/>
      <c r="DY40" s="480"/>
      <c r="DZ40" s="480"/>
      <c r="EA40" s="480"/>
      <c r="EB40" s="480"/>
      <c r="EC40" s="480"/>
      <c r="ED40" s="480"/>
      <c r="EE40" s="480"/>
      <c r="EF40" s="480"/>
      <c r="EG40" s="480"/>
      <c r="EH40" s="480"/>
      <c r="EI40" s="480"/>
      <c r="EJ40" s="480"/>
      <c r="EK40" s="480"/>
      <c r="EL40" s="480"/>
      <c r="EM40" s="480"/>
      <c r="EN40" s="480"/>
      <c r="EO40" s="480"/>
      <c r="EP40" s="480"/>
      <c r="EQ40" s="480"/>
      <c r="ER40" s="480"/>
      <c r="ES40" s="480"/>
      <c r="ET40" s="480"/>
      <c r="EU40" s="480"/>
      <c r="EV40" s="480"/>
      <c r="EW40" s="480"/>
      <c r="EX40" s="480"/>
      <c r="EY40" s="480"/>
      <c r="EZ40" s="480"/>
      <c r="FA40" s="480"/>
      <c r="FB40" s="480"/>
      <c r="FC40" s="480"/>
      <c r="FD40" s="480"/>
      <c r="FE40" s="480"/>
      <c r="FF40" s="480"/>
      <c r="FG40" s="480"/>
      <c r="FH40" s="480"/>
      <c r="FI40" s="480"/>
      <c r="FJ40" s="480"/>
      <c r="FK40" s="480"/>
      <c r="FL40" s="480"/>
      <c r="FM40" s="480"/>
      <c r="FN40" s="480"/>
      <c r="FO40" s="480"/>
      <c r="FP40" s="480"/>
      <c r="FQ40" s="480"/>
      <c r="FR40" s="480"/>
      <c r="FS40" s="480"/>
      <c r="FT40" s="480"/>
      <c r="FU40" s="480"/>
      <c r="FV40" s="480"/>
      <c r="FW40" s="480"/>
      <c r="FX40" s="480"/>
      <c r="FY40" s="480"/>
      <c r="FZ40" s="480"/>
      <c r="GA40" s="480"/>
      <c r="GB40" s="480"/>
      <c r="GC40" s="480"/>
      <c r="GD40" s="480"/>
      <c r="GE40" s="480"/>
      <c r="GF40" s="480"/>
      <c r="GG40" s="480"/>
      <c r="GH40" s="480"/>
      <c r="GI40" s="480"/>
      <c r="GJ40" s="480"/>
      <c r="GK40" s="480"/>
      <c r="GL40" s="480"/>
      <c r="GM40" s="480"/>
      <c r="GN40" s="480"/>
    </row>
    <row r="41" spans="1:196" s="480" customFormat="1" ht="15" customHeight="1" x14ac:dyDescent="0.15">
      <c r="A41" s="560" t="s">
        <v>1386</v>
      </c>
      <c r="B41" s="671" t="s">
        <v>1520</v>
      </c>
      <c r="C41" s="562" t="s">
        <v>1280</v>
      </c>
      <c r="D41" s="563" t="s">
        <v>1046</v>
      </c>
      <c r="E41" s="564" t="s">
        <v>196</v>
      </c>
      <c r="F41" s="564" t="s">
        <v>848</v>
      </c>
      <c r="G41" s="565">
        <v>41014</v>
      </c>
      <c r="H41" s="566">
        <f ca="1">(YEAR(NOW())-YEAR(G41))*12+MONTH(NOW())-MONTH(G41)</f>
        <v>136</v>
      </c>
      <c r="I41" s="566"/>
      <c r="J41" s="564" t="s">
        <v>467</v>
      </c>
      <c r="K41" s="567"/>
      <c r="L41" s="564"/>
      <c r="M41" s="564" t="s">
        <v>1458</v>
      </c>
      <c r="N41" s="596"/>
      <c r="O41" s="564" t="s">
        <v>1296</v>
      </c>
      <c r="P41" s="672" t="s">
        <v>1198</v>
      </c>
      <c r="Q41" s="673"/>
      <c r="R41" s="674"/>
      <c r="S41" s="674"/>
      <c r="T41" s="675" t="s">
        <v>971</v>
      </c>
      <c r="U41" s="676"/>
      <c r="V41" s="677"/>
      <c r="W41" s="677"/>
      <c r="X41" s="677"/>
      <c r="Y41" s="677"/>
      <c r="Z41" s="677"/>
      <c r="AA41" s="677"/>
      <c r="AB41" s="677"/>
      <c r="AC41" s="677"/>
      <c r="AD41" s="678"/>
      <c r="AE41" s="678"/>
      <c r="AF41" s="679"/>
      <c r="AG41" s="679"/>
      <c r="AH41" s="679"/>
      <c r="AI41" s="679"/>
      <c r="AJ41" s="679"/>
      <c r="AK41" s="679"/>
      <c r="AL41" s="677"/>
      <c r="AM41" s="677"/>
      <c r="AN41" s="677"/>
      <c r="AO41" s="677"/>
      <c r="AP41" s="296"/>
      <c r="AQ41" s="296"/>
      <c r="AR41" s="296"/>
      <c r="AS41" s="296"/>
      <c r="AT41" s="296"/>
      <c r="AU41" s="296"/>
      <c r="AV41" s="296"/>
      <c r="AW41" s="296"/>
      <c r="AX41" s="296"/>
      <c r="AY41" s="296"/>
      <c r="AZ41" s="296"/>
      <c r="BA41" s="296"/>
      <c r="BB41" s="296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6"/>
      <c r="BS41" s="296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6"/>
      <c r="CJ41" s="296"/>
      <c r="CK41" s="296"/>
      <c r="CL41" s="296"/>
      <c r="CM41" s="296"/>
      <c r="CN41" s="296"/>
      <c r="CO41" s="296"/>
      <c r="CP41" s="296"/>
      <c r="CQ41" s="296"/>
      <c r="CR41" s="296"/>
      <c r="CS41" s="296"/>
      <c r="CT41" s="296"/>
      <c r="CU41" s="296"/>
      <c r="CV41" s="296"/>
      <c r="CW41" s="296"/>
      <c r="CX41" s="296"/>
      <c r="CY41" s="296"/>
      <c r="CZ41" s="296"/>
      <c r="DA41" s="296"/>
      <c r="DB41" s="296"/>
      <c r="DC41" s="296"/>
      <c r="DD41" s="296"/>
      <c r="DE41" s="296"/>
      <c r="DF41" s="296"/>
      <c r="DG41" s="296"/>
      <c r="DH41" s="296"/>
      <c r="DI41" s="296"/>
      <c r="DJ41" s="296"/>
      <c r="DK41" s="296"/>
      <c r="DL41" s="296"/>
      <c r="DM41" s="296"/>
      <c r="DN41" s="296"/>
      <c r="DO41" s="296"/>
      <c r="DP41" s="296"/>
      <c r="DQ41" s="296"/>
      <c r="DR41" s="296"/>
      <c r="DS41" s="296"/>
      <c r="DT41" s="296"/>
      <c r="DU41" s="296"/>
      <c r="DV41" s="296"/>
      <c r="DW41" s="296"/>
      <c r="DX41" s="296"/>
      <c r="DY41" s="296"/>
      <c r="DZ41" s="296"/>
      <c r="EA41" s="296"/>
      <c r="EB41" s="296"/>
      <c r="EC41" s="296"/>
      <c r="ED41" s="296"/>
      <c r="EE41" s="296"/>
      <c r="EF41" s="296"/>
      <c r="EG41" s="296"/>
      <c r="EH41" s="296"/>
      <c r="EI41" s="296"/>
      <c r="EJ41" s="296"/>
      <c r="EK41" s="296"/>
      <c r="EL41" s="296"/>
      <c r="EM41" s="296"/>
      <c r="EN41" s="296"/>
      <c r="EO41" s="296"/>
      <c r="EP41" s="296"/>
      <c r="EQ41" s="296"/>
      <c r="ER41" s="296"/>
      <c r="ES41" s="296"/>
      <c r="ET41" s="296"/>
      <c r="EU41" s="296"/>
      <c r="EV41" s="296"/>
      <c r="EW41" s="296"/>
      <c r="EX41" s="296"/>
      <c r="EY41" s="296"/>
      <c r="EZ41" s="296"/>
      <c r="FA41" s="296"/>
      <c r="FB41" s="296"/>
      <c r="FC41" s="296"/>
      <c r="FD41" s="296"/>
      <c r="FE41" s="296"/>
      <c r="FF41" s="296"/>
      <c r="FG41" s="296"/>
      <c r="FH41" s="296"/>
      <c r="FI41" s="296"/>
      <c r="FJ41" s="296"/>
      <c r="FK41" s="296"/>
      <c r="FL41" s="296"/>
      <c r="FM41" s="296"/>
      <c r="FN41" s="296"/>
      <c r="FO41" s="296"/>
      <c r="FP41" s="296"/>
      <c r="FQ41" s="296"/>
      <c r="FR41" s="296"/>
      <c r="FS41" s="296"/>
      <c r="FT41" s="296"/>
      <c r="FU41" s="296"/>
      <c r="FV41" s="296"/>
      <c r="FW41" s="296"/>
      <c r="FX41" s="296"/>
      <c r="FY41" s="296"/>
      <c r="FZ41" s="296"/>
      <c r="GA41" s="296"/>
      <c r="GB41" s="296"/>
      <c r="GC41" s="296"/>
      <c r="GD41" s="296"/>
      <c r="GE41" s="296"/>
      <c r="GF41" s="296"/>
      <c r="GG41" s="296"/>
      <c r="GH41" s="296"/>
      <c r="GI41" s="296"/>
      <c r="GJ41" s="296"/>
      <c r="GK41" s="296"/>
      <c r="GL41" s="296"/>
      <c r="GM41" s="296"/>
      <c r="GN41" s="296"/>
    </row>
    <row r="42" spans="1:196" s="480" customFormat="1" ht="15" customHeight="1" x14ac:dyDescent="0.15">
      <c r="A42" s="544" t="s">
        <v>569</v>
      </c>
      <c r="B42" s="545"/>
      <c r="C42" s="546" t="s">
        <v>186</v>
      </c>
      <c r="D42" s="547" t="s">
        <v>300</v>
      </c>
      <c r="E42" s="547"/>
      <c r="F42" s="548" t="s">
        <v>259</v>
      </c>
      <c r="G42" s="549" t="s">
        <v>301</v>
      </c>
      <c r="H42" s="548"/>
      <c r="I42" s="548"/>
      <c r="J42" s="548"/>
      <c r="K42" s="550"/>
      <c r="L42" s="548"/>
      <c r="M42" s="548"/>
      <c r="N42" s="551"/>
      <c r="O42" s="552"/>
      <c r="P42" s="620"/>
      <c r="Q42" s="621"/>
      <c r="R42" s="556"/>
      <c r="S42" s="556"/>
      <c r="T42" s="556" t="s">
        <v>298</v>
      </c>
      <c r="U42" s="556"/>
      <c r="V42" s="556"/>
      <c r="W42" s="557"/>
      <c r="X42" s="558"/>
      <c r="Y42" s="559"/>
      <c r="Z42" s="559"/>
      <c r="AK42" s="559"/>
      <c r="AL42" s="559"/>
      <c r="AM42" s="559"/>
      <c r="AN42" s="559"/>
      <c r="AO42" s="559"/>
      <c r="AP42" s="559"/>
      <c r="AQ42" s="559"/>
      <c r="AR42" s="559"/>
      <c r="AS42" s="559"/>
      <c r="AT42" s="559"/>
      <c r="AU42" s="559"/>
      <c r="AV42" s="559"/>
      <c r="AW42" s="559"/>
      <c r="AX42" s="559"/>
      <c r="AY42" s="559"/>
      <c r="AZ42" s="559"/>
      <c r="BA42" s="559"/>
      <c r="BB42" s="559"/>
      <c r="BC42" s="559"/>
      <c r="BD42" s="559"/>
      <c r="BE42" s="559"/>
      <c r="BF42" s="559"/>
      <c r="BG42" s="559"/>
      <c r="BH42" s="559"/>
      <c r="BI42" s="559"/>
      <c r="BJ42" s="559"/>
      <c r="BK42" s="559"/>
      <c r="BL42" s="559"/>
      <c r="BM42" s="559"/>
      <c r="BN42" s="559"/>
      <c r="BO42" s="559"/>
      <c r="BP42" s="559"/>
      <c r="BQ42" s="559"/>
      <c r="BR42" s="559"/>
      <c r="BS42" s="559"/>
      <c r="BT42" s="559"/>
      <c r="BU42" s="559"/>
      <c r="BV42" s="559"/>
      <c r="BW42" s="559"/>
      <c r="BX42" s="559"/>
      <c r="BY42" s="559"/>
      <c r="BZ42" s="559"/>
      <c r="CA42" s="559"/>
      <c r="CB42" s="559"/>
      <c r="CC42" s="559"/>
      <c r="CD42" s="559"/>
      <c r="CE42" s="559"/>
      <c r="CF42" s="559"/>
      <c r="CG42" s="559"/>
      <c r="CH42" s="559"/>
      <c r="CI42" s="559"/>
      <c r="CJ42" s="559"/>
      <c r="CK42" s="559"/>
      <c r="CL42" s="559"/>
      <c r="CM42" s="559"/>
      <c r="CN42" s="559"/>
      <c r="CO42" s="559"/>
      <c r="CP42" s="559"/>
      <c r="CQ42" s="559"/>
      <c r="CR42" s="559"/>
      <c r="CS42" s="559"/>
      <c r="CT42" s="559"/>
      <c r="CU42" s="559"/>
      <c r="CV42" s="559"/>
      <c r="CW42" s="559"/>
      <c r="CX42" s="559"/>
      <c r="CY42" s="559"/>
      <c r="CZ42" s="559"/>
      <c r="DA42" s="559"/>
      <c r="DB42" s="559"/>
      <c r="DC42" s="559"/>
      <c r="DD42" s="559"/>
      <c r="DE42" s="559"/>
      <c r="DF42" s="559"/>
      <c r="DG42" s="559"/>
      <c r="DH42" s="559"/>
      <c r="DI42" s="559"/>
      <c r="DJ42" s="559"/>
      <c r="DK42" s="559"/>
      <c r="DL42" s="559"/>
      <c r="DM42" s="559"/>
      <c r="DN42" s="559"/>
      <c r="DO42" s="559"/>
      <c r="DP42" s="559"/>
      <c r="DQ42" s="559"/>
      <c r="DR42" s="559"/>
      <c r="DS42" s="559"/>
      <c r="DT42" s="559"/>
      <c r="DU42" s="559"/>
      <c r="DV42" s="559"/>
      <c r="DW42" s="559"/>
      <c r="DX42" s="559"/>
      <c r="DY42" s="559"/>
      <c r="DZ42" s="559"/>
      <c r="EA42" s="559"/>
      <c r="EB42" s="559"/>
      <c r="EC42" s="559"/>
      <c r="ED42" s="559"/>
      <c r="EE42" s="559"/>
      <c r="EF42" s="559"/>
      <c r="EG42" s="559"/>
      <c r="EH42" s="559"/>
      <c r="EI42" s="559"/>
      <c r="EJ42" s="559"/>
      <c r="EK42" s="559"/>
      <c r="EL42" s="559"/>
      <c r="EM42" s="559"/>
      <c r="EN42" s="559"/>
      <c r="EO42" s="559"/>
      <c r="EP42" s="559"/>
      <c r="EQ42" s="559"/>
      <c r="ER42" s="559"/>
      <c r="ES42" s="559"/>
      <c r="ET42" s="559"/>
      <c r="EU42" s="559"/>
      <c r="EV42" s="559"/>
      <c r="EW42" s="559"/>
      <c r="EX42" s="559"/>
      <c r="EY42" s="559"/>
      <c r="EZ42" s="559"/>
      <c r="FA42" s="559"/>
      <c r="FB42" s="559"/>
      <c r="FC42" s="559"/>
      <c r="FD42" s="559"/>
      <c r="FE42" s="559"/>
      <c r="FF42" s="559"/>
      <c r="FG42" s="559"/>
      <c r="FH42" s="559"/>
      <c r="FI42" s="559"/>
      <c r="FJ42" s="559"/>
      <c r="FK42" s="559"/>
      <c r="FL42" s="559"/>
      <c r="FM42" s="559"/>
      <c r="FN42" s="559"/>
      <c r="FO42" s="559"/>
      <c r="FP42" s="559"/>
      <c r="FQ42" s="559"/>
      <c r="FR42" s="559"/>
      <c r="FS42" s="559"/>
      <c r="FT42" s="559"/>
      <c r="FU42" s="559"/>
      <c r="FV42" s="559"/>
      <c r="FW42" s="559"/>
      <c r="FX42" s="559"/>
      <c r="FY42" s="559"/>
      <c r="FZ42" s="559"/>
      <c r="GA42" s="559"/>
      <c r="GB42" s="559"/>
      <c r="GC42" s="559"/>
      <c r="GD42" s="559"/>
      <c r="GE42" s="559"/>
      <c r="GF42" s="559"/>
      <c r="GG42" s="559"/>
      <c r="GH42" s="559"/>
      <c r="GI42" s="559"/>
      <c r="GJ42" s="559"/>
      <c r="GK42" s="559"/>
      <c r="GL42" s="559"/>
      <c r="GM42" s="559"/>
      <c r="GN42" s="559"/>
    </row>
    <row r="43" spans="1:196" s="480" customFormat="1" ht="15" customHeight="1" x14ac:dyDescent="0.15">
      <c r="A43" s="560" t="s">
        <v>157</v>
      </c>
      <c r="B43" s="594" t="s">
        <v>1519</v>
      </c>
      <c r="C43" s="573" t="s">
        <v>1280</v>
      </c>
      <c r="D43" s="595" t="s">
        <v>1255</v>
      </c>
      <c r="E43" s="596" t="s">
        <v>186</v>
      </c>
      <c r="F43" s="596" t="s">
        <v>1256</v>
      </c>
      <c r="G43" s="597">
        <v>41456</v>
      </c>
      <c r="H43" s="680">
        <v>24</v>
      </c>
      <c r="I43" s="680"/>
      <c r="J43" s="596" t="s">
        <v>1128</v>
      </c>
      <c r="K43" s="577"/>
      <c r="L43" s="596" t="s">
        <v>1504</v>
      </c>
      <c r="M43" s="596"/>
      <c r="N43" s="596"/>
      <c r="O43" s="596"/>
      <c r="P43" s="599" t="s">
        <v>754</v>
      </c>
      <c r="Q43" s="570"/>
      <c r="R43" s="506"/>
      <c r="S43" s="506"/>
      <c r="T43" s="411"/>
      <c r="U43" s="296"/>
      <c r="V43" s="296"/>
      <c r="W43" s="296"/>
      <c r="X43" s="296"/>
      <c r="Y43" s="296"/>
      <c r="Z43" s="296"/>
      <c r="AA43" s="296"/>
      <c r="AB43" s="296"/>
      <c r="AC43" s="296"/>
      <c r="AD43" s="571"/>
      <c r="AE43" s="571"/>
      <c r="AF43" s="504"/>
      <c r="AG43" s="296"/>
      <c r="AH43" s="296"/>
      <c r="AI43" s="296"/>
      <c r="AJ43" s="296"/>
      <c r="AK43" s="296"/>
      <c r="AL43" s="296"/>
      <c r="AM43" s="296"/>
      <c r="AN43" s="296"/>
      <c r="AO43" s="296"/>
      <c r="AP43" s="296"/>
      <c r="AQ43" s="296"/>
      <c r="AR43" s="296"/>
      <c r="AS43" s="296"/>
      <c r="AT43" s="296"/>
      <c r="AU43" s="296"/>
      <c r="AV43" s="296"/>
      <c r="AW43" s="296"/>
      <c r="AX43" s="296"/>
      <c r="AY43" s="296"/>
      <c r="AZ43" s="296"/>
      <c r="BA43" s="296"/>
      <c r="BB43" s="296"/>
      <c r="BC43" s="296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6"/>
      <c r="BW43" s="296"/>
      <c r="BX43" s="296"/>
      <c r="BY43" s="296"/>
      <c r="BZ43" s="296"/>
      <c r="CA43" s="296"/>
      <c r="CB43" s="296"/>
      <c r="CC43" s="296"/>
      <c r="CD43" s="296"/>
      <c r="CE43" s="296"/>
      <c r="CF43" s="296"/>
      <c r="CG43" s="296"/>
      <c r="CH43" s="296"/>
      <c r="CI43" s="296"/>
      <c r="CJ43" s="296"/>
      <c r="CK43" s="296"/>
      <c r="CL43" s="296"/>
      <c r="CM43" s="296"/>
      <c r="CN43" s="296"/>
      <c r="CO43" s="296"/>
      <c r="CP43" s="296"/>
      <c r="CQ43" s="296"/>
      <c r="CR43" s="296"/>
      <c r="CS43" s="296"/>
      <c r="CT43" s="296"/>
      <c r="CU43" s="296"/>
      <c r="CV43" s="296"/>
      <c r="CW43" s="296"/>
      <c r="CX43" s="296"/>
      <c r="CY43" s="296"/>
      <c r="CZ43" s="296"/>
      <c r="DA43" s="296"/>
      <c r="DB43" s="296"/>
      <c r="DC43" s="296"/>
      <c r="DD43" s="296"/>
      <c r="DE43" s="296"/>
      <c r="DF43" s="296"/>
      <c r="DG43" s="296"/>
      <c r="DH43" s="296"/>
      <c r="DI43" s="296"/>
      <c r="DJ43" s="296"/>
      <c r="DK43" s="296"/>
      <c r="DL43" s="296"/>
      <c r="DM43" s="296"/>
      <c r="DN43" s="296"/>
      <c r="DO43" s="296"/>
      <c r="DP43" s="296"/>
      <c r="DQ43" s="296"/>
      <c r="DR43" s="296"/>
      <c r="DS43" s="296"/>
      <c r="DT43" s="296"/>
      <c r="DU43" s="296"/>
      <c r="DV43" s="296"/>
      <c r="DW43" s="296"/>
      <c r="DX43" s="296"/>
      <c r="DY43" s="296"/>
      <c r="DZ43" s="296"/>
      <c r="EA43" s="296"/>
      <c r="EB43" s="296"/>
      <c r="EC43" s="296"/>
      <c r="ED43" s="296"/>
      <c r="EE43" s="296"/>
      <c r="EF43" s="296"/>
      <c r="EG43" s="296"/>
      <c r="EH43" s="296"/>
      <c r="EI43" s="296"/>
      <c r="EJ43" s="296"/>
      <c r="EK43" s="296"/>
      <c r="EL43" s="296"/>
      <c r="EM43" s="296"/>
      <c r="EN43" s="296"/>
      <c r="EO43" s="296"/>
      <c r="EP43" s="296"/>
      <c r="EQ43" s="296"/>
      <c r="ER43" s="296"/>
      <c r="ES43" s="296"/>
      <c r="ET43" s="296"/>
      <c r="EU43" s="296"/>
      <c r="EV43" s="296"/>
      <c r="EW43" s="296"/>
      <c r="EX43" s="296"/>
      <c r="EY43" s="296"/>
      <c r="EZ43" s="296"/>
      <c r="FA43" s="296"/>
      <c r="FB43" s="296"/>
      <c r="FC43" s="296"/>
      <c r="FD43" s="296"/>
      <c r="FE43" s="296"/>
      <c r="FF43" s="296"/>
      <c r="FG43" s="296"/>
      <c r="FH43" s="296"/>
      <c r="FI43" s="296"/>
      <c r="FJ43" s="296"/>
      <c r="FK43" s="296"/>
      <c r="FL43" s="296"/>
      <c r="FM43" s="296"/>
      <c r="FN43" s="296"/>
      <c r="FO43" s="296"/>
      <c r="FP43" s="296"/>
      <c r="FQ43" s="296"/>
      <c r="FR43" s="296"/>
      <c r="FS43" s="296"/>
      <c r="FT43" s="296"/>
      <c r="FU43" s="296"/>
      <c r="FV43" s="296"/>
      <c r="FW43" s="296"/>
      <c r="FX43" s="296"/>
      <c r="FY43" s="296"/>
      <c r="FZ43" s="296"/>
      <c r="GA43" s="296"/>
      <c r="GB43" s="296"/>
      <c r="GC43" s="296"/>
      <c r="GD43" s="296"/>
      <c r="GE43" s="296"/>
      <c r="GF43" s="296"/>
      <c r="GG43" s="296"/>
      <c r="GH43" s="296"/>
      <c r="GI43" s="296"/>
      <c r="GJ43" s="296"/>
      <c r="GK43" s="296"/>
      <c r="GL43" s="296"/>
      <c r="GM43" s="296"/>
      <c r="GN43" s="296"/>
    </row>
    <row r="44" spans="1:196" s="480" customFormat="1" ht="15" customHeight="1" x14ac:dyDescent="0.15">
      <c r="A44" s="560" t="s">
        <v>1414</v>
      </c>
      <c r="B44" s="681" t="s">
        <v>1520</v>
      </c>
      <c r="C44" s="562" t="s">
        <v>1280</v>
      </c>
      <c r="D44" s="563" t="s">
        <v>1129</v>
      </c>
      <c r="E44" s="564" t="s">
        <v>315</v>
      </c>
      <c r="F44" s="564" t="s">
        <v>259</v>
      </c>
      <c r="G44" s="565">
        <v>39965</v>
      </c>
      <c r="H44" s="566">
        <f ca="1">(YEAR(NOW())-YEAR(G44))*12+MONTH(NOW())-MONTH(G44)</f>
        <v>170</v>
      </c>
      <c r="I44" s="566"/>
      <c r="J44" s="564" t="s">
        <v>1027</v>
      </c>
      <c r="K44" s="567"/>
      <c r="L44" s="564"/>
      <c r="M44" s="564"/>
      <c r="N44" s="564"/>
      <c r="O44" s="564" t="s">
        <v>1320</v>
      </c>
      <c r="P44" s="672"/>
      <c r="Q44" s="673"/>
      <c r="R44" s="674"/>
      <c r="S44" s="674"/>
      <c r="T44" s="682"/>
      <c r="U44" s="677"/>
      <c r="V44" s="677"/>
      <c r="W44" s="677"/>
      <c r="X44" s="677"/>
      <c r="Y44" s="677"/>
      <c r="Z44" s="677"/>
      <c r="AA44" s="677"/>
      <c r="AB44" s="677"/>
      <c r="AC44" s="677"/>
      <c r="AD44" s="678"/>
      <c r="AE44" s="678"/>
      <c r="AF44" s="683"/>
      <c r="AG44" s="677"/>
      <c r="AH44" s="677"/>
      <c r="AI44" s="677"/>
      <c r="AJ44" s="677"/>
      <c r="AK44" s="677"/>
      <c r="AL44" s="677"/>
      <c r="AM44" s="677"/>
      <c r="AN44" s="677"/>
      <c r="AO44" s="677"/>
      <c r="AP44" s="677"/>
      <c r="AQ44" s="677"/>
      <c r="AR44" s="677"/>
      <c r="AS44" s="677"/>
      <c r="AT44" s="677"/>
      <c r="AU44" s="296"/>
      <c r="AV44" s="296"/>
      <c r="AW44" s="296"/>
      <c r="AX44" s="296"/>
      <c r="AY44" s="296"/>
      <c r="AZ44" s="296"/>
      <c r="BA44" s="296"/>
      <c r="BB44" s="296"/>
      <c r="BC44" s="296"/>
      <c r="BD44" s="296"/>
      <c r="BE44" s="296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6"/>
      <c r="BW44" s="296"/>
      <c r="BX44" s="296"/>
      <c r="BY44" s="296"/>
      <c r="BZ44" s="296"/>
      <c r="CA44" s="296"/>
      <c r="CB44" s="296"/>
      <c r="CC44" s="296"/>
      <c r="CD44" s="296"/>
      <c r="CE44" s="296"/>
      <c r="CF44" s="296"/>
      <c r="CG44" s="296"/>
      <c r="CH44" s="296"/>
      <c r="CI44" s="296"/>
      <c r="CJ44" s="296"/>
      <c r="CK44" s="296"/>
      <c r="CL44" s="296"/>
      <c r="CM44" s="296"/>
      <c r="CN44" s="296"/>
      <c r="CO44" s="296"/>
      <c r="CP44" s="296"/>
      <c r="CQ44" s="296"/>
      <c r="CR44" s="296"/>
      <c r="CS44" s="296"/>
      <c r="CT44" s="296"/>
      <c r="CU44" s="296"/>
      <c r="CV44" s="296"/>
      <c r="CW44" s="296"/>
      <c r="CX44" s="296"/>
      <c r="CY44" s="296"/>
      <c r="CZ44" s="296"/>
      <c r="DA44" s="296"/>
      <c r="DB44" s="296"/>
      <c r="DC44" s="296"/>
      <c r="DD44" s="296"/>
      <c r="DE44" s="296"/>
      <c r="DF44" s="296"/>
      <c r="DG44" s="296"/>
      <c r="DH44" s="296"/>
      <c r="DI44" s="296"/>
      <c r="DJ44" s="296"/>
      <c r="DK44" s="296"/>
      <c r="DL44" s="296"/>
      <c r="DM44" s="296"/>
      <c r="DN44" s="296"/>
      <c r="DO44" s="296"/>
      <c r="DP44" s="296"/>
      <c r="DQ44" s="296"/>
      <c r="DR44" s="296"/>
      <c r="DS44" s="296"/>
      <c r="DT44" s="296"/>
      <c r="DU44" s="296"/>
      <c r="DV44" s="296"/>
      <c r="DW44" s="296"/>
      <c r="DX44" s="296"/>
      <c r="DY44" s="296"/>
      <c r="DZ44" s="296"/>
      <c r="EA44" s="296"/>
      <c r="EB44" s="296"/>
      <c r="EC44" s="296"/>
      <c r="ED44" s="296"/>
      <c r="EE44" s="296"/>
      <c r="EF44" s="296"/>
      <c r="EG44" s="296"/>
      <c r="EH44" s="296"/>
      <c r="EI44" s="296"/>
      <c r="EJ44" s="296"/>
      <c r="EK44" s="296"/>
      <c r="EL44" s="296"/>
      <c r="EM44" s="296"/>
      <c r="EN44" s="296"/>
      <c r="EO44" s="296"/>
      <c r="EP44" s="296"/>
      <c r="EQ44" s="296"/>
      <c r="ER44" s="296"/>
      <c r="ES44" s="296"/>
      <c r="ET44" s="296"/>
      <c r="EU44" s="296"/>
      <c r="EV44" s="296"/>
      <c r="EW44" s="296"/>
      <c r="EX44" s="296"/>
      <c r="EY44" s="296"/>
      <c r="EZ44" s="296"/>
      <c r="FA44" s="296"/>
      <c r="FB44" s="296"/>
      <c r="FC44" s="296"/>
      <c r="FD44" s="296"/>
      <c r="FE44" s="296"/>
      <c r="FF44" s="296"/>
      <c r="FG44" s="296"/>
      <c r="FH44" s="296"/>
      <c r="FI44" s="296"/>
      <c r="FJ44" s="296"/>
      <c r="FK44" s="296"/>
      <c r="FL44" s="296"/>
      <c r="FM44" s="296"/>
      <c r="FN44" s="296"/>
      <c r="FO44" s="296"/>
      <c r="FP44" s="296"/>
      <c r="FQ44" s="296"/>
      <c r="FR44" s="296"/>
      <c r="FS44" s="296"/>
      <c r="FT44" s="296"/>
      <c r="FU44" s="296"/>
      <c r="FV44" s="296"/>
      <c r="FW44" s="296"/>
      <c r="FX44" s="296"/>
      <c r="FY44" s="296"/>
      <c r="FZ44" s="296"/>
      <c r="GA44" s="296"/>
      <c r="GB44" s="296"/>
      <c r="GC44" s="296"/>
      <c r="GD44" s="296"/>
      <c r="GE44" s="296"/>
      <c r="GF44" s="296"/>
      <c r="GG44" s="296"/>
      <c r="GH44" s="296"/>
      <c r="GI44" s="296"/>
      <c r="GJ44" s="296"/>
      <c r="GK44" s="296"/>
      <c r="GL44" s="296"/>
      <c r="GM44" s="296"/>
      <c r="GN44" s="296"/>
    </row>
    <row r="45" spans="1:196" s="559" customFormat="1" ht="15" customHeight="1" x14ac:dyDescent="0.15">
      <c r="A45" s="684" t="s">
        <v>569</v>
      </c>
      <c r="B45" s="685"/>
      <c r="C45" s="562" t="s">
        <v>315</v>
      </c>
      <c r="D45" s="686" t="s">
        <v>93</v>
      </c>
      <c r="E45" s="686"/>
      <c r="F45" s="687" t="s">
        <v>646</v>
      </c>
      <c r="G45" s="688">
        <v>36524</v>
      </c>
      <c r="H45" s="687"/>
      <c r="I45" s="687"/>
      <c r="J45" s="687"/>
      <c r="K45" s="689"/>
      <c r="L45" s="687"/>
      <c r="M45" s="687"/>
      <c r="N45" s="690"/>
      <c r="O45" s="691" t="s">
        <v>708</v>
      </c>
      <c r="P45" s="692" t="s">
        <v>682</v>
      </c>
      <c r="Q45" s="693" t="s">
        <v>558</v>
      </c>
      <c r="R45" s="411"/>
      <c r="S45" s="411"/>
      <c r="T45" s="411"/>
      <c r="U45" s="411"/>
      <c r="V45" s="411"/>
      <c r="W45" s="609"/>
      <c r="X45" s="610"/>
      <c r="Y45" s="480"/>
      <c r="Z45" s="480"/>
      <c r="AK45" s="480"/>
      <c r="AL45" s="480"/>
      <c r="AM45" s="480"/>
      <c r="AN45" s="480"/>
      <c r="AO45" s="480"/>
      <c r="AP45" s="480"/>
      <c r="AQ45" s="480"/>
      <c r="AR45" s="480"/>
      <c r="AS45" s="480"/>
      <c r="AT45" s="480"/>
      <c r="AU45" s="480"/>
      <c r="AV45" s="480"/>
      <c r="AW45" s="480"/>
      <c r="AX45" s="480"/>
      <c r="AY45" s="480"/>
      <c r="AZ45" s="480"/>
      <c r="BA45" s="480"/>
      <c r="BB45" s="480"/>
      <c r="BC45" s="480"/>
      <c r="BD45" s="480"/>
      <c r="BE45" s="480"/>
      <c r="BF45" s="480"/>
      <c r="BG45" s="480"/>
      <c r="BH45" s="480"/>
      <c r="BI45" s="480"/>
      <c r="BJ45" s="480"/>
      <c r="BK45" s="480"/>
      <c r="BL45" s="480"/>
      <c r="BM45" s="480"/>
      <c r="BN45" s="480"/>
      <c r="BO45" s="480"/>
      <c r="BP45" s="480"/>
      <c r="BQ45" s="480"/>
      <c r="BR45" s="480"/>
      <c r="BS45" s="480"/>
      <c r="BT45" s="480"/>
      <c r="BU45" s="480"/>
      <c r="BV45" s="480"/>
      <c r="BW45" s="480"/>
      <c r="BX45" s="480"/>
      <c r="BY45" s="480"/>
      <c r="BZ45" s="480"/>
      <c r="CA45" s="480"/>
      <c r="CB45" s="480"/>
      <c r="CC45" s="480"/>
      <c r="CD45" s="480"/>
      <c r="CE45" s="480"/>
      <c r="CF45" s="480"/>
      <c r="CG45" s="480"/>
      <c r="CH45" s="480"/>
      <c r="CI45" s="480"/>
      <c r="CJ45" s="480"/>
      <c r="CK45" s="480"/>
      <c r="CL45" s="480"/>
      <c r="CM45" s="480"/>
      <c r="CN45" s="480"/>
      <c r="CO45" s="480"/>
      <c r="CP45" s="480"/>
      <c r="CQ45" s="480"/>
      <c r="CR45" s="480"/>
      <c r="CS45" s="480"/>
      <c r="CT45" s="480"/>
      <c r="CU45" s="480"/>
      <c r="CV45" s="480"/>
      <c r="CW45" s="480"/>
      <c r="CX45" s="480"/>
      <c r="CY45" s="480"/>
      <c r="CZ45" s="480"/>
      <c r="DA45" s="480"/>
      <c r="DB45" s="480"/>
      <c r="DC45" s="480"/>
      <c r="DD45" s="480"/>
      <c r="DE45" s="480"/>
      <c r="DF45" s="480"/>
      <c r="DG45" s="480"/>
      <c r="DH45" s="480"/>
      <c r="DI45" s="480"/>
      <c r="DJ45" s="480"/>
      <c r="DK45" s="480"/>
      <c r="DL45" s="480"/>
      <c r="DM45" s="480"/>
      <c r="DN45" s="480"/>
      <c r="DO45" s="480"/>
      <c r="DP45" s="480"/>
      <c r="DQ45" s="480"/>
      <c r="DR45" s="480"/>
      <c r="DS45" s="480"/>
      <c r="DT45" s="480"/>
      <c r="DU45" s="480"/>
      <c r="DV45" s="480"/>
      <c r="DW45" s="480"/>
      <c r="DX45" s="480"/>
      <c r="DY45" s="480"/>
      <c r="DZ45" s="480"/>
      <c r="EA45" s="480"/>
      <c r="EB45" s="480"/>
      <c r="EC45" s="480"/>
      <c r="ED45" s="480"/>
      <c r="EE45" s="480"/>
      <c r="EF45" s="480"/>
      <c r="EG45" s="480"/>
      <c r="EH45" s="480"/>
      <c r="EI45" s="480"/>
      <c r="EJ45" s="480"/>
      <c r="EK45" s="480"/>
      <c r="EL45" s="480"/>
      <c r="EM45" s="480"/>
      <c r="EN45" s="480"/>
      <c r="EO45" s="480"/>
      <c r="EP45" s="480"/>
      <c r="EQ45" s="480"/>
      <c r="ER45" s="480"/>
      <c r="ES45" s="480"/>
      <c r="ET45" s="480"/>
      <c r="EU45" s="480"/>
      <c r="EV45" s="480"/>
      <c r="EW45" s="480"/>
      <c r="EX45" s="480"/>
      <c r="EY45" s="480"/>
      <c r="EZ45" s="480"/>
      <c r="FA45" s="480"/>
      <c r="FB45" s="480"/>
      <c r="FC45" s="480"/>
      <c r="FD45" s="480"/>
      <c r="FE45" s="480"/>
      <c r="FF45" s="480"/>
      <c r="FG45" s="480"/>
      <c r="FH45" s="480"/>
      <c r="FI45" s="480"/>
      <c r="FJ45" s="480"/>
      <c r="FK45" s="480"/>
      <c r="FL45" s="480"/>
      <c r="FM45" s="480"/>
      <c r="FN45" s="480"/>
      <c r="FO45" s="480"/>
      <c r="FP45" s="480"/>
      <c r="FQ45" s="480"/>
      <c r="FR45" s="480"/>
      <c r="FS45" s="480"/>
      <c r="FT45" s="480"/>
      <c r="FU45" s="480"/>
      <c r="FV45" s="480"/>
      <c r="FW45" s="480"/>
      <c r="FX45" s="480"/>
      <c r="FY45" s="480"/>
      <c r="FZ45" s="480"/>
      <c r="GA45" s="480"/>
      <c r="GB45" s="480"/>
      <c r="GC45" s="480"/>
      <c r="GD45" s="480"/>
      <c r="GE45" s="480"/>
      <c r="GF45" s="480"/>
      <c r="GG45" s="480"/>
      <c r="GH45" s="480"/>
      <c r="GI45" s="480"/>
      <c r="GJ45" s="480"/>
      <c r="GK45" s="480"/>
      <c r="GL45" s="480"/>
      <c r="GM45" s="480"/>
      <c r="GN45" s="480"/>
    </row>
    <row r="46" spans="1:196" s="480" customFormat="1" ht="15" customHeight="1" x14ac:dyDescent="0.15">
      <c r="A46" s="544" t="s">
        <v>918</v>
      </c>
      <c r="B46" s="545"/>
      <c r="C46" s="694" t="s">
        <v>315</v>
      </c>
      <c r="D46" s="695" t="s">
        <v>855</v>
      </c>
      <c r="E46" s="695">
        <v>1300</v>
      </c>
      <c r="F46" s="696" t="s">
        <v>570</v>
      </c>
      <c r="G46" s="697">
        <v>36528</v>
      </c>
      <c r="H46" s="698" t="s">
        <v>164</v>
      </c>
      <c r="I46" s="698"/>
      <c r="J46" s="698"/>
      <c r="K46" s="699" t="s">
        <v>793</v>
      </c>
      <c r="L46" s="698"/>
      <c r="M46" s="698"/>
      <c r="N46" s="700"/>
      <c r="O46" s="701"/>
      <c r="P46" s="702"/>
      <c r="Q46" s="602"/>
      <c r="R46" s="481" t="s">
        <v>715</v>
      </c>
      <c r="S46" s="513"/>
      <c r="T46" s="513" t="s">
        <v>682</v>
      </c>
      <c r="U46" s="580"/>
      <c r="V46" s="703"/>
      <c r="W46" s="481"/>
      <c r="X46" s="481"/>
      <c r="Y46" s="481"/>
      <c r="Z46" s="481"/>
      <c r="AA46" s="581"/>
      <c r="AB46" s="581" t="s">
        <v>57</v>
      </c>
      <c r="AC46" s="481"/>
      <c r="AD46" s="481"/>
      <c r="AE46" s="481"/>
      <c r="AF46" s="481"/>
      <c r="AG46" s="481"/>
      <c r="AH46" s="481"/>
      <c r="AI46" s="481"/>
      <c r="AJ46" s="481"/>
    </row>
    <row r="47" spans="1:196" s="480" customFormat="1" ht="15" customHeight="1" x14ac:dyDescent="0.15">
      <c r="A47" s="684" t="s">
        <v>569</v>
      </c>
      <c r="B47" s="685"/>
      <c r="C47" s="562" t="s">
        <v>315</v>
      </c>
      <c r="D47" s="686" t="s">
        <v>60</v>
      </c>
      <c r="E47" s="686"/>
      <c r="F47" s="687" t="s">
        <v>146</v>
      </c>
      <c r="G47" s="688">
        <v>36550</v>
      </c>
      <c r="H47" s="687"/>
      <c r="I47" s="687"/>
      <c r="J47" s="687"/>
      <c r="K47" s="689"/>
      <c r="L47" s="687"/>
      <c r="M47" s="687"/>
      <c r="N47" s="690"/>
      <c r="O47" s="691" t="s">
        <v>706</v>
      </c>
      <c r="P47" s="607"/>
      <c r="Q47" s="608"/>
      <c r="R47" s="704"/>
      <c r="S47" s="411"/>
      <c r="T47" s="411"/>
      <c r="U47" s="411"/>
      <c r="V47" s="411"/>
      <c r="W47" s="609"/>
      <c r="X47" s="610"/>
      <c r="AA47" s="559"/>
      <c r="AB47" s="559"/>
      <c r="AC47" s="559"/>
      <c r="AD47" s="559"/>
      <c r="AE47" s="559"/>
      <c r="AF47" s="559"/>
      <c r="AG47" s="559"/>
      <c r="AH47" s="559"/>
      <c r="AI47" s="559"/>
      <c r="AJ47" s="559"/>
    </row>
    <row r="48" spans="1:196" s="559" customFormat="1" ht="15" customHeight="1" x14ac:dyDescent="0.15">
      <c r="A48" s="560" t="s">
        <v>569</v>
      </c>
      <c r="B48" s="603"/>
      <c r="C48" s="573" t="s">
        <v>315</v>
      </c>
      <c r="D48" s="604" t="s">
        <v>19</v>
      </c>
      <c r="E48" s="604"/>
      <c r="F48" s="583" t="s">
        <v>146</v>
      </c>
      <c r="G48" s="605">
        <v>36552</v>
      </c>
      <c r="H48" s="583"/>
      <c r="I48" s="583"/>
      <c r="J48" s="583"/>
      <c r="K48" s="577"/>
      <c r="L48" s="583"/>
      <c r="M48" s="583"/>
      <c r="N48" s="589" t="s">
        <v>716</v>
      </c>
      <c r="O48" s="606"/>
      <c r="P48" s="607" t="s">
        <v>682</v>
      </c>
      <c r="Q48" s="608"/>
      <c r="R48" s="704"/>
      <c r="S48" s="411"/>
      <c r="T48" s="411"/>
      <c r="U48" s="411"/>
      <c r="V48" s="411"/>
      <c r="W48" s="609"/>
      <c r="X48" s="610"/>
      <c r="Y48" s="480"/>
      <c r="Z48" s="480"/>
      <c r="AA48" s="480"/>
      <c r="AB48" s="480"/>
      <c r="AC48" s="480"/>
      <c r="AD48" s="480"/>
      <c r="AE48" s="480"/>
      <c r="AF48" s="480"/>
      <c r="AG48" s="480"/>
      <c r="AH48" s="480"/>
      <c r="AI48" s="480"/>
      <c r="AJ48" s="480"/>
      <c r="AK48" s="480"/>
      <c r="AL48" s="480"/>
      <c r="AM48" s="480"/>
      <c r="AN48" s="480"/>
      <c r="AO48" s="480"/>
      <c r="AP48" s="480"/>
      <c r="AQ48" s="480"/>
      <c r="AR48" s="480"/>
      <c r="AS48" s="480"/>
      <c r="AT48" s="480"/>
      <c r="AU48" s="480"/>
      <c r="AV48" s="480"/>
      <c r="AW48" s="480"/>
      <c r="AX48" s="480"/>
      <c r="AY48" s="480"/>
      <c r="AZ48" s="480"/>
      <c r="BA48" s="480"/>
      <c r="BB48" s="480"/>
      <c r="BC48" s="480"/>
      <c r="BD48" s="480"/>
      <c r="BE48" s="480"/>
      <c r="BF48" s="480"/>
      <c r="BG48" s="480"/>
      <c r="BH48" s="480"/>
      <c r="BI48" s="480"/>
      <c r="BJ48" s="480"/>
      <c r="BK48" s="480"/>
      <c r="BL48" s="480"/>
      <c r="BM48" s="480"/>
      <c r="BN48" s="480"/>
      <c r="BO48" s="480"/>
      <c r="BP48" s="480"/>
      <c r="BQ48" s="480"/>
      <c r="BR48" s="480"/>
      <c r="BS48" s="480"/>
      <c r="BT48" s="480"/>
      <c r="BU48" s="480"/>
      <c r="BV48" s="480"/>
      <c r="BW48" s="480"/>
      <c r="BX48" s="480"/>
      <c r="BY48" s="480"/>
      <c r="BZ48" s="480"/>
      <c r="CA48" s="480"/>
      <c r="CB48" s="480"/>
      <c r="CC48" s="480"/>
      <c r="CD48" s="480"/>
      <c r="CE48" s="480"/>
      <c r="CF48" s="480"/>
      <c r="CG48" s="480"/>
      <c r="CH48" s="480"/>
      <c r="CI48" s="480"/>
      <c r="CJ48" s="480"/>
      <c r="CK48" s="480"/>
      <c r="CL48" s="480"/>
      <c r="CM48" s="480"/>
      <c r="CN48" s="480"/>
      <c r="CO48" s="480"/>
      <c r="CP48" s="480"/>
      <c r="CQ48" s="480"/>
      <c r="CR48" s="480"/>
      <c r="CS48" s="480"/>
      <c r="CT48" s="480"/>
      <c r="CU48" s="480"/>
      <c r="CV48" s="480"/>
      <c r="CW48" s="480"/>
      <c r="CX48" s="480"/>
      <c r="CY48" s="480"/>
      <c r="CZ48" s="480"/>
      <c r="DA48" s="480"/>
      <c r="DB48" s="480"/>
      <c r="DC48" s="480"/>
      <c r="DD48" s="480"/>
      <c r="DE48" s="480"/>
      <c r="DF48" s="480"/>
      <c r="DG48" s="480"/>
      <c r="DH48" s="480"/>
      <c r="DI48" s="480"/>
      <c r="DJ48" s="480"/>
      <c r="DK48" s="480"/>
      <c r="DL48" s="480"/>
      <c r="DM48" s="480"/>
      <c r="DN48" s="480"/>
      <c r="DO48" s="480"/>
      <c r="DP48" s="480"/>
      <c r="DQ48" s="480"/>
      <c r="DR48" s="480"/>
      <c r="DS48" s="480"/>
      <c r="DT48" s="480"/>
      <c r="DU48" s="480"/>
      <c r="DV48" s="480"/>
      <c r="DW48" s="480"/>
      <c r="DX48" s="480"/>
      <c r="DY48" s="480"/>
      <c r="DZ48" s="480"/>
      <c r="EA48" s="480"/>
      <c r="EB48" s="480"/>
      <c r="EC48" s="480"/>
      <c r="ED48" s="480"/>
      <c r="EE48" s="480"/>
      <c r="EF48" s="480"/>
      <c r="EG48" s="480"/>
      <c r="EH48" s="480"/>
      <c r="EI48" s="480"/>
      <c r="EJ48" s="480"/>
      <c r="EK48" s="480"/>
      <c r="EL48" s="480"/>
      <c r="EM48" s="480"/>
      <c r="EN48" s="480"/>
      <c r="EO48" s="480"/>
      <c r="EP48" s="480"/>
      <c r="EQ48" s="480"/>
      <c r="ER48" s="480"/>
      <c r="ES48" s="480"/>
      <c r="ET48" s="480"/>
      <c r="EU48" s="480"/>
      <c r="EV48" s="480"/>
      <c r="EW48" s="480"/>
      <c r="EX48" s="480"/>
      <c r="EY48" s="480"/>
      <c r="EZ48" s="480"/>
      <c r="FA48" s="480"/>
      <c r="FB48" s="480"/>
      <c r="FC48" s="480"/>
      <c r="FD48" s="480"/>
      <c r="FE48" s="480"/>
      <c r="FF48" s="480"/>
      <c r="FG48" s="480"/>
      <c r="FH48" s="480"/>
      <c r="FI48" s="480"/>
      <c r="FJ48" s="480"/>
      <c r="FK48" s="480"/>
      <c r="FL48" s="480"/>
      <c r="FM48" s="480"/>
      <c r="FN48" s="480"/>
      <c r="FO48" s="480"/>
      <c r="FP48" s="480"/>
      <c r="FQ48" s="480"/>
      <c r="FR48" s="480"/>
      <c r="FS48" s="480"/>
      <c r="FT48" s="480"/>
      <c r="FU48" s="480"/>
      <c r="FV48" s="480"/>
      <c r="FW48" s="480"/>
      <c r="FX48" s="480"/>
      <c r="FY48" s="480"/>
      <c r="FZ48" s="480"/>
      <c r="GA48" s="480"/>
      <c r="GB48" s="480"/>
      <c r="GC48" s="480"/>
      <c r="GD48" s="480"/>
      <c r="GE48" s="480"/>
      <c r="GF48" s="480"/>
      <c r="GG48" s="480"/>
      <c r="GH48" s="480"/>
      <c r="GI48" s="480"/>
      <c r="GJ48" s="480"/>
      <c r="GK48" s="480"/>
      <c r="GL48" s="480"/>
      <c r="GM48" s="480"/>
      <c r="GN48" s="480"/>
    </row>
    <row r="49" spans="1:196" s="480" customFormat="1" ht="15" customHeight="1" x14ac:dyDescent="0.15">
      <c r="A49" s="560" t="s">
        <v>569</v>
      </c>
      <c r="B49" s="603"/>
      <c r="C49" s="573" t="s">
        <v>315</v>
      </c>
      <c r="D49" s="604" t="s">
        <v>59</v>
      </c>
      <c r="E49" s="604"/>
      <c r="F49" s="583" t="s">
        <v>738</v>
      </c>
      <c r="G49" s="605">
        <v>36555</v>
      </c>
      <c r="H49" s="583"/>
      <c r="I49" s="583"/>
      <c r="J49" s="583"/>
      <c r="K49" s="577"/>
      <c r="L49" s="583"/>
      <c r="M49" s="583"/>
      <c r="N49" s="589" t="s">
        <v>740</v>
      </c>
      <c r="O49" s="606"/>
      <c r="P49" s="607"/>
      <c r="Q49" s="608"/>
      <c r="R49" s="704"/>
      <c r="S49" s="411"/>
      <c r="T49" s="411"/>
      <c r="U49" s="411"/>
      <c r="V49" s="411"/>
      <c r="W49" s="609"/>
      <c r="X49" s="610" t="s">
        <v>169</v>
      </c>
    </row>
    <row r="50" spans="1:196" s="559" customFormat="1" ht="15" customHeight="1" x14ac:dyDescent="0.15">
      <c r="A50" s="544" t="s">
        <v>918</v>
      </c>
      <c r="B50" s="545"/>
      <c r="C50" s="694" t="s">
        <v>315</v>
      </c>
      <c r="D50" s="695" t="s">
        <v>54</v>
      </c>
      <c r="E50" s="695">
        <v>1300</v>
      </c>
      <c r="F50" s="696" t="s">
        <v>774</v>
      </c>
      <c r="G50" s="697">
        <v>36920</v>
      </c>
      <c r="H50" s="698" t="s">
        <v>164</v>
      </c>
      <c r="I50" s="698"/>
      <c r="J50" s="698"/>
      <c r="K50" s="699" t="s">
        <v>861</v>
      </c>
      <c r="L50" s="698"/>
      <c r="M50" s="698"/>
      <c r="N50" s="700"/>
      <c r="O50" s="701"/>
      <c r="P50" s="702"/>
      <c r="Q50" s="602"/>
      <c r="R50" s="481" t="s">
        <v>715</v>
      </c>
      <c r="S50" s="513"/>
      <c r="T50" s="513" t="s">
        <v>682</v>
      </c>
      <c r="U50" s="580"/>
      <c r="V50" s="703"/>
      <c r="W50" s="481"/>
      <c r="X50" s="481"/>
      <c r="Y50" s="481"/>
      <c r="Z50" s="481"/>
      <c r="AA50" s="581"/>
      <c r="AB50" s="581"/>
      <c r="AC50" s="481"/>
      <c r="AD50" s="481"/>
      <c r="AE50" s="481"/>
      <c r="AF50" s="481"/>
      <c r="AG50" s="481"/>
      <c r="AH50" s="481"/>
      <c r="AI50" s="481"/>
      <c r="AJ50" s="481"/>
      <c r="AK50" s="480"/>
      <c r="AL50" s="480"/>
      <c r="AM50" s="480"/>
      <c r="AN50" s="480"/>
      <c r="AO50" s="480"/>
      <c r="AP50" s="480"/>
      <c r="AQ50" s="480"/>
      <c r="AR50" s="480"/>
      <c r="AS50" s="480"/>
      <c r="AT50" s="480"/>
      <c r="AU50" s="480"/>
      <c r="AV50" s="480"/>
      <c r="AW50" s="480"/>
      <c r="AX50" s="480"/>
      <c r="AY50" s="480"/>
      <c r="AZ50" s="480"/>
      <c r="BA50" s="480"/>
      <c r="BB50" s="480"/>
      <c r="BC50" s="480"/>
      <c r="BD50" s="480"/>
      <c r="BE50" s="480"/>
      <c r="BF50" s="480"/>
      <c r="BG50" s="480"/>
      <c r="BH50" s="480"/>
      <c r="BI50" s="480"/>
      <c r="BJ50" s="480"/>
      <c r="BK50" s="480"/>
      <c r="BL50" s="480"/>
      <c r="BM50" s="480"/>
      <c r="BN50" s="480"/>
      <c r="BO50" s="480"/>
      <c r="BP50" s="480"/>
      <c r="BQ50" s="480"/>
      <c r="BR50" s="480"/>
      <c r="BS50" s="480"/>
      <c r="BT50" s="480"/>
      <c r="BU50" s="480"/>
      <c r="BV50" s="480"/>
      <c r="BW50" s="480"/>
      <c r="BX50" s="480"/>
      <c r="BY50" s="480"/>
      <c r="BZ50" s="480"/>
      <c r="CA50" s="480"/>
      <c r="CB50" s="480"/>
      <c r="CC50" s="480"/>
      <c r="CD50" s="480"/>
      <c r="CE50" s="480"/>
      <c r="CF50" s="480"/>
      <c r="CG50" s="480"/>
      <c r="CH50" s="480"/>
      <c r="CI50" s="480"/>
      <c r="CJ50" s="480"/>
      <c r="CK50" s="480"/>
      <c r="CL50" s="480"/>
      <c r="CM50" s="480"/>
      <c r="CN50" s="480"/>
      <c r="CO50" s="480"/>
      <c r="CP50" s="480"/>
      <c r="CQ50" s="480"/>
      <c r="CR50" s="480"/>
      <c r="CS50" s="480"/>
      <c r="CT50" s="480"/>
      <c r="CU50" s="480"/>
      <c r="CV50" s="480"/>
      <c r="CW50" s="480"/>
      <c r="CX50" s="480"/>
      <c r="CY50" s="480"/>
      <c r="CZ50" s="480"/>
      <c r="DA50" s="480"/>
      <c r="DB50" s="480"/>
      <c r="DC50" s="480"/>
      <c r="DD50" s="480"/>
      <c r="DE50" s="480"/>
      <c r="DF50" s="480"/>
      <c r="DG50" s="480"/>
      <c r="DH50" s="480"/>
      <c r="DI50" s="480"/>
      <c r="DJ50" s="480"/>
      <c r="DK50" s="480"/>
      <c r="DL50" s="480"/>
      <c r="DM50" s="480"/>
      <c r="DN50" s="480"/>
      <c r="DO50" s="480"/>
      <c r="DP50" s="480"/>
      <c r="DQ50" s="480"/>
      <c r="DR50" s="480"/>
      <c r="DS50" s="480"/>
      <c r="DT50" s="480"/>
      <c r="DU50" s="480"/>
      <c r="DV50" s="480"/>
      <c r="DW50" s="480"/>
      <c r="DX50" s="480"/>
      <c r="DY50" s="480"/>
      <c r="DZ50" s="480"/>
      <c r="EA50" s="480"/>
      <c r="EB50" s="480"/>
      <c r="EC50" s="480"/>
      <c r="ED50" s="480"/>
      <c r="EE50" s="480"/>
      <c r="EF50" s="480"/>
      <c r="EG50" s="480"/>
      <c r="EH50" s="480"/>
      <c r="EI50" s="480"/>
      <c r="EJ50" s="480"/>
      <c r="EK50" s="480"/>
      <c r="EL50" s="480"/>
      <c r="EM50" s="480"/>
      <c r="EN50" s="480"/>
      <c r="EO50" s="480"/>
      <c r="EP50" s="480"/>
      <c r="EQ50" s="480"/>
      <c r="ER50" s="480"/>
      <c r="ES50" s="480"/>
      <c r="ET50" s="480"/>
      <c r="EU50" s="480"/>
      <c r="EV50" s="480"/>
      <c r="EW50" s="480"/>
      <c r="EX50" s="480"/>
      <c r="EY50" s="480"/>
      <c r="EZ50" s="480"/>
      <c r="FA50" s="480"/>
      <c r="FB50" s="480"/>
      <c r="FC50" s="480"/>
      <c r="FD50" s="480"/>
      <c r="FE50" s="480"/>
      <c r="FF50" s="480"/>
      <c r="FG50" s="480"/>
      <c r="FH50" s="480"/>
      <c r="FI50" s="480"/>
      <c r="FJ50" s="480"/>
      <c r="FK50" s="480"/>
      <c r="FL50" s="480"/>
      <c r="FM50" s="480"/>
      <c r="FN50" s="480"/>
      <c r="FO50" s="480"/>
      <c r="FP50" s="480"/>
      <c r="FQ50" s="480"/>
      <c r="FR50" s="480"/>
      <c r="FS50" s="480"/>
      <c r="FT50" s="480"/>
      <c r="FU50" s="480"/>
      <c r="FV50" s="480"/>
      <c r="FW50" s="480"/>
      <c r="FX50" s="480"/>
      <c r="FY50" s="480"/>
      <c r="FZ50" s="480"/>
      <c r="GA50" s="480"/>
      <c r="GB50" s="480"/>
      <c r="GC50" s="480"/>
      <c r="GD50" s="480"/>
      <c r="GE50" s="480"/>
      <c r="GF50" s="480"/>
      <c r="GG50" s="480"/>
      <c r="GH50" s="480"/>
      <c r="GI50" s="480"/>
      <c r="GJ50" s="480"/>
      <c r="GK50" s="480"/>
      <c r="GL50" s="480"/>
      <c r="GM50" s="480"/>
      <c r="GN50" s="480"/>
    </row>
    <row r="51" spans="1:196" s="480" customFormat="1" ht="15" customHeight="1" x14ac:dyDescent="0.15">
      <c r="A51" s="705" t="s">
        <v>569</v>
      </c>
      <c r="B51" s="706"/>
      <c r="C51" s="707" t="s">
        <v>315</v>
      </c>
      <c r="D51" s="707" t="s">
        <v>21</v>
      </c>
      <c r="E51" s="708">
        <v>1300</v>
      </c>
      <c r="F51" s="707" t="s">
        <v>774</v>
      </c>
      <c r="G51" s="709">
        <v>36894</v>
      </c>
      <c r="H51" s="710" t="s">
        <v>164</v>
      </c>
      <c r="I51" s="710"/>
      <c r="J51" s="707"/>
      <c r="K51" s="711" t="s">
        <v>958</v>
      </c>
      <c r="L51" s="707"/>
      <c r="M51" s="707"/>
      <c r="N51" s="707" t="s">
        <v>858</v>
      </c>
      <c r="O51" s="707"/>
      <c r="P51" s="712"/>
      <c r="Q51" s="602"/>
      <c r="R51" s="481"/>
      <c r="S51" s="481" t="s">
        <v>715</v>
      </c>
      <c r="T51" s="513"/>
      <c r="U51" s="513"/>
      <c r="V51" s="580"/>
      <c r="W51" s="703"/>
      <c r="X51" s="481"/>
      <c r="Y51" s="481"/>
      <c r="Z51" s="481"/>
      <c r="AA51" s="481"/>
      <c r="AB51" s="581"/>
      <c r="AC51" s="581"/>
      <c r="AD51" s="481"/>
      <c r="AE51" s="481"/>
      <c r="AF51" s="522"/>
      <c r="AG51" s="522"/>
      <c r="AH51" s="522"/>
      <c r="AI51" s="522"/>
      <c r="AJ51" s="522"/>
    </row>
    <row r="52" spans="1:196" s="480" customFormat="1" ht="15" customHeight="1" x14ac:dyDescent="0.15">
      <c r="A52" s="713" t="s">
        <v>569</v>
      </c>
      <c r="B52" s="714"/>
      <c r="C52" s="715" t="s">
        <v>315</v>
      </c>
      <c r="D52" s="715" t="s">
        <v>53</v>
      </c>
      <c r="E52" s="716">
        <v>1300</v>
      </c>
      <c r="F52" s="715" t="s">
        <v>774</v>
      </c>
      <c r="G52" s="717">
        <v>36967</v>
      </c>
      <c r="H52" s="718" t="s">
        <v>164</v>
      </c>
      <c r="I52" s="718"/>
      <c r="J52" s="715"/>
      <c r="K52" s="719" t="s">
        <v>959</v>
      </c>
      <c r="L52" s="715"/>
      <c r="M52" s="715"/>
      <c r="N52" s="715" t="s">
        <v>825</v>
      </c>
      <c r="O52" s="715"/>
      <c r="P52" s="715"/>
      <c r="Q52" s="481"/>
      <c r="R52" s="481"/>
      <c r="S52" s="481" t="s">
        <v>715</v>
      </c>
      <c r="T52" s="513"/>
      <c r="U52" s="513"/>
      <c r="V52" s="481" t="s">
        <v>557</v>
      </c>
      <c r="W52" s="481"/>
      <c r="X52" s="481"/>
      <c r="Y52" s="481"/>
      <c r="Z52" s="481"/>
      <c r="AA52" s="481"/>
      <c r="AB52" s="581"/>
      <c r="AC52" s="581"/>
      <c r="AD52" s="481"/>
      <c r="AE52" s="481"/>
      <c r="AF52" s="481"/>
      <c r="AG52" s="481"/>
      <c r="AH52" s="481"/>
      <c r="AI52" s="481"/>
      <c r="AJ52" s="481"/>
    </row>
    <row r="53" spans="1:196" s="480" customFormat="1" ht="15" customHeight="1" x14ac:dyDescent="0.15">
      <c r="A53" s="521"/>
      <c r="B53" s="720" t="s">
        <v>1552</v>
      </c>
      <c r="C53" s="522" t="s">
        <v>1281</v>
      </c>
      <c r="D53" s="526" t="s">
        <v>1551</v>
      </c>
      <c r="E53" s="526" t="s">
        <v>196</v>
      </c>
      <c r="F53" s="526"/>
      <c r="G53" s="721">
        <v>42385</v>
      </c>
      <c r="H53" s="526">
        <f ca="1">(YEAR(NOW())-YEAR(G53))*12+MONTH(NOW())-MONTH(G53)</f>
        <v>91</v>
      </c>
      <c r="I53" s="526"/>
      <c r="J53" s="296" t="s">
        <v>1580</v>
      </c>
      <c r="K53" s="526" t="s">
        <v>1189</v>
      </c>
      <c r="L53" s="526"/>
      <c r="M53" s="722"/>
      <c r="N53" s="722"/>
      <c r="O53" s="722" t="s">
        <v>1553</v>
      </c>
      <c r="P53" s="722"/>
      <c r="Q53" s="722"/>
      <c r="R53" s="722"/>
      <c r="S53" s="722"/>
      <c r="T53" s="723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4"/>
      <c r="AJ53" s="724"/>
      <c r="AK53" s="725"/>
      <c r="AL53" s="722"/>
      <c r="AM53" s="722"/>
      <c r="AN53" s="722"/>
      <c r="AO53" s="722"/>
      <c r="AP53" s="722"/>
      <c r="AQ53" s="722"/>
      <c r="AR53" s="722"/>
      <c r="AS53" s="722"/>
      <c r="AT53" s="722"/>
      <c r="AU53" s="722"/>
      <c r="AV53" s="722"/>
      <c r="AW53" s="722"/>
      <c r="AX53" s="722"/>
      <c r="AY53" s="722"/>
      <c r="AZ53" s="722"/>
      <c r="BA53" s="722"/>
      <c r="BB53" s="722"/>
      <c r="BC53" s="722"/>
      <c r="BD53" s="722"/>
      <c r="BE53" s="722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/>
      <c r="BQ53" s="526"/>
      <c r="BR53" s="526"/>
      <c r="BS53" s="526"/>
      <c r="BT53" s="526"/>
      <c r="BU53" s="526"/>
      <c r="BV53" s="526"/>
      <c r="BW53" s="526"/>
      <c r="BX53" s="526"/>
      <c r="BY53" s="526"/>
      <c r="BZ53" s="526"/>
      <c r="CA53" s="526"/>
      <c r="CB53" s="526"/>
      <c r="CC53" s="526"/>
      <c r="CD53" s="526"/>
      <c r="CE53" s="526"/>
      <c r="CF53" s="526"/>
      <c r="CG53" s="526"/>
      <c r="CH53" s="526"/>
      <c r="CI53" s="526"/>
      <c r="CJ53" s="526"/>
      <c r="CK53" s="526"/>
      <c r="CL53" s="526"/>
      <c r="CM53" s="526"/>
      <c r="CN53" s="526"/>
      <c r="CO53" s="526"/>
      <c r="CP53" s="526"/>
      <c r="CQ53" s="526"/>
      <c r="CR53" s="526"/>
      <c r="CS53" s="526"/>
      <c r="CT53" s="526"/>
      <c r="CU53" s="526"/>
      <c r="CV53" s="526"/>
      <c r="CW53" s="526"/>
      <c r="CX53" s="526"/>
      <c r="CY53" s="526"/>
      <c r="CZ53" s="526"/>
      <c r="DA53" s="526"/>
      <c r="DB53" s="526"/>
      <c r="DC53" s="526"/>
      <c r="DD53" s="526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26"/>
      <c r="ED53" s="526"/>
      <c r="EE53" s="526"/>
      <c r="EF53" s="526"/>
      <c r="EG53" s="526"/>
      <c r="EH53" s="526"/>
      <c r="EI53" s="526"/>
      <c r="EJ53" s="526"/>
      <c r="EK53" s="526"/>
      <c r="EL53" s="526"/>
      <c r="EM53" s="526"/>
      <c r="EN53" s="526"/>
      <c r="EO53" s="526"/>
      <c r="EP53" s="526"/>
      <c r="EQ53" s="526"/>
      <c r="ER53" s="526"/>
      <c r="ES53" s="526"/>
      <c r="ET53" s="526"/>
      <c r="EU53" s="526"/>
      <c r="EV53" s="526"/>
      <c r="EW53" s="526"/>
      <c r="EX53" s="526"/>
      <c r="EY53" s="526"/>
      <c r="EZ53" s="526"/>
      <c r="FA53" s="526"/>
      <c r="FB53" s="526"/>
      <c r="FC53" s="526"/>
      <c r="FD53" s="526"/>
      <c r="FE53" s="526"/>
      <c r="FF53" s="526"/>
      <c r="FG53" s="526"/>
      <c r="FH53" s="526"/>
      <c r="FI53" s="526"/>
      <c r="FJ53" s="526"/>
      <c r="FK53" s="526"/>
      <c r="FL53" s="526"/>
      <c r="FM53" s="526"/>
      <c r="FN53" s="526"/>
      <c r="FO53" s="526"/>
      <c r="FP53" s="526"/>
      <c r="FQ53" s="526"/>
      <c r="FR53" s="526"/>
      <c r="FS53" s="526"/>
      <c r="FT53" s="526"/>
      <c r="FU53" s="526"/>
      <c r="FV53" s="526"/>
      <c r="FW53" s="526"/>
      <c r="FX53" s="526"/>
      <c r="FY53" s="526"/>
      <c r="FZ53" s="526"/>
      <c r="GA53" s="526"/>
      <c r="GB53" s="526"/>
      <c r="GC53" s="526"/>
      <c r="GD53" s="526"/>
      <c r="GE53" s="526"/>
      <c r="GF53" s="526"/>
      <c r="GG53" s="526"/>
      <c r="GH53" s="526"/>
      <c r="GI53" s="526"/>
      <c r="GJ53" s="526"/>
      <c r="GK53" s="526"/>
      <c r="GL53" s="526"/>
      <c r="GM53" s="526"/>
      <c r="GN53" s="526"/>
    </row>
    <row r="54" spans="1:196" s="480" customFormat="1" ht="15" customHeight="1" x14ac:dyDescent="0.15">
      <c r="A54" s="521"/>
      <c r="B54" s="720" t="s">
        <v>1563</v>
      </c>
      <c r="C54" s="522" t="s">
        <v>1281</v>
      </c>
      <c r="D54" s="526" t="s">
        <v>1556</v>
      </c>
      <c r="E54" s="526" t="s">
        <v>1557</v>
      </c>
      <c r="F54" s="526"/>
      <c r="G54" s="721">
        <v>42385</v>
      </c>
      <c r="H54" s="296">
        <f ca="1">(YEAR(NOW())-YEAR(G54))*12+MONTH(NOW())-MONTH(G54)</f>
        <v>91</v>
      </c>
      <c r="I54" s="296"/>
      <c r="J54" s="296" t="s">
        <v>1580</v>
      </c>
      <c r="K54" s="526" t="s">
        <v>1568</v>
      </c>
      <c r="L54" s="526"/>
      <c r="M54" s="722"/>
      <c r="N54" s="722"/>
      <c r="O54" s="722"/>
      <c r="P54" s="722"/>
      <c r="Q54" s="722"/>
      <c r="R54" s="722"/>
      <c r="S54" s="722"/>
      <c r="T54" s="723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4"/>
      <c r="AJ54" s="724"/>
      <c r="AK54" s="725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6"/>
      <c r="BT54" s="526"/>
      <c r="BU54" s="526"/>
      <c r="BV54" s="526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6"/>
      <c r="CQ54" s="526"/>
      <c r="CR54" s="526"/>
      <c r="CS54" s="526"/>
      <c r="CT54" s="526"/>
      <c r="CU54" s="526"/>
      <c r="CV54" s="526"/>
      <c r="CW54" s="526"/>
      <c r="CX54" s="526"/>
      <c r="CY54" s="526"/>
      <c r="CZ54" s="526"/>
      <c r="DA54" s="526"/>
      <c r="DB54" s="526"/>
      <c r="DC54" s="526"/>
      <c r="DD54" s="526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26"/>
      <c r="ED54" s="526"/>
      <c r="EE54" s="526"/>
      <c r="EF54" s="526"/>
      <c r="EG54" s="526"/>
      <c r="EH54" s="526"/>
      <c r="EI54" s="526"/>
      <c r="EJ54" s="526"/>
      <c r="EK54" s="526"/>
      <c r="EL54" s="526"/>
      <c r="EM54" s="526"/>
      <c r="EN54" s="526"/>
      <c r="EO54" s="526"/>
      <c r="EP54" s="526"/>
      <c r="EQ54" s="526"/>
      <c r="ER54" s="526"/>
      <c r="ES54" s="526"/>
      <c r="ET54" s="526"/>
      <c r="EU54" s="526"/>
      <c r="EV54" s="526"/>
      <c r="EW54" s="526"/>
      <c r="EX54" s="526"/>
      <c r="EY54" s="526"/>
      <c r="EZ54" s="526"/>
      <c r="FA54" s="526"/>
      <c r="FB54" s="526"/>
      <c r="FC54" s="526"/>
      <c r="FD54" s="526"/>
      <c r="FE54" s="526"/>
      <c r="FF54" s="526"/>
      <c r="FG54" s="526"/>
      <c r="FH54" s="526"/>
      <c r="FI54" s="526"/>
      <c r="FJ54" s="526"/>
      <c r="FK54" s="526"/>
      <c r="FL54" s="526"/>
      <c r="FM54" s="526"/>
      <c r="FN54" s="526"/>
      <c r="FO54" s="526"/>
      <c r="FP54" s="526"/>
      <c r="FQ54" s="526"/>
      <c r="FR54" s="526"/>
      <c r="FS54" s="526"/>
      <c r="FT54" s="526"/>
      <c r="FU54" s="526"/>
      <c r="FV54" s="526"/>
      <c r="FW54" s="526"/>
      <c r="FX54" s="526"/>
      <c r="FY54" s="526"/>
      <c r="FZ54" s="526"/>
      <c r="GA54" s="526"/>
      <c r="GB54" s="526"/>
      <c r="GC54" s="526"/>
      <c r="GD54" s="526"/>
      <c r="GE54" s="526"/>
      <c r="GF54" s="526"/>
      <c r="GG54" s="526"/>
      <c r="GH54" s="526"/>
      <c r="GI54" s="526"/>
      <c r="GJ54" s="526"/>
      <c r="GK54" s="526"/>
      <c r="GL54" s="526"/>
      <c r="GM54" s="526"/>
      <c r="GN54" s="526"/>
    </row>
    <row r="55" spans="1:196" s="480" customFormat="1" ht="15" customHeight="1" x14ac:dyDescent="0.15">
      <c r="A55" s="479" t="s">
        <v>824</v>
      </c>
      <c r="B55" s="726"/>
      <c r="C55" s="481" t="s">
        <v>315</v>
      </c>
      <c r="D55" s="480" t="s">
        <v>1084</v>
      </c>
      <c r="E55" s="503" t="s">
        <v>1086</v>
      </c>
      <c r="F55" s="504"/>
      <c r="G55" s="571"/>
      <c r="H55" s="296"/>
      <c r="I55" s="296"/>
      <c r="J55" s="727">
        <f ca="1">(YEAR(NOW())-YEAR(F55))*12+MONTH(NOW())-MONTH(F55)</f>
        <v>1483</v>
      </c>
      <c r="K55" s="296" t="s">
        <v>1107</v>
      </c>
      <c r="L55" s="296"/>
      <c r="M55" s="503"/>
      <c r="N55" s="411"/>
      <c r="O55" s="296"/>
      <c r="P55" s="296"/>
      <c r="Q55" s="614"/>
      <c r="R55" s="296"/>
      <c r="S55" s="296"/>
      <c r="T55" s="296"/>
      <c r="U55" s="296"/>
      <c r="V55" s="296"/>
      <c r="W55" s="296"/>
      <c r="X55" s="296"/>
      <c r="Y55" s="571"/>
      <c r="Z55" s="571"/>
      <c r="AA55" s="504"/>
      <c r="AB55" s="296"/>
      <c r="AC55" s="296"/>
      <c r="AD55" s="296"/>
      <c r="AE55" s="296"/>
      <c r="AF55" s="296"/>
      <c r="AG55" s="296"/>
      <c r="AH55" s="296"/>
      <c r="AI55" s="296"/>
      <c r="AJ55" s="296"/>
    </row>
    <row r="56" spans="1:196" s="480" customFormat="1" ht="15" customHeight="1" x14ac:dyDescent="0.15">
      <c r="A56" s="531" t="s">
        <v>918</v>
      </c>
      <c r="B56" s="622"/>
      <c r="C56" s="536" t="s">
        <v>315</v>
      </c>
      <c r="D56" s="537" t="s">
        <v>205</v>
      </c>
      <c r="E56" s="537">
        <v>1300</v>
      </c>
      <c r="F56" s="538" t="s">
        <v>41</v>
      </c>
      <c r="G56" s="539">
        <v>37281</v>
      </c>
      <c r="H56" s="540" t="s">
        <v>164</v>
      </c>
      <c r="I56" s="540"/>
      <c r="J56" s="540"/>
      <c r="K56" s="541" t="s">
        <v>794</v>
      </c>
      <c r="L56" s="540"/>
      <c r="M56" s="540"/>
      <c r="N56" s="728"/>
      <c r="O56" s="729"/>
      <c r="P56" s="729"/>
      <c r="Q56" s="481"/>
      <c r="R56" s="481" t="s">
        <v>715</v>
      </c>
      <c r="S56" s="513"/>
      <c r="T56" s="513" t="s">
        <v>682</v>
      </c>
      <c r="U56" s="580"/>
      <c r="V56" s="703"/>
      <c r="W56" s="481"/>
      <c r="X56" s="481"/>
      <c r="Y56" s="481"/>
      <c r="Z56" s="481"/>
      <c r="AA56" s="581"/>
      <c r="AB56" s="581" t="s">
        <v>61</v>
      </c>
      <c r="AC56" s="481"/>
      <c r="AD56" s="481"/>
      <c r="AE56" s="481"/>
      <c r="AF56" s="481"/>
      <c r="AG56" s="481"/>
      <c r="AH56" s="481"/>
      <c r="AI56" s="481"/>
      <c r="AJ56" s="481"/>
      <c r="AK56" s="559"/>
      <c r="AL56" s="559"/>
      <c r="AM56" s="559"/>
      <c r="AN56" s="559"/>
      <c r="AO56" s="559"/>
      <c r="AP56" s="559"/>
      <c r="AQ56" s="559"/>
      <c r="AR56" s="559"/>
      <c r="AS56" s="559"/>
      <c r="AT56" s="559"/>
      <c r="AU56" s="559"/>
      <c r="AV56" s="559"/>
      <c r="AW56" s="559"/>
      <c r="AX56" s="559"/>
      <c r="AY56" s="559"/>
      <c r="AZ56" s="559"/>
      <c r="BA56" s="559"/>
      <c r="BB56" s="559"/>
      <c r="BC56" s="559"/>
      <c r="BD56" s="559"/>
      <c r="BE56" s="559"/>
      <c r="BF56" s="559"/>
      <c r="BG56" s="559"/>
      <c r="BH56" s="559"/>
      <c r="BI56" s="559"/>
      <c r="BJ56" s="559"/>
      <c r="BK56" s="559"/>
      <c r="BL56" s="559"/>
      <c r="BM56" s="559"/>
      <c r="BN56" s="559"/>
      <c r="BO56" s="559"/>
      <c r="BP56" s="559"/>
      <c r="BQ56" s="559"/>
      <c r="BR56" s="559"/>
      <c r="BS56" s="559"/>
      <c r="BT56" s="559"/>
      <c r="BU56" s="559"/>
      <c r="BV56" s="559"/>
      <c r="BW56" s="559"/>
      <c r="BX56" s="559"/>
      <c r="BY56" s="559"/>
      <c r="BZ56" s="559"/>
      <c r="CA56" s="559"/>
      <c r="CB56" s="559"/>
      <c r="CC56" s="559"/>
      <c r="CD56" s="559"/>
      <c r="CE56" s="559"/>
      <c r="CF56" s="559"/>
      <c r="CG56" s="559"/>
      <c r="CH56" s="559"/>
      <c r="CI56" s="559"/>
      <c r="CJ56" s="559"/>
      <c r="CK56" s="559"/>
      <c r="CL56" s="559"/>
      <c r="CM56" s="559"/>
      <c r="CN56" s="559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9"/>
      <c r="DG56" s="559"/>
      <c r="DH56" s="559"/>
      <c r="DI56" s="559"/>
      <c r="DJ56" s="559"/>
      <c r="DK56" s="559"/>
      <c r="DL56" s="559"/>
      <c r="DM56" s="559"/>
      <c r="DN56" s="559"/>
      <c r="DO56" s="559"/>
      <c r="DP56" s="559"/>
      <c r="DQ56" s="559"/>
      <c r="DR56" s="559"/>
      <c r="DS56" s="559"/>
      <c r="DT56" s="559"/>
      <c r="DU56" s="559"/>
      <c r="DV56" s="559"/>
      <c r="DW56" s="559"/>
      <c r="DX56" s="559"/>
      <c r="DY56" s="559"/>
      <c r="DZ56" s="559"/>
      <c r="EA56" s="559"/>
      <c r="EB56" s="559"/>
      <c r="EC56" s="559"/>
      <c r="ED56" s="559"/>
      <c r="EE56" s="559"/>
      <c r="EF56" s="559"/>
      <c r="EG56" s="559"/>
      <c r="EH56" s="559"/>
      <c r="EI56" s="559"/>
      <c r="EJ56" s="559"/>
      <c r="EK56" s="559"/>
      <c r="EL56" s="559"/>
      <c r="EM56" s="559"/>
      <c r="EN56" s="559"/>
      <c r="EO56" s="559"/>
      <c r="EP56" s="559"/>
      <c r="EQ56" s="559"/>
      <c r="ER56" s="559"/>
      <c r="ES56" s="559"/>
      <c r="ET56" s="559"/>
      <c r="EU56" s="559"/>
      <c r="EV56" s="559"/>
      <c r="EW56" s="559"/>
      <c r="EX56" s="559"/>
      <c r="EY56" s="559"/>
      <c r="EZ56" s="559"/>
      <c r="FA56" s="559"/>
      <c r="FB56" s="559"/>
      <c r="FC56" s="559"/>
      <c r="FD56" s="559"/>
      <c r="FE56" s="559"/>
      <c r="FF56" s="559"/>
      <c r="FG56" s="559"/>
      <c r="FH56" s="559"/>
      <c r="FI56" s="559"/>
      <c r="FJ56" s="559"/>
      <c r="FK56" s="559"/>
      <c r="FL56" s="559"/>
      <c r="FM56" s="559"/>
      <c r="FN56" s="559"/>
      <c r="FO56" s="559"/>
      <c r="FP56" s="559"/>
      <c r="FQ56" s="559"/>
      <c r="FR56" s="559"/>
      <c r="FS56" s="559"/>
      <c r="FT56" s="559"/>
      <c r="FU56" s="559"/>
      <c r="FV56" s="559"/>
      <c r="FW56" s="559"/>
      <c r="FX56" s="559"/>
      <c r="FY56" s="559"/>
      <c r="FZ56" s="559"/>
      <c r="GA56" s="559"/>
      <c r="GB56" s="559"/>
      <c r="GC56" s="559"/>
      <c r="GD56" s="559"/>
      <c r="GE56" s="559"/>
      <c r="GF56" s="559"/>
      <c r="GG56" s="559"/>
      <c r="GH56" s="559"/>
      <c r="GI56" s="559"/>
      <c r="GJ56" s="559"/>
      <c r="GK56" s="559"/>
      <c r="GL56" s="559"/>
      <c r="GM56" s="559"/>
      <c r="GN56" s="559"/>
    </row>
    <row r="57" spans="1:196" s="480" customFormat="1" ht="15" customHeight="1" x14ac:dyDescent="0.15">
      <c r="A57" s="479" t="s">
        <v>569</v>
      </c>
      <c r="B57" s="602"/>
      <c r="C57" s="481" t="s">
        <v>315</v>
      </c>
      <c r="D57" s="481" t="s">
        <v>18</v>
      </c>
      <c r="E57" s="512">
        <v>1300</v>
      </c>
      <c r="F57" s="481" t="s">
        <v>774</v>
      </c>
      <c r="G57" s="513">
        <v>37308</v>
      </c>
      <c r="H57" s="514" t="s">
        <v>164</v>
      </c>
      <c r="I57" s="514"/>
      <c r="J57" s="481"/>
      <c r="K57" s="296" t="s">
        <v>951</v>
      </c>
      <c r="L57" s="481"/>
      <c r="M57" s="481"/>
      <c r="N57" s="481" t="s">
        <v>857</v>
      </c>
      <c r="O57" s="481"/>
      <c r="P57" s="481" t="s">
        <v>795</v>
      </c>
      <c r="Q57" s="481"/>
      <c r="R57" s="481"/>
      <c r="S57" s="481" t="s">
        <v>715</v>
      </c>
      <c r="T57" s="513"/>
      <c r="U57" s="513" t="s">
        <v>682</v>
      </c>
      <c r="V57" s="580" t="s">
        <v>556</v>
      </c>
      <c r="W57" s="703"/>
      <c r="X57" s="481"/>
      <c r="Y57" s="481"/>
      <c r="Z57" s="481"/>
      <c r="AA57" s="481"/>
      <c r="AB57" s="581"/>
      <c r="AC57" s="581"/>
      <c r="AD57" s="481"/>
      <c r="AE57" s="481"/>
      <c r="AF57" s="522"/>
      <c r="AG57" s="522"/>
      <c r="AH57" s="522"/>
      <c r="AI57" s="522"/>
      <c r="AJ57" s="522"/>
    </row>
    <row r="58" spans="1:196" s="480" customFormat="1" ht="15" customHeight="1" x14ac:dyDescent="0.15">
      <c r="A58" s="531" t="s">
        <v>569</v>
      </c>
      <c r="B58" s="622"/>
      <c r="C58" s="536" t="s">
        <v>315</v>
      </c>
      <c r="D58" s="537" t="s">
        <v>165</v>
      </c>
      <c r="E58" s="537">
        <v>1300</v>
      </c>
      <c r="F58" s="538" t="s">
        <v>774</v>
      </c>
      <c r="G58" s="539">
        <v>37309</v>
      </c>
      <c r="H58" s="540" t="s">
        <v>164</v>
      </c>
      <c r="I58" s="540"/>
      <c r="J58" s="540"/>
      <c r="K58" s="541" t="s">
        <v>921</v>
      </c>
      <c r="L58" s="540"/>
      <c r="M58" s="540"/>
      <c r="N58" s="728" t="s">
        <v>826</v>
      </c>
      <c r="O58" s="729"/>
      <c r="P58" s="729"/>
      <c r="Q58" s="730"/>
      <c r="R58" s="730"/>
      <c r="S58" s="730"/>
      <c r="T58" s="730"/>
      <c r="U58" s="730"/>
      <c r="V58" s="730"/>
      <c r="W58" s="730"/>
      <c r="X58" s="730"/>
      <c r="Y58" s="730"/>
      <c r="Z58" s="730"/>
      <c r="AA58" s="730"/>
      <c r="AB58" s="730"/>
      <c r="AC58" s="730"/>
      <c r="AD58" s="730"/>
      <c r="AE58" s="730"/>
      <c r="AF58" s="730"/>
      <c r="AG58" s="730"/>
      <c r="AH58" s="730"/>
      <c r="AI58" s="730"/>
      <c r="AJ58" s="730"/>
    </row>
    <row r="59" spans="1:196" s="480" customFormat="1" ht="15" customHeight="1" x14ac:dyDescent="0.15">
      <c r="A59" s="479" t="s">
        <v>569</v>
      </c>
      <c r="B59" s="602"/>
      <c r="C59" s="481" t="s">
        <v>315</v>
      </c>
      <c r="D59" s="481" t="s">
        <v>952</v>
      </c>
      <c r="E59" s="512">
        <v>1200</v>
      </c>
      <c r="F59" s="481" t="s">
        <v>953</v>
      </c>
      <c r="G59" s="513"/>
      <c r="H59" s="514"/>
      <c r="I59" s="514"/>
      <c r="J59" s="481"/>
      <c r="K59" s="296" t="s">
        <v>951</v>
      </c>
      <c r="L59" s="481"/>
      <c r="M59" s="481"/>
      <c r="N59" s="481"/>
      <c r="O59" s="481"/>
      <c r="P59" s="481"/>
      <c r="Q59" s="481"/>
      <c r="R59" s="481"/>
      <c r="S59" s="481"/>
      <c r="T59" s="513"/>
      <c r="U59" s="513"/>
      <c r="V59" s="580"/>
      <c r="W59" s="481"/>
      <c r="X59" s="481"/>
      <c r="Y59" s="481"/>
      <c r="Z59" s="481"/>
      <c r="AA59" s="481"/>
      <c r="AB59" s="581"/>
      <c r="AC59" s="581"/>
      <c r="AD59" s="481"/>
      <c r="AE59" s="481"/>
      <c r="AF59" s="481"/>
      <c r="AG59" s="481"/>
      <c r="AH59" s="481"/>
      <c r="AI59" s="481"/>
      <c r="AJ59" s="481"/>
    </row>
    <row r="60" spans="1:196" s="559" customFormat="1" ht="15" customHeight="1" x14ac:dyDescent="0.15">
      <c r="A60" s="531" t="s">
        <v>569</v>
      </c>
      <c r="B60" s="622"/>
      <c r="C60" s="522" t="s">
        <v>315</v>
      </c>
      <c r="D60" s="623" t="s">
        <v>49</v>
      </c>
      <c r="E60" s="623"/>
      <c r="F60" s="559" t="s">
        <v>50</v>
      </c>
      <c r="G60" s="624">
        <v>35805</v>
      </c>
      <c r="K60" s="526"/>
      <c r="N60" s="556"/>
      <c r="O60" s="627"/>
      <c r="P60" s="627"/>
      <c r="Q60" s="628"/>
      <c r="R60" s="731"/>
      <c r="S60" s="556" t="s">
        <v>549</v>
      </c>
      <c r="T60" s="556"/>
      <c r="U60" s="556"/>
      <c r="V60" s="556" t="s">
        <v>327</v>
      </c>
      <c r="W60" s="557"/>
      <c r="X60" s="558" t="s">
        <v>50</v>
      </c>
      <c r="AA60" s="480"/>
      <c r="AB60" s="480"/>
      <c r="AC60" s="480"/>
      <c r="AD60" s="480"/>
      <c r="AE60" s="480"/>
      <c r="AF60" s="480"/>
      <c r="AG60" s="480"/>
      <c r="AH60" s="480"/>
      <c r="AI60" s="480"/>
      <c r="AJ60" s="480"/>
    </row>
    <row r="61" spans="1:196" s="480" customFormat="1" ht="15" customHeight="1" x14ac:dyDescent="0.15">
      <c r="A61" s="493" t="s">
        <v>993</v>
      </c>
      <c r="B61" s="732"/>
      <c r="C61" s="495" t="s">
        <v>257</v>
      </c>
      <c r="D61" s="494" t="s">
        <v>886</v>
      </c>
      <c r="E61" s="496">
        <v>1200</v>
      </c>
      <c r="F61" s="494" t="s">
        <v>856</v>
      </c>
      <c r="G61" s="497"/>
      <c r="H61" s="498" t="s">
        <v>903</v>
      </c>
      <c r="I61" s="498"/>
      <c r="J61" s="494"/>
      <c r="K61" s="494"/>
      <c r="L61" s="494"/>
      <c r="M61" s="494"/>
      <c r="N61" s="494"/>
      <c r="O61" s="494"/>
      <c r="P61" s="494"/>
      <c r="Q61" s="494"/>
      <c r="R61" s="494"/>
      <c r="S61" s="494"/>
      <c r="T61" s="494"/>
      <c r="U61" s="494"/>
      <c r="V61" s="494"/>
      <c r="W61" s="494"/>
      <c r="X61" s="497"/>
      <c r="Y61" s="497"/>
      <c r="Z61" s="733"/>
      <c r="AA61" s="494"/>
      <c r="AB61" s="494"/>
      <c r="AC61" s="494"/>
      <c r="AD61" s="494"/>
      <c r="AE61" s="494"/>
      <c r="AF61" s="494"/>
      <c r="AG61" s="494"/>
      <c r="AH61" s="494"/>
      <c r="AI61" s="494"/>
      <c r="AJ61" s="494"/>
    </row>
    <row r="62" spans="1:196" s="480" customFormat="1" ht="15" customHeight="1" x14ac:dyDescent="0.15">
      <c r="A62" s="479" t="s">
        <v>569</v>
      </c>
      <c r="B62" s="602"/>
      <c r="C62" s="481" t="s">
        <v>315</v>
      </c>
      <c r="D62" s="481" t="s">
        <v>75</v>
      </c>
      <c r="E62" s="512">
        <v>1300</v>
      </c>
      <c r="F62" s="481" t="s">
        <v>882</v>
      </c>
      <c r="G62" s="513">
        <v>38384</v>
      </c>
      <c r="H62" s="514" t="s">
        <v>164</v>
      </c>
      <c r="I62" s="514"/>
      <c r="J62" s="481"/>
      <c r="K62" s="296" t="s">
        <v>951</v>
      </c>
      <c r="L62" s="481"/>
      <c r="M62" s="481"/>
      <c r="N62" s="481" t="s">
        <v>796</v>
      </c>
      <c r="O62" s="481" t="s">
        <v>883</v>
      </c>
      <c r="P62" s="481"/>
      <c r="Q62" s="481"/>
      <c r="R62" s="481"/>
      <c r="S62" s="481" t="s">
        <v>739</v>
      </c>
      <c r="T62" s="513"/>
      <c r="U62" s="513" t="s">
        <v>682</v>
      </c>
      <c r="V62" s="580" t="s">
        <v>559</v>
      </c>
      <c r="W62" s="481"/>
      <c r="X62" s="481"/>
      <c r="Y62" s="481"/>
      <c r="Z62" s="481"/>
      <c r="AA62" s="481"/>
      <c r="AB62" s="481"/>
      <c r="AC62" s="481"/>
      <c r="AD62" s="481" t="s">
        <v>329</v>
      </c>
      <c r="AE62" s="481" t="s">
        <v>164</v>
      </c>
      <c r="AF62" s="481"/>
      <c r="AG62" s="481"/>
      <c r="AH62" s="481"/>
      <c r="AI62" s="481"/>
      <c r="AJ62" s="481"/>
      <c r="AK62" s="559"/>
      <c r="AL62" s="559"/>
      <c r="AM62" s="559"/>
      <c r="AN62" s="559"/>
      <c r="AO62" s="559"/>
      <c r="AP62" s="559"/>
      <c r="AQ62" s="559"/>
      <c r="AR62" s="559"/>
      <c r="AS62" s="559"/>
      <c r="AT62" s="559"/>
      <c r="AU62" s="559"/>
      <c r="AV62" s="559"/>
      <c r="AW62" s="559"/>
      <c r="AX62" s="559"/>
      <c r="AY62" s="559"/>
      <c r="AZ62" s="559"/>
      <c r="BA62" s="559"/>
      <c r="BB62" s="559"/>
      <c r="BC62" s="559"/>
      <c r="BD62" s="559"/>
      <c r="BE62" s="559"/>
      <c r="BF62" s="559"/>
      <c r="BG62" s="559"/>
      <c r="BH62" s="559"/>
      <c r="BI62" s="559"/>
      <c r="BJ62" s="559"/>
      <c r="BK62" s="559"/>
      <c r="BL62" s="559"/>
      <c r="BM62" s="559"/>
      <c r="BN62" s="559"/>
      <c r="BO62" s="559"/>
      <c r="BP62" s="559"/>
      <c r="BQ62" s="559"/>
      <c r="BR62" s="559"/>
      <c r="BS62" s="559"/>
      <c r="BT62" s="559"/>
      <c r="BU62" s="559"/>
      <c r="BV62" s="559"/>
      <c r="BW62" s="559"/>
      <c r="BX62" s="559"/>
      <c r="BY62" s="559"/>
      <c r="BZ62" s="559"/>
      <c r="CA62" s="559"/>
      <c r="CB62" s="559"/>
      <c r="CC62" s="559"/>
      <c r="CD62" s="559"/>
      <c r="CE62" s="559"/>
      <c r="CF62" s="559"/>
      <c r="CG62" s="559"/>
      <c r="CH62" s="559"/>
      <c r="CI62" s="559"/>
      <c r="CJ62" s="559"/>
      <c r="CK62" s="559"/>
      <c r="CL62" s="559"/>
      <c r="CM62" s="559"/>
      <c r="CN62" s="559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9"/>
      <c r="DG62" s="559"/>
      <c r="DH62" s="559"/>
      <c r="DI62" s="559"/>
      <c r="DJ62" s="559"/>
      <c r="DK62" s="559"/>
      <c r="DL62" s="559"/>
      <c r="DM62" s="559"/>
      <c r="DN62" s="559"/>
      <c r="DO62" s="559"/>
      <c r="DP62" s="559"/>
      <c r="DQ62" s="559"/>
      <c r="DR62" s="559"/>
      <c r="DS62" s="559"/>
      <c r="DT62" s="559"/>
      <c r="DU62" s="559"/>
      <c r="DV62" s="559"/>
      <c r="DW62" s="559"/>
      <c r="DX62" s="559"/>
      <c r="DY62" s="559"/>
      <c r="DZ62" s="559"/>
      <c r="EA62" s="559"/>
      <c r="EB62" s="559"/>
      <c r="EC62" s="559"/>
      <c r="ED62" s="559"/>
      <c r="EE62" s="559"/>
      <c r="EF62" s="559"/>
      <c r="EG62" s="559"/>
      <c r="EH62" s="559"/>
      <c r="EI62" s="559"/>
      <c r="EJ62" s="559"/>
      <c r="EK62" s="559"/>
      <c r="EL62" s="559"/>
      <c r="EM62" s="559"/>
      <c r="EN62" s="559"/>
      <c r="EO62" s="559"/>
      <c r="EP62" s="559"/>
      <c r="EQ62" s="559"/>
      <c r="ER62" s="559"/>
      <c r="ES62" s="559"/>
      <c r="ET62" s="559"/>
      <c r="EU62" s="559"/>
      <c r="EV62" s="559"/>
      <c r="EW62" s="559"/>
      <c r="EX62" s="559"/>
      <c r="EY62" s="559"/>
      <c r="EZ62" s="559"/>
      <c r="FA62" s="559"/>
      <c r="FB62" s="559"/>
      <c r="FC62" s="559"/>
      <c r="FD62" s="559"/>
      <c r="FE62" s="559"/>
      <c r="FF62" s="559"/>
      <c r="FG62" s="559"/>
      <c r="FH62" s="559"/>
      <c r="FI62" s="559"/>
      <c r="FJ62" s="559"/>
      <c r="FK62" s="559"/>
      <c r="FL62" s="559"/>
      <c r="FM62" s="559"/>
      <c r="FN62" s="559"/>
      <c r="FO62" s="559"/>
      <c r="FP62" s="559"/>
      <c r="FQ62" s="559"/>
      <c r="FR62" s="559"/>
      <c r="FS62" s="559"/>
      <c r="FT62" s="559"/>
      <c r="FU62" s="559"/>
      <c r="FV62" s="559"/>
      <c r="FW62" s="559"/>
      <c r="FX62" s="559"/>
      <c r="FY62" s="559"/>
      <c r="FZ62" s="559"/>
      <c r="GA62" s="559"/>
      <c r="GB62" s="559"/>
      <c r="GC62" s="559"/>
      <c r="GD62" s="559"/>
      <c r="GE62" s="559"/>
      <c r="GF62" s="559"/>
      <c r="GG62" s="559"/>
      <c r="GH62" s="559"/>
      <c r="GI62" s="559"/>
      <c r="GJ62" s="559"/>
      <c r="GK62" s="559"/>
      <c r="GL62" s="559"/>
      <c r="GM62" s="559"/>
      <c r="GN62" s="559"/>
    </row>
    <row r="63" spans="1:196" s="480" customFormat="1" ht="15" customHeight="1" x14ac:dyDescent="0.15">
      <c r="A63" s="479" t="s">
        <v>569</v>
      </c>
      <c r="B63" s="734"/>
      <c r="C63" s="481" t="s">
        <v>315</v>
      </c>
      <c r="D63" s="482" t="s">
        <v>76</v>
      </c>
      <c r="E63" s="482"/>
      <c r="F63" s="480" t="s">
        <v>560</v>
      </c>
      <c r="G63" s="483">
        <v>38387</v>
      </c>
      <c r="K63" s="296"/>
      <c r="N63" s="411"/>
      <c r="O63" s="735"/>
      <c r="P63" s="735" t="s">
        <v>668</v>
      </c>
      <c r="Q63" s="736" t="s">
        <v>561</v>
      </c>
      <c r="R63" s="411"/>
      <c r="S63" s="411"/>
      <c r="T63" s="411"/>
      <c r="U63" s="411"/>
      <c r="V63" s="411" t="s">
        <v>42</v>
      </c>
      <c r="W63" s="609"/>
      <c r="X63" s="610"/>
      <c r="Y63" s="480" t="s">
        <v>331</v>
      </c>
      <c r="Z63" s="480" t="s">
        <v>164</v>
      </c>
    </row>
    <row r="64" spans="1:196" s="559" customFormat="1" ht="15" customHeight="1" x14ac:dyDescent="0.15">
      <c r="A64" s="479" t="s">
        <v>569</v>
      </c>
      <c r="B64" s="734"/>
      <c r="C64" s="481" t="s">
        <v>315</v>
      </c>
      <c r="D64" s="482" t="s">
        <v>123</v>
      </c>
      <c r="E64" s="482"/>
      <c r="F64" s="480" t="s">
        <v>146</v>
      </c>
      <c r="G64" s="483">
        <v>38393</v>
      </c>
      <c r="H64" s="480"/>
      <c r="I64" s="480"/>
      <c r="J64" s="480"/>
      <c r="K64" s="296"/>
      <c r="L64" s="480"/>
      <c r="M64" s="480"/>
      <c r="N64" s="411" t="s">
        <v>717</v>
      </c>
      <c r="O64" s="735"/>
      <c r="P64" s="735"/>
      <c r="Q64" s="736"/>
      <c r="R64" s="411"/>
      <c r="S64" s="411"/>
      <c r="T64" s="411"/>
      <c r="U64" s="411"/>
      <c r="V64" s="411"/>
      <c r="W64" s="609"/>
      <c r="X64" s="610"/>
      <c r="Y64" s="480" t="s">
        <v>333</v>
      </c>
      <c r="Z64" s="480" t="s">
        <v>164</v>
      </c>
      <c r="AA64" s="480"/>
      <c r="AB64" s="480"/>
      <c r="AC64" s="480"/>
      <c r="AD64" s="480"/>
      <c r="AE64" s="480"/>
      <c r="AF64" s="480"/>
      <c r="AG64" s="480"/>
      <c r="AH64" s="480"/>
      <c r="AI64" s="480"/>
      <c r="AJ64" s="480"/>
      <c r="AK64" s="480"/>
      <c r="AL64" s="480"/>
      <c r="AM64" s="480"/>
      <c r="AN64" s="480"/>
      <c r="AO64" s="480"/>
      <c r="AP64" s="480"/>
      <c r="AQ64" s="480"/>
      <c r="AR64" s="480"/>
      <c r="AS64" s="480"/>
      <c r="AT64" s="480"/>
      <c r="AU64" s="480"/>
      <c r="AV64" s="480"/>
      <c r="AW64" s="480"/>
      <c r="AX64" s="480"/>
      <c r="AY64" s="480"/>
      <c r="AZ64" s="480"/>
      <c r="BA64" s="480"/>
      <c r="BB64" s="480"/>
      <c r="BC64" s="480"/>
      <c r="BD64" s="480"/>
      <c r="BE64" s="480"/>
      <c r="BF64" s="480"/>
      <c r="BG64" s="480"/>
      <c r="BH64" s="480"/>
      <c r="BI64" s="480"/>
      <c r="BJ64" s="480"/>
      <c r="BK64" s="480"/>
      <c r="BL64" s="480"/>
      <c r="BM64" s="480"/>
      <c r="BN64" s="480"/>
      <c r="BO64" s="480"/>
      <c r="BP64" s="480"/>
      <c r="BQ64" s="480"/>
      <c r="BR64" s="480"/>
      <c r="BS64" s="480"/>
      <c r="BT64" s="480"/>
      <c r="BU64" s="480"/>
      <c r="BV64" s="480"/>
      <c r="BW64" s="480"/>
      <c r="BX64" s="480"/>
      <c r="BY64" s="480"/>
      <c r="BZ64" s="480"/>
      <c r="CA64" s="480"/>
      <c r="CB64" s="480"/>
      <c r="CC64" s="480"/>
      <c r="CD64" s="480"/>
      <c r="CE64" s="480"/>
      <c r="CF64" s="480"/>
      <c r="CG64" s="480"/>
      <c r="CH64" s="480"/>
      <c r="CI64" s="480"/>
      <c r="CJ64" s="480"/>
      <c r="CK64" s="480"/>
      <c r="CL64" s="480"/>
      <c r="CM64" s="480"/>
      <c r="CN64" s="480"/>
      <c r="CO64" s="480"/>
      <c r="CP64" s="480"/>
      <c r="CQ64" s="480"/>
      <c r="CR64" s="480"/>
      <c r="CS64" s="480"/>
      <c r="CT64" s="480"/>
      <c r="CU64" s="480"/>
      <c r="CV64" s="480"/>
      <c r="CW64" s="480"/>
      <c r="CX64" s="480"/>
      <c r="CY64" s="480"/>
      <c r="CZ64" s="480"/>
      <c r="DA64" s="480"/>
      <c r="DB64" s="480"/>
      <c r="DC64" s="480"/>
      <c r="DD64" s="480"/>
      <c r="DE64" s="480"/>
      <c r="DF64" s="480"/>
      <c r="DG64" s="480"/>
      <c r="DH64" s="480"/>
      <c r="DI64" s="480"/>
      <c r="DJ64" s="480"/>
      <c r="DK64" s="480"/>
      <c r="DL64" s="480"/>
      <c r="DM64" s="480"/>
      <c r="DN64" s="480"/>
      <c r="DO64" s="480"/>
      <c r="DP64" s="480"/>
      <c r="DQ64" s="480"/>
      <c r="DR64" s="480"/>
      <c r="DS64" s="480"/>
      <c r="DT64" s="480"/>
      <c r="DU64" s="480"/>
      <c r="DV64" s="480"/>
      <c r="DW64" s="480"/>
      <c r="DX64" s="480"/>
      <c r="DY64" s="480"/>
      <c r="DZ64" s="480"/>
      <c r="EA64" s="480"/>
      <c r="EB64" s="480"/>
      <c r="EC64" s="480"/>
      <c r="ED64" s="480"/>
      <c r="EE64" s="480"/>
      <c r="EF64" s="480"/>
      <c r="EG64" s="480"/>
      <c r="EH64" s="480"/>
      <c r="EI64" s="480"/>
      <c r="EJ64" s="480"/>
      <c r="EK64" s="480"/>
      <c r="EL64" s="480"/>
      <c r="EM64" s="480"/>
      <c r="EN64" s="480"/>
      <c r="EO64" s="480"/>
      <c r="EP64" s="480"/>
      <c r="EQ64" s="480"/>
      <c r="ER64" s="480"/>
      <c r="ES64" s="480"/>
      <c r="ET64" s="480"/>
      <c r="EU64" s="480"/>
      <c r="EV64" s="480"/>
      <c r="EW64" s="480"/>
      <c r="EX64" s="480"/>
      <c r="EY64" s="480"/>
      <c r="EZ64" s="480"/>
      <c r="FA64" s="480"/>
      <c r="FB64" s="480"/>
      <c r="FC64" s="480"/>
      <c r="FD64" s="480"/>
      <c r="FE64" s="480"/>
      <c r="FF64" s="480"/>
      <c r="FG64" s="480"/>
      <c r="FH64" s="480"/>
      <c r="FI64" s="480"/>
      <c r="FJ64" s="480"/>
      <c r="FK64" s="480"/>
      <c r="FL64" s="480"/>
      <c r="FM64" s="480"/>
      <c r="FN64" s="480"/>
      <c r="FO64" s="480"/>
      <c r="FP64" s="480"/>
      <c r="FQ64" s="480"/>
      <c r="FR64" s="480"/>
      <c r="FS64" s="480"/>
      <c r="FT64" s="480"/>
      <c r="FU64" s="480"/>
      <c r="FV64" s="480"/>
      <c r="FW64" s="480"/>
      <c r="FX64" s="480"/>
      <c r="FY64" s="480"/>
      <c r="FZ64" s="480"/>
      <c r="GA64" s="480"/>
      <c r="GB64" s="480"/>
      <c r="GC64" s="480"/>
      <c r="GD64" s="480"/>
      <c r="GE64" s="480"/>
      <c r="GF64" s="480"/>
      <c r="GG64" s="480"/>
      <c r="GH64" s="480"/>
      <c r="GI64" s="480"/>
      <c r="GJ64" s="480"/>
      <c r="GK64" s="480"/>
      <c r="GL64" s="480"/>
      <c r="GM64" s="480"/>
      <c r="GN64" s="480"/>
    </row>
    <row r="65" spans="1:196" s="480" customFormat="1" ht="15" customHeight="1" x14ac:dyDescent="0.15">
      <c r="A65" s="521" t="s">
        <v>569</v>
      </c>
      <c r="B65" s="737"/>
      <c r="C65" s="522" t="s">
        <v>315</v>
      </c>
      <c r="D65" s="623" t="s">
        <v>11</v>
      </c>
      <c r="E65" s="623"/>
      <c r="F65" s="559" t="s">
        <v>146</v>
      </c>
      <c r="G65" s="624">
        <v>38412</v>
      </c>
      <c r="H65" s="559"/>
      <c r="I65" s="559"/>
      <c r="J65" s="559" t="s">
        <v>779</v>
      </c>
      <c r="K65" s="526"/>
      <c r="L65" s="559" t="s">
        <v>777</v>
      </c>
      <c r="M65" s="559"/>
      <c r="N65" s="556" t="s">
        <v>715</v>
      </c>
      <c r="O65" s="627"/>
      <c r="P65" s="627" t="s">
        <v>682</v>
      </c>
      <c r="Q65" s="628" t="s">
        <v>556</v>
      </c>
      <c r="R65" s="556"/>
      <c r="S65" s="556"/>
      <c r="T65" s="556"/>
      <c r="U65" s="556"/>
      <c r="V65" s="556" t="s">
        <v>43</v>
      </c>
      <c r="W65" s="557"/>
      <c r="X65" s="558"/>
      <c r="Y65" s="559" t="s">
        <v>335</v>
      </c>
      <c r="Z65" s="559" t="s">
        <v>164</v>
      </c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</row>
    <row r="66" spans="1:196" s="559" customFormat="1" ht="15" customHeight="1" x14ac:dyDescent="0.15">
      <c r="A66" s="531" t="s">
        <v>1429</v>
      </c>
      <c r="B66" s="738" t="s">
        <v>625</v>
      </c>
      <c r="C66" s="739" t="s">
        <v>196</v>
      </c>
      <c r="D66" s="740" t="s">
        <v>37</v>
      </c>
      <c r="E66" s="741">
        <v>40603</v>
      </c>
      <c r="F66" s="727">
        <f ca="1">(YEAR(NOW())-YEAR(E66))*12+MONTH(NOW())-MONTH(E66)</f>
        <v>149</v>
      </c>
      <c r="G66" s="742"/>
      <c r="H66" s="742"/>
      <c r="I66" s="742"/>
      <c r="J66" s="506" t="s">
        <v>1311</v>
      </c>
      <c r="K66" s="743"/>
      <c r="L66" s="744" t="s">
        <v>1281</v>
      </c>
      <c r="M66" s="745"/>
      <c r="N66" s="503"/>
      <c r="O66" s="296" t="s">
        <v>1038</v>
      </c>
      <c r="P66" s="411"/>
      <c r="Q66" s="296" t="s">
        <v>934</v>
      </c>
      <c r="R66" s="296"/>
      <c r="S66" s="296"/>
      <c r="T66" s="296" t="s">
        <v>831</v>
      </c>
      <c r="U66" s="296"/>
      <c r="V66" s="296"/>
      <c r="W66" s="296"/>
      <c r="X66" s="296"/>
      <c r="Y66" s="296"/>
      <c r="Z66" s="296" t="s">
        <v>715</v>
      </c>
      <c r="AA66" s="571"/>
      <c r="AB66" s="571"/>
      <c r="AC66" s="504" t="s">
        <v>581</v>
      </c>
      <c r="AD66" s="296"/>
      <c r="AE66" s="296"/>
      <c r="AF66" s="296"/>
      <c r="AG66" s="296" t="s">
        <v>453</v>
      </c>
      <c r="AH66" s="296" t="s">
        <v>249</v>
      </c>
      <c r="AI66" s="592"/>
      <c r="AJ66" s="592"/>
      <c r="AK66" s="296" t="s">
        <v>165</v>
      </c>
      <c r="AL66" s="296" t="s">
        <v>164</v>
      </c>
      <c r="AM66" s="296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6"/>
      <c r="AY66" s="296"/>
      <c r="AZ66" s="296"/>
      <c r="BA66" s="296"/>
      <c r="BB66" s="296"/>
      <c r="BC66" s="296"/>
      <c r="BD66" s="296"/>
      <c r="BE66" s="296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6"/>
      <c r="BW66" s="296"/>
      <c r="BX66" s="296"/>
      <c r="BY66" s="296"/>
      <c r="BZ66" s="296"/>
      <c r="CA66" s="296"/>
      <c r="CB66" s="296"/>
      <c r="CC66" s="296"/>
      <c r="CD66" s="296"/>
      <c r="CE66" s="296"/>
      <c r="CF66" s="296"/>
      <c r="CG66" s="296"/>
      <c r="CH66" s="296"/>
      <c r="CI66" s="296"/>
      <c r="CJ66" s="296"/>
      <c r="CK66" s="296"/>
      <c r="CL66" s="296"/>
      <c r="CM66" s="296"/>
      <c r="CN66" s="296"/>
      <c r="CO66" s="296"/>
      <c r="CP66" s="296"/>
      <c r="CQ66" s="296"/>
      <c r="CR66" s="296"/>
      <c r="CS66" s="296"/>
      <c r="CT66" s="296"/>
      <c r="CU66" s="296"/>
      <c r="CV66" s="296"/>
      <c r="CW66" s="296"/>
      <c r="CX66" s="296"/>
      <c r="CY66" s="296"/>
      <c r="CZ66" s="296"/>
      <c r="DA66" s="296"/>
      <c r="DB66" s="296"/>
      <c r="DC66" s="296"/>
      <c r="DD66" s="296"/>
      <c r="DE66" s="296"/>
      <c r="DF66" s="296"/>
      <c r="DG66" s="296"/>
      <c r="DH66" s="296"/>
      <c r="DI66" s="296"/>
      <c r="DJ66" s="296"/>
      <c r="DK66" s="296"/>
      <c r="DL66" s="296"/>
      <c r="DM66" s="296"/>
      <c r="DN66" s="296"/>
      <c r="DO66" s="296"/>
      <c r="DP66" s="296"/>
      <c r="DQ66" s="296"/>
      <c r="DR66" s="296"/>
      <c r="DS66" s="296"/>
      <c r="DT66" s="296"/>
      <c r="DU66" s="296"/>
      <c r="DV66" s="296"/>
      <c r="DW66" s="296"/>
      <c r="DX66" s="296"/>
      <c r="DY66" s="296"/>
      <c r="DZ66" s="296"/>
      <c r="EA66" s="296"/>
      <c r="EB66" s="296"/>
      <c r="EC66" s="296"/>
      <c r="ED66" s="296"/>
      <c r="EE66" s="296"/>
      <c r="EF66" s="296"/>
      <c r="EG66" s="296"/>
      <c r="EH66" s="296"/>
      <c r="EI66" s="296"/>
      <c r="EJ66" s="296"/>
      <c r="EK66" s="296"/>
      <c r="EL66" s="296"/>
      <c r="EM66" s="296"/>
      <c r="EN66" s="296"/>
      <c r="EO66" s="296"/>
      <c r="EP66" s="296"/>
      <c r="EQ66" s="296"/>
      <c r="ER66" s="296"/>
      <c r="ES66" s="296"/>
      <c r="ET66" s="296"/>
      <c r="EU66" s="296"/>
      <c r="EV66" s="296"/>
      <c r="EW66" s="296"/>
      <c r="EX66" s="296"/>
      <c r="EY66" s="296"/>
      <c r="EZ66" s="296"/>
      <c r="FA66" s="296"/>
      <c r="FB66" s="296"/>
      <c r="FC66" s="296"/>
      <c r="FD66" s="296"/>
      <c r="FE66" s="296"/>
      <c r="FF66" s="296"/>
      <c r="FG66" s="296"/>
      <c r="FH66" s="296"/>
      <c r="FI66" s="296"/>
      <c r="FJ66" s="296"/>
      <c r="FK66" s="296"/>
      <c r="FL66" s="296"/>
      <c r="FM66" s="296"/>
      <c r="FN66" s="296"/>
      <c r="FO66" s="296"/>
      <c r="FP66" s="296"/>
      <c r="FQ66" s="296"/>
      <c r="FR66" s="296"/>
      <c r="FS66" s="296"/>
      <c r="FT66" s="296"/>
      <c r="FU66" s="296"/>
      <c r="FV66" s="296"/>
      <c r="FW66" s="296"/>
      <c r="FX66" s="296"/>
      <c r="FY66" s="296"/>
      <c r="FZ66" s="296"/>
      <c r="GA66" s="296"/>
      <c r="GB66" s="296"/>
      <c r="GC66" s="296"/>
      <c r="GD66" s="296"/>
      <c r="GE66" s="296"/>
      <c r="GF66" s="296"/>
      <c r="GG66" s="296"/>
      <c r="GH66" s="296"/>
      <c r="GI66" s="296"/>
      <c r="GJ66" s="296"/>
      <c r="GK66" s="296"/>
      <c r="GL66" s="296"/>
      <c r="GM66" s="296"/>
      <c r="GN66" s="296"/>
    </row>
    <row r="67" spans="1:196" s="480" customFormat="1" ht="15" customHeight="1" x14ac:dyDescent="0.15">
      <c r="A67" s="531" t="s">
        <v>1314</v>
      </c>
      <c r="B67" s="746" t="s">
        <v>137</v>
      </c>
      <c r="C67" s="481" t="s">
        <v>315</v>
      </c>
      <c r="D67" s="503" t="s">
        <v>495</v>
      </c>
      <c r="E67" s="747">
        <v>39915</v>
      </c>
      <c r="F67" s="296"/>
      <c r="G67" s="727">
        <f ca="1">(YEAR(NOW())-YEAR(E67))*12+MONTH(NOW())-MONTH(E67)</f>
        <v>172</v>
      </c>
      <c r="H67" s="506"/>
      <c r="I67" s="506"/>
      <c r="J67" s="506" t="s">
        <v>1296</v>
      </c>
      <c r="K67" s="296"/>
      <c r="L67" s="744" t="s">
        <v>1281</v>
      </c>
      <c r="M67" s="748"/>
      <c r="N67" s="744"/>
      <c r="O67" s="744"/>
      <c r="P67" s="728" t="s">
        <v>1060</v>
      </c>
      <c r="Q67" s="743"/>
      <c r="R67" s="743"/>
      <c r="S67" s="743"/>
      <c r="T67" s="743"/>
      <c r="U67" s="743"/>
      <c r="V67" s="743"/>
      <c r="W67" s="743"/>
      <c r="X67" s="743"/>
      <c r="Y67" s="743"/>
      <c r="Z67" s="505"/>
      <c r="AA67" s="505"/>
      <c r="AB67" s="532"/>
      <c r="AC67" s="749"/>
      <c r="AD67" s="749"/>
      <c r="AE67" s="749"/>
      <c r="AF67" s="749"/>
      <c r="AG67" s="749"/>
      <c r="AH67" s="592"/>
      <c r="AI67" s="592"/>
      <c r="AJ67" s="296"/>
      <c r="AK67" s="296"/>
      <c r="AL67" s="296"/>
      <c r="AM67" s="750"/>
      <c r="AN67" s="526"/>
      <c r="AO67" s="296"/>
      <c r="AP67" s="296"/>
      <c r="AQ67" s="296"/>
      <c r="AR67" s="296"/>
      <c r="AS67" s="296"/>
      <c r="AT67" s="296"/>
      <c r="AU67" s="296"/>
      <c r="AV67" s="296"/>
      <c r="AW67" s="296"/>
      <c r="AX67" s="296"/>
      <c r="AY67" s="296"/>
      <c r="AZ67" s="296"/>
      <c r="BA67" s="296"/>
      <c r="BB67" s="296"/>
      <c r="BC67" s="296"/>
      <c r="BD67" s="296"/>
      <c r="BE67" s="296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6"/>
      <c r="BW67" s="296"/>
      <c r="BX67" s="296"/>
      <c r="BY67" s="296"/>
      <c r="BZ67" s="296"/>
      <c r="CA67" s="296"/>
      <c r="CB67" s="296"/>
      <c r="CC67" s="296"/>
      <c r="CD67" s="296"/>
      <c r="CE67" s="296"/>
      <c r="CF67" s="296"/>
      <c r="CG67" s="296"/>
      <c r="CH67" s="296"/>
      <c r="CI67" s="296"/>
      <c r="CJ67" s="296"/>
      <c r="CK67" s="296"/>
      <c r="CL67" s="296"/>
      <c r="CM67" s="296"/>
      <c r="CN67" s="296"/>
      <c r="CO67" s="296"/>
      <c r="CP67" s="296"/>
      <c r="CQ67" s="296"/>
      <c r="CR67" s="296"/>
      <c r="CS67" s="296"/>
      <c r="CT67" s="296"/>
      <c r="CU67" s="296"/>
      <c r="CV67" s="296"/>
      <c r="CW67" s="296"/>
      <c r="CX67" s="296"/>
      <c r="CY67" s="296"/>
      <c r="CZ67" s="296"/>
      <c r="DA67" s="296"/>
      <c r="DB67" s="296"/>
      <c r="DC67" s="296"/>
      <c r="DD67" s="296"/>
      <c r="DE67" s="296"/>
      <c r="DF67" s="296"/>
      <c r="DG67" s="296"/>
      <c r="DH67" s="296"/>
      <c r="DI67" s="296"/>
      <c r="DJ67" s="296"/>
      <c r="DK67" s="296"/>
      <c r="DL67" s="296"/>
      <c r="DM67" s="296"/>
      <c r="DN67" s="296"/>
      <c r="DO67" s="296"/>
      <c r="DP67" s="296"/>
      <c r="DQ67" s="296"/>
      <c r="DR67" s="296"/>
      <c r="DS67" s="296"/>
      <c r="DT67" s="296"/>
      <c r="DU67" s="296"/>
      <c r="DV67" s="296"/>
      <c r="DW67" s="296"/>
      <c r="DX67" s="296"/>
      <c r="DY67" s="296"/>
      <c r="DZ67" s="296"/>
      <c r="EA67" s="296"/>
      <c r="EB67" s="296"/>
      <c r="EC67" s="296"/>
      <c r="ED67" s="296"/>
      <c r="EE67" s="296"/>
      <c r="EF67" s="296"/>
      <c r="EG67" s="296"/>
      <c r="EH67" s="296"/>
      <c r="EI67" s="296"/>
      <c r="EJ67" s="296"/>
      <c r="EK67" s="296"/>
      <c r="EL67" s="296"/>
      <c r="EM67" s="296"/>
      <c r="EN67" s="296"/>
      <c r="EO67" s="296"/>
      <c r="EP67" s="296"/>
      <c r="EQ67" s="296"/>
      <c r="ER67" s="296"/>
      <c r="ES67" s="296"/>
      <c r="ET67" s="296"/>
      <c r="EU67" s="296"/>
      <c r="EV67" s="296"/>
      <c r="EW67" s="296"/>
      <c r="EX67" s="296"/>
      <c r="EY67" s="296"/>
      <c r="EZ67" s="296"/>
      <c r="FA67" s="296"/>
      <c r="FB67" s="296"/>
      <c r="FC67" s="296"/>
      <c r="FD67" s="296"/>
      <c r="FE67" s="296"/>
      <c r="FF67" s="296"/>
      <c r="FG67" s="296"/>
      <c r="FH67" s="296"/>
      <c r="FI67" s="296"/>
      <c r="FJ67" s="296"/>
      <c r="FK67" s="296"/>
      <c r="FL67" s="296"/>
      <c r="FM67" s="296"/>
      <c r="FN67" s="296"/>
      <c r="FO67" s="296"/>
      <c r="FP67" s="296"/>
      <c r="FQ67" s="296"/>
      <c r="FR67" s="296"/>
      <c r="FS67" s="296"/>
      <c r="FT67" s="296"/>
      <c r="FU67" s="296"/>
      <c r="FV67" s="296"/>
      <c r="FW67" s="296"/>
      <c r="FX67" s="296"/>
      <c r="FY67" s="296"/>
      <c r="FZ67" s="296"/>
      <c r="GA67" s="296"/>
      <c r="GB67" s="296"/>
      <c r="GC67" s="296"/>
      <c r="GD67" s="296"/>
      <c r="GE67" s="296"/>
      <c r="GF67" s="296"/>
      <c r="GG67" s="296"/>
      <c r="GH67" s="296"/>
      <c r="GI67" s="296"/>
      <c r="GJ67" s="296"/>
      <c r="GK67" s="296"/>
      <c r="GL67" s="296"/>
      <c r="GM67" s="296"/>
      <c r="GN67" s="296"/>
    </row>
    <row r="68" spans="1:196" s="480" customFormat="1" ht="15" customHeight="1" x14ac:dyDescent="0.15">
      <c r="A68" s="479" t="s">
        <v>824</v>
      </c>
      <c r="B68" s="602"/>
      <c r="C68" s="481" t="s">
        <v>315</v>
      </c>
      <c r="D68" s="481" t="s">
        <v>221</v>
      </c>
      <c r="E68" s="512">
        <v>1300</v>
      </c>
      <c r="F68" s="481" t="s">
        <v>562</v>
      </c>
      <c r="G68" s="513">
        <v>38784</v>
      </c>
      <c r="H68" s="514" t="s">
        <v>164</v>
      </c>
      <c r="I68" s="514"/>
      <c r="J68" s="481"/>
      <c r="K68" s="296" t="s">
        <v>973</v>
      </c>
      <c r="L68" s="481"/>
      <c r="M68" s="481" t="s">
        <v>925</v>
      </c>
      <c r="N68" s="481"/>
      <c r="O68" s="481"/>
      <c r="P68" s="481" t="s">
        <v>797</v>
      </c>
      <c r="Q68" s="481"/>
      <c r="R68" s="481"/>
      <c r="S68" s="481"/>
      <c r="T68" s="481"/>
      <c r="U68" s="481" t="s">
        <v>715</v>
      </c>
      <c r="V68" s="513"/>
      <c r="W68" s="513" t="s">
        <v>682</v>
      </c>
      <c r="X68" s="580"/>
      <c r="Y68" s="481"/>
      <c r="Z68" s="481"/>
      <c r="AA68" s="481"/>
      <c r="AB68" s="481"/>
      <c r="AC68" s="481"/>
      <c r="AD68" s="581"/>
      <c r="AE68" s="581"/>
      <c r="AF68" s="481"/>
      <c r="AG68" s="481" t="s">
        <v>164</v>
      </c>
      <c r="AH68" s="481"/>
      <c r="AI68" s="481"/>
      <c r="AJ68" s="481"/>
    </row>
    <row r="69" spans="1:196" s="480" customFormat="1" ht="15" customHeight="1" x14ac:dyDescent="0.15">
      <c r="A69" s="479" t="s">
        <v>569</v>
      </c>
      <c r="B69" s="602"/>
      <c r="C69" s="481" t="s">
        <v>315</v>
      </c>
      <c r="D69" s="481" t="s">
        <v>16</v>
      </c>
      <c r="E69" s="512">
        <v>1300</v>
      </c>
      <c r="F69" s="481" t="s">
        <v>146</v>
      </c>
      <c r="G69" s="513">
        <v>38786</v>
      </c>
      <c r="H69" s="514" t="s">
        <v>164</v>
      </c>
      <c r="I69" s="514"/>
      <c r="J69" s="481"/>
      <c r="K69" s="296" t="s">
        <v>960</v>
      </c>
      <c r="L69" s="481"/>
      <c r="M69" s="481"/>
      <c r="N69" s="481"/>
      <c r="O69" s="481" t="s">
        <v>878</v>
      </c>
      <c r="P69" s="481"/>
      <c r="Q69" s="481"/>
      <c r="R69" s="481"/>
      <c r="S69" s="481" t="s">
        <v>718</v>
      </c>
      <c r="T69" s="513"/>
      <c r="U69" s="513"/>
      <c r="V69" s="580"/>
      <c r="W69" s="481"/>
      <c r="X69" s="481"/>
      <c r="Y69" s="481"/>
      <c r="Z69" s="481"/>
      <c r="AA69" s="481"/>
      <c r="AB69" s="581"/>
      <c r="AC69" s="581"/>
      <c r="AD69" s="481"/>
      <c r="AE69" s="481" t="s">
        <v>164</v>
      </c>
      <c r="AF69" s="481"/>
      <c r="AG69" s="481"/>
      <c r="AH69" s="481"/>
      <c r="AI69" s="481"/>
      <c r="AJ69" s="481"/>
    </row>
    <row r="70" spans="1:196" s="480" customFormat="1" ht="15" customHeight="1" x14ac:dyDescent="0.15">
      <c r="A70" s="479" t="s">
        <v>905</v>
      </c>
      <c r="B70" s="734"/>
      <c r="C70" s="481" t="s">
        <v>315</v>
      </c>
      <c r="D70" s="482" t="s">
        <v>20</v>
      </c>
      <c r="E70" s="482"/>
      <c r="F70" s="480" t="s">
        <v>560</v>
      </c>
      <c r="G70" s="483">
        <v>38791</v>
      </c>
      <c r="K70" s="296"/>
      <c r="N70" s="411" t="s">
        <v>741</v>
      </c>
      <c r="O70" s="735"/>
      <c r="P70" s="735" t="s">
        <v>682</v>
      </c>
      <c r="Q70" s="736"/>
      <c r="R70" s="411"/>
      <c r="S70" s="411"/>
      <c r="T70" s="411"/>
      <c r="U70" s="411"/>
      <c r="V70" s="411"/>
      <c r="W70" s="609" t="s">
        <v>246</v>
      </c>
      <c r="X70" s="610"/>
      <c r="Z70" s="480" t="s">
        <v>164</v>
      </c>
    </row>
    <row r="71" spans="1:196" s="480" customFormat="1" ht="15" customHeight="1" x14ac:dyDescent="0.15">
      <c r="A71" s="493" t="s">
        <v>906</v>
      </c>
      <c r="B71" s="751"/>
      <c r="C71" s="495" t="s">
        <v>315</v>
      </c>
      <c r="D71" s="752" t="s">
        <v>15</v>
      </c>
      <c r="E71" s="752"/>
      <c r="F71" s="753" t="s">
        <v>562</v>
      </c>
      <c r="G71" s="754">
        <v>38792</v>
      </c>
      <c r="H71" s="753"/>
      <c r="I71" s="753"/>
      <c r="J71" s="753"/>
      <c r="K71" s="494"/>
      <c r="L71" s="753"/>
      <c r="M71" s="753"/>
      <c r="N71" s="755"/>
      <c r="O71" s="756" t="s">
        <v>704</v>
      </c>
      <c r="P71" s="735" t="s">
        <v>682</v>
      </c>
      <c r="Q71" s="757" t="s">
        <v>563</v>
      </c>
      <c r="R71" s="411"/>
      <c r="S71" s="411"/>
      <c r="T71" s="411"/>
      <c r="U71" s="411"/>
      <c r="V71" s="411"/>
      <c r="W71" s="609"/>
      <c r="X71" s="610"/>
      <c r="Z71" s="480" t="s">
        <v>164</v>
      </c>
    </row>
    <row r="72" spans="1:196" s="480" customFormat="1" ht="15" customHeight="1" x14ac:dyDescent="0.15">
      <c r="A72" s="479" t="s">
        <v>824</v>
      </c>
      <c r="B72" s="602"/>
      <c r="C72" s="481" t="s">
        <v>315</v>
      </c>
      <c r="D72" s="481" t="s">
        <v>22</v>
      </c>
      <c r="E72" s="512">
        <v>1300</v>
      </c>
      <c r="F72" s="481" t="s">
        <v>27</v>
      </c>
      <c r="G72" s="513">
        <v>38794</v>
      </c>
      <c r="H72" s="514" t="s">
        <v>164</v>
      </c>
      <c r="I72" s="514"/>
      <c r="J72" s="481"/>
      <c r="K72" s="296" t="s">
        <v>973</v>
      </c>
      <c r="L72" s="481"/>
      <c r="M72" s="481" t="s">
        <v>925</v>
      </c>
      <c r="N72" s="481"/>
      <c r="O72" s="481"/>
      <c r="P72" s="481" t="s">
        <v>840</v>
      </c>
      <c r="Q72" s="481" t="s">
        <v>884</v>
      </c>
      <c r="R72" s="481"/>
      <c r="S72" s="481"/>
      <c r="T72" s="481"/>
      <c r="U72" s="481" t="s">
        <v>719</v>
      </c>
      <c r="V72" s="513"/>
      <c r="W72" s="513" t="s">
        <v>682</v>
      </c>
      <c r="X72" s="580" t="s">
        <v>564</v>
      </c>
      <c r="Y72" s="481"/>
      <c r="Z72" s="481"/>
      <c r="AA72" s="481"/>
      <c r="AB72" s="481"/>
      <c r="AC72" s="481"/>
      <c r="AD72" s="481"/>
      <c r="AE72" s="481"/>
      <c r="AF72" s="481"/>
      <c r="AG72" s="481" t="s">
        <v>164</v>
      </c>
      <c r="AH72" s="495"/>
      <c r="AI72" s="495"/>
      <c r="AJ72" s="495"/>
    </row>
    <row r="73" spans="1:196" s="480" customFormat="1" ht="15" customHeight="1" x14ac:dyDescent="0.15">
      <c r="A73" s="479" t="s">
        <v>569</v>
      </c>
      <c r="B73" s="734"/>
      <c r="C73" s="481" t="s">
        <v>315</v>
      </c>
      <c r="D73" s="482" t="s">
        <v>220</v>
      </c>
      <c r="E73" s="482"/>
      <c r="F73" s="480" t="s">
        <v>683</v>
      </c>
      <c r="G73" s="483">
        <v>38808</v>
      </c>
      <c r="K73" s="296"/>
      <c r="N73" s="411"/>
      <c r="O73" s="735" t="s">
        <v>700</v>
      </c>
      <c r="P73" s="735" t="s">
        <v>682</v>
      </c>
      <c r="Q73" s="736"/>
      <c r="R73" s="411"/>
      <c r="S73" s="411"/>
      <c r="T73" s="411"/>
      <c r="U73" s="411"/>
      <c r="V73" s="411"/>
      <c r="W73" s="609"/>
      <c r="X73" s="610"/>
      <c r="Z73" s="480" t="s">
        <v>164</v>
      </c>
      <c r="AA73" s="559"/>
      <c r="AB73" s="559"/>
      <c r="AC73" s="559"/>
      <c r="AD73" s="559"/>
      <c r="AE73" s="559"/>
      <c r="AF73" s="559"/>
      <c r="AG73" s="559"/>
      <c r="AH73" s="559"/>
      <c r="AI73" s="559"/>
      <c r="AJ73" s="559"/>
    </row>
    <row r="74" spans="1:196" s="480" customFormat="1" ht="15" customHeight="1" x14ac:dyDescent="0.15">
      <c r="A74" s="479" t="s">
        <v>569</v>
      </c>
      <c r="B74" s="734"/>
      <c r="C74" s="481" t="s">
        <v>315</v>
      </c>
      <c r="D74" s="482" t="s">
        <v>229</v>
      </c>
      <c r="E74" s="482"/>
      <c r="F74" s="480" t="s">
        <v>565</v>
      </c>
      <c r="G74" s="483">
        <v>38817</v>
      </c>
      <c r="K74" s="296"/>
      <c r="N74" s="411"/>
      <c r="O74" s="735" t="s">
        <v>703</v>
      </c>
      <c r="P74" s="735" t="s">
        <v>682</v>
      </c>
      <c r="Q74" s="736"/>
      <c r="R74" s="411"/>
      <c r="S74" s="411"/>
      <c r="T74" s="411"/>
      <c r="U74" s="411"/>
      <c r="V74" s="411" t="s">
        <v>248</v>
      </c>
      <c r="W74" s="609" t="s">
        <v>247</v>
      </c>
      <c r="X74" s="610"/>
      <c r="Z74" s="480" t="s">
        <v>164</v>
      </c>
      <c r="AK74" s="559"/>
      <c r="AL74" s="559"/>
      <c r="AM74" s="559"/>
      <c r="AN74" s="559"/>
      <c r="AO74" s="559"/>
      <c r="AP74" s="559"/>
      <c r="AQ74" s="559"/>
      <c r="AR74" s="559"/>
      <c r="AS74" s="559"/>
      <c r="AT74" s="559"/>
      <c r="AU74" s="559"/>
      <c r="AV74" s="559"/>
      <c r="AW74" s="559"/>
      <c r="AX74" s="559"/>
      <c r="AY74" s="559"/>
      <c r="AZ74" s="559"/>
      <c r="BA74" s="559"/>
      <c r="BB74" s="559"/>
      <c r="BC74" s="559"/>
      <c r="BD74" s="559"/>
      <c r="BE74" s="559"/>
      <c r="BF74" s="559"/>
      <c r="BG74" s="559"/>
      <c r="BH74" s="559"/>
      <c r="BI74" s="559"/>
      <c r="BJ74" s="559"/>
      <c r="BK74" s="559"/>
      <c r="BL74" s="559"/>
      <c r="BM74" s="559"/>
      <c r="BN74" s="559"/>
      <c r="BO74" s="559"/>
      <c r="BP74" s="559"/>
      <c r="BQ74" s="559"/>
      <c r="BR74" s="559"/>
      <c r="BS74" s="559"/>
      <c r="BT74" s="559"/>
      <c r="BU74" s="559"/>
      <c r="BV74" s="559"/>
      <c r="BW74" s="559"/>
      <c r="BX74" s="559"/>
      <c r="BY74" s="559"/>
      <c r="BZ74" s="559"/>
      <c r="CA74" s="559"/>
      <c r="CB74" s="559"/>
      <c r="CC74" s="559"/>
      <c r="CD74" s="559"/>
      <c r="CE74" s="559"/>
      <c r="CF74" s="559"/>
      <c r="CG74" s="559"/>
      <c r="CH74" s="559"/>
      <c r="CI74" s="559"/>
      <c r="CJ74" s="559"/>
      <c r="CK74" s="559"/>
      <c r="CL74" s="559"/>
      <c r="CM74" s="559"/>
      <c r="CN74" s="559"/>
      <c r="CO74" s="559"/>
      <c r="CP74" s="559"/>
      <c r="CQ74" s="559"/>
      <c r="CR74" s="559"/>
      <c r="CS74" s="559"/>
      <c r="CT74" s="559"/>
      <c r="CU74" s="559"/>
      <c r="CV74" s="559"/>
      <c r="CW74" s="559"/>
      <c r="CX74" s="559"/>
      <c r="CY74" s="559"/>
      <c r="CZ74" s="559"/>
      <c r="DA74" s="559"/>
      <c r="DB74" s="559"/>
      <c r="DC74" s="559"/>
      <c r="DD74" s="559"/>
      <c r="DE74" s="559"/>
      <c r="DF74" s="559"/>
      <c r="DG74" s="559"/>
      <c r="DH74" s="559"/>
      <c r="DI74" s="559"/>
      <c r="DJ74" s="559"/>
      <c r="DK74" s="559"/>
      <c r="DL74" s="559"/>
      <c r="DM74" s="559"/>
      <c r="DN74" s="559"/>
      <c r="DO74" s="559"/>
      <c r="DP74" s="559"/>
      <c r="DQ74" s="559"/>
      <c r="DR74" s="559"/>
      <c r="DS74" s="559"/>
      <c r="DT74" s="559"/>
      <c r="DU74" s="559"/>
      <c r="DV74" s="559"/>
      <c r="DW74" s="559"/>
      <c r="DX74" s="559"/>
      <c r="DY74" s="559"/>
      <c r="DZ74" s="559"/>
      <c r="EA74" s="559"/>
      <c r="EB74" s="559"/>
      <c r="EC74" s="559"/>
      <c r="ED74" s="559"/>
      <c r="EE74" s="559"/>
      <c r="EF74" s="559"/>
      <c r="EG74" s="559"/>
      <c r="EH74" s="559"/>
      <c r="EI74" s="559"/>
      <c r="EJ74" s="559"/>
      <c r="EK74" s="559"/>
      <c r="EL74" s="559"/>
      <c r="EM74" s="559"/>
      <c r="EN74" s="559"/>
      <c r="EO74" s="559"/>
      <c r="EP74" s="559"/>
      <c r="EQ74" s="559"/>
      <c r="ER74" s="559"/>
      <c r="ES74" s="559"/>
      <c r="ET74" s="559"/>
      <c r="EU74" s="559"/>
      <c r="EV74" s="559"/>
      <c r="EW74" s="559"/>
      <c r="EX74" s="559"/>
      <c r="EY74" s="559"/>
      <c r="EZ74" s="559"/>
      <c r="FA74" s="559"/>
      <c r="FB74" s="559"/>
      <c r="FC74" s="559"/>
      <c r="FD74" s="559"/>
      <c r="FE74" s="559"/>
      <c r="FF74" s="559"/>
      <c r="FG74" s="559"/>
      <c r="FH74" s="559"/>
      <c r="FI74" s="559"/>
      <c r="FJ74" s="559"/>
      <c r="FK74" s="559"/>
      <c r="FL74" s="559"/>
      <c r="FM74" s="559"/>
      <c r="FN74" s="559"/>
      <c r="FO74" s="559"/>
      <c r="FP74" s="559"/>
      <c r="FQ74" s="559"/>
      <c r="FR74" s="559"/>
      <c r="FS74" s="559"/>
      <c r="FT74" s="559"/>
      <c r="FU74" s="559"/>
      <c r="FV74" s="559"/>
      <c r="FW74" s="559"/>
      <c r="FX74" s="559"/>
      <c r="FY74" s="559"/>
      <c r="FZ74" s="559"/>
      <c r="GA74" s="559"/>
      <c r="GB74" s="559"/>
      <c r="GC74" s="559"/>
      <c r="GD74" s="559"/>
      <c r="GE74" s="559"/>
      <c r="GF74" s="559"/>
      <c r="GG74" s="559"/>
      <c r="GH74" s="559"/>
      <c r="GI74" s="559"/>
      <c r="GJ74" s="559"/>
      <c r="GK74" s="559"/>
      <c r="GL74" s="559"/>
      <c r="GM74" s="559"/>
      <c r="GN74" s="559"/>
    </row>
    <row r="75" spans="1:196" s="480" customFormat="1" ht="15" customHeight="1" x14ac:dyDescent="0.15">
      <c r="A75" s="479" t="s">
        <v>824</v>
      </c>
      <c r="B75" s="602"/>
      <c r="C75" s="481" t="s">
        <v>315</v>
      </c>
      <c r="D75" s="481" t="s">
        <v>167</v>
      </c>
      <c r="E75" s="512">
        <v>1300</v>
      </c>
      <c r="F75" s="481" t="s">
        <v>27</v>
      </c>
      <c r="G75" s="513">
        <v>38821</v>
      </c>
      <c r="H75" s="514" t="s">
        <v>164</v>
      </c>
      <c r="I75" s="514"/>
      <c r="J75" s="481"/>
      <c r="K75" s="296" t="s">
        <v>973</v>
      </c>
      <c r="L75" s="481"/>
      <c r="M75" s="481" t="s">
        <v>925</v>
      </c>
      <c r="N75" s="481"/>
      <c r="O75" s="481"/>
      <c r="P75" s="481" t="s">
        <v>798</v>
      </c>
      <c r="Q75" s="481"/>
      <c r="R75" s="481"/>
      <c r="S75" s="481"/>
      <c r="T75" s="481"/>
      <c r="U75" s="481" t="s">
        <v>715</v>
      </c>
      <c r="V75" s="513"/>
      <c r="W75" s="513"/>
      <c r="X75" s="580"/>
      <c r="Y75" s="481"/>
      <c r="Z75" s="481"/>
      <c r="AA75" s="481"/>
      <c r="AB75" s="481"/>
      <c r="AC75" s="481"/>
      <c r="AD75" s="581"/>
      <c r="AE75" s="581"/>
      <c r="AF75" s="481"/>
      <c r="AG75" s="481" t="s">
        <v>164</v>
      </c>
      <c r="AH75" s="522"/>
      <c r="AI75" s="522"/>
      <c r="AJ75" s="522"/>
    </row>
    <row r="76" spans="1:196" s="559" customFormat="1" ht="15" customHeight="1" x14ac:dyDescent="0.15">
      <c r="A76" s="531" t="s">
        <v>1314</v>
      </c>
      <c r="B76" s="746" t="s">
        <v>22</v>
      </c>
      <c r="C76" s="481" t="s">
        <v>315</v>
      </c>
      <c r="D76" s="503" t="s">
        <v>560</v>
      </c>
      <c r="E76" s="747">
        <v>39161</v>
      </c>
      <c r="F76" s="296"/>
      <c r="G76" s="727">
        <f ca="1">(YEAR(NOW())-YEAR(E76))*12+MONTH(NOW())-MONTH(E76)</f>
        <v>197</v>
      </c>
      <c r="H76" s="506"/>
      <c r="I76" s="506"/>
      <c r="J76" s="506" t="s">
        <v>1296</v>
      </c>
      <c r="K76" s="296"/>
      <c r="L76" s="744" t="s">
        <v>1281</v>
      </c>
      <c r="M76" s="748" t="s">
        <v>119</v>
      </c>
      <c r="N76" s="503"/>
      <c r="O76" s="503"/>
      <c r="P76" s="411"/>
      <c r="Q76" s="296"/>
      <c r="R76" s="296"/>
      <c r="S76" s="296"/>
      <c r="T76" s="296"/>
      <c r="U76" s="296"/>
      <c r="V76" s="296"/>
      <c r="W76" s="296"/>
      <c r="X76" s="296"/>
      <c r="Y76" s="296"/>
      <c r="Z76" s="571"/>
      <c r="AA76" s="571"/>
      <c r="AB76" s="504"/>
      <c r="AC76" s="296"/>
      <c r="AD76" s="296"/>
      <c r="AE76" s="296"/>
      <c r="AF76" s="296"/>
      <c r="AG76" s="296"/>
      <c r="AH76" s="592"/>
      <c r="AI76" s="592"/>
      <c r="AJ76" s="296"/>
      <c r="AK76" s="296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296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296"/>
      <c r="BV76" s="296"/>
      <c r="BW76" s="296"/>
      <c r="BX76" s="296"/>
      <c r="BY76" s="296"/>
      <c r="BZ76" s="296"/>
      <c r="CA76" s="296"/>
      <c r="CB76" s="296"/>
      <c r="CC76" s="296"/>
      <c r="CD76" s="296"/>
      <c r="CE76" s="296"/>
      <c r="CF76" s="296"/>
      <c r="CG76" s="296"/>
      <c r="CH76" s="296"/>
      <c r="CI76" s="296"/>
      <c r="CJ76" s="296"/>
      <c r="CK76" s="296"/>
      <c r="CL76" s="296"/>
      <c r="CM76" s="296"/>
      <c r="CN76" s="296"/>
      <c r="CO76" s="296"/>
      <c r="CP76" s="296"/>
      <c r="CQ76" s="296"/>
      <c r="CR76" s="296"/>
      <c r="CS76" s="296"/>
      <c r="CT76" s="296"/>
      <c r="CU76" s="296"/>
      <c r="CV76" s="296"/>
      <c r="CW76" s="296"/>
      <c r="CX76" s="296"/>
      <c r="CY76" s="296"/>
      <c r="CZ76" s="296"/>
      <c r="DA76" s="296"/>
      <c r="DB76" s="296"/>
      <c r="DC76" s="296"/>
      <c r="DD76" s="296"/>
      <c r="DE76" s="296"/>
      <c r="DF76" s="296"/>
      <c r="DG76" s="296"/>
      <c r="DH76" s="296"/>
      <c r="DI76" s="296"/>
      <c r="DJ76" s="296"/>
      <c r="DK76" s="296"/>
      <c r="DL76" s="296"/>
      <c r="DM76" s="296"/>
      <c r="DN76" s="296"/>
      <c r="DO76" s="296"/>
      <c r="DP76" s="296"/>
      <c r="DQ76" s="296"/>
      <c r="DR76" s="296"/>
      <c r="DS76" s="296"/>
      <c r="DT76" s="296"/>
      <c r="DU76" s="296"/>
      <c r="DV76" s="296"/>
      <c r="DW76" s="296"/>
      <c r="DX76" s="296"/>
      <c r="DY76" s="296"/>
      <c r="DZ76" s="296"/>
      <c r="EA76" s="296"/>
      <c r="EB76" s="296"/>
      <c r="EC76" s="296"/>
      <c r="ED76" s="296"/>
      <c r="EE76" s="296"/>
      <c r="EF76" s="296"/>
      <c r="EG76" s="296"/>
      <c r="EH76" s="296"/>
      <c r="EI76" s="296"/>
      <c r="EJ76" s="296"/>
      <c r="EK76" s="296"/>
      <c r="EL76" s="296"/>
      <c r="EM76" s="296"/>
      <c r="EN76" s="296"/>
      <c r="EO76" s="296"/>
      <c r="EP76" s="296"/>
      <c r="EQ76" s="296"/>
      <c r="ER76" s="296"/>
      <c r="ES76" s="296"/>
      <c r="ET76" s="296"/>
      <c r="EU76" s="296"/>
      <c r="EV76" s="296"/>
      <c r="EW76" s="296"/>
      <c r="EX76" s="296"/>
      <c r="EY76" s="296"/>
      <c r="EZ76" s="296"/>
      <c r="FA76" s="296"/>
      <c r="FB76" s="296"/>
      <c r="FC76" s="296"/>
      <c r="FD76" s="296"/>
      <c r="FE76" s="296"/>
      <c r="FF76" s="296"/>
      <c r="FG76" s="296"/>
      <c r="FH76" s="296"/>
      <c r="FI76" s="296"/>
      <c r="FJ76" s="296"/>
      <c r="FK76" s="296"/>
      <c r="FL76" s="296"/>
      <c r="FM76" s="296"/>
      <c r="FN76" s="296"/>
      <c r="FO76" s="296"/>
      <c r="FP76" s="296"/>
      <c r="FQ76" s="296"/>
      <c r="FR76" s="296"/>
      <c r="FS76" s="296"/>
      <c r="FT76" s="296"/>
      <c r="FU76" s="296"/>
      <c r="FV76" s="296"/>
      <c r="FW76" s="296"/>
      <c r="FX76" s="296"/>
      <c r="FY76" s="296"/>
      <c r="FZ76" s="296"/>
      <c r="GA76" s="296"/>
      <c r="GB76" s="296"/>
      <c r="GC76" s="296"/>
      <c r="GD76" s="296"/>
      <c r="GE76" s="296"/>
      <c r="GF76" s="296"/>
      <c r="GG76" s="296"/>
      <c r="GH76" s="296"/>
      <c r="GI76" s="296"/>
      <c r="GJ76" s="296"/>
      <c r="GK76" s="296"/>
      <c r="GL76" s="296"/>
      <c r="GM76" s="296"/>
      <c r="GN76" s="296"/>
    </row>
    <row r="77" spans="1:196" s="480" customFormat="1" ht="15" customHeight="1" x14ac:dyDescent="0.15">
      <c r="A77" s="531" t="s">
        <v>1314</v>
      </c>
      <c r="B77" s="746" t="s">
        <v>227</v>
      </c>
      <c r="C77" s="481" t="s">
        <v>315</v>
      </c>
      <c r="D77" s="503" t="s">
        <v>560</v>
      </c>
      <c r="E77" s="747">
        <v>39164</v>
      </c>
      <c r="F77" s="296"/>
      <c r="G77" s="727">
        <f ca="1">(YEAR(NOW())-YEAR(E77))*12+MONTH(NOW())-MONTH(E77)</f>
        <v>197</v>
      </c>
      <c r="H77" s="506"/>
      <c r="I77" s="506"/>
      <c r="J77" s="506" t="s">
        <v>1296</v>
      </c>
      <c r="K77" s="296"/>
      <c r="L77" s="744" t="s">
        <v>1281</v>
      </c>
      <c r="M77" s="748"/>
      <c r="N77" s="503"/>
      <c r="O77" s="503" t="s">
        <v>985</v>
      </c>
      <c r="P77" s="411" t="s">
        <v>1036</v>
      </c>
      <c r="Q77" s="296" t="s">
        <v>964</v>
      </c>
      <c r="R77" s="296"/>
      <c r="S77" s="296"/>
      <c r="T77" s="296"/>
      <c r="U77" s="296"/>
      <c r="V77" s="296"/>
      <c r="W77" s="296"/>
      <c r="X77" s="296" t="s">
        <v>756</v>
      </c>
      <c r="Y77" s="296"/>
      <c r="Z77" s="571" t="s">
        <v>687</v>
      </c>
      <c r="AA77" s="571"/>
      <c r="AB77" s="504"/>
      <c r="AC77" s="296" t="s">
        <v>533</v>
      </c>
      <c r="AD77" s="296"/>
      <c r="AE77" s="296"/>
      <c r="AF77" s="296" t="s">
        <v>445</v>
      </c>
      <c r="AG77" s="296"/>
      <c r="AH77" s="592"/>
      <c r="AI77" s="592"/>
      <c r="AJ77" s="296" t="s">
        <v>188</v>
      </c>
      <c r="AK77" s="296"/>
      <c r="AL77" s="296"/>
      <c r="AM77" s="296"/>
      <c r="AN77" s="296"/>
      <c r="AO77" s="296"/>
      <c r="AP77" s="296"/>
      <c r="AQ77" s="296"/>
      <c r="AR77" s="296"/>
      <c r="AS77" s="296"/>
      <c r="AT77" s="296"/>
      <c r="AU77" s="296"/>
      <c r="AV77" s="296"/>
      <c r="AW77" s="296"/>
      <c r="AX77" s="296"/>
      <c r="AY77" s="296"/>
      <c r="AZ77" s="296"/>
      <c r="BA77" s="296"/>
      <c r="BB77" s="296"/>
      <c r="BC77" s="296"/>
      <c r="BD77" s="296"/>
      <c r="BE77" s="296"/>
      <c r="BF77" s="296"/>
      <c r="BG77" s="296"/>
      <c r="BH77" s="296"/>
      <c r="BI77" s="296"/>
      <c r="BJ77" s="296"/>
      <c r="BK77" s="296"/>
      <c r="BL77" s="296"/>
      <c r="BM77" s="296"/>
      <c r="BN77" s="296"/>
      <c r="BO77" s="296"/>
      <c r="BP77" s="296"/>
      <c r="BQ77" s="296"/>
      <c r="BR77" s="296"/>
      <c r="BS77" s="296"/>
      <c r="BT77" s="296"/>
      <c r="BU77" s="296"/>
      <c r="BV77" s="296"/>
      <c r="BW77" s="296"/>
      <c r="BX77" s="296"/>
      <c r="BY77" s="296"/>
      <c r="BZ77" s="296"/>
      <c r="CA77" s="296"/>
      <c r="CB77" s="296"/>
      <c r="CC77" s="296"/>
      <c r="CD77" s="296"/>
      <c r="CE77" s="296"/>
      <c r="CF77" s="296"/>
      <c r="CG77" s="296"/>
      <c r="CH77" s="296"/>
      <c r="CI77" s="296"/>
      <c r="CJ77" s="296"/>
      <c r="CK77" s="296"/>
      <c r="CL77" s="296"/>
      <c r="CM77" s="296"/>
      <c r="CN77" s="296"/>
      <c r="CO77" s="296"/>
      <c r="CP77" s="296"/>
      <c r="CQ77" s="296"/>
      <c r="CR77" s="296"/>
      <c r="CS77" s="296"/>
      <c r="CT77" s="296"/>
      <c r="CU77" s="296"/>
      <c r="CV77" s="296"/>
      <c r="CW77" s="296"/>
      <c r="CX77" s="296"/>
      <c r="CY77" s="296"/>
      <c r="CZ77" s="296"/>
      <c r="DA77" s="296"/>
      <c r="DB77" s="296"/>
      <c r="DC77" s="296"/>
      <c r="DD77" s="296"/>
      <c r="DE77" s="296"/>
      <c r="DF77" s="296"/>
      <c r="DG77" s="296"/>
      <c r="DH77" s="296"/>
      <c r="DI77" s="296"/>
      <c r="DJ77" s="296"/>
      <c r="DK77" s="296"/>
      <c r="DL77" s="296"/>
      <c r="DM77" s="296"/>
      <c r="DN77" s="296"/>
      <c r="DO77" s="296"/>
      <c r="DP77" s="296"/>
      <c r="DQ77" s="296"/>
      <c r="DR77" s="296"/>
      <c r="DS77" s="296"/>
      <c r="DT77" s="296"/>
      <c r="DU77" s="296"/>
      <c r="DV77" s="296"/>
      <c r="DW77" s="296"/>
      <c r="DX77" s="296"/>
      <c r="DY77" s="296"/>
      <c r="DZ77" s="296"/>
      <c r="EA77" s="296"/>
      <c r="EB77" s="296"/>
      <c r="EC77" s="296"/>
      <c r="ED77" s="296"/>
      <c r="EE77" s="296"/>
      <c r="EF77" s="296"/>
      <c r="EG77" s="296"/>
      <c r="EH77" s="296"/>
      <c r="EI77" s="296"/>
      <c r="EJ77" s="296"/>
      <c r="EK77" s="296"/>
      <c r="EL77" s="296"/>
      <c r="EM77" s="296"/>
      <c r="EN77" s="296"/>
      <c r="EO77" s="296"/>
      <c r="EP77" s="296"/>
      <c r="EQ77" s="296"/>
      <c r="ER77" s="296"/>
      <c r="ES77" s="296"/>
      <c r="ET77" s="296"/>
      <c r="EU77" s="296"/>
      <c r="EV77" s="296"/>
      <c r="EW77" s="296"/>
      <c r="EX77" s="296"/>
      <c r="EY77" s="296"/>
      <c r="EZ77" s="296"/>
      <c r="FA77" s="296"/>
      <c r="FB77" s="296"/>
      <c r="FC77" s="296"/>
      <c r="FD77" s="296"/>
      <c r="FE77" s="296"/>
      <c r="FF77" s="296"/>
      <c r="FG77" s="296"/>
      <c r="FH77" s="296"/>
      <c r="FI77" s="296"/>
      <c r="FJ77" s="296"/>
      <c r="FK77" s="296"/>
      <c r="FL77" s="296"/>
      <c r="FM77" s="296"/>
      <c r="FN77" s="296"/>
      <c r="FO77" s="296"/>
      <c r="FP77" s="296"/>
      <c r="FQ77" s="296"/>
      <c r="FR77" s="296"/>
      <c r="FS77" s="296"/>
      <c r="FT77" s="296"/>
      <c r="FU77" s="296"/>
      <c r="FV77" s="296"/>
      <c r="FW77" s="296"/>
      <c r="FX77" s="296"/>
      <c r="FY77" s="296"/>
      <c r="FZ77" s="296"/>
      <c r="GA77" s="296"/>
      <c r="GB77" s="296"/>
      <c r="GC77" s="296"/>
      <c r="GD77" s="296"/>
      <c r="GE77" s="296"/>
      <c r="GF77" s="296"/>
      <c r="GG77" s="296"/>
      <c r="GH77" s="296"/>
      <c r="GI77" s="296"/>
      <c r="GJ77" s="296"/>
      <c r="GK77" s="296"/>
      <c r="GL77" s="296"/>
      <c r="GM77" s="296"/>
      <c r="GN77" s="296"/>
    </row>
    <row r="78" spans="1:196" s="480" customFormat="1" ht="15" customHeight="1" x14ac:dyDescent="0.15">
      <c r="A78" s="531" t="s">
        <v>1314</v>
      </c>
      <c r="B78" s="746" t="s">
        <v>223</v>
      </c>
      <c r="C78" s="481" t="s">
        <v>315</v>
      </c>
      <c r="D78" s="503" t="s">
        <v>567</v>
      </c>
      <c r="E78" s="747">
        <v>39176</v>
      </c>
      <c r="F78" s="296"/>
      <c r="G78" s="727">
        <f ca="1">(YEAR(NOW())-YEAR(E78))*12+MONTH(NOW())-MONTH(E78)</f>
        <v>196</v>
      </c>
      <c r="H78" s="506"/>
      <c r="I78" s="506"/>
      <c r="J78" s="758" t="s">
        <v>1296</v>
      </c>
      <c r="K78" s="296" t="s">
        <v>1196</v>
      </c>
      <c r="L78" s="744" t="s">
        <v>1281</v>
      </c>
      <c r="M78" s="748"/>
      <c r="N78" s="503"/>
      <c r="O78" s="503"/>
      <c r="P78" s="411"/>
      <c r="Q78" s="296"/>
      <c r="R78" s="296"/>
      <c r="S78" s="296"/>
      <c r="T78" s="296"/>
      <c r="U78" s="296"/>
      <c r="V78" s="296"/>
      <c r="W78" s="296"/>
      <c r="X78" s="296"/>
      <c r="Y78" s="296"/>
      <c r="Z78" s="571"/>
      <c r="AA78" s="571"/>
      <c r="AB78" s="504"/>
      <c r="AC78" s="296"/>
      <c r="AD78" s="296"/>
      <c r="AE78" s="296"/>
      <c r="AF78" s="296"/>
      <c r="AG78" s="296"/>
      <c r="AH78" s="592"/>
      <c r="AI78" s="592"/>
      <c r="AJ78" s="296"/>
      <c r="AK78" s="296"/>
      <c r="AL78" s="296"/>
      <c r="AM78" s="296"/>
      <c r="AN78" s="296"/>
      <c r="AO78" s="296"/>
      <c r="AP78" s="296"/>
      <c r="AQ78" s="750"/>
      <c r="AR78" s="750"/>
      <c r="AS78" s="750"/>
      <c r="AT78" s="750"/>
      <c r="AU78" s="750"/>
      <c r="AV78" s="750"/>
      <c r="AW78" s="750"/>
      <c r="AX78" s="750"/>
      <c r="AY78" s="750"/>
      <c r="AZ78" s="750"/>
      <c r="BA78" s="750"/>
      <c r="BB78" s="750"/>
      <c r="BC78" s="750"/>
      <c r="BD78" s="750"/>
      <c r="BE78" s="750"/>
      <c r="BF78" s="750"/>
      <c r="BG78" s="750"/>
      <c r="BH78" s="750"/>
      <c r="BI78" s="750"/>
      <c r="BJ78" s="750"/>
      <c r="BK78" s="750"/>
      <c r="BL78" s="750"/>
      <c r="BM78" s="750"/>
      <c r="BN78" s="750"/>
      <c r="BO78" s="750"/>
      <c r="BP78" s="750"/>
      <c r="BQ78" s="750"/>
      <c r="BR78" s="750"/>
      <c r="BS78" s="750"/>
      <c r="BT78" s="750"/>
      <c r="BU78" s="750"/>
      <c r="BV78" s="750"/>
      <c r="BW78" s="750"/>
      <c r="BX78" s="750"/>
      <c r="BY78" s="750"/>
      <c r="BZ78" s="750"/>
      <c r="CA78" s="750"/>
      <c r="CB78" s="750"/>
      <c r="CC78" s="750"/>
      <c r="CD78" s="750"/>
      <c r="CE78" s="750"/>
      <c r="CF78" s="750"/>
      <c r="CG78" s="750"/>
      <c r="CH78" s="750"/>
      <c r="CI78" s="750"/>
      <c r="CJ78" s="750"/>
      <c r="CK78" s="750"/>
      <c r="CL78" s="750"/>
      <c r="CM78" s="750"/>
      <c r="CN78" s="750"/>
      <c r="CO78" s="750"/>
      <c r="CP78" s="750"/>
      <c r="CQ78" s="750"/>
      <c r="CR78" s="750"/>
      <c r="CS78" s="750"/>
      <c r="CT78" s="750"/>
      <c r="CU78" s="750"/>
      <c r="CV78" s="750"/>
      <c r="CW78" s="750"/>
      <c r="CX78" s="750"/>
      <c r="CY78" s="750"/>
      <c r="CZ78" s="750"/>
      <c r="DA78" s="750"/>
      <c r="DB78" s="750"/>
      <c r="DC78" s="750"/>
      <c r="DD78" s="750"/>
      <c r="DE78" s="750"/>
      <c r="DF78" s="750"/>
      <c r="DG78" s="750"/>
      <c r="DH78" s="750"/>
      <c r="DI78" s="750"/>
      <c r="DJ78" s="750"/>
      <c r="DK78" s="750"/>
      <c r="DL78" s="750"/>
      <c r="DM78" s="750"/>
      <c r="DN78" s="750"/>
      <c r="DO78" s="750"/>
      <c r="DP78" s="750"/>
      <c r="DQ78" s="750"/>
      <c r="DR78" s="750"/>
      <c r="DS78" s="750"/>
      <c r="DT78" s="750"/>
      <c r="DU78" s="750"/>
      <c r="DV78" s="750"/>
      <c r="DW78" s="750"/>
      <c r="DX78" s="750"/>
      <c r="DY78" s="750"/>
      <c r="DZ78" s="750"/>
      <c r="EA78" s="750"/>
      <c r="EB78" s="750"/>
      <c r="EC78" s="750"/>
      <c r="ED78" s="750"/>
      <c r="EE78" s="750"/>
      <c r="EF78" s="750"/>
      <c r="EG78" s="750"/>
      <c r="EH78" s="750"/>
      <c r="EI78" s="750"/>
      <c r="EJ78" s="750"/>
      <c r="EK78" s="750"/>
      <c r="EL78" s="750"/>
      <c r="EM78" s="750"/>
      <c r="EN78" s="750"/>
      <c r="EO78" s="750"/>
      <c r="EP78" s="750"/>
      <c r="EQ78" s="750"/>
      <c r="ER78" s="750"/>
      <c r="ES78" s="750"/>
      <c r="ET78" s="750"/>
      <c r="EU78" s="750"/>
      <c r="EV78" s="750"/>
      <c r="EW78" s="750"/>
      <c r="EX78" s="750"/>
      <c r="EY78" s="750"/>
      <c r="EZ78" s="750"/>
      <c r="FA78" s="750"/>
      <c r="FB78" s="750"/>
      <c r="FC78" s="750"/>
      <c r="FD78" s="750"/>
      <c r="FE78" s="750"/>
      <c r="FF78" s="750"/>
      <c r="FG78" s="750"/>
      <c r="FH78" s="750"/>
      <c r="FI78" s="750"/>
      <c r="FJ78" s="750"/>
      <c r="FK78" s="750"/>
      <c r="FL78" s="750"/>
      <c r="FM78" s="750"/>
      <c r="FN78" s="750"/>
      <c r="FO78" s="750"/>
      <c r="FP78" s="750"/>
      <c r="FQ78" s="750"/>
      <c r="FR78" s="750"/>
      <c r="FS78" s="750"/>
      <c r="FT78" s="750"/>
      <c r="FU78" s="750"/>
      <c r="FV78" s="750"/>
      <c r="FW78" s="750"/>
      <c r="FX78" s="750"/>
      <c r="FY78" s="750"/>
      <c r="FZ78" s="750"/>
      <c r="GA78" s="750"/>
      <c r="GB78" s="750"/>
      <c r="GC78" s="750"/>
      <c r="GD78" s="750"/>
      <c r="GE78" s="750"/>
      <c r="GF78" s="750"/>
      <c r="GG78" s="750"/>
      <c r="GH78" s="750"/>
      <c r="GI78" s="750"/>
      <c r="GJ78" s="750"/>
      <c r="GK78" s="750"/>
      <c r="GL78" s="750"/>
      <c r="GM78" s="750"/>
      <c r="GN78" s="750"/>
    </row>
    <row r="79" spans="1:196" s="480" customFormat="1" ht="15" customHeight="1" x14ac:dyDescent="0.15">
      <c r="A79" s="531" t="s">
        <v>1315</v>
      </c>
      <c r="B79" s="746" t="s">
        <v>155</v>
      </c>
      <c r="C79" s="481" t="s">
        <v>315</v>
      </c>
      <c r="D79" s="506" t="s">
        <v>1271</v>
      </c>
      <c r="E79" s="747">
        <v>39166</v>
      </c>
      <c r="F79" s="296"/>
      <c r="G79" s="727">
        <f ca="1">(YEAR(NOW())-YEAR(E79))*12+MONTH(NOW())-MONTH(E79)</f>
        <v>197</v>
      </c>
      <c r="H79" s="506"/>
      <c r="I79" s="506"/>
      <c r="J79" s="506" t="s">
        <v>1310</v>
      </c>
      <c r="K79" s="296"/>
      <c r="L79" s="744" t="s">
        <v>1281</v>
      </c>
      <c r="M79" s="748" t="s">
        <v>1166</v>
      </c>
      <c r="N79" s="503"/>
      <c r="O79" s="503"/>
      <c r="P79" s="411"/>
      <c r="Q79" s="296"/>
      <c r="R79" s="296"/>
      <c r="S79" s="296"/>
      <c r="T79" s="296"/>
      <c r="U79" s="296"/>
      <c r="V79" s="296"/>
      <c r="W79" s="296"/>
      <c r="X79" s="296" t="s">
        <v>755</v>
      </c>
      <c r="Y79" s="296"/>
      <c r="Z79" s="571" t="s">
        <v>687</v>
      </c>
      <c r="AA79" s="571"/>
      <c r="AB79" s="504"/>
      <c r="AC79" s="296" t="s">
        <v>533</v>
      </c>
      <c r="AD79" s="296"/>
      <c r="AE79" s="296"/>
      <c r="AF79" s="296"/>
      <c r="AG79" s="296"/>
      <c r="AH79" s="592"/>
      <c r="AI79" s="592"/>
      <c r="AJ79" s="296" t="s">
        <v>468</v>
      </c>
      <c r="AK79" s="296"/>
      <c r="AL79" s="296"/>
      <c r="AM79" s="296"/>
      <c r="AN79" s="526"/>
      <c r="AO79" s="296"/>
      <c r="AP79" s="296"/>
      <c r="AQ79" s="296"/>
      <c r="AR79" s="296"/>
      <c r="AS79" s="296"/>
      <c r="AT79" s="296"/>
      <c r="AU79" s="296"/>
      <c r="AV79" s="296"/>
      <c r="AW79" s="296"/>
      <c r="AX79" s="296"/>
      <c r="AY79" s="296"/>
      <c r="AZ79" s="296"/>
      <c r="BA79" s="296"/>
      <c r="BB79" s="296"/>
      <c r="BC79" s="296"/>
      <c r="BD79" s="296"/>
      <c r="BE79" s="296"/>
      <c r="BF79" s="296"/>
      <c r="BG79" s="296"/>
      <c r="BH79" s="296"/>
      <c r="BI79" s="296"/>
      <c r="BJ79" s="296"/>
      <c r="BK79" s="296"/>
      <c r="BL79" s="296"/>
      <c r="BM79" s="296"/>
      <c r="BN79" s="296"/>
      <c r="BO79" s="296"/>
      <c r="BP79" s="296"/>
      <c r="BQ79" s="296"/>
      <c r="BR79" s="296"/>
      <c r="BS79" s="296"/>
      <c r="BT79" s="296"/>
      <c r="BU79" s="296"/>
      <c r="BV79" s="296"/>
      <c r="BW79" s="296"/>
      <c r="BX79" s="296"/>
      <c r="BY79" s="296"/>
      <c r="BZ79" s="296"/>
      <c r="CA79" s="296"/>
      <c r="CB79" s="296"/>
      <c r="CC79" s="296"/>
      <c r="CD79" s="296"/>
      <c r="CE79" s="296"/>
      <c r="CF79" s="296"/>
      <c r="CG79" s="296"/>
      <c r="CH79" s="296"/>
      <c r="CI79" s="296"/>
      <c r="CJ79" s="296"/>
      <c r="CK79" s="296"/>
      <c r="CL79" s="296"/>
      <c r="CM79" s="296"/>
      <c r="CN79" s="296"/>
      <c r="CO79" s="296"/>
      <c r="CP79" s="296"/>
      <c r="CQ79" s="296"/>
      <c r="CR79" s="296"/>
      <c r="CS79" s="296"/>
      <c r="CT79" s="296"/>
      <c r="CU79" s="296"/>
      <c r="CV79" s="296"/>
      <c r="CW79" s="296"/>
      <c r="CX79" s="296"/>
      <c r="CY79" s="296"/>
      <c r="CZ79" s="296"/>
      <c r="DA79" s="296"/>
      <c r="DB79" s="296"/>
      <c r="DC79" s="296"/>
      <c r="DD79" s="296"/>
      <c r="DE79" s="296"/>
      <c r="DF79" s="296"/>
      <c r="DG79" s="296"/>
      <c r="DH79" s="296"/>
      <c r="DI79" s="296"/>
      <c r="DJ79" s="296"/>
      <c r="DK79" s="296"/>
      <c r="DL79" s="296"/>
      <c r="DM79" s="296"/>
      <c r="DN79" s="296"/>
      <c r="DO79" s="296"/>
      <c r="DP79" s="296"/>
      <c r="DQ79" s="296"/>
      <c r="DR79" s="296"/>
      <c r="DS79" s="296"/>
      <c r="DT79" s="296"/>
      <c r="DU79" s="296"/>
      <c r="DV79" s="296"/>
      <c r="DW79" s="296"/>
      <c r="DX79" s="296"/>
      <c r="DY79" s="296"/>
      <c r="DZ79" s="296"/>
      <c r="EA79" s="296"/>
      <c r="EB79" s="296"/>
      <c r="EC79" s="296"/>
      <c r="ED79" s="296"/>
      <c r="EE79" s="296"/>
      <c r="EF79" s="296"/>
      <c r="EG79" s="296"/>
      <c r="EH79" s="296"/>
      <c r="EI79" s="296"/>
      <c r="EJ79" s="296"/>
      <c r="EK79" s="296"/>
      <c r="EL79" s="296"/>
      <c r="EM79" s="296"/>
      <c r="EN79" s="296"/>
      <c r="EO79" s="296"/>
      <c r="EP79" s="296"/>
      <c r="EQ79" s="296"/>
      <c r="ER79" s="296"/>
      <c r="ES79" s="296"/>
      <c r="ET79" s="296"/>
      <c r="EU79" s="296"/>
      <c r="EV79" s="296"/>
      <c r="EW79" s="296"/>
      <c r="EX79" s="296"/>
      <c r="EY79" s="296"/>
      <c r="EZ79" s="296"/>
      <c r="FA79" s="296"/>
      <c r="FB79" s="296"/>
      <c r="FC79" s="296"/>
      <c r="FD79" s="296"/>
      <c r="FE79" s="296"/>
      <c r="FF79" s="296"/>
      <c r="FG79" s="296"/>
      <c r="FH79" s="296"/>
      <c r="FI79" s="296"/>
      <c r="FJ79" s="296"/>
      <c r="FK79" s="296"/>
      <c r="FL79" s="296"/>
      <c r="FM79" s="296"/>
      <c r="FN79" s="296"/>
      <c r="FO79" s="296"/>
      <c r="FP79" s="296"/>
      <c r="FQ79" s="296"/>
      <c r="FR79" s="296"/>
      <c r="FS79" s="296"/>
      <c r="FT79" s="296"/>
      <c r="FU79" s="296"/>
      <c r="FV79" s="296"/>
      <c r="FW79" s="296"/>
      <c r="FX79" s="296"/>
      <c r="FY79" s="296"/>
      <c r="FZ79" s="296"/>
      <c r="GA79" s="296"/>
      <c r="GB79" s="296"/>
      <c r="GC79" s="296"/>
      <c r="GD79" s="296"/>
      <c r="GE79" s="296"/>
      <c r="GF79" s="296"/>
      <c r="GG79" s="296"/>
      <c r="GH79" s="296"/>
      <c r="GI79" s="296"/>
      <c r="GJ79" s="296"/>
      <c r="GK79" s="296"/>
      <c r="GL79" s="296"/>
      <c r="GM79" s="296"/>
      <c r="GN79" s="296"/>
    </row>
    <row r="80" spans="1:196" s="480" customFormat="1" ht="15" customHeight="1" x14ac:dyDescent="0.15">
      <c r="A80" s="493" t="s">
        <v>995</v>
      </c>
      <c r="B80" s="732"/>
      <c r="C80" s="495" t="s">
        <v>257</v>
      </c>
      <c r="D80" s="494" t="s">
        <v>844</v>
      </c>
      <c r="E80" s="496">
        <v>300</v>
      </c>
      <c r="F80" s="494" t="s">
        <v>845</v>
      </c>
      <c r="G80" s="497">
        <v>40951</v>
      </c>
      <c r="H80" s="497" t="s">
        <v>903</v>
      </c>
      <c r="I80" s="497"/>
      <c r="J80" s="494" t="s">
        <v>473</v>
      </c>
      <c r="K80" s="494"/>
      <c r="L80" s="494"/>
      <c r="M80" s="494"/>
      <c r="N80" s="494"/>
      <c r="O80" s="494" t="s">
        <v>923</v>
      </c>
      <c r="P80" s="494" t="s">
        <v>890</v>
      </c>
      <c r="Q80" s="494"/>
      <c r="R80" s="494"/>
      <c r="S80" s="494"/>
      <c r="T80" s="494"/>
      <c r="U80" s="494"/>
      <c r="V80" s="494"/>
      <c r="W80" s="494"/>
      <c r="X80" s="497"/>
      <c r="Y80" s="497"/>
      <c r="Z80" s="733"/>
      <c r="AA80" s="494" t="s">
        <v>594</v>
      </c>
      <c r="AB80" s="494"/>
      <c r="AC80" s="494"/>
      <c r="AD80" s="494"/>
      <c r="AE80" s="494"/>
      <c r="AF80" s="494"/>
      <c r="AG80" s="494"/>
      <c r="AH80" s="494"/>
      <c r="AI80" s="494"/>
      <c r="AJ80" s="494"/>
    </row>
    <row r="81" spans="1:196" s="480" customFormat="1" ht="15" customHeight="1" x14ac:dyDescent="0.15">
      <c r="A81" s="479" t="s">
        <v>1289</v>
      </c>
      <c r="B81" s="759" t="s">
        <v>1280</v>
      </c>
      <c r="C81" s="760" t="s">
        <v>990</v>
      </c>
      <c r="D81" s="761" t="s">
        <v>257</v>
      </c>
      <c r="E81" s="740" t="s">
        <v>1114</v>
      </c>
      <c r="F81" s="741">
        <v>41275</v>
      </c>
      <c r="G81" s="505"/>
      <c r="H81" s="743"/>
      <c r="I81" s="743"/>
      <c r="J81" s="727">
        <f ca="1">(YEAR(NOW())-YEAR(F81))*12+MONTH(NOW())-MONTH(F81)</f>
        <v>127</v>
      </c>
      <c r="K81" s="743" t="s">
        <v>1144</v>
      </c>
      <c r="L81" s="506"/>
      <c r="M81" s="762"/>
      <c r="N81" s="745"/>
      <c r="O81" s="744" t="s">
        <v>1070</v>
      </c>
      <c r="P81" s="744"/>
      <c r="Q81" s="728"/>
      <c r="R81" s="743"/>
      <c r="S81" s="743"/>
      <c r="T81" s="743"/>
      <c r="U81" s="743"/>
      <c r="V81" s="743"/>
      <c r="W81" s="743"/>
      <c r="X81" s="743"/>
      <c r="Y81" s="743"/>
      <c r="Z81" s="743"/>
      <c r="AA81" s="505"/>
      <c r="AB81" s="505"/>
      <c r="AC81" s="532"/>
      <c r="AD81" s="749"/>
      <c r="AE81" s="749"/>
      <c r="AF81" s="749"/>
      <c r="AG81" s="749"/>
      <c r="AH81" s="749"/>
      <c r="AI81" s="592"/>
      <c r="AJ81" s="592"/>
      <c r="AK81" s="296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296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296"/>
      <c r="BV81" s="296"/>
      <c r="BW81" s="296"/>
      <c r="BX81" s="296"/>
      <c r="BY81" s="296"/>
      <c r="BZ81" s="296"/>
      <c r="CA81" s="296"/>
      <c r="CB81" s="296"/>
      <c r="CC81" s="296"/>
      <c r="CD81" s="296"/>
      <c r="CE81" s="296"/>
      <c r="CF81" s="296"/>
      <c r="CG81" s="296"/>
      <c r="CH81" s="296"/>
      <c r="CI81" s="296"/>
      <c r="CJ81" s="296"/>
      <c r="CK81" s="296"/>
      <c r="CL81" s="296"/>
      <c r="CM81" s="296"/>
      <c r="CN81" s="296"/>
      <c r="CO81" s="296"/>
      <c r="CP81" s="296"/>
      <c r="CQ81" s="296"/>
      <c r="CR81" s="296"/>
      <c r="CS81" s="296"/>
      <c r="CT81" s="296"/>
      <c r="CU81" s="296"/>
      <c r="CV81" s="296"/>
      <c r="CW81" s="296"/>
      <c r="CX81" s="296"/>
      <c r="CY81" s="296"/>
      <c r="CZ81" s="296"/>
      <c r="DA81" s="296"/>
      <c r="DB81" s="296"/>
      <c r="DC81" s="296"/>
      <c r="DD81" s="296"/>
      <c r="DE81" s="296"/>
      <c r="DF81" s="296"/>
      <c r="DG81" s="296"/>
      <c r="DH81" s="296"/>
      <c r="DI81" s="296"/>
      <c r="DJ81" s="296"/>
      <c r="DK81" s="296"/>
      <c r="DL81" s="296"/>
      <c r="DM81" s="296"/>
      <c r="DN81" s="296"/>
      <c r="DO81" s="296"/>
      <c r="DP81" s="296"/>
      <c r="DQ81" s="296"/>
      <c r="DR81" s="296"/>
      <c r="DS81" s="296"/>
      <c r="DT81" s="296"/>
      <c r="DU81" s="296"/>
      <c r="DV81" s="296"/>
      <c r="DW81" s="296"/>
      <c r="DX81" s="296"/>
      <c r="DY81" s="296"/>
      <c r="DZ81" s="296"/>
      <c r="EA81" s="296"/>
      <c r="EB81" s="296"/>
      <c r="EC81" s="296"/>
      <c r="ED81" s="296"/>
      <c r="EE81" s="296"/>
      <c r="EF81" s="296"/>
      <c r="EG81" s="296"/>
      <c r="EH81" s="296"/>
      <c r="EI81" s="296"/>
      <c r="EJ81" s="296"/>
      <c r="EK81" s="296"/>
      <c r="EL81" s="296"/>
      <c r="EM81" s="296"/>
      <c r="EN81" s="296"/>
      <c r="EO81" s="296"/>
      <c r="EP81" s="296"/>
      <c r="EQ81" s="296"/>
      <c r="ER81" s="296"/>
      <c r="ES81" s="296"/>
      <c r="ET81" s="296"/>
      <c r="EU81" s="296"/>
      <c r="EV81" s="296"/>
      <c r="EW81" s="296"/>
      <c r="EX81" s="296"/>
      <c r="EY81" s="296"/>
      <c r="EZ81" s="296"/>
      <c r="FA81" s="296"/>
      <c r="FB81" s="296"/>
      <c r="FC81" s="296"/>
      <c r="FD81" s="296"/>
      <c r="FE81" s="296"/>
      <c r="FF81" s="296"/>
      <c r="FG81" s="296"/>
      <c r="FH81" s="296"/>
      <c r="FI81" s="296"/>
      <c r="FJ81" s="296"/>
      <c r="FK81" s="296"/>
      <c r="FL81" s="296"/>
      <c r="FM81" s="296"/>
      <c r="FN81" s="296"/>
      <c r="FO81" s="296"/>
      <c r="FP81" s="296"/>
      <c r="FQ81" s="296"/>
      <c r="FR81" s="296"/>
      <c r="FS81" s="296"/>
      <c r="FT81" s="296"/>
      <c r="FU81" s="296"/>
      <c r="FV81" s="296"/>
      <c r="FW81" s="296"/>
      <c r="FX81" s="296"/>
      <c r="FY81" s="296"/>
      <c r="FZ81" s="296"/>
      <c r="GA81" s="296"/>
      <c r="GB81" s="296"/>
      <c r="GC81" s="296"/>
      <c r="GD81" s="296"/>
      <c r="GE81" s="296"/>
      <c r="GF81" s="296"/>
      <c r="GG81" s="296"/>
      <c r="GH81" s="296"/>
      <c r="GI81" s="296"/>
      <c r="GJ81" s="296"/>
      <c r="GK81" s="296"/>
      <c r="GL81" s="296"/>
      <c r="GM81" s="296"/>
      <c r="GN81" s="296"/>
    </row>
    <row r="82" spans="1:196" s="480" customFormat="1" ht="15" customHeight="1" x14ac:dyDescent="0.15">
      <c r="A82" s="531" t="s">
        <v>1288</v>
      </c>
      <c r="B82" s="759" t="s">
        <v>1280</v>
      </c>
      <c r="C82" s="481" t="s">
        <v>967</v>
      </c>
      <c r="D82" s="761" t="s">
        <v>257</v>
      </c>
      <c r="E82" s="503" t="s">
        <v>259</v>
      </c>
      <c r="F82" s="747">
        <v>41087</v>
      </c>
      <c r="G82" s="571" t="s">
        <v>903</v>
      </c>
      <c r="H82" s="296" t="s">
        <v>467</v>
      </c>
      <c r="I82" s="296"/>
      <c r="J82" s="727">
        <f ca="1">(YEAR(NOW())-YEAR(F82))*12+MONTH(NOW())-MONTH(F82)</f>
        <v>134</v>
      </c>
      <c r="K82" s="296" t="s">
        <v>1141</v>
      </c>
      <c r="L82" s="506"/>
      <c r="M82" s="763"/>
      <c r="N82" s="748"/>
      <c r="O82" s="503"/>
      <c r="P82" s="503"/>
      <c r="Q82" s="411"/>
      <c r="R82" s="296"/>
      <c r="S82" s="296"/>
      <c r="T82" s="296"/>
      <c r="U82" s="296"/>
      <c r="V82" s="296"/>
      <c r="W82" s="296"/>
      <c r="X82" s="296"/>
      <c r="Y82" s="296"/>
      <c r="Z82" s="296"/>
      <c r="AA82" s="571"/>
      <c r="AB82" s="571"/>
      <c r="AC82" s="504"/>
      <c r="AD82" s="296"/>
      <c r="AE82" s="296"/>
      <c r="AF82" s="296"/>
      <c r="AG82" s="296"/>
      <c r="AH82" s="296"/>
      <c r="AI82" s="592"/>
      <c r="AJ82" s="592"/>
      <c r="AK82" s="296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296"/>
      <c r="BV82" s="296"/>
      <c r="BW82" s="296"/>
      <c r="BX82" s="296"/>
      <c r="BY82" s="296"/>
      <c r="BZ82" s="296"/>
      <c r="CA82" s="296"/>
      <c r="CB82" s="296"/>
      <c r="CC82" s="296"/>
      <c r="CD82" s="296"/>
      <c r="CE82" s="296"/>
      <c r="CF82" s="296"/>
      <c r="CG82" s="296"/>
      <c r="CH82" s="296"/>
      <c r="CI82" s="296"/>
      <c r="CJ82" s="296"/>
      <c r="CK82" s="296"/>
      <c r="CL82" s="296"/>
      <c r="CM82" s="296"/>
      <c r="CN82" s="296"/>
      <c r="CO82" s="296"/>
      <c r="CP82" s="296"/>
      <c r="CQ82" s="296"/>
      <c r="CR82" s="296"/>
      <c r="CS82" s="296"/>
      <c r="CT82" s="296"/>
      <c r="CU82" s="296"/>
      <c r="CV82" s="296"/>
      <c r="CW82" s="296"/>
      <c r="CX82" s="296"/>
      <c r="CY82" s="296"/>
      <c r="CZ82" s="296"/>
      <c r="DA82" s="296"/>
      <c r="DB82" s="296"/>
      <c r="DC82" s="296"/>
      <c r="DD82" s="296"/>
      <c r="DE82" s="296"/>
      <c r="DF82" s="296"/>
      <c r="DG82" s="296"/>
      <c r="DH82" s="296"/>
      <c r="DI82" s="296"/>
      <c r="DJ82" s="296"/>
      <c r="DK82" s="296"/>
      <c r="DL82" s="296"/>
      <c r="DM82" s="296"/>
      <c r="DN82" s="296"/>
      <c r="DO82" s="296"/>
      <c r="DP82" s="296"/>
      <c r="DQ82" s="296"/>
      <c r="DR82" s="296"/>
      <c r="DS82" s="296"/>
      <c r="DT82" s="296"/>
      <c r="DU82" s="296"/>
      <c r="DV82" s="296"/>
      <c r="DW82" s="296"/>
      <c r="DX82" s="296"/>
      <c r="DY82" s="296"/>
      <c r="DZ82" s="296"/>
      <c r="EA82" s="296"/>
      <c r="EB82" s="296"/>
      <c r="EC82" s="296"/>
      <c r="ED82" s="296"/>
      <c r="EE82" s="296"/>
      <c r="EF82" s="296"/>
      <c r="EG82" s="296"/>
      <c r="EH82" s="296"/>
      <c r="EI82" s="296"/>
      <c r="EJ82" s="296"/>
      <c r="EK82" s="296"/>
      <c r="EL82" s="296"/>
      <c r="EM82" s="296"/>
      <c r="EN82" s="296"/>
      <c r="EO82" s="296"/>
      <c r="EP82" s="296"/>
      <c r="EQ82" s="296"/>
      <c r="ER82" s="296"/>
      <c r="ES82" s="296"/>
      <c r="ET82" s="296"/>
      <c r="EU82" s="296"/>
      <c r="EV82" s="296"/>
      <c r="EW82" s="296"/>
      <c r="EX82" s="296"/>
      <c r="EY82" s="296"/>
      <c r="EZ82" s="296"/>
      <c r="FA82" s="296"/>
      <c r="FB82" s="296"/>
      <c r="FC82" s="296"/>
      <c r="FD82" s="296"/>
      <c r="FE82" s="296"/>
      <c r="FF82" s="296"/>
      <c r="FG82" s="296"/>
      <c r="FH82" s="296"/>
      <c r="FI82" s="296"/>
      <c r="FJ82" s="296"/>
      <c r="FK82" s="296"/>
      <c r="FL82" s="296"/>
      <c r="FM82" s="296"/>
      <c r="FN82" s="296"/>
      <c r="FO82" s="296"/>
      <c r="FP82" s="296"/>
      <c r="FQ82" s="296"/>
      <c r="FR82" s="296"/>
      <c r="FS82" s="296"/>
      <c r="FT82" s="296"/>
      <c r="FU82" s="296"/>
      <c r="FV82" s="296"/>
      <c r="FW82" s="296"/>
      <c r="FX82" s="296"/>
      <c r="FY82" s="296"/>
      <c r="FZ82" s="296"/>
      <c r="GA82" s="296"/>
      <c r="GB82" s="296"/>
      <c r="GC82" s="296"/>
      <c r="GD82" s="296"/>
      <c r="GE82" s="296"/>
      <c r="GF82" s="296"/>
      <c r="GG82" s="296"/>
      <c r="GH82" s="296"/>
      <c r="GI82" s="296"/>
      <c r="GJ82" s="296"/>
      <c r="GK82" s="296"/>
      <c r="GL82" s="296"/>
      <c r="GM82" s="296"/>
      <c r="GN82" s="296"/>
    </row>
    <row r="83" spans="1:196" s="480" customFormat="1" ht="15" customHeight="1" x14ac:dyDescent="0.15">
      <c r="A83" s="764" t="s">
        <v>1068</v>
      </c>
      <c r="B83" s="765"/>
      <c r="C83" s="495" t="s">
        <v>315</v>
      </c>
      <c r="D83" s="494" t="s">
        <v>228</v>
      </c>
      <c r="E83" s="755" t="s">
        <v>27</v>
      </c>
      <c r="F83" s="733">
        <v>39156</v>
      </c>
      <c r="G83" s="497" t="s">
        <v>164</v>
      </c>
      <c r="H83" s="494"/>
      <c r="I83" s="494"/>
      <c r="J83" s="755"/>
      <c r="K83" s="494"/>
      <c r="L83" s="755" t="s">
        <v>1037</v>
      </c>
      <c r="M83" s="755" t="s">
        <v>1052</v>
      </c>
      <c r="N83" s="494" t="s">
        <v>926</v>
      </c>
      <c r="O83" s="494"/>
      <c r="P83" s="496">
        <v>1300</v>
      </c>
      <c r="Q83" s="494"/>
      <c r="R83" s="494" t="s">
        <v>810</v>
      </c>
      <c r="S83" s="494"/>
      <c r="T83" s="494" t="s">
        <v>827</v>
      </c>
      <c r="U83" s="494"/>
      <c r="V83" s="494"/>
      <c r="W83" s="494" t="s">
        <v>715</v>
      </c>
      <c r="X83" s="497"/>
      <c r="Y83" s="497" t="s">
        <v>682</v>
      </c>
      <c r="Z83" s="733"/>
      <c r="AA83" s="494"/>
      <c r="AB83" s="494"/>
      <c r="AC83" s="494"/>
      <c r="AD83" s="494"/>
      <c r="AE83" s="494"/>
      <c r="AF83" s="494"/>
      <c r="AG83" s="494"/>
      <c r="AH83" s="494"/>
      <c r="AI83" s="494" t="s">
        <v>164</v>
      </c>
      <c r="AJ83" s="494"/>
    </row>
    <row r="84" spans="1:196" s="480" customFormat="1" ht="15" customHeight="1" x14ac:dyDescent="0.15">
      <c r="A84" s="531" t="s">
        <v>569</v>
      </c>
      <c r="B84" s="622"/>
      <c r="C84" s="522" t="s">
        <v>196</v>
      </c>
      <c r="D84" s="623" t="s">
        <v>201</v>
      </c>
      <c r="E84" s="623"/>
      <c r="F84" s="559" t="s">
        <v>182</v>
      </c>
      <c r="G84" s="624" t="s">
        <v>419</v>
      </c>
      <c r="H84" s="559"/>
      <c r="I84" s="559"/>
      <c r="J84" s="559"/>
      <c r="K84" s="526"/>
      <c r="L84" s="559"/>
      <c r="M84" s="559"/>
      <c r="N84" s="556"/>
      <c r="O84" s="627"/>
      <c r="P84" s="627"/>
      <c r="Q84" s="628"/>
      <c r="R84" s="556"/>
      <c r="S84" s="556"/>
      <c r="T84" s="556" t="s">
        <v>420</v>
      </c>
      <c r="U84" s="556"/>
      <c r="V84" s="556" t="s">
        <v>145</v>
      </c>
      <c r="W84" s="557"/>
      <c r="X84" s="558" t="s">
        <v>200</v>
      </c>
      <c r="Y84" s="559"/>
      <c r="Z84" s="480" t="s">
        <v>164</v>
      </c>
      <c r="AA84" s="559"/>
      <c r="AB84" s="559"/>
      <c r="AC84" s="559"/>
      <c r="AD84" s="559"/>
      <c r="AE84" s="559"/>
      <c r="AF84" s="559"/>
      <c r="AG84" s="559"/>
      <c r="AH84" s="559"/>
      <c r="AI84" s="559"/>
      <c r="AJ84" s="559"/>
    </row>
    <row r="85" spans="1:196" s="480" customFormat="1" ht="15" customHeight="1" x14ac:dyDescent="0.15">
      <c r="A85" s="531" t="s">
        <v>569</v>
      </c>
      <c r="B85" s="622"/>
      <c r="C85" s="522" t="s">
        <v>315</v>
      </c>
      <c r="D85" s="623" t="s">
        <v>226</v>
      </c>
      <c r="E85" s="623"/>
      <c r="F85" s="559"/>
      <c r="G85" s="624">
        <v>39163</v>
      </c>
      <c r="H85" s="559"/>
      <c r="I85" s="559"/>
      <c r="J85" s="559"/>
      <c r="K85" s="526"/>
      <c r="L85" s="559"/>
      <c r="M85" s="559"/>
      <c r="N85" s="556"/>
      <c r="O85" s="627"/>
      <c r="P85" s="627"/>
      <c r="Q85" s="628"/>
      <c r="R85" s="556" t="s">
        <v>531</v>
      </c>
      <c r="S85" s="556"/>
      <c r="T85" s="556"/>
      <c r="U85" s="556"/>
      <c r="V85" s="556"/>
      <c r="W85" s="557"/>
      <c r="X85" s="558"/>
      <c r="Y85" s="559"/>
      <c r="Z85" s="559" t="s">
        <v>164</v>
      </c>
    </row>
    <row r="86" spans="1:196" s="480" customFormat="1" ht="15" customHeight="1" x14ac:dyDescent="0.15">
      <c r="A86" s="764" t="s">
        <v>1068</v>
      </c>
      <c r="B86" s="765"/>
      <c r="C86" s="495" t="s">
        <v>315</v>
      </c>
      <c r="D86" s="494" t="s">
        <v>12</v>
      </c>
      <c r="E86" s="755" t="s">
        <v>146</v>
      </c>
      <c r="F86" s="733">
        <v>39174</v>
      </c>
      <c r="G86" s="497" t="s">
        <v>164</v>
      </c>
      <c r="H86" s="494"/>
      <c r="I86" s="494"/>
      <c r="J86" s="755"/>
      <c r="K86" s="494"/>
      <c r="L86" s="755" t="s">
        <v>1021</v>
      </c>
      <c r="M86" s="755" t="s">
        <v>1053</v>
      </c>
      <c r="N86" s="494" t="s">
        <v>928</v>
      </c>
      <c r="O86" s="494"/>
      <c r="P86" s="496">
        <v>1300</v>
      </c>
      <c r="Q86" s="494"/>
      <c r="R86" s="494" t="s">
        <v>799</v>
      </c>
      <c r="S86" s="494"/>
      <c r="T86" s="494"/>
      <c r="U86" s="494"/>
      <c r="V86" s="494"/>
      <c r="W86" s="494" t="s">
        <v>715</v>
      </c>
      <c r="X86" s="497"/>
      <c r="Y86" s="497" t="s">
        <v>682</v>
      </c>
      <c r="Z86" s="733"/>
      <c r="AA86" s="494"/>
      <c r="AB86" s="494"/>
      <c r="AC86" s="494"/>
      <c r="AD86" s="494"/>
      <c r="AE86" s="494" t="s">
        <v>40</v>
      </c>
      <c r="AF86" s="494"/>
      <c r="AG86" s="494"/>
      <c r="AH86" s="494"/>
      <c r="AI86" s="494" t="s">
        <v>164</v>
      </c>
      <c r="AJ86" s="615"/>
    </row>
    <row r="87" spans="1:196" s="522" customFormat="1" ht="15" customHeight="1" x14ac:dyDescent="0.15">
      <c r="A87" s="479" t="s">
        <v>569</v>
      </c>
      <c r="B87" s="602"/>
      <c r="C87" s="481" t="s">
        <v>315</v>
      </c>
      <c r="D87" s="481" t="s">
        <v>219</v>
      </c>
      <c r="E87" s="512">
        <v>1300</v>
      </c>
      <c r="F87" s="481" t="s">
        <v>27</v>
      </c>
      <c r="G87" s="513">
        <v>39182</v>
      </c>
      <c r="H87" s="514" t="s">
        <v>164</v>
      </c>
      <c r="I87" s="514"/>
      <c r="J87" s="481"/>
      <c r="K87" s="296" t="s">
        <v>958</v>
      </c>
      <c r="L87" s="481"/>
      <c r="M87" s="481"/>
      <c r="N87" s="481" t="s">
        <v>783</v>
      </c>
      <c r="O87" s="481"/>
      <c r="P87" s="481"/>
      <c r="Q87" s="481"/>
      <c r="R87" s="481"/>
      <c r="S87" s="481" t="s">
        <v>715</v>
      </c>
      <c r="T87" s="513"/>
      <c r="U87" s="513" t="s">
        <v>682</v>
      </c>
      <c r="V87" s="580"/>
      <c r="W87" s="481"/>
      <c r="X87" s="481"/>
      <c r="Y87" s="481"/>
      <c r="Z87" s="481"/>
      <c r="AA87" s="481" t="s">
        <v>292</v>
      </c>
      <c r="AB87" s="581"/>
      <c r="AC87" s="581" t="s">
        <v>94</v>
      </c>
      <c r="AD87" s="481"/>
      <c r="AE87" s="481" t="s">
        <v>164</v>
      </c>
      <c r="AF87" s="481"/>
      <c r="AG87" s="481"/>
      <c r="AH87" s="481"/>
      <c r="AI87" s="481"/>
      <c r="AJ87" s="481"/>
      <c r="AK87" s="480"/>
      <c r="AL87" s="480"/>
      <c r="AM87" s="480"/>
      <c r="AN87" s="480"/>
      <c r="AO87" s="480"/>
      <c r="AP87" s="480"/>
      <c r="AQ87" s="480"/>
      <c r="AR87" s="480"/>
      <c r="AS87" s="480"/>
      <c r="AT87" s="480"/>
      <c r="AU87" s="480"/>
      <c r="AV87" s="480"/>
      <c r="AW87" s="480"/>
      <c r="AX87" s="480"/>
      <c r="AY87" s="480"/>
      <c r="AZ87" s="480"/>
      <c r="BA87" s="480"/>
      <c r="BB87" s="480"/>
      <c r="BC87" s="480"/>
      <c r="BD87" s="480"/>
      <c r="BE87" s="480"/>
      <c r="BF87" s="480"/>
      <c r="BG87" s="480"/>
      <c r="BH87" s="480"/>
      <c r="BI87" s="480"/>
      <c r="BJ87" s="480"/>
      <c r="BK87" s="480"/>
      <c r="BL87" s="480"/>
      <c r="BM87" s="480"/>
      <c r="BN87" s="480"/>
      <c r="BO87" s="480"/>
      <c r="BP87" s="480"/>
      <c r="BQ87" s="480"/>
      <c r="BR87" s="480"/>
      <c r="BS87" s="480"/>
      <c r="BT87" s="480"/>
      <c r="BU87" s="480"/>
      <c r="BV87" s="480"/>
      <c r="BW87" s="480"/>
      <c r="BX87" s="480"/>
      <c r="BY87" s="480"/>
      <c r="BZ87" s="480"/>
      <c r="CA87" s="480"/>
      <c r="CB87" s="480"/>
      <c r="CC87" s="480"/>
      <c r="CD87" s="480"/>
      <c r="CE87" s="480"/>
      <c r="CF87" s="480"/>
      <c r="CG87" s="480"/>
      <c r="CH87" s="480"/>
      <c r="CI87" s="480"/>
      <c r="CJ87" s="480"/>
      <c r="CK87" s="480"/>
      <c r="CL87" s="480"/>
      <c r="CM87" s="480"/>
      <c r="CN87" s="480"/>
      <c r="CO87" s="480"/>
      <c r="CP87" s="480"/>
      <c r="CQ87" s="480"/>
      <c r="CR87" s="480"/>
      <c r="CS87" s="480"/>
      <c r="CT87" s="480"/>
      <c r="CU87" s="480"/>
      <c r="CV87" s="480"/>
      <c r="CW87" s="480"/>
      <c r="CX87" s="480"/>
      <c r="CY87" s="480"/>
      <c r="CZ87" s="480"/>
      <c r="DA87" s="480"/>
      <c r="DB87" s="480"/>
      <c r="DC87" s="480"/>
      <c r="DD87" s="480"/>
      <c r="DE87" s="480"/>
      <c r="DF87" s="480"/>
      <c r="DG87" s="480"/>
      <c r="DH87" s="480"/>
      <c r="DI87" s="480"/>
      <c r="DJ87" s="480"/>
      <c r="DK87" s="480"/>
      <c r="DL87" s="480"/>
      <c r="DM87" s="480"/>
      <c r="DN87" s="480"/>
      <c r="DO87" s="480"/>
      <c r="DP87" s="480"/>
      <c r="DQ87" s="480"/>
      <c r="DR87" s="480"/>
      <c r="DS87" s="480"/>
      <c r="DT87" s="480"/>
      <c r="DU87" s="480"/>
      <c r="DV87" s="480"/>
      <c r="DW87" s="480"/>
      <c r="DX87" s="480"/>
      <c r="DY87" s="480"/>
      <c r="DZ87" s="480"/>
      <c r="EA87" s="480"/>
      <c r="EB87" s="480"/>
      <c r="EC87" s="480"/>
      <c r="ED87" s="480"/>
      <c r="EE87" s="480"/>
      <c r="EF87" s="480"/>
      <c r="EG87" s="480"/>
      <c r="EH87" s="480"/>
      <c r="EI87" s="480"/>
      <c r="EJ87" s="480"/>
      <c r="EK87" s="480"/>
      <c r="EL87" s="480"/>
      <c r="EM87" s="480"/>
      <c r="EN87" s="480"/>
      <c r="EO87" s="480"/>
      <c r="EP87" s="480"/>
      <c r="EQ87" s="480"/>
      <c r="ER87" s="480"/>
      <c r="ES87" s="480"/>
      <c r="ET87" s="480"/>
      <c r="EU87" s="480"/>
      <c r="EV87" s="480"/>
      <c r="EW87" s="480"/>
      <c r="EX87" s="480"/>
      <c r="EY87" s="480"/>
      <c r="EZ87" s="480"/>
      <c r="FA87" s="480"/>
      <c r="FB87" s="480"/>
      <c r="FC87" s="480"/>
      <c r="FD87" s="480"/>
      <c r="FE87" s="480"/>
      <c r="FF87" s="480"/>
      <c r="FG87" s="480"/>
      <c r="FH87" s="480"/>
      <c r="FI87" s="480"/>
      <c r="FJ87" s="480"/>
      <c r="FK87" s="480"/>
      <c r="FL87" s="480"/>
      <c r="FM87" s="480"/>
      <c r="FN87" s="480"/>
      <c r="FO87" s="480"/>
      <c r="FP87" s="480"/>
      <c r="FQ87" s="480"/>
      <c r="FR87" s="480"/>
      <c r="FS87" s="480"/>
      <c r="FT87" s="480"/>
      <c r="FU87" s="480"/>
      <c r="FV87" s="480"/>
      <c r="FW87" s="480"/>
      <c r="FX87" s="480"/>
      <c r="FY87" s="480"/>
      <c r="FZ87" s="480"/>
      <c r="GA87" s="480"/>
      <c r="GB87" s="480"/>
      <c r="GC87" s="480"/>
      <c r="GD87" s="480"/>
      <c r="GE87" s="480"/>
      <c r="GF87" s="480"/>
      <c r="GG87" s="480"/>
      <c r="GH87" s="480"/>
      <c r="GI87" s="480"/>
      <c r="GJ87" s="480"/>
      <c r="GK87" s="480"/>
      <c r="GL87" s="480"/>
      <c r="GM87" s="480"/>
      <c r="GN87" s="480"/>
    </row>
    <row r="88" spans="1:196" s="480" customFormat="1" ht="15" customHeight="1" x14ac:dyDescent="0.15">
      <c r="A88" s="479" t="s">
        <v>569</v>
      </c>
      <c r="B88" s="734"/>
      <c r="C88" s="481" t="s">
        <v>315</v>
      </c>
      <c r="D88" s="482" t="s">
        <v>203</v>
      </c>
      <c r="E88" s="482"/>
      <c r="G88" s="483">
        <v>39188</v>
      </c>
      <c r="K88" s="296"/>
      <c r="N88" s="411"/>
      <c r="O88" s="735"/>
      <c r="P88" s="735"/>
      <c r="Q88" s="736" t="s">
        <v>568</v>
      </c>
      <c r="R88" s="411"/>
      <c r="S88" s="411"/>
      <c r="T88" s="411"/>
      <c r="U88" s="411"/>
      <c r="V88" s="411" t="s">
        <v>349</v>
      </c>
      <c r="W88" s="609"/>
      <c r="X88" s="610" t="s">
        <v>82</v>
      </c>
      <c r="Z88" s="480" t="s">
        <v>164</v>
      </c>
    </row>
    <row r="89" spans="1:196" s="480" customFormat="1" ht="15" customHeight="1" x14ac:dyDescent="0.15">
      <c r="A89" s="531" t="s">
        <v>1195</v>
      </c>
      <c r="B89" s="766" t="s">
        <v>1112</v>
      </c>
      <c r="C89" s="481" t="s">
        <v>72</v>
      </c>
      <c r="D89" s="506" t="s">
        <v>315</v>
      </c>
      <c r="E89" s="503" t="s">
        <v>37</v>
      </c>
      <c r="F89" s="747">
        <v>39540</v>
      </c>
      <c r="G89" s="505" t="s">
        <v>164</v>
      </c>
      <c r="H89" s="296"/>
      <c r="I89" s="296"/>
      <c r="J89" s="727">
        <f ca="1">(YEAR(NOW())-YEAR(F89))*12+MONTH(NOW())-MONTH(F89)</f>
        <v>184</v>
      </c>
      <c r="K89" s="296"/>
      <c r="L89" s="744" t="s">
        <v>1221</v>
      </c>
      <c r="M89" s="296"/>
      <c r="N89" s="748"/>
      <c r="O89" s="503"/>
      <c r="P89" s="503"/>
      <c r="Q89" s="411"/>
      <c r="R89" s="296"/>
      <c r="S89" s="296" t="s">
        <v>891</v>
      </c>
      <c r="T89" s="614">
        <v>300</v>
      </c>
      <c r="U89" s="296"/>
      <c r="V89" s="296"/>
      <c r="W89" s="296"/>
      <c r="X89" s="296"/>
      <c r="Y89" s="296"/>
      <c r="Z89" s="296"/>
      <c r="AA89" s="296"/>
      <c r="AB89" s="571"/>
      <c r="AC89" s="571"/>
      <c r="AD89" s="504"/>
      <c r="AE89" s="296"/>
      <c r="AF89" s="296"/>
      <c r="AG89" s="296"/>
      <c r="AH89" s="296"/>
      <c r="AI89" s="296"/>
      <c r="AJ89" s="592"/>
      <c r="AK89" s="592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  <c r="BB89" s="296"/>
      <c r="BC89" s="296"/>
      <c r="BD89" s="296"/>
      <c r="BE89" s="296"/>
      <c r="BF89" s="296"/>
      <c r="BG89" s="296"/>
      <c r="BH89" s="296"/>
      <c r="BI89" s="296"/>
      <c r="BJ89" s="296"/>
      <c r="BK89" s="296"/>
      <c r="BL89" s="296"/>
      <c r="BM89" s="296"/>
      <c r="BN89" s="296"/>
      <c r="BO89" s="296"/>
      <c r="BP89" s="296"/>
      <c r="BQ89" s="296"/>
      <c r="BR89" s="296"/>
      <c r="BS89" s="296"/>
      <c r="BT89" s="296"/>
      <c r="BU89" s="296"/>
      <c r="BV89" s="296"/>
      <c r="BW89" s="296"/>
      <c r="BX89" s="296"/>
      <c r="BY89" s="296"/>
      <c r="BZ89" s="296"/>
      <c r="CA89" s="296"/>
      <c r="CB89" s="296"/>
      <c r="CC89" s="296"/>
      <c r="CD89" s="296"/>
      <c r="CE89" s="296"/>
      <c r="CF89" s="296"/>
      <c r="CG89" s="296"/>
      <c r="CH89" s="296"/>
      <c r="CI89" s="296"/>
      <c r="CJ89" s="296"/>
      <c r="CK89" s="296"/>
      <c r="CL89" s="296"/>
      <c r="CM89" s="296"/>
      <c r="CN89" s="296"/>
      <c r="CO89" s="296"/>
      <c r="CP89" s="296"/>
      <c r="CQ89" s="296"/>
      <c r="CR89" s="296"/>
      <c r="CS89" s="296"/>
      <c r="CT89" s="296"/>
      <c r="CU89" s="296"/>
      <c r="CV89" s="296"/>
      <c r="CW89" s="296"/>
      <c r="CX89" s="296"/>
      <c r="CY89" s="296"/>
      <c r="CZ89" s="296"/>
      <c r="DA89" s="296"/>
      <c r="DB89" s="296"/>
      <c r="DC89" s="296"/>
      <c r="DD89" s="296"/>
      <c r="DE89" s="296"/>
      <c r="DF89" s="296"/>
      <c r="DG89" s="296"/>
      <c r="DH89" s="296"/>
      <c r="DI89" s="296"/>
      <c r="DJ89" s="296"/>
      <c r="DK89" s="296"/>
      <c r="DL89" s="296"/>
      <c r="DM89" s="296"/>
      <c r="DN89" s="296"/>
      <c r="DO89" s="296"/>
      <c r="DP89" s="296"/>
      <c r="DQ89" s="296"/>
      <c r="DR89" s="296"/>
      <c r="DS89" s="296"/>
      <c r="DT89" s="296"/>
      <c r="DU89" s="296"/>
      <c r="DV89" s="296"/>
      <c r="DW89" s="296"/>
      <c r="DX89" s="296"/>
      <c r="DY89" s="296"/>
      <c r="DZ89" s="296"/>
      <c r="EA89" s="296"/>
      <c r="EB89" s="296"/>
      <c r="EC89" s="296"/>
      <c r="ED89" s="296"/>
      <c r="EE89" s="296"/>
      <c r="EF89" s="296"/>
      <c r="EG89" s="296"/>
      <c r="EH89" s="296"/>
      <c r="EI89" s="296"/>
      <c r="EJ89" s="296"/>
      <c r="EK89" s="296"/>
      <c r="EL89" s="296"/>
      <c r="EM89" s="296"/>
      <c r="EN89" s="296"/>
      <c r="EO89" s="296"/>
      <c r="EP89" s="296"/>
      <c r="EQ89" s="296"/>
      <c r="ER89" s="296"/>
      <c r="ES89" s="296"/>
      <c r="ET89" s="296"/>
      <c r="EU89" s="296"/>
      <c r="EV89" s="296"/>
      <c r="EW89" s="296"/>
      <c r="EX89" s="296"/>
      <c r="EY89" s="296"/>
      <c r="EZ89" s="296"/>
      <c r="FA89" s="296"/>
      <c r="FB89" s="296"/>
      <c r="FC89" s="296"/>
      <c r="FD89" s="296"/>
      <c r="FE89" s="296"/>
      <c r="FF89" s="296"/>
      <c r="FG89" s="296"/>
      <c r="FH89" s="296"/>
      <c r="FI89" s="296"/>
      <c r="FJ89" s="296"/>
      <c r="FK89" s="296"/>
      <c r="FL89" s="296"/>
      <c r="FM89" s="296"/>
      <c r="FN89" s="296"/>
      <c r="FO89" s="296"/>
      <c r="FP89" s="296"/>
      <c r="FQ89" s="296"/>
      <c r="FR89" s="296"/>
      <c r="FS89" s="296"/>
      <c r="FT89" s="296"/>
      <c r="FU89" s="296"/>
      <c r="FV89" s="296"/>
      <c r="FW89" s="296"/>
      <c r="FX89" s="296"/>
      <c r="FY89" s="296"/>
      <c r="FZ89" s="296"/>
      <c r="GA89" s="296"/>
      <c r="GB89" s="296"/>
      <c r="GC89" s="296"/>
      <c r="GD89" s="296"/>
      <c r="GE89" s="296"/>
      <c r="GF89" s="296"/>
      <c r="GG89" s="296"/>
      <c r="GH89" s="296"/>
      <c r="GI89" s="296"/>
      <c r="GJ89" s="296"/>
      <c r="GK89" s="296"/>
      <c r="GL89" s="296"/>
      <c r="GM89" s="296"/>
      <c r="GN89" s="296"/>
    </row>
    <row r="90" spans="1:196" s="480" customFormat="1" ht="15" customHeight="1" x14ac:dyDescent="0.15">
      <c r="A90" s="531" t="s">
        <v>1277</v>
      </c>
      <c r="B90" s="766" t="s">
        <v>974</v>
      </c>
      <c r="C90" s="481" t="s">
        <v>515</v>
      </c>
      <c r="D90" s="506" t="s">
        <v>315</v>
      </c>
      <c r="E90" s="503" t="s">
        <v>443</v>
      </c>
      <c r="F90" s="747">
        <v>40193</v>
      </c>
      <c r="G90" s="505" t="s">
        <v>903</v>
      </c>
      <c r="H90" s="296"/>
      <c r="I90" s="296"/>
      <c r="J90" s="727">
        <f ca="1">(YEAR(NOW())-YEAR(F90))*12+MONTH(NOW())-MONTH(F90)</f>
        <v>163</v>
      </c>
      <c r="K90" s="296"/>
      <c r="L90" s="506"/>
      <c r="M90" s="296"/>
      <c r="N90" s="748"/>
      <c r="O90" s="744" t="s">
        <v>1076</v>
      </c>
      <c r="P90" s="296" t="s">
        <v>1002</v>
      </c>
      <c r="Q90" s="411" t="s">
        <v>1045</v>
      </c>
      <c r="R90" s="296" t="s">
        <v>928</v>
      </c>
      <c r="S90" s="296"/>
      <c r="T90" s="614">
        <v>1300</v>
      </c>
      <c r="U90" s="296"/>
      <c r="V90" s="296" t="s">
        <v>780</v>
      </c>
      <c r="W90" s="296"/>
      <c r="X90" s="296"/>
      <c r="Y90" s="296"/>
      <c r="Z90" s="296"/>
      <c r="AA90" s="296" t="s">
        <v>715</v>
      </c>
      <c r="AB90" s="571"/>
      <c r="AC90" s="571" t="s">
        <v>682</v>
      </c>
      <c r="AD90" s="504"/>
      <c r="AE90" s="296"/>
      <c r="AF90" s="296"/>
      <c r="AG90" s="296"/>
      <c r="AH90" s="296"/>
      <c r="AI90" s="296"/>
      <c r="AJ90" s="592"/>
      <c r="AK90" s="592"/>
      <c r="AL90" s="296"/>
      <c r="AM90" s="296" t="s">
        <v>164</v>
      </c>
      <c r="AN90" s="296"/>
      <c r="AO90" s="296"/>
      <c r="AP90" s="296"/>
      <c r="AQ90" s="296"/>
      <c r="AR90" s="296"/>
      <c r="AS90" s="296"/>
      <c r="AT90" s="296"/>
      <c r="AU90" s="296"/>
      <c r="AV90" s="296"/>
      <c r="AW90" s="296"/>
      <c r="AX90" s="296"/>
      <c r="AY90" s="296"/>
      <c r="AZ90" s="296"/>
      <c r="BA90" s="296"/>
      <c r="BB90" s="296"/>
      <c r="BC90" s="296"/>
      <c r="BD90" s="296"/>
      <c r="BE90" s="296"/>
      <c r="BF90" s="296"/>
      <c r="BG90" s="296"/>
      <c r="BH90" s="296"/>
      <c r="BI90" s="296"/>
      <c r="BJ90" s="296"/>
      <c r="BK90" s="296"/>
      <c r="BL90" s="296"/>
      <c r="BM90" s="296"/>
      <c r="BN90" s="296"/>
      <c r="BO90" s="296"/>
      <c r="BP90" s="296"/>
      <c r="BQ90" s="296"/>
      <c r="BR90" s="296"/>
      <c r="BS90" s="296"/>
      <c r="BT90" s="296"/>
      <c r="BU90" s="296"/>
      <c r="BV90" s="296"/>
      <c r="BW90" s="296"/>
      <c r="BX90" s="296"/>
      <c r="BY90" s="296"/>
      <c r="BZ90" s="296"/>
      <c r="CA90" s="296"/>
      <c r="CB90" s="296"/>
      <c r="CC90" s="296"/>
      <c r="CD90" s="296"/>
      <c r="CE90" s="296"/>
      <c r="CF90" s="296"/>
      <c r="CG90" s="296"/>
      <c r="CH90" s="296"/>
      <c r="CI90" s="296"/>
      <c r="CJ90" s="296"/>
      <c r="CK90" s="296"/>
      <c r="CL90" s="296"/>
      <c r="CM90" s="296"/>
      <c r="CN90" s="296"/>
      <c r="CO90" s="296"/>
      <c r="CP90" s="296"/>
      <c r="CQ90" s="296"/>
      <c r="CR90" s="296"/>
      <c r="CS90" s="296"/>
      <c r="CT90" s="296"/>
      <c r="CU90" s="296"/>
      <c r="CV90" s="296"/>
      <c r="CW90" s="296"/>
      <c r="CX90" s="296"/>
      <c r="CY90" s="296"/>
      <c r="CZ90" s="296"/>
      <c r="DA90" s="296"/>
      <c r="DB90" s="296"/>
      <c r="DC90" s="296"/>
      <c r="DD90" s="296"/>
      <c r="DE90" s="296"/>
      <c r="DF90" s="296"/>
      <c r="DG90" s="296"/>
      <c r="DH90" s="296"/>
      <c r="DI90" s="296"/>
      <c r="DJ90" s="296"/>
      <c r="DK90" s="296"/>
      <c r="DL90" s="296"/>
      <c r="DM90" s="296"/>
      <c r="DN90" s="296"/>
      <c r="DO90" s="296"/>
      <c r="DP90" s="296"/>
      <c r="DQ90" s="296"/>
      <c r="DR90" s="296"/>
      <c r="DS90" s="296"/>
      <c r="DT90" s="296"/>
      <c r="DU90" s="296"/>
      <c r="DV90" s="296"/>
      <c r="DW90" s="296"/>
      <c r="DX90" s="296"/>
      <c r="DY90" s="296"/>
      <c r="DZ90" s="296"/>
      <c r="EA90" s="296"/>
      <c r="EB90" s="296"/>
      <c r="EC90" s="296"/>
      <c r="ED90" s="296"/>
      <c r="EE90" s="296"/>
      <c r="EF90" s="296"/>
      <c r="EG90" s="296"/>
      <c r="EH90" s="296"/>
      <c r="EI90" s="296"/>
      <c r="EJ90" s="296"/>
      <c r="EK90" s="296"/>
      <c r="EL90" s="296"/>
      <c r="EM90" s="296"/>
      <c r="EN90" s="296"/>
      <c r="EO90" s="296"/>
      <c r="EP90" s="296"/>
      <c r="EQ90" s="296"/>
      <c r="ER90" s="296"/>
      <c r="ES90" s="296"/>
      <c r="ET90" s="296"/>
      <c r="EU90" s="296"/>
      <c r="EV90" s="296"/>
      <c r="EW90" s="296"/>
      <c r="EX90" s="296"/>
      <c r="EY90" s="296"/>
      <c r="EZ90" s="296"/>
      <c r="FA90" s="296"/>
      <c r="FB90" s="296"/>
      <c r="FC90" s="296"/>
      <c r="FD90" s="296"/>
      <c r="FE90" s="296"/>
      <c r="FF90" s="296"/>
      <c r="FG90" s="296"/>
      <c r="FH90" s="296"/>
      <c r="FI90" s="296"/>
      <c r="FJ90" s="296"/>
      <c r="FK90" s="296"/>
      <c r="FL90" s="296"/>
      <c r="FM90" s="296"/>
      <c r="FN90" s="296"/>
      <c r="FO90" s="296"/>
      <c r="FP90" s="296"/>
      <c r="FQ90" s="296"/>
      <c r="FR90" s="296"/>
      <c r="FS90" s="296"/>
      <c r="FT90" s="296"/>
      <c r="FU90" s="296"/>
      <c r="FV90" s="296"/>
      <c r="FW90" s="296"/>
      <c r="FX90" s="296"/>
      <c r="FY90" s="296"/>
      <c r="FZ90" s="296"/>
      <c r="GA90" s="296"/>
      <c r="GB90" s="296"/>
      <c r="GC90" s="296"/>
      <c r="GD90" s="296"/>
      <c r="GE90" s="296"/>
      <c r="GF90" s="296"/>
      <c r="GG90" s="296"/>
      <c r="GH90" s="296"/>
      <c r="GI90" s="296"/>
      <c r="GJ90" s="296"/>
      <c r="GK90" s="296"/>
      <c r="GL90" s="296"/>
      <c r="GM90" s="296"/>
      <c r="GN90" s="296"/>
    </row>
    <row r="91" spans="1:196" s="480" customFormat="1" ht="15" customHeight="1" x14ac:dyDescent="0.15">
      <c r="A91" s="479" t="s">
        <v>1344</v>
      </c>
      <c r="B91" s="767" t="s">
        <v>1517</v>
      </c>
      <c r="C91" s="495" t="s">
        <v>1062</v>
      </c>
      <c r="D91" s="674" t="s">
        <v>315</v>
      </c>
      <c r="E91" s="674" t="s">
        <v>1077</v>
      </c>
      <c r="F91" s="768">
        <v>39254</v>
      </c>
      <c r="G91" s="769">
        <f ca="1">(YEAR(NOW())-YEAR(F91))*12+MONTH(NOW())-MONTH(F91)</f>
        <v>194</v>
      </c>
      <c r="H91" s="674" t="s">
        <v>1027</v>
      </c>
      <c r="I91" s="674"/>
      <c r="J91" s="674"/>
      <c r="K91" s="677"/>
      <c r="L91" s="674"/>
      <c r="M91" s="674"/>
      <c r="N91" s="674" t="s">
        <v>1316</v>
      </c>
      <c r="O91" s="674"/>
      <c r="P91" s="674" t="s">
        <v>1280</v>
      </c>
      <c r="Q91" s="682"/>
      <c r="R91" s="674" t="s">
        <v>594</v>
      </c>
      <c r="S91" s="674"/>
      <c r="T91" s="682"/>
      <c r="U91" s="677" t="s">
        <v>922</v>
      </c>
      <c r="V91" s="677" t="s">
        <v>893</v>
      </c>
      <c r="W91" s="677"/>
      <c r="X91" s="677"/>
      <c r="Y91" s="677"/>
      <c r="Z91" s="677"/>
      <c r="AA91" s="677"/>
      <c r="AB91" s="677"/>
      <c r="AC91" s="677"/>
      <c r="AD91" s="678"/>
      <c r="AE91" s="678"/>
      <c r="AF91" s="683"/>
      <c r="AG91" s="677" t="s">
        <v>544</v>
      </c>
      <c r="AH91" s="677"/>
      <c r="AI91" s="677"/>
      <c r="AJ91" s="677"/>
      <c r="AK91" s="677"/>
      <c r="AL91" s="677"/>
      <c r="AM91" s="677"/>
      <c r="AN91" s="677" t="s">
        <v>480</v>
      </c>
      <c r="AO91" s="677"/>
      <c r="AP91" s="296"/>
      <c r="AQ91" s="296"/>
      <c r="AR91" s="296"/>
      <c r="AS91" s="296"/>
      <c r="AT91" s="296"/>
      <c r="AU91" s="296"/>
      <c r="AV91" s="296"/>
      <c r="AW91" s="296"/>
      <c r="AX91" s="296"/>
      <c r="AY91" s="296"/>
      <c r="AZ91" s="296"/>
      <c r="BA91" s="296"/>
      <c r="BB91" s="296"/>
      <c r="BC91" s="296"/>
      <c r="BD91" s="296"/>
      <c r="BE91" s="296"/>
      <c r="BF91" s="296"/>
      <c r="BG91" s="296"/>
      <c r="BH91" s="296"/>
      <c r="BI91" s="296"/>
      <c r="BJ91" s="296"/>
      <c r="BK91" s="296"/>
      <c r="BL91" s="296"/>
      <c r="BM91" s="296"/>
      <c r="BN91" s="296"/>
      <c r="BO91" s="296"/>
      <c r="BP91" s="296"/>
      <c r="BQ91" s="296"/>
      <c r="BR91" s="296"/>
      <c r="BS91" s="296"/>
      <c r="BT91" s="296"/>
      <c r="BU91" s="296"/>
      <c r="BV91" s="296"/>
      <c r="BW91" s="296"/>
      <c r="BX91" s="296"/>
      <c r="BY91" s="296"/>
      <c r="BZ91" s="296"/>
      <c r="CA91" s="296"/>
      <c r="CB91" s="296"/>
      <c r="CC91" s="296"/>
      <c r="CD91" s="296"/>
      <c r="CE91" s="296"/>
      <c r="CF91" s="296"/>
      <c r="CG91" s="296"/>
      <c r="CH91" s="296"/>
      <c r="CI91" s="296"/>
      <c r="CJ91" s="296"/>
      <c r="CK91" s="296"/>
      <c r="CL91" s="296"/>
      <c r="CM91" s="296"/>
      <c r="CN91" s="296"/>
      <c r="CO91" s="296"/>
      <c r="CP91" s="296"/>
      <c r="CQ91" s="296"/>
      <c r="CR91" s="296"/>
      <c r="CS91" s="296"/>
      <c r="CT91" s="296"/>
      <c r="CU91" s="296"/>
      <c r="CV91" s="296"/>
      <c r="CW91" s="296"/>
      <c r="CX91" s="296"/>
      <c r="CY91" s="296"/>
      <c r="CZ91" s="296"/>
      <c r="DA91" s="296"/>
      <c r="DB91" s="296"/>
      <c r="DC91" s="296"/>
      <c r="DD91" s="296"/>
      <c r="DE91" s="296"/>
      <c r="DF91" s="296"/>
      <c r="DG91" s="296"/>
      <c r="DH91" s="296"/>
      <c r="DI91" s="296"/>
      <c r="DJ91" s="296"/>
      <c r="DK91" s="296"/>
      <c r="DL91" s="296"/>
      <c r="DM91" s="296"/>
      <c r="DN91" s="296"/>
      <c r="DO91" s="296"/>
      <c r="DP91" s="296"/>
      <c r="DQ91" s="296"/>
      <c r="DR91" s="296"/>
      <c r="DS91" s="296"/>
      <c r="DT91" s="296"/>
      <c r="DU91" s="296"/>
      <c r="DV91" s="296"/>
      <c r="DW91" s="296"/>
      <c r="DX91" s="296"/>
      <c r="DY91" s="296"/>
      <c r="DZ91" s="296"/>
      <c r="EA91" s="296"/>
      <c r="EB91" s="296"/>
      <c r="EC91" s="296"/>
      <c r="ED91" s="296"/>
      <c r="EE91" s="296"/>
      <c r="EF91" s="296"/>
      <c r="EG91" s="296"/>
      <c r="EH91" s="296"/>
      <c r="EI91" s="296"/>
      <c r="EJ91" s="296"/>
      <c r="EK91" s="296"/>
      <c r="EL91" s="296"/>
      <c r="EM91" s="296"/>
      <c r="EN91" s="296"/>
      <c r="EO91" s="296"/>
      <c r="EP91" s="296"/>
      <c r="EQ91" s="296"/>
      <c r="ER91" s="296"/>
      <c r="ES91" s="296"/>
      <c r="ET91" s="296"/>
      <c r="EU91" s="296"/>
      <c r="EV91" s="296"/>
      <c r="EW91" s="296"/>
      <c r="EX91" s="296"/>
      <c r="EY91" s="296"/>
      <c r="EZ91" s="296"/>
      <c r="FA91" s="296"/>
      <c r="FB91" s="296"/>
      <c r="FC91" s="296"/>
      <c r="FD91" s="296"/>
      <c r="FE91" s="296"/>
      <c r="FF91" s="296"/>
      <c r="FG91" s="296"/>
      <c r="FH91" s="296"/>
      <c r="FI91" s="296"/>
      <c r="FJ91" s="296"/>
      <c r="FK91" s="296"/>
      <c r="FL91" s="296"/>
      <c r="FM91" s="296"/>
      <c r="FN91" s="296"/>
      <c r="FO91" s="296"/>
      <c r="FP91" s="296"/>
      <c r="FQ91" s="296"/>
      <c r="FR91" s="296"/>
      <c r="FS91" s="296"/>
      <c r="FT91" s="296"/>
      <c r="FU91" s="296"/>
      <c r="FV91" s="296"/>
      <c r="FW91" s="296"/>
      <c r="FX91" s="296"/>
      <c r="FY91" s="296"/>
      <c r="FZ91" s="296"/>
      <c r="GA91" s="296"/>
      <c r="GB91" s="296"/>
      <c r="GC91" s="296"/>
      <c r="GD91" s="296"/>
      <c r="GE91" s="296"/>
      <c r="GF91" s="296"/>
      <c r="GG91" s="296"/>
      <c r="GH91" s="296"/>
      <c r="GI91" s="296"/>
      <c r="GJ91" s="296"/>
      <c r="GK91" s="296"/>
      <c r="GL91" s="296"/>
      <c r="GM91" s="296"/>
      <c r="GN91" s="296"/>
    </row>
    <row r="92" spans="1:196" s="480" customFormat="1" ht="15" customHeight="1" x14ac:dyDescent="0.15">
      <c r="A92" s="531" t="s">
        <v>569</v>
      </c>
      <c r="B92" s="622"/>
      <c r="C92" s="522" t="s">
        <v>196</v>
      </c>
      <c r="D92" s="623" t="s">
        <v>206</v>
      </c>
      <c r="E92" s="623"/>
      <c r="F92" s="559" t="s">
        <v>144</v>
      </c>
      <c r="G92" s="624" t="s">
        <v>421</v>
      </c>
      <c r="H92" s="559"/>
      <c r="I92" s="559"/>
      <c r="J92" s="559"/>
      <c r="K92" s="526"/>
      <c r="L92" s="559"/>
      <c r="M92" s="559"/>
      <c r="N92" s="556"/>
      <c r="O92" s="627"/>
      <c r="P92" s="627"/>
      <c r="Q92" s="628"/>
      <c r="R92" s="556"/>
      <c r="S92" s="556"/>
      <c r="T92" s="556" t="s">
        <v>420</v>
      </c>
      <c r="U92" s="556"/>
      <c r="V92" s="556" t="s">
        <v>145</v>
      </c>
      <c r="W92" s="557"/>
      <c r="X92" s="558" t="s">
        <v>207</v>
      </c>
      <c r="Y92" s="559"/>
      <c r="Z92" s="480" t="s">
        <v>164</v>
      </c>
    </row>
    <row r="93" spans="1:196" s="559" customFormat="1" ht="15" customHeight="1" x14ac:dyDescent="0.15">
      <c r="A93" s="479" t="s">
        <v>824</v>
      </c>
      <c r="B93" s="602"/>
      <c r="C93" s="481" t="s">
        <v>315</v>
      </c>
      <c r="D93" s="481" t="s">
        <v>355</v>
      </c>
      <c r="E93" s="512">
        <v>1300</v>
      </c>
      <c r="F93" s="481" t="s">
        <v>562</v>
      </c>
      <c r="G93" s="513">
        <v>39548</v>
      </c>
      <c r="H93" s="514" t="s">
        <v>164</v>
      </c>
      <c r="I93" s="514"/>
      <c r="J93" s="481"/>
      <c r="K93" s="296" t="s">
        <v>973</v>
      </c>
      <c r="L93" s="481"/>
      <c r="M93" s="481" t="s">
        <v>931</v>
      </c>
      <c r="N93" s="481"/>
      <c r="O93" s="481"/>
      <c r="P93" s="481" t="s">
        <v>832</v>
      </c>
      <c r="Q93" s="481"/>
      <c r="R93" s="481" t="s">
        <v>827</v>
      </c>
      <c r="S93" s="481"/>
      <c r="T93" s="481"/>
      <c r="U93" s="481" t="s">
        <v>715</v>
      </c>
      <c r="V93" s="513"/>
      <c r="W93" s="513" t="s">
        <v>682</v>
      </c>
      <c r="X93" s="580"/>
      <c r="Y93" s="481"/>
      <c r="Z93" s="481"/>
      <c r="AA93" s="481"/>
      <c r="AB93" s="481"/>
      <c r="AC93" s="481"/>
      <c r="AD93" s="581"/>
      <c r="AE93" s="581"/>
      <c r="AF93" s="481"/>
      <c r="AG93" s="481" t="s">
        <v>164</v>
      </c>
      <c r="AH93" s="481"/>
      <c r="AI93" s="481"/>
      <c r="AJ93" s="481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480"/>
      <c r="BF93" s="480"/>
      <c r="BG93" s="480"/>
      <c r="BH93" s="480"/>
      <c r="BI93" s="480"/>
      <c r="BJ93" s="480"/>
      <c r="BK93" s="480"/>
      <c r="BL93" s="480"/>
      <c r="BM93" s="480"/>
      <c r="BN93" s="480"/>
      <c r="BO93" s="480"/>
      <c r="BP93" s="480"/>
      <c r="BQ93" s="480"/>
      <c r="BR93" s="480"/>
      <c r="BS93" s="480"/>
      <c r="BT93" s="480"/>
      <c r="BU93" s="480"/>
      <c r="BV93" s="480"/>
      <c r="BW93" s="480"/>
      <c r="BX93" s="480"/>
      <c r="BY93" s="480"/>
      <c r="BZ93" s="480"/>
      <c r="CA93" s="480"/>
      <c r="CB93" s="480"/>
      <c r="CC93" s="480"/>
      <c r="CD93" s="480"/>
      <c r="CE93" s="480"/>
      <c r="CF93" s="480"/>
      <c r="CG93" s="480"/>
      <c r="CH93" s="480"/>
      <c r="CI93" s="480"/>
      <c r="CJ93" s="480"/>
      <c r="CK93" s="480"/>
      <c r="CL93" s="480"/>
      <c r="CM93" s="480"/>
      <c r="CN93" s="480"/>
      <c r="CO93" s="480"/>
      <c r="CP93" s="480"/>
      <c r="CQ93" s="480"/>
      <c r="CR93" s="480"/>
      <c r="CS93" s="480"/>
      <c r="CT93" s="480"/>
      <c r="CU93" s="480"/>
      <c r="CV93" s="480"/>
      <c r="CW93" s="480"/>
      <c r="CX93" s="480"/>
      <c r="CY93" s="480"/>
      <c r="CZ93" s="480"/>
      <c r="DA93" s="480"/>
      <c r="DB93" s="480"/>
      <c r="DC93" s="480"/>
      <c r="DD93" s="480"/>
      <c r="DE93" s="480"/>
      <c r="DF93" s="480"/>
      <c r="DG93" s="480"/>
      <c r="DH93" s="480"/>
      <c r="DI93" s="480"/>
      <c r="DJ93" s="480"/>
      <c r="DK93" s="480"/>
      <c r="DL93" s="480"/>
      <c r="DM93" s="480"/>
      <c r="DN93" s="480"/>
      <c r="DO93" s="480"/>
      <c r="DP93" s="480"/>
      <c r="DQ93" s="480"/>
      <c r="DR93" s="480"/>
      <c r="DS93" s="480"/>
      <c r="DT93" s="480"/>
      <c r="DU93" s="480"/>
      <c r="DV93" s="480"/>
      <c r="DW93" s="480"/>
      <c r="DX93" s="480"/>
      <c r="DY93" s="480"/>
      <c r="DZ93" s="480"/>
      <c r="EA93" s="480"/>
      <c r="EB93" s="480"/>
      <c r="EC93" s="480"/>
      <c r="ED93" s="480"/>
      <c r="EE93" s="480"/>
      <c r="EF93" s="480"/>
      <c r="EG93" s="480"/>
      <c r="EH93" s="480"/>
      <c r="EI93" s="480"/>
      <c r="EJ93" s="480"/>
      <c r="EK93" s="480"/>
      <c r="EL93" s="480"/>
      <c r="EM93" s="480"/>
      <c r="EN93" s="480"/>
      <c r="EO93" s="480"/>
      <c r="EP93" s="480"/>
      <c r="EQ93" s="480"/>
      <c r="ER93" s="480"/>
      <c r="ES93" s="480"/>
      <c r="ET93" s="480"/>
      <c r="EU93" s="480"/>
      <c r="EV93" s="480"/>
      <c r="EW93" s="480"/>
      <c r="EX93" s="480"/>
      <c r="EY93" s="480"/>
      <c r="EZ93" s="480"/>
      <c r="FA93" s="480"/>
      <c r="FB93" s="480"/>
      <c r="FC93" s="480"/>
      <c r="FD93" s="480"/>
      <c r="FE93" s="480"/>
      <c r="FF93" s="480"/>
      <c r="FG93" s="480"/>
      <c r="FH93" s="480"/>
      <c r="FI93" s="480"/>
      <c r="FJ93" s="480"/>
      <c r="FK93" s="480"/>
      <c r="FL93" s="480"/>
      <c r="FM93" s="480"/>
      <c r="FN93" s="480"/>
      <c r="FO93" s="480"/>
      <c r="FP93" s="480"/>
      <c r="FQ93" s="480"/>
      <c r="FR93" s="480"/>
      <c r="FS93" s="480"/>
      <c r="FT93" s="480"/>
      <c r="FU93" s="480"/>
      <c r="FV93" s="480"/>
      <c r="FW93" s="480"/>
      <c r="FX93" s="480"/>
      <c r="FY93" s="480"/>
      <c r="FZ93" s="480"/>
      <c r="GA93" s="480"/>
      <c r="GB93" s="480"/>
      <c r="GC93" s="480"/>
      <c r="GD93" s="480"/>
      <c r="GE93" s="480"/>
      <c r="GF93" s="480"/>
      <c r="GG93" s="480"/>
      <c r="GH93" s="480"/>
      <c r="GI93" s="480"/>
      <c r="GJ93" s="480"/>
      <c r="GK93" s="480"/>
      <c r="GL93" s="480"/>
      <c r="GM93" s="480"/>
      <c r="GN93" s="480"/>
    </row>
    <row r="94" spans="1:196" s="559" customFormat="1" ht="15" customHeight="1" x14ac:dyDescent="0.15">
      <c r="A94" s="531" t="s">
        <v>569</v>
      </c>
      <c r="B94" s="622"/>
      <c r="C94" s="522" t="s">
        <v>186</v>
      </c>
      <c r="D94" s="623" t="s">
        <v>77</v>
      </c>
      <c r="E94" s="623"/>
      <c r="G94" s="624" t="s">
        <v>354</v>
      </c>
      <c r="K94" s="526"/>
      <c r="N94" s="556"/>
      <c r="O94" s="627"/>
      <c r="P94" s="627"/>
      <c r="Q94" s="628"/>
      <c r="R94" s="556"/>
      <c r="S94" s="556"/>
      <c r="T94" s="556" t="s">
        <v>431</v>
      </c>
      <c r="U94" s="556"/>
      <c r="V94" s="556" t="s">
        <v>432</v>
      </c>
      <c r="W94" s="557"/>
      <c r="X94" s="558"/>
      <c r="Z94" s="480" t="s">
        <v>164</v>
      </c>
      <c r="AA94" s="480"/>
      <c r="AB94" s="480"/>
      <c r="AC94" s="480"/>
      <c r="AD94" s="480"/>
      <c r="AE94" s="480"/>
      <c r="AF94" s="480"/>
      <c r="AG94" s="480"/>
      <c r="AH94" s="480"/>
      <c r="AI94" s="480"/>
      <c r="AJ94" s="480"/>
      <c r="AK94" s="522"/>
      <c r="AL94" s="522"/>
      <c r="AM94" s="522"/>
      <c r="AN94" s="522"/>
      <c r="AO94" s="522"/>
      <c r="AP94" s="522"/>
      <c r="AQ94" s="522"/>
      <c r="AR94" s="522"/>
      <c r="AS94" s="522"/>
      <c r="AT94" s="522"/>
      <c r="AU94" s="522"/>
      <c r="AV94" s="522"/>
      <c r="AW94" s="522"/>
      <c r="AX94" s="522"/>
      <c r="AY94" s="522"/>
      <c r="AZ94" s="522"/>
      <c r="BA94" s="522"/>
      <c r="BB94" s="522"/>
      <c r="BC94" s="522"/>
      <c r="BD94" s="522"/>
      <c r="BE94" s="522"/>
      <c r="BF94" s="522"/>
      <c r="BG94" s="522"/>
      <c r="BH94" s="522"/>
      <c r="BI94" s="522"/>
      <c r="BJ94" s="522"/>
      <c r="BK94" s="522"/>
      <c r="BL94" s="522"/>
      <c r="BM94" s="522"/>
      <c r="BN94" s="522"/>
      <c r="BO94" s="522"/>
      <c r="BP94" s="522"/>
      <c r="BQ94" s="522"/>
      <c r="BR94" s="522"/>
      <c r="BS94" s="522"/>
      <c r="BT94" s="522"/>
      <c r="BU94" s="522"/>
      <c r="BV94" s="522"/>
      <c r="BW94" s="522"/>
      <c r="BX94" s="522"/>
      <c r="BY94" s="522"/>
      <c r="BZ94" s="522"/>
      <c r="CA94" s="522"/>
      <c r="CB94" s="522"/>
      <c r="CC94" s="522"/>
      <c r="CD94" s="522"/>
      <c r="CE94" s="522"/>
      <c r="CF94" s="522"/>
      <c r="CG94" s="522"/>
      <c r="CH94" s="522"/>
      <c r="CI94" s="522"/>
      <c r="CJ94" s="522"/>
      <c r="CK94" s="522"/>
      <c r="CL94" s="522"/>
      <c r="CM94" s="522"/>
      <c r="CN94" s="522"/>
      <c r="CO94" s="522"/>
      <c r="CP94" s="522"/>
      <c r="CQ94" s="522"/>
      <c r="CR94" s="522"/>
      <c r="CS94" s="522"/>
      <c r="CT94" s="522"/>
      <c r="CU94" s="522"/>
      <c r="CV94" s="522"/>
      <c r="CW94" s="522"/>
      <c r="CX94" s="522"/>
      <c r="CY94" s="522"/>
      <c r="CZ94" s="522"/>
      <c r="DA94" s="522"/>
      <c r="DB94" s="522"/>
      <c r="DC94" s="522"/>
      <c r="DD94" s="522"/>
      <c r="DE94" s="522"/>
      <c r="DF94" s="522"/>
      <c r="DG94" s="522"/>
      <c r="DH94" s="522"/>
      <c r="DI94" s="522"/>
      <c r="DJ94" s="522"/>
      <c r="DK94" s="522"/>
      <c r="DL94" s="522"/>
      <c r="DM94" s="522"/>
      <c r="DN94" s="522"/>
      <c r="DO94" s="522"/>
      <c r="DP94" s="522"/>
      <c r="DQ94" s="522"/>
      <c r="DR94" s="522"/>
      <c r="DS94" s="522"/>
      <c r="DT94" s="522"/>
      <c r="DU94" s="522"/>
      <c r="DV94" s="522"/>
      <c r="DW94" s="522"/>
      <c r="DX94" s="522"/>
      <c r="DY94" s="522"/>
      <c r="DZ94" s="522"/>
      <c r="EA94" s="522"/>
      <c r="EB94" s="522"/>
      <c r="EC94" s="522"/>
      <c r="ED94" s="522"/>
      <c r="EE94" s="522"/>
      <c r="EF94" s="522"/>
      <c r="EG94" s="522"/>
      <c r="EH94" s="522"/>
      <c r="EI94" s="522"/>
      <c r="EJ94" s="522"/>
      <c r="EK94" s="522"/>
      <c r="EL94" s="522"/>
      <c r="EM94" s="522"/>
      <c r="EN94" s="522"/>
      <c r="EO94" s="522"/>
      <c r="EP94" s="522"/>
      <c r="EQ94" s="522"/>
      <c r="ER94" s="522"/>
      <c r="ES94" s="522"/>
      <c r="ET94" s="522"/>
      <c r="EU94" s="522"/>
      <c r="EV94" s="522"/>
      <c r="EW94" s="522"/>
      <c r="EX94" s="522"/>
      <c r="EY94" s="522"/>
      <c r="EZ94" s="522"/>
      <c r="FA94" s="522"/>
      <c r="FB94" s="522"/>
      <c r="FC94" s="522"/>
      <c r="FD94" s="522"/>
      <c r="FE94" s="522"/>
      <c r="FF94" s="522"/>
      <c r="FG94" s="522"/>
      <c r="FH94" s="522"/>
      <c r="FI94" s="522"/>
      <c r="FJ94" s="522"/>
      <c r="FK94" s="522"/>
      <c r="FL94" s="522"/>
      <c r="FM94" s="522"/>
      <c r="FN94" s="522"/>
      <c r="FO94" s="522"/>
      <c r="FP94" s="522"/>
      <c r="FQ94" s="522"/>
      <c r="FR94" s="522"/>
      <c r="FS94" s="522"/>
      <c r="FT94" s="522"/>
      <c r="FU94" s="522"/>
      <c r="FV94" s="522"/>
      <c r="FW94" s="522"/>
      <c r="FX94" s="522"/>
      <c r="FY94" s="522"/>
      <c r="FZ94" s="522"/>
      <c r="GA94" s="522"/>
      <c r="GB94" s="522"/>
      <c r="GC94" s="522"/>
      <c r="GD94" s="522"/>
      <c r="GE94" s="522"/>
      <c r="GF94" s="522"/>
      <c r="GG94" s="522"/>
      <c r="GH94" s="522"/>
      <c r="GI94" s="522"/>
      <c r="GJ94" s="522"/>
      <c r="GK94" s="522"/>
      <c r="GL94" s="522"/>
      <c r="GM94" s="522"/>
      <c r="GN94" s="522"/>
    </row>
    <row r="95" spans="1:196" s="480" customFormat="1" ht="15" customHeight="1" x14ac:dyDescent="0.15">
      <c r="A95" s="531" t="s">
        <v>569</v>
      </c>
      <c r="B95" s="622"/>
      <c r="C95" s="522" t="s">
        <v>196</v>
      </c>
      <c r="D95" s="623" t="s">
        <v>239</v>
      </c>
      <c r="E95" s="623"/>
      <c r="F95" s="559"/>
      <c r="G95" s="624" t="s">
        <v>422</v>
      </c>
      <c r="H95" s="559"/>
      <c r="I95" s="559"/>
      <c r="J95" s="559"/>
      <c r="K95" s="526"/>
      <c r="L95" s="559"/>
      <c r="M95" s="559"/>
      <c r="N95" s="556"/>
      <c r="O95" s="627"/>
      <c r="P95" s="627"/>
      <c r="Q95" s="628"/>
      <c r="R95" s="556"/>
      <c r="S95" s="556"/>
      <c r="T95" s="556" t="s">
        <v>423</v>
      </c>
      <c r="U95" s="556"/>
      <c r="V95" s="556" t="s">
        <v>424</v>
      </c>
      <c r="W95" s="557"/>
      <c r="X95" s="558"/>
      <c r="Y95" s="559"/>
      <c r="Z95" s="480" t="s">
        <v>164</v>
      </c>
    </row>
    <row r="96" spans="1:196" s="480" customFormat="1" ht="15" customHeight="1" x14ac:dyDescent="0.15">
      <c r="A96" s="531" t="s">
        <v>569</v>
      </c>
      <c r="B96" s="622"/>
      <c r="C96" s="522" t="s">
        <v>186</v>
      </c>
      <c r="D96" s="623" t="s">
        <v>79</v>
      </c>
      <c r="E96" s="623"/>
      <c r="F96" s="559"/>
      <c r="G96" s="624" t="s">
        <v>302</v>
      </c>
      <c r="H96" s="559"/>
      <c r="I96" s="559"/>
      <c r="J96" s="559"/>
      <c r="K96" s="526"/>
      <c r="L96" s="559"/>
      <c r="M96" s="559"/>
      <c r="N96" s="556"/>
      <c r="O96" s="627"/>
      <c r="P96" s="627"/>
      <c r="Q96" s="628"/>
      <c r="R96" s="556"/>
      <c r="S96" s="556"/>
      <c r="T96" s="556" t="s">
        <v>298</v>
      </c>
      <c r="U96" s="556"/>
      <c r="V96" s="556"/>
      <c r="W96" s="557"/>
      <c r="X96" s="558" t="s">
        <v>192</v>
      </c>
      <c r="Y96" s="559"/>
      <c r="Z96" s="559" t="s">
        <v>164</v>
      </c>
    </row>
    <row r="97" spans="1:196" s="559" customFormat="1" ht="15" customHeight="1" x14ac:dyDescent="0.15">
      <c r="A97" s="531" t="s">
        <v>569</v>
      </c>
      <c r="B97" s="622"/>
      <c r="C97" s="522" t="s">
        <v>186</v>
      </c>
      <c r="D97" s="623" t="s">
        <v>80</v>
      </c>
      <c r="E97" s="623"/>
      <c r="G97" s="624" t="s">
        <v>433</v>
      </c>
      <c r="K97" s="526"/>
      <c r="N97" s="556"/>
      <c r="O97" s="627"/>
      <c r="P97" s="627"/>
      <c r="Q97" s="628"/>
      <c r="R97" s="556"/>
      <c r="S97" s="556"/>
      <c r="T97" s="556" t="s">
        <v>423</v>
      </c>
      <c r="U97" s="556"/>
      <c r="V97" s="556" t="s">
        <v>434</v>
      </c>
      <c r="W97" s="557"/>
      <c r="X97" s="558"/>
      <c r="Z97" s="480" t="s">
        <v>164</v>
      </c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480"/>
      <c r="BF97" s="480"/>
      <c r="BG97" s="480"/>
      <c r="BH97" s="480"/>
      <c r="BI97" s="480"/>
      <c r="BJ97" s="480"/>
      <c r="BK97" s="480"/>
      <c r="BL97" s="480"/>
      <c r="BM97" s="480"/>
      <c r="BN97" s="480"/>
      <c r="BO97" s="480"/>
      <c r="BP97" s="480"/>
      <c r="BQ97" s="480"/>
      <c r="BR97" s="480"/>
      <c r="BS97" s="480"/>
      <c r="BT97" s="480"/>
      <c r="BU97" s="480"/>
      <c r="BV97" s="480"/>
      <c r="BW97" s="480"/>
      <c r="BX97" s="480"/>
      <c r="BY97" s="480"/>
      <c r="BZ97" s="480"/>
      <c r="CA97" s="480"/>
      <c r="CB97" s="480"/>
      <c r="CC97" s="480"/>
      <c r="CD97" s="480"/>
      <c r="CE97" s="480"/>
      <c r="CF97" s="480"/>
      <c r="CG97" s="480"/>
      <c r="CH97" s="480"/>
      <c r="CI97" s="480"/>
      <c r="CJ97" s="480"/>
      <c r="CK97" s="480"/>
      <c r="CL97" s="480"/>
      <c r="CM97" s="480"/>
      <c r="CN97" s="480"/>
      <c r="CO97" s="480"/>
      <c r="CP97" s="480"/>
      <c r="CQ97" s="480"/>
      <c r="CR97" s="480"/>
      <c r="CS97" s="480"/>
      <c r="CT97" s="480"/>
      <c r="CU97" s="480"/>
      <c r="CV97" s="480"/>
      <c r="CW97" s="480"/>
      <c r="CX97" s="480"/>
      <c r="CY97" s="480"/>
      <c r="CZ97" s="480"/>
      <c r="DA97" s="480"/>
      <c r="DB97" s="480"/>
      <c r="DC97" s="480"/>
      <c r="DD97" s="480"/>
      <c r="DE97" s="480"/>
      <c r="DF97" s="480"/>
      <c r="DG97" s="480"/>
      <c r="DH97" s="480"/>
      <c r="DI97" s="480"/>
      <c r="DJ97" s="480"/>
      <c r="DK97" s="480"/>
      <c r="DL97" s="480"/>
      <c r="DM97" s="480"/>
      <c r="DN97" s="480"/>
      <c r="DO97" s="480"/>
      <c r="DP97" s="480"/>
      <c r="DQ97" s="480"/>
      <c r="DR97" s="480"/>
      <c r="DS97" s="480"/>
      <c r="DT97" s="480"/>
      <c r="DU97" s="480"/>
      <c r="DV97" s="480"/>
      <c r="DW97" s="480"/>
      <c r="DX97" s="480"/>
      <c r="DY97" s="480"/>
      <c r="DZ97" s="480"/>
      <c r="EA97" s="480"/>
      <c r="EB97" s="480"/>
      <c r="EC97" s="480"/>
      <c r="ED97" s="480"/>
      <c r="EE97" s="480"/>
      <c r="EF97" s="480"/>
      <c r="EG97" s="480"/>
      <c r="EH97" s="480"/>
      <c r="EI97" s="480"/>
      <c r="EJ97" s="480"/>
      <c r="EK97" s="480"/>
      <c r="EL97" s="480"/>
      <c r="EM97" s="480"/>
      <c r="EN97" s="480"/>
      <c r="EO97" s="480"/>
      <c r="EP97" s="480"/>
      <c r="EQ97" s="480"/>
      <c r="ER97" s="480"/>
      <c r="ES97" s="480"/>
      <c r="ET97" s="480"/>
      <c r="EU97" s="480"/>
      <c r="EV97" s="480"/>
      <c r="EW97" s="480"/>
      <c r="EX97" s="480"/>
      <c r="EY97" s="480"/>
      <c r="EZ97" s="480"/>
      <c r="FA97" s="480"/>
      <c r="FB97" s="480"/>
      <c r="FC97" s="480"/>
      <c r="FD97" s="480"/>
      <c r="FE97" s="480"/>
      <c r="FF97" s="480"/>
      <c r="FG97" s="480"/>
      <c r="FH97" s="480"/>
      <c r="FI97" s="480"/>
      <c r="FJ97" s="480"/>
      <c r="FK97" s="480"/>
      <c r="FL97" s="480"/>
      <c r="FM97" s="480"/>
      <c r="FN97" s="480"/>
      <c r="FO97" s="480"/>
      <c r="FP97" s="480"/>
      <c r="FQ97" s="480"/>
      <c r="FR97" s="480"/>
      <c r="FS97" s="480"/>
      <c r="FT97" s="480"/>
      <c r="FU97" s="480"/>
      <c r="FV97" s="480"/>
      <c r="FW97" s="480"/>
      <c r="FX97" s="480"/>
      <c r="FY97" s="480"/>
      <c r="FZ97" s="480"/>
      <c r="GA97" s="480"/>
      <c r="GB97" s="480"/>
      <c r="GC97" s="480"/>
      <c r="GD97" s="480"/>
      <c r="GE97" s="480"/>
      <c r="GF97" s="480"/>
      <c r="GG97" s="480"/>
      <c r="GH97" s="480"/>
      <c r="GI97" s="480"/>
      <c r="GJ97" s="480"/>
      <c r="GK97" s="480"/>
      <c r="GL97" s="480"/>
      <c r="GM97" s="480"/>
      <c r="GN97" s="480"/>
    </row>
    <row r="98" spans="1:196" s="559" customFormat="1" ht="15" customHeight="1" x14ac:dyDescent="0.15">
      <c r="A98" s="531" t="s">
        <v>569</v>
      </c>
      <c r="B98" s="622"/>
      <c r="C98" s="481" t="s">
        <v>186</v>
      </c>
      <c r="D98" s="482" t="s">
        <v>81</v>
      </c>
      <c r="E98" s="482"/>
      <c r="F98" s="480"/>
      <c r="G98" s="483">
        <v>39558</v>
      </c>
      <c r="H98" s="480"/>
      <c r="I98" s="480"/>
      <c r="J98" s="480"/>
      <c r="K98" s="296"/>
      <c r="L98" s="480"/>
      <c r="M98" s="480"/>
      <c r="N98" s="411"/>
      <c r="O98" s="735"/>
      <c r="P98" s="735"/>
      <c r="Q98" s="736"/>
      <c r="R98" s="411" t="s">
        <v>551</v>
      </c>
      <c r="S98" s="411"/>
      <c r="T98" s="411"/>
      <c r="U98" s="411"/>
      <c r="V98" s="411" t="s">
        <v>349</v>
      </c>
      <c r="W98" s="609"/>
      <c r="X98" s="610"/>
      <c r="Y98" s="480"/>
      <c r="Z98" s="480" t="s">
        <v>164</v>
      </c>
      <c r="AA98" s="480"/>
      <c r="AB98" s="480"/>
      <c r="AC98" s="480"/>
      <c r="AD98" s="480"/>
      <c r="AE98" s="480"/>
      <c r="AF98" s="480"/>
      <c r="AG98" s="480"/>
      <c r="AH98" s="480"/>
      <c r="AI98" s="480"/>
      <c r="AJ98" s="480"/>
      <c r="AK98" s="480"/>
      <c r="AL98" s="480"/>
      <c r="AM98" s="480"/>
      <c r="AN98" s="480"/>
      <c r="AO98" s="480"/>
      <c r="AP98" s="480"/>
      <c r="AQ98" s="480"/>
      <c r="AR98" s="480"/>
      <c r="AS98" s="480"/>
      <c r="AT98" s="480"/>
      <c r="AU98" s="480"/>
      <c r="AV98" s="480"/>
      <c r="AW98" s="480"/>
      <c r="AX98" s="480"/>
      <c r="AY98" s="480"/>
      <c r="AZ98" s="480"/>
      <c r="BA98" s="480"/>
      <c r="BB98" s="480"/>
      <c r="BC98" s="480"/>
      <c r="BD98" s="480"/>
      <c r="BE98" s="480"/>
      <c r="BF98" s="480"/>
      <c r="BG98" s="480"/>
      <c r="BH98" s="480"/>
      <c r="BI98" s="480"/>
      <c r="BJ98" s="480"/>
      <c r="BK98" s="480"/>
      <c r="BL98" s="480"/>
      <c r="BM98" s="480"/>
      <c r="BN98" s="480"/>
      <c r="BO98" s="480"/>
      <c r="BP98" s="480"/>
      <c r="BQ98" s="480"/>
      <c r="BR98" s="480"/>
      <c r="BS98" s="480"/>
      <c r="BT98" s="480"/>
      <c r="BU98" s="480"/>
      <c r="BV98" s="480"/>
      <c r="BW98" s="480"/>
      <c r="BX98" s="480"/>
      <c r="BY98" s="480"/>
      <c r="BZ98" s="480"/>
      <c r="CA98" s="480"/>
      <c r="CB98" s="480"/>
      <c r="CC98" s="480"/>
      <c r="CD98" s="480"/>
      <c r="CE98" s="480"/>
      <c r="CF98" s="480"/>
      <c r="CG98" s="480"/>
      <c r="CH98" s="480"/>
      <c r="CI98" s="480"/>
      <c r="CJ98" s="480"/>
      <c r="CK98" s="480"/>
      <c r="CL98" s="480"/>
      <c r="CM98" s="480"/>
      <c r="CN98" s="480"/>
      <c r="CO98" s="480"/>
      <c r="CP98" s="480"/>
      <c r="CQ98" s="480"/>
      <c r="CR98" s="480"/>
      <c r="CS98" s="480"/>
      <c r="CT98" s="480"/>
      <c r="CU98" s="480"/>
      <c r="CV98" s="480"/>
      <c r="CW98" s="480"/>
      <c r="CX98" s="480"/>
      <c r="CY98" s="480"/>
      <c r="CZ98" s="480"/>
      <c r="DA98" s="480"/>
      <c r="DB98" s="480"/>
      <c r="DC98" s="480"/>
      <c r="DD98" s="480"/>
      <c r="DE98" s="480"/>
      <c r="DF98" s="480"/>
      <c r="DG98" s="480"/>
      <c r="DH98" s="480"/>
      <c r="DI98" s="480"/>
      <c r="DJ98" s="480"/>
      <c r="DK98" s="480"/>
      <c r="DL98" s="480"/>
      <c r="DM98" s="480"/>
      <c r="DN98" s="480"/>
      <c r="DO98" s="480"/>
      <c r="DP98" s="480"/>
      <c r="DQ98" s="480"/>
      <c r="DR98" s="480"/>
      <c r="DS98" s="480"/>
      <c r="DT98" s="480"/>
      <c r="DU98" s="480"/>
      <c r="DV98" s="480"/>
      <c r="DW98" s="480"/>
      <c r="DX98" s="480"/>
      <c r="DY98" s="480"/>
      <c r="DZ98" s="480"/>
      <c r="EA98" s="480"/>
      <c r="EB98" s="480"/>
      <c r="EC98" s="480"/>
      <c r="ED98" s="480"/>
      <c r="EE98" s="480"/>
      <c r="EF98" s="480"/>
      <c r="EG98" s="480"/>
      <c r="EH98" s="480"/>
      <c r="EI98" s="480"/>
      <c r="EJ98" s="480"/>
      <c r="EK98" s="480"/>
      <c r="EL98" s="480"/>
      <c r="EM98" s="480"/>
      <c r="EN98" s="480"/>
      <c r="EO98" s="480"/>
      <c r="EP98" s="480"/>
      <c r="EQ98" s="480"/>
      <c r="ER98" s="480"/>
      <c r="ES98" s="480"/>
      <c r="ET98" s="480"/>
      <c r="EU98" s="480"/>
      <c r="EV98" s="480"/>
      <c r="EW98" s="480"/>
      <c r="EX98" s="480"/>
      <c r="EY98" s="480"/>
      <c r="EZ98" s="480"/>
      <c r="FA98" s="480"/>
      <c r="FB98" s="480"/>
      <c r="FC98" s="480"/>
      <c r="FD98" s="480"/>
      <c r="FE98" s="480"/>
      <c r="FF98" s="480"/>
      <c r="FG98" s="480"/>
      <c r="FH98" s="480"/>
      <c r="FI98" s="480"/>
      <c r="FJ98" s="480"/>
      <c r="FK98" s="480"/>
      <c r="FL98" s="480"/>
      <c r="FM98" s="480"/>
      <c r="FN98" s="480"/>
      <c r="FO98" s="480"/>
      <c r="FP98" s="480"/>
      <c r="FQ98" s="480"/>
      <c r="FR98" s="480"/>
      <c r="FS98" s="480"/>
      <c r="FT98" s="480"/>
      <c r="FU98" s="480"/>
      <c r="FV98" s="480"/>
      <c r="FW98" s="480"/>
      <c r="FX98" s="480"/>
      <c r="FY98" s="480"/>
      <c r="FZ98" s="480"/>
      <c r="GA98" s="480"/>
      <c r="GB98" s="480"/>
      <c r="GC98" s="480"/>
      <c r="GD98" s="480"/>
      <c r="GE98" s="480"/>
      <c r="GF98" s="480"/>
      <c r="GG98" s="480"/>
      <c r="GH98" s="480"/>
      <c r="GI98" s="480"/>
      <c r="GJ98" s="480"/>
      <c r="GK98" s="480"/>
      <c r="GL98" s="480"/>
      <c r="GM98" s="480"/>
      <c r="GN98" s="480"/>
    </row>
    <row r="99" spans="1:196" s="480" customFormat="1" ht="15" customHeight="1" x14ac:dyDescent="0.15">
      <c r="A99" s="531" t="s">
        <v>912</v>
      </c>
      <c r="B99" s="622"/>
      <c r="C99" s="481" t="s">
        <v>315</v>
      </c>
      <c r="D99" s="482" t="s">
        <v>213</v>
      </c>
      <c r="E99" s="482"/>
      <c r="G99" s="483">
        <v>39559</v>
      </c>
      <c r="K99" s="296"/>
      <c r="N99" s="411"/>
      <c r="O99" s="735"/>
      <c r="P99" s="735"/>
      <c r="Q99" s="736"/>
      <c r="R99" s="411" t="s">
        <v>552</v>
      </c>
      <c r="S99" s="411"/>
      <c r="T99" s="411"/>
      <c r="U99" s="411"/>
      <c r="V99" s="411"/>
      <c r="W99" s="609"/>
      <c r="X99" s="610"/>
      <c r="Z99" s="480" t="s">
        <v>164</v>
      </c>
    </row>
    <row r="100" spans="1:196" s="480" customFormat="1" ht="15" customHeight="1" x14ac:dyDescent="0.15">
      <c r="A100" s="531" t="s">
        <v>569</v>
      </c>
      <c r="B100" s="622"/>
      <c r="C100" s="522" t="s">
        <v>196</v>
      </c>
      <c r="D100" s="623" t="s">
        <v>204</v>
      </c>
      <c r="E100" s="623"/>
      <c r="F100" s="559"/>
      <c r="G100" s="624" t="s">
        <v>304</v>
      </c>
      <c r="H100" s="559"/>
      <c r="I100" s="559"/>
      <c r="J100" s="559"/>
      <c r="K100" s="526"/>
      <c r="L100" s="559"/>
      <c r="M100" s="559"/>
      <c r="N100" s="556"/>
      <c r="O100" s="627"/>
      <c r="P100" s="627"/>
      <c r="Q100" s="628"/>
      <c r="R100" s="556"/>
      <c r="S100" s="556"/>
      <c r="T100" s="556" t="s">
        <v>296</v>
      </c>
      <c r="U100" s="556"/>
      <c r="V100" s="556"/>
      <c r="W100" s="557"/>
      <c r="X100" s="558"/>
      <c r="Y100" s="559"/>
      <c r="Z100" s="559" t="s">
        <v>164</v>
      </c>
      <c r="AA100" s="559"/>
      <c r="AB100" s="559"/>
      <c r="AC100" s="559"/>
      <c r="AD100" s="559"/>
      <c r="AE100" s="559"/>
      <c r="AF100" s="559"/>
      <c r="AG100" s="559"/>
      <c r="AH100" s="559"/>
      <c r="AI100" s="559"/>
      <c r="AJ100" s="559"/>
      <c r="AK100" s="559"/>
      <c r="AL100" s="559"/>
      <c r="AM100" s="559"/>
      <c r="AN100" s="559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59"/>
      <c r="BC100" s="559"/>
      <c r="BD100" s="559"/>
      <c r="BE100" s="559"/>
      <c r="BF100" s="559"/>
      <c r="BG100" s="559"/>
      <c r="BH100" s="559"/>
      <c r="BI100" s="559"/>
      <c r="BJ100" s="559"/>
      <c r="BK100" s="559"/>
      <c r="BL100" s="559"/>
      <c r="BM100" s="559"/>
      <c r="BN100" s="559"/>
      <c r="BO100" s="559"/>
      <c r="BP100" s="559"/>
      <c r="BQ100" s="559"/>
      <c r="BR100" s="559"/>
      <c r="BS100" s="559"/>
      <c r="BT100" s="559"/>
      <c r="BU100" s="559"/>
      <c r="BV100" s="559"/>
      <c r="BW100" s="559"/>
      <c r="BX100" s="559"/>
      <c r="BY100" s="559"/>
      <c r="BZ100" s="559"/>
      <c r="CA100" s="559"/>
      <c r="CB100" s="559"/>
      <c r="CC100" s="559"/>
      <c r="CD100" s="559"/>
      <c r="CE100" s="559"/>
      <c r="CF100" s="559"/>
      <c r="CG100" s="559"/>
      <c r="CH100" s="559"/>
      <c r="CI100" s="559"/>
      <c r="CJ100" s="559"/>
      <c r="CK100" s="559"/>
      <c r="CL100" s="559"/>
      <c r="CM100" s="559"/>
      <c r="CN100" s="559"/>
      <c r="CO100" s="559"/>
      <c r="CP100" s="559"/>
      <c r="CQ100" s="559"/>
      <c r="CR100" s="559"/>
      <c r="CS100" s="559"/>
      <c r="CT100" s="559"/>
      <c r="CU100" s="559"/>
      <c r="CV100" s="559"/>
      <c r="CW100" s="559"/>
      <c r="CX100" s="559"/>
      <c r="CY100" s="559"/>
      <c r="CZ100" s="559"/>
      <c r="DA100" s="559"/>
      <c r="DB100" s="559"/>
      <c r="DC100" s="559"/>
      <c r="DD100" s="559"/>
      <c r="DE100" s="559"/>
      <c r="DF100" s="559"/>
      <c r="DG100" s="559"/>
      <c r="DH100" s="559"/>
      <c r="DI100" s="559"/>
      <c r="DJ100" s="559"/>
      <c r="DK100" s="559"/>
      <c r="DL100" s="559"/>
      <c r="DM100" s="559"/>
      <c r="DN100" s="559"/>
      <c r="DO100" s="559"/>
      <c r="DP100" s="559"/>
      <c r="DQ100" s="559"/>
      <c r="DR100" s="559"/>
      <c r="DS100" s="559"/>
      <c r="DT100" s="559"/>
      <c r="DU100" s="559"/>
      <c r="DV100" s="559"/>
      <c r="DW100" s="559"/>
      <c r="DX100" s="559"/>
      <c r="DY100" s="559"/>
      <c r="DZ100" s="559"/>
      <c r="EA100" s="559"/>
      <c r="EB100" s="559"/>
      <c r="EC100" s="559"/>
      <c r="ED100" s="559"/>
      <c r="EE100" s="559"/>
      <c r="EF100" s="559"/>
      <c r="EG100" s="559"/>
      <c r="EH100" s="559"/>
      <c r="EI100" s="559"/>
      <c r="EJ100" s="559"/>
      <c r="EK100" s="559"/>
      <c r="EL100" s="559"/>
      <c r="EM100" s="559"/>
      <c r="EN100" s="559"/>
      <c r="EO100" s="559"/>
      <c r="EP100" s="559"/>
      <c r="EQ100" s="559"/>
      <c r="ER100" s="559"/>
      <c r="ES100" s="559"/>
      <c r="ET100" s="559"/>
      <c r="EU100" s="559"/>
      <c r="EV100" s="559"/>
      <c r="EW100" s="559"/>
      <c r="EX100" s="559"/>
      <c r="EY100" s="559"/>
      <c r="EZ100" s="559"/>
      <c r="FA100" s="559"/>
      <c r="FB100" s="559"/>
      <c r="FC100" s="559"/>
      <c r="FD100" s="559"/>
      <c r="FE100" s="559"/>
      <c r="FF100" s="559"/>
      <c r="FG100" s="559"/>
      <c r="FH100" s="559"/>
      <c r="FI100" s="559"/>
      <c r="FJ100" s="559"/>
      <c r="FK100" s="559"/>
      <c r="FL100" s="559"/>
      <c r="FM100" s="559"/>
      <c r="FN100" s="559"/>
      <c r="FO100" s="559"/>
      <c r="FP100" s="559"/>
      <c r="FQ100" s="559"/>
      <c r="FR100" s="559"/>
      <c r="FS100" s="559"/>
      <c r="FT100" s="559"/>
      <c r="FU100" s="559"/>
      <c r="FV100" s="559"/>
      <c r="FW100" s="559"/>
      <c r="FX100" s="559"/>
      <c r="FY100" s="559"/>
      <c r="FZ100" s="559"/>
      <c r="GA100" s="559"/>
      <c r="GB100" s="559"/>
      <c r="GC100" s="559"/>
      <c r="GD100" s="559"/>
      <c r="GE100" s="559"/>
      <c r="GF100" s="559"/>
      <c r="GG100" s="559"/>
      <c r="GH100" s="559"/>
      <c r="GI100" s="559"/>
      <c r="GJ100" s="559"/>
      <c r="GK100" s="559"/>
      <c r="GL100" s="559"/>
      <c r="GM100" s="559"/>
      <c r="GN100" s="559"/>
    </row>
    <row r="101" spans="1:196" s="480" customFormat="1" ht="15" customHeight="1" x14ac:dyDescent="0.15">
      <c r="A101" s="479" t="s">
        <v>569</v>
      </c>
      <c r="B101" s="602"/>
      <c r="C101" s="481" t="s">
        <v>315</v>
      </c>
      <c r="D101" s="481" t="s">
        <v>204</v>
      </c>
      <c r="E101" s="512">
        <v>1300</v>
      </c>
      <c r="F101" s="481" t="s">
        <v>576</v>
      </c>
      <c r="G101" s="513">
        <v>39583</v>
      </c>
      <c r="H101" s="514" t="s">
        <v>164</v>
      </c>
      <c r="I101" s="514"/>
      <c r="J101" s="481"/>
      <c r="K101" s="296" t="s">
        <v>959</v>
      </c>
      <c r="L101" s="481"/>
      <c r="M101" s="481"/>
      <c r="N101" s="481" t="s">
        <v>804</v>
      </c>
      <c r="O101" s="481"/>
      <c r="P101" s="481"/>
      <c r="Q101" s="481"/>
      <c r="R101" s="481"/>
      <c r="S101" s="481" t="s">
        <v>715</v>
      </c>
      <c r="T101" s="513"/>
      <c r="U101" s="513"/>
      <c r="V101" s="580" t="s">
        <v>577</v>
      </c>
      <c r="W101" s="481"/>
      <c r="X101" s="481"/>
      <c r="Y101" s="481"/>
      <c r="Z101" s="481"/>
      <c r="AA101" s="481"/>
      <c r="AB101" s="581"/>
      <c r="AC101" s="581"/>
      <c r="AD101" s="481"/>
      <c r="AE101" s="481" t="s">
        <v>164</v>
      </c>
      <c r="AF101" s="481"/>
      <c r="AG101" s="481"/>
      <c r="AH101" s="481"/>
      <c r="AI101" s="481"/>
      <c r="AJ101" s="481"/>
      <c r="AK101" s="559"/>
      <c r="AL101" s="559"/>
      <c r="AM101" s="559"/>
      <c r="AN101" s="559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59"/>
      <c r="BC101" s="559"/>
      <c r="BD101" s="559"/>
      <c r="BE101" s="559"/>
      <c r="BF101" s="559"/>
      <c r="BG101" s="559"/>
      <c r="BH101" s="559"/>
      <c r="BI101" s="559"/>
      <c r="BJ101" s="559"/>
      <c r="BK101" s="559"/>
      <c r="BL101" s="559"/>
      <c r="BM101" s="559"/>
      <c r="BN101" s="559"/>
      <c r="BO101" s="559"/>
      <c r="BP101" s="559"/>
      <c r="BQ101" s="559"/>
      <c r="BR101" s="559"/>
      <c r="BS101" s="559"/>
      <c r="BT101" s="559"/>
      <c r="BU101" s="559"/>
      <c r="BV101" s="559"/>
      <c r="BW101" s="559"/>
      <c r="BX101" s="559"/>
      <c r="BY101" s="559"/>
      <c r="BZ101" s="559"/>
      <c r="CA101" s="559"/>
      <c r="CB101" s="559"/>
      <c r="CC101" s="559"/>
      <c r="CD101" s="559"/>
      <c r="CE101" s="559"/>
      <c r="CF101" s="559"/>
      <c r="CG101" s="559"/>
      <c r="CH101" s="559"/>
      <c r="CI101" s="559"/>
      <c r="CJ101" s="559"/>
      <c r="CK101" s="559"/>
      <c r="CL101" s="559"/>
      <c r="CM101" s="559"/>
      <c r="CN101" s="559"/>
      <c r="CO101" s="559"/>
      <c r="CP101" s="559"/>
      <c r="CQ101" s="559"/>
      <c r="CR101" s="559"/>
      <c r="CS101" s="559"/>
      <c r="CT101" s="559"/>
      <c r="CU101" s="559"/>
      <c r="CV101" s="559"/>
      <c r="CW101" s="559"/>
      <c r="CX101" s="559"/>
      <c r="CY101" s="559"/>
      <c r="CZ101" s="559"/>
      <c r="DA101" s="559"/>
      <c r="DB101" s="559"/>
      <c r="DC101" s="559"/>
      <c r="DD101" s="559"/>
      <c r="DE101" s="559"/>
      <c r="DF101" s="559"/>
      <c r="DG101" s="559"/>
      <c r="DH101" s="559"/>
      <c r="DI101" s="559"/>
      <c r="DJ101" s="559"/>
      <c r="DK101" s="559"/>
      <c r="DL101" s="559"/>
      <c r="DM101" s="559"/>
      <c r="DN101" s="559"/>
      <c r="DO101" s="559"/>
      <c r="DP101" s="559"/>
      <c r="DQ101" s="559"/>
      <c r="DR101" s="559"/>
      <c r="DS101" s="559"/>
      <c r="DT101" s="559"/>
      <c r="DU101" s="559"/>
      <c r="DV101" s="559"/>
      <c r="DW101" s="559"/>
      <c r="DX101" s="559"/>
      <c r="DY101" s="559"/>
      <c r="DZ101" s="559"/>
      <c r="EA101" s="559"/>
      <c r="EB101" s="559"/>
      <c r="EC101" s="559"/>
      <c r="ED101" s="559"/>
      <c r="EE101" s="559"/>
      <c r="EF101" s="559"/>
      <c r="EG101" s="559"/>
      <c r="EH101" s="559"/>
      <c r="EI101" s="559"/>
      <c r="EJ101" s="559"/>
      <c r="EK101" s="559"/>
      <c r="EL101" s="559"/>
      <c r="EM101" s="559"/>
      <c r="EN101" s="559"/>
      <c r="EO101" s="559"/>
      <c r="EP101" s="559"/>
      <c r="EQ101" s="559"/>
      <c r="ER101" s="559"/>
      <c r="ES101" s="559"/>
      <c r="ET101" s="559"/>
      <c r="EU101" s="559"/>
      <c r="EV101" s="559"/>
      <c r="EW101" s="559"/>
      <c r="EX101" s="559"/>
      <c r="EY101" s="559"/>
      <c r="EZ101" s="559"/>
      <c r="FA101" s="559"/>
      <c r="FB101" s="559"/>
      <c r="FC101" s="559"/>
      <c r="FD101" s="559"/>
      <c r="FE101" s="559"/>
      <c r="FF101" s="559"/>
      <c r="FG101" s="559"/>
      <c r="FH101" s="559"/>
      <c r="FI101" s="559"/>
      <c r="FJ101" s="559"/>
      <c r="FK101" s="559"/>
      <c r="FL101" s="559"/>
      <c r="FM101" s="559"/>
      <c r="FN101" s="559"/>
      <c r="FO101" s="559"/>
      <c r="FP101" s="559"/>
      <c r="FQ101" s="559"/>
      <c r="FR101" s="559"/>
      <c r="FS101" s="559"/>
      <c r="FT101" s="559"/>
      <c r="FU101" s="559"/>
      <c r="FV101" s="559"/>
      <c r="FW101" s="559"/>
      <c r="FX101" s="559"/>
      <c r="FY101" s="559"/>
      <c r="FZ101" s="559"/>
      <c r="GA101" s="559"/>
      <c r="GB101" s="559"/>
      <c r="GC101" s="559"/>
      <c r="GD101" s="559"/>
      <c r="GE101" s="559"/>
      <c r="GF101" s="559"/>
      <c r="GG101" s="559"/>
      <c r="GH101" s="559"/>
      <c r="GI101" s="559"/>
      <c r="GJ101" s="559"/>
      <c r="GK101" s="559"/>
      <c r="GL101" s="559"/>
      <c r="GM101" s="559"/>
      <c r="GN101" s="559"/>
    </row>
    <row r="102" spans="1:196" s="480" customFormat="1" ht="15" customHeight="1" x14ac:dyDescent="0.15">
      <c r="A102" s="521" t="s">
        <v>569</v>
      </c>
      <c r="B102" s="737"/>
      <c r="C102" s="522" t="s">
        <v>315</v>
      </c>
      <c r="D102" s="623" t="s">
        <v>230</v>
      </c>
      <c r="E102" s="623"/>
      <c r="F102" s="559" t="s">
        <v>148</v>
      </c>
      <c r="G102" s="624">
        <v>39563</v>
      </c>
      <c r="H102" s="559"/>
      <c r="I102" s="559"/>
      <c r="J102" s="559" t="s">
        <v>776</v>
      </c>
      <c r="K102" s="526"/>
      <c r="L102" s="559" t="s">
        <v>786</v>
      </c>
      <c r="M102" s="559"/>
      <c r="N102" s="556" t="s">
        <v>715</v>
      </c>
      <c r="O102" s="627"/>
      <c r="P102" s="627"/>
      <c r="Q102" s="628"/>
      <c r="R102" s="556"/>
      <c r="S102" s="556"/>
      <c r="T102" s="556"/>
      <c r="U102" s="556"/>
      <c r="V102" s="556"/>
      <c r="W102" s="557"/>
      <c r="X102" s="558"/>
      <c r="Y102" s="559"/>
      <c r="Z102" s="559" t="s">
        <v>164</v>
      </c>
    </row>
    <row r="103" spans="1:196" s="480" customFormat="1" ht="15" customHeight="1" x14ac:dyDescent="0.15">
      <c r="A103" s="479" t="s">
        <v>569</v>
      </c>
      <c r="B103" s="734"/>
      <c r="C103" s="481" t="s">
        <v>315</v>
      </c>
      <c r="D103" s="482" t="s">
        <v>212</v>
      </c>
      <c r="E103" s="482"/>
      <c r="F103" s="480" t="s">
        <v>152</v>
      </c>
      <c r="G103" s="483">
        <v>39567</v>
      </c>
      <c r="K103" s="296"/>
      <c r="N103" s="411"/>
      <c r="O103" s="735" t="s">
        <v>694</v>
      </c>
      <c r="P103" s="735" t="s">
        <v>707</v>
      </c>
      <c r="Q103" s="736"/>
      <c r="R103" s="411"/>
      <c r="S103" s="411"/>
      <c r="T103" s="411"/>
      <c r="U103" s="411" t="s">
        <v>309</v>
      </c>
      <c r="V103" s="411" t="s">
        <v>33</v>
      </c>
      <c r="W103" s="411" t="s">
        <v>32</v>
      </c>
      <c r="Z103" s="480" t="s">
        <v>164</v>
      </c>
    </row>
    <row r="104" spans="1:196" s="480" customFormat="1" ht="15" customHeight="1" x14ac:dyDescent="0.15">
      <c r="A104" s="531" t="s">
        <v>569</v>
      </c>
      <c r="B104" s="622"/>
      <c r="C104" s="522" t="s">
        <v>196</v>
      </c>
      <c r="D104" s="623" t="s">
        <v>46</v>
      </c>
      <c r="E104" s="623"/>
      <c r="F104" s="559"/>
      <c r="G104" s="624" t="s">
        <v>574</v>
      </c>
      <c r="H104" s="559"/>
      <c r="I104" s="559"/>
      <c r="J104" s="559"/>
      <c r="K104" s="526"/>
      <c r="L104" s="559"/>
      <c r="M104" s="559"/>
      <c r="N104" s="556"/>
      <c r="O104" s="627"/>
      <c r="P104" s="627"/>
      <c r="Q104" s="628"/>
      <c r="R104" s="556"/>
      <c r="S104" s="556"/>
      <c r="T104" s="556" t="s">
        <v>425</v>
      </c>
      <c r="U104" s="556"/>
      <c r="V104" s="556" t="s">
        <v>260</v>
      </c>
      <c r="W104" s="557"/>
      <c r="X104" s="558"/>
      <c r="Y104" s="559"/>
      <c r="Z104" s="480" t="s">
        <v>164</v>
      </c>
      <c r="AK104" s="559"/>
      <c r="AL104" s="559"/>
      <c r="AM104" s="559"/>
      <c r="AN104" s="559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59"/>
      <c r="BC104" s="559"/>
      <c r="BD104" s="559"/>
      <c r="BE104" s="559"/>
      <c r="BF104" s="559"/>
      <c r="BG104" s="559"/>
      <c r="BH104" s="559"/>
      <c r="BI104" s="559"/>
      <c r="BJ104" s="559"/>
      <c r="BK104" s="559"/>
      <c r="BL104" s="559"/>
      <c r="BM104" s="559"/>
      <c r="BN104" s="559"/>
      <c r="BO104" s="559"/>
      <c r="BP104" s="559"/>
      <c r="BQ104" s="559"/>
      <c r="BR104" s="559"/>
      <c r="BS104" s="559"/>
      <c r="BT104" s="559"/>
      <c r="BU104" s="559"/>
      <c r="BV104" s="559"/>
      <c r="BW104" s="559"/>
      <c r="BX104" s="559"/>
      <c r="BY104" s="559"/>
      <c r="BZ104" s="559"/>
      <c r="CA104" s="559"/>
      <c r="CB104" s="559"/>
      <c r="CC104" s="559"/>
      <c r="CD104" s="559"/>
      <c r="CE104" s="559"/>
      <c r="CF104" s="559"/>
      <c r="CG104" s="559"/>
      <c r="CH104" s="559"/>
      <c r="CI104" s="559"/>
      <c r="CJ104" s="559"/>
      <c r="CK104" s="559"/>
      <c r="CL104" s="559"/>
      <c r="CM104" s="559"/>
      <c r="CN104" s="559"/>
      <c r="CO104" s="559"/>
      <c r="CP104" s="559"/>
      <c r="CQ104" s="559"/>
      <c r="CR104" s="559"/>
      <c r="CS104" s="559"/>
      <c r="CT104" s="559"/>
      <c r="CU104" s="559"/>
      <c r="CV104" s="559"/>
      <c r="CW104" s="559"/>
      <c r="CX104" s="559"/>
      <c r="CY104" s="559"/>
      <c r="CZ104" s="559"/>
      <c r="DA104" s="559"/>
      <c r="DB104" s="559"/>
      <c r="DC104" s="559"/>
      <c r="DD104" s="559"/>
      <c r="DE104" s="559"/>
      <c r="DF104" s="559"/>
      <c r="DG104" s="559"/>
      <c r="DH104" s="559"/>
      <c r="DI104" s="559"/>
      <c r="DJ104" s="559"/>
      <c r="DK104" s="559"/>
      <c r="DL104" s="559"/>
      <c r="DM104" s="559"/>
      <c r="DN104" s="559"/>
      <c r="DO104" s="559"/>
      <c r="DP104" s="559"/>
      <c r="DQ104" s="559"/>
      <c r="DR104" s="559"/>
      <c r="DS104" s="559"/>
      <c r="DT104" s="559"/>
      <c r="DU104" s="559"/>
      <c r="DV104" s="559"/>
      <c r="DW104" s="559"/>
      <c r="DX104" s="559"/>
      <c r="DY104" s="559"/>
      <c r="DZ104" s="559"/>
      <c r="EA104" s="559"/>
      <c r="EB104" s="559"/>
      <c r="EC104" s="559"/>
      <c r="ED104" s="559"/>
      <c r="EE104" s="559"/>
      <c r="EF104" s="559"/>
      <c r="EG104" s="559"/>
      <c r="EH104" s="559"/>
      <c r="EI104" s="559"/>
      <c r="EJ104" s="559"/>
      <c r="EK104" s="559"/>
      <c r="EL104" s="559"/>
      <c r="EM104" s="559"/>
      <c r="EN104" s="559"/>
      <c r="EO104" s="559"/>
      <c r="EP104" s="559"/>
      <c r="EQ104" s="559"/>
      <c r="ER104" s="559"/>
      <c r="ES104" s="559"/>
      <c r="ET104" s="559"/>
      <c r="EU104" s="559"/>
      <c r="EV104" s="559"/>
      <c r="EW104" s="559"/>
      <c r="EX104" s="559"/>
      <c r="EY104" s="559"/>
      <c r="EZ104" s="559"/>
      <c r="FA104" s="559"/>
      <c r="FB104" s="559"/>
      <c r="FC104" s="559"/>
      <c r="FD104" s="559"/>
      <c r="FE104" s="559"/>
      <c r="FF104" s="559"/>
      <c r="FG104" s="559"/>
      <c r="FH104" s="559"/>
      <c r="FI104" s="559"/>
      <c r="FJ104" s="559"/>
      <c r="FK104" s="559"/>
      <c r="FL104" s="559"/>
      <c r="FM104" s="559"/>
      <c r="FN104" s="559"/>
      <c r="FO104" s="559"/>
      <c r="FP104" s="559"/>
      <c r="FQ104" s="559"/>
      <c r="FR104" s="559"/>
      <c r="FS104" s="559"/>
      <c r="FT104" s="559"/>
      <c r="FU104" s="559"/>
      <c r="FV104" s="559"/>
      <c r="FW104" s="559"/>
      <c r="FX104" s="559"/>
      <c r="FY104" s="559"/>
      <c r="FZ104" s="559"/>
      <c r="GA104" s="559"/>
      <c r="GB104" s="559"/>
      <c r="GC104" s="559"/>
      <c r="GD104" s="559"/>
      <c r="GE104" s="559"/>
      <c r="GF104" s="559"/>
      <c r="GG104" s="559"/>
      <c r="GH104" s="559"/>
      <c r="GI104" s="559"/>
      <c r="GJ104" s="559"/>
      <c r="GK104" s="559"/>
      <c r="GL104" s="559"/>
      <c r="GM104" s="559"/>
      <c r="GN104" s="559"/>
    </row>
    <row r="105" spans="1:196" s="559" customFormat="1" ht="15" customHeight="1" x14ac:dyDescent="0.15">
      <c r="A105" s="531" t="s">
        <v>569</v>
      </c>
      <c r="B105" s="622"/>
      <c r="C105" s="522" t="s">
        <v>196</v>
      </c>
      <c r="D105" s="623" t="s">
        <v>209</v>
      </c>
      <c r="E105" s="623"/>
      <c r="G105" s="624" t="s">
        <v>303</v>
      </c>
      <c r="K105" s="526"/>
      <c r="N105" s="556"/>
      <c r="O105" s="627"/>
      <c r="P105" s="627"/>
      <c r="Q105" s="628"/>
      <c r="R105" s="556"/>
      <c r="S105" s="556"/>
      <c r="T105" s="556" t="s">
        <v>297</v>
      </c>
      <c r="U105" s="556"/>
      <c r="V105" s="411"/>
      <c r="W105" s="609"/>
      <c r="X105" s="610"/>
      <c r="Y105" s="480"/>
      <c r="Z105" s="480" t="s">
        <v>164</v>
      </c>
    </row>
    <row r="106" spans="1:196" s="559" customFormat="1" ht="15" customHeight="1" x14ac:dyDescent="0.15">
      <c r="A106" s="479" t="s">
        <v>569</v>
      </c>
      <c r="B106" s="734"/>
      <c r="C106" s="481" t="s">
        <v>315</v>
      </c>
      <c r="D106" s="482" t="s">
        <v>197</v>
      </c>
      <c r="E106" s="482"/>
      <c r="F106" s="480"/>
      <c r="G106" s="483">
        <v>39583</v>
      </c>
      <c r="H106" s="480"/>
      <c r="I106" s="480"/>
      <c r="J106" s="480"/>
      <c r="K106" s="296"/>
      <c r="L106" s="480"/>
      <c r="M106" s="480"/>
      <c r="N106" s="411"/>
      <c r="O106" s="735"/>
      <c r="P106" s="735"/>
      <c r="Q106" s="736" t="s">
        <v>578</v>
      </c>
      <c r="R106" s="411"/>
      <c r="S106" s="411"/>
      <c r="T106" s="411"/>
      <c r="U106" s="411"/>
      <c r="V106" s="411"/>
      <c r="W106" s="609"/>
      <c r="X106" s="610"/>
      <c r="Y106" s="480"/>
      <c r="Z106" s="480" t="s">
        <v>164</v>
      </c>
      <c r="AA106" s="480"/>
      <c r="AB106" s="480"/>
      <c r="AC106" s="480"/>
      <c r="AD106" s="480"/>
      <c r="AE106" s="480"/>
      <c r="AF106" s="480"/>
      <c r="AG106" s="480"/>
      <c r="AH106" s="480"/>
      <c r="AI106" s="480"/>
      <c r="AJ106" s="480"/>
      <c r="AK106" s="480"/>
      <c r="AL106" s="480"/>
      <c r="AM106" s="480"/>
      <c r="AN106" s="480"/>
      <c r="AO106" s="480"/>
      <c r="AP106" s="480"/>
      <c r="AQ106" s="480"/>
      <c r="AR106" s="480"/>
      <c r="AS106" s="480"/>
      <c r="AT106" s="480"/>
      <c r="AU106" s="480"/>
      <c r="AV106" s="480"/>
      <c r="AW106" s="480"/>
      <c r="AX106" s="480"/>
      <c r="AY106" s="480"/>
      <c r="AZ106" s="480"/>
      <c r="BA106" s="480"/>
      <c r="BB106" s="480"/>
      <c r="BC106" s="480"/>
      <c r="BD106" s="480"/>
      <c r="BE106" s="480"/>
      <c r="BF106" s="480"/>
      <c r="BG106" s="480"/>
      <c r="BH106" s="480"/>
      <c r="BI106" s="480"/>
      <c r="BJ106" s="480"/>
      <c r="BK106" s="480"/>
      <c r="BL106" s="480"/>
      <c r="BM106" s="480"/>
      <c r="BN106" s="480"/>
      <c r="BO106" s="480"/>
      <c r="BP106" s="480"/>
      <c r="BQ106" s="480"/>
      <c r="BR106" s="480"/>
      <c r="BS106" s="480"/>
      <c r="BT106" s="480"/>
      <c r="BU106" s="480"/>
      <c r="BV106" s="480"/>
      <c r="BW106" s="480"/>
      <c r="BX106" s="480"/>
      <c r="BY106" s="480"/>
      <c r="BZ106" s="480"/>
      <c r="CA106" s="480"/>
      <c r="CB106" s="480"/>
      <c r="CC106" s="480"/>
      <c r="CD106" s="480"/>
      <c r="CE106" s="480"/>
      <c r="CF106" s="480"/>
      <c r="CG106" s="480"/>
      <c r="CH106" s="480"/>
      <c r="CI106" s="480"/>
      <c r="CJ106" s="480"/>
      <c r="CK106" s="480"/>
      <c r="CL106" s="480"/>
      <c r="CM106" s="480"/>
      <c r="CN106" s="480"/>
      <c r="CO106" s="480"/>
      <c r="CP106" s="480"/>
      <c r="CQ106" s="480"/>
      <c r="CR106" s="480"/>
      <c r="CS106" s="480"/>
      <c r="CT106" s="480"/>
      <c r="CU106" s="480"/>
      <c r="CV106" s="480"/>
      <c r="CW106" s="480"/>
      <c r="CX106" s="480"/>
      <c r="CY106" s="480"/>
      <c r="CZ106" s="480"/>
      <c r="DA106" s="480"/>
      <c r="DB106" s="480"/>
      <c r="DC106" s="480"/>
      <c r="DD106" s="480"/>
      <c r="DE106" s="480"/>
      <c r="DF106" s="480"/>
      <c r="DG106" s="480"/>
      <c r="DH106" s="480"/>
      <c r="DI106" s="480"/>
      <c r="DJ106" s="480"/>
      <c r="DK106" s="480"/>
      <c r="DL106" s="480"/>
      <c r="DM106" s="480"/>
      <c r="DN106" s="480"/>
      <c r="DO106" s="480"/>
      <c r="DP106" s="480"/>
      <c r="DQ106" s="480"/>
      <c r="DR106" s="480"/>
      <c r="DS106" s="480"/>
      <c r="DT106" s="480"/>
      <c r="DU106" s="480"/>
      <c r="DV106" s="480"/>
      <c r="DW106" s="480"/>
      <c r="DX106" s="480"/>
      <c r="DY106" s="480"/>
      <c r="DZ106" s="480"/>
      <c r="EA106" s="480"/>
      <c r="EB106" s="480"/>
      <c r="EC106" s="480"/>
      <c r="ED106" s="480"/>
      <c r="EE106" s="480"/>
      <c r="EF106" s="480"/>
      <c r="EG106" s="480"/>
      <c r="EH106" s="480"/>
      <c r="EI106" s="480"/>
      <c r="EJ106" s="480"/>
      <c r="EK106" s="480"/>
      <c r="EL106" s="480"/>
      <c r="EM106" s="480"/>
      <c r="EN106" s="480"/>
      <c r="EO106" s="480"/>
      <c r="EP106" s="480"/>
      <c r="EQ106" s="480"/>
      <c r="ER106" s="480"/>
      <c r="ES106" s="480"/>
      <c r="ET106" s="480"/>
      <c r="EU106" s="480"/>
      <c r="EV106" s="480"/>
      <c r="EW106" s="480"/>
      <c r="EX106" s="480"/>
      <c r="EY106" s="480"/>
      <c r="EZ106" s="480"/>
      <c r="FA106" s="480"/>
      <c r="FB106" s="480"/>
      <c r="FC106" s="480"/>
      <c r="FD106" s="480"/>
      <c r="FE106" s="480"/>
      <c r="FF106" s="480"/>
      <c r="FG106" s="480"/>
      <c r="FH106" s="480"/>
      <c r="FI106" s="480"/>
      <c r="FJ106" s="480"/>
      <c r="FK106" s="480"/>
      <c r="FL106" s="480"/>
      <c r="FM106" s="480"/>
      <c r="FN106" s="480"/>
      <c r="FO106" s="480"/>
      <c r="FP106" s="480"/>
      <c r="FQ106" s="480"/>
      <c r="FR106" s="480"/>
      <c r="FS106" s="480"/>
      <c r="FT106" s="480"/>
      <c r="FU106" s="480"/>
      <c r="FV106" s="480"/>
      <c r="FW106" s="480"/>
      <c r="FX106" s="480"/>
      <c r="FY106" s="480"/>
      <c r="FZ106" s="480"/>
      <c r="GA106" s="480"/>
      <c r="GB106" s="480"/>
      <c r="GC106" s="480"/>
      <c r="GD106" s="480"/>
      <c r="GE106" s="480"/>
      <c r="GF106" s="480"/>
      <c r="GG106" s="480"/>
      <c r="GH106" s="480"/>
      <c r="GI106" s="480"/>
      <c r="GJ106" s="480"/>
      <c r="GK106" s="480"/>
      <c r="GL106" s="480"/>
      <c r="GM106" s="480"/>
      <c r="GN106" s="480"/>
    </row>
    <row r="107" spans="1:196" s="480" customFormat="1" ht="15" customHeight="1" x14ac:dyDescent="0.15">
      <c r="A107" s="479" t="s">
        <v>569</v>
      </c>
      <c r="B107" s="602"/>
      <c r="C107" s="481" t="s">
        <v>315</v>
      </c>
      <c r="D107" s="481" t="s">
        <v>63</v>
      </c>
      <c r="E107" s="512">
        <v>1300</v>
      </c>
      <c r="F107" s="481" t="s">
        <v>146</v>
      </c>
      <c r="G107" s="513">
        <v>39892</v>
      </c>
      <c r="H107" s="514" t="s">
        <v>164</v>
      </c>
      <c r="I107" s="514"/>
      <c r="J107" s="481"/>
      <c r="K107" s="296"/>
      <c r="L107" s="481" t="s">
        <v>930</v>
      </c>
      <c r="M107" s="481"/>
      <c r="N107" s="481" t="s">
        <v>805</v>
      </c>
      <c r="O107" s="481" t="s">
        <v>863</v>
      </c>
      <c r="P107" s="481"/>
      <c r="Q107" s="481"/>
      <c r="R107" s="481"/>
      <c r="S107" s="481" t="s">
        <v>715</v>
      </c>
      <c r="T107" s="513"/>
      <c r="U107" s="513" t="s">
        <v>682</v>
      </c>
      <c r="V107" s="580" t="s">
        <v>556</v>
      </c>
      <c r="W107" s="481"/>
      <c r="X107" s="481"/>
      <c r="Y107" s="481"/>
      <c r="Z107" s="481"/>
      <c r="AA107" s="481"/>
      <c r="AB107" s="581"/>
      <c r="AC107" s="581"/>
      <c r="AD107" s="481" t="s">
        <v>11</v>
      </c>
      <c r="AE107" s="481" t="s">
        <v>164</v>
      </c>
      <c r="AF107" s="481"/>
      <c r="AG107" s="481"/>
      <c r="AH107" s="481"/>
      <c r="AI107" s="481"/>
      <c r="AJ107" s="481"/>
    </row>
    <row r="108" spans="1:196" s="480" customFormat="1" ht="15" customHeight="1" x14ac:dyDescent="0.15">
      <c r="A108" s="531" t="s">
        <v>569</v>
      </c>
      <c r="B108" s="622"/>
      <c r="C108" s="481" t="s">
        <v>186</v>
      </c>
      <c r="D108" s="482" t="s">
        <v>66</v>
      </c>
      <c r="E108" s="482"/>
      <c r="G108" s="483">
        <v>39905</v>
      </c>
      <c r="K108" s="296"/>
      <c r="N108" s="411"/>
      <c r="O108" s="735"/>
      <c r="P108" s="735"/>
      <c r="Q108" s="736"/>
      <c r="R108" s="411" t="s">
        <v>553</v>
      </c>
      <c r="S108" s="411"/>
      <c r="T108" s="411"/>
      <c r="U108" s="411"/>
      <c r="V108" s="411"/>
      <c r="W108" s="609"/>
      <c r="X108" s="610"/>
      <c r="Y108" s="480">
        <v>160</v>
      </c>
      <c r="Z108" s="480" t="s">
        <v>164</v>
      </c>
      <c r="AA108" s="559"/>
      <c r="AB108" s="559"/>
      <c r="AC108" s="559"/>
      <c r="AD108" s="559"/>
      <c r="AE108" s="559"/>
      <c r="AF108" s="559"/>
      <c r="AG108" s="559"/>
      <c r="AH108" s="559"/>
      <c r="AI108" s="559"/>
      <c r="AJ108" s="559"/>
    </row>
    <row r="109" spans="1:196" s="480" customFormat="1" ht="15" customHeight="1" x14ac:dyDescent="0.15">
      <c r="A109" s="479" t="s">
        <v>906</v>
      </c>
      <c r="B109" s="734"/>
      <c r="C109" s="481" t="s">
        <v>186</v>
      </c>
      <c r="D109" s="482" t="s">
        <v>67</v>
      </c>
      <c r="E109" s="482"/>
      <c r="F109" s="480" t="s">
        <v>591</v>
      </c>
      <c r="G109" s="483">
        <v>39906</v>
      </c>
      <c r="K109" s="296"/>
      <c r="L109" s="480" t="s">
        <v>787</v>
      </c>
      <c r="N109" s="411"/>
      <c r="O109" s="756" t="s">
        <v>704</v>
      </c>
      <c r="P109" s="735" t="s">
        <v>682</v>
      </c>
      <c r="Q109" s="736"/>
      <c r="R109" s="411"/>
      <c r="S109" s="411"/>
      <c r="T109" s="411"/>
      <c r="U109" s="411"/>
      <c r="V109" s="411"/>
      <c r="W109" s="609"/>
      <c r="X109" s="610"/>
      <c r="Y109" s="480" t="s">
        <v>12</v>
      </c>
      <c r="Z109" s="480" t="s">
        <v>164</v>
      </c>
    </row>
    <row r="110" spans="1:196" s="480" customFormat="1" ht="15" customHeight="1" x14ac:dyDescent="0.15">
      <c r="A110" s="531" t="s">
        <v>569</v>
      </c>
      <c r="B110" s="622"/>
      <c r="C110" s="481" t="s">
        <v>186</v>
      </c>
      <c r="D110" s="482" t="s">
        <v>68</v>
      </c>
      <c r="E110" s="482"/>
      <c r="G110" s="483">
        <v>39907</v>
      </c>
      <c r="K110" s="296"/>
      <c r="N110" s="411"/>
      <c r="O110" s="735"/>
      <c r="P110" s="735"/>
      <c r="Q110" s="736"/>
      <c r="R110" s="411" t="s">
        <v>553</v>
      </c>
      <c r="S110" s="411"/>
      <c r="T110" s="411"/>
      <c r="U110" s="411"/>
      <c r="V110" s="411"/>
      <c r="W110" s="609"/>
      <c r="X110" s="610"/>
      <c r="Y110" s="480">
        <v>108</v>
      </c>
      <c r="Z110" s="480" t="s">
        <v>164</v>
      </c>
    </row>
    <row r="111" spans="1:196" s="559" customFormat="1" ht="15" customHeight="1" x14ac:dyDescent="0.15">
      <c r="A111" s="531" t="s">
        <v>569</v>
      </c>
      <c r="B111" s="622"/>
      <c r="C111" s="481" t="s">
        <v>186</v>
      </c>
      <c r="D111" s="482" t="s">
        <v>69</v>
      </c>
      <c r="E111" s="482"/>
      <c r="F111" s="480"/>
      <c r="G111" s="483">
        <v>39907</v>
      </c>
      <c r="H111" s="480"/>
      <c r="I111" s="480"/>
      <c r="J111" s="480"/>
      <c r="K111" s="296"/>
      <c r="L111" s="480"/>
      <c r="M111" s="480"/>
      <c r="N111" s="411"/>
      <c r="O111" s="735"/>
      <c r="P111" s="735"/>
      <c r="Q111" s="736"/>
      <c r="R111" s="411" t="s">
        <v>553</v>
      </c>
      <c r="S111" s="411"/>
      <c r="T111" s="411"/>
      <c r="U111" s="411" t="s">
        <v>457</v>
      </c>
      <c r="V111" s="411"/>
      <c r="W111" s="609"/>
      <c r="X111" s="610" t="s">
        <v>168</v>
      </c>
      <c r="Y111" s="480" t="s">
        <v>13</v>
      </c>
      <c r="Z111" s="480" t="s">
        <v>164</v>
      </c>
      <c r="AA111" s="480"/>
      <c r="AB111" s="480"/>
      <c r="AC111" s="480"/>
      <c r="AD111" s="480"/>
      <c r="AE111" s="480"/>
      <c r="AF111" s="480"/>
      <c r="AG111" s="480"/>
      <c r="AH111" s="480"/>
      <c r="AI111" s="480"/>
      <c r="AJ111" s="480"/>
      <c r="AK111" s="480"/>
      <c r="AL111" s="480"/>
      <c r="AM111" s="480"/>
      <c r="AN111" s="480"/>
      <c r="AO111" s="480"/>
      <c r="AP111" s="480"/>
      <c r="AQ111" s="480"/>
      <c r="AR111" s="480"/>
      <c r="AS111" s="480"/>
      <c r="AT111" s="480"/>
      <c r="AU111" s="480"/>
      <c r="AV111" s="480"/>
      <c r="AW111" s="480"/>
      <c r="AX111" s="480"/>
      <c r="AY111" s="480"/>
      <c r="AZ111" s="480"/>
      <c r="BA111" s="480"/>
      <c r="BB111" s="480"/>
      <c r="BC111" s="480"/>
      <c r="BD111" s="480"/>
      <c r="BE111" s="480"/>
      <c r="BF111" s="480"/>
      <c r="BG111" s="480"/>
      <c r="BH111" s="480"/>
      <c r="BI111" s="480"/>
      <c r="BJ111" s="480"/>
      <c r="BK111" s="480"/>
      <c r="BL111" s="480"/>
      <c r="BM111" s="480"/>
      <c r="BN111" s="480"/>
      <c r="BO111" s="480"/>
      <c r="BP111" s="480"/>
      <c r="BQ111" s="480"/>
      <c r="BR111" s="480"/>
      <c r="BS111" s="480"/>
      <c r="BT111" s="480"/>
      <c r="BU111" s="480"/>
      <c r="BV111" s="480"/>
      <c r="BW111" s="480"/>
      <c r="BX111" s="480"/>
      <c r="BY111" s="480"/>
      <c r="BZ111" s="480"/>
      <c r="CA111" s="480"/>
      <c r="CB111" s="480"/>
      <c r="CC111" s="480"/>
      <c r="CD111" s="480"/>
      <c r="CE111" s="480"/>
      <c r="CF111" s="480"/>
      <c r="CG111" s="480"/>
      <c r="CH111" s="480"/>
      <c r="CI111" s="480"/>
      <c r="CJ111" s="480"/>
      <c r="CK111" s="480"/>
      <c r="CL111" s="480"/>
      <c r="CM111" s="480"/>
      <c r="CN111" s="480"/>
      <c r="CO111" s="480"/>
      <c r="CP111" s="480"/>
      <c r="CQ111" s="480"/>
      <c r="CR111" s="480"/>
      <c r="CS111" s="480"/>
      <c r="CT111" s="480"/>
      <c r="CU111" s="480"/>
      <c r="CV111" s="480"/>
      <c r="CW111" s="480"/>
      <c r="CX111" s="480"/>
      <c r="CY111" s="480"/>
      <c r="CZ111" s="480"/>
      <c r="DA111" s="480"/>
      <c r="DB111" s="480"/>
      <c r="DC111" s="480"/>
      <c r="DD111" s="480"/>
      <c r="DE111" s="480"/>
      <c r="DF111" s="480"/>
      <c r="DG111" s="480"/>
      <c r="DH111" s="480"/>
      <c r="DI111" s="480"/>
      <c r="DJ111" s="480"/>
      <c r="DK111" s="480"/>
      <c r="DL111" s="480"/>
      <c r="DM111" s="480"/>
      <c r="DN111" s="480"/>
      <c r="DO111" s="480"/>
      <c r="DP111" s="480"/>
      <c r="DQ111" s="480"/>
      <c r="DR111" s="480"/>
      <c r="DS111" s="480"/>
      <c r="DT111" s="480"/>
      <c r="DU111" s="480"/>
      <c r="DV111" s="480"/>
      <c r="DW111" s="480"/>
      <c r="DX111" s="480"/>
      <c r="DY111" s="480"/>
      <c r="DZ111" s="480"/>
      <c r="EA111" s="480"/>
      <c r="EB111" s="480"/>
      <c r="EC111" s="480"/>
      <c r="ED111" s="480"/>
      <c r="EE111" s="480"/>
      <c r="EF111" s="480"/>
      <c r="EG111" s="480"/>
      <c r="EH111" s="480"/>
      <c r="EI111" s="480"/>
      <c r="EJ111" s="480"/>
      <c r="EK111" s="480"/>
      <c r="EL111" s="480"/>
      <c r="EM111" s="480"/>
      <c r="EN111" s="480"/>
      <c r="EO111" s="480"/>
      <c r="EP111" s="480"/>
      <c r="EQ111" s="480"/>
      <c r="ER111" s="480"/>
      <c r="ES111" s="480"/>
      <c r="ET111" s="480"/>
      <c r="EU111" s="480"/>
      <c r="EV111" s="480"/>
      <c r="EW111" s="480"/>
      <c r="EX111" s="480"/>
      <c r="EY111" s="480"/>
      <c r="EZ111" s="480"/>
      <c r="FA111" s="480"/>
      <c r="FB111" s="480"/>
      <c r="FC111" s="480"/>
      <c r="FD111" s="480"/>
      <c r="FE111" s="480"/>
      <c r="FF111" s="480"/>
      <c r="FG111" s="480"/>
      <c r="FH111" s="480"/>
      <c r="FI111" s="480"/>
      <c r="FJ111" s="480"/>
      <c r="FK111" s="480"/>
      <c r="FL111" s="480"/>
      <c r="FM111" s="480"/>
      <c r="FN111" s="480"/>
      <c r="FO111" s="480"/>
      <c r="FP111" s="480"/>
      <c r="FQ111" s="480"/>
      <c r="FR111" s="480"/>
      <c r="FS111" s="480"/>
      <c r="FT111" s="480"/>
      <c r="FU111" s="480"/>
      <c r="FV111" s="480"/>
      <c r="FW111" s="480"/>
      <c r="FX111" s="480"/>
      <c r="FY111" s="480"/>
      <c r="FZ111" s="480"/>
      <c r="GA111" s="480"/>
      <c r="GB111" s="480"/>
      <c r="GC111" s="480"/>
      <c r="GD111" s="480"/>
      <c r="GE111" s="480"/>
      <c r="GF111" s="480"/>
      <c r="GG111" s="480"/>
      <c r="GH111" s="480"/>
      <c r="GI111" s="480"/>
      <c r="GJ111" s="480"/>
      <c r="GK111" s="480"/>
      <c r="GL111" s="480"/>
      <c r="GM111" s="480"/>
      <c r="GN111" s="480"/>
    </row>
    <row r="112" spans="1:196" s="480" customFormat="1" ht="15" customHeight="1" x14ac:dyDescent="0.15">
      <c r="A112" s="479" t="s">
        <v>915</v>
      </c>
      <c r="B112" s="734"/>
      <c r="C112" s="481" t="s">
        <v>186</v>
      </c>
      <c r="D112" s="482" t="s">
        <v>70</v>
      </c>
      <c r="E112" s="482"/>
      <c r="F112" s="480" t="s">
        <v>678</v>
      </c>
      <c r="G112" s="483">
        <v>39913</v>
      </c>
      <c r="K112" s="296"/>
      <c r="N112" s="411"/>
      <c r="O112" s="735" t="s">
        <v>702</v>
      </c>
      <c r="P112" s="735" t="s">
        <v>682</v>
      </c>
      <c r="Q112" s="736"/>
      <c r="R112" s="411"/>
      <c r="S112" s="411"/>
      <c r="T112" s="411"/>
      <c r="U112" s="411"/>
      <c r="V112" s="411"/>
      <c r="W112" s="609"/>
      <c r="X112" s="610" t="s">
        <v>168</v>
      </c>
      <c r="Y112" s="480" t="s">
        <v>13</v>
      </c>
      <c r="Z112" s="480" t="s">
        <v>164</v>
      </c>
      <c r="AK112" s="559"/>
      <c r="AL112" s="559"/>
      <c r="AM112" s="559"/>
      <c r="AN112" s="559"/>
      <c r="AO112" s="559"/>
      <c r="AP112" s="559"/>
      <c r="AQ112" s="559"/>
      <c r="AR112" s="559"/>
      <c r="AS112" s="559"/>
      <c r="AT112" s="559"/>
      <c r="AU112" s="559"/>
      <c r="AV112" s="559"/>
      <c r="AW112" s="559"/>
      <c r="AX112" s="559"/>
      <c r="AY112" s="559"/>
      <c r="AZ112" s="559"/>
      <c r="BA112" s="559"/>
      <c r="BB112" s="559"/>
      <c r="BC112" s="559"/>
      <c r="BD112" s="559"/>
      <c r="BE112" s="559"/>
      <c r="BF112" s="559"/>
      <c r="BG112" s="559"/>
      <c r="BH112" s="559"/>
      <c r="BI112" s="559"/>
      <c r="BJ112" s="559"/>
      <c r="BK112" s="559"/>
      <c r="BL112" s="559"/>
      <c r="BM112" s="559"/>
      <c r="BN112" s="559"/>
      <c r="BO112" s="559"/>
      <c r="BP112" s="559"/>
      <c r="BQ112" s="559"/>
      <c r="BR112" s="559"/>
      <c r="BS112" s="559"/>
      <c r="BT112" s="559"/>
      <c r="BU112" s="559"/>
      <c r="BV112" s="559"/>
      <c r="BW112" s="559"/>
      <c r="BX112" s="559"/>
      <c r="BY112" s="559"/>
      <c r="BZ112" s="559"/>
      <c r="CA112" s="559"/>
      <c r="CB112" s="559"/>
      <c r="CC112" s="559"/>
      <c r="CD112" s="559"/>
      <c r="CE112" s="559"/>
      <c r="CF112" s="559"/>
      <c r="CG112" s="559"/>
      <c r="CH112" s="559"/>
      <c r="CI112" s="559"/>
      <c r="CJ112" s="559"/>
      <c r="CK112" s="559"/>
      <c r="CL112" s="559"/>
      <c r="CM112" s="559"/>
      <c r="CN112" s="559"/>
      <c r="CO112" s="559"/>
      <c r="CP112" s="559"/>
      <c r="CQ112" s="559"/>
      <c r="CR112" s="559"/>
      <c r="CS112" s="559"/>
      <c r="CT112" s="559"/>
      <c r="CU112" s="559"/>
      <c r="CV112" s="559"/>
      <c r="CW112" s="559"/>
      <c r="CX112" s="559"/>
      <c r="CY112" s="559"/>
      <c r="CZ112" s="559"/>
      <c r="DA112" s="559"/>
      <c r="DB112" s="559"/>
      <c r="DC112" s="559"/>
      <c r="DD112" s="559"/>
      <c r="DE112" s="559"/>
      <c r="DF112" s="559"/>
      <c r="DG112" s="559"/>
      <c r="DH112" s="559"/>
      <c r="DI112" s="559"/>
      <c r="DJ112" s="559"/>
      <c r="DK112" s="559"/>
      <c r="DL112" s="559"/>
      <c r="DM112" s="559"/>
      <c r="DN112" s="559"/>
      <c r="DO112" s="559"/>
      <c r="DP112" s="559"/>
      <c r="DQ112" s="559"/>
      <c r="DR112" s="559"/>
      <c r="DS112" s="559"/>
      <c r="DT112" s="559"/>
      <c r="DU112" s="559"/>
      <c r="DV112" s="559"/>
      <c r="DW112" s="559"/>
      <c r="DX112" s="559"/>
      <c r="DY112" s="559"/>
      <c r="DZ112" s="559"/>
      <c r="EA112" s="559"/>
      <c r="EB112" s="559"/>
      <c r="EC112" s="559"/>
      <c r="ED112" s="559"/>
      <c r="EE112" s="559"/>
      <c r="EF112" s="559"/>
      <c r="EG112" s="559"/>
      <c r="EH112" s="559"/>
      <c r="EI112" s="559"/>
      <c r="EJ112" s="559"/>
      <c r="EK112" s="559"/>
      <c r="EL112" s="559"/>
      <c r="EM112" s="559"/>
      <c r="EN112" s="559"/>
      <c r="EO112" s="559"/>
      <c r="EP112" s="559"/>
      <c r="EQ112" s="559"/>
      <c r="ER112" s="559"/>
      <c r="ES112" s="559"/>
      <c r="ET112" s="559"/>
      <c r="EU112" s="559"/>
      <c r="EV112" s="559"/>
      <c r="EW112" s="559"/>
      <c r="EX112" s="559"/>
      <c r="EY112" s="559"/>
      <c r="EZ112" s="559"/>
      <c r="FA112" s="559"/>
      <c r="FB112" s="559"/>
      <c r="FC112" s="559"/>
      <c r="FD112" s="559"/>
      <c r="FE112" s="559"/>
      <c r="FF112" s="559"/>
      <c r="FG112" s="559"/>
      <c r="FH112" s="559"/>
      <c r="FI112" s="559"/>
      <c r="FJ112" s="559"/>
      <c r="FK112" s="559"/>
      <c r="FL112" s="559"/>
      <c r="FM112" s="559"/>
      <c r="FN112" s="559"/>
      <c r="FO112" s="559"/>
      <c r="FP112" s="559"/>
      <c r="FQ112" s="559"/>
      <c r="FR112" s="559"/>
      <c r="FS112" s="559"/>
      <c r="FT112" s="559"/>
      <c r="FU112" s="559"/>
      <c r="FV112" s="559"/>
      <c r="FW112" s="559"/>
      <c r="FX112" s="559"/>
      <c r="FY112" s="559"/>
      <c r="FZ112" s="559"/>
      <c r="GA112" s="559"/>
      <c r="GB112" s="559"/>
      <c r="GC112" s="559"/>
      <c r="GD112" s="559"/>
      <c r="GE112" s="559"/>
      <c r="GF112" s="559"/>
      <c r="GG112" s="559"/>
      <c r="GH112" s="559"/>
      <c r="GI112" s="559"/>
      <c r="GJ112" s="559"/>
      <c r="GK112" s="559"/>
      <c r="GL112" s="559"/>
      <c r="GM112" s="559"/>
      <c r="GN112" s="559"/>
    </row>
    <row r="113" spans="1:196" s="480" customFormat="1" ht="15" customHeight="1" x14ac:dyDescent="0.15">
      <c r="A113" s="521" t="s">
        <v>824</v>
      </c>
      <c r="B113" s="737"/>
      <c r="C113" s="522" t="s">
        <v>186</v>
      </c>
      <c r="D113" s="623" t="s">
        <v>136</v>
      </c>
      <c r="E113" s="623"/>
      <c r="F113" s="559"/>
      <c r="G113" s="624">
        <v>39914</v>
      </c>
      <c r="H113" s="559"/>
      <c r="I113" s="559"/>
      <c r="J113" s="559"/>
      <c r="K113" s="526"/>
      <c r="L113" s="559"/>
      <c r="M113" s="559"/>
      <c r="N113" s="556" t="s">
        <v>720</v>
      </c>
      <c r="O113" s="627"/>
      <c r="P113" s="627"/>
      <c r="Q113" s="628"/>
      <c r="R113" s="556"/>
      <c r="S113" s="556"/>
      <c r="T113" s="556"/>
      <c r="U113" s="556" t="s">
        <v>457</v>
      </c>
      <c r="V113" s="556" t="s">
        <v>250</v>
      </c>
      <c r="W113" s="557"/>
      <c r="X113" s="558"/>
      <c r="Y113" s="559" t="s">
        <v>167</v>
      </c>
      <c r="Z113" s="559" t="s">
        <v>164</v>
      </c>
      <c r="AK113" s="559"/>
      <c r="AL113" s="559"/>
      <c r="AM113" s="559"/>
      <c r="AN113" s="559"/>
      <c r="AO113" s="559"/>
      <c r="AP113" s="559"/>
      <c r="AQ113" s="559"/>
      <c r="AR113" s="559"/>
      <c r="AS113" s="559"/>
      <c r="AT113" s="559"/>
      <c r="AU113" s="559"/>
      <c r="AV113" s="559"/>
      <c r="AW113" s="559"/>
      <c r="AX113" s="559"/>
      <c r="AY113" s="559"/>
      <c r="AZ113" s="559"/>
      <c r="BA113" s="559"/>
      <c r="BB113" s="559"/>
      <c r="BC113" s="559"/>
      <c r="BD113" s="559"/>
      <c r="BE113" s="559"/>
      <c r="BF113" s="559"/>
      <c r="BG113" s="559"/>
      <c r="BH113" s="559"/>
      <c r="BI113" s="559"/>
      <c r="BJ113" s="559"/>
      <c r="BK113" s="559"/>
      <c r="BL113" s="559"/>
      <c r="BM113" s="559"/>
      <c r="BN113" s="559"/>
      <c r="BO113" s="559"/>
      <c r="BP113" s="559"/>
      <c r="BQ113" s="559"/>
      <c r="BR113" s="559"/>
      <c r="BS113" s="559"/>
      <c r="BT113" s="559"/>
      <c r="BU113" s="559"/>
      <c r="BV113" s="559"/>
      <c r="BW113" s="559"/>
      <c r="BX113" s="559"/>
      <c r="BY113" s="559"/>
      <c r="BZ113" s="559"/>
      <c r="CA113" s="559"/>
      <c r="CB113" s="559"/>
      <c r="CC113" s="559"/>
      <c r="CD113" s="559"/>
      <c r="CE113" s="559"/>
      <c r="CF113" s="559"/>
      <c r="CG113" s="559"/>
      <c r="CH113" s="559"/>
      <c r="CI113" s="559"/>
      <c r="CJ113" s="559"/>
      <c r="CK113" s="559"/>
      <c r="CL113" s="559"/>
      <c r="CM113" s="559"/>
      <c r="CN113" s="559"/>
      <c r="CO113" s="559"/>
      <c r="CP113" s="559"/>
      <c r="CQ113" s="559"/>
      <c r="CR113" s="559"/>
      <c r="CS113" s="559"/>
      <c r="CT113" s="559"/>
      <c r="CU113" s="559"/>
      <c r="CV113" s="559"/>
      <c r="CW113" s="559"/>
      <c r="CX113" s="559"/>
      <c r="CY113" s="559"/>
      <c r="CZ113" s="559"/>
      <c r="DA113" s="559"/>
      <c r="DB113" s="559"/>
      <c r="DC113" s="559"/>
      <c r="DD113" s="559"/>
      <c r="DE113" s="559"/>
      <c r="DF113" s="559"/>
      <c r="DG113" s="559"/>
      <c r="DH113" s="559"/>
      <c r="DI113" s="559"/>
      <c r="DJ113" s="559"/>
      <c r="DK113" s="559"/>
      <c r="DL113" s="559"/>
      <c r="DM113" s="559"/>
      <c r="DN113" s="559"/>
      <c r="DO113" s="559"/>
      <c r="DP113" s="559"/>
      <c r="DQ113" s="559"/>
      <c r="DR113" s="559"/>
      <c r="DS113" s="559"/>
      <c r="DT113" s="559"/>
      <c r="DU113" s="559"/>
      <c r="DV113" s="559"/>
      <c r="DW113" s="559"/>
      <c r="DX113" s="559"/>
      <c r="DY113" s="559"/>
      <c r="DZ113" s="559"/>
      <c r="EA113" s="559"/>
      <c r="EB113" s="559"/>
      <c r="EC113" s="559"/>
      <c r="ED113" s="559"/>
      <c r="EE113" s="559"/>
      <c r="EF113" s="559"/>
      <c r="EG113" s="559"/>
      <c r="EH113" s="559"/>
      <c r="EI113" s="559"/>
      <c r="EJ113" s="559"/>
      <c r="EK113" s="559"/>
      <c r="EL113" s="559"/>
      <c r="EM113" s="559"/>
      <c r="EN113" s="559"/>
      <c r="EO113" s="559"/>
      <c r="EP113" s="559"/>
      <c r="EQ113" s="559"/>
      <c r="ER113" s="559"/>
      <c r="ES113" s="559"/>
      <c r="ET113" s="559"/>
      <c r="EU113" s="559"/>
      <c r="EV113" s="559"/>
      <c r="EW113" s="559"/>
      <c r="EX113" s="559"/>
      <c r="EY113" s="559"/>
      <c r="EZ113" s="559"/>
      <c r="FA113" s="559"/>
      <c r="FB113" s="559"/>
      <c r="FC113" s="559"/>
      <c r="FD113" s="559"/>
      <c r="FE113" s="559"/>
      <c r="FF113" s="559"/>
      <c r="FG113" s="559"/>
      <c r="FH113" s="559"/>
      <c r="FI113" s="559"/>
      <c r="FJ113" s="559"/>
      <c r="FK113" s="559"/>
      <c r="FL113" s="559"/>
      <c r="FM113" s="559"/>
      <c r="FN113" s="559"/>
      <c r="FO113" s="559"/>
      <c r="FP113" s="559"/>
      <c r="FQ113" s="559"/>
      <c r="FR113" s="559"/>
      <c r="FS113" s="559"/>
      <c r="FT113" s="559"/>
      <c r="FU113" s="559"/>
      <c r="FV113" s="559"/>
      <c r="FW113" s="559"/>
      <c r="FX113" s="559"/>
      <c r="FY113" s="559"/>
      <c r="FZ113" s="559"/>
      <c r="GA113" s="559"/>
      <c r="GB113" s="559"/>
      <c r="GC113" s="559"/>
      <c r="GD113" s="559"/>
      <c r="GE113" s="559"/>
      <c r="GF113" s="559"/>
      <c r="GG113" s="559"/>
      <c r="GH113" s="559"/>
      <c r="GI113" s="559"/>
      <c r="GJ113" s="559"/>
      <c r="GK113" s="559"/>
      <c r="GL113" s="559"/>
      <c r="GM113" s="559"/>
      <c r="GN113" s="559"/>
    </row>
    <row r="114" spans="1:196" s="559" customFormat="1" ht="15" customHeight="1" x14ac:dyDescent="0.15">
      <c r="A114" s="479" t="s">
        <v>913</v>
      </c>
      <c r="B114" s="734"/>
      <c r="C114" s="481" t="s">
        <v>315</v>
      </c>
      <c r="D114" s="482" t="s">
        <v>138</v>
      </c>
      <c r="E114" s="482"/>
      <c r="F114" s="480" t="s">
        <v>454</v>
      </c>
      <c r="G114" s="483">
        <v>39918</v>
      </c>
      <c r="H114" s="480"/>
      <c r="I114" s="480"/>
      <c r="J114" s="480"/>
      <c r="K114" s="296"/>
      <c r="L114" s="480"/>
      <c r="M114" s="480"/>
      <c r="N114" s="411" t="s">
        <v>721</v>
      </c>
      <c r="O114" s="735"/>
      <c r="P114" s="735"/>
      <c r="Q114" s="736"/>
      <c r="R114" s="411"/>
      <c r="S114" s="411"/>
      <c r="T114" s="411"/>
      <c r="U114" s="411" t="s">
        <v>472</v>
      </c>
      <c r="V114" s="411" t="s">
        <v>253</v>
      </c>
      <c r="W114" s="609"/>
      <c r="X114" s="610"/>
      <c r="Y114" s="480" t="s">
        <v>16</v>
      </c>
      <c r="Z114" s="480" t="s">
        <v>164</v>
      </c>
      <c r="AA114" s="480"/>
      <c r="AB114" s="480"/>
      <c r="AC114" s="480"/>
      <c r="AD114" s="480"/>
      <c r="AE114" s="480"/>
      <c r="AF114" s="480"/>
      <c r="AG114" s="480"/>
      <c r="AH114" s="480"/>
      <c r="AI114" s="480"/>
      <c r="AJ114" s="480"/>
      <c r="AK114" s="480"/>
      <c r="AL114" s="480"/>
      <c r="AM114" s="480"/>
      <c r="AN114" s="480"/>
      <c r="AO114" s="480"/>
      <c r="AP114" s="480"/>
      <c r="AQ114" s="480"/>
      <c r="AR114" s="480"/>
      <c r="AS114" s="480"/>
      <c r="AT114" s="480"/>
      <c r="AU114" s="480"/>
      <c r="AV114" s="480"/>
      <c r="AW114" s="480"/>
      <c r="AX114" s="480"/>
      <c r="AY114" s="480"/>
      <c r="AZ114" s="480"/>
      <c r="BA114" s="480"/>
      <c r="BB114" s="480"/>
      <c r="BC114" s="480"/>
      <c r="BD114" s="480"/>
      <c r="BE114" s="480"/>
      <c r="BF114" s="480"/>
      <c r="BG114" s="480"/>
      <c r="BH114" s="480"/>
      <c r="BI114" s="480"/>
      <c r="BJ114" s="480"/>
      <c r="BK114" s="480"/>
      <c r="BL114" s="480"/>
      <c r="BM114" s="480"/>
      <c r="BN114" s="480"/>
      <c r="BO114" s="480"/>
      <c r="BP114" s="480"/>
      <c r="BQ114" s="480"/>
      <c r="BR114" s="480"/>
      <c r="BS114" s="480"/>
      <c r="BT114" s="480"/>
      <c r="BU114" s="480"/>
      <c r="BV114" s="480"/>
      <c r="BW114" s="480"/>
      <c r="BX114" s="480"/>
      <c r="BY114" s="480"/>
      <c r="BZ114" s="480"/>
      <c r="CA114" s="480"/>
      <c r="CB114" s="480"/>
      <c r="CC114" s="480"/>
      <c r="CD114" s="480"/>
      <c r="CE114" s="480"/>
      <c r="CF114" s="480"/>
      <c r="CG114" s="480"/>
      <c r="CH114" s="480"/>
      <c r="CI114" s="480"/>
      <c r="CJ114" s="480"/>
      <c r="CK114" s="480"/>
      <c r="CL114" s="480"/>
      <c r="CM114" s="480"/>
      <c r="CN114" s="480"/>
      <c r="CO114" s="480"/>
      <c r="CP114" s="480"/>
      <c r="CQ114" s="480"/>
      <c r="CR114" s="480"/>
      <c r="CS114" s="480"/>
      <c r="CT114" s="480"/>
      <c r="CU114" s="480"/>
      <c r="CV114" s="480"/>
      <c r="CW114" s="480"/>
      <c r="CX114" s="480"/>
      <c r="CY114" s="480"/>
      <c r="CZ114" s="480"/>
      <c r="DA114" s="480"/>
      <c r="DB114" s="480"/>
      <c r="DC114" s="480"/>
      <c r="DD114" s="480"/>
      <c r="DE114" s="480"/>
      <c r="DF114" s="480"/>
      <c r="DG114" s="480"/>
      <c r="DH114" s="480"/>
      <c r="DI114" s="480"/>
      <c r="DJ114" s="480"/>
      <c r="DK114" s="480"/>
      <c r="DL114" s="480"/>
      <c r="DM114" s="480"/>
      <c r="DN114" s="480"/>
      <c r="DO114" s="480"/>
      <c r="DP114" s="480"/>
      <c r="DQ114" s="480"/>
      <c r="DR114" s="480"/>
      <c r="DS114" s="480"/>
      <c r="DT114" s="480"/>
      <c r="DU114" s="480"/>
      <c r="DV114" s="480"/>
      <c r="DW114" s="480"/>
      <c r="DX114" s="480"/>
      <c r="DY114" s="480"/>
      <c r="DZ114" s="480"/>
      <c r="EA114" s="480"/>
      <c r="EB114" s="480"/>
      <c r="EC114" s="480"/>
      <c r="ED114" s="480"/>
      <c r="EE114" s="480"/>
      <c r="EF114" s="480"/>
      <c r="EG114" s="480"/>
      <c r="EH114" s="480"/>
      <c r="EI114" s="480"/>
      <c r="EJ114" s="480"/>
      <c r="EK114" s="480"/>
      <c r="EL114" s="480"/>
      <c r="EM114" s="480"/>
      <c r="EN114" s="480"/>
      <c r="EO114" s="480"/>
      <c r="EP114" s="480"/>
      <c r="EQ114" s="480"/>
      <c r="ER114" s="480"/>
      <c r="ES114" s="480"/>
      <c r="ET114" s="480"/>
      <c r="EU114" s="480"/>
      <c r="EV114" s="480"/>
      <c r="EW114" s="480"/>
      <c r="EX114" s="480"/>
      <c r="EY114" s="480"/>
      <c r="EZ114" s="480"/>
      <c r="FA114" s="480"/>
      <c r="FB114" s="480"/>
      <c r="FC114" s="480"/>
      <c r="FD114" s="480"/>
      <c r="FE114" s="480"/>
      <c r="FF114" s="480"/>
      <c r="FG114" s="480"/>
      <c r="FH114" s="480"/>
      <c r="FI114" s="480"/>
      <c r="FJ114" s="480"/>
      <c r="FK114" s="480"/>
      <c r="FL114" s="480"/>
      <c r="FM114" s="480"/>
      <c r="FN114" s="480"/>
      <c r="FO114" s="480"/>
      <c r="FP114" s="480"/>
      <c r="FQ114" s="480"/>
      <c r="FR114" s="480"/>
      <c r="FS114" s="480"/>
      <c r="FT114" s="480"/>
      <c r="FU114" s="480"/>
      <c r="FV114" s="480"/>
      <c r="FW114" s="480"/>
      <c r="FX114" s="480"/>
      <c r="FY114" s="480"/>
      <c r="FZ114" s="480"/>
      <c r="GA114" s="480"/>
      <c r="GB114" s="480"/>
      <c r="GC114" s="480"/>
      <c r="GD114" s="480"/>
      <c r="GE114" s="480"/>
      <c r="GF114" s="480"/>
      <c r="GG114" s="480"/>
      <c r="GH114" s="480"/>
      <c r="GI114" s="480"/>
      <c r="GJ114" s="480"/>
      <c r="GK114" s="480"/>
      <c r="GL114" s="480"/>
      <c r="GM114" s="480"/>
      <c r="GN114" s="480"/>
    </row>
    <row r="115" spans="1:196" s="480" customFormat="1" ht="15" customHeight="1" x14ac:dyDescent="0.15">
      <c r="A115" s="531" t="s">
        <v>569</v>
      </c>
      <c r="B115" s="622"/>
      <c r="C115" s="481" t="s">
        <v>186</v>
      </c>
      <c r="D115" s="482" t="s">
        <v>139</v>
      </c>
      <c r="E115" s="482"/>
      <c r="G115" s="483">
        <v>39923</v>
      </c>
      <c r="K115" s="296"/>
      <c r="N115" s="411"/>
      <c r="O115" s="735"/>
      <c r="P115" s="735"/>
      <c r="Q115" s="736"/>
      <c r="R115" s="411" t="s">
        <v>553</v>
      </c>
      <c r="S115" s="411"/>
      <c r="T115" s="411"/>
      <c r="U115" s="411"/>
      <c r="V115" s="411"/>
      <c r="W115" s="609"/>
      <c r="X115" s="610" t="s">
        <v>23</v>
      </c>
      <c r="Y115" s="480" t="s">
        <v>17</v>
      </c>
      <c r="Z115" s="480" t="s">
        <v>164</v>
      </c>
    </row>
    <row r="116" spans="1:196" s="481" customFormat="1" ht="15" customHeight="1" x14ac:dyDescent="0.15">
      <c r="A116" s="479" t="s">
        <v>569</v>
      </c>
      <c r="B116" s="734"/>
      <c r="C116" s="481" t="s">
        <v>196</v>
      </c>
      <c r="D116" s="482" t="s">
        <v>251</v>
      </c>
      <c r="E116" s="482"/>
      <c r="F116" s="480" t="s">
        <v>27</v>
      </c>
      <c r="G116" s="483">
        <v>39923</v>
      </c>
      <c r="H116" s="480"/>
      <c r="I116" s="480"/>
      <c r="J116" s="480"/>
      <c r="K116" s="296"/>
      <c r="L116" s="480"/>
      <c r="M116" s="480"/>
      <c r="N116" s="411"/>
      <c r="O116" s="735"/>
      <c r="P116" s="735"/>
      <c r="Q116" s="608" t="s">
        <v>582</v>
      </c>
      <c r="R116" s="411"/>
      <c r="S116" s="411"/>
      <c r="T116" s="411"/>
      <c r="U116" s="411"/>
      <c r="V116" s="411" t="s">
        <v>349</v>
      </c>
      <c r="W116" s="609"/>
      <c r="X116" s="610"/>
      <c r="Y116" s="480" t="s">
        <v>18</v>
      </c>
      <c r="Z116" s="480" t="s">
        <v>164</v>
      </c>
      <c r="AA116" s="480"/>
      <c r="AB116" s="480"/>
      <c r="AC116" s="480"/>
      <c r="AD116" s="480"/>
      <c r="AE116" s="480"/>
      <c r="AF116" s="480"/>
      <c r="AG116" s="480"/>
      <c r="AH116" s="480"/>
      <c r="AI116" s="480"/>
      <c r="AJ116" s="480"/>
      <c r="AK116" s="480"/>
      <c r="AL116" s="480"/>
      <c r="AM116" s="480"/>
      <c r="AN116" s="480"/>
      <c r="AO116" s="480"/>
      <c r="AP116" s="480"/>
      <c r="AQ116" s="480"/>
      <c r="AR116" s="480"/>
      <c r="AS116" s="480"/>
      <c r="AT116" s="480"/>
      <c r="AU116" s="480"/>
      <c r="AV116" s="480"/>
      <c r="AW116" s="480"/>
      <c r="AX116" s="480"/>
      <c r="AY116" s="480"/>
      <c r="AZ116" s="480"/>
      <c r="BA116" s="480"/>
      <c r="BB116" s="480"/>
      <c r="BC116" s="480"/>
      <c r="BD116" s="480"/>
      <c r="BE116" s="480"/>
      <c r="BF116" s="480"/>
      <c r="BG116" s="480"/>
      <c r="BH116" s="480"/>
      <c r="BI116" s="480"/>
      <c r="BJ116" s="480"/>
      <c r="BK116" s="480"/>
      <c r="BL116" s="480"/>
      <c r="BM116" s="480"/>
      <c r="BN116" s="480"/>
      <c r="BO116" s="480"/>
      <c r="BP116" s="480"/>
      <c r="BQ116" s="480"/>
      <c r="BR116" s="480"/>
      <c r="BS116" s="480"/>
      <c r="BT116" s="480"/>
      <c r="BU116" s="480"/>
      <c r="BV116" s="480"/>
      <c r="BW116" s="480"/>
      <c r="BX116" s="480"/>
      <c r="BY116" s="480"/>
      <c r="BZ116" s="480"/>
      <c r="CA116" s="480"/>
      <c r="CB116" s="480"/>
      <c r="CC116" s="480"/>
      <c r="CD116" s="480"/>
      <c r="CE116" s="480"/>
      <c r="CF116" s="480"/>
      <c r="CG116" s="480"/>
      <c r="CH116" s="480"/>
      <c r="CI116" s="480"/>
      <c r="CJ116" s="480"/>
      <c r="CK116" s="480"/>
      <c r="CL116" s="480"/>
      <c r="CM116" s="480"/>
      <c r="CN116" s="480"/>
      <c r="CO116" s="480"/>
      <c r="CP116" s="480"/>
      <c r="CQ116" s="480"/>
      <c r="CR116" s="480"/>
      <c r="CS116" s="480"/>
      <c r="CT116" s="480"/>
      <c r="CU116" s="480"/>
      <c r="CV116" s="480"/>
      <c r="CW116" s="480"/>
      <c r="CX116" s="480"/>
      <c r="CY116" s="480"/>
      <c r="CZ116" s="480"/>
      <c r="DA116" s="480"/>
      <c r="DB116" s="480"/>
      <c r="DC116" s="480"/>
      <c r="DD116" s="480"/>
      <c r="DE116" s="480"/>
      <c r="DF116" s="480"/>
      <c r="DG116" s="480"/>
      <c r="DH116" s="480"/>
      <c r="DI116" s="480"/>
      <c r="DJ116" s="480"/>
      <c r="DK116" s="480"/>
      <c r="DL116" s="480"/>
      <c r="DM116" s="480"/>
      <c r="DN116" s="480"/>
      <c r="DO116" s="480"/>
      <c r="DP116" s="480"/>
      <c r="DQ116" s="480"/>
      <c r="DR116" s="480"/>
      <c r="DS116" s="480"/>
      <c r="DT116" s="480"/>
      <c r="DU116" s="480"/>
      <c r="DV116" s="480"/>
      <c r="DW116" s="480"/>
      <c r="DX116" s="480"/>
      <c r="DY116" s="480"/>
      <c r="DZ116" s="480"/>
      <c r="EA116" s="480"/>
      <c r="EB116" s="480"/>
      <c r="EC116" s="480"/>
      <c r="ED116" s="480"/>
      <c r="EE116" s="480"/>
      <c r="EF116" s="480"/>
      <c r="EG116" s="480"/>
      <c r="EH116" s="480"/>
      <c r="EI116" s="480"/>
      <c r="EJ116" s="480"/>
      <c r="EK116" s="480"/>
      <c r="EL116" s="480"/>
      <c r="EM116" s="480"/>
      <c r="EN116" s="480"/>
      <c r="EO116" s="480"/>
      <c r="EP116" s="480"/>
      <c r="EQ116" s="480"/>
      <c r="ER116" s="480"/>
      <c r="ES116" s="480"/>
      <c r="ET116" s="480"/>
      <c r="EU116" s="480"/>
      <c r="EV116" s="480"/>
      <c r="EW116" s="480"/>
      <c r="EX116" s="480"/>
      <c r="EY116" s="480"/>
      <c r="EZ116" s="480"/>
      <c r="FA116" s="480"/>
      <c r="FB116" s="480"/>
      <c r="FC116" s="480"/>
      <c r="FD116" s="480"/>
      <c r="FE116" s="480"/>
      <c r="FF116" s="480"/>
      <c r="FG116" s="480"/>
      <c r="FH116" s="480"/>
      <c r="FI116" s="480"/>
      <c r="FJ116" s="480"/>
      <c r="FK116" s="480"/>
      <c r="FL116" s="480"/>
      <c r="FM116" s="480"/>
      <c r="FN116" s="480"/>
      <c r="FO116" s="480"/>
      <c r="FP116" s="480"/>
      <c r="FQ116" s="480"/>
      <c r="FR116" s="480"/>
      <c r="FS116" s="480"/>
      <c r="FT116" s="480"/>
      <c r="FU116" s="480"/>
      <c r="FV116" s="480"/>
      <c r="FW116" s="480"/>
      <c r="FX116" s="480"/>
      <c r="FY116" s="480"/>
      <c r="FZ116" s="480"/>
      <c r="GA116" s="480"/>
      <c r="GB116" s="480"/>
      <c r="GC116" s="480"/>
      <c r="GD116" s="480"/>
      <c r="GE116" s="480"/>
      <c r="GF116" s="480"/>
      <c r="GG116" s="480"/>
      <c r="GH116" s="480"/>
      <c r="GI116" s="480"/>
      <c r="GJ116" s="480"/>
      <c r="GK116" s="480"/>
      <c r="GL116" s="480"/>
      <c r="GM116" s="480"/>
      <c r="GN116" s="480"/>
    </row>
    <row r="117" spans="1:196" s="559" customFormat="1" ht="15" customHeight="1" x14ac:dyDescent="0.15">
      <c r="A117" s="521" t="s">
        <v>824</v>
      </c>
      <c r="B117" s="737"/>
      <c r="C117" s="522" t="s">
        <v>186</v>
      </c>
      <c r="D117" s="623" t="s">
        <v>252</v>
      </c>
      <c r="E117" s="623"/>
      <c r="G117" s="624">
        <v>39926</v>
      </c>
      <c r="K117" s="526"/>
      <c r="N117" s="556" t="s">
        <v>720</v>
      </c>
      <c r="O117" s="627"/>
      <c r="P117" s="627"/>
      <c r="Q117" s="621"/>
      <c r="R117" s="556"/>
      <c r="S117" s="556"/>
      <c r="T117" s="556"/>
      <c r="U117" s="556"/>
      <c r="V117" s="556"/>
      <c r="W117" s="557"/>
      <c r="X117" s="558"/>
      <c r="Y117" s="559" t="s">
        <v>19</v>
      </c>
      <c r="Z117" s="559" t="s">
        <v>164</v>
      </c>
      <c r="AA117" s="480"/>
      <c r="AB117" s="480"/>
      <c r="AC117" s="480"/>
      <c r="AD117" s="480"/>
      <c r="AE117" s="480"/>
      <c r="AF117" s="480"/>
      <c r="AG117" s="480"/>
      <c r="AH117" s="480"/>
      <c r="AI117" s="480"/>
      <c r="AJ117" s="480"/>
      <c r="AK117" s="480"/>
      <c r="AL117" s="480"/>
      <c r="AM117" s="480"/>
      <c r="AN117" s="480"/>
      <c r="AO117" s="480"/>
      <c r="AP117" s="480"/>
      <c r="AQ117" s="480"/>
      <c r="AR117" s="480"/>
      <c r="AS117" s="480"/>
      <c r="AT117" s="480"/>
      <c r="AU117" s="480"/>
      <c r="AV117" s="480"/>
      <c r="AW117" s="480"/>
      <c r="AX117" s="480"/>
      <c r="AY117" s="480"/>
      <c r="AZ117" s="480"/>
      <c r="BA117" s="480"/>
      <c r="BB117" s="480"/>
      <c r="BC117" s="480"/>
      <c r="BD117" s="480"/>
      <c r="BE117" s="480"/>
      <c r="BF117" s="480"/>
      <c r="BG117" s="480"/>
      <c r="BH117" s="480"/>
      <c r="BI117" s="480"/>
      <c r="BJ117" s="480"/>
      <c r="BK117" s="480"/>
      <c r="BL117" s="480"/>
      <c r="BM117" s="480"/>
      <c r="BN117" s="480"/>
      <c r="BO117" s="480"/>
      <c r="BP117" s="480"/>
      <c r="BQ117" s="480"/>
      <c r="BR117" s="480"/>
      <c r="BS117" s="480"/>
      <c r="BT117" s="480"/>
      <c r="BU117" s="480"/>
      <c r="BV117" s="480"/>
      <c r="BW117" s="480"/>
      <c r="BX117" s="480"/>
      <c r="BY117" s="480"/>
      <c r="BZ117" s="480"/>
      <c r="CA117" s="480"/>
      <c r="CB117" s="480"/>
      <c r="CC117" s="480"/>
      <c r="CD117" s="480"/>
      <c r="CE117" s="480"/>
      <c r="CF117" s="480"/>
      <c r="CG117" s="480"/>
      <c r="CH117" s="480"/>
      <c r="CI117" s="480"/>
      <c r="CJ117" s="480"/>
      <c r="CK117" s="480"/>
      <c r="CL117" s="480"/>
      <c r="CM117" s="480"/>
      <c r="CN117" s="480"/>
      <c r="CO117" s="480"/>
      <c r="CP117" s="480"/>
      <c r="CQ117" s="480"/>
      <c r="CR117" s="480"/>
      <c r="CS117" s="480"/>
      <c r="CT117" s="480"/>
      <c r="CU117" s="480"/>
      <c r="CV117" s="480"/>
      <c r="CW117" s="480"/>
      <c r="CX117" s="480"/>
      <c r="CY117" s="480"/>
      <c r="CZ117" s="480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0"/>
      <c r="DN117" s="480"/>
      <c r="DO117" s="480"/>
      <c r="DP117" s="480"/>
      <c r="DQ117" s="480"/>
      <c r="DR117" s="480"/>
      <c r="DS117" s="480"/>
      <c r="DT117" s="480"/>
      <c r="DU117" s="480"/>
      <c r="DV117" s="480"/>
      <c r="DW117" s="480"/>
      <c r="DX117" s="480"/>
      <c r="DY117" s="480"/>
      <c r="DZ117" s="480"/>
      <c r="EA117" s="480"/>
      <c r="EB117" s="480"/>
      <c r="EC117" s="480"/>
      <c r="ED117" s="480"/>
      <c r="EE117" s="480"/>
      <c r="EF117" s="480"/>
      <c r="EG117" s="480"/>
      <c r="EH117" s="480"/>
      <c r="EI117" s="480"/>
      <c r="EJ117" s="480"/>
      <c r="EK117" s="480"/>
      <c r="EL117" s="480"/>
      <c r="EM117" s="480"/>
      <c r="EN117" s="480"/>
      <c r="EO117" s="480"/>
      <c r="EP117" s="480"/>
      <c r="EQ117" s="480"/>
      <c r="ER117" s="480"/>
      <c r="ES117" s="480"/>
      <c r="ET117" s="480"/>
      <c r="EU117" s="480"/>
      <c r="EV117" s="480"/>
      <c r="EW117" s="480"/>
      <c r="EX117" s="480"/>
      <c r="EY117" s="480"/>
      <c r="EZ117" s="480"/>
      <c r="FA117" s="480"/>
      <c r="FB117" s="480"/>
      <c r="FC117" s="480"/>
      <c r="FD117" s="480"/>
      <c r="FE117" s="480"/>
      <c r="FF117" s="480"/>
      <c r="FG117" s="480"/>
      <c r="FH117" s="480"/>
      <c r="FI117" s="480"/>
      <c r="FJ117" s="480"/>
      <c r="FK117" s="480"/>
      <c r="FL117" s="480"/>
      <c r="FM117" s="480"/>
      <c r="FN117" s="480"/>
      <c r="FO117" s="480"/>
      <c r="FP117" s="480"/>
      <c r="FQ117" s="480"/>
      <c r="FR117" s="480"/>
      <c r="FS117" s="480"/>
      <c r="FT117" s="480"/>
      <c r="FU117" s="480"/>
      <c r="FV117" s="480"/>
      <c r="FW117" s="480"/>
      <c r="FX117" s="480"/>
      <c r="FY117" s="480"/>
      <c r="FZ117" s="480"/>
      <c r="GA117" s="480"/>
      <c r="GB117" s="480"/>
      <c r="GC117" s="480"/>
      <c r="GD117" s="480"/>
      <c r="GE117" s="480"/>
      <c r="GF117" s="480"/>
      <c r="GG117" s="480"/>
      <c r="GH117" s="480"/>
      <c r="GI117" s="480"/>
      <c r="GJ117" s="480"/>
      <c r="GK117" s="480"/>
      <c r="GL117" s="480"/>
      <c r="GM117" s="480"/>
      <c r="GN117" s="480"/>
    </row>
    <row r="118" spans="1:196" s="480" customFormat="1" ht="15" customHeight="1" x14ac:dyDescent="0.15">
      <c r="A118" s="764" t="s">
        <v>1068</v>
      </c>
      <c r="B118" s="765"/>
      <c r="C118" s="495" t="s">
        <v>315</v>
      </c>
      <c r="D118" s="494" t="s">
        <v>1</v>
      </c>
      <c r="E118" s="755" t="s">
        <v>593</v>
      </c>
      <c r="F118" s="733">
        <v>39935</v>
      </c>
      <c r="G118" s="497" t="s">
        <v>164</v>
      </c>
      <c r="H118" s="494"/>
      <c r="I118" s="494"/>
      <c r="J118" s="755"/>
      <c r="K118" s="494"/>
      <c r="L118" s="755" t="s">
        <v>1055</v>
      </c>
      <c r="M118" s="755" t="s">
        <v>1049</v>
      </c>
      <c r="N118" s="494" t="s">
        <v>937</v>
      </c>
      <c r="O118" s="494"/>
      <c r="P118" s="496">
        <v>1300</v>
      </c>
      <c r="Q118" s="732"/>
      <c r="R118" s="494"/>
      <c r="S118" s="494" t="s">
        <v>1061</v>
      </c>
      <c r="T118" s="494"/>
      <c r="U118" s="494"/>
      <c r="V118" s="494"/>
      <c r="W118" s="494" t="s">
        <v>715</v>
      </c>
      <c r="X118" s="497"/>
      <c r="Y118" s="497" t="s">
        <v>682</v>
      </c>
      <c r="Z118" s="733"/>
      <c r="AA118" s="494"/>
      <c r="AB118" s="494"/>
      <c r="AC118" s="494"/>
      <c r="AD118" s="494"/>
      <c r="AE118" s="494"/>
      <c r="AF118" s="494"/>
      <c r="AG118" s="494"/>
      <c r="AH118" s="494" t="s">
        <v>21</v>
      </c>
      <c r="AI118" s="494" t="s">
        <v>164</v>
      </c>
      <c r="AJ118" s="615"/>
      <c r="AK118" s="559"/>
      <c r="AL118" s="559"/>
      <c r="AM118" s="559"/>
      <c r="AN118" s="559"/>
      <c r="AO118" s="559"/>
      <c r="AP118" s="559"/>
      <c r="AQ118" s="559"/>
      <c r="AR118" s="559"/>
      <c r="AS118" s="559"/>
      <c r="AT118" s="559"/>
      <c r="AU118" s="559"/>
      <c r="AV118" s="559"/>
      <c r="AW118" s="559"/>
      <c r="AX118" s="559"/>
      <c r="AY118" s="559"/>
      <c r="AZ118" s="559"/>
      <c r="BA118" s="559"/>
      <c r="BB118" s="559"/>
      <c r="BC118" s="559"/>
      <c r="BD118" s="559"/>
      <c r="BE118" s="559"/>
      <c r="BF118" s="559"/>
      <c r="BG118" s="559"/>
      <c r="BH118" s="559"/>
      <c r="BI118" s="559"/>
      <c r="BJ118" s="559"/>
      <c r="BK118" s="559"/>
      <c r="BL118" s="559"/>
      <c r="BM118" s="559"/>
      <c r="BN118" s="559"/>
      <c r="BO118" s="559"/>
      <c r="BP118" s="559"/>
      <c r="BQ118" s="559"/>
      <c r="BR118" s="559"/>
      <c r="BS118" s="559"/>
      <c r="BT118" s="559"/>
      <c r="BU118" s="559"/>
      <c r="BV118" s="559"/>
      <c r="BW118" s="559"/>
      <c r="BX118" s="559"/>
      <c r="BY118" s="559"/>
      <c r="BZ118" s="559"/>
      <c r="CA118" s="559"/>
      <c r="CB118" s="559"/>
      <c r="CC118" s="559"/>
      <c r="CD118" s="559"/>
      <c r="CE118" s="559"/>
      <c r="CF118" s="559"/>
      <c r="CG118" s="559"/>
      <c r="CH118" s="559"/>
      <c r="CI118" s="559"/>
      <c r="CJ118" s="559"/>
      <c r="CK118" s="559"/>
      <c r="CL118" s="559"/>
      <c r="CM118" s="559"/>
      <c r="CN118" s="559"/>
      <c r="CO118" s="559"/>
      <c r="CP118" s="559"/>
      <c r="CQ118" s="559"/>
      <c r="CR118" s="559"/>
      <c r="CS118" s="559"/>
      <c r="CT118" s="559"/>
      <c r="CU118" s="559"/>
      <c r="CV118" s="559"/>
      <c r="CW118" s="559"/>
      <c r="CX118" s="559"/>
      <c r="CY118" s="559"/>
      <c r="CZ118" s="559"/>
      <c r="DA118" s="559"/>
      <c r="DB118" s="559"/>
      <c r="DC118" s="559"/>
      <c r="DD118" s="559"/>
      <c r="DE118" s="559"/>
      <c r="DF118" s="559"/>
      <c r="DG118" s="559"/>
      <c r="DH118" s="559"/>
      <c r="DI118" s="559"/>
      <c r="DJ118" s="559"/>
      <c r="DK118" s="559"/>
      <c r="DL118" s="559"/>
      <c r="DM118" s="559"/>
      <c r="DN118" s="559"/>
      <c r="DO118" s="559"/>
      <c r="DP118" s="559"/>
      <c r="DQ118" s="559"/>
      <c r="DR118" s="559"/>
      <c r="DS118" s="559"/>
      <c r="DT118" s="559"/>
      <c r="DU118" s="559"/>
      <c r="DV118" s="559"/>
      <c r="DW118" s="559"/>
      <c r="DX118" s="559"/>
      <c r="DY118" s="559"/>
      <c r="DZ118" s="559"/>
      <c r="EA118" s="559"/>
      <c r="EB118" s="559"/>
      <c r="EC118" s="559"/>
      <c r="ED118" s="559"/>
      <c r="EE118" s="559"/>
      <c r="EF118" s="559"/>
      <c r="EG118" s="559"/>
      <c r="EH118" s="559"/>
      <c r="EI118" s="559"/>
      <c r="EJ118" s="559"/>
      <c r="EK118" s="559"/>
      <c r="EL118" s="559"/>
      <c r="EM118" s="559"/>
      <c r="EN118" s="559"/>
      <c r="EO118" s="559"/>
      <c r="EP118" s="559"/>
      <c r="EQ118" s="559"/>
      <c r="ER118" s="559"/>
      <c r="ES118" s="559"/>
      <c r="ET118" s="559"/>
      <c r="EU118" s="559"/>
      <c r="EV118" s="559"/>
      <c r="EW118" s="559"/>
      <c r="EX118" s="559"/>
      <c r="EY118" s="559"/>
      <c r="EZ118" s="559"/>
      <c r="FA118" s="559"/>
      <c r="FB118" s="559"/>
      <c r="FC118" s="559"/>
      <c r="FD118" s="559"/>
      <c r="FE118" s="559"/>
      <c r="FF118" s="559"/>
      <c r="FG118" s="559"/>
      <c r="FH118" s="559"/>
      <c r="FI118" s="559"/>
      <c r="FJ118" s="559"/>
      <c r="FK118" s="559"/>
      <c r="FL118" s="559"/>
      <c r="FM118" s="559"/>
      <c r="FN118" s="559"/>
      <c r="FO118" s="559"/>
      <c r="FP118" s="559"/>
      <c r="FQ118" s="559"/>
      <c r="FR118" s="559"/>
      <c r="FS118" s="559"/>
      <c r="FT118" s="559"/>
      <c r="FU118" s="559"/>
      <c r="FV118" s="559"/>
      <c r="FW118" s="559"/>
      <c r="FX118" s="559"/>
      <c r="FY118" s="559"/>
      <c r="FZ118" s="559"/>
      <c r="GA118" s="559"/>
      <c r="GB118" s="559"/>
      <c r="GC118" s="559"/>
      <c r="GD118" s="559"/>
      <c r="GE118" s="559"/>
      <c r="GF118" s="559"/>
      <c r="GG118" s="559"/>
      <c r="GH118" s="559"/>
      <c r="GI118" s="559"/>
      <c r="GJ118" s="559"/>
      <c r="GK118" s="559"/>
      <c r="GL118" s="559"/>
      <c r="GM118" s="559"/>
      <c r="GN118" s="559"/>
    </row>
    <row r="119" spans="1:196" s="516" customFormat="1" ht="15" customHeight="1" x14ac:dyDescent="0.15">
      <c r="A119" s="479" t="s">
        <v>914</v>
      </c>
      <c r="B119" s="734"/>
      <c r="C119" s="481" t="s">
        <v>186</v>
      </c>
      <c r="D119" s="482" t="s">
        <v>2</v>
      </c>
      <c r="E119" s="482"/>
      <c r="F119" s="480" t="s">
        <v>562</v>
      </c>
      <c r="G119" s="483">
        <v>39935</v>
      </c>
      <c r="H119" s="480"/>
      <c r="I119" s="480"/>
      <c r="J119" s="480"/>
      <c r="K119" s="296"/>
      <c r="L119" s="480"/>
      <c r="M119" s="480"/>
      <c r="N119" s="411"/>
      <c r="O119" s="735"/>
      <c r="P119" s="735" t="s">
        <v>680</v>
      </c>
      <c r="Q119" s="486"/>
      <c r="R119" s="487"/>
      <c r="S119" s="487"/>
      <c r="T119" s="487"/>
      <c r="U119" s="487"/>
      <c r="V119" s="487"/>
      <c r="W119" s="488"/>
      <c r="X119" s="489"/>
      <c r="Y119" s="490" t="s">
        <v>181</v>
      </c>
      <c r="Z119" s="490" t="s">
        <v>164</v>
      </c>
      <c r="AA119" s="491"/>
      <c r="AB119" s="491"/>
      <c r="AC119" s="491"/>
      <c r="AD119" s="491"/>
      <c r="AE119" s="491"/>
      <c r="AF119" s="491"/>
      <c r="AG119" s="491"/>
      <c r="AH119" s="491"/>
      <c r="AI119" s="491"/>
      <c r="AJ119" s="491"/>
      <c r="AK119" s="490"/>
      <c r="AL119" s="490"/>
      <c r="AM119" s="490"/>
      <c r="AN119" s="490"/>
      <c r="AO119" s="490"/>
      <c r="AP119" s="490"/>
      <c r="AQ119" s="490"/>
      <c r="AR119" s="490"/>
      <c r="AS119" s="490"/>
      <c r="AT119" s="490"/>
      <c r="AU119" s="490"/>
      <c r="AV119" s="490"/>
      <c r="AW119" s="490"/>
      <c r="AX119" s="490"/>
      <c r="AY119" s="490"/>
      <c r="AZ119" s="490"/>
      <c r="BA119" s="490"/>
      <c r="BB119" s="490"/>
      <c r="BC119" s="490"/>
      <c r="BD119" s="490"/>
      <c r="BE119" s="490"/>
      <c r="BF119" s="490"/>
      <c r="BG119" s="490"/>
      <c r="BH119" s="490"/>
      <c r="BI119" s="490"/>
      <c r="BJ119" s="490"/>
      <c r="BK119" s="490"/>
      <c r="BL119" s="490"/>
      <c r="BM119" s="490"/>
      <c r="BN119" s="490"/>
      <c r="BO119" s="490"/>
      <c r="BP119" s="490"/>
      <c r="BQ119" s="490"/>
      <c r="BR119" s="490"/>
      <c r="BS119" s="490"/>
      <c r="BT119" s="490"/>
      <c r="BU119" s="490"/>
      <c r="BV119" s="490"/>
      <c r="BW119" s="490"/>
      <c r="BX119" s="490"/>
      <c r="BY119" s="490"/>
      <c r="BZ119" s="490"/>
      <c r="CA119" s="490"/>
      <c r="CB119" s="490"/>
      <c r="CC119" s="490"/>
      <c r="CD119" s="490"/>
      <c r="CE119" s="490"/>
      <c r="CF119" s="490"/>
      <c r="CG119" s="490"/>
      <c r="CH119" s="490"/>
      <c r="CI119" s="490"/>
      <c r="CJ119" s="490"/>
      <c r="CK119" s="490"/>
      <c r="CL119" s="490"/>
      <c r="CM119" s="490"/>
      <c r="CN119" s="490"/>
      <c r="CO119" s="490"/>
      <c r="CP119" s="490"/>
      <c r="CQ119" s="490"/>
      <c r="CR119" s="490"/>
      <c r="CS119" s="490"/>
      <c r="CT119" s="490"/>
      <c r="CU119" s="490"/>
      <c r="CV119" s="490"/>
      <c r="CW119" s="490"/>
      <c r="CX119" s="490"/>
      <c r="CY119" s="490"/>
      <c r="CZ119" s="490"/>
      <c r="DA119" s="490"/>
      <c r="DB119" s="490"/>
      <c r="DC119" s="490"/>
      <c r="DD119" s="490"/>
      <c r="DE119" s="490"/>
      <c r="DF119" s="490"/>
      <c r="DG119" s="490"/>
      <c r="DH119" s="490"/>
      <c r="DI119" s="490"/>
      <c r="DJ119" s="490"/>
      <c r="DK119" s="490"/>
      <c r="DL119" s="490"/>
      <c r="DM119" s="490"/>
      <c r="DN119" s="490"/>
      <c r="DO119" s="490"/>
      <c r="DP119" s="490"/>
      <c r="DQ119" s="490"/>
      <c r="DR119" s="490"/>
      <c r="DS119" s="490"/>
      <c r="DT119" s="490"/>
      <c r="DU119" s="490"/>
      <c r="DV119" s="490"/>
      <c r="DW119" s="490"/>
      <c r="DX119" s="490"/>
      <c r="DY119" s="490"/>
      <c r="DZ119" s="490"/>
      <c r="EA119" s="490"/>
      <c r="EB119" s="490"/>
      <c r="EC119" s="490"/>
      <c r="ED119" s="490"/>
      <c r="EE119" s="490"/>
      <c r="EF119" s="490"/>
      <c r="EG119" s="490"/>
      <c r="EH119" s="490"/>
      <c r="EI119" s="490"/>
      <c r="EJ119" s="490"/>
      <c r="EK119" s="490"/>
      <c r="EL119" s="490"/>
      <c r="EM119" s="490"/>
      <c r="EN119" s="490"/>
      <c r="EO119" s="490"/>
      <c r="EP119" s="490"/>
      <c r="EQ119" s="490"/>
      <c r="ER119" s="490"/>
      <c r="ES119" s="490"/>
      <c r="ET119" s="490"/>
      <c r="EU119" s="490"/>
      <c r="EV119" s="490"/>
      <c r="EW119" s="490"/>
      <c r="EX119" s="490"/>
      <c r="EY119" s="490"/>
      <c r="EZ119" s="490"/>
      <c r="FA119" s="490"/>
      <c r="FB119" s="490"/>
      <c r="FC119" s="490"/>
      <c r="FD119" s="490"/>
      <c r="FE119" s="490"/>
      <c r="FF119" s="490"/>
      <c r="FG119" s="490"/>
      <c r="FH119" s="490"/>
      <c r="FI119" s="490"/>
      <c r="FJ119" s="490"/>
      <c r="FK119" s="490"/>
      <c r="FL119" s="490"/>
      <c r="FM119" s="490"/>
      <c r="FN119" s="490"/>
      <c r="FO119" s="490"/>
      <c r="FP119" s="490"/>
      <c r="FQ119" s="490"/>
      <c r="FR119" s="490"/>
      <c r="FS119" s="490"/>
      <c r="FT119" s="490"/>
      <c r="FU119" s="490"/>
      <c r="FV119" s="490"/>
      <c r="FW119" s="490"/>
      <c r="FX119" s="490"/>
      <c r="FY119" s="490"/>
      <c r="FZ119" s="490"/>
      <c r="GA119" s="490"/>
      <c r="GB119" s="490"/>
      <c r="GC119" s="490"/>
      <c r="GD119" s="490"/>
      <c r="GE119" s="490"/>
      <c r="GF119" s="490"/>
      <c r="GG119" s="490"/>
      <c r="GH119" s="490"/>
      <c r="GI119" s="490"/>
      <c r="GJ119" s="490"/>
      <c r="GK119" s="490"/>
      <c r="GL119" s="490"/>
      <c r="GM119" s="490"/>
      <c r="GN119" s="490"/>
    </row>
    <row r="120" spans="1:196" s="516" customFormat="1" ht="15" customHeight="1" x14ac:dyDescent="0.15">
      <c r="A120" s="479" t="s">
        <v>907</v>
      </c>
      <c r="B120" s="734"/>
      <c r="C120" s="481" t="s">
        <v>186</v>
      </c>
      <c r="D120" s="482" t="s">
        <v>3</v>
      </c>
      <c r="E120" s="482"/>
      <c r="F120" s="480" t="s">
        <v>148</v>
      </c>
      <c r="G120" s="483">
        <v>39936</v>
      </c>
      <c r="H120" s="480"/>
      <c r="I120" s="480"/>
      <c r="J120" s="480"/>
      <c r="K120" s="296"/>
      <c r="L120" s="480"/>
      <c r="M120" s="480"/>
      <c r="N120" s="411"/>
      <c r="O120" s="735"/>
      <c r="P120" s="735" t="s">
        <v>665</v>
      </c>
      <c r="Q120" s="486"/>
      <c r="R120" s="487"/>
      <c r="S120" s="487"/>
      <c r="T120" s="487"/>
      <c r="U120" s="487"/>
      <c r="V120" s="487"/>
      <c r="W120" s="488"/>
      <c r="X120" s="489"/>
      <c r="Y120" s="490" t="s">
        <v>22</v>
      </c>
      <c r="Z120" s="490" t="s">
        <v>164</v>
      </c>
      <c r="AA120" s="490"/>
      <c r="AB120" s="490"/>
      <c r="AC120" s="490"/>
      <c r="AD120" s="490"/>
      <c r="AE120" s="490"/>
      <c r="AF120" s="490"/>
      <c r="AG120" s="490"/>
      <c r="AH120" s="490"/>
      <c r="AI120" s="490"/>
      <c r="AJ120" s="490"/>
      <c r="AK120" s="490"/>
      <c r="AL120" s="490"/>
      <c r="AM120" s="490"/>
      <c r="AN120" s="490"/>
      <c r="AO120" s="490"/>
      <c r="AP120" s="490"/>
      <c r="AQ120" s="490"/>
      <c r="AR120" s="490"/>
      <c r="AS120" s="490"/>
      <c r="AT120" s="490"/>
      <c r="AU120" s="490"/>
      <c r="AV120" s="490"/>
      <c r="AW120" s="490"/>
      <c r="AX120" s="490"/>
      <c r="AY120" s="490"/>
      <c r="AZ120" s="490"/>
      <c r="BA120" s="490"/>
      <c r="BB120" s="490"/>
      <c r="BC120" s="490"/>
      <c r="BD120" s="490"/>
      <c r="BE120" s="490"/>
      <c r="BF120" s="490"/>
      <c r="BG120" s="490"/>
      <c r="BH120" s="490"/>
      <c r="BI120" s="490"/>
      <c r="BJ120" s="490"/>
      <c r="BK120" s="490"/>
      <c r="BL120" s="490"/>
      <c r="BM120" s="490"/>
      <c r="BN120" s="490"/>
      <c r="BO120" s="490"/>
      <c r="BP120" s="490"/>
      <c r="BQ120" s="490"/>
      <c r="BR120" s="490"/>
      <c r="BS120" s="490"/>
      <c r="BT120" s="490"/>
      <c r="BU120" s="490"/>
      <c r="BV120" s="490"/>
      <c r="BW120" s="490"/>
      <c r="BX120" s="490"/>
      <c r="BY120" s="490"/>
      <c r="BZ120" s="490"/>
      <c r="CA120" s="490"/>
      <c r="CB120" s="490"/>
      <c r="CC120" s="490"/>
      <c r="CD120" s="490"/>
      <c r="CE120" s="490"/>
      <c r="CF120" s="490"/>
      <c r="CG120" s="490"/>
      <c r="CH120" s="490"/>
      <c r="CI120" s="490"/>
      <c r="CJ120" s="490"/>
      <c r="CK120" s="490"/>
      <c r="CL120" s="490"/>
      <c r="CM120" s="490"/>
      <c r="CN120" s="490"/>
      <c r="CO120" s="490"/>
      <c r="CP120" s="490"/>
      <c r="CQ120" s="490"/>
      <c r="CR120" s="490"/>
      <c r="CS120" s="490"/>
      <c r="CT120" s="490"/>
      <c r="CU120" s="490"/>
      <c r="CV120" s="490"/>
      <c r="CW120" s="490"/>
      <c r="CX120" s="490"/>
      <c r="CY120" s="490"/>
      <c r="CZ120" s="490"/>
      <c r="DA120" s="490"/>
      <c r="DB120" s="490"/>
      <c r="DC120" s="490"/>
      <c r="DD120" s="490"/>
      <c r="DE120" s="490"/>
      <c r="DF120" s="490"/>
      <c r="DG120" s="490"/>
      <c r="DH120" s="490"/>
      <c r="DI120" s="490"/>
      <c r="DJ120" s="490"/>
      <c r="DK120" s="490"/>
      <c r="DL120" s="490"/>
      <c r="DM120" s="490"/>
      <c r="DN120" s="490"/>
      <c r="DO120" s="490"/>
      <c r="DP120" s="490"/>
      <c r="DQ120" s="490"/>
      <c r="DR120" s="490"/>
      <c r="DS120" s="490"/>
      <c r="DT120" s="490"/>
      <c r="DU120" s="490"/>
      <c r="DV120" s="490"/>
      <c r="DW120" s="490"/>
      <c r="DX120" s="490"/>
      <c r="DY120" s="490"/>
      <c r="DZ120" s="490"/>
      <c r="EA120" s="490"/>
      <c r="EB120" s="490"/>
      <c r="EC120" s="490"/>
      <c r="ED120" s="490"/>
      <c r="EE120" s="490"/>
      <c r="EF120" s="490"/>
      <c r="EG120" s="490"/>
      <c r="EH120" s="490"/>
      <c r="EI120" s="490"/>
      <c r="EJ120" s="490"/>
      <c r="EK120" s="490"/>
      <c r="EL120" s="490"/>
      <c r="EM120" s="490"/>
      <c r="EN120" s="490"/>
      <c r="EO120" s="490"/>
      <c r="EP120" s="490"/>
      <c r="EQ120" s="490"/>
      <c r="ER120" s="490"/>
      <c r="ES120" s="490"/>
      <c r="ET120" s="490"/>
      <c r="EU120" s="490"/>
      <c r="EV120" s="490"/>
      <c r="EW120" s="490"/>
      <c r="EX120" s="490"/>
      <c r="EY120" s="490"/>
      <c r="EZ120" s="490"/>
      <c r="FA120" s="490"/>
      <c r="FB120" s="490"/>
      <c r="FC120" s="490"/>
      <c r="FD120" s="490"/>
      <c r="FE120" s="490"/>
      <c r="FF120" s="490"/>
      <c r="FG120" s="490"/>
      <c r="FH120" s="490"/>
      <c r="FI120" s="490"/>
      <c r="FJ120" s="490"/>
      <c r="FK120" s="490"/>
      <c r="FL120" s="490"/>
      <c r="FM120" s="490"/>
      <c r="FN120" s="490"/>
      <c r="FO120" s="490"/>
      <c r="FP120" s="490"/>
      <c r="FQ120" s="490"/>
      <c r="FR120" s="490"/>
      <c r="FS120" s="490"/>
      <c r="FT120" s="490"/>
      <c r="FU120" s="490"/>
      <c r="FV120" s="490"/>
      <c r="FW120" s="490"/>
      <c r="FX120" s="490"/>
      <c r="FY120" s="490"/>
      <c r="FZ120" s="490"/>
      <c r="GA120" s="490"/>
      <c r="GB120" s="490"/>
      <c r="GC120" s="490"/>
      <c r="GD120" s="490"/>
      <c r="GE120" s="490"/>
      <c r="GF120" s="490"/>
      <c r="GG120" s="490"/>
      <c r="GH120" s="490"/>
      <c r="GI120" s="490"/>
      <c r="GJ120" s="490"/>
      <c r="GK120" s="490"/>
      <c r="GL120" s="490"/>
      <c r="GM120" s="490"/>
      <c r="GN120" s="490"/>
    </row>
    <row r="121" spans="1:196" s="516" customFormat="1" ht="15" customHeight="1" x14ac:dyDescent="0.15">
      <c r="A121" s="479" t="s">
        <v>913</v>
      </c>
      <c r="B121" s="734"/>
      <c r="C121" s="481" t="s">
        <v>315</v>
      </c>
      <c r="D121" s="482" t="s">
        <v>5</v>
      </c>
      <c r="E121" s="482"/>
      <c r="F121" s="480" t="s">
        <v>35</v>
      </c>
      <c r="G121" s="483">
        <v>39937</v>
      </c>
      <c r="H121" s="480"/>
      <c r="I121" s="480"/>
      <c r="J121" s="480"/>
      <c r="K121" s="296"/>
      <c r="L121" s="480"/>
      <c r="M121" s="480"/>
      <c r="N121" s="411"/>
      <c r="O121" s="735" t="s">
        <v>699</v>
      </c>
      <c r="P121" s="735" t="s">
        <v>674</v>
      </c>
      <c r="Q121" s="486"/>
      <c r="R121" s="487"/>
      <c r="S121" s="487"/>
      <c r="T121" s="487"/>
      <c r="U121" s="487"/>
      <c r="V121" s="487"/>
      <c r="W121" s="488"/>
      <c r="X121" s="489"/>
      <c r="Y121" s="490" t="s">
        <v>155</v>
      </c>
      <c r="Z121" s="490" t="s">
        <v>164</v>
      </c>
      <c r="AA121" s="490"/>
      <c r="AB121" s="490"/>
      <c r="AC121" s="490"/>
      <c r="AD121" s="490"/>
      <c r="AE121" s="490"/>
      <c r="AF121" s="490"/>
      <c r="AG121" s="490"/>
      <c r="AH121" s="490"/>
      <c r="AI121" s="490"/>
      <c r="AJ121" s="490"/>
      <c r="AK121" s="491"/>
      <c r="AL121" s="491"/>
      <c r="AM121" s="491"/>
      <c r="AN121" s="491"/>
      <c r="AO121" s="491"/>
      <c r="AP121" s="491"/>
      <c r="AQ121" s="491"/>
      <c r="AR121" s="491"/>
      <c r="AS121" s="491"/>
      <c r="AT121" s="491"/>
      <c r="AU121" s="491"/>
      <c r="AV121" s="491"/>
      <c r="AW121" s="491"/>
      <c r="AX121" s="491"/>
      <c r="AY121" s="491"/>
      <c r="AZ121" s="491"/>
      <c r="BA121" s="491"/>
      <c r="BB121" s="491"/>
      <c r="BC121" s="491"/>
      <c r="BD121" s="491"/>
      <c r="BE121" s="491"/>
      <c r="BF121" s="491"/>
      <c r="BG121" s="491"/>
      <c r="BH121" s="491"/>
      <c r="BI121" s="491"/>
      <c r="BJ121" s="491"/>
      <c r="BK121" s="491"/>
      <c r="BL121" s="491"/>
      <c r="BM121" s="491"/>
      <c r="BN121" s="491"/>
      <c r="BO121" s="491"/>
      <c r="BP121" s="491"/>
      <c r="BQ121" s="491"/>
      <c r="BR121" s="491"/>
      <c r="BS121" s="491"/>
      <c r="BT121" s="491"/>
      <c r="BU121" s="491"/>
      <c r="BV121" s="491"/>
      <c r="BW121" s="491"/>
      <c r="BX121" s="491"/>
      <c r="BY121" s="491"/>
      <c r="BZ121" s="491"/>
      <c r="CA121" s="491"/>
      <c r="CB121" s="491"/>
      <c r="CC121" s="491"/>
      <c r="CD121" s="491"/>
      <c r="CE121" s="491"/>
      <c r="CF121" s="491"/>
      <c r="CG121" s="491"/>
      <c r="CH121" s="491"/>
      <c r="CI121" s="491"/>
      <c r="CJ121" s="491"/>
      <c r="CK121" s="491"/>
      <c r="CL121" s="491"/>
      <c r="CM121" s="491"/>
      <c r="CN121" s="491"/>
      <c r="CO121" s="491"/>
      <c r="CP121" s="491"/>
      <c r="CQ121" s="491"/>
      <c r="CR121" s="491"/>
      <c r="CS121" s="491"/>
      <c r="CT121" s="491"/>
      <c r="CU121" s="491"/>
      <c r="CV121" s="491"/>
      <c r="CW121" s="491"/>
      <c r="CX121" s="491"/>
      <c r="CY121" s="491"/>
      <c r="CZ121" s="491"/>
      <c r="DA121" s="491"/>
      <c r="DB121" s="491"/>
      <c r="DC121" s="491"/>
      <c r="DD121" s="491"/>
      <c r="DE121" s="491"/>
      <c r="DF121" s="491"/>
      <c r="DG121" s="491"/>
      <c r="DH121" s="491"/>
      <c r="DI121" s="491"/>
      <c r="DJ121" s="491"/>
      <c r="DK121" s="491"/>
      <c r="DL121" s="491"/>
      <c r="DM121" s="491"/>
      <c r="DN121" s="491"/>
      <c r="DO121" s="491"/>
      <c r="DP121" s="491"/>
      <c r="DQ121" s="491"/>
      <c r="DR121" s="491"/>
      <c r="DS121" s="491"/>
      <c r="DT121" s="491"/>
      <c r="DU121" s="491"/>
      <c r="DV121" s="491"/>
      <c r="DW121" s="491"/>
      <c r="DX121" s="491"/>
      <c r="DY121" s="491"/>
      <c r="DZ121" s="491"/>
      <c r="EA121" s="491"/>
      <c r="EB121" s="491"/>
      <c r="EC121" s="491"/>
      <c r="ED121" s="491"/>
      <c r="EE121" s="491"/>
      <c r="EF121" s="491"/>
      <c r="EG121" s="491"/>
      <c r="EH121" s="491"/>
      <c r="EI121" s="491"/>
      <c r="EJ121" s="491"/>
      <c r="EK121" s="491"/>
      <c r="EL121" s="491"/>
      <c r="EM121" s="491"/>
      <c r="EN121" s="491"/>
      <c r="EO121" s="491"/>
      <c r="EP121" s="491"/>
      <c r="EQ121" s="491"/>
      <c r="ER121" s="491"/>
      <c r="ES121" s="491"/>
      <c r="ET121" s="491"/>
      <c r="EU121" s="491"/>
      <c r="EV121" s="491"/>
      <c r="EW121" s="491"/>
      <c r="EX121" s="491"/>
      <c r="EY121" s="491"/>
      <c r="EZ121" s="491"/>
      <c r="FA121" s="491"/>
      <c r="FB121" s="491"/>
      <c r="FC121" s="491"/>
      <c r="FD121" s="491"/>
      <c r="FE121" s="491"/>
      <c r="FF121" s="491"/>
      <c r="FG121" s="491"/>
      <c r="FH121" s="491"/>
      <c r="FI121" s="491"/>
      <c r="FJ121" s="491"/>
      <c r="FK121" s="491"/>
      <c r="FL121" s="491"/>
      <c r="FM121" s="491"/>
      <c r="FN121" s="491"/>
      <c r="FO121" s="491"/>
      <c r="FP121" s="491"/>
      <c r="FQ121" s="491"/>
      <c r="FR121" s="491"/>
      <c r="FS121" s="491"/>
      <c r="FT121" s="491"/>
      <c r="FU121" s="491"/>
      <c r="FV121" s="491"/>
      <c r="FW121" s="491"/>
      <c r="FX121" s="491"/>
      <c r="FY121" s="491"/>
      <c r="FZ121" s="491"/>
      <c r="GA121" s="491"/>
      <c r="GB121" s="491"/>
      <c r="GC121" s="491"/>
      <c r="GD121" s="491"/>
      <c r="GE121" s="491"/>
      <c r="GF121" s="491"/>
      <c r="GG121" s="491"/>
      <c r="GH121" s="491"/>
      <c r="GI121" s="491"/>
      <c r="GJ121" s="491"/>
      <c r="GK121" s="491"/>
      <c r="GL121" s="491"/>
      <c r="GM121" s="491"/>
      <c r="GN121" s="491"/>
    </row>
    <row r="122" spans="1:196" s="516" customFormat="1" ht="15" customHeight="1" x14ac:dyDescent="0.15">
      <c r="A122" s="479" t="s">
        <v>908</v>
      </c>
      <c r="B122" s="734"/>
      <c r="C122" s="481" t="s">
        <v>186</v>
      </c>
      <c r="D122" s="482" t="s">
        <v>6</v>
      </c>
      <c r="E122" s="482"/>
      <c r="F122" s="480" t="s">
        <v>146</v>
      </c>
      <c r="G122" s="483">
        <v>39939</v>
      </c>
      <c r="H122" s="480"/>
      <c r="I122" s="480"/>
      <c r="J122" s="480"/>
      <c r="K122" s="296"/>
      <c r="L122" s="480"/>
      <c r="M122" s="480"/>
      <c r="N122" s="411"/>
      <c r="O122" s="735"/>
      <c r="P122" s="735"/>
      <c r="Q122" s="486" t="s">
        <v>663</v>
      </c>
      <c r="R122" s="487"/>
      <c r="S122" s="487"/>
      <c r="T122" s="487"/>
      <c r="U122" s="487"/>
      <c r="V122" s="487"/>
      <c r="W122" s="488"/>
      <c r="X122" s="489"/>
      <c r="Y122" s="490" t="s">
        <v>157</v>
      </c>
      <c r="Z122" s="490" t="s">
        <v>164</v>
      </c>
      <c r="AA122" s="490"/>
      <c r="AB122" s="490"/>
      <c r="AC122" s="490"/>
      <c r="AD122" s="490"/>
      <c r="AE122" s="490"/>
      <c r="AF122" s="490"/>
      <c r="AG122" s="490"/>
      <c r="AH122" s="490"/>
      <c r="AI122" s="490"/>
      <c r="AJ122" s="490"/>
      <c r="AK122" s="490"/>
      <c r="AL122" s="490"/>
      <c r="AM122" s="490"/>
      <c r="AN122" s="490"/>
      <c r="AO122" s="490"/>
      <c r="AP122" s="490"/>
      <c r="AQ122" s="490"/>
      <c r="AR122" s="490"/>
      <c r="AS122" s="490"/>
      <c r="AT122" s="490"/>
      <c r="AU122" s="490"/>
      <c r="AV122" s="490"/>
      <c r="AW122" s="490"/>
      <c r="AX122" s="490"/>
      <c r="AY122" s="490"/>
      <c r="AZ122" s="490"/>
      <c r="BA122" s="490"/>
      <c r="BB122" s="490"/>
      <c r="BC122" s="490"/>
      <c r="BD122" s="490"/>
      <c r="BE122" s="490"/>
      <c r="BF122" s="490"/>
      <c r="BG122" s="490"/>
      <c r="BH122" s="490"/>
      <c r="BI122" s="490"/>
      <c r="BJ122" s="490"/>
      <c r="BK122" s="490"/>
      <c r="BL122" s="490"/>
      <c r="BM122" s="490"/>
      <c r="BN122" s="490"/>
      <c r="BO122" s="490"/>
      <c r="BP122" s="490"/>
      <c r="BQ122" s="490"/>
      <c r="BR122" s="490"/>
      <c r="BS122" s="490"/>
      <c r="BT122" s="490"/>
      <c r="BU122" s="490"/>
      <c r="BV122" s="490"/>
      <c r="BW122" s="490"/>
      <c r="BX122" s="490"/>
      <c r="BY122" s="490"/>
      <c r="BZ122" s="490"/>
      <c r="CA122" s="490"/>
      <c r="CB122" s="490"/>
      <c r="CC122" s="490"/>
      <c r="CD122" s="490"/>
      <c r="CE122" s="490"/>
      <c r="CF122" s="490"/>
      <c r="CG122" s="490"/>
      <c r="CH122" s="490"/>
      <c r="CI122" s="490"/>
      <c r="CJ122" s="490"/>
      <c r="CK122" s="490"/>
      <c r="CL122" s="490"/>
      <c r="CM122" s="490"/>
      <c r="CN122" s="490"/>
      <c r="CO122" s="490"/>
      <c r="CP122" s="490"/>
      <c r="CQ122" s="490"/>
      <c r="CR122" s="490"/>
      <c r="CS122" s="490"/>
      <c r="CT122" s="490"/>
      <c r="CU122" s="490"/>
      <c r="CV122" s="490"/>
      <c r="CW122" s="490"/>
      <c r="CX122" s="490"/>
      <c r="CY122" s="490"/>
      <c r="CZ122" s="490"/>
      <c r="DA122" s="490"/>
      <c r="DB122" s="490"/>
      <c r="DC122" s="490"/>
      <c r="DD122" s="490"/>
      <c r="DE122" s="490"/>
      <c r="DF122" s="490"/>
      <c r="DG122" s="490"/>
      <c r="DH122" s="490"/>
      <c r="DI122" s="490"/>
      <c r="DJ122" s="490"/>
      <c r="DK122" s="490"/>
      <c r="DL122" s="490"/>
      <c r="DM122" s="490"/>
      <c r="DN122" s="490"/>
      <c r="DO122" s="490"/>
      <c r="DP122" s="490"/>
      <c r="DQ122" s="490"/>
      <c r="DR122" s="490"/>
      <c r="DS122" s="490"/>
      <c r="DT122" s="490"/>
      <c r="DU122" s="490"/>
      <c r="DV122" s="490"/>
      <c r="DW122" s="490"/>
      <c r="DX122" s="490"/>
      <c r="DY122" s="490"/>
      <c r="DZ122" s="490"/>
      <c r="EA122" s="490"/>
      <c r="EB122" s="490"/>
      <c r="EC122" s="490"/>
      <c r="ED122" s="490"/>
      <c r="EE122" s="490"/>
      <c r="EF122" s="490"/>
      <c r="EG122" s="490"/>
      <c r="EH122" s="490"/>
      <c r="EI122" s="490"/>
      <c r="EJ122" s="490"/>
      <c r="EK122" s="490"/>
      <c r="EL122" s="490"/>
      <c r="EM122" s="490"/>
      <c r="EN122" s="490"/>
      <c r="EO122" s="490"/>
      <c r="EP122" s="490"/>
      <c r="EQ122" s="490"/>
      <c r="ER122" s="490"/>
      <c r="ES122" s="490"/>
      <c r="ET122" s="490"/>
      <c r="EU122" s="490"/>
      <c r="EV122" s="490"/>
      <c r="EW122" s="490"/>
      <c r="EX122" s="490"/>
      <c r="EY122" s="490"/>
      <c r="EZ122" s="490"/>
      <c r="FA122" s="490"/>
      <c r="FB122" s="490"/>
      <c r="FC122" s="490"/>
      <c r="FD122" s="490"/>
      <c r="FE122" s="490"/>
      <c r="FF122" s="490"/>
      <c r="FG122" s="490"/>
      <c r="FH122" s="490"/>
      <c r="FI122" s="490"/>
      <c r="FJ122" s="490"/>
      <c r="FK122" s="490"/>
      <c r="FL122" s="490"/>
      <c r="FM122" s="490"/>
      <c r="FN122" s="490"/>
      <c r="FO122" s="490"/>
      <c r="FP122" s="490"/>
      <c r="FQ122" s="490"/>
      <c r="FR122" s="490"/>
      <c r="FS122" s="490"/>
      <c r="FT122" s="490"/>
      <c r="FU122" s="490"/>
      <c r="FV122" s="490"/>
      <c r="FW122" s="490"/>
      <c r="FX122" s="490"/>
      <c r="FY122" s="490"/>
      <c r="FZ122" s="490"/>
      <c r="GA122" s="490"/>
      <c r="GB122" s="490"/>
      <c r="GC122" s="490"/>
      <c r="GD122" s="490"/>
      <c r="GE122" s="490"/>
      <c r="GF122" s="490"/>
      <c r="GG122" s="490"/>
      <c r="GH122" s="490"/>
      <c r="GI122" s="490"/>
      <c r="GJ122" s="490"/>
      <c r="GK122" s="490"/>
      <c r="GL122" s="490"/>
      <c r="GM122" s="490"/>
      <c r="GN122" s="490"/>
    </row>
    <row r="123" spans="1:196" ht="15" customHeight="1" x14ac:dyDescent="0.15">
      <c r="A123" s="521" t="s">
        <v>824</v>
      </c>
      <c r="B123" s="737"/>
      <c r="C123" s="522" t="s">
        <v>186</v>
      </c>
      <c r="D123" s="623" t="s">
        <v>7</v>
      </c>
      <c r="E123" s="623"/>
      <c r="F123" s="559" t="s">
        <v>161</v>
      </c>
      <c r="G123" s="624">
        <v>39940</v>
      </c>
      <c r="H123" s="559"/>
      <c r="I123" s="559"/>
      <c r="J123" s="559"/>
      <c r="K123" s="526"/>
      <c r="L123" s="559"/>
      <c r="M123" s="559"/>
      <c r="N123" s="556" t="s">
        <v>720</v>
      </c>
      <c r="O123" s="627"/>
      <c r="P123" s="627"/>
      <c r="Q123" s="770"/>
      <c r="R123" s="630"/>
      <c r="S123" s="630"/>
      <c r="T123" s="630"/>
      <c r="U123" s="630"/>
      <c r="V123" s="630"/>
      <c r="W123" s="631"/>
      <c r="X123" s="632"/>
      <c r="Y123" s="491" t="s">
        <v>159</v>
      </c>
      <c r="Z123" s="491" t="s">
        <v>164</v>
      </c>
      <c r="AA123" s="490"/>
      <c r="AB123" s="490"/>
      <c r="AC123" s="490"/>
      <c r="AD123" s="490"/>
      <c r="AE123" s="490"/>
      <c r="AF123" s="490"/>
      <c r="AG123" s="490"/>
      <c r="AH123" s="490"/>
      <c r="AI123" s="490"/>
      <c r="AJ123" s="490"/>
      <c r="AK123" s="516"/>
      <c r="AL123" s="516"/>
      <c r="AM123" s="516"/>
      <c r="AN123" s="516"/>
      <c r="AO123" s="516"/>
      <c r="AP123" s="516"/>
      <c r="AQ123" s="516"/>
      <c r="AR123" s="516"/>
      <c r="AS123" s="516"/>
      <c r="AT123" s="516"/>
      <c r="AU123" s="516"/>
      <c r="AV123" s="516"/>
      <c r="AW123" s="516"/>
      <c r="AX123" s="516"/>
      <c r="AY123" s="516"/>
      <c r="AZ123" s="516"/>
      <c r="BA123" s="516"/>
      <c r="BB123" s="516"/>
      <c r="BC123" s="516"/>
      <c r="BD123" s="516"/>
      <c r="BE123" s="516"/>
      <c r="BF123" s="516"/>
      <c r="BG123" s="516"/>
      <c r="BH123" s="516"/>
      <c r="BI123" s="516"/>
      <c r="BJ123" s="516"/>
      <c r="BK123" s="516"/>
      <c r="BL123" s="516"/>
      <c r="BM123" s="516"/>
      <c r="BN123" s="516"/>
      <c r="BO123" s="516"/>
      <c r="BP123" s="516"/>
      <c r="BQ123" s="516"/>
      <c r="BR123" s="516"/>
      <c r="BS123" s="516"/>
      <c r="BT123" s="516"/>
      <c r="BU123" s="516"/>
      <c r="BV123" s="516"/>
      <c r="BW123" s="516"/>
      <c r="BX123" s="516"/>
      <c r="BY123" s="516"/>
      <c r="BZ123" s="516"/>
      <c r="CA123" s="516"/>
      <c r="CB123" s="516"/>
      <c r="CC123" s="516"/>
      <c r="CD123" s="516"/>
      <c r="CE123" s="516"/>
      <c r="CF123" s="516"/>
      <c r="CG123" s="516"/>
      <c r="CH123" s="516"/>
      <c r="CI123" s="516"/>
      <c r="CJ123" s="516"/>
      <c r="CK123" s="516"/>
      <c r="CL123" s="516"/>
      <c r="CM123" s="516"/>
      <c r="CN123" s="516"/>
      <c r="CO123" s="516"/>
      <c r="CP123" s="516"/>
      <c r="CQ123" s="516"/>
      <c r="CR123" s="516"/>
      <c r="CS123" s="516"/>
      <c r="CT123" s="516"/>
      <c r="CU123" s="516"/>
      <c r="CV123" s="516"/>
      <c r="CW123" s="516"/>
      <c r="CX123" s="516"/>
      <c r="CY123" s="516"/>
      <c r="CZ123" s="516"/>
      <c r="DA123" s="516"/>
      <c r="DB123" s="516"/>
      <c r="DC123" s="516"/>
      <c r="DD123" s="516"/>
      <c r="DE123" s="516"/>
      <c r="DF123" s="516"/>
      <c r="DG123" s="516"/>
      <c r="DH123" s="516"/>
      <c r="DI123" s="516"/>
      <c r="DJ123" s="516"/>
      <c r="DK123" s="516"/>
      <c r="DL123" s="516"/>
      <c r="DM123" s="516"/>
      <c r="DN123" s="516"/>
      <c r="DO123" s="516"/>
      <c r="DP123" s="516"/>
      <c r="DQ123" s="516"/>
      <c r="DR123" s="516"/>
      <c r="DS123" s="516"/>
      <c r="DT123" s="516"/>
      <c r="DU123" s="516"/>
      <c r="DV123" s="516"/>
      <c r="DW123" s="516"/>
      <c r="DX123" s="516"/>
      <c r="DY123" s="516"/>
      <c r="DZ123" s="516"/>
      <c r="EA123" s="516"/>
      <c r="EB123" s="516"/>
      <c r="EC123" s="516"/>
      <c r="ED123" s="516"/>
      <c r="EE123" s="516"/>
      <c r="EF123" s="516"/>
      <c r="EG123" s="516"/>
      <c r="EH123" s="516"/>
      <c r="EI123" s="516"/>
      <c r="EJ123" s="516"/>
      <c r="EK123" s="516"/>
      <c r="EL123" s="516"/>
      <c r="EM123" s="516"/>
      <c r="EN123" s="516"/>
      <c r="EO123" s="516"/>
      <c r="EP123" s="516"/>
      <c r="EQ123" s="516"/>
      <c r="ER123" s="516"/>
      <c r="ES123" s="516"/>
      <c r="ET123" s="516"/>
      <c r="EU123" s="516"/>
      <c r="EV123" s="516"/>
      <c r="EW123" s="516"/>
      <c r="EX123" s="516"/>
      <c r="EY123" s="516"/>
      <c r="EZ123" s="516"/>
      <c r="FA123" s="516"/>
      <c r="FB123" s="516"/>
      <c r="FC123" s="516"/>
      <c r="FD123" s="516"/>
      <c r="FE123" s="516"/>
      <c r="FF123" s="516"/>
      <c r="FG123" s="516"/>
      <c r="FH123" s="516"/>
      <c r="FI123" s="516"/>
      <c r="FJ123" s="516"/>
      <c r="FK123" s="516"/>
      <c r="FL123" s="516"/>
      <c r="FM123" s="516"/>
      <c r="FN123" s="516"/>
      <c r="FO123" s="516"/>
      <c r="FP123" s="516"/>
      <c r="FQ123" s="516"/>
      <c r="FR123" s="516"/>
      <c r="FS123" s="516"/>
      <c r="FT123" s="516"/>
      <c r="FU123" s="516"/>
      <c r="FV123" s="516"/>
      <c r="FW123" s="516"/>
      <c r="FX123" s="516"/>
      <c r="FY123" s="516"/>
      <c r="FZ123" s="516"/>
      <c r="GA123" s="516"/>
      <c r="GB123" s="516"/>
      <c r="GC123" s="516"/>
      <c r="GD123" s="516"/>
      <c r="GE123" s="516"/>
      <c r="GF123" s="516"/>
      <c r="GG123" s="516"/>
      <c r="GH123" s="516"/>
      <c r="GI123" s="516"/>
      <c r="GJ123" s="516"/>
      <c r="GK123" s="516"/>
      <c r="GL123" s="516"/>
      <c r="GM123" s="516"/>
      <c r="GN123" s="516"/>
    </row>
    <row r="124" spans="1:196" s="516" customFormat="1" ht="15" customHeight="1" x14ac:dyDescent="0.15">
      <c r="A124" s="479" t="s">
        <v>569</v>
      </c>
      <c r="B124" s="734"/>
      <c r="C124" s="481" t="s">
        <v>186</v>
      </c>
      <c r="D124" s="482" t="s">
        <v>8</v>
      </c>
      <c r="E124" s="482"/>
      <c r="F124" s="480" t="s">
        <v>254</v>
      </c>
      <c r="G124" s="483">
        <v>39941</v>
      </c>
      <c r="H124" s="480"/>
      <c r="I124" s="480"/>
      <c r="J124" s="480"/>
      <c r="K124" s="296"/>
      <c r="L124" s="480"/>
      <c r="M124" s="480" t="s">
        <v>766</v>
      </c>
      <c r="N124" s="411" t="s">
        <v>715</v>
      </c>
      <c r="O124" s="735"/>
      <c r="P124" s="735"/>
      <c r="Q124" s="486"/>
      <c r="R124" s="487"/>
      <c r="S124" s="487"/>
      <c r="T124" s="487"/>
      <c r="U124" s="487"/>
      <c r="V124" s="487"/>
      <c r="W124" s="488"/>
      <c r="X124" s="489" t="s">
        <v>85</v>
      </c>
      <c r="Y124" s="490" t="s">
        <v>171</v>
      </c>
      <c r="Z124" s="490" t="s">
        <v>164</v>
      </c>
      <c r="AA124" s="490"/>
      <c r="AB124" s="490"/>
      <c r="AC124" s="490"/>
      <c r="AD124" s="490"/>
      <c r="AE124" s="490"/>
      <c r="AF124" s="490"/>
      <c r="AG124" s="490"/>
      <c r="AH124" s="490"/>
      <c r="AI124" s="490"/>
      <c r="AJ124" s="490"/>
      <c r="AK124" s="491"/>
      <c r="AL124" s="491"/>
      <c r="AM124" s="491"/>
      <c r="AN124" s="491"/>
      <c r="AO124" s="491"/>
      <c r="AP124" s="491"/>
      <c r="AQ124" s="491"/>
      <c r="AR124" s="491"/>
      <c r="AS124" s="491"/>
      <c r="AT124" s="491"/>
      <c r="AU124" s="491"/>
      <c r="AV124" s="491"/>
      <c r="AW124" s="491"/>
      <c r="AX124" s="491"/>
      <c r="AY124" s="491"/>
      <c r="AZ124" s="491"/>
      <c r="BA124" s="491"/>
      <c r="BB124" s="491"/>
      <c r="BC124" s="491"/>
      <c r="BD124" s="491"/>
      <c r="BE124" s="491"/>
      <c r="BF124" s="491"/>
      <c r="BG124" s="491"/>
      <c r="BH124" s="491"/>
      <c r="BI124" s="491"/>
      <c r="BJ124" s="491"/>
      <c r="BK124" s="491"/>
      <c r="BL124" s="491"/>
      <c r="BM124" s="491"/>
      <c r="BN124" s="491"/>
      <c r="BO124" s="491"/>
      <c r="BP124" s="491"/>
      <c r="BQ124" s="491"/>
      <c r="BR124" s="491"/>
      <c r="BS124" s="491"/>
      <c r="BT124" s="491"/>
      <c r="BU124" s="491"/>
      <c r="BV124" s="491"/>
      <c r="BW124" s="491"/>
      <c r="BX124" s="491"/>
      <c r="BY124" s="491"/>
      <c r="BZ124" s="491"/>
      <c r="CA124" s="491"/>
      <c r="CB124" s="491"/>
      <c r="CC124" s="491"/>
      <c r="CD124" s="491"/>
      <c r="CE124" s="491"/>
      <c r="CF124" s="491"/>
      <c r="CG124" s="491"/>
      <c r="CH124" s="491"/>
      <c r="CI124" s="491"/>
      <c r="CJ124" s="491"/>
      <c r="CK124" s="491"/>
      <c r="CL124" s="491"/>
      <c r="CM124" s="491"/>
      <c r="CN124" s="491"/>
      <c r="CO124" s="491"/>
      <c r="CP124" s="491"/>
      <c r="CQ124" s="491"/>
      <c r="CR124" s="491"/>
      <c r="CS124" s="491"/>
      <c r="CT124" s="491"/>
      <c r="CU124" s="491"/>
      <c r="CV124" s="491"/>
      <c r="CW124" s="491"/>
      <c r="CX124" s="491"/>
      <c r="CY124" s="491"/>
      <c r="CZ124" s="491"/>
      <c r="DA124" s="491"/>
      <c r="DB124" s="491"/>
      <c r="DC124" s="491"/>
      <c r="DD124" s="491"/>
      <c r="DE124" s="491"/>
      <c r="DF124" s="491"/>
      <c r="DG124" s="491"/>
      <c r="DH124" s="491"/>
      <c r="DI124" s="491"/>
      <c r="DJ124" s="491"/>
      <c r="DK124" s="491"/>
      <c r="DL124" s="491"/>
      <c r="DM124" s="491"/>
      <c r="DN124" s="491"/>
      <c r="DO124" s="491"/>
      <c r="DP124" s="491"/>
      <c r="DQ124" s="491"/>
      <c r="DR124" s="491"/>
      <c r="DS124" s="491"/>
      <c r="DT124" s="491"/>
      <c r="DU124" s="491"/>
      <c r="DV124" s="491"/>
      <c r="DW124" s="491"/>
      <c r="DX124" s="491"/>
      <c r="DY124" s="491"/>
      <c r="DZ124" s="491"/>
      <c r="EA124" s="491"/>
      <c r="EB124" s="491"/>
      <c r="EC124" s="491"/>
      <c r="ED124" s="491"/>
      <c r="EE124" s="491"/>
      <c r="EF124" s="491"/>
      <c r="EG124" s="491"/>
      <c r="EH124" s="491"/>
      <c r="EI124" s="491"/>
      <c r="EJ124" s="491"/>
      <c r="EK124" s="491"/>
      <c r="EL124" s="491"/>
      <c r="EM124" s="491"/>
      <c r="EN124" s="491"/>
      <c r="EO124" s="491"/>
      <c r="EP124" s="491"/>
      <c r="EQ124" s="491"/>
      <c r="ER124" s="491"/>
      <c r="ES124" s="491"/>
      <c r="ET124" s="491"/>
      <c r="EU124" s="491"/>
      <c r="EV124" s="491"/>
      <c r="EW124" s="491"/>
      <c r="EX124" s="491"/>
      <c r="EY124" s="491"/>
      <c r="EZ124" s="491"/>
      <c r="FA124" s="491"/>
      <c r="FB124" s="491"/>
      <c r="FC124" s="491"/>
      <c r="FD124" s="491"/>
      <c r="FE124" s="491"/>
      <c r="FF124" s="491"/>
      <c r="FG124" s="491"/>
      <c r="FH124" s="491"/>
      <c r="FI124" s="491"/>
      <c r="FJ124" s="491"/>
      <c r="FK124" s="491"/>
      <c r="FL124" s="491"/>
      <c r="FM124" s="491"/>
      <c r="FN124" s="491"/>
      <c r="FO124" s="491"/>
      <c r="FP124" s="491"/>
      <c r="FQ124" s="491"/>
      <c r="FR124" s="491"/>
      <c r="FS124" s="491"/>
      <c r="FT124" s="491"/>
      <c r="FU124" s="491"/>
      <c r="FV124" s="491"/>
      <c r="FW124" s="491"/>
      <c r="FX124" s="491"/>
      <c r="FY124" s="491"/>
      <c r="FZ124" s="491"/>
      <c r="GA124" s="491"/>
      <c r="GB124" s="491"/>
      <c r="GC124" s="491"/>
      <c r="GD124" s="491"/>
      <c r="GE124" s="491"/>
      <c r="GF124" s="491"/>
      <c r="GG124" s="491"/>
      <c r="GH124" s="491"/>
      <c r="GI124" s="491"/>
      <c r="GJ124" s="491"/>
      <c r="GK124" s="491"/>
      <c r="GL124" s="491"/>
      <c r="GM124" s="491"/>
      <c r="GN124" s="491"/>
    </row>
    <row r="125" spans="1:196" s="516" customFormat="1" ht="15" customHeight="1" x14ac:dyDescent="0.15">
      <c r="A125" s="492" t="s">
        <v>569</v>
      </c>
      <c r="B125" s="490"/>
      <c r="C125" s="516" t="s">
        <v>186</v>
      </c>
      <c r="D125" s="772" t="s">
        <v>10</v>
      </c>
      <c r="E125" s="772"/>
      <c r="F125" s="490" t="s">
        <v>148</v>
      </c>
      <c r="G125" s="773">
        <v>39942</v>
      </c>
      <c r="H125" s="490"/>
      <c r="I125" s="490"/>
      <c r="J125" s="490"/>
      <c r="K125" s="492"/>
      <c r="L125" s="490"/>
      <c r="M125" s="490" t="s">
        <v>766</v>
      </c>
      <c r="N125" s="487" t="s">
        <v>715</v>
      </c>
      <c r="O125" s="485"/>
      <c r="P125" s="485"/>
      <c r="Q125" s="486"/>
      <c r="R125" s="487"/>
      <c r="S125" s="487"/>
      <c r="T125" s="487"/>
      <c r="U125" s="487"/>
      <c r="V125" s="487"/>
      <c r="W125" s="488"/>
      <c r="X125" s="489"/>
      <c r="Y125" s="490" t="s">
        <v>17</v>
      </c>
      <c r="Z125" s="490" t="s">
        <v>164</v>
      </c>
      <c r="AA125" s="490"/>
      <c r="AB125" s="490"/>
      <c r="AC125" s="490"/>
      <c r="AD125" s="490"/>
      <c r="AE125" s="490"/>
      <c r="AF125" s="490"/>
      <c r="AG125" s="490"/>
      <c r="AH125" s="490"/>
      <c r="AI125" s="490"/>
      <c r="AJ125" s="490"/>
      <c r="AK125" s="490"/>
      <c r="AL125" s="490"/>
      <c r="AM125" s="490"/>
      <c r="AN125" s="490"/>
      <c r="AO125" s="490"/>
      <c r="AP125" s="490"/>
      <c r="AQ125" s="490"/>
      <c r="AR125" s="490"/>
      <c r="AS125" s="490"/>
      <c r="AT125" s="490"/>
      <c r="AU125" s="490"/>
      <c r="AV125" s="490"/>
      <c r="AW125" s="490"/>
      <c r="AX125" s="490"/>
      <c r="AY125" s="490"/>
      <c r="AZ125" s="490"/>
      <c r="BA125" s="490"/>
      <c r="BB125" s="490"/>
      <c r="BC125" s="490"/>
      <c r="BD125" s="490"/>
      <c r="BE125" s="490"/>
      <c r="BF125" s="490"/>
      <c r="BG125" s="490"/>
      <c r="BH125" s="490"/>
      <c r="BI125" s="490"/>
      <c r="BJ125" s="490"/>
      <c r="BK125" s="490"/>
      <c r="BL125" s="490"/>
      <c r="BM125" s="490"/>
      <c r="BN125" s="490"/>
      <c r="BO125" s="490"/>
      <c r="BP125" s="490"/>
      <c r="BQ125" s="490"/>
      <c r="BR125" s="490"/>
      <c r="BS125" s="490"/>
      <c r="BT125" s="490"/>
      <c r="BU125" s="490"/>
      <c r="BV125" s="490"/>
      <c r="BW125" s="490"/>
      <c r="BX125" s="490"/>
      <c r="BY125" s="490"/>
      <c r="BZ125" s="490"/>
      <c r="CA125" s="490"/>
      <c r="CB125" s="490"/>
      <c r="CC125" s="490"/>
      <c r="CD125" s="490"/>
      <c r="CE125" s="490"/>
      <c r="CF125" s="490"/>
      <c r="CG125" s="490"/>
      <c r="CH125" s="490"/>
      <c r="CI125" s="490"/>
      <c r="CJ125" s="490"/>
      <c r="CK125" s="490"/>
      <c r="CL125" s="490"/>
      <c r="CM125" s="490"/>
      <c r="CN125" s="490"/>
      <c r="CO125" s="490"/>
      <c r="CP125" s="490"/>
      <c r="CQ125" s="490"/>
      <c r="CR125" s="490"/>
      <c r="CS125" s="490"/>
      <c r="CT125" s="490"/>
      <c r="CU125" s="490"/>
      <c r="CV125" s="490"/>
      <c r="CW125" s="490"/>
      <c r="CX125" s="490"/>
      <c r="CY125" s="490"/>
      <c r="CZ125" s="490"/>
      <c r="DA125" s="490"/>
      <c r="DB125" s="490"/>
      <c r="DC125" s="490"/>
      <c r="DD125" s="490"/>
      <c r="DE125" s="490"/>
      <c r="DF125" s="490"/>
      <c r="DG125" s="490"/>
      <c r="DH125" s="490"/>
      <c r="DI125" s="490"/>
      <c r="DJ125" s="490"/>
      <c r="DK125" s="490"/>
      <c r="DL125" s="490"/>
      <c r="DM125" s="490"/>
      <c r="DN125" s="490"/>
      <c r="DO125" s="490"/>
      <c r="DP125" s="490"/>
      <c r="DQ125" s="490"/>
      <c r="DR125" s="490"/>
      <c r="DS125" s="490"/>
      <c r="DT125" s="490"/>
      <c r="DU125" s="490"/>
      <c r="DV125" s="490"/>
      <c r="DW125" s="490"/>
      <c r="DX125" s="490"/>
      <c r="DY125" s="490"/>
      <c r="DZ125" s="490"/>
      <c r="EA125" s="490"/>
      <c r="EB125" s="490"/>
      <c r="EC125" s="490"/>
      <c r="ED125" s="490"/>
      <c r="EE125" s="490"/>
      <c r="EF125" s="490"/>
      <c r="EG125" s="490"/>
      <c r="EH125" s="490"/>
      <c r="EI125" s="490"/>
      <c r="EJ125" s="490"/>
      <c r="EK125" s="490"/>
      <c r="EL125" s="490"/>
      <c r="EM125" s="490"/>
      <c r="EN125" s="490"/>
      <c r="EO125" s="490"/>
      <c r="EP125" s="490"/>
      <c r="EQ125" s="490"/>
      <c r="ER125" s="490"/>
      <c r="ES125" s="490"/>
      <c r="ET125" s="490"/>
      <c r="EU125" s="490"/>
      <c r="EV125" s="490"/>
      <c r="EW125" s="490"/>
      <c r="EX125" s="490"/>
      <c r="EY125" s="490"/>
      <c r="EZ125" s="490"/>
      <c r="FA125" s="490"/>
      <c r="FB125" s="490"/>
      <c r="FC125" s="490"/>
      <c r="FD125" s="490"/>
      <c r="FE125" s="490"/>
      <c r="FF125" s="490"/>
      <c r="FG125" s="490"/>
      <c r="FH125" s="490"/>
      <c r="FI125" s="490"/>
      <c r="FJ125" s="490"/>
      <c r="FK125" s="490"/>
      <c r="FL125" s="490"/>
      <c r="FM125" s="490"/>
      <c r="FN125" s="490"/>
      <c r="FO125" s="490"/>
      <c r="FP125" s="490"/>
      <c r="FQ125" s="490"/>
      <c r="FR125" s="490"/>
      <c r="FS125" s="490"/>
      <c r="FT125" s="490"/>
      <c r="FU125" s="490"/>
      <c r="FV125" s="490"/>
      <c r="FW125" s="490"/>
      <c r="FX125" s="490"/>
      <c r="FY125" s="490"/>
      <c r="FZ125" s="490"/>
      <c r="GA125" s="490"/>
      <c r="GB125" s="490"/>
      <c r="GC125" s="490"/>
      <c r="GD125" s="490"/>
      <c r="GE125" s="490"/>
      <c r="GF125" s="490"/>
      <c r="GG125" s="490"/>
      <c r="GH125" s="490"/>
      <c r="GI125" s="490"/>
      <c r="GJ125" s="490"/>
      <c r="GK125" s="490"/>
      <c r="GL125" s="490"/>
      <c r="GM125" s="490"/>
      <c r="GN125" s="490"/>
    </row>
    <row r="126" spans="1:196" s="516" customFormat="1" ht="15" customHeight="1" x14ac:dyDescent="0.15">
      <c r="A126" s="492" t="s">
        <v>910</v>
      </c>
      <c r="B126" s="490"/>
      <c r="C126" s="516" t="s">
        <v>186</v>
      </c>
      <c r="D126" s="772" t="s">
        <v>178</v>
      </c>
      <c r="E126" s="772"/>
      <c r="F126" s="490" t="s">
        <v>35</v>
      </c>
      <c r="G126" s="773">
        <v>39944</v>
      </c>
      <c r="H126" s="490"/>
      <c r="I126" s="490"/>
      <c r="J126" s="490"/>
      <c r="K126" s="492"/>
      <c r="L126" s="490"/>
      <c r="M126" s="490"/>
      <c r="N126" s="487"/>
      <c r="O126" s="485"/>
      <c r="P126" s="485"/>
      <c r="Q126" s="486" t="s">
        <v>661</v>
      </c>
      <c r="R126" s="487"/>
      <c r="S126" s="487"/>
      <c r="T126" s="487"/>
      <c r="U126" s="487"/>
      <c r="V126" s="487"/>
      <c r="W126" s="488"/>
      <c r="X126" s="489"/>
      <c r="Y126" s="490" t="s">
        <v>17</v>
      </c>
      <c r="Z126" s="490" t="s">
        <v>164</v>
      </c>
      <c r="AA126" s="490"/>
      <c r="AB126" s="490"/>
      <c r="AC126" s="490"/>
      <c r="AD126" s="490"/>
      <c r="AE126" s="490"/>
      <c r="AF126" s="490"/>
      <c r="AG126" s="490"/>
      <c r="AH126" s="490"/>
      <c r="AI126" s="490"/>
      <c r="AJ126" s="490"/>
    </row>
    <row r="127" spans="1:196" s="516" customFormat="1" ht="15" customHeight="1" x14ac:dyDescent="0.15">
      <c r="A127" s="492" t="s">
        <v>569</v>
      </c>
      <c r="B127" s="490"/>
      <c r="C127" s="516" t="s">
        <v>186</v>
      </c>
      <c r="D127" s="772" t="s">
        <v>179</v>
      </c>
      <c r="E127" s="772"/>
      <c r="F127" s="490" t="s">
        <v>548</v>
      </c>
      <c r="G127" s="773">
        <v>39945</v>
      </c>
      <c r="H127" s="490"/>
      <c r="I127" s="490"/>
      <c r="J127" s="490"/>
      <c r="K127" s="492"/>
      <c r="L127" s="490" t="s">
        <v>765</v>
      </c>
      <c r="M127" s="490"/>
      <c r="N127" s="487" t="s">
        <v>715</v>
      </c>
      <c r="O127" s="485"/>
      <c r="P127" s="485"/>
      <c r="Q127" s="486"/>
      <c r="R127" s="487"/>
      <c r="S127" s="487"/>
      <c r="T127" s="487"/>
      <c r="U127" s="487"/>
      <c r="V127" s="487" t="s">
        <v>44</v>
      </c>
      <c r="W127" s="488"/>
      <c r="X127" s="489"/>
      <c r="Y127" s="490" t="s">
        <v>180</v>
      </c>
      <c r="Z127" s="490" t="s">
        <v>164</v>
      </c>
      <c r="AA127" s="490"/>
      <c r="AB127" s="490"/>
      <c r="AC127" s="490"/>
      <c r="AD127" s="490"/>
      <c r="AE127" s="490"/>
      <c r="AF127" s="490"/>
      <c r="AG127" s="490"/>
      <c r="AH127" s="490"/>
      <c r="AI127" s="490"/>
      <c r="AJ127" s="490"/>
    </row>
    <row r="128" spans="1:196" s="516" customFormat="1" ht="15" customHeight="1" x14ac:dyDescent="0.15">
      <c r="A128" s="492" t="s">
        <v>908</v>
      </c>
      <c r="B128" s="490"/>
      <c r="C128" s="516" t="s">
        <v>186</v>
      </c>
      <c r="D128" s="772" t="s">
        <v>90</v>
      </c>
      <c r="E128" s="772"/>
      <c r="F128" s="490" t="s">
        <v>27</v>
      </c>
      <c r="G128" s="773">
        <v>39946</v>
      </c>
      <c r="H128" s="490"/>
      <c r="I128" s="490"/>
      <c r="J128" s="490"/>
      <c r="K128" s="492"/>
      <c r="L128" s="490"/>
      <c r="M128" s="490"/>
      <c r="N128" s="487"/>
      <c r="O128" s="485"/>
      <c r="P128" s="485"/>
      <c r="Q128" s="486" t="s">
        <v>663</v>
      </c>
      <c r="R128" s="487"/>
      <c r="S128" s="487"/>
      <c r="T128" s="487"/>
      <c r="U128" s="487"/>
      <c r="V128" s="487"/>
      <c r="W128" s="488"/>
      <c r="X128" s="489"/>
      <c r="Y128" s="490" t="s">
        <v>219</v>
      </c>
      <c r="Z128" s="490" t="s">
        <v>164</v>
      </c>
      <c r="AA128" s="490"/>
      <c r="AB128" s="490"/>
      <c r="AC128" s="490"/>
      <c r="AD128" s="490"/>
      <c r="AE128" s="490"/>
      <c r="AF128" s="490"/>
      <c r="AG128" s="490"/>
      <c r="AH128" s="490"/>
      <c r="AI128" s="490"/>
      <c r="AJ128" s="490"/>
    </row>
    <row r="129" spans="1:196" s="516" customFormat="1" ht="15" customHeight="1" x14ac:dyDescent="0.15">
      <c r="A129" s="492" t="s">
        <v>907</v>
      </c>
      <c r="B129" s="490"/>
      <c r="C129" s="516" t="s">
        <v>186</v>
      </c>
      <c r="D129" s="772" t="s">
        <v>89</v>
      </c>
      <c r="E129" s="772"/>
      <c r="F129" s="490" t="s">
        <v>148</v>
      </c>
      <c r="G129" s="773">
        <v>39946</v>
      </c>
      <c r="H129" s="490"/>
      <c r="I129" s="490"/>
      <c r="J129" s="490"/>
      <c r="K129" s="492"/>
      <c r="L129" s="490"/>
      <c r="M129" s="490"/>
      <c r="N129" s="487"/>
      <c r="O129" s="485"/>
      <c r="P129" s="485" t="s">
        <v>665</v>
      </c>
      <c r="Q129" s="486"/>
      <c r="R129" s="487"/>
      <c r="S129" s="487"/>
      <c r="T129" s="487"/>
      <c r="U129" s="487"/>
      <c r="V129" s="487"/>
      <c r="W129" s="488"/>
      <c r="X129" s="489"/>
      <c r="Y129" s="490" t="s">
        <v>227</v>
      </c>
      <c r="Z129" s="490" t="s">
        <v>164</v>
      </c>
      <c r="AA129" s="490"/>
      <c r="AB129" s="490"/>
      <c r="AC129" s="490"/>
      <c r="AD129" s="490"/>
      <c r="AE129" s="490"/>
      <c r="AF129" s="490"/>
      <c r="AG129" s="490"/>
      <c r="AH129" s="490"/>
      <c r="AI129" s="490"/>
      <c r="AJ129" s="490"/>
    </row>
    <row r="130" spans="1:196" ht="15" customHeight="1" x14ac:dyDescent="0.15">
      <c r="A130" s="534" t="s">
        <v>824</v>
      </c>
      <c r="B130" s="520"/>
      <c r="C130" s="520" t="s">
        <v>315</v>
      </c>
      <c r="D130" s="520" t="s">
        <v>258</v>
      </c>
      <c r="E130" s="774">
        <v>1300</v>
      </c>
      <c r="F130" s="520" t="s">
        <v>146</v>
      </c>
      <c r="G130" s="528">
        <v>39947</v>
      </c>
      <c r="H130" s="520"/>
      <c r="I130" s="520"/>
      <c r="J130" s="520"/>
      <c r="K130" s="534" t="s">
        <v>898</v>
      </c>
      <c r="L130" s="520"/>
      <c r="M130" s="520" t="s">
        <v>1061</v>
      </c>
      <c r="N130" s="520"/>
      <c r="O130" s="520"/>
      <c r="P130" s="520"/>
      <c r="Q130" s="520" t="s">
        <v>715</v>
      </c>
      <c r="R130" s="528"/>
      <c r="S130" s="528" t="s">
        <v>679</v>
      </c>
      <c r="T130" s="529"/>
      <c r="U130" s="520"/>
      <c r="V130" s="520"/>
      <c r="W130" s="520"/>
      <c r="X130" s="520"/>
      <c r="Y130" s="520"/>
      <c r="Z130" s="530"/>
      <c r="AA130" s="530"/>
      <c r="AB130" s="520"/>
      <c r="AC130" s="520" t="s">
        <v>164</v>
      </c>
      <c r="AD130" s="520"/>
      <c r="AE130" s="520"/>
      <c r="AF130" s="520"/>
      <c r="AG130" s="520"/>
      <c r="AH130" s="520"/>
      <c r="AI130" s="520"/>
      <c r="AJ130" s="520"/>
    </row>
    <row r="131" spans="1:196" s="516" customFormat="1" ht="15" customHeight="1" x14ac:dyDescent="0.15">
      <c r="A131" s="492" t="s">
        <v>569</v>
      </c>
      <c r="B131" s="490"/>
      <c r="C131" s="516" t="s">
        <v>186</v>
      </c>
      <c r="D131" s="772" t="s">
        <v>261</v>
      </c>
      <c r="E131" s="772"/>
      <c r="F131" s="490" t="s">
        <v>182</v>
      </c>
      <c r="G131" s="773">
        <v>40267</v>
      </c>
      <c r="H131" s="490"/>
      <c r="I131" s="490"/>
      <c r="J131" s="490"/>
      <c r="K131" s="492"/>
      <c r="L131" s="490"/>
      <c r="M131" s="490"/>
      <c r="N131" s="487"/>
      <c r="O131" s="485"/>
      <c r="P131" s="485"/>
      <c r="Q131" s="486" t="s">
        <v>584</v>
      </c>
      <c r="R131" s="487"/>
      <c r="S131" s="487"/>
      <c r="T131" s="487"/>
      <c r="U131" s="487"/>
      <c r="V131" s="487"/>
      <c r="W131" s="488"/>
      <c r="X131" s="489"/>
      <c r="Y131" s="490"/>
      <c r="Z131" s="490"/>
      <c r="AA131" s="490"/>
      <c r="AB131" s="490"/>
      <c r="AC131" s="490"/>
      <c r="AD131" s="490"/>
      <c r="AE131" s="490"/>
      <c r="AF131" s="490"/>
      <c r="AG131" s="490"/>
      <c r="AH131" s="490"/>
      <c r="AI131" s="490"/>
      <c r="AJ131" s="490"/>
    </row>
    <row r="132" spans="1:196" s="516" customFormat="1" ht="15" customHeight="1" x14ac:dyDescent="0.15">
      <c r="A132" s="492" t="s">
        <v>569</v>
      </c>
      <c r="B132" s="490"/>
      <c r="C132" s="516" t="s">
        <v>196</v>
      </c>
      <c r="D132" s="772" t="s">
        <v>262</v>
      </c>
      <c r="E132" s="772"/>
      <c r="F132" s="490" t="s">
        <v>562</v>
      </c>
      <c r="G132" s="773">
        <v>40269</v>
      </c>
      <c r="H132" s="490"/>
      <c r="I132" s="490"/>
      <c r="J132" s="490"/>
      <c r="K132" s="492"/>
      <c r="L132" s="490"/>
      <c r="M132" s="490"/>
      <c r="N132" s="487"/>
      <c r="O132" s="485"/>
      <c r="P132" s="485"/>
      <c r="Q132" s="486" t="s">
        <v>584</v>
      </c>
      <c r="R132" s="487"/>
      <c r="S132" s="487"/>
      <c r="T132" s="487"/>
      <c r="U132" s="487" t="s">
        <v>456</v>
      </c>
      <c r="V132" s="487"/>
      <c r="W132" s="488"/>
      <c r="X132" s="489"/>
      <c r="Y132" s="490"/>
      <c r="Z132" s="490"/>
      <c r="AA132" s="490"/>
      <c r="AB132" s="490"/>
      <c r="AC132" s="490"/>
      <c r="AD132" s="490"/>
      <c r="AE132" s="490"/>
      <c r="AF132" s="490"/>
      <c r="AG132" s="490"/>
      <c r="AH132" s="490"/>
      <c r="AI132" s="490"/>
      <c r="AJ132" s="490"/>
    </row>
    <row r="133" spans="1:196" s="516" customFormat="1" ht="15" customHeight="1" x14ac:dyDescent="0.15">
      <c r="A133" s="492" t="s">
        <v>917</v>
      </c>
      <c r="B133" s="490"/>
      <c r="C133" s="520" t="s">
        <v>196</v>
      </c>
      <c r="D133" s="775" t="s">
        <v>263</v>
      </c>
      <c r="E133" s="775">
        <v>900</v>
      </c>
      <c r="F133" s="491" t="s">
        <v>148</v>
      </c>
      <c r="G133" s="776">
        <v>40269</v>
      </c>
      <c r="H133" s="491"/>
      <c r="I133" s="491"/>
      <c r="J133" s="491" t="s">
        <v>788</v>
      </c>
      <c r="K133" s="534" t="s">
        <v>823</v>
      </c>
      <c r="L133" s="491"/>
      <c r="M133" s="491" t="s">
        <v>756</v>
      </c>
      <c r="N133" s="630"/>
      <c r="O133" s="777" t="s">
        <v>687</v>
      </c>
      <c r="P133" s="777" t="s">
        <v>685</v>
      </c>
      <c r="Q133" s="770" t="s">
        <v>585</v>
      </c>
      <c r="R133" s="630"/>
      <c r="S133" s="630"/>
      <c r="T133" s="630"/>
      <c r="U133" s="630"/>
      <c r="V133" s="630"/>
      <c r="W133" s="631"/>
      <c r="X133" s="632"/>
      <c r="Y133" s="491"/>
      <c r="Z133" s="491"/>
      <c r="AA133" s="490"/>
      <c r="AB133" s="490"/>
      <c r="AC133" s="490"/>
      <c r="AD133" s="490"/>
      <c r="AE133" s="490"/>
      <c r="AF133" s="490"/>
      <c r="AG133" s="490"/>
      <c r="AH133" s="490"/>
      <c r="AI133" s="490"/>
      <c r="AJ133" s="490"/>
    </row>
    <row r="134" spans="1:196" s="516" customFormat="1" ht="15" customHeight="1" x14ac:dyDescent="0.15">
      <c r="A134" s="492" t="s">
        <v>917</v>
      </c>
      <c r="B134" s="490"/>
      <c r="C134" s="516" t="s">
        <v>196</v>
      </c>
      <c r="D134" s="772" t="s">
        <v>264</v>
      </c>
      <c r="E134" s="772"/>
      <c r="F134" s="490" t="s">
        <v>562</v>
      </c>
      <c r="G134" s="773">
        <v>40272</v>
      </c>
      <c r="H134" s="490"/>
      <c r="I134" s="490"/>
      <c r="J134" s="490"/>
      <c r="K134" s="492"/>
      <c r="L134" s="490"/>
      <c r="M134" s="490"/>
      <c r="N134" s="487"/>
      <c r="O134" s="485" t="s">
        <v>709</v>
      </c>
      <c r="P134" s="485" t="s">
        <v>685</v>
      </c>
      <c r="Q134" s="486"/>
      <c r="R134" s="487"/>
      <c r="S134" s="487"/>
      <c r="T134" s="487"/>
      <c r="U134" s="487"/>
      <c r="V134" s="487"/>
      <c r="W134" s="488"/>
      <c r="X134" s="489"/>
      <c r="Y134" s="490"/>
      <c r="Z134" s="490"/>
      <c r="AA134" s="490"/>
      <c r="AB134" s="490"/>
      <c r="AC134" s="490"/>
      <c r="AD134" s="490"/>
      <c r="AE134" s="490"/>
      <c r="AF134" s="490"/>
      <c r="AG134" s="490"/>
      <c r="AH134" s="490"/>
      <c r="AI134" s="490"/>
      <c r="AJ134" s="490"/>
    </row>
    <row r="135" spans="1:196" s="516" customFormat="1" ht="15" customHeight="1" x14ac:dyDescent="0.15">
      <c r="A135" s="492" t="s">
        <v>917</v>
      </c>
      <c r="B135" s="490"/>
      <c r="C135" s="516" t="s">
        <v>196</v>
      </c>
      <c r="D135" s="772" t="s">
        <v>265</v>
      </c>
      <c r="E135" s="772"/>
      <c r="F135" s="490" t="s">
        <v>562</v>
      </c>
      <c r="G135" s="773">
        <v>40277</v>
      </c>
      <c r="H135" s="490"/>
      <c r="I135" s="490"/>
      <c r="J135" s="490"/>
      <c r="K135" s="492"/>
      <c r="L135" s="490"/>
      <c r="M135" s="490"/>
      <c r="N135" s="487"/>
      <c r="O135" s="485" t="s">
        <v>709</v>
      </c>
      <c r="P135" s="485" t="s">
        <v>685</v>
      </c>
      <c r="Q135" s="486"/>
      <c r="R135" s="487"/>
      <c r="S135" s="487"/>
      <c r="T135" s="487"/>
      <c r="U135" s="487"/>
      <c r="V135" s="487"/>
      <c r="W135" s="488"/>
      <c r="X135" s="489"/>
      <c r="Y135" s="490"/>
      <c r="Z135" s="490"/>
      <c r="AA135" s="490"/>
      <c r="AB135" s="490"/>
      <c r="AC135" s="490"/>
      <c r="AD135" s="490"/>
      <c r="AE135" s="490"/>
      <c r="AF135" s="490"/>
      <c r="AG135" s="490"/>
      <c r="AH135" s="490"/>
      <c r="AI135" s="490"/>
      <c r="AJ135" s="490"/>
    </row>
    <row r="136" spans="1:196" s="516" customFormat="1" ht="15" customHeight="1" x14ac:dyDescent="0.15">
      <c r="A136" s="778" t="s">
        <v>1068</v>
      </c>
      <c r="B136" s="779"/>
      <c r="C136" s="780" t="s">
        <v>186</v>
      </c>
      <c r="D136" s="500" t="s">
        <v>266</v>
      </c>
      <c r="E136" s="781" t="s">
        <v>146</v>
      </c>
      <c r="F136" s="502">
        <v>40277</v>
      </c>
      <c r="G136" s="501" t="s">
        <v>164</v>
      </c>
      <c r="H136" s="500"/>
      <c r="I136" s="500"/>
      <c r="J136" s="781"/>
      <c r="K136" s="500"/>
      <c r="L136" s="781"/>
      <c r="M136" s="781" t="s">
        <v>1059</v>
      </c>
      <c r="N136" s="500"/>
      <c r="O136" s="500"/>
      <c r="P136" s="782">
        <v>900</v>
      </c>
      <c r="Q136" s="500"/>
      <c r="R136" s="500"/>
      <c r="S136" s="500"/>
      <c r="T136" s="500"/>
      <c r="U136" s="500"/>
      <c r="V136" s="500"/>
      <c r="W136" s="500" t="s">
        <v>715</v>
      </c>
      <c r="X136" s="501"/>
      <c r="Y136" s="501"/>
      <c r="Z136" s="502"/>
      <c r="AA136" s="500"/>
      <c r="AB136" s="500"/>
      <c r="AC136" s="500"/>
      <c r="AD136" s="500"/>
      <c r="AE136" s="500"/>
      <c r="AF136" s="500"/>
      <c r="AG136" s="500"/>
      <c r="AH136" s="500"/>
      <c r="AI136" s="500"/>
      <c r="AJ136" s="500"/>
    </row>
    <row r="137" spans="1:196" s="520" customFormat="1" ht="15" customHeight="1" x14ac:dyDescent="0.15">
      <c r="A137" s="783" t="s">
        <v>569</v>
      </c>
      <c r="B137" s="784"/>
      <c r="C137" s="516" t="s">
        <v>186</v>
      </c>
      <c r="D137" s="516" t="s">
        <v>267</v>
      </c>
      <c r="E137" s="785">
        <v>1000</v>
      </c>
      <c r="F137" s="516" t="s">
        <v>143</v>
      </c>
      <c r="G137" s="517">
        <v>40278</v>
      </c>
      <c r="H137" s="786" t="s">
        <v>164</v>
      </c>
      <c r="I137" s="786"/>
      <c r="J137" s="516"/>
      <c r="K137" s="492" t="s">
        <v>945</v>
      </c>
      <c r="L137" s="516"/>
      <c r="M137" s="516"/>
      <c r="N137" s="516"/>
      <c r="O137" s="516"/>
      <c r="P137" s="516"/>
      <c r="Q137" s="516"/>
      <c r="R137" s="516"/>
      <c r="S137" s="516" t="s">
        <v>722</v>
      </c>
      <c r="T137" s="517"/>
      <c r="U137" s="517" t="s">
        <v>682</v>
      </c>
      <c r="V137" s="518" t="s">
        <v>582</v>
      </c>
      <c r="W137" s="516"/>
      <c r="X137" s="516"/>
      <c r="Y137" s="516"/>
      <c r="Z137" s="516"/>
      <c r="AA137" s="516"/>
      <c r="AB137" s="519"/>
      <c r="AC137" s="519"/>
      <c r="AD137" s="516"/>
      <c r="AE137" s="516"/>
      <c r="AF137" s="516"/>
      <c r="AG137" s="516"/>
      <c r="AH137" s="516"/>
      <c r="AI137" s="516"/>
      <c r="AJ137" s="516"/>
      <c r="AK137" s="771"/>
      <c r="AL137" s="771"/>
      <c r="AM137" s="771"/>
      <c r="AN137" s="771"/>
      <c r="AO137" s="771"/>
      <c r="AP137" s="771"/>
      <c r="AQ137" s="771"/>
      <c r="AR137" s="771"/>
      <c r="AS137" s="771"/>
      <c r="AT137" s="771"/>
      <c r="AU137" s="771"/>
      <c r="AV137" s="771"/>
      <c r="AW137" s="771"/>
      <c r="AX137" s="771"/>
      <c r="AY137" s="771"/>
      <c r="AZ137" s="771"/>
      <c r="BA137" s="771"/>
      <c r="BB137" s="771"/>
      <c r="BC137" s="771"/>
      <c r="BD137" s="771"/>
      <c r="BE137" s="771"/>
      <c r="BF137" s="771"/>
      <c r="BG137" s="771"/>
      <c r="BH137" s="771"/>
      <c r="BI137" s="771"/>
      <c r="BJ137" s="771"/>
      <c r="BK137" s="771"/>
      <c r="BL137" s="771"/>
      <c r="BM137" s="771"/>
      <c r="BN137" s="771"/>
      <c r="BO137" s="771"/>
      <c r="BP137" s="771"/>
      <c r="BQ137" s="771"/>
      <c r="BR137" s="771"/>
      <c r="BS137" s="771"/>
      <c r="BT137" s="771"/>
      <c r="BU137" s="771"/>
      <c r="BV137" s="771"/>
      <c r="BW137" s="771"/>
      <c r="BX137" s="771"/>
      <c r="BY137" s="771"/>
      <c r="BZ137" s="771"/>
      <c r="CA137" s="771"/>
      <c r="CB137" s="771"/>
      <c r="CC137" s="771"/>
      <c r="CD137" s="771"/>
      <c r="CE137" s="771"/>
      <c r="CF137" s="771"/>
      <c r="CG137" s="771"/>
      <c r="CH137" s="771"/>
      <c r="CI137" s="771"/>
      <c r="CJ137" s="771"/>
      <c r="CK137" s="771"/>
      <c r="CL137" s="771"/>
      <c r="CM137" s="771"/>
      <c r="CN137" s="771"/>
      <c r="CO137" s="771"/>
      <c r="CP137" s="771"/>
      <c r="CQ137" s="771"/>
      <c r="CR137" s="771"/>
      <c r="CS137" s="771"/>
      <c r="CT137" s="771"/>
      <c r="CU137" s="771"/>
      <c r="CV137" s="771"/>
      <c r="CW137" s="771"/>
      <c r="CX137" s="771"/>
      <c r="CY137" s="771"/>
      <c r="CZ137" s="771"/>
      <c r="DA137" s="771"/>
      <c r="DB137" s="771"/>
      <c r="DC137" s="771"/>
      <c r="DD137" s="771"/>
      <c r="DE137" s="771"/>
      <c r="DF137" s="771"/>
      <c r="DG137" s="771"/>
      <c r="DH137" s="771"/>
      <c r="DI137" s="771"/>
      <c r="DJ137" s="771"/>
      <c r="DK137" s="771"/>
      <c r="DL137" s="771"/>
      <c r="DM137" s="771"/>
      <c r="DN137" s="771"/>
      <c r="DO137" s="771"/>
      <c r="DP137" s="771"/>
      <c r="DQ137" s="771"/>
      <c r="DR137" s="771"/>
      <c r="DS137" s="771"/>
      <c r="DT137" s="771"/>
      <c r="DU137" s="771"/>
      <c r="DV137" s="771"/>
      <c r="DW137" s="771"/>
      <c r="DX137" s="771"/>
      <c r="DY137" s="771"/>
      <c r="DZ137" s="771"/>
      <c r="EA137" s="771"/>
      <c r="EB137" s="771"/>
      <c r="EC137" s="771"/>
      <c r="ED137" s="771"/>
      <c r="EE137" s="771"/>
      <c r="EF137" s="771"/>
      <c r="EG137" s="771"/>
      <c r="EH137" s="771"/>
      <c r="EI137" s="771"/>
      <c r="EJ137" s="771"/>
      <c r="EK137" s="771"/>
      <c r="EL137" s="771"/>
      <c r="EM137" s="771"/>
      <c r="EN137" s="771"/>
      <c r="EO137" s="771"/>
      <c r="EP137" s="771"/>
      <c r="EQ137" s="771"/>
      <c r="ER137" s="771"/>
      <c r="ES137" s="771"/>
      <c r="ET137" s="771"/>
      <c r="EU137" s="771"/>
      <c r="EV137" s="771"/>
      <c r="EW137" s="771"/>
      <c r="EX137" s="771"/>
      <c r="EY137" s="771"/>
      <c r="EZ137" s="771"/>
      <c r="FA137" s="771"/>
      <c r="FB137" s="771"/>
      <c r="FC137" s="771"/>
      <c r="FD137" s="771"/>
      <c r="FE137" s="771"/>
      <c r="FF137" s="771"/>
      <c r="FG137" s="771"/>
      <c r="FH137" s="771"/>
      <c r="FI137" s="771"/>
      <c r="FJ137" s="771"/>
      <c r="FK137" s="771"/>
      <c r="FL137" s="771"/>
      <c r="FM137" s="771"/>
      <c r="FN137" s="771"/>
      <c r="FO137" s="771"/>
      <c r="FP137" s="771"/>
      <c r="FQ137" s="771"/>
      <c r="FR137" s="771"/>
      <c r="FS137" s="771"/>
      <c r="FT137" s="771"/>
      <c r="FU137" s="771"/>
      <c r="FV137" s="771"/>
      <c r="FW137" s="771"/>
      <c r="FX137" s="771"/>
      <c r="FY137" s="771"/>
      <c r="FZ137" s="771"/>
      <c r="GA137" s="771"/>
      <c r="GB137" s="771"/>
      <c r="GC137" s="771"/>
      <c r="GD137" s="771"/>
      <c r="GE137" s="771"/>
      <c r="GF137" s="771"/>
      <c r="GG137" s="771"/>
      <c r="GH137" s="771"/>
      <c r="GI137" s="771"/>
      <c r="GJ137" s="771"/>
      <c r="GK137" s="771"/>
      <c r="GL137" s="771"/>
      <c r="GM137" s="771"/>
      <c r="GN137" s="771"/>
    </row>
    <row r="138" spans="1:196" s="520" customFormat="1" ht="15" customHeight="1" x14ac:dyDescent="0.15">
      <c r="A138" s="479" t="s">
        <v>917</v>
      </c>
      <c r="B138" s="734"/>
      <c r="C138" s="522" t="s">
        <v>196</v>
      </c>
      <c r="D138" s="623" t="s">
        <v>268</v>
      </c>
      <c r="E138" s="623">
        <v>900</v>
      </c>
      <c r="F138" s="559" t="s">
        <v>562</v>
      </c>
      <c r="G138" s="624">
        <v>40283</v>
      </c>
      <c r="H138" s="559"/>
      <c r="I138" s="559"/>
      <c r="J138" s="559" t="s">
        <v>789</v>
      </c>
      <c r="K138" s="526" t="s">
        <v>823</v>
      </c>
      <c r="L138" s="626"/>
      <c r="M138" s="491" t="s">
        <v>758</v>
      </c>
      <c r="N138" s="630"/>
      <c r="O138" s="777" t="s">
        <v>687</v>
      </c>
      <c r="P138" s="777" t="s">
        <v>685</v>
      </c>
      <c r="Q138" s="770"/>
      <c r="R138" s="630"/>
      <c r="S138" s="630"/>
      <c r="T138" s="630"/>
      <c r="U138" s="630"/>
      <c r="V138" s="630"/>
      <c r="W138" s="631"/>
      <c r="X138" s="632"/>
      <c r="Y138" s="491"/>
      <c r="Z138" s="491"/>
      <c r="AA138" s="491"/>
      <c r="AB138" s="491"/>
      <c r="AC138" s="491"/>
      <c r="AD138" s="491"/>
      <c r="AE138" s="491"/>
      <c r="AF138" s="491"/>
      <c r="AG138" s="491"/>
      <c r="AH138" s="491"/>
      <c r="AI138" s="491"/>
      <c r="AJ138" s="491"/>
      <c r="AK138" s="516"/>
      <c r="AL138" s="516"/>
      <c r="AM138" s="516"/>
      <c r="AN138" s="516"/>
      <c r="AO138" s="516"/>
      <c r="AP138" s="516"/>
      <c r="AQ138" s="516"/>
      <c r="AR138" s="516"/>
      <c r="AS138" s="516"/>
      <c r="AT138" s="516"/>
      <c r="AU138" s="516"/>
      <c r="AV138" s="516"/>
      <c r="AW138" s="516"/>
      <c r="AX138" s="516"/>
      <c r="AY138" s="516"/>
      <c r="AZ138" s="516"/>
      <c r="BA138" s="516"/>
      <c r="BB138" s="516"/>
      <c r="BC138" s="516"/>
      <c r="BD138" s="516"/>
      <c r="BE138" s="516"/>
      <c r="BF138" s="516"/>
      <c r="BG138" s="516"/>
      <c r="BH138" s="516"/>
      <c r="BI138" s="516"/>
      <c r="BJ138" s="516"/>
      <c r="BK138" s="516"/>
      <c r="BL138" s="516"/>
      <c r="BM138" s="516"/>
      <c r="BN138" s="516"/>
      <c r="BO138" s="516"/>
      <c r="BP138" s="516"/>
      <c r="BQ138" s="516"/>
      <c r="BR138" s="516"/>
      <c r="BS138" s="516"/>
      <c r="BT138" s="516"/>
      <c r="BU138" s="516"/>
      <c r="BV138" s="516"/>
      <c r="BW138" s="516"/>
      <c r="BX138" s="516"/>
      <c r="BY138" s="516"/>
      <c r="BZ138" s="516"/>
      <c r="CA138" s="516"/>
      <c r="CB138" s="516"/>
      <c r="CC138" s="516"/>
      <c r="CD138" s="516"/>
      <c r="CE138" s="516"/>
      <c r="CF138" s="516"/>
      <c r="CG138" s="516"/>
      <c r="CH138" s="516"/>
      <c r="CI138" s="516"/>
      <c r="CJ138" s="516"/>
      <c r="CK138" s="516"/>
      <c r="CL138" s="516"/>
      <c r="CM138" s="516"/>
      <c r="CN138" s="516"/>
      <c r="CO138" s="516"/>
      <c r="CP138" s="516"/>
      <c r="CQ138" s="516"/>
      <c r="CR138" s="516"/>
      <c r="CS138" s="516"/>
      <c r="CT138" s="516"/>
      <c r="CU138" s="516"/>
      <c r="CV138" s="516"/>
      <c r="CW138" s="516"/>
      <c r="CX138" s="516"/>
      <c r="CY138" s="516"/>
      <c r="CZ138" s="516"/>
      <c r="DA138" s="516"/>
      <c r="DB138" s="516"/>
      <c r="DC138" s="516"/>
      <c r="DD138" s="516"/>
      <c r="DE138" s="516"/>
      <c r="DF138" s="516"/>
      <c r="DG138" s="516"/>
      <c r="DH138" s="516"/>
      <c r="DI138" s="516"/>
      <c r="DJ138" s="516"/>
      <c r="DK138" s="516"/>
      <c r="DL138" s="516"/>
      <c r="DM138" s="516"/>
      <c r="DN138" s="516"/>
      <c r="DO138" s="516"/>
      <c r="DP138" s="516"/>
      <c r="DQ138" s="516"/>
      <c r="DR138" s="516"/>
      <c r="DS138" s="516"/>
      <c r="DT138" s="516"/>
      <c r="DU138" s="516"/>
      <c r="DV138" s="516"/>
      <c r="DW138" s="516"/>
      <c r="DX138" s="516"/>
      <c r="DY138" s="516"/>
      <c r="DZ138" s="516"/>
      <c r="EA138" s="516"/>
      <c r="EB138" s="516"/>
      <c r="EC138" s="516"/>
      <c r="ED138" s="516"/>
      <c r="EE138" s="516"/>
      <c r="EF138" s="516"/>
      <c r="EG138" s="516"/>
      <c r="EH138" s="516"/>
      <c r="EI138" s="516"/>
      <c r="EJ138" s="516"/>
      <c r="EK138" s="516"/>
      <c r="EL138" s="516"/>
      <c r="EM138" s="516"/>
      <c r="EN138" s="516"/>
      <c r="EO138" s="516"/>
      <c r="EP138" s="516"/>
      <c r="EQ138" s="516"/>
      <c r="ER138" s="516"/>
      <c r="ES138" s="516"/>
      <c r="ET138" s="516"/>
      <c r="EU138" s="516"/>
      <c r="EV138" s="516"/>
      <c r="EW138" s="516"/>
      <c r="EX138" s="516"/>
      <c r="EY138" s="516"/>
      <c r="EZ138" s="516"/>
      <c r="FA138" s="516"/>
      <c r="FB138" s="516"/>
      <c r="FC138" s="516"/>
      <c r="FD138" s="516"/>
      <c r="FE138" s="516"/>
      <c r="FF138" s="516"/>
      <c r="FG138" s="516"/>
      <c r="FH138" s="516"/>
      <c r="FI138" s="516"/>
      <c r="FJ138" s="516"/>
      <c r="FK138" s="516"/>
      <c r="FL138" s="516"/>
      <c r="FM138" s="516"/>
      <c r="FN138" s="516"/>
      <c r="FO138" s="516"/>
      <c r="FP138" s="516"/>
      <c r="FQ138" s="516"/>
      <c r="FR138" s="516"/>
      <c r="FS138" s="516"/>
      <c r="FT138" s="516"/>
      <c r="FU138" s="516"/>
      <c r="FV138" s="516"/>
      <c r="FW138" s="516"/>
      <c r="FX138" s="516"/>
      <c r="FY138" s="516"/>
      <c r="FZ138" s="516"/>
      <c r="GA138" s="516"/>
      <c r="GB138" s="516"/>
      <c r="GC138" s="516"/>
      <c r="GD138" s="516"/>
      <c r="GE138" s="516"/>
      <c r="GF138" s="516"/>
      <c r="GG138" s="516"/>
      <c r="GH138" s="516"/>
      <c r="GI138" s="516"/>
      <c r="GJ138" s="516"/>
      <c r="GK138" s="516"/>
      <c r="GL138" s="516"/>
      <c r="GM138" s="516"/>
      <c r="GN138" s="516"/>
    </row>
    <row r="139" spans="1:196" s="516" customFormat="1" ht="15" customHeight="1" x14ac:dyDescent="0.15">
      <c r="A139" s="479" t="s">
        <v>569</v>
      </c>
      <c r="B139" s="602"/>
      <c r="C139" s="481" t="s">
        <v>196</v>
      </c>
      <c r="D139" s="481" t="s">
        <v>269</v>
      </c>
      <c r="E139" s="512">
        <v>900</v>
      </c>
      <c r="F139" s="481" t="s">
        <v>148</v>
      </c>
      <c r="G139" s="513">
        <v>40283</v>
      </c>
      <c r="H139" s="514" t="s">
        <v>164</v>
      </c>
      <c r="I139" s="514"/>
      <c r="J139" s="481"/>
      <c r="K139" s="296" t="s">
        <v>921</v>
      </c>
      <c r="L139" s="515"/>
      <c r="N139" s="516" t="s">
        <v>790</v>
      </c>
      <c r="R139" s="516" t="s">
        <v>758</v>
      </c>
      <c r="T139" s="517" t="s">
        <v>687</v>
      </c>
      <c r="U139" s="517" t="s">
        <v>685</v>
      </c>
      <c r="V139" s="518"/>
      <c r="AB139" s="519"/>
      <c r="AC139" s="519"/>
    </row>
    <row r="140" spans="1:196" s="516" customFormat="1" ht="15" customHeight="1" x14ac:dyDescent="0.15">
      <c r="A140" s="531" t="s">
        <v>569</v>
      </c>
      <c r="B140" s="787"/>
      <c r="C140" s="481" t="s">
        <v>186</v>
      </c>
      <c r="D140" s="481" t="s">
        <v>270</v>
      </c>
      <c r="E140" s="512">
        <v>1000</v>
      </c>
      <c r="F140" s="481" t="s">
        <v>148</v>
      </c>
      <c r="G140" s="513">
        <v>40284</v>
      </c>
      <c r="H140" s="514" t="s">
        <v>164</v>
      </c>
      <c r="I140" s="514"/>
      <c r="J140" s="481"/>
      <c r="K140" s="296" t="s">
        <v>921</v>
      </c>
      <c r="L140" s="515"/>
      <c r="Q140" s="516" t="s">
        <v>768</v>
      </c>
      <c r="S140" s="516" t="s">
        <v>715</v>
      </c>
      <c r="T140" s="517"/>
      <c r="U140" s="517" t="s">
        <v>682</v>
      </c>
      <c r="V140" s="518"/>
      <c r="AB140" s="519"/>
      <c r="AC140" s="519"/>
    </row>
    <row r="141" spans="1:196" s="516" customFormat="1" ht="15" customHeight="1" x14ac:dyDescent="0.15">
      <c r="A141" s="788" t="s">
        <v>917</v>
      </c>
      <c r="B141" s="789"/>
      <c r="C141" s="790" t="s">
        <v>196</v>
      </c>
      <c r="D141" s="791" t="s">
        <v>271</v>
      </c>
      <c r="E141" s="791"/>
      <c r="F141" s="792" t="s">
        <v>562</v>
      </c>
      <c r="G141" s="793">
        <v>40284</v>
      </c>
      <c r="H141" s="792"/>
      <c r="I141" s="792"/>
      <c r="J141" s="792"/>
      <c r="K141" s="794"/>
      <c r="L141" s="795"/>
      <c r="M141" s="490"/>
      <c r="N141" s="487"/>
      <c r="O141" s="485" t="s">
        <v>709</v>
      </c>
      <c r="P141" s="485" t="s">
        <v>685</v>
      </c>
      <c r="Q141" s="486"/>
      <c r="R141" s="487"/>
      <c r="S141" s="487"/>
      <c r="T141" s="487"/>
      <c r="U141" s="487"/>
      <c r="V141" s="487"/>
      <c r="W141" s="488"/>
      <c r="X141" s="489"/>
      <c r="Y141" s="490"/>
      <c r="Z141" s="490"/>
      <c r="AA141" s="491"/>
      <c r="AB141" s="491"/>
      <c r="AC141" s="491"/>
      <c r="AD141" s="491"/>
      <c r="AE141" s="491"/>
      <c r="AF141" s="491"/>
      <c r="AG141" s="491"/>
      <c r="AH141" s="491"/>
      <c r="AI141" s="491"/>
      <c r="AJ141" s="491"/>
    </row>
    <row r="142" spans="1:196" s="516" customFormat="1" ht="15" customHeight="1" x14ac:dyDescent="0.15">
      <c r="A142" s="778" t="s">
        <v>1068</v>
      </c>
      <c r="B142" s="779"/>
      <c r="C142" s="780" t="s">
        <v>186</v>
      </c>
      <c r="D142" s="500" t="s">
        <v>273</v>
      </c>
      <c r="E142" s="781" t="s">
        <v>182</v>
      </c>
      <c r="F142" s="502">
        <v>40286</v>
      </c>
      <c r="G142" s="501" t="s">
        <v>164</v>
      </c>
      <c r="H142" s="500"/>
      <c r="I142" s="500"/>
      <c r="J142" s="781"/>
      <c r="K142" s="500"/>
      <c r="L142" s="781"/>
      <c r="M142" s="781" t="s">
        <v>1069</v>
      </c>
      <c r="N142" s="500"/>
      <c r="O142" s="500"/>
      <c r="P142" s="782">
        <v>1100</v>
      </c>
      <c r="Q142" s="500"/>
      <c r="R142" s="500"/>
      <c r="S142" s="500"/>
      <c r="T142" s="500"/>
      <c r="U142" s="500" t="s">
        <v>770</v>
      </c>
      <c r="V142" s="500"/>
      <c r="W142" s="500" t="s">
        <v>715</v>
      </c>
      <c r="X142" s="501"/>
      <c r="Y142" s="501" t="s">
        <v>682</v>
      </c>
      <c r="Z142" s="502"/>
      <c r="AA142" s="500"/>
      <c r="AB142" s="500"/>
      <c r="AC142" s="500"/>
      <c r="AD142" s="500"/>
      <c r="AE142" s="500" t="s">
        <v>496</v>
      </c>
      <c r="AF142" s="500"/>
      <c r="AG142" s="500"/>
      <c r="AH142" s="500"/>
      <c r="AI142" s="500"/>
      <c r="AJ142" s="500"/>
    </row>
    <row r="143" spans="1:196" s="520" customFormat="1" ht="15" customHeight="1" x14ac:dyDescent="0.15">
      <c r="A143" s="479" t="s">
        <v>917</v>
      </c>
      <c r="B143" s="734"/>
      <c r="C143" s="481" t="s">
        <v>196</v>
      </c>
      <c r="D143" s="752" t="s">
        <v>274</v>
      </c>
      <c r="E143" s="752"/>
      <c r="F143" s="480" t="s">
        <v>571</v>
      </c>
      <c r="G143" s="483">
        <v>40292</v>
      </c>
      <c r="H143" s="480"/>
      <c r="I143" s="480"/>
      <c r="J143" s="480"/>
      <c r="K143" s="296"/>
      <c r="L143" s="796"/>
      <c r="M143" s="490" t="s">
        <v>762</v>
      </c>
      <c r="N143" s="487"/>
      <c r="O143" s="485" t="s">
        <v>710</v>
      </c>
      <c r="P143" s="485" t="s">
        <v>685</v>
      </c>
      <c r="Q143" s="486"/>
      <c r="R143" s="487"/>
      <c r="S143" s="487"/>
      <c r="T143" s="487"/>
      <c r="U143" s="487"/>
      <c r="V143" s="487"/>
      <c r="W143" s="488"/>
      <c r="X143" s="489"/>
      <c r="Y143" s="490"/>
      <c r="Z143" s="490"/>
      <c r="AA143" s="490"/>
      <c r="AB143" s="490"/>
      <c r="AC143" s="490"/>
      <c r="AD143" s="490"/>
      <c r="AE143" s="490"/>
      <c r="AF143" s="490"/>
      <c r="AG143" s="490"/>
      <c r="AH143" s="490"/>
      <c r="AI143" s="490"/>
      <c r="AJ143" s="490"/>
      <c r="AK143" s="516"/>
      <c r="AL143" s="516"/>
      <c r="AM143" s="516"/>
      <c r="AN143" s="516"/>
      <c r="AO143" s="516"/>
      <c r="AP143" s="516"/>
      <c r="AQ143" s="516"/>
      <c r="AR143" s="516"/>
      <c r="AS143" s="516"/>
      <c r="AT143" s="516"/>
      <c r="AU143" s="516"/>
      <c r="AV143" s="516"/>
      <c r="AW143" s="516"/>
      <c r="AX143" s="516"/>
      <c r="AY143" s="516"/>
      <c r="AZ143" s="516"/>
      <c r="BA143" s="516"/>
      <c r="BB143" s="516"/>
      <c r="BC143" s="516"/>
      <c r="BD143" s="516"/>
      <c r="BE143" s="516"/>
      <c r="BF143" s="516"/>
      <c r="BG143" s="516"/>
      <c r="BH143" s="516"/>
      <c r="BI143" s="516"/>
      <c r="BJ143" s="516"/>
      <c r="BK143" s="516"/>
      <c r="BL143" s="516"/>
      <c r="BM143" s="516"/>
      <c r="BN143" s="516"/>
      <c r="BO143" s="516"/>
      <c r="BP143" s="516"/>
      <c r="BQ143" s="516"/>
      <c r="BR143" s="516"/>
      <c r="BS143" s="516"/>
      <c r="BT143" s="516"/>
      <c r="BU143" s="516"/>
      <c r="BV143" s="516"/>
      <c r="BW143" s="516"/>
      <c r="BX143" s="516"/>
      <c r="BY143" s="516"/>
      <c r="BZ143" s="516"/>
      <c r="CA143" s="516"/>
      <c r="CB143" s="516"/>
      <c r="CC143" s="516"/>
      <c r="CD143" s="516"/>
      <c r="CE143" s="516"/>
      <c r="CF143" s="516"/>
      <c r="CG143" s="516"/>
      <c r="CH143" s="516"/>
      <c r="CI143" s="516"/>
      <c r="CJ143" s="516"/>
      <c r="CK143" s="516"/>
      <c r="CL143" s="516"/>
      <c r="CM143" s="516"/>
      <c r="CN143" s="516"/>
      <c r="CO143" s="516"/>
      <c r="CP143" s="516"/>
      <c r="CQ143" s="516"/>
      <c r="CR143" s="516"/>
      <c r="CS143" s="516"/>
      <c r="CT143" s="516"/>
      <c r="CU143" s="516"/>
      <c r="CV143" s="516"/>
      <c r="CW143" s="516"/>
      <c r="CX143" s="516"/>
      <c r="CY143" s="516"/>
      <c r="CZ143" s="516"/>
      <c r="DA143" s="516"/>
      <c r="DB143" s="516"/>
      <c r="DC143" s="516"/>
      <c r="DD143" s="516"/>
      <c r="DE143" s="516"/>
      <c r="DF143" s="516"/>
      <c r="DG143" s="516"/>
      <c r="DH143" s="516"/>
      <c r="DI143" s="516"/>
      <c r="DJ143" s="516"/>
      <c r="DK143" s="516"/>
      <c r="DL143" s="516"/>
      <c r="DM143" s="516"/>
      <c r="DN143" s="516"/>
      <c r="DO143" s="516"/>
      <c r="DP143" s="516"/>
      <c r="DQ143" s="516"/>
      <c r="DR143" s="516"/>
      <c r="DS143" s="516"/>
      <c r="DT143" s="516"/>
      <c r="DU143" s="516"/>
      <c r="DV143" s="516"/>
      <c r="DW143" s="516"/>
      <c r="DX143" s="516"/>
      <c r="DY143" s="516"/>
      <c r="DZ143" s="516"/>
      <c r="EA143" s="516"/>
      <c r="EB143" s="516"/>
      <c r="EC143" s="516"/>
      <c r="ED143" s="516"/>
      <c r="EE143" s="516"/>
      <c r="EF143" s="516"/>
      <c r="EG143" s="516"/>
      <c r="EH143" s="516"/>
      <c r="EI143" s="516"/>
      <c r="EJ143" s="516"/>
      <c r="EK143" s="516"/>
      <c r="EL143" s="516"/>
      <c r="EM143" s="516"/>
      <c r="EN143" s="516"/>
      <c r="EO143" s="516"/>
      <c r="EP143" s="516"/>
      <c r="EQ143" s="516"/>
      <c r="ER143" s="516"/>
      <c r="ES143" s="516"/>
      <c r="ET143" s="516"/>
      <c r="EU143" s="516"/>
      <c r="EV143" s="516"/>
      <c r="EW143" s="516"/>
      <c r="EX143" s="516"/>
      <c r="EY143" s="516"/>
      <c r="EZ143" s="516"/>
      <c r="FA143" s="516"/>
      <c r="FB143" s="516"/>
      <c r="FC143" s="516"/>
      <c r="FD143" s="516"/>
      <c r="FE143" s="516"/>
      <c r="FF143" s="516"/>
      <c r="FG143" s="516"/>
      <c r="FH143" s="516"/>
      <c r="FI143" s="516"/>
      <c r="FJ143" s="516"/>
      <c r="FK143" s="516"/>
      <c r="FL143" s="516"/>
      <c r="FM143" s="516"/>
      <c r="FN143" s="516"/>
      <c r="FO143" s="516"/>
      <c r="FP143" s="516"/>
      <c r="FQ143" s="516"/>
      <c r="FR143" s="516"/>
      <c r="FS143" s="516"/>
      <c r="FT143" s="516"/>
      <c r="FU143" s="516"/>
      <c r="FV143" s="516"/>
      <c r="FW143" s="516"/>
      <c r="FX143" s="516"/>
      <c r="FY143" s="516"/>
      <c r="FZ143" s="516"/>
      <c r="GA143" s="516"/>
      <c r="GB143" s="516"/>
      <c r="GC143" s="516"/>
      <c r="GD143" s="516"/>
      <c r="GE143" s="516"/>
      <c r="GF143" s="516"/>
      <c r="GG143" s="516"/>
      <c r="GH143" s="516"/>
      <c r="GI143" s="516"/>
      <c r="GJ143" s="516"/>
      <c r="GK143" s="516"/>
      <c r="GL143" s="516"/>
      <c r="GM143" s="516"/>
      <c r="GN143" s="516"/>
    </row>
    <row r="144" spans="1:196" s="516" customFormat="1" ht="15" customHeight="1" x14ac:dyDescent="0.15">
      <c r="A144" s="479" t="s">
        <v>917</v>
      </c>
      <c r="B144" s="734"/>
      <c r="C144" s="481" t="s">
        <v>196</v>
      </c>
      <c r="D144" s="482" t="s">
        <v>275</v>
      </c>
      <c r="E144" s="482"/>
      <c r="F144" s="480" t="s">
        <v>276</v>
      </c>
      <c r="G144" s="483">
        <v>40288</v>
      </c>
      <c r="H144" s="480"/>
      <c r="I144" s="480"/>
      <c r="J144" s="480"/>
      <c r="K144" s="296"/>
      <c r="L144" s="796"/>
      <c r="M144" s="490"/>
      <c r="N144" s="487"/>
      <c r="O144" s="485" t="s">
        <v>709</v>
      </c>
      <c r="P144" s="485" t="s">
        <v>685</v>
      </c>
      <c r="Q144" s="486"/>
      <c r="R144" s="487"/>
      <c r="S144" s="487"/>
      <c r="T144" s="487"/>
      <c r="U144" s="487"/>
      <c r="V144" s="487" t="s">
        <v>277</v>
      </c>
      <c r="W144" s="488"/>
      <c r="X144" s="489"/>
      <c r="Y144" s="490"/>
      <c r="Z144" s="490"/>
      <c r="AA144" s="490"/>
      <c r="AB144" s="490"/>
      <c r="AC144" s="490"/>
      <c r="AD144" s="490"/>
      <c r="AE144" s="490"/>
      <c r="AF144" s="490"/>
      <c r="AG144" s="490"/>
      <c r="AH144" s="490"/>
      <c r="AI144" s="490"/>
      <c r="AJ144" s="490"/>
      <c r="AK144" s="520"/>
      <c r="AL144" s="520"/>
      <c r="AM144" s="520"/>
      <c r="AN144" s="520"/>
      <c r="AO144" s="520"/>
      <c r="AP144" s="520"/>
      <c r="AQ144" s="520"/>
      <c r="AR144" s="520"/>
      <c r="AS144" s="520"/>
      <c r="AT144" s="520"/>
      <c r="AU144" s="520"/>
      <c r="AV144" s="520"/>
      <c r="AW144" s="520"/>
      <c r="AX144" s="520"/>
      <c r="AY144" s="520"/>
      <c r="AZ144" s="520"/>
      <c r="BA144" s="520"/>
      <c r="BB144" s="520"/>
      <c r="BC144" s="520"/>
      <c r="BD144" s="520"/>
      <c r="BE144" s="520"/>
      <c r="BF144" s="520"/>
      <c r="BG144" s="520"/>
      <c r="BH144" s="520"/>
      <c r="BI144" s="520"/>
      <c r="BJ144" s="520"/>
      <c r="BK144" s="520"/>
      <c r="BL144" s="520"/>
      <c r="BM144" s="520"/>
      <c r="BN144" s="520"/>
      <c r="BO144" s="520"/>
      <c r="BP144" s="520"/>
      <c r="BQ144" s="520"/>
      <c r="BR144" s="520"/>
      <c r="BS144" s="520"/>
      <c r="BT144" s="520"/>
      <c r="BU144" s="520"/>
      <c r="BV144" s="520"/>
      <c r="BW144" s="520"/>
      <c r="BX144" s="520"/>
      <c r="BY144" s="520"/>
      <c r="BZ144" s="520"/>
      <c r="CA144" s="520"/>
      <c r="CB144" s="520"/>
      <c r="CC144" s="520"/>
      <c r="CD144" s="520"/>
      <c r="CE144" s="520"/>
      <c r="CF144" s="520"/>
      <c r="CG144" s="520"/>
      <c r="CH144" s="520"/>
      <c r="CI144" s="520"/>
      <c r="CJ144" s="520"/>
      <c r="CK144" s="520"/>
      <c r="CL144" s="520"/>
      <c r="CM144" s="520"/>
      <c r="CN144" s="520"/>
      <c r="CO144" s="520"/>
      <c r="CP144" s="520"/>
      <c r="CQ144" s="520"/>
      <c r="CR144" s="520"/>
      <c r="CS144" s="520"/>
      <c r="CT144" s="520"/>
      <c r="CU144" s="520"/>
      <c r="CV144" s="520"/>
      <c r="CW144" s="520"/>
      <c r="CX144" s="520"/>
      <c r="CY144" s="520"/>
      <c r="CZ144" s="520"/>
      <c r="DA144" s="520"/>
      <c r="DB144" s="520"/>
      <c r="DC144" s="520"/>
      <c r="DD144" s="520"/>
      <c r="DE144" s="520"/>
      <c r="DF144" s="520"/>
      <c r="DG144" s="520"/>
      <c r="DH144" s="520"/>
      <c r="DI144" s="520"/>
      <c r="DJ144" s="520"/>
      <c r="DK144" s="520"/>
      <c r="DL144" s="520"/>
      <c r="DM144" s="520"/>
      <c r="DN144" s="520"/>
      <c r="DO144" s="520"/>
      <c r="DP144" s="520"/>
      <c r="DQ144" s="520"/>
      <c r="DR144" s="520"/>
      <c r="DS144" s="520"/>
      <c r="DT144" s="520"/>
      <c r="DU144" s="520"/>
      <c r="DV144" s="520"/>
      <c r="DW144" s="520"/>
      <c r="DX144" s="520"/>
      <c r="DY144" s="520"/>
      <c r="DZ144" s="520"/>
      <c r="EA144" s="520"/>
      <c r="EB144" s="520"/>
      <c r="EC144" s="520"/>
      <c r="ED144" s="520"/>
      <c r="EE144" s="520"/>
      <c r="EF144" s="520"/>
      <c r="EG144" s="520"/>
      <c r="EH144" s="520"/>
      <c r="EI144" s="520"/>
      <c r="EJ144" s="520"/>
      <c r="EK144" s="520"/>
      <c r="EL144" s="520"/>
      <c r="EM144" s="520"/>
      <c r="EN144" s="520"/>
      <c r="EO144" s="520"/>
      <c r="EP144" s="520"/>
      <c r="EQ144" s="520"/>
      <c r="ER144" s="520"/>
      <c r="ES144" s="520"/>
      <c r="ET144" s="520"/>
      <c r="EU144" s="520"/>
      <c r="EV144" s="520"/>
      <c r="EW144" s="520"/>
      <c r="EX144" s="520"/>
      <c r="EY144" s="520"/>
      <c r="EZ144" s="520"/>
      <c r="FA144" s="520"/>
      <c r="FB144" s="520"/>
      <c r="FC144" s="520"/>
      <c r="FD144" s="520"/>
      <c r="FE144" s="520"/>
      <c r="FF144" s="520"/>
      <c r="FG144" s="520"/>
      <c r="FH144" s="520"/>
      <c r="FI144" s="520"/>
      <c r="FJ144" s="520"/>
      <c r="FK144" s="520"/>
      <c r="FL144" s="520"/>
      <c r="FM144" s="520"/>
      <c r="FN144" s="520"/>
      <c r="FO144" s="520"/>
      <c r="FP144" s="520"/>
      <c r="FQ144" s="520"/>
      <c r="FR144" s="520"/>
      <c r="FS144" s="520"/>
      <c r="FT144" s="520"/>
      <c r="FU144" s="520"/>
      <c r="FV144" s="520"/>
      <c r="FW144" s="520"/>
      <c r="FX144" s="520"/>
      <c r="FY144" s="520"/>
      <c r="FZ144" s="520"/>
      <c r="GA144" s="520"/>
      <c r="GB144" s="520"/>
      <c r="GC144" s="520"/>
      <c r="GD144" s="520"/>
      <c r="GE144" s="520"/>
      <c r="GF144" s="520"/>
      <c r="GG144" s="520"/>
      <c r="GH144" s="520"/>
      <c r="GI144" s="520"/>
      <c r="GJ144" s="520"/>
      <c r="GK144" s="520"/>
      <c r="GL144" s="520"/>
      <c r="GM144" s="520"/>
      <c r="GN144" s="520"/>
    </row>
    <row r="145" spans="1:196" s="516" customFormat="1" ht="15" customHeight="1" x14ac:dyDescent="0.15">
      <c r="A145" s="479" t="s">
        <v>917</v>
      </c>
      <c r="B145" s="734"/>
      <c r="C145" s="522" t="s">
        <v>196</v>
      </c>
      <c r="D145" s="623" t="s">
        <v>278</v>
      </c>
      <c r="E145" s="623">
        <v>900</v>
      </c>
      <c r="F145" s="559" t="s">
        <v>148</v>
      </c>
      <c r="G145" s="624">
        <v>40287</v>
      </c>
      <c r="H145" s="559"/>
      <c r="I145" s="559"/>
      <c r="J145" s="559" t="s">
        <v>791</v>
      </c>
      <c r="K145" s="526" t="s">
        <v>823</v>
      </c>
      <c r="L145" s="626"/>
      <c r="M145" s="491" t="s">
        <v>756</v>
      </c>
      <c r="N145" s="630"/>
      <c r="O145" s="777" t="s">
        <v>687</v>
      </c>
      <c r="P145" s="777" t="s">
        <v>685</v>
      </c>
      <c r="Q145" s="770"/>
      <c r="R145" s="630"/>
      <c r="S145" s="630"/>
      <c r="T145" s="630"/>
      <c r="U145" s="630"/>
      <c r="V145" s="630"/>
      <c r="W145" s="631"/>
      <c r="X145" s="632"/>
      <c r="Y145" s="491"/>
      <c r="Z145" s="491"/>
      <c r="AA145" s="491"/>
      <c r="AB145" s="491"/>
      <c r="AC145" s="491"/>
      <c r="AD145" s="491"/>
      <c r="AE145" s="491"/>
      <c r="AF145" s="491"/>
      <c r="AG145" s="491"/>
      <c r="AH145" s="491"/>
      <c r="AI145" s="491"/>
      <c r="AJ145" s="491"/>
      <c r="AK145" s="520"/>
      <c r="AL145" s="520"/>
      <c r="AM145" s="520"/>
      <c r="AN145" s="520"/>
      <c r="AO145" s="520"/>
      <c r="AP145" s="520"/>
      <c r="AQ145" s="520"/>
      <c r="AR145" s="520"/>
      <c r="AS145" s="520"/>
      <c r="AT145" s="520"/>
      <c r="AU145" s="520"/>
      <c r="AV145" s="520"/>
      <c r="AW145" s="520"/>
      <c r="AX145" s="520"/>
      <c r="AY145" s="520"/>
      <c r="AZ145" s="520"/>
      <c r="BA145" s="520"/>
      <c r="BB145" s="520"/>
      <c r="BC145" s="520"/>
      <c r="BD145" s="520"/>
      <c r="BE145" s="520"/>
      <c r="BF145" s="520"/>
      <c r="BG145" s="520"/>
      <c r="BH145" s="520"/>
      <c r="BI145" s="520"/>
      <c r="BJ145" s="520"/>
      <c r="BK145" s="520"/>
      <c r="BL145" s="520"/>
      <c r="BM145" s="520"/>
      <c r="BN145" s="520"/>
      <c r="BO145" s="520"/>
      <c r="BP145" s="520"/>
      <c r="BQ145" s="520"/>
      <c r="BR145" s="520"/>
      <c r="BS145" s="520"/>
      <c r="BT145" s="520"/>
      <c r="BU145" s="520"/>
      <c r="BV145" s="520"/>
      <c r="BW145" s="520"/>
      <c r="BX145" s="520"/>
      <c r="BY145" s="520"/>
      <c r="BZ145" s="520"/>
      <c r="CA145" s="520"/>
      <c r="CB145" s="520"/>
      <c r="CC145" s="520"/>
      <c r="CD145" s="520"/>
      <c r="CE145" s="520"/>
      <c r="CF145" s="520"/>
      <c r="CG145" s="520"/>
      <c r="CH145" s="520"/>
      <c r="CI145" s="520"/>
      <c r="CJ145" s="520"/>
      <c r="CK145" s="520"/>
      <c r="CL145" s="520"/>
      <c r="CM145" s="520"/>
      <c r="CN145" s="520"/>
      <c r="CO145" s="520"/>
      <c r="CP145" s="520"/>
      <c r="CQ145" s="520"/>
      <c r="CR145" s="520"/>
      <c r="CS145" s="520"/>
      <c r="CT145" s="520"/>
      <c r="CU145" s="520"/>
      <c r="CV145" s="520"/>
      <c r="CW145" s="520"/>
      <c r="CX145" s="520"/>
      <c r="CY145" s="520"/>
      <c r="CZ145" s="520"/>
      <c r="DA145" s="520"/>
      <c r="DB145" s="520"/>
      <c r="DC145" s="520"/>
      <c r="DD145" s="520"/>
      <c r="DE145" s="520"/>
      <c r="DF145" s="520"/>
      <c r="DG145" s="520"/>
      <c r="DH145" s="520"/>
      <c r="DI145" s="520"/>
      <c r="DJ145" s="520"/>
      <c r="DK145" s="520"/>
      <c r="DL145" s="520"/>
      <c r="DM145" s="520"/>
      <c r="DN145" s="520"/>
      <c r="DO145" s="520"/>
      <c r="DP145" s="520"/>
      <c r="DQ145" s="520"/>
      <c r="DR145" s="520"/>
      <c r="DS145" s="520"/>
      <c r="DT145" s="520"/>
      <c r="DU145" s="520"/>
      <c r="DV145" s="520"/>
      <c r="DW145" s="520"/>
      <c r="DX145" s="520"/>
      <c r="DY145" s="520"/>
      <c r="DZ145" s="520"/>
      <c r="EA145" s="520"/>
      <c r="EB145" s="520"/>
      <c r="EC145" s="520"/>
      <c r="ED145" s="520"/>
      <c r="EE145" s="520"/>
      <c r="EF145" s="520"/>
      <c r="EG145" s="520"/>
      <c r="EH145" s="520"/>
      <c r="EI145" s="520"/>
      <c r="EJ145" s="520"/>
      <c r="EK145" s="520"/>
      <c r="EL145" s="520"/>
      <c r="EM145" s="520"/>
      <c r="EN145" s="520"/>
      <c r="EO145" s="520"/>
      <c r="EP145" s="520"/>
      <c r="EQ145" s="520"/>
      <c r="ER145" s="520"/>
      <c r="ES145" s="520"/>
      <c r="ET145" s="520"/>
      <c r="EU145" s="520"/>
      <c r="EV145" s="520"/>
      <c r="EW145" s="520"/>
      <c r="EX145" s="520"/>
      <c r="EY145" s="520"/>
      <c r="EZ145" s="520"/>
      <c r="FA145" s="520"/>
      <c r="FB145" s="520"/>
      <c r="FC145" s="520"/>
      <c r="FD145" s="520"/>
      <c r="FE145" s="520"/>
      <c r="FF145" s="520"/>
      <c r="FG145" s="520"/>
      <c r="FH145" s="520"/>
      <c r="FI145" s="520"/>
      <c r="FJ145" s="520"/>
      <c r="FK145" s="520"/>
      <c r="FL145" s="520"/>
      <c r="FM145" s="520"/>
      <c r="FN145" s="520"/>
      <c r="FO145" s="520"/>
      <c r="FP145" s="520"/>
      <c r="FQ145" s="520"/>
      <c r="FR145" s="520"/>
      <c r="FS145" s="520"/>
      <c r="FT145" s="520"/>
      <c r="FU145" s="520"/>
      <c r="FV145" s="520"/>
      <c r="FW145" s="520"/>
      <c r="FX145" s="520"/>
      <c r="FY145" s="520"/>
      <c r="FZ145" s="520"/>
      <c r="GA145" s="520"/>
      <c r="GB145" s="520"/>
      <c r="GC145" s="520"/>
      <c r="GD145" s="520"/>
      <c r="GE145" s="520"/>
      <c r="GF145" s="520"/>
      <c r="GG145" s="520"/>
      <c r="GH145" s="520"/>
      <c r="GI145" s="520"/>
      <c r="GJ145" s="520"/>
      <c r="GK145" s="520"/>
      <c r="GL145" s="520"/>
      <c r="GM145" s="520"/>
      <c r="GN145" s="520"/>
    </row>
    <row r="146" spans="1:196" s="520" customFormat="1" ht="15" customHeight="1" x14ac:dyDescent="0.15">
      <c r="A146" s="479" t="s">
        <v>917</v>
      </c>
      <c r="B146" s="734"/>
      <c r="C146" s="522" t="s">
        <v>196</v>
      </c>
      <c r="D146" s="623" t="s">
        <v>279</v>
      </c>
      <c r="E146" s="623">
        <v>900</v>
      </c>
      <c r="F146" s="559" t="s">
        <v>562</v>
      </c>
      <c r="G146" s="624">
        <v>40289</v>
      </c>
      <c r="H146" s="559"/>
      <c r="I146" s="559"/>
      <c r="J146" s="559" t="s">
        <v>792</v>
      </c>
      <c r="K146" s="526" t="s">
        <v>823</v>
      </c>
      <c r="L146" s="626"/>
      <c r="M146" s="491" t="s">
        <v>756</v>
      </c>
      <c r="N146" s="630"/>
      <c r="O146" s="777" t="s">
        <v>687</v>
      </c>
      <c r="P146" s="777" t="s">
        <v>685</v>
      </c>
      <c r="Q146" s="770"/>
      <c r="R146" s="630"/>
      <c r="S146" s="630"/>
      <c r="T146" s="630"/>
      <c r="U146" s="630"/>
      <c r="V146" s="630"/>
      <c r="W146" s="631"/>
      <c r="X146" s="632"/>
      <c r="Y146" s="491"/>
      <c r="Z146" s="491"/>
      <c r="AA146" s="491"/>
      <c r="AB146" s="491"/>
      <c r="AC146" s="491"/>
      <c r="AD146" s="491"/>
      <c r="AE146" s="491"/>
      <c r="AF146" s="491"/>
      <c r="AG146" s="491"/>
      <c r="AH146" s="491"/>
      <c r="AI146" s="491"/>
      <c r="AJ146" s="491"/>
      <c r="AK146" s="516"/>
      <c r="AL146" s="516"/>
      <c r="AM146" s="516"/>
      <c r="AN146" s="516"/>
      <c r="AO146" s="516"/>
      <c r="AP146" s="516"/>
      <c r="AQ146" s="516"/>
      <c r="AR146" s="516"/>
      <c r="AS146" s="516"/>
      <c r="AT146" s="516"/>
      <c r="AU146" s="516"/>
      <c r="AV146" s="516"/>
      <c r="AW146" s="516"/>
      <c r="AX146" s="516"/>
      <c r="AY146" s="516"/>
      <c r="AZ146" s="516"/>
      <c r="BA146" s="516"/>
      <c r="BB146" s="516"/>
      <c r="BC146" s="516"/>
      <c r="BD146" s="516"/>
      <c r="BE146" s="516"/>
      <c r="BF146" s="516"/>
      <c r="BG146" s="516"/>
      <c r="BH146" s="516"/>
      <c r="BI146" s="516"/>
      <c r="BJ146" s="516"/>
      <c r="BK146" s="516"/>
      <c r="BL146" s="516"/>
      <c r="BM146" s="516"/>
      <c r="BN146" s="516"/>
      <c r="BO146" s="516"/>
      <c r="BP146" s="516"/>
      <c r="BQ146" s="516"/>
      <c r="BR146" s="516"/>
      <c r="BS146" s="516"/>
      <c r="BT146" s="516"/>
      <c r="BU146" s="516"/>
      <c r="BV146" s="516"/>
      <c r="BW146" s="516"/>
      <c r="BX146" s="516"/>
      <c r="BY146" s="516"/>
      <c r="BZ146" s="516"/>
      <c r="CA146" s="516"/>
      <c r="CB146" s="516"/>
      <c r="CC146" s="516"/>
      <c r="CD146" s="516"/>
      <c r="CE146" s="516"/>
      <c r="CF146" s="516"/>
      <c r="CG146" s="516"/>
      <c r="CH146" s="516"/>
      <c r="CI146" s="516"/>
      <c r="CJ146" s="516"/>
      <c r="CK146" s="516"/>
      <c r="CL146" s="516"/>
      <c r="CM146" s="516"/>
      <c r="CN146" s="516"/>
      <c r="CO146" s="516"/>
      <c r="CP146" s="516"/>
      <c r="CQ146" s="516"/>
      <c r="CR146" s="516"/>
      <c r="CS146" s="516"/>
      <c r="CT146" s="516"/>
      <c r="CU146" s="516"/>
      <c r="CV146" s="516"/>
      <c r="CW146" s="516"/>
      <c r="CX146" s="516"/>
      <c r="CY146" s="516"/>
      <c r="CZ146" s="516"/>
      <c r="DA146" s="516"/>
      <c r="DB146" s="516"/>
      <c r="DC146" s="516"/>
      <c r="DD146" s="516"/>
      <c r="DE146" s="516"/>
      <c r="DF146" s="516"/>
      <c r="DG146" s="516"/>
      <c r="DH146" s="516"/>
      <c r="DI146" s="516"/>
      <c r="DJ146" s="516"/>
      <c r="DK146" s="516"/>
      <c r="DL146" s="516"/>
      <c r="DM146" s="516"/>
      <c r="DN146" s="516"/>
      <c r="DO146" s="516"/>
      <c r="DP146" s="516"/>
      <c r="DQ146" s="516"/>
      <c r="DR146" s="516"/>
      <c r="DS146" s="516"/>
      <c r="DT146" s="516"/>
      <c r="DU146" s="516"/>
      <c r="DV146" s="516"/>
      <c r="DW146" s="516"/>
      <c r="DX146" s="516"/>
      <c r="DY146" s="516"/>
      <c r="DZ146" s="516"/>
      <c r="EA146" s="516"/>
      <c r="EB146" s="516"/>
      <c r="EC146" s="516"/>
      <c r="ED146" s="516"/>
      <c r="EE146" s="516"/>
      <c r="EF146" s="516"/>
      <c r="EG146" s="516"/>
      <c r="EH146" s="516"/>
      <c r="EI146" s="516"/>
      <c r="EJ146" s="516"/>
      <c r="EK146" s="516"/>
      <c r="EL146" s="516"/>
      <c r="EM146" s="516"/>
      <c r="EN146" s="516"/>
      <c r="EO146" s="516"/>
      <c r="EP146" s="516"/>
      <c r="EQ146" s="516"/>
      <c r="ER146" s="516"/>
      <c r="ES146" s="516"/>
      <c r="ET146" s="516"/>
      <c r="EU146" s="516"/>
      <c r="EV146" s="516"/>
      <c r="EW146" s="516"/>
      <c r="EX146" s="516"/>
      <c r="EY146" s="516"/>
      <c r="EZ146" s="516"/>
      <c r="FA146" s="516"/>
      <c r="FB146" s="516"/>
      <c r="FC146" s="516"/>
      <c r="FD146" s="516"/>
      <c r="FE146" s="516"/>
      <c r="FF146" s="516"/>
      <c r="FG146" s="516"/>
      <c r="FH146" s="516"/>
      <c r="FI146" s="516"/>
      <c r="FJ146" s="516"/>
      <c r="FK146" s="516"/>
      <c r="FL146" s="516"/>
      <c r="FM146" s="516"/>
      <c r="FN146" s="516"/>
      <c r="FO146" s="516"/>
      <c r="FP146" s="516"/>
      <c r="FQ146" s="516"/>
      <c r="FR146" s="516"/>
      <c r="FS146" s="516"/>
      <c r="FT146" s="516"/>
      <c r="FU146" s="516"/>
      <c r="FV146" s="516"/>
      <c r="FW146" s="516"/>
      <c r="FX146" s="516"/>
      <c r="FY146" s="516"/>
      <c r="FZ146" s="516"/>
      <c r="GA146" s="516"/>
      <c r="GB146" s="516"/>
      <c r="GC146" s="516"/>
      <c r="GD146" s="516"/>
      <c r="GE146" s="516"/>
      <c r="GF146" s="516"/>
      <c r="GG146" s="516"/>
      <c r="GH146" s="516"/>
      <c r="GI146" s="516"/>
      <c r="GJ146" s="516"/>
      <c r="GK146" s="516"/>
      <c r="GL146" s="516"/>
      <c r="GM146" s="516"/>
      <c r="GN146" s="516"/>
    </row>
    <row r="147" spans="1:196" s="516" customFormat="1" ht="15" customHeight="1" x14ac:dyDescent="0.15">
      <c r="A147" s="479" t="s">
        <v>569</v>
      </c>
      <c r="B147" s="734"/>
      <c r="C147" s="481" t="s">
        <v>186</v>
      </c>
      <c r="D147" s="482" t="s">
        <v>281</v>
      </c>
      <c r="E147" s="482"/>
      <c r="F147" s="480" t="s">
        <v>148</v>
      </c>
      <c r="G147" s="483">
        <v>40292</v>
      </c>
      <c r="H147" s="480"/>
      <c r="I147" s="480"/>
      <c r="J147" s="480"/>
      <c r="K147" s="296"/>
      <c r="L147" s="796" t="s">
        <v>765</v>
      </c>
      <c r="M147" s="490"/>
      <c r="N147" s="487" t="s">
        <v>715</v>
      </c>
      <c r="O147" s="485"/>
      <c r="P147" s="485" t="s">
        <v>682</v>
      </c>
      <c r="Q147" s="486"/>
      <c r="R147" s="487"/>
      <c r="S147" s="487"/>
      <c r="T147" s="487"/>
      <c r="U147" s="487"/>
      <c r="V147" s="487"/>
      <c r="W147" s="488"/>
      <c r="X147" s="489"/>
      <c r="Y147" s="490"/>
      <c r="Z147" s="490"/>
      <c r="AA147" s="490"/>
      <c r="AB147" s="490"/>
      <c r="AC147" s="490"/>
      <c r="AD147" s="490"/>
      <c r="AE147" s="490"/>
      <c r="AF147" s="490"/>
      <c r="AG147" s="490"/>
      <c r="AH147" s="490"/>
      <c r="AI147" s="490"/>
      <c r="AJ147" s="490"/>
    </row>
    <row r="148" spans="1:196" s="516" customFormat="1" ht="15" customHeight="1" x14ac:dyDescent="0.15">
      <c r="A148" s="479" t="s">
        <v>917</v>
      </c>
      <c r="B148" s="734"/>
      <c r="C148" s="481" t="s">
        <v>196</v>
      </c>
      <c r="D148" s="482" t="s">
        <v>282</v>
      </c>
      <c r="E148" s="482"/>
      <c r="F148" s="480" t="s">
        <v>586</v>
      </c>
      <c r="G148" s="483">
        <v>40293</v>
      </c>
      <c r="H148" s="480"/>
      <c r="I148" s="480"/>
      <c r="J148" s="480"/>
      <c r="K148" s="296"/>
      <c r="L148" s="796"/>
      <c r="M148" s="490"/>
      <c r="N148" s="487"/>
      <c r="O148" s="485" t="s">
        <v>709</v>
      </c>
      <c r="P148" s="485" t="s">
        <v>685</v>
      </c>
      <c r="Q148" s="486"/>
      <c r="R148" s="487"/>
      <c r="S148" s="487"/>
      <c r="T148" s="487"/>
      <c r="U148" s="487"/>
      <c r="V148" s="487"/>
      <c r="W148" s="488"/>
      <c r="X148" s="489"/>
      <c r="Y148" s="490"/>
      <c r="Z148" s="490"/>
      <c r="AA148" s="490"/>
      <c r="AB148" s="490"/>
      <c r="AC148" s="490"/>
      <c r="AD148" s="490"/>
      <c r="AE148" s="490"/>
      <c r="AF148" s="490"/>
      <c r="AG148" s="490"/>
      <c r="AH148" s="490"/>
      <c r="AI148" s="490"/>
      <c r="AJ148" s="490"/>
    </row>
    <row r="149" spans="1:196" s="516" customFormat="1" ht="15" customHeight="1" x14ac:dyDescent="0.15">
      <c r="A149" s="479" t="s">
        <v>917</v>
      </c>
      <c r="B149" s="734"/>
      <c r="C149" s="481" t="s">
        <v>196</v>
      </c>
      <c r="D149" s="752" t="s">
        <v>284</v>
      </c>
      <c r="E149" s="752"/>
      <c r="F149" s="480" t="s">
        <v>148</v>
      </c>
      <c r="G149" s="483">
        <v>40289</v>
      </c>
      <c r="H149" s="480"/>
      <c r="I149" s="480"/>
      <c r="J149" s="480"/>
      <c r="K149" s="296"/>
      <c r="L149" s="796"/>
      <c r="M149" s="490" t="s">
        <v>762</v>
      </c>
      <c r="N149" s="487"/>
      <c r="O149" s="485" t="s">
        <v>709</v>
      </c>
      <c r="P149" s="485" t="s">
        <v>685</v>
      </c>
      <c r="Q149" s="486"/>
      <c r="R149" s="487"/>
      <c r="S149" s="487"/>
      <c r="T149" s="487"/>
      <c r="U149" s="487"/>
      <c r="V149" s="487"/>
      <c r="W149" s="488"/>
      <c r="X149" s="489"/>
      <c r="Y149" s="490"/>
      <c r="Z149" s="490"/>
      <c r="AA149" s="490"/>
      <c r="AB149" s="490"/>
      <c r="AC149" s="490"/>
      <c r="AD149" s="490"/>
      <c r="AE149" s="490"/>
      <c r="AF149" s="490"/>
      <c r="AG149" s="490"/>
      <c r="AH149" s="490"/>
      <c r="AI149" s="490"/>
      <c r="AJ149" s="490"/>
    </row>
    <row r="150" spans="1:196" s="520" customFormat="1" ht="15" customHeight="1" x14ac:dyDescent="0.15">
      <c r="A150" s="479" t="s">
        <v>917</v>
      </c>
      <c r="B150" s="734"/>
      <c r="C150" s="522" t="s">
        <v>196</v>
      </c>
      <c r="D150" s="623" t="s">
        <v>285</v>
      </c>
      <c r="E150" s="623">
        <v>900</v>
      </c>
      <c r="F150" s="559" t="s">
        <v>589</v>
      </c>
      <c r="G150" s="624">
        <v>40299</v>
      </c>
      <c r="H150" s="559"/>
      <c r="I150" s="559"/>
      <c r="J150" s="559" t="s">
        <v>791</v>
      </c>
      <c r="K150" s="526" t="s">
        <v>823</v>
      </c>
      <c r="L150" s="626"/>
      <c r="M150" s="491" t="s">
        <v>756</v>
      </c>
      <c r="N150" s="630"/>
      <c r="O150" s="777" t="s">
        <v>687</v>
      </c>
      <c r="P150" s="777" t="s">
        <v>685</v>
      </c>
      <c r="Q150" s="770"/>
      <c r="R150" s="630"/>
      <c r="S150" s="630"/>
      <c r="T150" s="630"/>
      <c r="U150" s="630"/>
      <c r="V150" s="630"/>
      <c r="W150" s="631"/>
      <c r="X150" s="632"/>
      <c r="Y150" s="491"/>
      <c r="Z150" s="491"/>
      <c r="AA150" s="490"/>
      <c r="AB150" s="490"/>
      <c r="AC150" s="490"/>
      <c r="AD150" s="490"/>
      <c r="AE150" s="490"/>
      <c r="AF150" s="490"/>
      <c r="AG150" s="490"/>
      <c r="AH150" s="490"/>
      <c r="AI150" s="490"/>
      <c r="AJ150" s="490"/>
    </row>
    <row r="151" spans="1:196" s="516" customFormat="1" ht="15" customHeight="1" x14ac:dyDescent="0.15">
      <c r="A151" s="479" t="s">
        <v>917</v>
      </c>
      <c r="B151" s="734"/>
      <c r="C151" s="481" t="s">
        <v>196</v>
      </c>
      <c r="D151" s="482" t="s">
        <v>286</v>
      </c>
      <c r="E151" s="482"/>
      <c r="F151" s="480" t="s">
        <v>562</v>
      </c>
      <c r="G151" s="483">
        <v>40299</v>
      </c>
      <c r="H151" s="480"/>
      <c r="I151" s="480"/>
      <c r="J151" s="480"/>
      <c r="K151" s="296"/>
      <c r="L151" s="796"/>
      <c r="M151" s="490"/>
      <c r="N151" s="487"/>
      <c r="O151" s="485" t="s">
        <v>709</v>
      </c>
      <c r="P151" s="485" t="s">
        <v>685</v>
      </c>
      <c r="Q151" s="486"/>
      <c r="R151" s="487"/>
      <c r="S151" s="487"/>
      <c r="T151" s="487"/>
      <c r="U151" s="487"/>
      <c r="V151" s="487"/>
      <c r="W151" s="488"/>
      <c r="X151" s="489"/>
      <c r="Y151" s="490"/>
      <c r="Z151" s="490"/>
      <c r="AA151" s="490"/>
      <c r="AB151" s="490"/>
      <c r="AC151" s="490"/>
      <c r="AD151" s="490"/>
      <c r="AE151" s="490"/>
      <c r="AF151" s="490"/>
      <c r="AG151" s="490"/>
      <c r="AH151" s="490"/>
      <c r="AI151" s="490"/>
      <c r="AJ151" s="490"/>
    </row>
    <row r="152" spans="1:196" s="516" customFormat="1" ht="15" customHeight="1" x14ac:dyDescent="0.15">
      <c r="A152" s="531" t="s">
        <v>569</v>
      </c>
      <c r="B152" s="787"/>
      <c r="C152" s="481" t="s">
        <v>186</v>
      </c>
      <c r="D152" s="481" t="s">
        <v>287</v>
      </c>
      <c r="E152" s="512">
        <v>900</v>
      </c>
      <c r="F152" s="481" t="s">
        <v>182</v>
      </c>
      <c r="G152" s="513">
        <v>40302</v>
      </c>
      <c r="H152" s="514" t="s">
        <v>164</v>
      </c>
      <c r="I152" s="514"/>
      <c r="J152" s="481"/>
      <c r="K152" s="296" t="s">
        <v>946</v>
      </c>
      <c r="L152" s="515"/>
      <c r="Q152" s="516" t="s">
        <v>769</v>
      </c>
      <c r="S152" s="516" t="s">
        <v>715</v>
      </c>
      <c r="T152" s="517"/>
      <c r="U152" s="517" t="s">
        <v>682</v>
      </c>
      <c r="V152" s="518"/>
      <c r="AB152" s="519"/>
      <c r="AC152" s="519"/>
    </row>
    <row r="153" spans="1:196" s="516" customFormat="1" ht="15" customHeight="1" x14ac:dyDescent="0.15">
      <c r="A153" s="531" t="s">
        <v>569</v>
      </c>
      <c r="B153" s="787"/>
      <c r="C153" s="481" t="s">
        <v>186</v>
      </c>
      <c r="D153" s="481" t="s">
        <v>288</v>
      </c>
      <c r="E153" s="512">
        <v>1000</v>
      </c>
      <c r="F153" s="481" t="s">
        <v>182</v>
      </c>
      <c r="G153" s="513">
        <v>40303</v>
      </c>
      <c r="H153" s="514" t="s">
        <v>164</v>
      </c>
      <c r="I153" s="514"/>
      <c r="J153" s="481"/>
      <c r="K153" s="296" t="s">
        <v>947</v>
      </c>
      <c r="L153" s="515"/>
      <c r="S153" s="516" t="s">
        <v>715</v>
      </c>
      <c r="T153" s="517"/>
      <c r="U153" s="517" t="s">
        <v>682</v>
      </c>
      <c r="V153" s="518"/>
      <c r="AB153" s="519"/>
      <c r="AC153" s="519"/>
      <c r="AK153" s="520"/>
      <c r="AL153" s="520"/>
      <c r="AM153" s="520"/>
      <c r="AN153" s="520"/>
      <c r="AO153" s="520"/>
      <c r="AP153" s="520"/>
      <c r="AQ153" s="520"/>
      <c r="AR153" s="520"/>
      <c r="AS153" s="520"/>
      <c r="AT153" s="520"/>
      <c r="AU153" s="520"/>
      <c r="AV153" s="520"/>
      <c r="AW153" s="520"/>
      <c r="AX153" s="520"/>
      <c r="AY153" s="520"/>
      <c r="AZ153" s="520"/>
      <c r="BA153" s="520"/>
      <c r="BB153" s="520"/>
      <c r="BC153" s="520"/>
      <c r="BD153" s="520"/>
      <c r="BE153" s="520"/>
      <c r="BF153" s="520"/>
      <c r="BG153" s="520"/>
      <c r="BH153" s="520"/>
      <c r="BI153" s="520"/>
      <c r="BJ153" s="520"/>
      <c r="BK153" s="520"/>
      <c r="BL153" s="520"/>
      <c r="BM153" s="520"/>
      <c r="BN153" s="520"/>
      <c r="BO153" s="520"/>
      <c r="BP153" s="520"/>
      <c r="BQ153" s="520"/>
      <c r="BR153" s="520"/>
      <c r="BS153" s="520"/>
      <c r="BT153" s="520"/>
      <c r="BU153" s="520"/>
      <c r="BV153" s="520"/>
      <c r="BW153" s="520"/>
      <c r="BX153" s="520"/>
      <c r="BY153" s="520"/>
      <c r="BZ153" s="520"/>
      <c r="CA153" s="520"/>
      <c r="CB153" s="520"/>
      <c r="CC153" s="520"/>
      <c r="CD153" s="520"/>
      <c r="CE153" s="520"/>
      <c r="CF153" s="520"/>
      <c r="CG153" s="520"/>
      <c r="CH153" s="520"/>
      <c r="CI153" s="520"/>
      <c r="CJ153" s="520"/>
      <c r="CK153" s="520"/>
      <c r="CL153" s="520"/>
      <c r="CM153" s="520"/>
      <c r="CN153" s="520"/>
      <c r="CO153" s="520"/>
      <c r="CP153" s="520"/>
      <c r="CQ153" s="520"/>
      <c r="CR153" s="520"/>
      <c r="CS153" s="520"/>
      <c r="CT153" s="520"/>
      <c r="CU153" s="520"/>
      <c r="CV153" s="520"/>
      <c r="CW153" s="520"/>
      <c r="CX153" s="520"/>
      <c r="CY153" s="520"/>
      <c r="CZ153" s="520"/>
      <c r="DA153" s="520"/>
      <c r="DB153" s="520"/>
      <c r="DC153" s="520"/>
      <c r="DD153" s="520"/>
      <c r="DE153" s="520"/>
      <c r="DF153" s="520"/>
      <c r="DG153" s="520"/>
      <c r="DH153" s="520"/>
      <c r="DI153" s="520"/>
      <c r="DJ153" s="520"/>
      <c r="DK153" s="520"/>
      <c r="DL153" s="520"/>
      <c r="DM153" s="520"/>
      <c r="DN153" s="520"/>
      <c r="DO153" s="520"/>
      <c r="DP153" s="520"/>
      <c r="DQ153" s="520"/>
      <c r="DR153" s="520"/>
      <c r="DS153" s="520"/>
      <c r="DT153" s="520"/>
      <c r="DU153" s="520"/>
      <c r="DV153" s="520"/>
      <c r="DW153" s="520"/>
      <c r="DX153" s="520"/>
      <c r="DY153" s="520"/>
      <c r="DZ153" s="520"/>
      <c r="EA153" s="520"/>
      <c r="EB153" s="520"/>
      <c r="EC153" s="520"/>
      <c r="ED153" s="520"/>
      <c r="EE153" s="520"/>
      <c r="EF153" s="520"/>
      <c r="EG153" s="520"/>
      <c r="EH153" s="520"/>
      <c r="EI153" s="520"/>
      <c r="EJ153" s="520"/>
      <c r="EK153" s="520"/>
      <c r="EL153" s="520"/>
      <c r="EM153" s="520"/>
      <c r="EN153" s="520"/>
      <c r="EO153" s="520"/>
      <c r="EP153" s="520"/>
      <c r="EQ153" s="520"/>
      <c r="ER153" s="520"/>
      <c r="ES153" s="520"/>
      <c r="ET153" s="520"/>
      <c r="EU153" s="520"/>
      <c r="EV153" s="520"/>
      <c r="EW153" s="520"/>
      <c r="EX153" s="520"/>
      <c r="EY153" s="520"/>
      <c r="EZ153" s="520"/>
      <c r="FA153" s="520"/>
      <c r="FB153" s="520"/>
      <c r="FC153" s="520"/>
      <c r="FD153" s="520"/>
      <c r="FE153" s="520"/>
      <c r="FF153" s="520"/>
      <c r="FG153" s="520"/>
      <c r="FH153" s="520"/>
      <c r="FI153" s="520"/>
      <c r="FJ153" s="520"/>
      <c r="FK153" s="520"/>
      <c r="FL153" s="520"/>
      <c r="FM153" s="520"/>
      <c r="FN153" s="520"/>
      <c r="FO153" s="520"/>
      <c r="FP153" s="520"/>
      <c r="FQ153" s="520"/>
      <c r="FR153" s="520"/>
      <c r="FS153" s="520"/>
      <c r="FT153" s="520"/>
      <c r="FU153" s="520"/>
      <c r="FV153" s="520"/>
      <c r="FW153" s="520"/>
      <c r="FX153" s="520"/>
      <c r="FY153" s="520"/>
      <c r="FZ153" s="520"/>
      <c r="GA153" s="520"/>
      <c r="GB153" s="520"/>
      <c r="GC153" s="520"/>
      <c r="GD153" s="520"/>
      <c r="GE153" s="520"/>
      <c r="GF153" s="520"/>
      <c r="GG153" s="520"/>
      <c r="GH153" s="520"/>
      <c r="GI153" s="520"/>
      <c r="GJ153" s="520"/>
      <c r="GK153" s="520"/>
      <c r="GL153" s="520"/>
      <c r="GM153" s="520"/>
      <c r="GN153" s="520"/>
    </row>
    <row r="154" spans="1:196" s="520" customFormat="1" ht="15" customHeight="1" x14ac:dyDescent="0.15">
      <c r="A154" s="531" t="s">
        <v>569</v>
      </c>
      <c r="B154" s="787"/>
      <c r="C154" s="481" t="s">
        <v>186</v>
      </c>
      <c r="D154" s="481" t="s">
        <v>289</v>
      </c>
      <c r="E154" s="512">
        <v>900</v>
      </c>
      <c r="F154" s="481" t="s">
        <v>182</v>
      </c>
      <c r="G154" s="513">
        <v>40305</v>
      </c>
      <c r="H154" s="514" t="s">
        <v>164</v>
      </c>
      <c r="I154" s="514"/>
      <c r="J154" s="481"/>
      <c r="K154" s="296" t="s">
        <v>957</v>
      </c>
      <c r="L154" s="515"/>
      <c r="M154" s="516"/>
      <c r="N154" s="516"/>
      <c r="O154" s="516"/>
      <c r="P154" s="516"/>
      <c r="Q154" s="516" t="s">
        <v>769</v>
      </c>
      <c r="R154" s="516"/>
      <c r="S154" s="516" t="s">
        <v>715</v>
      </c>
      <c r="T154" s="517"/>
      <c r="U154" s="517" t="s">
        <v>682</v>
      </c>
      <c r="V154" s="518"/>
      <c r="W154" s="516"/>
      <c r="X154" s="516"/>
      <c r="Y154" s="516"/>
      <c r="Z154" s="516"/>
      <c r="AA154" s="516"/>
      <c r="AB154" s="519"/>
      <c r="AC154" s="519"/>
      <c r="AD154" s="516"/>
      <c r="AE154" s="516"/>
      <c r="AF154" s="516"/>
      <c r="AG154" s="516"/>
      <c r="AH154" s="516"/>
      <c r="AI154" s="516"/>
      <c r="AJ154" s="516"/>
      <c r="AK154" s="516"/>
      <c r="AL154" s="516"/>
      <c r="AM154" s="516"/>
      <c r="AN154" s="516"/>
      <c r="AO154" s="516"/>
      <c r="AP154" s="516"/>
      <c r="AQ154" s="516"/>
      <c r="AR154" s="516"/>
      <c r="AS154" s="516"/>
      <c r="AT154" s="516"/>
      <c r="AU154" s="516"/>
      <c r="AV154" s="516"/>
      <c r="AW154" s="516"/>
      <c r="AX154" s="516"/>
      <c r="AY154" s="516"/>
      <c r="AZ154" s="516"/>
      <c r="BA154" s="516"/>
      <c r="BB154" s="516"/>
      <c r="BC154" s="516"/>
      <c r="BD154" s="516"/>
      <c r="BE154" s="516"/>
      <c r="BF154" s="516"/>
      <c r="BG154" s="516"/>
      <c r="BH154" s="516"/>
      <c r="BI154" s="516"/>
      <c r="BJ154" s="516"/>
      <c r="BK154" s="516"/>
      <c r="BL154" s="516"/>
      <c r="BM154" s="516"/>
      <c r="BN154" s="516"/>
      <c r="BO154" s="516"/>
      <c r="BP154" s="516"/>
      <c r="BQ154" s="516"/>
      <c r="BR154" s="516"/>
      <c r="BS154" s="516"/>
      <c r="BT154" s="516"/>
      <c r="BU154" s="516"/>
      <c r="BV154" s="516"/>
      <c r="BW154" s="516"/>
      <c r="BX154" s="516"/>
      <c r="BY154" s="516"/>
      <c r="BZ154" s="516"/>
      <c r="CA154" s="516"/>
      <c r="CB154" s="516"/>
      <c r="CC154" s="516"/>
      <c r="CD154" s="516"/>
      <c r="CE154" s="516"/>
      <c r="CF154" s="516"/>
      <c r="CG154" s="516"/>
      <c r="CH154" s="516"/>
      <c r="CI154" s="516"/>
      <c r="CJ154" s="516"/>
      <c r="CK154" s="516"/>
      <c r="CL154" s="516"/>
      <c r="CM154" s="516"/>
      <c r="CN154" s="516"/>
      <c r="CO154" s="516"/>
      <c r="CP154" s="516"/>
      <c r="CQ154" s="516"/>
      <c r="CR154" s="516"/>
      <c r="CS154" s="516"/>
      <c r="CT154" s="516"/>
      <c r="CU154" s="516"/>
      <c r="CV154" s="516"/>
      <c r="CW154" s="516"/>
      <c r="CX154" s="516"/>
      <c r="CY154" s="516"/>
      <c r="CZ154" s="516"/>
      <c r="DA154" s="516"/>
      <c r="DB154" s="516"/>
      <c r="DC154" s="516"/>
      <c r="DD154" s="516"/>
      <c r="DE154" s="516"/>
      <c r="DF154" s="516"/>
      <c r="DG154" s="516"/>
      <c r="DH154" s="516"/>
      <c r="DI154" s="516"/>
      <c r="DJ154" s="516"/>
      <c r="DK154" s="516"/>
      <c r="DL154" s="516"/>
      <c r="DM154" s="516"/>
      <c r="DN154" s="516"/>
      <c r="DO154" s="516"/>
      <c r="DP154" s="516"/>
      <c r="DQ154" s="516"/>
      <c r="DR154" s="516"/>
      <c r="DS154" s="516"/>
      <c r="DT154" s="516"/>
      <c r="DU154" s="516"/>
      <c r="DV154" s="516"/>
      <c r="DW154" s="516"/>
      <c r="DX154" s="516"/>
      <c r="DY154" s="516"/>
      <c r="DZ154" s="516"/>
      <c r="EA154" s="516"/>
      <c r="EB154" s="516"/>
      <c r="EC154" s="516"/>
      <c r="ED154" s="516"/>
      <c r="EE154" s="516"/>
      <c r="EF154" s="516"/>
      <c r="EG154" s="516"/>
      <c r="EH154" s="516"/>
      <c r="EI154" s="516"/>
      <c r="EJ154" s="516"/>
      <c r="EK154" s="516"/>
      <c r="EL154" s="516"/>
      <c r="EM154" s="516"/>
      <c r="EN154" s="516"/>
      <c r="EO154" s="516"/>
      <c r="EP154" s="516"/>
      <c r="EQ154" s="516"/>
      <c r="ER154" s="516"/>
      <c r="ES154" s="516"/>
      <c r="ET154" s="516"/>
      <c r="EU154" s="516"/>
      <c r="EV154" s="516"/>
      <c r="EW154" s="516"/>
      <c r="EX154" s="516"/>
      <c r="EY154" s="516"/>
      <c r="EZ154" s="516"/>
      <c r="FA154" s="516"/>
      <c r="FB154" s="516"/>
      <c r="FC154" s="516"/>
      <c r="FD154" s="516"/>
      <c r="FE154" s="516"/>
      <c r="FF154" s="516"/>
      <c r="FG154" s="516"/>
      <c r="FH154" s="516"/>
      <c r="FI154" s="516"/>
      <c r="FJ154" s="516"/>
      <c r="FK154" s="516"/>
      <c r="FL154" s="516"/>
      <c r="FM154" s="516"/>
      <c r="FN154" s="516"/>
      <c r="FO154" s="516"/>
      <c r="FP154" s="516"/>
      <c r="FQ154" s="516"/>
      <c r="FR154" s="516"/>
      <c r="FS154" s="516"/>
      <c r="FT154" s="516"/>
      <c r="FU154" s="516"/>
      <c r="FV154" s="516"/>
      <c r="FW154" s="516"/>
      <c r="FX154" s="516"/>
      <c r="FY154" s="516"/>
      <c r="FZ154" s="516"/>
      <c r="GA154" s="516"/>
      <c r="GB154" s="516"/>
      <c r="GC154" s="516"/>
      <c r="GD154" s="516"/>
      <c r="GE154" s="516"/>
      <c r="GF154" s="516"/>
      <c r="GG154" s="516"/>
      <c r="GH154" s="516"/>
      <c r="GI154" s="516"/>
      <c r="GJ154" s="516"/>
      <c r="GK154" s="516"/>
      <c r="GL154" s="516"/>
      <c r="GM154" s="516"/>
      <c r="GN154" s="516"/>
    </row>
    <row r="155" spans="1:196" s="516" customFormat="1" ht="15" customHeight="1" x14ac:dyDescent="0.15">
      <c r="A155" s="531" t="s">
        <v>569</v>
      </c>
      <c r="B155" s="622"/>
      <c r="C155" s="522" t="s">
        <v>186</v>
      </c>
      <c r="D155" s="623" t="s">
        <v>435</v>
      </c>
      <c r="E155" s="623"/>
      <c r="F155" s="559" t="s">
        <v>306</v>
      </c>
      <c r="G155" s="624" t="s">
        <v>376</v>
      </c>
      <c r="H155" s="559"/>
      <c r="I155" s="559"/>
      <c r="J155" s="559"/>
      <c r="K155" s="526"/>
      <c r="L155" s="559"/>
      <c r="M155" s="559"/>
      <c r="N155" s="629"/>
      <c r="O155" s="777"/>
      <c r="P155" s="777"/>
      <c r="Q155" s="770"/>
      <c r="R155" s="630"/>
      <c r="S155" s="630"/>
      <c r="T155" s="630" t="s">
        <v>376</v>
      </c>
      <c r="U155" s="630"/>
      <c r="V155" s="630"/>
      <c r="W155" s="631"/>
      <c r="X155" s="632"/>
      <c r="Y155" s="491"/>
      <c r="Z155" s="491"/>
      <c r="AA155" s="490"/>
      <c r="AB155" s="490"/>
      <c r="AC155" s="490"/>
      <c r="AD155" s="490"/>
      <c r="AE155" s="490"/>
      <c r="AF155" s="490"/>
      <c r="AG155" s="490"/>
      <c r="AH155" s="490"/>
      <c r="AI155" s="490"/>
      <c r="AJ155" s="490"/>
    </row>
    <row r="156" spans="1:196" s="780" customFormat="1" ht="15" customHeight="1" x14ac:dyDescent="0.15">
      <c r="A156" s="531" t="s">
        <v>569</v>
      </c>
      <c r="B156" s="622"/>
      <c r="C156" s="522" t="s">
        <v>196</v>
      </c>
      <c r="D156" s="623" t="s">
        <v>426</v>
      </c>
      <c r="E156" s="623"/>
      <c r="F156" s="559" t="s">
        <v>142</v>
      </c>
      <c r="G156" s="624" t="s">
        <v>427</v>
      </c>
      <c r="H156" s="559"/>
      <c r="I156" s="559"/>
      <c r="J156" s="559"/>
      <c r="K156" s="526"/>
      <c r="L156" s="559"/>
      <c r="M156" s="559"/>
      <c r="N156" s="629"/>
      <c r="O156" s="777"/>
      <c r="P156" s="777"/>
      <c r="Q156" s="770"/>
      <c r="R156" s="630"/>
      <c r="S156" s="630"/>
      <c r="T156" s="630" t="s">
        <v>376</v>
      </c>
      <c r="U156" s="630"/>
      <c r="V156" s="630"/>
      <c r="W156" s="631"/>
      <c r="X156" s="632"/>
      <c r="Y156" s="491"/>
      <c r="Z156" s="491"/>
      <c r="AA156" s="491"/>
      <c r="AB156" s="491"/>
      <c r="AC156" s="491"/>
      <c r="AD156" s="491"/>
      <c r="AE156" s="491"/>
      <c r="AF156" s="491"/>
      <c r="AG156" s="491"/>
      <c r="AH156" s="491"/>
      <c r="AI156" s="491"/>
      <c r="AJ156" s="491"/>
      <c r="AK156" s="516"/>
      <c r="AL156" s="516"/>
      <c r="AM156" s="516"/>
      <c r="AN156" s="516"/>
      <c r="AO156" s="516"/>
      <c r="AP156" s="516"/>
      <c r="AQ156" s="516"/>
      <c r="AR156" s="516"/>
      <c r="AS156" s="516"/>
      <c r="AT156" s="516"/>
      <c r="AU156" s="516"/>
      <c r="AV156" s="516"/>
      <c r="AW156" s="516"/>
      <c r="AX156" s="516"/>
      <c r="AY156" s="516"/>
      <c r="AZ156" s="516"/>
      <c r="BA156" s="516"/>
      <c r="BB156" s="516"/>
      <c r="BC156" s="516"/>
      <c r="BD156" s="516"/>
      <c r="BE156" s="516"/>
      <c r="BF156" s="516"/>
      <c r="BG156" s="516"/>
      <c r="BH156" s="516"/>
      <c r="BI156" s="516"/>
      <c r="BJ156" s="516"/>
      <c r="BK156" s="516"/>
      <c r="BL156" s="516"/>
      <c r="BM156" s="516"/>
      <c r="BN156" s="516"/>
      <c r="BO156" s="516"/>
      <c r="BP156" s="516"/>
      <c r="BQ156" s="516"/>
      <c r="BR156" s="516"/>
      <c r="BS156" s="516"/>
      <c r="BT156" s="516"/>
      <c r="BU156" s="516"/>
      <c r="BV156" s="516"/>
      <c r="BW156" s="516"/>
      <c r="BX156" s="516"/>
      <c r="BY156" s="516"/>
      <c r="BZ156" s="516"/>
      <c r="CA156" s="516"/>
      <c r="CB156" s="516"/>
      <c r="CC156" s="516"/>
      <c r="CD156" s="516"/>
      <c r="CE156" s="516"/>
      <c r="CF156" s="516"/>
      <c r="CG156" s="516"/>
      <c r="CH156" s="516"/>
      <c r="CI156" s="516"/>
      <c r="CJ156" s="516"/>
      <c r="CK156" s="516"/>
      <c r="CL156" s="516"/>
      <c r="CM156" s="516"/>
      <c r="CN156" s="516"/>
      <c r="CO156" s="516"/>
      <c r="CP156" s="516"/>
      <c r="CQ156" s="516"/>
      <c r="CR156" s="516"/>
      <c r="CS156" s="516"/>
      <c r="CT156" s="516"/>
      <c r="CU156" s="516"/>
      <c r="CV156" s="516"/>
      <c r="CW156" s="516"/>
      <c r="CX156" s="516"/>
      <c r="CY156" s="516"/>
      <c r="CZ156" s="516"/>
      <c r="DA156" s="516"/>
      <c r="DB156" s="516"/>
      <c r="DC156" s="516"/>
      <c r="DD156" s="516"/>
      <c r="DE156" s="516"/>
      <c r="DF156" s="516"/>
      <c r="DG156" s="516"/>
      <c r="DH156" s="516"/>
      <c r="DI156" s="516"/>
      <c r="DJ156" s="516"/>
      <c r="DK156" s="516"/>
      <c r="DL156" s="516"/>
      <c r="DM156" s="516"/>
      <c r="DN156" s="516"/>
      <c r="DO156" s="516"/>
      <c r="DP156" s="516"/>
      <c r="DQ156" s="516"/>
      <c r="DR156" s="516"/>
      <c r="DS156" s="516"/>
      <c r="DT156" s="516"/>
      <c r="DU156" s="516"/>
      <c r="DV156" s="516"/>
      <c r="DW156" s="516"/>
      <c r="DX156" s="516"/>
      <c r="DY156" s="516"/>
      <c r="DZ156" s="516"/>
      <c r="EA156" s="516"/>
      <c r="EB156" s="516"/>
      <c r="EC156" s="516"/>
      <c r="ED156" s="516"/>
      <c r="EE156" s="516"/>
      <c r="EF156" s="516"/>
      <c r="EG156" s="516"/>
      <c r="EH156" s="516"/>
      <c r="EI156" s="516"/>
      <c r="EJ156" s="516"/>
      <c r="EK156" s="516"/>
      <c r="EL156" s="516"/>
      <c r="EM156" s="516"/>
      <c r="EN156" s="516"/>
      <c r="EO156" s="516"/>
      <c r="EP156" s="516"/>
      <c r="EQ156" s="516"/>
      <c r="ER156" s="516"/>
      <c r="ES156" s="516"/>
      <c r="ET156" s="516"/>
      <c r="EU156" s="516"/>
      <c r="EV156" s="516"/>
      <c r="EW156" s="516"/>
      <c r="EX156" s="516"/>
      <c r="EY156" s="516"/>
      <c r="EZ156" s="516"/>
      <c r="FA156" s="516"/>
      <c r="FB156" s="516"/>
      <c r="FC156" s="516"/>
      <c r="FD156" s="516"/>
      <c r="FE156" s="516"/>
      <c r="FF156" s="516"/>
      <c r="FG156" s="516"/>
      <c r="FH156" s="516"/>
      <c r="FI156" s="516"/>
      <c r="FJ156" s="516"/>
      <c r="FK156" s="516"/>
      <c r="FL156" s="516"/>
      <c r="FM156" s="516"/>
      <c r="FN156" s="516"/>
      <c r="FO156" s="516"/>
      <c r="FP156" s="516"/>
      <c r="FQ156" s="516"/>
      <c r="FR156" s="516"/>
      <c r="FS156" s="516"/>
      <c r="FT156" s="516"/>
      <c r="FU156" s="516"/>
      <c r="FV156" s="516"/>
      <c r="FW156" s="516"/>
      <c r="FX156" s="516"/>
      <c r="FY156" s="516"/>
      <c r="FZ156" s="516"/>
      <c r="GA156" s="516"/>
      <c r="GB156" s="516"/>
      <c r="GC156" s="516"/>
      <c r="GD156" s="516"/>
      <c r="GE156" s="516"/>
      <c r="GF156" s="516"/>
      <c r="GG156" s="516"/>
      <c r="GH156" s="516"/>
      <c r="GI156" s="516"/>
      <c r="GJ156" s="516"/>
      <c r="GK156" s="516"/>
      <c r="GL156" s="516"/>
      <c r="GM156" s="516"/>
      <c r="GN156" s="516"/>
    </row>
    <row r="157" spans="1:196" s="520" customFormat="1" ht="15" customHeight="1" x14ac:dyDescent="0.15">
      <c r="A157" s="479" t="s">
        <v>916</v>
      </c>
      <c r="B157" s="602"/>
      <c r="C157" s="481" t="s">
        <v>257</v>
      </c>
      <c r="D157" s="481" t="s">
        <v>403</v>
      </c>
      <c r="E157" s="512">
        <v>900</v>
      </c>
      <c r="F157" s="481" t="s">
        <v>662</v>
      </c>
      <c r="G157" s="513">
        <v>40330</v>
      </c>
      <c r="H157" s="514" t="s">
        <v>164</v>
      </c>
      <c r="I157" s="514"/>
      <c r="J157" s="481"/>
      <c r="K157" s="296"/>
      <c r="L157" s="481"/>
      <c r="M157" s="481"/>
      <c r="N157" s="515"/>
      <c r="O157" s="516"/>
      <c r="P157" s="516" t="s">
        <v>772</v>
      </c>
      <c r="Q157" s="516"/>
      <c r="R157" s="516" t="s">
        <v>724</v>
      </c>
      <c r="S157" s="517"/>
      <c r="T157" s="517" t="s">
        <v>682</v>
      </c>
      <c r="U157" s="518"/>
      <c r="V157" s="516"/>
      <c r="W157" s="516"/>
      <c r="X157" s="516"/>
      <c r="Y157" s="516"/>
      <c r="Z157" s="516"/>
      <c r="AA157" s="519"/>
      <c r="AB157" s="519"/>
      <c r="AC157" s="516"/>
      <c r="AD157" s="516"/>
      <c r="AE157" s="491"/>
      <c r="AF157" s="491"/>
      <c r="AG157" s="491"/>
      <c r="AH157" s="491"/>
      <c r="AI157" s="491"/>
      <c r="AJ157" s="491"/>
    </row>
    <row r="158" spans="1:196" s="516" customFormat="1" ht="15" customHeight="1" x14ac:dyDescent="0.15">
      <c r="A158" s="479" t="s">
        <v>569</v>
      </c>
      <c r="B158" s="734"/>
      <c r="C158" s="481" t="s">
        <v>196</v>
      </c>
      <c r="D158" s="482" t="s">
        <v>377</v>
      </c>
      <c r="E158" s="482"/>
      <c r="F158" s="480" t="s">
        <v>294</v>
      </c>
      <c r="G158" s="483">
        <v>40360</v>
      </c>
      <c r="H158" s="480"/>
      <c r="I158" s="480"/>
      <c r="J158" s="480"/>
      <c r="K158" s="296"/>
      <c r="L158" s="480"/>
      <c r="M158" s="480"/>
      <c r="N158" s="484"/>
      <c r="O158" s="485"/>
      <c r="P158" s="485"/>
      <c r="Q158" s="486" t="s">
        <v>590</v>
      </c>
      <c r="R158" s="487"/>
      <c r="S158" s="487"/>
      <c r="T158" s="487"/>
      <c r="U158" s="487"/>
      <c r="V158" s="487" t="s">
        <v>293</v>
      </c>
      <c r="W158" s="488"/>
      <c r="X158" s="489"/>
      <c r="Y158" s="490"/>
      <c r="Z158" s="490"/>
      <c r="AA158" s="491"/>
      <c r="AB158" s="491"/>
      <c r="AC158" s="491"/>
      <c r="AD158" s="491"/>
      <c r="AE158" s="490"/>
      <c r="AF158" s="490"/>
      <c r="AG158" s="490"/>
      <c r="AH158" s="490"/>
      <c r="AI158" s="490"/>
      <c r="AJ158" s="490"/>
    </row>
    <row r="159" spans="1:196" s="500" customFormat="1" ht="15" customHeight="1" x14ac:dyDescent="0.15">
      <c r="A159" s="479" t="s">
        <v>569</v>
      </c>
      <c r="B159" s="602"/>
      <c r="C159" s="481" t="s">
        <v>186</v>
      </c>
      <c r="D159" s="481" t="s">
        <v>587</v>
      </c>
      <c r="E159" s="512">
        <v>1000</v>
      </c>
      <c r="F159" s="481" t="s">
        <v>571</v>
      </c>
      <c r="G159" s="513">
        <v>40330</v>
      </c>
      <c r="H159" s="514" t="s">
        <v>164</v>
      </c>
      <c r="I159" s="514"/>
      <c r="J159" s="481"/>
      <c r="K159" s="296" t="s">
        <v>939</v>
      </c>
      <c r="L159" s="481"/>
      <c r="M159" s="481"/>
      <c r="N159" s="481"/>
      <c r="O159" s="481"/>
      <c r="P159" s="515"/>
      <c r="Q159" s="516" t="s">
        <v>771</v>
      </c>
      <c r="R159" s="516"/>
      <c r="S159" s="516" t="s">
        <v>715</v>
      </c>
      <c r="T159" s="517"/>
      <c r="U159" s="517" t="s">
        <v>682</v>
      </c>
      <c r="V159" s="518" t="s">
        <v>588</v>
      </c>
      <c r="W159" s="516"/>
      <c r="X159" s="516"/>
      <c r="Y159" s="516"/>
      <c r="Z159" s="516"/>
      <c r="AA159" s="516"/>
      <c r="AB159" s="519"/>
      <c r="AC159" s="519"/>
      <c r="AD159" s="516"/>
      <c r="AE159" s="516"/>
      <c r="AF159" s="516"/>
      <c r="AG159" s="516"/>
      <c r="AH159" s="516"/>
      <c r="AI159" s="516"/>
      <c r="AJ159" s="516"/>
      <c r="AK159" s="516"/>
      <c r="AL159" s="516"/>
      <c r="AM159" s="516"/>
      <c r="AN159" s="516"/>
      <c r="AO159" s="516"/>
      <c r="AP159" s="516"/>
      <c r="AQ159" s="516"/>
      <c r="AR159" s="516"/>
      <c r="AS159" s="516"/>
      <c r="AT159" s="516"/>
      <c r="AU159" s="516"/>
      <c r="AV159" s="516"/>
      <c r="AW159" s="516"/>
      <c r="AX159" s="516"/>
      <c r="AY159" s="516"/>
      <c r="AZ159" s="516"/>
      <c r="BA159" s="516"/>
      <c r="BB159" s="516"/>
      <c r="BC159" s="516"/>
      <c r="BD159" s="516"/>
      <c r="BE159" s="516"/>
      <c r="BF159" s="516"/>
      <c r="BG159" s="516"/>
      <c r="BH159" s="516"/>
      <c r="BI159" s="516"/>
      <c r="BJ159" s="516"/>
      <c r="BK159" s="516"/>
      <c r="BL159" s="516"/>
      <c r="BM159" s="516"/>
      <c r="BN159" s="516"/>
      <c r="BO159" s="516"/>
      <c r="BP159" s="516"/>
      <c r="BQ159" s="516"/>
      <c r="BR159" s="516"/>
      <c r="BS159" s="516"/>
      <c r="BT159" s="516"/>
      <c r="BU159" s="516"/>
      <c r="BV159" s="516"/>
      <c r="BW159" s="516"/>
      <c r="BX159" s="516"/>
      <c r="BY159" s="516"/>
      <c r="BZ159" s="516"/>
      <c r="CA159" s="516"/>
      <c r="CB159" s="516"/>
      <c r="CC159" s="516"/>
      <c r="CD159" s="516"/>
      <c r="CE159" s="516"/>
      <c r="CF159" s="516"/>
      <c r="CG159" s="516"/>
      <c r="CH159" s="516"/>
      <c r="CI159" s="516"/>
      <c r="CJ159" s="516"/>
      <c r="CK159" s="516"/>
      <c r="CL159" s="516"/>
      <c r="CM159" s="516"/>
      <c r="CN159" s="516"/>
      <c r="CO159" s="516"/>
      <c r="CP159" s="516"/>
      <c r="CQ159" s="516"/>
      <c r="CR159" s="516"/>
      <c r="CS159" s="516"/>
      <c r="CT159" s="516"/>
      <c r="CU159" s="516"/>
      <c r="CV159" s="516"/>
      <c r="CW159" s="516"/>
      <c r="CX159" s="516"/>
      <c r="CY159" s="516"/>
      <c r="CZ159" s="516"/>
      <c r="DA159" s="516"/>
      <c r="DB159" s="516"/>
      <c r="DC159" s="516"/>
      <c r="DD159" s="516"/>
      <c r="DE159" s="516"/>
      <c r="DF159" s="516"/>
      <c r="DG159" s="516"/>
      <c r="DH159" s="516"/>
      <c r="DI159" s="516"/>
      <c r="DJ159" s="516"/>
      <c r="DK159" s="516"/>
      <c r="DL159" s="516"/>
      <c r="DM159" s="516"/>
      <c r="DN159" s="516"/>
      <c r="DO159" s="516"/>
      <c r="DP159" s="516"/>
      <c r="DQ159" s="516"/>
      <c r="DR159" s="516"/>
      <c r="DS159" s="516"/>
      <c r="DT159" s="516"/>
      <c r="DU159" s="516"/>
      <c r="DV159" s="516"/>
      <c r="DW159" s="516"/>
      <c r="DX159" s="516"/>
      <c r="DY159" s="516"/>
      <c r="DZ159" s="516"/>
      <c r="EA159" s="516"/>
      <c r="EB159" s="516"/>
      <c r="EC159" s="516"/>
      <c r="ED159" s="516"/>
      <c r="EE159" s="516"/>
      <c r="EF159" s="516"/>
      <c r="EG159" s="516"/>
      <c r="EH159" s="516"/>
      <c r="EI159" s="516"/>
      <c r="EJ159" s="516"/>
      <c r="EK159" s="516"/>
      <c r="EL159" s="516"/>
      <c r="EM159" s="516"/>
      <c r="EN159" s="516"/>
      <c r="EO159" s="516"/>
      <c r="EP159" s="516"/>
      <c r="EQ159" s="516"/>
      <c r="ER159" s="516"/>
      <c r="ES159" s="516"/>
      <c r="ET159" s="516"/>
      <c r="EU159" s="516"/>
      <c r="EV159" s="516"/>
      <c r="EW159" s="516"/>
      <c r="EX159" s="516"/>
      <c r="EY159" s="516"/>
      <c r="EZ159" s="516"/>
      <c r="FA159" s="516"/>
      <c r="FB159" s="516"/>
      <c r="FC159" s="516"/>
      <c r="FD159" s="516"/>
      <c r="FE159" s="516"/>
      <c r="FF159" s="516"/>
      <c r="FG159" s="516"/>
      <c r="FH159" s="516"/>
      <c r="FI159" s="516"/>
      <c r="FJ159" s="516"/>
      <c r="FK159" s="516"/>
      <c r="FL159" s="516"/>
      <c r="FM159" s="516"/>
      <c r="FN159" s="516"/>
      <c r="FO159" s="516"/>
      <c r="FP159" s="516"/>
      <c r="FQ159" s="516"/>
      <c r="FR159" s="516"/>
      <c r="FS159" s="516"/>
      <c r="FT159" s="516"/>
      <c r="FU159" s="516"/>
      <c r="FV159" s="516"/>
      <c r="FW159" s="516"/>
      <c r="FX159" s="516"/>
      <c r="FY159" s="516"/>
      <c r="FZ159" s="516"/>
      <c r="GA159" s="516"/>
      <c r="GB159" s="516"/>
      <c r="GC159" s="516"/>
      <c r="GD159" s="516"/>
      <c r="GE159" s="516"/>
      <c r="GF159" s="516"/>
      <c r="GG159" s="516"/>
      <c r="GH159" s="516"/>
      <c r="GI159" s="516"/>
      <c r="GJ159" s="516"/>
      <c r="GK159" s="516"/>
      <c r="GL159" s="516"/>
      <c r="GM159" s="516"/>
      <c r="GN159" s="516"/>
    </row>
    <row r="160" spans="1:196" s="500" customFormat="1" ht="15" customHeight="1" x14ac:dyDescent="0.15">
      <c r="A160" s="778" t="s">
        <v>569</v>
      </c>
      <c r="B160" s="778"/>
      <c r="C160" s="797" t="s">
        <v>186</v>
      </c>
      <c r="D160" s="798" t="s">
        <v>602</v>
      </c>
      <c r="E160" s="799" t="s">
        <v>146</v>
      </c>
      <c r="F160" s="502">
        <v>40603</v>
      </c>
      <c r="G160" s="501" t="s">
        <v>164</v>
      </c>
      <c r="J160" s="800" t="s">
        <v>1078</v>
      </c>
      <c r="L160" s="800"/>
      <c r="M160" s="781"/>
      <c r="P160" s="782">
        <v>700</v>
      </c>
      <c r="W160" s="500" t="s">
        <v>715</v>
      </c>
      <c r="X160" s="501"/>
      <c r="Y160" s="501"/>
      <c r="Z160" s="778" t="s">
        <v>603</v>
      </c>
      <c r="AA160" s="778"/>
      <c r="AB160" s="778"/>
      <c r="AC160" s="778"/>
      <c r="AD160" s="778"/>
      <c r="AE160" s="778"/>
      <c r="AK160" s="516"/>
      <c r="AL160" s="516"/>
      <c r="AM160" s="516"/>
      <c r="AN160" s="516"/>
      <c r="AO160" s="516"/>
      <c r="AP160" s="516"/>
      <c r="AQ160" s="516"/>
      <c r="AR160" s="516"/>
      <c r="AS160" s="516"/>
      <c r="AT160" s="516"/>
      <c r="AU160" s="516"/>
      <c r="AV160" s="516"/>
      <c r="AW160" s="516"/>
      <c r="AX160" s="516"/>
      <c r="AY160" s="516"/>
      <c r="AZ160" s="516"/>
      <c r="BA160" s="516"/>
      <c r="BB160" s="516"/>
      <c r="BC160" s="516"/>
      <c r="BD160" s="516"/>
      <c r="BE160" s="516"/>
      <c r="BF160" s="516"/>
      <c r="BG160" s="516"/>
      <c r="BH160" s="516"/>
      <c r="BI160" s="516"/>
      <c r="BJ160" s="516"/>
      <c r="BK160" s="516"/>
      <c r="BL160" s="516"/>
      <c r="BM160" s="516"/>
      <c r="BN160" s="516"/>
      <c r="BO160" s="516"/>
      <c r="BP160" s="516"/>
      <c r="BQ160" s="516"/>
      <c r="BR160" s="516"/>
      <c r="BS160" s="516"/>
      <c r="BT160" s="516"/>
      <c r="BU160" s="516"/>
      <c r="BV160" s="516"/>
      <c r="BW160" s="516"/>
      <c r="BX160" s="516"/>
      <c r="BY160" s="516"/>
      <c r="BZ160" s="516"/>
      <c r="CA160" s="516"/>
      <c r="CB160" s="516"/>
      <c r="CC160" s="516"/>
      <c r="CD160" s="516"/>
      <c r="CE160" s="516"/>
      <c r="CF160" s="516"/>
      <c r="CG160" s="516"/>
      <c r="CH160" s="516"/>
      <c r="CI160" s="516"/>
      <c r="CJ160" s="516"/>
      <c r="CK160" s="516"/>
      <c r="CL160" s="516"/>
      <c r="CM160" s="516"/>
      <c r="CN160" s="516"/>
      <c r="CO160" s="516"/>
      <c r="CP160" s="516"/>
      <c r="CQ160" s="516"/>
      <c r="CR160" s="516"/>
      <c r="CS160" s="516"/>
      <c r="CT160" s="516"/>
      <c r="CU160" s="516"/>
      <c r="CV160" s="516"/>
      <c r="CW160" s="516"/>
      <c r="CX160" s="516"/>
      <c r="CY160" s="516"/>
      <c r="CZ160" s="516"/>
      <c r="DA160" s="516"/>
      <c r="DB160" s="516"/>
      <c r="DC160" s="516"/>
      <c r="DD160" s="516"/>
      <c r="DE160" s="516"/>
      <c r="DF160" s="516"/>
      <c r="DG160" s="516"/>
      <c r="DH160" s="516"/>
      <c r="DI160" s="516"/>
      <c r="DJ160" s="516"/>
      <c r="DK160" s="516"/>
      <c r="DL160" s="516"/>
      <c r="DM160" s="516"/>
      <c r="DN160" s="516"/>
      <c r="DO160" s="516"/>
      <c r="DP160" s="516"/>
      <c r="DQ160" s="516"/>
      <c r="DR160" s="516"/>
      <c r="DS160" s="516"/>
      <c r="DT160" s="516"/>
      <c r="DU160" s="516"/>
      <c r="DV160" s="516"/>
      <c r="DW160" s="516"/>
      <c r="DX160" s="516"/>
      <c r="DY160" s="516"/>
      <c r="DZ160" s="516"/>
      <c r="EA160" s="516"/>
      <c r="EB160" s="516"/>
      <c r="EC160" s="516"/>
      <c r="ED160" s="516"/>
      <c r="EE160" s="516"/>
      <c r="EF160" s="516"/>
      <c r="EG160" s="516"/>
      <c r="EH160" s="516"/>
      <c r="EI160" s="516"/>
      <c r="EJ160" s="516"/>
      <c r="EK160" s="516"/>
      <c r="EL160" s="516"/>
      <c r="EM160" s="516"/>
      <c r="EN160" s="516"/>
      <c r="EO160" s="516"/>
      <c r="EP160" s="516"/>
      <c r="EQ160" s="516"/>
      <c r="ER160" s="516"/>
      <c r="ES160" s="516"/>
      <c r="ET160" s="516"/>
      <c r="EU160" s="516"/>
      <c r="EV160" s="516"/>
      <c r="EW160" s="516"/>
      <c r="EX160" s="516"/>
      <c r="EY160" s="516"/>
      <c r="EZ160" s="516"/>
      <c r="FA160" s="516"/>
      <c r="FB160" s="516"/>
      <c r="FC160" s="516"/>
      <c r="FD160" s="516"/>
      <c r="FE160" s="516"/>
      <c r="FF160" s="516"/>
      <c r="FG160" s="516"/>
      <c r="FH160" s="516"/>
      <c r="FI160" s="516"/>
      <c r="FJ160" s="516"/>
      <c r="FK160" s="516"/>
      <c r="FL160" s="516"/>
      <c r="FM160" s="516"/>
      <c r="FN160" s="516"/>
      <c r="FO160" s="516"/>
      <c r="FP160" s="516"/>
      <c r="FQ160" s="516"/>
      <c r="FR160" s="516"/>
      <c r="FS160" s="516"/>
      <c r="FT160" s="516"/>
      <c r="FU160" s="516"/>
      <c r="FV160" s="516"/>
      <c r="FW160" s="516"/>
      <c r="FX160" s="516"/>
      <c r="FY160" s="516"/>
      <c r="FZ160" s="516"/>
      <c r="GA160" s="516"/>
      <c r="GB160" s="516"/>
      <c r="GC160" s="516"/>
      <c r="GD160" s="516"/>
      <c r="GE160" s="516"/>
      <c r="GF160" s="516"/>
      <c r="GG160" s="516"/>
      <c r="GH160" s="516"/>
      <c r="GI160" s="516"/>
      <c r="GJ160" s="516"/>
      <c r="GK160" s="516"/>
      <c r="GL160" s="516"/>
      <c r="GM160" s="516"/>
      <c r="GN160" s="516"/>
    </row>
    <row r="161" spans="1:196" s="500" customFormat="1" ht="15" customHeight="1" x14ac:dyDescent="0.15">
      <c r="A161" s="783" t="s">
        <v>824</v>
      </c>
      <c r="B161" s="801"/>
      <c r="C161" s="784" t="s">
        <v>196</v>
      </c>
      <c r="D161" s="802" t="s">
        <v>604</v>
      </c>
      <c r="E161" s="803" t="s">
        <v>605</v>
      </c>
      <c r="F161" s="804">
        <v>40603</v>
      </c>
      <c r="G161" s="805" t="s">
        <v>164</v>
      </c>
      <c r="H161" s="647"/>
      <c r="I161" s="647"/>
      <c r="J161" s="806" t="s">
        <v>1105</v>
      </c>
      <c r="K161" s="647"/>
      <c r="L161" s="647"/>
      <c r="M161" s="807"/>
      <c r="N161" s="808"/>
      <c r="O161" s="647" t="s">
        <v>938</v>
      </c>
      <c r="P161" s="647"/>
      <c r="Q161" s="508">
        <v>500</v>
      </c>
      <c r="R161" s="647" t="s">
        <v>895</v>
      </c>
      <c r="S161" s="647"/>
      <c r="T161" s="647"/>
      <c r="U161" s="647"/>
      <c r="V161" s="647"/>
      <c r="W161" s="647"/>
      <c r="X161" s="492" t="s">
        <v>715</v>
      </c>
      <c r="Y161" s="805"/>
      <c r="Z161" s="805" t="s">
        <v>682</v>
      </c>
      <c r="AA161" s="809"/>
      <c r="AB161" s="809"/>
      <c r="AC161" s="809"/>
      <c r="AD161" s="809"/>
      <c r="AE161" s="809"/>
      <c r="AF161" s="809"/>
      <c r="AG161" s="511"/>
      <c r="AH161" s="511"/>
      <c r="AI161" s="492"/>
      <c r="AJ161" s="492"/>
      <c r="AK161" s="520"/>
      <c r="AL161" s="520"/>
      <c r="AM161" s="520"/>
      <c r="AN161" s="520"/>
      <c r="AO161" s="520"/>
      <c r="AP161" s="520"/>
      <c r="AQ161" s="520"/>
      <c r="AR161" s="520"/>
      <c r="AS161" s="520"/>
      <c r="AT161" s="520"/>
      <c r="AU161" s="520"/>
      <c r="AV161" s="520"/>
      <c r="AW161" s="520"/>
      <c r="AX161" s="520"/>
      <c r="AY161" s="520"/>
      <c r="AZ161" s="520"/>
      <c r="BA161" s="520"/>
      <c r="BB161" s="520"/>
      <c r="BC161" s="520"/>
      <c r="BD161" s="520"/>
      <c r="BE161" s="520"/>
      <c r="BF161" s="520"/>
      <c r="BG161" s="520"/>
      <c r="BH161" s="520"/>
      <c r="BI161" s="520"/>
      <c r="BJ161" s="520"/>
      <c r="BK161" s="520"/>
      <c r="BL161" s="520"/>
      <c r="BM161" s="520"/>
      <c r="BN161" s="520"/>
      <c r="BO161" s="520"/>
      <c r="BP161" s="520"/>
      <c r="BQ161" s="520"/>
      <c r="BR161" s="520"/>
      <c r="BS161" s="520"/>
      <c r="BT161" s="520"/>
      <c r="BU161" s="520"/>
      <c r="BV161" s="520"/>
      <c r="BW161" s="520"/>
      <c r="BX161" s="520"/>
      <c r="BY161" s="520"/>
      <c r="BZ161" s="520"/>
      <c r="CA161" s="520"/>
      <c r="CB161" s="520"/>
      <c r="CC161" s="520"/>
      <c r="CD161" s="520"/>
      <c r="CE161" s="520"/>
      <c r="CF161" s="520"/>
      <c r="CG161" s="520"/>
      <c r="CH161" s="520"/>
      <c r="CI161" s="520"/>
      <c r="CJ161" s="520"/>
      <c r="CK161" s="520"/>
      <c r="CL161" s="520"/>
      <c r="CM161" s="520"/>
      <c r="CN161" s="520"/>
      <c r="CO161" s="520"/>
      <c r="CP161" s="520"/>
      <c r="CQ161" s="520"/>
      <c r="CR161" s="520"/>
      <c r="CS161" s="520"/>
      <c r="CT161" s="520"/>
      <c r="CU161" s="520"/>
      <c r="CV161" s="520"/>
      <c r="CW161" s="520"/>
      <c r="CX161" s="520"/>
      <c r="CY161" s="520"/>
      <c r="CZ161" s="520"/>
      <c r="DA161" s="520"/>
      <c r="DB161" s="520"/>
      <c r="DC161" s="520"/>
      <c r="DD161" s="520"/>
      <c r="DE161" s="520"/>
      <c r="DF161" s="520"/>
      <c r="DG161" s="520"/>
      <c r="DH161" s="520"/>
      <c r="DI161" s="520"/>
      <c r="DJ161" s="520"/>
      <c r="DK161" s="520"/>
      <c r="DL161" s="520"/>
      <c r="DM161" s="520"/>
      <c r="DN161" s="520"/>
      <c r="DO161" s="520"/>
      <c r="DP161" s="520"/>
      <c r="DQ161" s="520"/>
      <c r="DR161" s="520"/>
      <c r="DS161" s="520"/>
      <c r="DT161" s="520"/>
      <c r="DU161" s="520"/>
      <c r="DV161" s="520"/>
      <c r="DW161" s="520"/>
      <c r="DX161" s="520"/>
      <c r="DY161" s="520"/>
      <c r="DZ161" s="520"/>
      <c r="EA161" s="520"/>
      <c r="EB161" s="520"/>
      <c r="EC161" s="520"/>
      <c r="ED161" s="520"/>
      <c r="EE161" s="520"/>
      <c r="EF161" s="520"/>
      <c r="EG161" s="520"/>
      <c r="EH161" s="520"/>
      <c r="EI161" s="520"/>
      <c r="EJ161" s="520"/>
      <c r="EK161" s="520"/>
      <c r="EL161" s="520"/>
      <c r="EM161" s="520"/>
      <c r="EN161" s="520"/>
      <c r="EO161" s="520"/>
      <c r="EP161" s="520"/>
      <c r="EQ161" s="520"/>
      <c r="ER161" s="520"/>
      <c r="ES161" s="520"/>
      <c r="ET161" s="520"/>
      <c r="EU161" s="520"/>
      <c r="EV161" s="520"/>
      <c r="EW161" s="520"/>
      <c r="EX161" s="520"/>
      <c r="EY161" s="520"/>
      <c r="EZ161" s="520"/>
      <c r="FA161" s="520"/>
      <c r="FB161" s="520"/>
      <c r="FC161" s="520"/>
      <c r="FD161" s="520"/>
      <c r="FE161" s="520"/>
      <c r="FF161" s="520"/>
      <c r="FG161" s="520"/>
      <c r="FH161" s="520"/>
      <c r="FI161" s="520"/>
      <c r="FJ161" s="520"/>
      <c r="FK161" s="520"/>
      <c r="FL161" s="520"/>
      <c r="FM161" s="520"/>
      <c r="FN161" s="520"/>
      <c r="FO161" s="520"/>
      <c r="FP161" s="520"/>
      <c r="FQ161" s="520"/>
      <c r="FR161" s="520"/>
      <c r="FS161" s="520"/>
      <c r="FT161" s="520"/>
      <c r="FU161" s="520"/>
      <c r="FV161" s="520"/>
      <c r="FW161" s="520"/>
      <c r="FX161" s="520"/>
      <c r="FY161" s="520"/>
      <c r="FZ161" s="520"/>
      <c r="GA161" s="520"/>
      <c r="GB161" s="520"/>
      <c r="GC161" s="520"/>
      <c r="GD161" s="520"/>
      <c r="GE161" s="520"/>
      <c r="GF161" s="520"/>
      <c r="GG161" s="520"/>
      <c r="GH161" s="520"/>
      <c r="GI161" s="520"/>
      <c r="GJ161" s="520"/>
      <c r="GK161" s="520"/>
      <c r="GL161" s="520"/>
      <c r="GM161" s="520"/>
      <c r="GN161" s="520"/>
    </row>
    <row r="162" spans="1:196" s="500" customFormat="1" ht="15" customHeight="1" x14ac:dyDescent="0.15">
      <c r="A162" s="783" t="s">
        <v>824</v>
      </c>
      <c r="B162" s="801" t="s">
        <v>1112</v>
      </c>
      <c r="C162" s="784" t="s">
        <v>186</v>
      </c>
      <c r="D162" s="802" t="s">
        <v>606</v>
      </c>
      <c r="E162" s="803" t="s">
        <v>605</v>
      </c>
      <c r="F162" s="804">
        <v>40603</v>
      </c>
      <c r="G162" s="805" t="s">
        <v>164</v>
      </c>
      <c r="H162" s="647"/>
      <c r="I162" s="647"/>
      <c r="J162" s="806">
        <f ca="1">(YEAR(NOW())-YEAR(F162))*12+MONTH(NOW())-MONTH(F162)</f>
        <v>149</v>
      </c>
      <c r="K162" s="647" t="s">
        <v>1110</v>
      </c>
      <c r="L162" s="647"/>
      <c r="M162" s="807"/>
      <c r="N162" s="808"/>
      <c r="O162" s="647"/>
      <c r="P162" s="647"/>
      <c r="Q162" s="508">
        <v>700</v>
      </c>
      <c r="R162" s="647"/>
      <c r="S162" s="647"/>
      <c r="T162" s="647"/>
      <c r="U162" s="647"/>
      <c r="V162" s="647"/>
      <c r="W162" s="647"/>
      <c r="X162" s="492" t="s">
        <v>715</v>
      </c>
      <c r="Y162" s="805"/>
      <c r="Z162" s="805"/>
      <c r="AA162" s="809"/>
      <c r="AB162" s="809"/>
      <c r="AC162" s="809"/>
      <c r="AD162" s="809"/>
      <c r="AE162" s="809"/>
      <c r="AF162" s="809"/>
      <c r="AG162" s="511"/>
      <c r="AH162" s="511"/>
      <c r="AI162" s="492"/>
      <c r="AJ162" s="492"/>
      <c r="AK162" s="516"/>
      <c r="AL162" s="516"/>
      <c r="AM162" s="516"/>
      <c r="AN162" s="516"/>
      <c r="AO162" s="516"/>
      <c r="AP162" s="516"/>
      <c r="AQ162" s="516"/>
      <c r="AR162" s="516"/>
      <c r="AS162" s="516"/>
      <c r="AT162" s="516"/>
      <c r="AU162" s="516"/>
      <c r="AV162" s="516"/>
      <c r="AW162" s="516"/>
      <c r="AX162" s="516"/>
      <c r="AY162" s="516"/>
      <c r="AZ162" s="516"/>
      <c r="BA162" s="516"/>
      <c r="BB162" s="516"/>
      <c r="BC162" s="516"/>
      <c r="BD162" s="516"/>
      <c r="BE162" s="516"/>
      <c r="BF162" s="516"/>
      <c r="BG162" s="516"/>
      <c r="BH162" s="516"/>
      <c r="BI162" s="516"/>
      <c r="BJ162" s="516"/>
      <c r="BK162" s="516"/>
      <c r="BL162" s="516"/>
      <c r="BM162" s="516"/>
      <c r="BN162" s="516"/>
      <c r="BO162" s="516"/>
      <c r="BP162" s="516"/>
      <c r="BQ162" s="516"/>
      <c r="BR162" s="516"/>
      <c r="BS162" s="516"/>
      <c r="BT162" s="516"/>
      <c r="BU162" s="516"/>
      <c r="BV162" s="516"/>
      <c r="BW162" s="516"/>
      <c r="BX162" s="516"/>
      <c r="BY162" s="516"/>
      <c r="BZ162" s="516"/>
      <c r="CA162" s="516"/>
      <c r="CB162" s="516"/>
      <c r="CC162" s="516"/>
      <c r="CD162" s="516"/>
      <c r="CE162" s="516"/>
      <c r="CF162" s="516"/>
      <c r="CG162" s="516"/>
      <c r="CH162" s="516"/>
      <c r="CI162" s="516"/>
      <c r="CJ162" s="516"/>
      <c r="CK162" s="516"/>
      <c r="CL162" s="516"/>
      <c r="CM162" s="516"/>
      <c r="CN162" s="516"/>
      <c r="CO162" s="516"/>
      <c r="CP162" s="516"/>
      <c r="CQ162" s="516"/>
      <c r="CR162" s="516"/>
      <c r="CS162" s="516"/>
      <c r="CT162" s="516"/>
      <c r="CU162" s="516"/>
      <c r="CV162" s="516"/>
      <c r="CW162" s="516"/>
      <c r="CX162" s="516"/>
      <c r="CY162" s="516"/>
      <c r="CZ162" s="516"/>
      <c r="DA162" s="516"/>
      <c r="DB162" s="516"/>
      <c r="DC162" s="516"/>
      <c r="DD162" s="516"/>
      <c r="DE162" s="516"/>
      <c r="DF162" s="516"/>
      <c r="DG162" s="516"/>
      <c r="DH162" s="516"/>
      <c r="DI162" s="516"/>
      <c r="DJ162" s="516"/>
      <c r="DK162" s="516"/>
      <c r="DL162" s="516"/>
      <c r="DM162" s="516"/>
      <c r="DN162" s="516"/>
      <c r="DO162" s="516"/>
      <c r="DP162" s="516"/>
      <c r="DQ162" s="516"/>
      <c r="DR162" s="516"/>
      <c r="DS162" s="516"/>
      <c r="DT162" s="516"/>
      <c r="DU162" s="516"/>
      <c r="DV162" s="516"/>
      <c r="DW162" s="516"/>
      <c r="DX162" s="516"/>
      <c r="DY162" s="516"/>
      <c r="DZ162" s="516"/>
      <c r="EA162" s="516"/>
      <c r="EB162" s="516"/>
      <c r="EC162" s="516"/>
      <c r="ED162" s="516"/>
      <c r="EE162" s="516"/>
      <c r="EF162" s="516"/>
      <c r="EG162" s="516"/>
      <c r="EH162" s="516"/>
      <c r="EI162" s="516"/>
      <c r="EJ162" s="516"/>
      <c r="EK162" s="516"/>
      <c r="EL162" s="516"/>
      <c r="EM162" s="516"/>
      <c r="EN162" s="516"/>
      <c r="EO162" s="516"/>
      <c r="EP162" s="516"/>
      <c r="EQ162" s="516"/>
      <c r="ER162" s="516"/>
      <c r="ES162" s="516"/>
      <c r="ET162" s="516"/>
      <c r="EU162" s="516"/>
      <c r="EV162" s="516"/>
      <c r="EW162" s="516"/>
      <c r="EX162" s="516"/>
      <c r="EY162" s="516"/>
      <c r="EZ162" s="516"/>
      <c r="FA162" s="516"/>
      <c r="FB162" s="516"/>
      <c r="FC162" s="516"/>
      <c r="FD162" s="516"/>
      <c r="FE162" s="516"/>
      <c r="FF162" s="516"/>
      <c r="FG162" s="516"/>
      <c r="FH162" s="516"/>
      <c r="FI162" s="516"/>
      <c r="FJ162" s="516"/>
      <c r="FK162" s="516"/>
      <c r="FL162" s="516"/>
      <c r="FM162" s="516"/>
      <c r="FN162" s="516"/>
      <c r="FO162" s="516"/>
      <c r="FP162" s="516"/>
      <c r="FQ162" s="516"/>
      <c r="FR162" s="516"/>
      <c r="FS162" s="516"/>
      <c r="FT162" s="516"/>
      <c r="FU162" s="516"/>
      <c r="FV162" s="516"/>
      <c r="FW162" s="516"/>
      <c r="FX162" s="516"/>
      <c r="FY162" s="516"/>
      <c r="FZ162" s="516"/>
      <c r="GA162" s="516"/>
      <c r="GB162" s="516"/>
      <c r="GC162" s="516"/>
      <c r="GD162" s="516"/>
      <c r="GE162" s="516"/>
      <c r="GF162" s="516"/>
      <c r="GG162" s="516"/>
      <c r="GH162" s="516"/>
      <c r="GI162" s="516"/>
      <c r="GJ162" s="516"/>
      <c r="GK162" s="516"/>
      <c r="GL162" s="516"/>
      <c r="GM162" s="516"/>
      <c r="GN162" s="516"/>
    </row>
    <row r="163" spans="1:196" s="500" customFormat="1" ht="15" customHeight="1" x14ac:dyDescent="0.15">
      <c r="A163" s="764" t="s">
        <v>1068</v>
      </c>
      <c r="B163" s="765"/>
      <c r="C163" s="810" t="s">
        <v>186</v>
      </c>
      <c r="D163" s="494" t="s">
        <v>607</v>
      </c>
      <c r="E163" s="811" t="s">
        <v>784</v>
      </c>
      <c r="F163" s="733">
        <v>40603</v>
      </c>
      <c r="G163" s="497" t="s">
        <v>164</v>
      </c>
      <c r="H163" s="494"/>
      <c r="I163" s="494"/>
      <c r="J163" s="755"/>
      <c r="K163" s="494"/>
      <c r="L163" s="755"/>
      <c r="M163" s="755" t="s">
        <v>1051</v>
      </c>
      <c r="N163" s="494"/>
      <c r="O163" s="494"/>
      <c r="P163" s="812">
        <v>700</v>
      </c>
      <c r="W163" s="500" t="s">
        <v>715</v>
      </c>
      <c r="X163" s="501"/>
      <c r="Y163" s="501" t="s">
        <v>682</v>
      </c>
      <c r="Z163" s="778" t="s">
        <v>608</v>
      </c>
      <c r="AA163" s="778"/>
      <c r="AB163" s="778"/>
      <c r="AC163" s="778"/>
      <c r="AD163" s="778"/>
      <c r="AE163" s="778"/>
      <c r="AK163" s="780"/>
      <c r="AL163" s="780"/>
      <c r="AM163" s="780"/>
      <c r="AN163" s="780"/>
      <c r="AO163" s="780"/>
      <c r="AP163" s="780"/>
      <c r="AQ163" s="780"/>
      <c r="AR163" s="780"/>
      <c r="AS163" s="780"/>
      <c r="AT163" s="780"/>
      <c r="AU163" s="780"/>
      <c r="AV163" s="780"/>
      <c r="AW163" s="780"/>
      <c r="AX163" s="780"/>
      <c r="AY163" s="780"/>
      <c r="AZ163" s="780"/>
      <c r="BA163" s="780"/>
      <c r="BB163" s="780"/>
      <c r="BC163" s="780"/>
      <c r="BD163" s="780"/>
      <c r="BE163" s="780"/>
      <c r="BF163" s="780"/>
      <c r="BG163" s="780"/>
      <c r="BH163" s="780"/>
      <c r="BI163" s="780"/>
      <c r="BJ163" s="780"/>
      <c r="BK163" s="780"/>
      <c r="BL163" s="780"/>
      <c r="BM163" s="780"/>
      <c r="BN163" s="780"/>
      <c r="BO163" s="780"/>
      <c r="BP163" s="780"/>
      <c r="BQ163" s="780"/>
      <c r="BR163" s="780"/>
      <c r="BS163" s="780"/>
      <c r="BT163" s="780"/>
      <c r="BU163" s="780"/>
      <c r="BV163" s="780"/>
      <c r="BW163" s="780"/>
      <c r="BX163" s="780"/>
      <c r="BY163" s="780"/>
      <c r="BZ163" s="780"/>
      <c r="CA163" s="780"/>
      <c r="CB163" s="780"/>
      <c r="CC163" s="780"/>
      <c r="CD163" s="780"/>
      <c r="CE163" s="780"/>
      <c r="CF163" s="780"/>
      <c r="CG163" s="780"/>
      <c r="CH163" s="780"/>
      <c r="CI163" s="780"/>
      <c r="CJ163" s="780"/>
      <c r="CK163" s="780"/>
      <c r="CL163" s="780"/>
      <c r="CM163" s="780"/>
      <c r="CN163" s="780"/>
      <c r="CO163" s="780"/>
      <c r="CP163" s="780"/>
      <c r="CQ163" s="780"/>
      <c r="CR163" s="780"/>
      <c r="CS163" s="780"/>
      <c r="CT163" s="780"/>
      <c r="CU163" s="780"/>
      <c r="CV163" s="780"/>
      <c r="CW163" s="780"/>
      <c r="CX163" s="780"/>
      <c r="CY163" s="780"/>
      <c r="CZ163" s="780"/>
      <c r="DA163" s="780"/>
      <c r="DB163" s="780"/>
      <c r="DC163" s="780"/>
      <c r="DD163" s="780"/>
      <c r="DE163" s="780"/>
      <c r="DF163" s="780"/>
      <c r="DG163" s="780"/>
      <c r="DH163" s="780"/>
      <c r="DI163" s="780"/>
      <c r="DJ163" s="780"/>
      <c r="DK163" s="780"/>
      <c r="DL163" s="780"/>
      <c r="DM163" s="780"/>
      <c r="DN163" s="780"/>
      <c r="DO163" s="780"/>
      <c r="DP163" s="780"/>
      <c r="DQ163" s="780"/>
      <c r="DR163" s="780"/>
      <c r="DS163" s="780"/>
      <c r="DT163" s="780"/>
      <c r="DU163" s="780"/>
      <c r="DV163" s="780"/>
      <c r="DW163" s="780"/>
      <c r="DX163" s="780"/>
      <c r="DY163" s="780"/>
      <c r="DZ163" s="780"/>
      <c r="EA163" s="780"/>
      <c r="EB163" s="780"/>
      <c r="EC163" s="780"/>
      <c r="ED163" s="780"/>
      <c r="EE163" s="780"/>
      <c r="EF163" s="780"/>
      <c r="EG163" s="780"/>
      <c r="EH163" s="780"/>
      <c r="EI163" s="780"/>
      <c r="EJ163" s="780"/>
      <c r="EK163" s="780"/>
      <c r="EL163" s="780"/>
      <c r="EM163" s="780"/>
      <c r="EN163" s="780"/>
      <c r="EO163" s="780"/>
      <c r="EP163" s="780"/>
      <c r="EQ163" s="780"/>
      <c r="ER163" s="780"/>
      <c r="ES163" s="780"/>
      <c r="ET163" s="780"/>
      <c r="EU163" s="780"/>
      <c r="EV163" s="780"/>
      <c r="EW163" s="780"/>
      <c r="EX163" s="780"/>
      <c r="EY163" s="780"/>
      <c r="EZ163" s="780"/>
      <c r="FA163" s="780"/>
      <c r="FB163" s="780"/>
      <c r="FC163" s="780"/>
      <c r="FD163" s="780"/>
      <c r="FE163" s="780"/>
      <c r="FF163" s="780"/>
      <c r="FG163" s="780"/>
      <c r="FH163" s="780"/>
      <c r="FI163" s="780"/>
      <c r="FJ163" s="780"/>
      <c r="FK163" s="780"/>
      <c r="FL163" s="780"/>
      <c r="FM163" s="780"/>
      <c r="FN163" s="780"/>
      <c r="FO163" s="780"/>
      <c r="FP163" s="780"/>
      <c r="FQ163" s="780"/>
      <c r="FR163" s="780"/>
      <c r="FS163" s="780"/>
      <c r="FT163" s="780"/>
      <c r="FU163" s="780"/>
      <c r="FV163" s="780"/>
      <c r="FW163" s="780"/>
      <c r="FX163" s="780"/>
      <c r="FY163" s="780"/>
      <c r="FZ163" s="780"/>
      <c r="GA163" s="780"/>
      <c r="GB163" s="780"/>
      <c r="GC163" s="780"/>
      <c r="GD163" s="780"/>
      <c r="GE163" s="780"/>
      <c r="GF163" s="780"/>
      <c r="GG163" s="780"/>
      <c r="GH163" s="780"/>
      <c r="GI163" s="780"/>
      <c r="GJ163" s="780"/>
      <c r="GK163" s="780"/>
      <c r="GL163" s="780"/>
      <c r="GM163" s="780"/>
      <c r="GN163" s="780"/>
    </row>
    <row r="164" spans="1:196" s="492" customFormat="1" ht="15" customHeight="1" x14ac:dyDescent="0.15">
      <c r="A164" s="531" t="s">
        <v>824</v>
      </c>
      <c r="B164" s="633"/>
      <c r="C164" s="739" t="s">
        <v>196</v>
      </c>
      <c r="D164" s="813" t="s">
        <v>609</v>
      </c>
      <c r="E164" s="740" t="s">
        <v>605</v>
      </c>
      <c r="F164" s="814">
        <v>40603</v>
      </c>
      <c r="G164" s="505" t="s">
        <v>164</v>
      </c>
      <c r="H164" s="743"/>
      <c r="I164" s="743"/>
      <c r="J164" s="815" t="s">
        <v>1104</v>
      </c>
      <c r="K164" s="296" t="s">
        <v>1079</v>
      </c>
      <c r="L164" s="743"/>
      <c r="M164" s="744"/>
      <c r="N164" s="728"/>
      <c r="O164" s="743" t="s">
        <v>938</v>
      </c>
      <c r="P164" s="816"/>
      <c r="Q164" s="508">
        <v>500</v>
      </c>
      <c r="R164" s="647" t="s">
        <v>895</v>
      </c>
      <c r="S164" s="647"/>
      <c r="T164" s="647"/>
      <c r="U164" s="647"/>
      <c r="V164" s="647"/>
      <c r="W164" s="647"/>
      <c r="X164" s="492" t="s">
        <v>715</v>
      </c>
      <c r="Y164" s="805"/>
      <c r="Z164" s="805" t="s">
        <v>682</v>
      </c>
      <c r="AA164" s="809"/>
      <c r="AB164" s="809"/>
      <c r="AC164" s="809"/>
      <c r="AD164" s="809"/>
      <c r="AE164" s="809"/>
      <c r="AF164" s="809"/>
      <c r="AG164" s="511"/>
      <c r="AH164" s="511"/>
      <c r="AK164" s="520"/>
      <c r="AL164" s="520"/>
      <c r="AM164" s="520"/>
      <c r="AN164" s="520"/>
      <c r="AO164" s="520"/>
      <c r="AP164" s="520"/>
      <c r="AQ164" s="520"/>
      <c r="AR164" s="520"/>
      <c r="AS164" s="520"/>
      <c r="AT164" s="520"/>
      <c r="AU164" s="520"/>
      <c r="AV164" s="520"/>
      <c r="AW164" s="520"/>
      <c r="AX164" s="520"/>
      <c r="AY164" s="520"/>
      <c r="AZ164" s="520"/>
      <c r="BA164" s="520"/>
      <c r="BB164" s="520"/>
      <c r="BC164" s="520"/>
      <c r="BD164" s="520"/>
      <c r="BE164" s="520"/>
      <c r="BF164" s="520"/>
      <c r="BG164" s="520"/>
      <c r="BH164" s="520"/>
      <c r="BI164" s="520"/>
      <c r="BJ164" s="520"/>
      <c r="BK164" s="520"/>
      <c r="BL164" s="520"/>
      <c r="BM164" s="520"/>
      <c r="BN164" s="520"/>
      <c r="BO164" s="520"/>
      <c r="BP164" s="520"/>
      <c r="BQ164" s="520"/>
      <c r="BR164" s="520"/>
      <c r="BS164" s="520"/>
      <c r="BT164" s="520"/>
      <c r="BU164" s="520"/>
      <c r="BV164" s="520"/>
      <c r="BW164" s="520"/>
      <c r="BX164" s="520"/>
      <c r="BY164" s="520"/>
      <c r="BZ164" s="520"/>
      <c r="CA164" s="520"/>
      <c r="CB164" s="520"/>
      <c r="CC164" s="520"/>
      <c r="CD164" s="520"/>
      <c r="CE164" s="520"/>
      <c r="CF164" s="520"/>
      <c r="CG164" s="520"/>
      <c r="CH164" s="520"/>
      <c r="CI164" s="520"/>
      <c r="CJ164" s="520"/>
      <c r="CK164" s="520"/>
      <c r="CL164" s="520"/>
      <c r="CM164" s="520"/>
      <c r="CN164" s="520"/>
      <c r="CO164" s="520"/>
      <c r="CP164" s="520"/>
      <c r="CQ164" s="520"/>
      <c r="CR164" s="520"/>
      <c r="CS164" s="520"/>
      <c r="CT164" s="520"/>
      <c r="CU164" s="520"/>
      <c r="CV164" s="520"/>
      <c r="CW164" s="520"/>
      <c r="CX164" s="520"/>
      <c r="CY164" s="520"/>
      <c r="CZ164" s="520"/>
      <c r="DA164" s="520"/>
      <c r="DB164" s="520"/>
      <c r="DC164" s="520"/>
      <c r="DD164" s="520"/>
      <c r="DE164" s="520"/>
      <c r="DF164" s="520"/>
      <c r="DG164" s="520"/>
      <c r="DH164" s="520"/>
      <c r="DI164" s="520"/>
      <c r="DJ164" s="520"/>
      <c r="DK164" s="520"/>
      <c r="DL164" s="520"/>
      <c r="DM164" s="520"/>
      <c r="DN164" s="520"/>
      <c r="DO164" s="520"/>
      <c r="DP164" s="520"/>
      <c r="DQ164" s="520"/>
      <c r="DR164" s="520"/>
      <c r="DS164" s="520"/>
      <c r="DT164" s="520"/>
      <c r="DU164" s="520"/>
      <c r="DV164" s="520"/>
      <c r="DW164" s="520"/>
      <c r="DX164" s="520"/>
      <c r="DY164" s="520"/>
      <c r="DZ164" s="520"/>
      <c r="EA164" s="520"/>
      <c r="EB164" s="520"/>
      <c r="EC164" s="520"/>
      <c r="ED164" s="520"/>
      <c r="EE164" s="520"/>
      <c r="EF164" s="520"/>
      <c r="EG164" s="520"/>
      <c r="EH164" s="520"/>
      <c r="EI164" s="520"/>
      <c r="EJ164" s="520"/>
      <c r="EK164" s="520"/>
      <c r="EL164" s="520"/>
      <c r="EM164" s="520"/>
      <c r="EN164" s="520"/>
      <c r="EO164" s="520"/>
      <c r="EP164" s="520"/>
      <c r="EQ164" s="520"/>
      <c r="ER164" s="520"/>
      <c r="ES164" s="520"/>
      <c r="ET164" s="520"/>
      <c r="EU164" s="520"/>
      <c r="EV164" s="520"/>
      <c r="EW164" s="520"/>
      <c r="EX164" s="520"/>
      <c r="EY164" s="520"/>
      <c r="EZ164" s="520"/>
      <c r="FA164" s="520"/>
      <c r="FB164" s="520"/>
      <c r="FC164" s="520"/>
      <c r="FD164" s="520"/>
      <c r="FE164" s="520"/>
      <c r="FF164" s="520"/>
      <c r="FG164" s="520"/>
      <c r="FH164" s="520"/>
      <c r="FI164" s="520"/>
      <c r="FJ164" s="520"/>
      <c r="FK164" s="520"/>
      <c r="FL164" s="520"/>
      <c r="FM164" s="520"/>
      <c r="FN164" s="520"/>
      <c r="FO164" s="520"/>
      <c r="FP164" s="520"/>
      <c r="FQ164" s="520"/>
      <c r="FR164" s="520"/>
      <c r="FS164" s="520"/>
      <c r="FT164" s="520"/>
      <c r="FU164" s="520"/>
      <c r="FV164" s="520"/>
      <c r="FW164" s="520"/>
      <c r="FX164" s="520"/>
      <c r="FY164" s="520"/>
      <c r="FZ164" s="520"/>
      <c r="GA164" s="520"/>
      <c r="GB164" s="520"/>
      <c r="GC164" s="520"/>
      <c r="GD164" s="520"/>
      <c r="GE164" s="520"/>
      <c r="GF164" s="520"/>
      <c r="GG164" s="520"/>
      <c r="GH164" s="520"/>
      <c r="GI164" s="520"/>
      <c r="GJ164" s="520"/>
      <c r="GK164" s="520"/>
      <c r="GL164" s="520"/>
      <c r="GM164" s="520"/>
      <c r="GN164" s="520"/>
    </row>
    <row r="165" spans="1:196" s="500" customFormat="1" ht="15" customHeight="1" x14ac:dyDescent="0.15">
      <c r="A165" s="531" t="s">
        <v>824</v>
      </c>
      <c r="B165" s="817"/>
      <c r="C165" s="739" t="s">
        <v>186</v>
      </c>
      <c r="D165" s="813" t="s">
        <v>610</v>
      </c>
      <c r="E165" s="740" t="s">
        <v>146</v>
      </c>
      <c r="F165" s="814">
        <v>40603</v>
      </c>
      <c r="G165" s="505" t="s">
        <v>164</v>
      </c>
      <c r="H165" s="743"/>
      <c r="I165" s="743"/>
      <c r="J165" s="815"/>
      <c r="K165" s="296" t="s">
        <v>1103</v>
      </c>
      <c r="L165" s="743"/>
      <c r="M165" s="744"/>
      <c r="N165" s="728"/>
      <c r="O165" s="816"/>
      <c r="P165" s="743"/>
      <c r="Q165" s="508">
        <v>700</v>
      </c>
      <c r="R165" s="647"/>
      <c r="S165" s="647"/>
      <c r="T165" s="647"/>
      <c r="U165" s="647"/>
      <c r="V165" s="647"/>
      <c r="W165" s="647"/>
      <c r="X165" s="492" t="s">
        <v>715</v>
      </c>
      <c r="Y165" s="805"/>
      <c r="Z165" s="805"/>
      <c r="AA165" s="809"/>
      <c r="AB165" s="809"/>
      <c r="AC165" s="809"/>
      <c r="AD165" s="809"/>
      <c r="AE165" s="809"/>
      <c r="AF165" s="809"/>
      <c r="AG165" s="511"/>
      <c r="AH165" s="511"/>
      <c r="AI165" s="492"/>
      <c r="AJ165" s="492"/>
      <c r="AK165" s="516"/>
      <c r="AL165" s="516"/>
      <c r="AM165" s="516"/>
      <c r="AN165" s="516"/>
      <c r="AO165" s="516"/>
      <c r="AP165" s="516"/>
      <c r="AQ165" s="516"/>
      <c r="AR165" s="516"/>
      <c r="AS165" s="516"/>
      <c r="AT165" s="516"/>
      <c r="AU165" s="516"/>
      <c r="AV165" s="516"/>
      <c r="AW165" s="516"/>
      <c r="AX165" s="516"/>
      <c r="AY165" s="516"/>
      <c r="AZ165" s="516"/>
      <c r="BA165" s="516"/>
      <c r="BB165" s="516"/>
      <c r="BC165" s="516"/>
      <c r="BD165" s="516"/>
      <c r="BE165" s="516"/>
      <c r="BF165" s="516"/>
      <c r="BG165" s="516"/>
      <c r="BH165" s="516"/>
      <c r="BI165" s="516"/>
      <c r="BJ165" s="516"/>
      <c r="BK165" s="516"/>
      <c r="BL165" s="516"/>
      <c r="BM165" s="516"/>
      <c r="BN165" s="516"/>
      <c r="BO165" s="516"/>
      <c r="BP165" s="516"/>
      <c r="BQ165" s="516"/>
      <c r="BR165" s="516"/>
      <c r="BS165" s="516"/>
      <c r="BT165" s="516"/>
      <c r="BU165" s="516"/>
      <c r="BV165" s="516"/>
      <c r="BW165" s="516"/>
      <c r="BX165" s="516"/>
      <c r="BY165" s="516"/>
      <c r="BZ165" s="516"/>
      <c r="CA165" s="516"/>
      <c r="CB165" s="516"/>
      <c r="CC165" s="516"/>
      <c r="CD165" s="516"/>
      <c r="CE165" s="516"/>
      <c r="CF165" s="516"/>
      <c r="CG165" s="516"/>
      <c r="CH165" s="516"/>
      <c r="CI165" s="516"/>
      <c r="CJ165" s="516"/>
      <c r="CK165" s="516"/>
      <c r="CL165" s="516"/>
      <c r="CM165" s="516"/>
      <c r="CN165" s="516"/>
      <c r="CO165" s="516"/>
      <c r="CP165" s="516"/>
      <c r="CQ165" s="516"/>
      <c r="CR165" s="516"/>
      <c r="CS165" s="516"/>
      <c r="CT165" s="516"/>
      <c r="CU165" s="516"/>
      <c r="CV165" s="516"/>
      <c r="CW165" s="516"/>
      <c r="CX165" s="516"/>
      <c r="CY165" s="516"/>
      <c r="CZ165" s="516"/>
      <c r="DA165" s="516"/>
      <c r="DB165" s="516"/>
      <c r="DC165" s="516"/>
      <c r="DD165" s="516"/>
      <c r="DE165" s="516"/>
      <c r="DF165" s="516"/>
      <c r="DG165" s="516"/>
      <c r="DH165" s="516"/>
      <c r="DI165" s="516"/>
      <c r="DJ165" s="516"/>
      <c r="DK165" s="516"/>
      <c r="DL165" s="516"/>
      <c r="DM165" s="516"/>
      <c r="DN165" s="516"/>
      <c r="DO165" s="516"/>
      <c r="DP165" s="516"/>
      <c r="DQ165" s="516"/>
      <c r="DR165" s="516"/>
      <c r="DS165" s="516"/>
      <c r="DT165" s="516"/>
      <c r="DU165" s="516"/>
      <c r="DV165" s="516"/>
      <c r="DW165" s="516"/>
      <c r="DX165" s="516"/>
      <c r="DY165" s="516"/>
      <c r="DZ165" s="516"/>
      <c r="EA165" s="516"/>
      <c r="EB165" s="516"/>
      <c r="EC165" s="516"/>
      <c r="ED165" s="516"/>
      <c r="EE165" s="516"/>
      <c r="EF165" s="516"/>
      <c r="EG165" s="516"/>
      <c r="EH165" s="516"/>
      <c r="EI165" s="516"/>
      <c r="EJ165" s="516"/>
      <c r="EK165" s="516"/>
      <c r="EL165" s="516"/>
      <c r="EM165" s="516"/>
      <c r="EN165" s="516"/>
      <c r="EO165" s="516"/>
      <c r="EP165" s="516"/>
      <c r="EQ165" s="516"/>
      <c r="ER165" s="516"/>
      <c r="ES165" s="516"/>
      <c r="ET165" s="516"/>
      <c r="EU165" s="516"/>
      <c r="EV165" s="516"/>
      <c r="EW165" s="516"/>
      <c r="EX165" s="516"/>
      <c r="EY165" s="516"/>
      <c r="EZ165" s="516"/>
      <c r="FA165" s="516"/>
      <c r="FB165" s="516"/>
      <c r="FC165" s="516"/>
      <c r="FD165" s="516"/>
      <c r="FE165" s="516"/>
      <c r="FF165" s="516"/>
      <c r="FG165" s="516"/>
      <c r="FH165" s="516"/>
      <c r="FI165" s="516"/>
      <c r="FJ165" s="516"/>
      <c r="FK165" s="516"/>
      <c r="FL165" s="516"/>
      <c r="FM165" s="516"/>
      <c r="FN165" s="516"/>
      <c r="FO165" s="516"/>
      <c r="FP165" s="516"/>
      <c r="FQ165" s="516"/>
      <c r="FR165" s="516"/>
      <c r="FS165" s="516"/>
      <c r="FT165" s="516"/>
      <c r="FU165" s="516"/>
      <c r="FV165" s="516"/>
      <c r="FW165" s="516"/>
      <c r="FX165" s="516"/>
      <c r="FY165" s="516"/>
      <c r="FZ165" s="516"/>
      <c r="GA165" s="516"/>
      <c r="GB165" s="516"/>
      <c r="GC165" s="516"/>
      <c r="GD165" s="516"/>
      <c r="GE165" s="516"/>
      <c r="GF165" s="516"/>
      <c r="GG165" s="516"/>
      <c r="GH165" s="516"/>
      <c r="GI165" s="516"/>
      <c r="GJ165" s="516"/>
      <c r="GK165" s="516"/>
      <c r="GL165" s="516"/>
      <c r="GM165" s="516"/>
      <c r="GN165" s="516"/>
    </row>
    <row r="166" spans="1:196" s="660" customFormat="1" ht="15" customHeight="1" x14ac:dyDescent="0.15">
      <c r="A166" s="531" t="s">
        <v>824</v>
      </c>
      <c r="B166" s="817"/>
      <c r="C166" s="818" t="s">
        <v>196</v>
      </c>
      <c r="D166" s="819" t="s">
        <v>611</v>
      </c>
      <c r="E166" s="820" t="s">
        <v>146</v>
      </c>
      <c r="F166" s="821">
        <v>40603</v>
      </c>
      <c r="G166" s="821" t="s">
        <v>164</v>
      </c>
      <c r="H166" s="821" t="s">
        <v>18</v>
      </c>
      <c r="I166" s="821"/>
      <c r="J166" s="820" t="s">
        <v>1104</v>
      </c>
      <c r="K166" s="821"/>
      <c r="L166" s="821"/>
      <c r="M166" s="820"/>
      <c r="N166" s="822"/>
      <c r="O166" s="823" t="s">
        <v>938</v>
      </c>
      <c r="P166" s="821"/>
      <c r="Q166" s="824">
        <v>500</v>
      </c>
      <c r="R166" s="824" t="s">
        <v>895</v>
      </c>
      <c r="S166" s="824"/>
      <c r="T166" s="824"/>
      <c r="U166" s="824"/>
      <c r="V166" s="824"/>
      <c r="W166" s="824"/>
      <c r="X166" s="825" t="s">
        <v>715</v>
      </c>
      <c r="Y166" s="824"/>
      <c r="Z166" s="824" t="s">
        <v>666</v>
      </c>
      <c r="AA166" s="825"/>
      <c r="AB166" s="825"/>
      <c r="AC166" s="825"/>
      <c r="AD166" s="825"/>
      <c r="AE166" s="825"/>
      <c r="AF166" s="825"/>
      <c r="AG166" s="826"/>
      <c r="AH166" s="826"/>
      <c r="AI166" s="825"/>
      <c r="AJ166" s="825"/>
      <c r="AK166" s="500"/>
      <c r="AL166" s="500"/>
      <c r="AM166" s="500"/>
      <c r="AN166" s="500"/>
      <c r="AO166" s="500"/>
      <c r="AP166" s="500"/>
      <c r="AQ166" s="500"/>
      <c r="AR166" s="500"/>
      <c r="AS166" s="500"/>
      <c r="AT166" s="500"/>
      <c r="AU166" s="500"/>
      <c r="AV166" s="500"/>
      <c r="AW166" s="500"/>
      <c r="AX166" s="500"/>
      <c r="AY166" s="500"/>
      <c r="AZ166" s="500"/>
      <c r="BA166" s="500"/>
      <c r="BB166" s="500"/>
      <c r="BC166" s="500"/>
      <c r="BD166" s="500"/>
      <c r="BE166" s="500"/>
      <c r="BF166" s="500"/>
      <c r="BG166" s="500"/>
      <c r="BH166" s="500"/>
      <c r="BI166" s="500"/>
      <c r="BJ166" s="500"/>
      <c r="BK166" s="500"/>
      <c r="BL166" s="500"/>
      <c r="BM166" s="500"/>
      <c r="BN166" s="500"/>
      <c r="BO166" s="500"/>
      <c r="BP166" s="500"/>
      <c r="BQ166" s="500"/>
      <c r="BR166" s="500"/>
      <c r="BS166" s="500"/>
      <c r="BT166" s="500"/>
      <c r="BU166" s="500"/>
      <c r="BV166" s="500"/>
      <c r="BW166" s="500"/>
      <c r="BX166" s="500"/>
      <c r="BY166" s="500"/>
      <c r="BZ166" s="500"/>
      <c r="CA166" s="500"/>
      <c r="CB166" s="500"/>
      <c r="CC166" s="500"/>
      <c r="CD166" s="500"/>
      <c r="CE166" s="500"/>
      <c r="CF166" s="500"/>
      <c r="CG166" s="500"/>
      <c r="CH166" s="500"/>
      <c r="CI166" s="500"/>
      <c r="CJ166" s="500"/>
      <c r="CK166" s="500"/>
      <c r="CL166" s="500"/>
      <c r="CM166" s="500"/>
      <c r="CN166" s="500"/>
      <c r="CO166" s="500"/>
      <c r="CP166" s="500"/>
      <c r="CQ166" s="500"/>
      <c r="CR166" s="500"/>
      <c r="CS166" s="500"/>
      <c r="CT166" s="500"/>
      <c r="CU166" s="500"/>
      <c r="CV166" s="500"/>
      <c r="CW166" s="500"/>
      <c r="CX166" s="500"/>
      <c r="CY166" s="500"/>
      <c r="CZ166" s="500"/>
      <c r="DA166" s="500"/>
      <c r="DB166" s="500"/>
      <c r="DC166" s="500"/>
      <c r="DD166" s="500"/>
      <c r="DE166" s="500"/>
      <c r="DF166" s="500"/>
      <c r="DG166" s="500"/>
      <c r="DH166" s="500"/>
      <c r="DI166" s="500"/>
      <c r="DJ166" s="500"/>
      <c r="DK166" s="500"/>
      <c r="DL166" s="500"/>
      <c r="DM166" s="500"/>
      <c r="DN166" s="500"/>
      <c r="DO166" s="500"/>
      <c r="DP166" s="500"/>
      <c r="DQ166" s="500"/>
      <c r="DR166" s="500"/>
      <c r="DS166" s="500"/>
      <c r="DT166" s="500"/>
      <c r="DU166" s="500"/>
      <c r="DV166" s="500"/>
      <c r="DW166" s="500"/>
      <c r="DX166" s="500"/>
      <c r="DY166" s="500"/>
      <c r="DZ166" s="500"/>
      <c r="EA166" s="500"/>
      <c r="EB166" s="500"/>
      <c r="EC166" s="500"/>
      <c r="ED166" s="500"/>
      <c r="EE166" s="500"/>
      <c r="EF166" s="500"/>
      <c r="EG166" s="500"/>
      <c r="EH166" s="500"/>
      <c r="EI166" s="500"/>
      <c r="EJ166" s="500"/>
      <c r="EK166" s="500"/>
      <c r="EL166" s="500"/>
      <c r="EM166" s="500"/>
      <c r="EN166" s="500"/>
      <c r="EO166" s="500"/>
      <c r="EP166" s="500"/>
      <c r="EQ166" s="500"/>
      <c r="ER166" s="500"/>
      <c r="ES166" s="500"/>
      <c r="ET166" s="500"/>
      <c r="EU166" s="500"/>
      <c r="EV166" s="500"/>
      <c r="EW166" s="500"/>
      <c r="EX166" s="500"/>
      <c r="EY166" s="500"/>
      <c r="EZ166" s="500"/>
      <c r="FA166" s="500"/>
      <c r="FB166" s="500"/>
      <c r="FC166" s="500"/>
      <c r="FD166" s="500"/>
      <c r="FE166" s="500"/>
      <c r="FF166" s="500"/>
      <c r="FG166" s="500"/>
      <c r="FH166" s="500"/>
      <c r="FI166" s="500"/>
      <c r="FJ166" s="500"/>
      <c r="FK166" s="500"/>
      <c r="FL166" s="500"/>
      <c r="FM166" s="500"/>
      <c r="FN166" s="500"/>
      <c r="FO166" s="500"/>
      <c r="FP166" s="500"/>
      <c r="FQ166" s="500"/>
      <c r="FR166" s="500"/>
      <c r="FS166" s="500"/>
      <c r="FT166" s="500"/>
      <c r="FU166" s="500"/>
      <c r="FV166" s="500"/>
      <c r="FW166" s="500"/>
      <c r="FX166" s="500"/>
      <c r="FY166" s="500"/>
      <c r="FZ166" s="500"/>
      <c r="GA166" s="500"/>
      <c r="GB166" s="500"/>
      <c r="GC166" s="500"/>
      <c r="GD166" s="500"/>
      <c r="GE166" s="500"/>
      <c r="GF166" s="500"/>
      <c r="GG166" s="500"/>
      <c r="GH166" s="500"/>
      <c r="GI166" s="500"/>
      <c r="GJ166" s="500"/>
      <c r="GK166" s="500"/>
      <c r="GL166" s="500"/>
      <c r="GM166" s="500"/>
      <c r="GN166" s="500"/>
    </row>
    <row r="167" spans="1:196" s="660" customFormat="1" ht="15" customHeight="1" x14ac:dyDescent="0.15">
      <c r="A167" s="531" t="s">
        <v>569</v>
      </c>
      <c r="B167" s="787"/>
      <c r="C167" s="536" t="s">
        <v>186</v>
      </c>
      <c r="D167" s="827" t="s">
        <v>614</v>
      </c>
      <c r="E167" s="828">
        <v>700</v>
      </c>
      <c r="F167" s="536" t="s">
        <v>605</v>
      </c>
      <c r="G167" s="514">
        <v>40603</v>
      </c>
      <c r="H167" s="514" t="s">
        <v>164</v>
      </c>
      <c r="I167" s="514"/>
      <c r="J167" s="827"/>
      <c r="K167" s="541" t="s">
        <v>948</v>
      </c>
      <c r="L167" s="760"/>
      <c r="M167" s="827"/>
      <c r="N167" s="827"/>
      <c r="O167" s="829"/>
      <c r="P167" s="827"/>
      <c r="Q167" s="830"/>
      <c r="R167" s="830"/>
      <c r="S167" s="516" t="s">
        <v>715</v>
      </c>
      <c r="T167" s="786"/>
      <c r="U167" s="786" t="s">
        <v>682</v>
      </c>
      <c r="V167" s="831" t="s">
        <v>608</v>
      </c>
      <c r="W167" s="832"/>
      <c r="X167" s="832"/>
      <c r="Y167" s="832"/>
      <c r="Z167" s="832"/>
      <c r="AA167" s="832"/>
      <c r="AB167" s="519"/>
      <c r="AC167" s="519"/>
      <c r="AD167" s="516"/>
      <c r="AE167" s="516"/>
      <c r="AF167" s="520"/>
      <c r="AG167" s="520"/>
      <c r="AH167" s="520"/>
      <c r="AI167" s="520"/>
      <c r="AJ167" s="520"/>
      <c r="AK167" s="500"/>
      <c r="AL167" s="500"/>
      <c r="AM167" s="500"/>
      <c r="AN167" s="500"/>
      <c r="AO167" s="500"/>
      <c r="AP167" s="500"/>
      <c r="AQ167" s="500"/>
      <c r="AR167" s="500"/>
      <c r="AS167" s="500"/>
      <c r="AT167" s="500"/>
      <c r="AU167" s="500"/>
      <c r="AV167" s="500"/>
      <c r="AW167" s="500"/>
      <c r="AX167" s="500"/>
      <c r="AY167" s="500"/>
      <c r="AZ167" s="500"/>
      <c r="BA167" s="500"/>
      <c r="BB167" s="500"/>
      <c r="BC167" s="500"/>
      <c r="BD167" s="500"/>
      <c r="BE167" s="500"/>
      <c r="BF167" s="500"/>
      <c r="BG167" s="500"/>
      <c r="BH167" s="500"/>
      <c r="BI167" s="500"/>
      <c r="BJ167" s="500"/>
      <c r="BK167" s="500"/>
      <c r="BL167" s="500"/>
      <c r="BM167" s="500"/>
      <c r="BN167" s="500"/>
      <c r="BO167" s="500"/>
      <c r="BP167" s="500"/>
      <c r="BQ167" s="500"/>
      <c r="BR167" s="500"/>
      <c r="BS167" s="500"/>
      <c r="BT167" s="500"/>
      <c r="BU167" s="500"/>
      <c r="BV167" s="500"/>
      <c r="BW167" s="500"/>
      <c r="BX167" s="500"/>
      <c r="BY167" s="500"/>
      <c r="BZ167" s="500"/>
      <c r="CA167" s="500"/>
      <c r="CB167" s="500"/>
      <c r="CC167" s="500"/>
      <c r="CD167" s="500"/>
      <c r="CE167" s="500"/>
      <c r="CF167" s="500"/>
      <c r="CG167" s="500"/>
      <c r="CH167" s="500"/>
      <c r="CI167" s="500"/>
      <c r="CJ167" s="500"/>
      <c r="CK167" s="500"/>
      <c r="CL167" s="500"/>
      <c r="CM167" s="500"/>
      <c r="CN167" s="500"/>
      <c r="CO167" s="500"/>
      <c r="CP167" s="500"/>
      <c r="CQ167" s="500"/>
      <c r="CR167" s="500"/>
      <c r="CS167" s="500"/>
      <c r="CT167" s="500"/>
      <c r="CU167" s="500"/>
      <c r="CV167" s="500"/>
      <c r="CW167" s="500"/>
      <c r="CX167" s="500"/>
      <c r="CY167" s="500"/>
      <c r="CZ167" s="500"/>
      <c r="DA167" s="500"/>
      <c r="DB167" s="500"/>
      <c r="DC167" s="500"/>
      <c r="DD167" s="500"/>
      <c r="DE167" s="500"/>
      <c r="DF167" s="500"/>
      <c r="DG167" s="500"/>
      <c r="DH167" s="500"/>
      <c r="DI167" s="500"/>
      <c r="DJ167" s="500"/>
      <c r="DK167" s="500"/>
      <c r="DL167" s="500"/>
      <c r="DM167" s="500"/>
      <c r="DN167" s="500"/>
      <c r="DO167" s="500"/>
      <c r="DP167" s="500"/>
      <c r="DQ167" s="500"/>
      <c r="DR167" s="500"/>
      <c r="DS167" s="500"/>
      <c r="DT167" s="500"/>
      <c r="DU167" s="500"/>
      <c r="DV167" s="500"/>
      <c r="DW167" s="500"/>
      <c r="DX167" s="500"/>
      <c r="DY167" s="500"/>
      <c r="DZ167" s="500"/>
      <c r="EA167" s="500"/>
      <c r="EB167" s="500"/>
      <c r="EC167" s="500"/>
      <c r="ED167" s="500"/>
      <c r="EE167" s="500"/>
      <c r="EF167" s="500"/>
      <c r="EG167" s="500"/>
      <c r="EH167" s="500"/>
      <c r="EI167" s="500"/>
      <c r="EJ167" s="500"/>
      <c r="EK167" s="500"/>
      <c r="EL167" s="500"/>
      <c r="EM167" s="500"/>
      <c r="EN167" s="500"/>
      <c r="EO167" s="500"/>
      <c r="EP167" s="500"/>
      <c r="EQ167" s="500"/>
      <c r="ER167" s="500"/>
      <c r="ES167" s="500"/>
      <c r="ET167" s="500"/>
      <c r="EU167" s="500"/>
      <c r="EV167" s="500"/>
      <c r="EW167" s="500"/>
      <c r="EX167" s="500"/>
      <c r="EY167" s="500"/>
      <c r="EZ167" s="500"/>
      <c r="FA167" s="500"/>
      <c r="FB167" s="500"/>
      <c r="FC167" s="500"/>
      <c r="FD167" s="500"/>
      <c r="FE167" s="500"/>
      <c r="FF167" s="500"/>
      <c r="FG167" s="500"/>
      <c r="FH167" s="500"/>
      <c r="FI167" s="500"/>
      <c r="FJ167" s="500"/>
      <c r="FK167" s="500"/>
      <c r="FL167" s="500"/>
      <c r="FM167" s="500"/>
      <c r="FN167" s="500"/>
      <c r="FO167" s="500"/>
      <c r="FP167" s="500"/>
      <c r="FQ167" s="500"/>
      <c r="FR167" s="500"/>
      <c r="FS167" s="500"/>
      <c r="FT167" s="500"/>
      <c r="FU167" s="500"/>
      <c r="FV167" s="500"/>
      <c r="FW167" s="500"/>
      <c r="FX167" s="500"/>
      <c r="FY167" s="500"/>
      <c r="FZ167" s="500"/>
      <c r="GA167" s="500"/>
      <c r="GB167" s="500"/>
      <c r="GC167" s="500"/>
      <c r="GD167" s="500"/>
      <c r="GE167" s="500"/>
      <c r="GF167" s="500"/>
      <c r="GG167" s="500"/>
      <c r="GH167" s="500"/>
      <c r="GI167" s="500"/>
      <c r="GJ167" s="500"/>
      <c r="GK167" s="500"/>
      <c r="GL167" s="500"/>
      <c r="GM167" s="500"/>
      <c r="GN167" s="500"/>
    </row>
    <row r="168" spans="1:196" s="500" customFormat="1" ht="15" customHeight="1" x14ac:dyDescent="0.15">
      <c r="A168" s="764" t="s">
        <v>1068</v>
      </c>
      <c r="B168" s="765"/>
      <c r="C168" s="810" t="s">
        <v>186</v>
      </c>
      <c r="D168" s="494" t="s">
        <v>615</v>
      </c>
      <c r="E168" s="811" t="s">
        <v>616</v>
      </c>
      <c r="F168" s="733">
        <v>40603</v>
      </c>
      <c r="G168" s="497" t="s">
        <v>164</v>
      </c>
      <c r="H168" s="494"/>
      <c r="I168" s="494"/>
      <c r="J168" s="755"/>
      <c r="K168" s="494"/>
      <c r="L168" s="755"/>
      <c r="M168" s="755" t="s">
        <v>1050</v>
      </c>
      <c r="N168" s="494"/>
      <c r="O168" s="499"/>
      <c r="P168" s="496">
        <v>700</v>
      </c>
      <c r="W168" s="500" t="s">
        <v>715</v>
      </c>
      <c r="X168" s="501"/>
      <c r="Y168" s="501" t="s">
        <v>682</v>
      </c>
      <c r="Z168" s="778"/>
      <c r="AA168" s="778"/>
      <c r="AB168" s="778"/>
      <c r="AC168" s="778"/>
      <c r="AD168" s="778"/>
      <c r="AE168" s="778"/>
    </row>
    <row r="169" spans="1:196" s="500" customFormat="1" ht="15" customHeight="1" x14ac:dyDescent="0.15">
      <c r="A169" s="764" t="s">
        <v>569</v>
      </c>
      <c r="B169" s="833"/>
      <c r="C169" s="810" t="s">
        <v>186</v>
      </c>
      <c r="D169" s="753" t="s">
        <v>617</v>
      </c>
      <c r="E169" s="834" t="s">
        <v>27</v>
      </c>
      <c r="F169" s="733">
        <v>40603</v>
      </c>
      <c r="G169" s="497" t="s">
        <v>164</v>
      </c>
      <c r="H169" s="494"/>
      <c r="I169" s="494"/>
      <c r="J169" s="835" t="s">
        <v>1078</v>
      </c>
      <c r="K169" s="494"/>
      <c r="L169" s="835"/>
      <c r="M169" s="755"/>
      <c r="N169" s="494"/>
      <c r="O169" s="499"/>
      <c r="P169" s="496">
        <v>700</v>
      </c>
      <c r="W169" s="500" t="s">
        <v>715</v>
      </c>
      <c r="X169" s="501"/>
      <c r="Y169" s="501"/>
      <c r="Z169" s="778"/>
      <c r="AA169" s="778"/>
      <c r="AB169" s="778"/>
      <c r="AC169" s="778"/>
      <c r="AD169" s="778"/>
      <c r="AE169" s="778"/>
    </row>
    <row r="170" spans="1:196" s="500" customFormat="1" ht="15" customHeight="1" x14ac:dyDescent="0.15">
      <c r="A170" s="764" t="s">
        <v>824</v>
      </c>
      <c r="B170" s="833"/>
      <c r="C170" s="810" t="s">
        <v>186</v>
      </c>
      <c r="D170" s="753" t="s">
        <v>618</v>
      </c>
      <c r="E170" s="811" t="s">
        <v>619</v>
      </c>
      <c r="F170" s="733">
        <v>40603</v>
      </c>
      <c r="G170" s="497" t="s">
        <v>164</v>
      </c>
      <c r="H170" s="494"/>
      <c r="I170" s="494"/>
      <c r="J170" s="835" t="s">
        <v>1078</v>
      </c>
      <c r="K170" s="494"/>
      <c r="L170" s="835"/>
      <c r="M170" s="755"/>
      <c r="N170" s="494"/>
      <c r="O170" s="499"/>
      <c r="P170" s="496">
        <v>700</v>
      </c>
      <c r="W170" s="500" t="s">
        <v>715</v>
      </c>
      <c r="X170" s="501"/>
      <c r="Y170" s="501"/>
      <c r="Z170" s="778"/>
      <c r="AA170" s="778"/>
      <c r="AB170" s="778"/>
      <c r="AC170" s="778"/>
      <c r="AD170" s="778"/>
      <c r="AE170" s="778"/>
    </row>
    <row r="171" spans="1:196" s="500" customFormat="1" ht="15" customHeight="1" x14ac:dyDescent="0.15">
      <c r="A171" s="531" t="s">
        <v>824</v>
      </c>
      <c r="B171" s="817" t="s">
        <v>1112</v>
      </c>
      <c r="C171" s="739" t="s">
        <v>186</v>
      </c>
      <c r="D171" s="813" t="s">
        <v>620</v>
      </c>
      <c r="E171" s="740" t="s">
        <v>723</v>
      </c>
      <c r="F171" s="814">
        <v>40603</v>
      </c>
      <c r="G171" s="505" t="s">
        <v>164</v>
      </c>
      <c r="H171" s="743"/>
      <c r="I171" s="743"/>
      <c r="J171" s="727">
        <f ca="1">(YEAR(NOW())-YEAR(F171))*12+MONTH(NOW())-MONTH(F171)</f>
        <v>149</v>
      </c>
      <c r="K171" s="743" t="s">
        <v>1110</v>
      </c>
      <c r="L171" s="743"/>
      <c r="M171" s="744"/>
      <c r="N171" s="728"/>
      <c r="O171" s="816"/>
      <c r="P171" s="743"/>
      <c r="Q171" s="508">
        <v>700</v>
      </c>
      <c r="R171" s="647"/>
      <c r="S171" s="647"/>
      <c r="T171" s="647"/>
      <c r="U171" s="647"/>
      <c r="V171" s="647"/>
      <c r="W171" s="647"/>
      <c r="X171" s="492" t="s">
        <v>715</v>
      </c>
      <c r="Y171" s="805"/>
      <c r="Z171" s="805"/>
      <c r="AA171" s="783" t="s">
        <v>621</v>
      </c>
      <c r="AB171" s="809"/>
      <c r="AC171" s="809"/>
      <c r="AD171" s="809"/>
      <c r="AE171" s="809"/>
      <c r="AF171" s="809"/>
      <c r="AG171" s="511"/>
      <c r="AH171" s="511"/>
      <c r="AI171" s="492"/>
      <c r="AJ171" s="492"/>
      <c r="AK171" s="492"/>
      <c r="AL171" s="492"/>
      <c r="AM171" s="492"/>
      <c r="AN171" s="492"/>
      <c r="AO171" s="492"/>
      <c r="AP171" s="492"/>
      <c r="AQ171" s="492"/>
      <c r="AR171" s="492"/>
      <c r="AS171" s="492"/>
      <c r="AT171" s="492"/>
      <c r="AU171" s="492"/>
      <c r="AV171" s="492"/>
      <c r="AW171" s="492"/>
      <c r="AX171" s="492"/>
      <c r="AY171" s="492"/>
      <c r="AZ171" s="492"/>
      <c r="BA171" s="492"/>
      <c r="BB171" s="492"/>
      <c r="BC171" s="492"/>
      <c r="BD171" s="492"/>
      <c r="BE171" s="492"/>
      <c r="BF171" s="492"/>
      <c r="BG171" s="492"/>
      <c r="BH171" s="492"/>
      <c r="BI171" s="492"/>
      <c r="BJ171" s="492"/>
      <c r="BK171" s="492"/>
      <c r="BL171" s="492"/>
      <c r="BM171" s="492"/>
      <c r="BN171" s="492"/>
      <c r="BO171" s="492"/>
      <c r="BP171" s="492"/>
      <c r="BQ171" s="492"/>
      <c r="BR171" s="492"/>
      <c r="BS171" s="492"/>
      <c r="BT171" s="492"/>
      <c r="BU171" s="492"/>
      <c r="BV171" s="492"/>
      <c r="BW171" s="492"/>
      <c r="BX171" s="492"/>
      <c r="BY171" s="492"/>
      <c r="BZ171" s="492"/>
      <c r="CA171" s="492"/>
      <c r="CB171" s="492"/>
      <c r="CC171" s="492"/>
      <c r="CD171" s="492"/>
      <c r="CE171" s="492"/>
      <c r="CF171" s="492"/>
      <c r="CG171" s="492"/>
      <c r="CH171" s="492"/>
      <c r="CI171" s="492"/>
      <c r="CJ171" s="492"/>
      <c r="CK171" s="492"/>
      <c r="CL171" s="492"/>
      <c r="CM171" s="492"/>
      <c r="CN171" s="492"/>
      <c r="CO171" s="492"/>
      <c r="CP171" s="492"/>
      <c r="CQ171" s="492"/>
      <c r="CR171" s="492"/>
      <c r="CS171" s="492"/>
      <c r="CT171" s="492"/>
      <c r="CU171" s="492"/>
      <c r="CV171" s="492"/>
      <c r="CW171" s="492"/>
      <c r="CX171" s="492"/>
      <c r="CY171" s="492"/>
      <c r="CZ171" s="492"/>
      <c r="DA171" s="492"/>
      <c r="DB171" s="492"/>
      <c r="DC171" s="492"/>
      <c r="DD171" s="492"/>
      <c r="DE171" s="492"/>
      <c r="DF171" s="492"/>
      <c r="DG171" s="492"/>
      <c r="DH171" s="492"/>
      <c r="DI171" s="492"/>
      <c r="DJ171" s="492"/>
      <c r="DK171" s="492"/>
      <c r="DL171" s="492"/>
      <c r="DM171" s="492"/>
      <c r="DN171" s="492"/>
      <c r="DO171" s="492"/>
      <c r="DP171" s="492"/>
      <c r="DQ171" s="492"/>
      <c r="DR171" s="492"/>
      <c r="DS171" s="492"/>
      <c r="DT171" s="492"/>
      <c r="DU171" s="492"/>
      <c r="DV171" s="492"/>
      <c r="DW171" s="492"/>
      <c r="DX171" s="492"/>
      <c r="DY171" s="492"/>
      <c r="DZ171" s="492"/>
      <c r="EA171" s="492"/>
      <c r="EB171" s="492"/>
      <c r="EC171" s="492"/>
      <c r="ED171" s="492"/>
      <c r="EE171" s="492"/>
      <c r="EF171" s="492"/>
      <c r="EG171" s="492"/>
      <c r="EH171" s="492"/>
      <c r="EI171" s="492"/>
      <c r="EJ171" s="492"/>
      <c r="EK171" s="492"/>
      <c r="EL171" s="492"/>
      <c r="EM171" s="492"/>
      <c r="EN171" s="492"/>
      <c r="EO171" s="492"/>
      <c r="EP171" s="492"/>
      <c r="EQ171" s="492"/>
      <c r="ER171" s="492"/>
      <c r="ES171" s="492"/>
      <c r="ET171" s="492"/>
      <c r="EU171" s="492"/>
      <c r="EV171" s="492"/>
      <c r="EW171" s="492"/>
      <c r="EX171" s="492"/>
      <c r="EY171" s="492"/>
      <c r="EZ171" s="492"/>
      <c r="FA171" s="492"/>
      <c r="FB171" s="492"/>
      <c r="FC171" s="492"/>
      <c r="FD171" s="492"/>
      <c r="FE171" s="492"/>
      <c r="FF171" s="492"/>
      <c r="FG171" s="492"/>
      <c r="FH171" s="492"/>
      <c r="FI171" s="492"/>
      <c r="FJ171" s="492"/>
      <c r="FK171" s="492"/>
      <c r="FL171" s="492"/>
      <c r="FM171" s="492"/>
      <c r="FN171" s="492"/>
      <c r="FO171" s="492"/>
      <c r="FP171" s="492"/>
      <c r="FQ171" s="492"/>
      <c r="FR171" s="492"/>
      <c r="FS171" s="492"/>
      <c r="FT171" s="492"/>
      <c r="FU171" s="492"/>
      <c r="FV171" s="492"/>
      <c r="FW171" s="492"/>
      <c r="FX171" s="492"/>
      <c r="FY171" s="492"/>
      <c r="FZ171" s="492"/>
      <c r="GA171" s="492"/>
      <c r="GB171" s="492"/>
      <c r="GC171" s="492"/>
      <c r="GD171" s="492"/>
      <c r="GE171" s="492"/>
      <c r="GF171" s="492"/>
      <c r="GG171" s="492"/>
      <c r="GH171" s="492"/>
      <c r="GI171" s="492"/>
      <c r="GJ171" s="492"/>
      <c r="GK171" s="492"/>
      <c r="GL171" s="492"/>
      <c r="GM171" s="492"/>
      <c r="GN171" s="492"/>
    </row>
    <row r="172" spans="1:196" s="500" customFormat="1" ht="15" customHeight="1" x14ac:dyDescent="0.15">
      <c r="A172" s="531" t="s">
        <v>824</v>
      </c>
      <c r="B172" s="633"/>
      <c r="C172" s="739" t="s">
        <v>196</v>
      </c>
      <c r="D172" s="813" t="s">
        <v>622</v>
      </c>
      <c r="E172" s="740" t="s">
        <v>146</v>
      </c>
      <c r="F172" s="814">
        <v>40603</v>
      </c>
      <c r="G172" s="505" t="s">
        <v>164</v>
      </c>
      <c r="H172" s="743"/>
      <c r="I172" s="743"/>
      <c r="J172" s="815" t="s">
        <v>1104</v>
      </c>
      <c r="K172" s="296" t="s">
        <v>1079</v>
      </c>
      <c r="L172" s="743"/>
      <c r="M172" s="744"/>
      <c r="N172" s="728"/>
      <c r="O172" s="816" t="s">
        <v>938</v>
      </c>
      <c r="P172" s="743"/>
      <c r="Q172" s="508">
        <v>500</v>
      </c>
      <c r="R172" s="647" t="s">
        <v>895</v>
      </c>
      <c r="S172" s="647"/>
      <c r="T172" s="647" t="s">
        <v>870</v>
      </c>
      <c r="U172" s="647"/>
      <c r="V172" s="647"/>
      <c r="W172" s="647"/>
      <c r="X172" s="492" t="s">
        <v>715</v>
      </c>
      <c r="Y172" s="805"/>
      <c r="Z172" s="805"/>
      <c r="AA172" s="809"/>
      <c r="AB172" s="809"/>
      <c r="AC172" s="809"/>
      <c r="AD172" s="809"/>
      <c r="AE172" s="809"/>
      <c r="AF172" s="809"/>
      <c r="AG172" s="511"/>
      <c r="AH172" s="511"/>
      <c r="AI172" s="492"/>
      <c r="AJ172" s="492"/>
    </row>
    <row r="173" spans="1:196" s="492" customFormat="1" ht="15" customHeight="1" x14ac:dyDescent="0.15">
      <c r="A173" s="764" t="s">
        <v>824</v>
      </c>
      <c r="B173" s="833"/>
      <c r="C173" s="810" t="s">
        <v>196</v>
      </c>
      <c r="D173" s="753" t="s">
        <v>623</v>
      </c>
      <c r="E173" s="834" t="s">
        <v>148</v>
      </c>
      <c r="F173" s="733">
        <v>40603</v>
      </c>
      <c r="G173" s="497" t="s">
        <v>164</v>
      </c>
      <c r="H173" s="494"/>
      <c r="I173" s="494"/>
      <c r="J173" s="835" t="s">
        <v>1078</v>
      </c>
      <c r="K173" s="494"/>
      <c r="L173" s="835"/>
      <c r="M173" s="755"/>
      <c r="N173" s="494" t="s">
        <v>938</v>
      </c>
      <c r="O173" s="499"/>
      <c r="P173" s="496">
        <v>500</v>
      </c>
      <c r="Q173" s="500" t="s">
        <v>895</v>
      </c>
      <c r="R173" s="500"/>
      <c r="S173" s="500"/>
      <c r="T173" s="500"/>
      <c r="U173" s="500"/>
      <c r="V173" s="500"/>
      <c r="W173" s="500" t="s">
        <v>715</v>
      </c>
      <c r="X173" s="501"/>
      <c r="Y173" s="501" t="s">
        <v>682</v>
      </c>
      <c r="Z173" s="778"/>
      <c r="AA173" s="778"/>
      <c r="AB173" s="778"/>
      <c r="AC173" s="778"/>
      <c r="AD173" s="778"/>
      <c r="AE173" s="778"/>
      <c r="AF173" s="500"/>
      <c r="AG173" s="500"/>
      <c r="AH173" s="500"/>
      <c r="AI173" s="500"/>
      <c r="AJ173" s="500"/>
      <c r="AK173" s="660"/>
      <c r="AL173" s="660"/>
      <c r="AM173" s="660"/>
      <c r="AN173" s="660"/>
      <c r="AO173" s="660"/>
      <c r="AP173" s="660"/>
      <c r="AQ173" s="660"/>
      <c r="AR173" s="660"/>
      <c r="AS173" s="660"/>
      <c r="AT173" s="660"/>
      <c r="AU173" s="660"/>
      <c r="AV173" s="660"/>
      <c r="AW173" s="660"/>
      <c r="AX173" s="660"/>
      <c r="AY173" s="660"/>
      <c r="AZ173" s="660"/>
      <c r="BA173" s="660"/>
      <c r="BB173" s="660"/>
      <c r="BC173" s="660"/>
      <c r="BD173" s="660"/>
      <c r="BE173" s="660"/>
      <c r="BF173" s="660"/>
      <c r="BG173" s="660"/>
      <c r="BH173" s="660"/>
      <c r="BI173" s="660"/>
      <c r="BJ173" s="660"/>
      <c r="BK173" s="660"/>
      <c r="BL173" s="660"/>
      <c r="BM173" s="660"/>
      <c r="BN173" s="660"/>
      <c r="BO173" s="660"/>
      <c r="BP173" s="660"/>
      <c r="BQ173" s="660"/>
      <c r="BR173" s="660"/>
      <c r="BS173" s="660"/>
      <c r="BT173" s="660"/>
      <c r="BU173" s="660"/>
      <c r="BV173" s="660"/>
      <c r="BW173" s="660"/>
      <c r="BX173" s="660"/>
      <c r="BY173" s="660"/>
      <c r="BZ173" s="660"/>
      <c r="CA173" s="660"/>
      <c r="CB173" s="660"/>
      <c r="CC173" s="660"/>
      <c r="CD173" s="660"/>
      <c r="CE173" s="660"/>
      <c r="CF173" s="660"/>
      <c r="CG173" s="660"/>
      <c r="CH173" s="660"/>
      <c r="CI173" s="660"/>
      <c r="CJ173" s="660"/>
      <c r="CK173" s="660"/>
      <c r="CL173" s="660"/>
      <c r="CM173" s="660"/>
      <c r="CN173" s="660"/>
      <c r="CO173" s="660"/>
      <c r="CP173" s="660"/>
      <c r="CQ173" s="660"/>
      <c r="CR173" s="660"/>
      <c r="CS173" s="660"/>
      <c r="CT173" s="660"/>
      <c r="CU173" s="660"/>
      <c r="CV173" s="660"/>
      <c r="CW173" s="660"/>
      <c r="CX173" s="660"/>
      <c r="CY173" s="660"/>
      <c r="CZ173" s="660"/>
      <c r="DA173" s="660"/>
      <c r="DB173" s="660"/>
      <c r="DC173" s="660"/>
      <c r="DD173" s="660"/>
      <c r="DE173" s="660"/>
      <c r="DF173" s="660"/>
      <c r="DG173" s="660"/>
      <c r="DH173" s="660"/>
      <c r="DI173" s="660"/>
      <c r="DJ173" s="660"/>
      <c r="DK173" s="660"/>
      <c r="DL173" s="660"/>
      <c r="DM173" s="660"/>
      <c r="DN173" s="660"/>
      <c r="DO173" s="660"/>
      <c r="DP173" s="660"/>
      <c r="DQ173" s="660"/>
      <c r="DR173" s="660"/>
      <c r="DS173" s="660"/>
      <c r="DT173" s="660"/>
      <c r="DU173" s="660"/>
      <c r="DV173" s="660"/>
      <c r="DW173" s="660"/>
      <c r="DX173" s="660"/>
      <c r="DY173" s="660"/>
      <c r="DZ173" s="660"/>
      <c r="EA173" s="660"/>
      <c r="EB173" s="660"/>
      <c r="EC173" s="660"/>
      <c r="ED173" s="660"/>
      <c r="EE173" s="660"/>
      <c r="EF173" s="660"/>
      <c r="EG173" s="660"/>
      <c r="EH173" s="660"/>
      <c r="EI173" s="660"/>
      <c r="EJ173" s="660"/>
      <c r="EK173" s="660"/>
      <c r="EL173" s="660"/>
      <c r="EM173" s="660"/>
      <c r="EN173" s="660"/>
      <c r="EO173" s="660"/>
      <c r="EP173" s="660"/>
      <c r="EQ173" s="660"/>
      <c r="ER173" s="660"/>
      <c r="ES173" s="660"/>
      <c r="ET173" s="660"/>
      <c r="EU173" s="660"/>
      <c r="EV173" s="660"/>
      <c r="EW173" s="660"/>
      <c r="EX173" s="660"/>
      <c r="EY173" s="660"/>
      <c r="EZ173" s="660"/>
      <c r="FA173" s="660"/>
      <c r="FB173" s="660"/>
      <c r="FC173" s="660"/>
      <c r="FD173" s="660"/>
      <c r="FE173" s="660"/>
      <c r="FF173" s="660"/>
      <c r="FG173" s="660"/>
      <c r="FH173" s="660"/>
      <c r="FI173" s="660"/>
      <c r="FJ173" s="660"/>
      <c r="FK173" s="660"/>
      <c r="FL173" s="660"/>
      <c r="FM173" s="660"/>
      <c r="FN173" s="660"/>
      <c r="FO173" s="660"/>
      <c r="FP173" s="660"/>
      <c r="FQ173" s="660"/>
      <c r="FR173" s="660"/>
      <c r="FS173" s="660"/>
      <c r="FT173" s="660"/>
      <c r="FU173" s="660"/>
      <c r="FV173" s="660"/>
      <c r="FW173" s="660"/>
      <c r="FX173" s="660"/>
      <c r="FY173" s="660"/>
      <c r="FZ173" s="660"/>
      <c r="GA173" s="660"/>
      <c r="GB173" s="660"/>
      <c r="GC173" s="660"/>
      <c r="GD173" s="660"/>
      <c r="GE173" s="660"/>
      <c r="GF173" s="660"/>
      <c r="GG173" s="660"/>
      <c r="GH173" s="660"/>
      <c r="GI173" s="660"/>
      <c r="GJ173" s="660"/>
      <c r="GK173" s="660"/>
      <c r="GL173" s="660"/>
      <c r="GM173" s="660"/>
      <c r="GN173" s="660"/>
    </row>
    <row r="174" spans="1:196" s="500" customFormat="1" ht="15" customHeight="1" x14ac:dyDescent="0.15">
      <c r="A174" s="531" t="s">
        <v>569</v>
      </c>
      <c r="B174" s="633"/>
      <c r="C174" s="739" t="s">
        <v>196</v>
      </c>
      <c r="D174" s="813" t="s">
        <v>627</v>
      </c>
      <c r="E174" s="740" t="s">
        <v>146</v>
      </c>
      <c r="F174" s="814">
        <v>40603</v>
      </c>
      <c r="G174" s="505" t="s">
        <v>164</v>
      </c>
      <c r="H174" s="743" t="s">
        <v>176</v>
      </c>
      <c r="I174" s="743"/>
      <c r="J174" s="506" t="s">
        <v>1102</v>
      </c>
      <c r="K174" s="743"/>
      <c r="L174" s="744"/>
      <c r="M174" s="728"/>
      <c r="N174" s="743" t="s">
        <v>938</v>
      </c>
      <c r="O174" s="816"/>
      <c r="P174" s="836">
        <v>500</v>
      </c>
      <c r="Q174" s="647" t="s">
        <v>895</v>
      </c>
      <c r="R174" s="647"/>
      <c r="S174" s="647"/>
      <c r="T174" s="647"/>
      <c r="U174" s="647"/>
      <c r="V174" s="647"/>
      <c r="W174" s="492" t="s">
        <v>715</v>
      </c>
      <c r="X174" s="805"/>
      <c r="Y174" s="805" t="s">
        <v>676</v>
      </c>
      <c r="Z174" s="809"/>
      <c r="AA174" s="809"/>
      <c r="AB174" s="809"/>
      <c r="AC174" s="809"/>
      <c r="AD174" s="809"/>
      <c r="AE174" s="809"/>
      <c r="AF174" s="511"/>
      <c r="AG174" s="511"/>
      <c r="AH174" s="492"/>
      <c r="AI174" s="492"/>
      <c r="AJ174" s="492"/>
      <c r="AK174" s="660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660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660"/>
      <c r="BV174" s="660"/>
      <c r="BW174" s="660"/>
      <c r="BX174" s="660"/>
      <c r="BY174" s="660"/>
      <c r="BZ174" s="660"/>
      <c r="CA174" s="660"/>
      <c r="CB174" s="660"/>
      <c r="CC174" s="660"/>
      <c r="CD174" s="660"/>
      <c r="CE174" s="660"/>
      <c r="CF174" s="660"/>
      <c r="CG174" s="660"/>
      <c r="CH174" s="660"/>
      <c r="CI174" s="660"/>
      <c r="CJ174" s="660"/>
      <c r="CK174" s="660"/>
      <c r="CL174" s="660"/>
      <c r="CM174" s="660"/>
      <c r="CN174" s="660"/>
      <c r="CO174" s="660"/>
      <c r="CP174" s="660"/>
      <c r="CQ174" s="660"/>
      <c r="CR174" s="660"/>
      <c r="CS174" s="660"/>
      <c r="CT174" s="660"/>
      <c r="CU174" s="660"/>
      <c r="CV174" s="660"/>
      <c r="CW174" s="660"/>
      <c r="CX174" s="660"/>
      <c r="CY174" s="660"/>
      <c r="CZ174" s="660"/>
      <c r="DA174" s="660"/>
      <c r="DB174" s="660"/>
      <c r="DC174" s="660"/>
      <c r="DD174" s="660"/>
      <c r="DE174" s="660"/>
      <c r="DF174" s="660"/>
      <c r="DG174" s="660"/>
      <c r="DH174" s="660"/>
      <c r="DI174" s="660"/>
      <c r="DJ174" s="660"/>
      <c r="DK174" s="660"/>
      <c r="DL174" s="660"/>
      <c r="DM174" s="660"/>
      <c r="DN174" s="660"/>
      <c r="DO174" s="660"/>
      <c r="DP174" s="660"/>
      <c r="DQ174" s="660"/>
      <c r="DR174" s="660"/>
      <c r="DS174" s="660"/>
      <c r="DT174" s="660"/>
      <c r="DU174" s="660"/>
      <c r="DV174" s="660"/>
      <c r="DW174" s="660"/>
      <c r="DX174" s="660"/>
      <c r="DY174" s="660"/>
      <c r="DZ174" s="660"/>
      <c r="EA174" s="660"/>
      <c r="EB174" s="660"/>
      <c r="EC174" s="660"/>
      <c r="ED174" s="660"/>
      <c r="EE174" s="660"/>
      <c r="EF174" s="660"/>
      <c r="EG174" s="660"/>
      <c r="EH174" s="660"/>
      <c r="EI174" s="660"/>
      <c r="EJ174" s="660"/>
      <c r="EK174" s="660"/>
      <c r="EL174" s="660"/>
      <c r="EM174" s="660"/>
      <c r="EN174" s="660"/>
      <c r="EO174" s="660"/>
      <c r="EP174" s="660"/>
      <c r="EQ174" s="660"/>
      <c r="ER174" s="660"/>
      <c r="ES174" s="660"/>
      <c r="ET174" s="660"/>
      <c r="EU174" s="660"/>
      <c r="EV174" s="660"/>
      <c r="EW174" s="660"/>
      <c r="EX174" s="660"/>
      <c r="EY174" s="660"/>
      <c r="EZ174" s="660"/>
      <c r="FA174" s="660"/>
      <c r="FB174" s="660"/>
      <c r="FC174" s="660"/>
      <c r="FD174" s="660"/>
      <c r="FE174" s="660"/>
      <c r="FF174" s="660"/>
      <c r="FG174" s="660"/>
      <c r="FH174" s="660"/>
      <c r="FI174" s="660"/>
      <c r="FJ174" s="660"/>
      <c r="FK174" s="660"/>
      <c r="FL174" s="660"/>
      <c r="FM174" s="660"/>
      <c r="FN174" s="660"/>
      <c r="FO174" s="660"/>
      <c r="FP174" s="660"/>
      <c r="FQ174" s="660"/>
      <c r="FR174" s="660"/>
      <c r="FS174" s="660"/>
      <c r="FT174" s="660"/>
      <c r="FU174" s="660"/>
      <c r="FV174" s="660"/>
      <c r="FW174" s="660"/>
      <c r="FX174" s="660"/>
      <c r="FY174" s="660"/>
      <c r="FZ174" s="660"/>
      <c r="GA174" s="660"/>
      <c r="GB174" s="660"/>
      <c r="GC174" s="660"/>
      <c r="GD174" s="660"/>
      <c r="GE174" s="660"/>
      <c r="GF174" s="660"/>
      <c r="GG174" s="660"/>
      <c r="GH174" s="660"/>
      <c r="GI174" s="660"/>
      <c r="GJ174" s="660"/>
      <c r="GK174" s="660"/>
      <c r="GL174" s="660"/>
      <c r="GM174" s="660"/>
      <c r="GN174" s="660"/>
    </row>
    <row r="175" spans="1:196" s="492" customFormat="1" ht="15" customHeight="1" x14ac:dyDescent="0.15">
      <c r="A175" s="531" t="s">
        <v>569</v>
      </c>
      <c r="B175" s="633"/>
      <c r="C175" s="739" t="s">
        <v>196</v>
      </c>
      <c r="D175" s="813" t="s">
        <v>629</v>
      </c>
      <c r="E175" s="740" t="s">
        <v>643</v>
      </c>
      <c r="F175" s="814">
        <v>40603</v>
      </c>
      <c r="G175" s="505" t="s">
        <v>164</v>
      </c>
      <c r="H175" s="743" t="s">
        <v>19</v>
      </c>
      <c r="I175" s="837"/>
      <c r="J175" s="838" t="s">
        <v>1103</v>
      </c>
      <c r="K175" s="743"/>
      <c r="L175" s="744"/>
      <c r="M175" s="542"/>
      <c r="N175" s="839" t="s">
        <v>938</v>
      </c>
      <c r="O175" s="743"/>
      <c r="P175" s="836">
        <v>500</v>
      </c>
      <c r="Q175" s="743" t="s">
        <v>895</v>
      </c>
      <c r="R175" s="816"/>
      <c r="S175" s="647"/>
      <c r="T175" s="647"/>
      <c r="U175" s="647"/>
      <c r="V175" s="647"/>
      <c r="W175" s="492" t="s">
        <v>715</v>
      </c>
      <c r="X175" s="805"/>
      <c r="Y175" s="805"/>
      <c r="Z175" s="809"/>
      <c r="AA175" s="809"/>
      <c r="AB175" s="809"/>
      <c r="AC175" s="809"/>
      <c r="AD175" s="809"/>
      <c r="AE175" s="809"/>
      <c r="AF175" s="511"/>
      <c r="AG175" s="511"/>
      <c r="AK175" s="500"/>
      <c r="AL175" s="500"/>
      <c r="AM175" s="500"/>
      <c r="AN175" s="500"/>
      <c r="AO175" s="500"/>
      <c r="AP175" s="500"/>
      <c r="AQ175" s="500"/>
      <c r="AR175" s="500"/>
      <c r="AS175" s="500"/>
      <c r="AT175" s="500"/>
      <c r="AU175" s="500"/>
      <c r="AV175" s="500"/>
      <c r="AW175" s="500"/>
      <c r="AX175" s="500"/>
      <c r="AY175" s="500"/>
      <c r="AZ175" s="500"/>
      <c r="BA175" s="500"/>
      <c r="BB175" s="500"/>
      <c r="BC175" s="500"/>
      <c r="BD175" s="500"/>
      <c r="BE175" s="500"/>
      <c r="BF175" s="500"/>
      <c r="BG175" s="500"/>
      <c r="BH175" s="500"/>
      <c r="BI175" s="500"/>
      <c r="BJ175" s="500"/>
      <c r="BK175" s="500"/>
      <c r="BL175" s="500"/>
      <c r="BM175" s="500"/>
      <c r="BN175" s="500"/>
      <c r="BO175" s="500"/>
      <c r="BP175" s="500"/>
      <c r="BQ175" s="500"/>
      <c r="BR175" s="500"/>
      <c r="BS175" s="500"/>
      <c r="BT175" s="500"/>
      <c r="BU175" s="500"/>
      <c r="BV175" s="500"/>
      <c r="BW175" s="500"/>
      <c r="BX175" s="500"/>
      <c r="BY175" s="500"/>
      <c r="BZ175" s="500"/>
      <c r="CA175" s="500"/>
      <c r="CB175" s="500"/>
      <c r="CC175" s="500"/>
      <c r="CD175" s="500"/>
      <c r="CE175" s="500"/>
      <c r="CF175" s="500"/>
      <c r="CG175" s="500"/>
      <c r="CH175" s="500"/>
      <c r="CI175" s="500"/>
      <c r="CJ175" s="500"/>
      <c r="CK175" s="500"/>
      <c r="CL175" s="500"/>
      <c r="CM175" s="500"/>
      <c r="CN175" s="500"/>
      <c r="CO175" s="500"/>
      <c r="CP175" s="500"/>
      <c r="CQ175" s="500"/>
      <c r="CR175" s="500"/>
      <c r="CS175" s="500"/>
      <c r="CT175" s="500"/>
      <c r="CU175" s="500"/>
      <c r="CV175" s="500"/>
      <c r="CW175" s="500"/>
      <c r="CX175" s="500"/>
      <c r="CY175" s="500"/>
      <c r="CZ175" s="500"/>
      <c r="DA175" s="500"/>
      <c r="DB175" s="500"/>
      <c r="DC175" s="500"/>
      <c r="DD175" s="500"/>
      <c r="DE175" s="500"/>
      <c r="DF175" s="500"/>
      <c r="DG175" s="500"/>
      <c r="DH175" s="500"/>
      <c r="DI175" s="500"/>
      <c r="DJ175" s="500"/>
      <c r="DK175" s="500"/>
      <c r="DL175" s="500"/>
      <c r="DM175" s="500"/>
      <c r="DN175" s="500"/>
      <c r="DO175" s="500"/>
      <c r="DP175" s="500"/>
      <c r="DQ175" s="500"/>
      <c r="DR175" s="500"/>
      <c r="DS175" s="500"/>
      <c r="DT175" s="500"/>
      <c r="DU175" s="500"/>
      <c r="DV175" s="500"/>
      <c r="DW175" s="500"/>
      <c r="DX175" s="500"/>
      <c r="DY175" s="500"/>
      <c r="DZ175" s="500"/>
      <c r="EA175" s="500"/>
      <c r="EB175" s="500"/>
      <c r="EC175" s="500"/>
      <c r="ED175" s="500"/>
      <c r="EE175" s="500"/>
      <c r="EF175" s="500"/>
      <c r="EG175" s="500"/>
      <c r="EH175" s="500"/>
      <c r="EI175" s="500"/>
      <c r="EJ175" s="500"/>
      <c r="EK175" s="500"/>
      <c r="EL175" s="500"/>
      <c r="EM175" s="500"/>
      <c r="EN175" s="500"/>
      <c r="EO175" s="500"/>
      <c r="EP175" s="500"/>
      <c r="EQ175" s="500"/>
      <c r="ER175" s="500"/>
      <c r="ES175" s="500"/>
      <c r="ET175" s="500"/>
      <c r="EU175" s="500"/>
      <c r="EV175" s="500"/>
      <c r="EW175" s="500"/>
      <c r="EX175" s="500"/>
      <c r="EY175" s="500"/>
      <c r="EZ175" s="500"/>
      <c r="FA175" s="500"/>
      <c r="FB175" s="500"/>
      <c r="FC175" s="500"/>
      <c r="FD175" s="500"/>
      <c r="FE175" s="500"/>
      <c r="FF175" s="500"/>
      <c r="FG175" s="500"/>
      <c r="FH175" s="500"/>
      <c r="FI175" s="500"/>
      <c r="FJ175" s="500"/>
      <c r="FK175" s="500"/>
      <c r="FL175" s="500"/>
      <c r="FM175" s="500"/>
      <c r="FN175" s="500"/>
      <c r="FO175" s="500"/>
      <c r="FP175" s="500"/>
      <c r="FQ175" s="500"/>
      <c r="FR175" s="500"/>
      <c r="FS175" s="500"/>
      <c r="FT175" s="500"/>
      <c r="FU175" s="500"/>
      <c r="FV175" s="500"/>
      <c r="FW175" s="500"/>
      <c r="FX175" s="500"/>
      <c r="FY175" s="500"/>
      <c r="FZ175" s="500"/>
      <c r="GA175" s="500"/>
      <c r="GB175" s="500"/>
      <c r="GC175" s="500"/>
      <c r="GD175" s="500"/>
      <c r="GE175" s="500"/>
      <c r="GF175" s="500"/>
      <c r="GG175" s="500"/>
      <c r="GH175" s="500"/>
      <c r="GI175" s="500"/>
      <c r="GJ175" s="500"/>
      <c r="GK175" s="500"/>
      <c r="GL175" s="500"/>
      <c r="GM175" s="500"/>
      <c r="GN175" s="500"/>
    </row>
    <row r="176" spans="1:196" s="492" customFormat="1" ht="15" customHeight="1" x14ac:dyDescent="0.15">
      <c r="A176" s="531" t="s">
        <v>569</v>
      </c>
      <c r="B176" s="633"/>
      <c r="C176" s="739" t="s">
        <v>196</v>
      </c>
      <c r="D176" s="813" t="s">
        <v>639</v>
      </c>
      <c r="E176" s="740" t="s">
        <v>146</v>
      </c>
      <c r="F176" s="814">
        <v>40603</v>
      </c>
      <c r="G176" s="505" t="s">
        <v>164</v>
      </c>
      <c r="H176" s="743"/>
      <c r="I176" s="837"/>
      <c r="J176" s="838" t="s">
        <v>1102</v>
      </c>
      <c r="K176" s="743"/>
      <c r="L176" s="744"/>
      <c r="M176" s="542"/>
      <c r="N176" s="839" t="s">
        <v>938</v>
      </c>
      <c r="O176" s="743"/>
      <c r="P176" s="836">
        <v>500</v>
      </c>
      <c r="Q176" s="743" t="s">
        <v>895</v>
      </c>
      <c r="R176" s="816"/>
      <c r="S176" s="647"/>
      <c r="T176" s="647"/>
      <c r="U176" s="647"/>
      <c r="V176" s="647"/>
      <c r="W176" s="492" t="s">
        <v>715</v>
      </c>
      <c r="X176" s="805"/>
      <c r="Y176" s="805" t="s">
        <v>682</v>
      </c>
      <c r="Z176" s="809"/>
      <c r="AA176" s="809"/>
      <c r="AB176" s="809"/>
      <c r="AC176" s="809"/>
      <c r="AD176" s="809"/>
      <c r="AE176" s="809"/>
      <c r="AF176" s="511"/>
      <c r="AG176" s="511"/>
      <c r="AK176" s="500"/>
      <c r="AL176" s="500"/>
      <c r="AM176" s="500"/>
      <c r="AN176" s="500"/>
      <c r="AO176" s="500"/>
      <c r="AP176" s="500"/>
      <c r="AQ176" s="500"/>
      <c r="AR176" s="500"/>
      <c r="AS176" s="500"/>
      <c r="AT176" s="500"/>
      <c r="AU176" s="500"/>
      <c r="AV176" s="500"/>
      <c r="AW176" s="500"/>
      <c r="AX176" s="500"/>
      <c r="AY176" s="500"/>
      <c r="AZ176" s="500"/>
      <c r="BA176" s="500"/>
      <c r="BB176" s="500"/>
      <c r="BC176" s="500"/>
      <c r="BD176" s="500"/>
      <c r="BE176" s="500"/>
      <c r="BF176" s="500"/>
      <c r="BG176" s="500"/>
      <c r="BH176" s="500"/>
      <c r="BI176" s="500"/>
      <c r="BJ176" s="500"/>
      <c r="BK176" s="500"/>
      <c r="BL176" s="500"/>
      <c r="BM176" s="500"/>
      <c r="BN176" s="500"/>
      <c r="BO176" s="500"/>
      <c r="BP176" s="500"/>
      <c r="BQ176" s="500"/>
      <c r="BR176" s="500"/>
      <c r="BS176" s="500"/>
      <c r="BT176" s="500"/>
      <c r="BU176" s="500"/>
      <c r="BV176" s="500"/>
      <c r="BW176" s="500"/>
      <c r="BX176" s="500"/>
      <c r="BY176" s="500"/>
      <c r="BZ176" s="500"/>
      <c r="CA176" s="500"/>
      <c r="CB176" s="500"/>
      <c r="CC176" s="500"/>
      <c r="CD176" s="500"/>
      <c r="CE176" s="500"/>
      <c r="CF176" s="500"/>
      <c r="CG176" s="500"/>
      <c r="CH176" s="500"/>
      <c r="CI176" s="500"/>
      <c r="CJ176" s="500"/>
      <c r="CK176" s="500"/>
      <c r="CL176" s="500"/>
      <c r="CM176" s="500"/>
      <c r="CN176" s="500"/>
      <c r="CO176" s="500"/>
      <c r="CP176" s="500"/>
      <c r="CQ176" s="500"/>
      <c r="CR176" s="500"/>
      <c r="CS176" s="500"/>
      <c r="CT176" s="500"/>
      <c r="CU176" s="500"/>
      <c r="CV176" s="500"/>
      <c r="CW176" s="500"/>
      <c r="CX176" s="500"/>
      <c r="CY176" s="500"/>
      <c r="CZ176" s="500"/>
      <c r="DA176" s="500"/>
      <c r="DB176" s="500"/>
      <c r="DC176" s="500"/>
      <c r="DD176" s="500"/>
      <c r="DE176" s="500"/>
      <c r="DF176" s="500"/>
      <c r="DG176" s="500"/>
      <c r="DH176" s="500"/>
      <c r="DI176" s="500"/>
      <c r="DJ176" s="500"/>
      <c r="DK176" s="500"/>
      <c r="DL176" s="500"/>
      <c r="DM176" s="500"/>
      <c r="DN176" s="500"/>
      <c r="DO176" s="500"/>
      <c r="DP176" s="500"/>
      <c r="DQ176" s="500"/>
      <c r="DR176" s="500"/>
      <c r="DS176" s="500"/>
      <c r="DT176" s="500"/>
      <c r="DU176" s="500"/>
      <c r="DV176" s="500"/>
      <c r="DW176" s="500"/>
      <c r="DX176" s="500"/>
      <c r="DY176" s="500"/>
      <c r="DZ176" s="500"/>
      <c r="EA176" s="500"/>
      <c r="EB176" s="500"/>
      <c r="EC176" s="500"/>
      <c r="ED176" s="500"/>
      <c r="EE176" s="500"/>
      <c r="EF176" s="500"/>
      <c r="EG176" s="500"/>
      <c r="EH176" s="500"/>
      <c r="EI176" s="500"/>
      <c r="EJ176" s="500"/>
      <c r="EK176" s="500"/>
      <c r="EL176" s="500"/>
      <c r="EM176" s="500"/>
      <c r="EN176" s="500"/>
      <c r="EO176" s="500"/>
      <c r="EP176" s="500"/>
      <c r="EQ176" s="500"/>
      <c r="ER176" s="500"/>
      <c r="ES176" s="500"/>
      <c r="ET176" s="500"/>
      <c r="EU176" s="500"/>
      <c r="EV176" s="500"/>
      <c r="EW176" s="500"/>
      <c r="EX176" s="500"/>
      <c r="EY176" s="500"/>
      <c r="EZ176" s="500"/>
      <c r="FA176" s="500"/>
      <c r="FB176" s="500"/>
      <c r="FC176" s="500"/>
      <c r="FD176" s="500"/>
      <c r="FE176" s="500"/>
      <c r="FF176" s="500"/>
      <c r="FG176" s="500"/>
      <c r="FH176" s="500"/>
      <c r="FI176" s="500"/>
      <c r="FJ176" s="500"/>
      <c r="FK176" s="500"/>
      <c r="FL176" s="500"/>
      <c r="FM176" s="500"/>
      <c r="FN176" s="500"/>
      <c r="FO176" s="500"/>
      <c r="FP176" s="500"/>
      <c r="FQ176" s="500"/>
      <c r="FR176" s="500"/>
      <c r="FS176" s="500"/>
      <c r="FT176" s="500"/>
      <c r="FU176" s="500"/>
      <c r="FV176" s="500"/>
      <c r="FW176" s="500"/>
      <c r="FX176" s="500"/>
      <c r="FY176" s="500"/>
      <c r="FZ176" s="500"/>
      <c r="GA176" s="500"/>
      <c r="GB176" s="500"/>
      <c r="GC176" s="500"/>
      <c r="GD176" s="500"/>
      <c r="GE176" s="500"/>
      <c r="GF176" s="500"/>
      <c r="GG176" s="500"/>
      <c r="GH176" s="500"/>
      <c r="GI176" s="500"/>
      <c r="GJ176" s="500"/>
      <c r="GK176" s="500"/>
      <c r="GL176" s="500"/>
      <c r="GM176" s="500"/>
      <c r="GN176" s="500"/>
    </row>
    <row r="177" spans="1:196" s="534" customFormat="1" ht="15" customHeight="1" x14ac:dyDescent="0.15">
      <c r="A177" s="531" t="s">
        <v>824</v>
      </c>
      <c r="B177" s="633"/>
      <c r="C177" s="739" t="s">
        <v>196</v>
      </c>
      <c r="D177" s="813" t="s">
        <v>642</v>
      </c>
      <c r="E177" s="740" t="s">
        <v>605</v>
      </c>
      <c r="F177" s="814">
        <v>40603</v>
      </c>
      <c r="G177" s="505" t="s">
        <v>164</v>
      </c>
      <c r="H177" s="743"/>
      <c r="I177" s="837"/>
      <c r="J177" s="635">
        <f ca="1">(YEAR(NOW())-YEAR(F177))*12+MONTH(NOW())-MONTH(F177)</f>
        <v>149</v>
      </c>
      <c r="K177" s="743"/>
      <c r="L177" s="743"/>
      <c r="M177" s="840"/>
      <c r="N177" s="841"/>
      <c r="O177" s="743" t="s">
        <v>938</v>
      </c>
      <c r="P177" s="743"/>
      <c r="Q177" s="836">
        <v>500</v>
      </c>
      <c r="R177" s="816" t="s">
        <v>895</v>
      </c>
      <c r="S177" s="647"/>
      <c r="T177" s="647"/>
      <c r="U177" s="647"/>
      <c r="V177" s="647"/>
      <c r="W177" s="647"/>
      <c r="X177" s="492" t="s">
        <v>715</v>
      </c>
      <c r="Y177" s="805"/>
      <c r="Z177" s="805" t="s">
        <v>682</v>
      </c>
      <c r="AA177" s="809"/>
      <c r="AB177" s="809"/>
      <c r="AC177" s="809"/>
      <c r="AD177" s="809"/>
      <c r="AE177" s="809"/>
      <c r="AF177" s="809"/>
      <c r="AG177" s="511"/>
      <c r="AH177" s="511"/>
      <c r="AI177" s="492"/>
      <c r="AJ177" s="492"/>
      <c r="AK177" s="500"/>
      <c r="AL177" s="500"/>
      <c r="AM177" s="500"/>
      <c r="AN177" s="500"/>
      <c r="AO177" s="500"/>
      <c r="AP177" s="500"/>
      <c r="AQ177" s="500"/>
      <c r="AR177" s="500"/>
      <c r="AS177" s="500"/>
      <c r="AT177" s="500"/>
      <c r="AU177" s="500"/>
      <c r="AV177" s="500"/>
      <c r="AW177" s="500"/>
      <c r="AX177" s="500"/>
      <c r="AY177" s="500"/>
      <c r="AZ177" s="500"/>
      <c r="BA177" s="500"/>
      <c r="BB177" s="500"/>
      <c r="BC177" s="500"/>
      <c r="BD177" s="500"/>
      <c r="BE177" s="500"/>
      <c r="BF177" s="500"/>
      <c r="BG177" s="500"/>
      <c r="BH177" s="500"/>
      <c r="BI177" s="500"/>
      <c r="BJ177" s="500"/>
      <c r="BK177" s="500"/>
      <c r="BL177" s="500"/>
      <c r="BM177" s="500"/>
      <c r="BN177" s="500"/>
      <c r="BO177" s="500"/>
      <c r="BP177" s="500"/>
      <c r="BQ177" s="500"/>
      <c r="BR177" s="500"/>
      <c r="BS177" s="500"/>
      <c r="BT177" s="500"/>
      <c r="BU177" s="500"/>
      <c r="BV177" s="500"/>
      <c r="BW177" s="500"/>
      <c r="BX177" s="500"/>
      <c r="BY177" s="500"/>
      <c r="BZ177" s="500"/>
      <c r="CA177" s="500"/>
      <c r="CB177" s="500"/>
      <c r="CC177" s="500"/>
      <c r="CD177" s="500"/>
      <c r="CE177" s="500"/>
      <c r="CF177" s="500"/>
      <c r="CG177" s="500"/>
      <c r="CH177" s="500"/>
      <c r="CI177" s="500"/>
      <c r="CJ177" s="500"/>
      <c r="CK177" s="500"/>
      <c r="CL177" s="500"/>
      <c r="CM177" s="500"/>
      <c r="CN177" s="500"/>
      <c r="CO177" s="500"/>
      <c r="CP177" s="500"/>
      <c r="CQ177" s="500"/>
      <c r="CR177" s="500"/>
      <c r="CS177" s="500"/>
      <c r="CT177" s="500"/>
      <c r="CU177" s="500"/>
      <c r="CV177" s="500"/>
      <c r="CW177" s="500"/>
      <c r="CX177" s="500"/>
      <c r="CY177" s="500"/>
      <c r="CZ177" s="500"/>
      <c r="DA177" s="500"/>
      <c r="DB177" s="500"/>
      <c r="DC177" s="500"/>
      <c r="DD177" s="500"/>
      <c r="DE177" s="500"/>
      <c r="DF177" s="500"/>
      <c r="DG177" s="500"/>
      <c r="DH177" s="500"/>
      <c r="DI177" s="500"/>
      <c r="DJ177" s="500"/>
      <c r="DK177" s="500"/>
      <c r="DL177" s="500"/>
      <c r="DM177" s="500"/>
      <c r="DN177" s="500"/>
      <c r="DO177" s="500"/>
      <c r="DP177" s="500"/>
      <c r="DQ177" s="500"/>
      <c r="DR177" s="500"/>
      <c r="DS177" s="500"/>
      <c r="DT177" s="500"/>
      <c r="DU177" s="500"/>
      <c r="DV177" s="500"/>
      <c r="DW177" s="500"/>
      <c r="DX177" s="500"/>
      <c r="DY177" s="500"/>
      <c r="DZ177" s="500"/>
      <c r="EA177" s="500"/>
      <c r="EB177" s="500"/>
      <c r="EC177" s="500"/>
      <c r="ED177" s="500"/>
      <c r="EE177" s="500"/>
      <c r="EF177" s="500"/>
      <c r="EG177" s="500"/>
      <c r="EH177" s="500"/>
      <c r="EI177" s="500"/>
      <c r="EJ177" s="500"/>
      <c r="EK177" s="500"/>
      <c r="EL177" s="500"/>
      <c r="EM177" s="500"/>
      <c r="EN177" s="500"/>
      <c r="EO177" s="500"/>
      <c r="EP177" s="500"/>
      <c r="EQ177" s="500"/>
      <c r="ER177" s="500"/>
      <c r="ES177" s="500"/>
      <c r="ET177" s="500"/>
      <c r="EU177" s="500"/>
      <c r="EV177" s="500"/>
      <c r="EW177" s="500"/>
      <c r="EX177" s="500"/>
      <c r="EY177" s="500"/>
      <c r="EZ177" s="500"/>
      <c r="FA177" s="500"/>
      <c r="FB177" s="500"/>
      <c r="FC177" s="500"/>
      <c r="FD177" s="500"/>
      <c r="FE177" s="500"/>
      <c r="FF177" s="500"/>
      <c r="FG177" s="500"/>
      <c r="FH177" s="500"/>
      <c r="FI177" s="500"/>
      <c r="FJ177" s="500"/>
      <c r="FK177" s="500"/>
      <c r="FL177" s="500"/>
      <c r="FM177" s="500"/>
      <c r="FN177" s="500"/>
      <c r="FO177" s="500"/>
      <c r="FP177" s="500"/>
      <c r="FQ177" s="500"/>
      <c r="FR177" s="500"/>
      <c r="FS177" s="500"/>
      <c r="FT177" s="500"/>
      <c r="FU177" s="500"/>
      <c r="FV177" s="500"/>
      <c r="FW177" s="500"/>
      <c r="FX177" s="500"/>
      <c r="FY177" s="500"/>
      <c r="FZ177" s="500"/>
      <c r="GA177" s="500"/>
      <c r="GB177" s="500"/>
      <c r="GC177" s="500"/>
      <c r="GD177" s="500"/>
      <c r="GE177" s="500"/>
      <c r="GF177" s="500"/>
      <c r="GG177" s="500"/>
      <c r="GH177" s="500"/>
      <c r="GI177" s="500"/>
      <c r="GJ177" s="500"/>
      <c r="GK177" s="500"/>
      <c r="GL177" s="500"/>
      <c r="GM177" s="500"/>
      <c r="GN177" s="500"/>
    </row>
    <row r="178" spans="1:196" s="492" customFormat="1" ht="15" customHeight="1" x14ac:dyDescent="0.15">
      <c r="A178" s="531" t="s">
        <v>824</v>
      </c>
      <c r="B178" s="817"/>
      <c r="C178" s="739" t="s">
        <v>196</v>
      </c>
      <c r="D178" s="813" t="s">
        <v>644</v>
      </c>
      <c r="E178" s="740" t="s">
        <v>640</v>
      </c>
      <c r="F178" s="814">
        <v>40603</v>
      </c>
      <c r="G178" s="505" t="s">
        <v>164</v>
      </c>
      <c r="H178" s="743"/>
      <c r="I178" s="837"/>
      <c r="J178" s="635" t="s">
        <v>1106</v>
      </c>
      <c r="K178" s="743"/>
      <c r="L178" s="743"/>
      <c r="M178" s="840"/>
      <c r="N178" s="841"/>
      <c r="O178" s="743" t="s">
        <v>938</v>
      </c>
      <c r="P178" s="743"/>
      <c r="Q178" s="836">
        <v>500</v>
      </c>
      <c r="R178" s="816" t="s">
        <v>895</v>
      </c>
      <c r="S178" s="647"/>
      <c r="T178" s="647"/>
      <c r="U178" s="647"/>
      <c r="V178" s="647"/>
      <c r="W178" s="647"/>
      <c r="X178" s="492" t="s">
        <v>715</v>
      </c>
      <c r="Y178" s="805"/>
      <c r="Z178" s="805"/>
      <c r="AA178" s="809"/>
      <c r="AB178" s="809"/>
      <c r="AC178" s="809"/>
      <c r="AD178" s="809"/>
      <c r="AE178" s="809"/>
      <c r="AF178" s="809"/>
      <c r="AG178" s="511"/>
      <c r="AH178" s="511"/>
      <c r="AK178" s="500"/>
      <c r="AL178" s="500"/>
      <c r="AM178" s="500"/>
      <c r="AN178" s="500"/>
      <c r="AO178" s="500"/>
      <c r="AP178" s="500"/>
      <c r="AQ178" s="500"/>
      <c r="AR178" s="500"/>
      <c r="AS178" s="500"/>
      <c r="AT178" s="500"/>
      <c r="AU178" s="500"/>
      <c r="AV178" s="500"/>
      <c r="AW178" s="500"/>
      <c r="AX178" s="500"/>
      <c r="AY178" s="500"/>
      <c r="AZ178" s="500"/>
      <c r="BA178" s="500"/>
      <c r="BB178" s="500"/>
      <c r="BC178" s="500"/>
      <c r="BD178" s="500"/>
      <c r="BE178" s="500"/>
      <c r="BF178" s="500"/>
      <c r="BG178" s="500"/>
      <c r="BH178" s="500"/>
      <c r="BI178" s="500"/>
      <c r="BJ178" s="500"/>
      <c r="BK178" s="500"/>
      <c r="BL178" s="500"/>
      <c r="BM178" s="500"/>
      <c r="BN178" s="500"/>
      <c r="BO178" s="500"/>
      <c r="BP178" s="500"/>
      <c r="BQ178" s="500"/>
      <c r="BR178" s="500"/>
      <c r="BS178" s="500"/>
      <c r="BT178" s="500"/>
      <c r="BU178" s="500"/>
      <c r="BV178" s="500"/>
      <c r="BW178" s="500"/>
      <c r="BX178" s="500"/>
      <c r="BY178" s="500"/>
      <c r="BZ178" s="500"/>
      <c r="CA178" s="500"/>
      <c r="CB178" s="500"/>
      <c r="CC178" s="500"/>
      <c r="CD178" s="500"/>
      <c r="CE178" s="500"/>
      <c r="CF178" s="500"/>
      <c r="CG178" s="500"/>
      <c r="CH178" s="500"/>
      <c r="CI178" s="500"/>
      <c r="CJ178" s="500"/>
      <c r="CK178" s="500"/>
      <c r="CL178" s="500"/>
      <c r="CM178" s="500"/>
      <c r="CN178" s="500"/>
      <c r="CO178" s="500"/>
      <c r="CP178" s="500"/>
      <c r="CQ178" s="500"/>
      <c r="CR178" s="500"/>
      <c r="CS178" s="500"/>
      <c r="CT178" s="500"/>
      <c r="CU178" s="500"/>
      <c r="CV178" s="500"/>
      <c r="CW178" s="500"/>
      <c r="CX178" s="500"/>
      <c r="CY178" s="500"/>
      <c r="CZ178" s="500"/>
      <c r="DA178" s="500"/>
      <c r="DB178" s="500"/>
      <c r="DC178" s="500"/>
      <c r="DD178" s="500"/>
      <c r="DE178" s="500"/>
      <c r="DF178" s="500"/>
      <c r="DG178" s="500"/>
      <c r="DH178" s="500"/>
      <c r="DI178" s="500"/>
      <c r="DJ178" s="500"/>
      <c r="DK178" s="500"/>
      <c r="DL178" s="500"/>
      <c r="DM178" s="500"/>
      <c r="DN178" s="500"/>
      <c r="DO178" s="500"/>
      <c r="DP178" s="500"/>
      <c r="DQ178" s="500"/>
      <c r="DR178" s="500"/>
      <c r="DS178" s="500"/>
      <c r="DT178" s="500"/>
      <c r="DU178" s="500"/>
      <c r="DV178" s="500"/>
      <c r="DW178" s="500"/>
      <c r="DX178" s="500"/>
      <c r="DY178" s="500"/>
      <c r="DZ178" s="500"/>
      <c r="EA178" s="500"/>
      <c r="EB178" s="500"/>
      <c r="EC178" s="500"/>
      <c r="ED178" s="500"/>
      <c r="EE178" s="500"/>
      <c r="EF178" s="500"/>
      <c r="EG178" s="500"/>
      <c r="EH178" s="500"/>
      <c r="EI178" s="500"/>
      <c r="EJ178" s="500"/>
      <c r="EK178" s="500"/>
      <c r="EL178" s="500"/>
      <c r="EM178" s="500"/>
      <c r="EN178" s="500"/>
      <c r="EO178" s="500"/>
      <c r="EP178" s="500"/>
      <c r="EQ178" s="500"/>
      <c r="ER178" s="500"/>
      <c r="ES178" s="500"/>
      <c r="ET178" s="500"/>
      <c r="EU178" s="500"/>
      <c r="EV178" s="500"/>
      <c r="EW178" s="500"/>
      <c r="EX178" s="500"/>
      <c r="EY178" s="500"/>
      <c r="EZ178" s="500"/>
      <c r="FA178" s="500"/>
      <c r="FB178" s="500"/>
      <c r="FC178" s="500"/>
      <c r="FD178" s="500"/>
      <c r="FE178" s="500"/>
      <c r="FF178" s="500"/>
      <c r="FG178" s="500"/>
      <c r="FH178" s="500"/>
      <c r="FI178" s="500"/>
      <c r="FJ178" s="500"/>
      <c r="FK178" s="500"/>
      <c r="FL178" s="500"/>
      <c r="FM178" s="500"/>
      <c r="FN178" s="500"/>
      <c r="FO178" s="500"/>
      <c r="FP178" s="500"/>
      <c r="FQ178" s="500"/>
      <c r="FR178" s="500"/>
      <c r="FS178" s="500"/>
      <c r="FT178" s="500"/>
      <c r="FU178" s="500"/>
      <c r="FV178" s="500"/>
      <c r="FW178" s="500"/>
      <c r="FX178" s="500"/>
      <c r="FY178" s="500"/>
      <c r="FZ178" s="500"/>
      <c r="GA178" s="500"/>
      <c r="GB178" s="500"/>
      <c r="GC178" s="500"/>
      <c r="GD178" s="500"/>
      <c r="GE178" s="500"/>
      <c r="GF178" s="500"/>
      <c r="GG178" s="500"/>
      <c r="GH178" s="500"/>
      <c r="GI178" s="500"/>
      <c r="GJ178" s="500"/>
      <c r="GK178" s="500"/>
      <c r="GL178" s="500"/>
      <c r="GM178" s="500"/>
      <c r="GN178" s="500"/>
    </row>
    <row r="179" spans="1:196" s="492" customFormat="1" ht="15" customHeight="1" x14ac:dyDescent="0.15">
      <c r="A179" s="531" t="s">
        <v>824</v>
      </c>
      <c r="B179" s="633"/>
      <c r="C179" s="739" t="s">
        <v>196</v>
      </c>
      <c r="D179" s="813" t="s">
        <v>646</v>
      </c>
      <c r="E179" s="740" t="s">
        <v>605</v>
      </c>
      <c r="F179" s="814">
        <v>40603</v>
      </c>
      <c r="G179" s="505" t="s">
        <v>164</v>
      </c>
      <c r="H179" s="743" t="s">
        <v>93</v>
      </c>
      <c r="I179" s="837"/>
      <c r="J179" s="635">
        <f ca="1">(YEAR(NOW())-YEAR(F179))*12+MONTH(NOW())-MONTH(F179)</f>
        <v>149</v>
      </c>
      <c r="K179" s="296" t="s">
        <v>1079</v>
      </c>
      <c r="L179" s="743"/>
      <c r="M179" s="840"/>
      <c r="N179" s="841"/>
      <c r="O179" s="743" t="s">
        <v>938</v>
      </c>
      <c r="P179" s="743"/>
      <c r="Q179" s="836">
        <v>500</v>
      </c>
      <c r="R179" s="816" t="s">
        <v>895</v>
      </c>
      <c r="S179" s="647"/>
      <c r="T179" s="647"/>
      <c r="U179" s="647"/>
      <c r="V179" s="647"/>
      <c r="W179" s="647"/>
      <c r="X179" s="492" t="s">
        <v>715</v>
      </c>
      <c r="Y179" s="805"/>
      <c r="Z179" s="805"/>
      <c r="AA179" s="809"/>
      <c r="AB179" s="809"/>
      <c r="AC179" s="809"/>
      <c r="AD179" s="809"/>
      <c r="AE179" s="809"/>
      <c r="AF179" s="809"/>
      <c r="AG179" s="511"/>
      <c r="AH179" s="511"/>
      <c r="AK179" s="500"/>
      <c r="AL179" s="500"/>
      <c r="AM179" s="500"/>
      <c r="AN179" s="500"/>
      <c r="AO179" s="500"/>
      <c r="AP179" s="500"/>
      <c r="AQ179" s="500"/>
      <c r="AR179" s="500"/>
      <c r="AS179" s="500"/>
      <c r="AT179" s="500"/>
      <c r="AU179" s="500"/>
      <c r="AV179" s="500"/>
      <c r="AW179" s="500"/>
      <c r="AX179" s="500"/>
      <c r="AY179" s="500"/>
      <c r="AZ179" s="500"/>
      <c r="BA179" s="500"/>
      <c r="BB179" s="500"/>
      <c r="BC179" s="500"/>
      <c r="BD179" s="500"/>
      <c r="BE179" s="500"/>
      <c r="BF179" s="500"/>
      <c r="BG179" s="500"/>
      <c r="BH179" s="500"/>
      <c r="BI179" s="500"/>
      <c r="BJ179" s="500"/>
      <c r="BK179" s="500"/>
      <c r="BL179" s="500"/>
      <c r="BM179" s="500"/>
      <c r="BN179" s="500"/>
      <c r="BO179" s="500"/>
      <c r="BP179" s="500"/>
      <c r="BQ179" s="500"/>
      <c r="BR179" s="500"/>
      <c r="BS179" s="500"/>
      <c r="BT179" s="500"/>
      <c r="BU179" s="500"/>
      <c r="BV179" s="500"/>
      <c r="BW179" s="500"/>
      <c r="BX179" s="500"/>
      <c r="BY179" s="500"/>
      <c r="BZ179" s="500"/>
      <c r="CA179" s="500"/>
      <c r="CB179" s="500"/>
      <c r="CC179" s="500"/>
      <c r="CD179" s="500"/>
      <c r="CE179" s="500"/>
      <c r="CF179" s="500"/>
      <c r="CG179" s="500"/>
      <c r="CH179" s="500"/>
      <c r="CI179" s="500"/>
      <c r="CJ179" s="500"/>
      <c r="CK179" s="500"/>
      <c r="CL179" s="500"/>
      <c r="CM179" s="500"/>
      <c r="CN179" s="500"/>
      <c r="CO179" s="500"/>
      <c r="CP179" s="500"/>
      <c r="CQ179" s="500"/>
      <c r="CR179" s="500"/>
      <c r="CS179" s="500"/>
      <c r="CT179" s="500"/>
      <c r="CU179" s="500"/>
      <c r="CV179" s="500"/>
      <c r="CW179" s="500"/>
      <c r="CX179" s="500"/>
      <c r="CY179" s="500"/>
      <c r="CZ179" s="500"/>
      <c r="DA179" s="500"/>
      <c r="DB179" s="500"/>
      <c r="DC179" s="500"/>
      <c r="DD179" s="500"/>
      <c r="DE179" s="500"/>
      <c r="DF179" s="500"/>
      <c r="DG179" s="500"/>
      <c r="DH179" s="500"/>
      <c r="DI179" s="500"/>
      <c r="DJ179" s="500"/>
      <c r="DK179" s="500"/>
      <c r="DL179" s="500"/>
      <c r="DM179" s="500"/>
      <c r="DN179" s="500"/>
      <c r="DO179" s="500"/>
      <c r="DP179" s="500"/>
      <c r="DQ179" s="500"/>
      <c r="DR179" s="500"/>
      <c r="DS179" s="500"/>
      <c r="DT179" s="500"/>
      <c r="DU179" s="500"/>
      <c r="DV179" s="500"/>
      <c r="DW179" s="500"/>
      <c r="DX179" s="500"/>
      <c r="DY179" s="500"/>
      <c r="DZ179" s="500"/>
      <c r="EA179" s="500"/>
      <c r="EB179" s="500"/>
      <c r="EC179" s="500"/>
      <c r="ED179" s="500"/>
      <c r="EE179" s="500"/>
      <c r="EF179" s="500"/>
      <c r="EG179" s="500"/>
      <c r="EH179" s="500"/>
      <c r="EI179" s="500"/>
      <c r="EJ179" s="500"/>
      <c r="EK179" s="500"/>
      <c r="EL179" s="500"/>
      <c r="EM179" s="500"/>
      <c r="EN179" s="500"/>
      <c r="EO179" s="500"/>
      <c r="EP179" s="500"/>
      <c r="EQ179" s="500"/>
      <c r="ER179" s="500"/>
      <c r="ES179" s="500"/>
      <c r="ET179" s="500"/>
      <c r="EU179" s="500"/>
      <c r="EV179" s="500"/>
      <c r="EW179" s="500"/>
      <c r="EX179" s="500"/>
      <c r="EY179" s="500"/>
      <c r="EZ179" s="500"/>
      <c r="FA179" s="500"/>
      <c r="FB179" s="500"/>
      <c r="FC179" s="500"/>
      <c r="FD179" s="500"/>
      <c r="FE179" s="500"/>
      <c r="FF179" s="500"/>
      <c r="FG179" s="500"/>
      <c r="FH179" s="500"/>
      <c r="FI179" s="500"/>
      <c r="FJ179" s="500"/>
      <c r="FK179" s="500"/>
      <c r="FL179" s="500"/>
      <c r="FM179" s="500"/>
      <c r="FN179" s="500"/>
      <c r="FO179" s="500"/>
      <c r="FP179" s="500"/>
      <c r="FQ179" s="500"/>
      <c r="FR179" s="500"/>
      <c r="FS179" s="500"/>
      <c r="FT179" s="500"/>
      <c r="FU179" s="500"/>
      <c r="FV179" s="500"/>
      <c r="FW179" s="500"/>
      <c r="FX179" s="500"/>
      <c r="FY179" s="500"/>
      <c r="FZ179" s="500"/>
      <c r="GA179" s="500"/>
      <c r="GB179" s="500"/>
      <c r="GC179" s="500"/>
      <c r="GD179" s="500"/>
      <c r="GE179" s="500"/>
      <c r="GF179" s="500"/>
      <c r="GG179" s="500"/>
      <c r="GH179" s="500"/>
      <c r="GI179" s="500"/>
      <c r="GJ179" s="500"/>
      <c r="GK179" s="500"/>
      <c r="GL179" s="500"/>
      <c r="GM179" s="500"/>
      <c r="GN179" s="500"/>
    </row>
    <row r="180" spans="1:196" s="492" customFormat="1" ht="15" customHeight="1" x14ac:dyDescent="0.15">
      <c r="A180" s="531" t="s">
        <v>824</v>
      </c>
      <c r="B180" s="817" t="s">
        <v>1111</v>
      </c>
      <c r="C180" s="739" t="s">
        <v>257</v>
      </c>
      <c r="D180" s="813" t="s">
        <v>647</v>
      </c>
      <c r="E180" s="740" t="s">
        <v>605</v>
      </c>
      <c r="F180" s="814">
        <v>40603</v>
      </c>
      <c r="G180" s="505" t="s">
        <v>164</v>
      </c>
      <c r="H180" s="743"/>
      <c r="I180" s="837"/>
      <c r="J180" s="635">
        <f ca="1">(YEAR(NOW())-YEAR(F180))*12+MONTH(NOW())-MONTH(F180)</f>
        <v>149</v>
      </c>
      <c r="K180" s="743"/>
      <c r="L180" s="743"/>
      <c r="M180" s="840"/>
      <c r="N180" s="841"/>
      <c r="O180" s="743"/>
      <c r="P180" s="743"/>
      <c r="Q180" s="836">
        <v>900</v>
      </c>
      <c r="R180" s="816"/>
      <c r="S180" s="647"/>
      <c r="T180" s="647"/>
      <c r="U180" s="647"/>
      <c r="V180" s="647"/>
      <c r="W180" s="647"/>
      <c r="X180" s="492" t="s">
        <v>724</v>
      </c>
      <c r="Y180" s="805"/>
      <c r="Z180" s="805" t="s">
        <v>682</v>
      </c>
      <c r="AA180" s="783" t="s">
        <v>608</v>
      </c>
      <c r="AC180" s="809"/>
      <c r="AD180" s="809"/>
      <c r="AE180" s="809"/>
      <c r="AF180" s="809"/>
      <c r="AG180" s="809"/>
      <c r="AH180" s="511"/>
      <c r="AI180" s="511"/>
    </row>
    <row r="181" spans="1:196" s="492" customFormat="1" ht="15" customHeight="1" x14ac:dyDescent="0.15">
      <c r="A181" s="764" t="s">
        <v>824</v>
      </c>
      <c r="B181" s="833"/>
      <c r="C181" s="810" t="s">
        <v>196</v>
      </c>
      <c r="D181" s="798" t="s">
        <v>648</v>
      </c>
      <c r="E181" s="799" t="s">
        <v>146</v>
      </c>
      <c r="F181" s="502">
        <v>40603</v>
      </c>
      <c r="G181" s="501" t="s">
        <v>164</v>
      </c>
      <c r="H181" s="500"/>
      <c r="I181" s="500"/>
      <c r="J181" s="800" t="s">
        <v>1078</v>
      </c>
      <c r="K181" s="500"/>
      <c r="L181" s="800"/>
      <c r="M181" s="781"/>
      <c r="N181" s="500" t="s">
        <v>938</v>
      </c>
      <c r="O181" s="500"/>
      <c r="P181" s="782">
        <v>500</v>
      </c>
      <c r="Q181" s="500" t="s">
        <v>895</v>
      </c>
      <c r="R181" s="500"/>
      <c r="S181" s="500"/>
      <c r="T181" s="500"/>
      <c r="U181" s="500"/>
      <c r="V181" s="500"/>
      <c r="W181" s="500" t="s">
        <v>715</v>
      </c>
      <c r="X181" s="501"/>
      <c r="Y181" s="501"/>
      <c r="Z181" s="778"/>
      <c r="AA181" s="778"/>
      <c r="AB181" s="778"/>
      <c r="AC181" s="778"/>
      <c r="AD181" s="778"/>
      <c r="AE181" s="778"/>
      <c r="AF181" s="500"/>
      <c r="AG181" s="500"/>
      <c r="AH181" s="500"/>
      <c r="AI181" s="500"/>
      <c r="AJ181" s="660"/>
      <c r="AK181" s="500"/>
      <c r="AL181" s="500"/>
      <c r="AM181" s="500"/>
      <c r="AN181" s="500"/>
      <c r="AO181" s="500"/>
      <c r="AP181" s="500"/>
      <c r="AQ181" s="500"/>
      <c r="AR181" s="500"/>
      <c r="AS181" s="500"/>
      <c r="AT181" s="500"/>
      <c r="AU181" s="500"/>
      <c r="AV181" s="500"/>
      <c r="AW181" s="500"/>
      <c r="AX181" s="500"/>
      <c r="AY181" s="500"/>
      <c r="AZ181" s="500"/>
      <c r="BA181" s="500"/>
      <c r="BB181" s="500"/>
      <c r="BC181" s="500"/>
      <c r="BD181" s="500"/>
      <c r="BE181" s="500"/>
      <c r="BF181" s="500"/>
      <c r="BG181" s="500"/>
      <c r="BH181" s="500"/>
      <c r="BI181" s="500"/>
      <c r="BJ181" s="500"/>
      <c r="BK181" s="500"/>
      <c r="BL181" s="500"/>
      <c r="BM181" s="500"/>
      <c r="BN181" s="500"/>
      <c r="BO181" s="500"/>
      <c r="BP181" s="500"/>
      <c r="BQ181" s="500"/>
      <c r="BR181" s="500"/>
      <c r="BS181" s="500"/>
      <c r="BT181" s="500"/>
      <c r="BU181" s="500"/>
      <c r="BV181" s="500"/>
      <c r="BW181" s="500"/>
      <c r="BX181" s="500"/>
      <c r="BY181" s="500"/>
      <c r="BZ181" s="500"/>
      <c r="CA181" s="500"/>
      <c r="CB181" s="500"/>
      <c r="CC181" s="500"/>
      <c r="CD181" s="500"/>
      <c r="CE181" s="500"/>
      <c r="CF181" s="500"/>
      <c r="CG181" s="500"/>
      <c r="CH181" s="500"/>
      <c r="CI181" s="500"/>
      <c r="CJ181" s="500"/>
      <c r="CK181" s="500"/>
      <c r="CL181" s="500"/>
      <c r="CM181" s="500"/>
      <c r="CN181" s="500"/>
      <c r="CO181" s="500"/>
      <c r="CP181" s="500"/>
      <c r="CQ181" s="500"/>
      <c r="CR181" s="500"/>
      <c r="CS181" s="500"/>
      <c r="CT181" s="500"/>
      <c r="CU181" s="500"/>
      <c r="CV181" s="500"/>
      <c r="CW181" s="500"/>
      <c r="CX181" s="500"/>
      <c r="CY181" s="500"/>
      <c r="CZ181" s="500"/>
      <c r="DA181" s="500"/>
      <c r="DB181" s="500"/>
      <c r="DC181" s="500"/>
      <c r="DD181" s="500"/>
      <c r="DE181" s="500"/>
      <c r="DF181" s="500"/>
      <c r="DG181" s="500"/>
      <c r="DH181" s="500"/>
      <c r="DI181" s="500"/>
      <c r="DJ181" s="500"/>
      <c r="DK181" s="500"/>
      <c r="DL181" s="500"/>
      <c r="DM181" s="500"/>
      <c r="DN181" s="500"/>
      <c r="DO181" s="500"/>
      <c r="DP181" s="500"/>
      <c r="DQ181" s="500"/>
      <c r="DR181" s="500"/>
      <c r="DS181" s="500"/>
      <c r="DT181" s="500"/>
      <c r="DU181" s="500"/>
      <c r="DV181" s="500"/>
      <c r="DW181" s="500"/>
      <c r="DX181" s="500"/>
      <c r="DY181" s="500"/>
      <c r="DZ181" s="500"/>
      <c r="EA181" s="500"/>
      <c r="EB181" s="500"/>
      <c r="EC181" s="500"/>
      <c r="ED181" s="500"/>
      <c r="EE181" s="500"/>
      <c r="EF181" s="500"/>
      <c r="EG181" s="500"/>
      <c r="EH181" s="500"/>
      <c r="EI181" s="500"/>
      <c r="EJ181" s="500"/>
      <c r="EK181" s="500"/>
      <c r="EL181" s="500"/>
      <c r="EM181" s="500"/>
      <c r="EN181" s="500"/>
      <c r="EO181" s="500"/>
      <c r="EP181" s="500"/>
      <c r="EQ181" s="500"/>
      <c r="ER181" s="500"/>
      <c r="ES181" s="500"/>
      <c r="ET181" s="500"/>
      <c r="EU181" s="500"/>
      <c r="EV181" s="500"/>
      <c r="EW181" s="500"/>
      <c r="EX181" s="500"/>
      <c r="EY181" s="500"/>
      <c r="EZ181" s="500"/>
      <c r="FA181" s="500"/>
      <c r="FB181" s="500"/>
      <c r="FC181" s="500"/>
      <c r="FD181" s="500"/>
      <c r="FE181" s="500"/>
      <c r="FF181" s="500"/>
      <c r="FG181" s="500"/>
      <c r="FH181" s="500"/>
      <c r="FI181" s="500"/>
      <c r="FJ181" s="500"/>
      <c r="FK181" s="500"/>
      <c r="FL181" s="500"/>
      <c r="FM181" s="500"/>
      <c r="FN181" s="500"/>
      <c r="FO181" s="500"/>
      <c r="FP181" s="500"/>
      <c r="FQ181" s="500"/>
      <c r="FR181" s="500"/>
      <c r="FS181" s="500"/>
      <c r="FT181" s="500"/>
      <c r="FU181" s="500"/>
      <c r="FV181" s="500"/>
      <c r="FW181" s="500"/>
      <c r="FX181" s="500"/>
      <c r="FY181" s="500"/>
      <c r="FZ181" s="500"/>
      <c r="GA181" s="500"/>
      <c r="GB181" s="500"/>
      <c r="GC181" s="500"/>
      <c r="GD181" s="500"/>
      <c r="GE181" s="500"/>
      <c r="GF181" s="500"/>
      <c r="GG181" s="500"/>
      <c r="GH181" s="500"/>
      <c r="GI181" s="500"/>
      <c r="GJ181" s="500"/>
      <c r="GK181" s="500"/>
      <c r="GL181" s="500"/>
      <c r="GM181" s="500"/>
      <c r="GN181" s="500"/>
    </row>
    <row r="182" spans="1:196" s="492" customFormat="1" ht="15" customHeight="1" x14ac:dyDescent="0.15">
      <c r="A182" s="531" t="s">
        <v>824</v>
      </c>
      <c r="B182" s="633"/>
      <c r="C182" s="739" t="s">
        <v>196</v>
      </c>
      <c r="D182" s="802" t="s">
        <v>649</v>
      </c>
      <c r="E182" s="803" t="s">
        <v>631</v>
      </c>
      <c r="F182" s="804">
        <v>40603</v>
      </c>
      <c r="G182" s="805" t="s">
        <v>164</v>
      </c>
      <c r="H182" s="647"/>
      <c r="I182" s="647"/>
      <c r="J182" s="806">
        <f ca="1">(YEAR(NOW())-YEAR(F182))*12+MONTH(NOW())-MONTH(F182)</f>
        <v>149</v>
      </c>
      <c r="K182" s="492" t="s">
        <v>1079</v>
      </c>
      <c r="L182" s="647"/>
      <c r="M182" s="807"/>
      <c r="N182" s="808"/>
      <c r="O182" s="647" t="s">
        <v>938</v>
      </c>
      <c r="P182" s="647"/>
      <c r="Q182" s="508">
        <v>500</v>
      </c>
      <c r="R182" s="647" t="s">
        <v>895</v>
      </c>
      <c r="S182" s="647"/>
      <c r="T182" s="647"/>
      <c r="U182" s="647"/>
      <c r="V182" s="647"/>
      <c r="W182" s="647"/>
      <c r="X182" s="647" t="s">
        <v>715</v>
      </c>
      <c r="Y182" s="805"/>
      <c r="Z182" s="805" t="s">
        <v>670</v>
      </c>
      <c r="AA182" s="809"/>
      <c r="AB182" s="809"/>
      <c r="AC182" s="809"/>
      <c r="AD182" s="809"/>
      <c r="AE182" s="809"/>
      <c r="AF182" s="809"/>
      <c r="AG182" s="511"/>
      <c r="AH182" s="511"/>
    </row>
    <row r="183" spans="1:196" s="534" customFormat="1" ht="15" customHeight="1" x14ac:dyDescent="0.15">
      <c r="A183" s="531" t="s">
        <v>569</v>
      </c>
      <c r="B183" s="787"/>
      <c r="C183" s="536" t="s">
        <v>186</v>
      </c>
      <c r="D183" s="827" t="s">
        <v>650</v>
      </c>
      <c r="E183" s="828">
        <v>700</v>
      </c>
      <c r="F183" s="536" t="s">
        <v>880</v>
      </c>
      <c r="G183" s="514">
        <v>40603</v>
      </c>
      <c r="H183" s="514" t="s">
        <v>164</v>
      </c>
      <c r="I183" s="842"/>
      <c r="J183" s="843"/>
      <c r="K183" s="634" t="s">
        <v>956</v>
      </c>
      <c r="L183" s="760"/>
      <c r="M183" s="827"/>
      <c r="N183" s="844"/>
      <c r="O183" s="845"/>
      <c r="P183" s="846"/>
      <c r="Q183" s="847"/>
      <c r="R183" s="830"/>
      <c r="S183" s="848" t="s">
        <v>715</v>
      </c>
      <c r="T183" s="786"/>
      <c r="U183" s="786"/>
      <c r="V183" s="832"/>
      <c r="W183" s="832"/>
      <c r="X183" s="832"/>
      <c r="Y183" s="832"/>
      <c r="Z183" s="832"/>
      <c r="AA183" s="832"/>
      <c r="AB183" s="519"/>
      <c r="AC183" s="519"/>
      <c r="AD183" s="516"/>
      <c r="AE183" s="516"/>
      <c r="AF183" s="520"/>
      <c r="AG183" s="520"/>
      <c r="AH183" s="520"/>
      <c r="AI183" s="520"/>
      <c r="AJ183" s="520"/>
      <c r="AK183" s="492"/>
      <c r="AL183" s="492"/>
      <c r="AM183" s="492"/>
      <c r="AN183" s="492"/>
      <c r="AO183" s="492"/>
      <c r="AP183" s="492"/>
      <c r="AQ183" s="492"/>
      <c r="AR183" s="492"/>
      <c r="AS183" s="492"/>
      <c r="AT183" s="492"/>
      <c r="AU183" s="492"/>
      <c r="AV183" s="492"/>
      <c r="AW183" s="492"/>
      <c r="AX183" s="492"/>
      <c r="AY183" s="492"/>
      <c r="AZ183" s="492"/>
      <c r="BA183" s="492"/>
      <c r="BB183" s="492"/>
      <c r="BC183" s="492"/>
      <c r="BD183" s="492"/>
      <c r="BE183" s="492"/>
      <c r="BF183" s="492"/>
      <c r="BG183" s="492"/>
      <c r="BH183" s="492"/>
      <c r="BI183" s="492"/>
      <c r="BJ183" s="492"/>
      <c r="BK183" s="492"/>
      <c r="BL183" s="492"/>
      <c r="BM183" s="492"/>
      <c r="BN183" s="492"/>
      <c r="BO183" s="492"/>
      <c r="BP183" s="492"/>
      <c r="BQ183" s="492"/>
      <c r="BR183" s="492"/>
      <c r="BS183" s="492"/>
      <c r="BT183" s="492"/>
      <c r="BU183" s="492"/>
      <c r="BV183" s="492"/>
      <c r="BW183" s="492"/>
      <c r="BX183" s="492"/>
      <c r="BY183" s="492"/>
      <c r="BZ183" s="492"/>
      <c r="CA183" s="492"/>
      <c r="CB183" s="492"/>
      <c r="CC183" s="492"/>
      <c r="CD183" s="492"/>
      <c r="CE183" s="492"/>
      <c r="CF183" s="492"/>
      <c r="CG183" s="492"/>
      <c r="CH183" s="492"/>
      <c r="CI183" s="492"/>
      <c r="CJ183" s="492"/>
      <c r="CK183" s="492"/>
      <c r="CL183" s="492"/>
      <c r="CM183" s="492"/>
      <c r="CN183" s="492"/>
      <c r="CO183" s="492"/>
      <c r="CP183" s="492"/>
      <c r="CQ183" s="492"/>
      <c r="CR183" s="492"/>
      <c r="CS183" s="492"/>
      <c r="CT183" s="492"/>
      <c r="CU183" s="492"/>
      <c r="CV183" s="492"/>
      <c r="CW183" s="492"/>
      <c r="CX183" s="492"/>
      <c r="CY183" s="492"/>
      <c r="CZ183" s="492"/>
      <c r="DA183" s="492"/>
      <c r="DB183" s="492"/>
      <c r="DC183" s="492"/>
      <c r="DD183" s="492"/>
      <c r="DE183" s="492"/>
      <c r="DF183" s="492"/>
      <c r="DG183" s="492"/>
      <c r="DH183" s="492"/>
      <c r="DI183" s="492"/>
      <c r="DJ183" s="492"/>
      <c r="DK183" s="492"/>
      <c r="DL183" s="492"/>
      <c r="DM183" s="492"/>
      <c r="DN183" s="492"/>
      <c r="DO183" s="492"/>
      <c r="DP183" s="492"/>
      <c r="DQ183" s="492"/>
      <c r="DR183" s="492"/>
      <c r="DS183" s="492"/>
      <c r="DT183" s="492"/>
      <c r="DU183" s="492"/>
      <c r="DV183" s="492"/>
      <c r="DW183" s="492"/>
      <c r="DX183" s="492"/>
      <c r="DY183" s="492"/>
      <c r="DZ183" s="492"/>
      <c r="EA183" s="492"/>
      <c r="EB183" s="492"/>
      <c r="EC183" s="492"/>
      <c r="ED183" s="492"/>
      <c r="EE183" s="492"/>
      <c r="EF183" s="492"/>
      <c r="EG183" s="492"/>
      <c r="EH183" s="492"/>
      <c r="EI183" s="492"/>
      <c r="EJ183" s="492"/>
      <c r="EK183" s="492"/>
      <c r="EL183" s="492"/>
      <c r="EM183" s="492"/>
      <c r="EN183" s="492"/>
      <c r="EO183" s="492"/>
      <c r="EP183" s="492"/>
      <c r="EQ183" s="492"/>
      <c r="ER183" s="492"/>
      <c r="ES183" s="492"/>
      <c r="ET183" s="492"/>
      <c r="EU183" s="492"/>
      <c r="EV183" s="492"/>
      <c r="EW183" s="492"/>
      <c r="EX183" s="492"/>
      <c r="EY183" s="492"/>
      <c r="EZ183" s="492"/>
      <c r="FA183" s="492"/>
      <c r="FB183" s="492"/>
      <c r="FC183" s="492"/>
      <c r="FD183" s="492"/>
      <c r="FE183" s="492"/>
      <c r="FF183" s="492"/>
      <c r="FG183" s="492"/>
      <c r="FH183" s="492"/>
      <c r="FI183" s="492"/>
      <c r="FJ183" s="492"/>
      <c r="FK183" s="492"/>
      <c r="FL183" s="492"/>
      <c r="FM183" s="492"/>
      <c r="FN183" s="492"/>
      <c r="FO183" s="492"/>
      <c r="FP183" s="492"/>
      <c r="FQ183" s="492"/>
      <c r="FR183" s="492"/>
      <c r="FS183" s="492"/>
      <c r="FT183" s="492"/>
      <c r="FU183" s="492"/>
      <c r="FV183" s="492"/>
      <c r="FW183" s="492"/>
      <c r="FX183" s="492"/>
      <c r="FY183" s="492"/>
      <c r="FZ183" s="492"/>
      <c r="GA183" s="492"/>
      <c r="GB183" s="492"/>
      <c r="GC183" s="492"/>
      <c r="GD183" s="492"/>
      <c r="GE183" s="492"/>
      <c r="GF183" s="492"/>
      <c r="GG183" s="492"/>
      <c r="GH183" s="492"/>
      <c r="GI183" s="492"/>
      <c r="GJ183" s="492"/>
      <c r="GK183" s="492"/>
      <c r="GL183" s="492"/>
      <c r="GM183" s="492"/>
      <c r="GN183" s="492"/>
    </row>
    <row r="184" spans="1:196" s="492" customFormat="1" ht="15" customHeight="1" x14ac:dyDescent="0.15">
      <c r="A184" s="531" t="s">
        <v>569</v>
      </c>
      <c r="B184" s="787"/>
      <c r="C184" s="536" t="s">
        <v>196</v>
      </c>
      <c r="D184" s="827" t="s">
        <v>651</v>
      </c>
      <c r="E184" s="828">
        <v>500</v>
      </c>
      <c r="F184" s="536" t="s">
        <v>881</v>
      </c>
      <c r="G184" s="514">
        <v>40603</v>
      </c>
      <c r="H184" s="514" t="s">
        <v>164</v>
      </c>
      <c r="I184" s="842"/>
      <c r="J184" s="843"/>
      <c r="K184" s="641" t="s">
        <v>939</v>
      </c>
      <c r="L184" s="760"/>
      <c r="M184" s="827" t="s">
        <v>895</v>
      </c>
      <c r="N184" s="844"/>
      <c r="O184" s="845"/>
      <c r="P184" s="846"/>
      <c r="Q184" s="847"/>
      <c r="R184" s="830"/>
      <c r="S184" s="848" t="s">
        <v>715</v>
      </c>
      <c r="T184" s="786"/>
      <c r="U184" s="786"/>
      <c r="V184" s="832"/>
      <c r="W184" s="832"/>
      <c r="X184" s="832"/>
      <c r="Y184" s="832"/>
      <c r="Z184" s="832"/>
      <c r="AA184" s="832"/>
      <c r="AB184" s="519"/>
      <c r="AC184" s="519"/>
      <c r="AD184" s="516"/>
      <c r="AE184" s="516"/>
      <c r="AF184" s="516"/>
      <c r="AG184" s="516"/>
      <c r="AH184" s="516"/>
      <c r="AI184" s="516"/>
      <c r="AJ184" s="516"/>
      <c r="AK184" s="534"/>
      <c r="AL184" s="534"/>
      <c r="AM184" s="534"/>
      <c r="AN184" s="534"/>
      <c r="AO184" s="534"/>
      <c r="AP184" s="534"/>
      <c r="AQ184" s="534"/>
      <c r="AR184" s="534"/>
      <c r="AS184" s="534"/>
      <c r="AT184" s="534"/>
      <c r="AU184" s="534"/>
      <c r="AV184" s="534"/>
      <c r="AW184" s="534"/>
      <c r="AX184" s="534"/>
      <c r="AY184" s="534"/>
      <c r="AZ184" s="534"/>
      <c r="BA184" s="534"/>
      <c r="BB184" s="534"/>
      <c r="BC184" s="534"/>
      <c r="BD184" s="534"/>
      <c r="BE184" s="534"/>
      <c r="BF184" s="534"/>
      <c r="BG184" s="534"/>
      <c r="BH184" s="534"/>
      <c r="BI184" s="534"/>
      <c r="BJ184" s="534"/>
      <c r="BK184" s="534"/>
      <c r="BL184" s="534"/>
      <c r="BM184" s="534"/>
      <c r="BN184" s="534"/>
      <c r="BO184" s="534"/>
      <c r="BP184" s="534"/>
      <c r="BQ184" s="534"/>
      <c r="BR184" s="534"/>
      <c r="BS184" s="534"/>
      <c r="BT184" s="534"/>
      <c r="BU184" s="534"/>
      <c r="BV184" s="534"/>
      <c r="BW184" s="534"/>
      <c r="BX184" s="534"/>
      <c r="BY184" s="534"/>
      <c r="BZ184" s="534"/>
      <c r="CA184" s="534"/>
      <c r="CB184" s="534"/>
      <c r="CC184" s="534"/>
      <c r="CD184" s="534"/>
      <c r="CE184" s="534"/>
      <c r="CF184" s="534"/>
      <c r="CG184" s="534"/>
      <c r="CH184" s="534"/>
      <c r="CI184" s="534"/>
      <c r="CJ184" s="534"/>
      <c r="CK184" s="534"/>
      <c r="CL184" s="534"/>
      <c r="CM184" s="534"/>
      <c r="CN184" s="534"/>
      <c r="CO184" s="534"/>
      <c r="CP184" s="534"/>
      <c r="CQ184" s="534"/>
      <c r="CR184" s="534"/>
      <c r="CS184" s="534"/>
      <c r="CT184" s="534"/>
      <c r="CU184" s="534"/>
      <c r="CV184" s="534"/>
      <c r="CW184" s="534"/>
      <c r="CX184" s="534"/>
      <c r="CY184" s="534"/>
      <c r="CZ184" s="534"/>
      <c r="DA184" s="534"/>
      <c r="DB184" s="534"/>
      <c r="DC184" s="534"/>
      <c r="DD184" s="534"/>
      <c r="DE184" s="534"/>
      <c r="DF184" s="534"/>
      <c r="DG184" s="534"/>
      <c r="DH184" s="534"/>
      <c r="DI184" s="534"/>
      <c r="DJ184" s="534"/>
      <c r="DK184" s="534"/>
      <c r="DL184" s="534"/>
      <c r="DM184" s="534"/>
      <c r="DN184" s="534"/>
      <c r="DO184" s="534"/>
      <c r="DP184" s="534"/>
      <c r="DQ184" s="534"/>
      <c r="DR184" s="534"/>
      <c r="DS184" s="534"/>
      <c r="DT184" s="534"/>
      <c r="DU184" s="534"/>
      <c r="DV184" s="534"/>
      <c r="DW184" s="534"/>
      <c r="DX184" s="534"/>
      <c r="DY184" s="534"/>
      <c r="DZ184" s="534"/>
      <c r="EA184" s="534"/>
      <c r="EB184" s="534"/>
      <c r="EC184" s="534"/>
      <c r="ED184" s="534"/>
      <c r="EE184" s="534"/>
      <c r="EF184" s="534"/>
      <c r="EG184" s="534"/>
      <c r="EH184" s="534"/>
      <c r="EI184" s="534"/>
      <c r="EJ184" s="534"/>
      <c r="EK184" s="534"/>
      <c r="EL184" s="534"/>
      <c r="EM184" s="534"/>
      <c r="EN184" s="534"/>
      <c r="EO184" s="534"/>
      <c r="EP184" s="534"/>
      <c r="EQ184" s="534"/>
      <c r="ER184" s="534"/>
      <c r="ES184" s="534"/>
      <c r="ET184" s="534"/>
      <c r="EU184" s="534"/>
      <c r="EV184" s="534"/>
      <c r="EW184" s="534"/>
      <c r="EX184" s="534"/>
      <c r="EY184" s="534"/>
      <c r="EZ184" s="534"/>
      <c r="FA184" s="534"/>
      <c r="FB184" s="534"/>
      <c r="FC184" s="534"/>
      <c r="FD184" s="534"/>
      <c r="FE184" s="534"/>
      <c r="FF184" s="534"/>
      <c r="FG184" s="534"/>
      <c r="FH184" s="534"/>
      <c r="FI184" s="534"/>
      <c r="FJ184" s="534"/>
      <c r="FK184" s="534"/>
      <c r="FL184" s="534"/>
      <c r="FM184" s="534"/>
      <c r="FN184" s="534"/>
      <c r="FO184" s="534"/>
      <c r="FP184" s="534"/>
      <c r="FQ184" s="534"/>
      <c r="FR184" s="534"/>
      <c r="FS184" s="534"/>
      <c r="FT184" s="534"/>
      <c r="FU184" s="534"/>
      <c r="FV184" s="534"/>
      <c r="FW184" s="534"/>
      <c r="FX184" s="534"/>
      <c r="FY184" s="534"/>
      <c r="FZ184" s="534"/>
      <c r="GA184" s="534"/>
      <c r="GB184" s="534"/>
      <c r="GC184" s="534"/>
      <c r="GD184" s="534"/>
      <c r="GE184" s="534"/>
      <c r="GF184" s="534"/>
      <c r="GG184" s="534"/>
      <c r="GH184" s="534"/>
      <c r="GI184" s="534"/>
      <c r="GJ184" s="534"/>
      <c r="GK184" s="534"/>
      <c r="GL184" s="534"/>
      <c r="GM184" s="534"/>
      <c r="GN184" s="534"/>
    </row>
    <row r="185" spans="1:196" s="534" customFormat="1" ht="15" customHeight="1" x14ac:dyDescent="0.15">
      <c r="A185" s="531" t="s">
        <v>569</v>
      </c>
      <c r="B185" s="622"/>
      <c r="C185" s="536" t="s">
        <v>196</v>
      </c>
      <c r="D185" s="537" t="s">
        <v>652</v>
      </c>
      <c r="E185" s="537"/>
      <c r="F185" s="849" t="s">
        <v>653</v>
      </c>
      <c r="G185" s="539">
        <v>40603</v>
      </c>
      <c r="H185" s="540"/>
      <c r="I185" s="850"/>
      <c r="J185" s="850"/>
      <c r="K185" s="641"/>
      <c r="L185" s="540"/>
      <c r="M185" s="540"/>
      <c r="N185" s="542"/>
      <c r="O185" s="851"/>
      <c r="P185" s="852" t="s">
        <v>681</v>
      </c>
      <c r="Q185" s="853"/>
      <c r="R185" s="854"/>
      <c r="S185" s="854"/>
      <c r="T185" s="854"/>
      <c r="U185" s="854"/>
      <c r="V185" s="854"/>
      <c r="W185" s="488"/>
      <c r="X185" s="489"/>
      <c r="Y185" s="490"/>
      <c r="Z185" s="490"/>
      <c r="AA185" s="490"/>
      <c r="AB185" s="490"/>
      <c r="AC185" s="490"/>
      <c r="AD185" s="490"/>
      <c r="AE185" s="490"/>
      <c r="AF185" s="490"/>
      <c r="AG185" s="490"/>
      <c r="AH185" s="490"/>
      <c r="AI185" s="490"/>
      <c r="AJ185" s="490"/>
      <c r="AK185" s="492"/>
      <c r="AL185" s="492"/>
      <c r="AM185" s="492"/>
      <c r="AN185" s="492"/>
      <c r="AO185" s="492"/>
      <c r="AP185" s="492"/>
      <c r="AQ185" s="492"/>
      <c r="AR185" s="492"/>
      <c r="AS185" s="492"/>
      <c r="AT185" s="492"/>
      <c r="AU185" s="492"/>
      <c r="AV185" s="492"/>
      <c r="AW185" s="492"/>
      <c r="AX185" s="492"/>
      <c r="AY185" s="492"/>
      <c r="AZ185" s="492"/>
      <c r="BA185" s="492"/>
      <c r="BB185" s="492"/>
      <c r="BC185" s="492"/>
      <c r="BD185" s="492"/>
      <c r="BE185" s="492"/>
      <c r="BF185" s="492"/>
      <c r="BG185" s="492"/>
      <c r="BH185" s="492"/>
      <c r="BI185" s="492"/>
      <c r="BJ185" s="492"/>
      <c r="BK185" s="492"/>
      <c r="BL185" s="492"/>
      <c r="BM185" s="492"/>
      <c r="BN185" s="492"/>
      <c r="BO185" s="492"/>
      <c r="BP185" s="492"/>
      <c r="BQ185" s="492"/>
      <c r="BR185" s="492"/>
      <c r="BS185" s="492"/>
      <c r="BT185" s="492"/>
      <c r="BU185" s="492"/>
      <c r="BV185" s="492"/>
      <c r="BW185" s="492"/>
      <c r="BX185" s="492"/>
      <c r="BY185" s="492"/>
      <c r="BZ185" s="492"/>
      <c r="CA185" s="492"/>
      <c r="CB185" s="492"/>
      <c r="CC185" s="492"/>
      <c r="CD185" s="492"/>
      <c r="CE185" s="492"/>
      <c r="CF185" s="492"/>
      <c r="CG185" s="492"/>
      <c r="CH185" s="492"/>
      <c r="CI185" s="492"/>
      <c r="CJ185" s="492"/>
      <c r="CK185" s="492"/>
      <c r="CL185" s="492"/>
      <c r="CM185" s="492"/>
      <c r="CN185" s="492"/>
      <c r="CO185" s="492"/>
      <c r="CP185" s="492"/>
      <c r="CQ185" s="492"/>
      <c r="CR185" s="492"/>
      <c r="CS185" s="492"/>
      <c r="CT185" s="492"/>
      <c r="CU185" s="492"/>
      <c r="CV185" s="492"/>
      <c r="CW185" s="492"/>
      <c r="CX185" s="492"/>
      <c r="CY185" s="492"/>
      <c r="CZ185" s="492"/>
      <c r="DA185" s="492"/>
      <c r="DB185" s="492"/>
      <c r="DC185" s="492"/>
      <c r="DD185" s="492"/>
      <c r="DE185" s="492"/>
      <c r="DF185" s="492"/>
      <c r="DG185" s="492"/>
      <c r="DH185" s="492"/>
      <c r="DI185" s="492"/>
      <c r="DJ185" s="492"/>
      <c r="DK185" s="492"/>
      <c r="DL185" s="492"/>
      <c r="DM185" s="492"/>
      <c r="DN185" s="492"/>
      <c r="DO185" s="492"/>
      <c r="DP185" s="492"/>
      <c r="DQ185" s="492"/>
      <c r="DR185" s="492"/>
      <c r="DS185" s="492"/>
      <c r="DT185" s="492"/>
      <c r="DU185" s="492"/>
      <c r="DV185" s="492"/>
      <c r="DW185" s="492"/>
      <c r="DX185" s="492"/>
      <c r="DY185" s="492"/>
      <c r="DZ185" s="492"/>
      <c r="EA185" s="492"/>
      <c r="EB185" s="492"/>
      <c r="EC185" s="492"/>
      <c r="ED185" s="492"/>
      <c r="EE185" s="492"/>
      <c r="EF185" s="492"/>
      <c r="EG185" s="492"/>
      <c r="EH185" s="492"/>
      <c r="EI185" s="492"/>
      <c r="EJ185" s="492"/>
      <c r="EK185" s="492"/>
      <c r="EL185" s="492"/>
      <c r="EM185" s="492"/>
      <c r="EN185" s="492"/>
      <c r="EO185" s="492"/>
      <c r="EP185" s="492"/>
      <c r="EQ185" s="492"/>
      <c r="ER185" s="492"/>
      <c r="ES185" s="492"/>
      <c r="ET185" s="492"/>
      <c r="EU185" s="492"/>
      <c r="EV185" s="492"/>
      <c r="EW185" s="492"/>
      <c r="EX185" s="492"/>
      <c r="EY185" s="492"/>
      <c r="EZ185" s="492"/>
      <c r="FA185" s="492"/>
      <c r="FB185" s="492"/>
      <c r="FC185" s="492"/>
      <c r="FD185" s="492"/>
      <c r="FE185" s="492"/>
      <c r="FF185" s="492"/>
      <c r="FG185" s="492"/>
      <c r="FH185" s="492"/>
      <c r="FI185" s="492"/>
      <c r="FJ185" s="492"/>
      <c r="FK185" s="492"/>
      <c r="FL185" s="492"/>
      <c r="FM185" s="492"/>
      <c r="FN185" s="492"/>
      <c r="FO185" s="492"/>
      <c r="FP185" s="492"/>
      <c r="FQ185" s="492"/>
      <c r="FR185" s="492"/>
      <c r="FS185" s="492"/>
      <c r="FT185" s="492"/>
      <c r="FU185" s="492"/>
      <c r="FV185" s="492"/>
      <c r="FW185" s="492"/>
      <c r="FX185" s="492"/>
      <c r="FY185" s="492"/>
      <c r="FZ185" s="492"/>
      <c r="GA185" s="492"/>
      <c r="GB185" s="492"/>
      <c r="GC185" s="492"/>
      <c r="GD185" s="492"/>
      <c r="GE185" s="492"/>
      <c r="GF185" s="492"/>
      <c r="GG185" s="492"/>
      <c r="GH185" s="492"/>
      <c r="GI185" s="492"/>
      <c r="GJ185" s="492"/>
      <c r="GK185" s="492"/>
      <c r="GL185" s="492"/>
      <c r="GM185" s="492"/>
      <c r="GN185" s="492"/>
    </row>
    <row r="186" spans="1:196" s="534" customFormat="1" ht="15" customHeight="1" x14ac:dyDescent="0.15">
      <c r="A186" s="531" t="s">
        <v>569</v>
      </c>
      <c r="B186" s="622"/>
      <c r="C186" s="536" t="s">
        <v>196</v>
      </c>
      <c r="D186" s="537" t="s">
        <v>655</v>
      </c>
      <c r="E186" s="537"/>
      <c r="F186" s="849" t="s">
        <v>657</v>
      </c>
      <c r="G186" s="539">
        <v>40603</v>
      </c>
      <c r="H186" s="540"/>
      <c r="I186" s="850"/>
      <c r="J186" s="850"/>
      <c r="K186" s="641"/>
      <c r="L186" s="540"/>
      <c r="M186" s="540"/>
      <c r="N186" s="542"/>
      <c r="O186" s="855"/>
      <c r="P186" s="729"/>
      <c r="Q186" s="856" t="s">
        <v>660</v>
      </c>
      <c r="R186" s="857"/>
      <c r="S186" s="858"/>
      <c r="T186" s="854"/>
      <c r="U186" s="854"/>
      <c r="V186" s="854"/>
      <c r="W186" s="488"/>
      <c r="X186" s="489"/>
      <c r="Y186" s="490"/>
      <c r="Z186" s="490"/>
      <c r="AA186" s="490"/>
      <c r="AB186" s="490"/>
      <c r="AC186" s="490"/>
      <c r="AD186" s="490"/>
      <c r="AE186" s="490"/>
      <c r="AF186" s="490"/>
      <c r="AG186" s="490"/>
      <c r="AH186" s="490"/>
      <c r="AI186" s="490"/>
      <c r="AJ186" s="490"/>
      <c r="AK186" s="492"/>
      <c r="AL186" s="492"/>
      <c r="AM186" s="492"/>
      <c r="AN186" s="492"/>
      <c r="AO186" s="492"/>
      <c r="AP186" s="492"/>
      <c r="AQ186" s="492"/>
      <c r="AR186" s="492"/>
      <c r="AS186" s="492"/>
      <c r="AT186" s="492"/>
      <c r="AU186" s="492"/>
      <c r="AV186" s="492"/>
      <c r="AW186" s="492"/>
      <c r="AX186" s="492"/>
      <c r="AY186" s="492"/>
      <c r="AZ186" s="492"/>
      <c r="BA186" s="492"/>
      <c r="BB186" s="492"/>
      <c r="BC186" s="492"/>
      <c r="BD186" s="492"/>
      <c r="BE186" s="492"/>
      <c r="BF186" s="492"/>
      <c r="BG186" s="492"/>
      <c r="BH186" s="492"/>
      <c r="BI186" s="492"/>
      <c r="BJ186" s="492"/>
      <c r="BK186" s="492"/>
      <c r="BL186" s="492"/>
      <c r="BM186" s="492"/>
      <c r="BN186" s="492"/>
      <c r="BO186" s="492"/>
      <c r="BP186" s="492"/>
      <c r="BQ186" s="492"/>
      <c r="BR186" s="492"/>
      <c r="BS186" s="492"/>
      <c r="BT186" s="492"/>
      <c r="BU186" s="492"/>
      <c r="BV186" s="492"/>
      <c r="BW186" s="492"/>
      <c r="BX186" s="492"/>
      <c r="BY186" s="492"/>
      <c r="BZ186" s="492"/>
      <c r="CA186" s="492"/>
      <c r="CB186" s="492"/>
      <c r="CC186" s="492"/>
      <c r="CD186" s="492"/>
      <c r="CE186" s="492"/>
      <c r="CF186" s="492"/>
      <c r="CG186" s="492"/>
      <c r="CH186" s="492"/>
      <c r="CI186" s="492"/>
      <c r="CJ186" s="492"/>
      <c r="CK186" s="492"/>
      <c r="CL186" s="492"/>
      <c r="CM186" s="492"/>
      <c r="CN186" s="492"/>
      <c r="CO186" s="492"/>
      <c r="CP186" s="492"/>
      <c r="CQ186" s="492"/>
      <c r="CR186" s="492"/>
      <c r="CS186" s="492"/>
      <c r="CT186" s="492"/>
      <c r="CU186" s="492"/>
      <c r="CV186" s="492"/>
      <c r="CW186" s="492"/>
      <c r="CX186" s="492"/>
      <c r="CY186" s="492"/>
      <c r="CZ186" s="492"/>
      <c r="DA186" s="492"/>
      <c r="DB186" s="492"/>
      <c r="DC186" s="492"/>
      <c r="DD186" s="492"/>
      <c r="DE186" s="492"/>
      <c r="DF186" s="492"/>
      <c r="DG186" s="492"/>
      <c r="DH186" s="492"/>
      <c r="DI186" s="492"/>
      <c r="DJ186" s="492"/>
      <c r="DK186" s="492"/>
      <c r="DL186" s="492"/>
      <c r="DM186" s="492"/>
      <c r="DN186" s="492"/>
      <c r="DO186" s="492"/>
      <c r="DP186" s="492"/>
      <c r="DQ186" s="492"/>
      <c r="DR186" s="492"/>
      <c r="DS186" s="492"/>
      <c r="DT186" s="492"/>
      <c r="DU186" s="492"/>
      <c r="DV186" s="492"/>
      <c r="DW186" s="492"/>
      <c r="DX186" s="492"/>
      <c r="DY186" s="492"/>
      <c r="DZ186" s="492"/>
      <c r="EA186" s="492"/>
      <c r="EB186" s="492"/>
      <c r="EC186" s="492"/>
      <c r="ED186" s="492"/>
      <c r="EE186" s="492"/>
      <c r="EF186" s="492"/>
      <c r="EG186" s="492"/>
      <c r="EH186" s="492"/>
      <c r="EI186" s="492"/>
      <c r="EJ186" s="492"/>
      <c r="EK186" s="492"/>
      <c r="EL186" s="492"/>
      <c r="EM186" s="492"/>
      <c r="EN186" s="492"/>
      <c r="EO186" s="492"/>
      <c r="EP186" s="492"/>
      <c r="EQ186" s="492"/>
      <c r="ER186" s="492"/>
      <c r="ES186" s="492"/>
      <c r="ET186" s="492"/>
      <c r="EU186" s="492"/>
      <c r="EV186" s="492"/>
      <c r="EW186" s="492"/>
      <c r="EX186" s="492"/>
      <c r="EY186" s="492"/>
      <c r="EZ186" s="492"/>
      <c r="FA186" s="492"/>
      <c r="FB186" s="492"/>
      <c r="FC186" s="492"/>
      <c r="FD186" s="492"/>
      <c r="FE186" s="492"/>
      <c r="FF186" s="492"/>
      <c r="FG186" s="492"/>
      <c r="FH186" s="492"/>
      <c r="FI186" s="492"/>
      <c r="FJ186" s="492"/>
      <c r="FK186" s="492"/>
      <c r="FL186" s="492"/>
      <c r="FM186" s="492"/>
      <c r="FN186" s="492"/>
      <c r="FO186" s="492"/>
      <c r="FP186" s="492"/>
      <c r="FQ186" s="492"/>
      <c r="FR186" s="492"/>
      <c r="FS186" s="492"/>
      <c r="FT186" s="492"/>
      <c r="FU186" s="492"/>
      <c r="FV186" s="492"/>
      <c r="FW186" s="492"/>
      <c r="FX186" s="492"/>
      <c r="FY186" s="492"/>
      <c r="FZ186" s="492"/>
      <c r="GA186" s="492"/>
      <c r="GB186" s="492"/>
      <c r="GC186" s="492"/>
      <c r="GD186" s="492"/>
      <c r="GE186" s="492"/>
      <c r="GF186" s="492"/>
      <c r="GG186" s="492"/>
      <c r="GH186" s="492"/>
      <c r="GI186" s="492"/>
      <c r="GJ186" s="492"/>
      <c r="GK186" s="492"/>
      <c r="GL186" s="492"/>
      <c r="GM186" s="492"/>
      <c r="GN186" s="492"/>
    </row>
    <row r="187" spans="1:196" s="492" customFormat="1" ht="15" customHeight="1" x14ac:dyDescent="0.15">
      <c r="A187" s="531" t="s">
        <v>569</v>
      </c>
      <c r="B187" s="622"/>
      <c r="C187" s="536" t="s">
        <v>196</v>
      </c>
      <c r="D187" s="537" t="s">
        <v>656</v>
      </c>
      <c r="E187" s="537"/>
      <c r="F187" s="538"/>
      <c r="G187" s="539">
        <v>40603</v>
      </c>
      <c r="H187" s="540"/>
      <c r="I187" s="850"/>
      <c r="J187" s="850"/>
      <c r="K187" s="641"/>
      <c r="L187" s="540"/>
      <c r="M187" s="540"/>
      <c r="N187" s="542"/>
      <c r="O187" s="855"/>
      <c r="P187" s="729"/>
      <c r="Q187" s="856" t="s">
        <v>306</v>
      </c>
      <c r="R187" s="857"/>
      <c r="S187" s="858"/>
      <c r="T187" s="854"/>
      <c r="U187" s="854"/>
      <c r="V187" s="854"/>
      <c r="W187" s="488"/>
      <c r="X187" s="489"/>
      <c r="Y187" s="490"/>
      <c r="Z187" s="490"/>
      <c r="AA187" s="490"/>
      <c r="AB187" s="490"/>
      <c r="AC187" s="490"/>
      <c r="AD187" s="490"/>
      <c r="AE187" s="490"/>
      <c r="AF187" s="490"/>
      <c r="AG187" s="490"/>
      <c r="AH187" s="490"/>
      <c r="AI187" s="490"/>
      <c r="AJ187" s="490"/>
    </row>
    <row r="188" spans="1:196" s="492" customFormat="1" ht="15" customHeight="1" x14ac:dyDescent="0.15">
      <c r="A188" s="531" t="s">
        <v>824</v>
      </c>
      <c r="B188" s="633"/>
      <c r="C188" s="739" t="s">
        <v>186</v>
      </c>
      <c r="D188" s="813" t="s">
        <v>712</v>
      </c>
      <c r="E188" s="740" t="s">
        <v>571</v>
      </c>
      <c r="F188" s="814">
        <v>40797</v>
      </c>
      <c r="G188" s="505" t="s">
        <v>164</v>
      </c>
      <c r="H188" s="743" t="s">
        <v>580</v>
      </c>
      <c r="I188" s="743"/>
      <c r="J188" s="727">
        <f ca="1">(YEAR(NOW())-YEAR(F188))*12+MONTH(NOW())-MONTH(F188)</f>
        <v>143</v>
      </c>
      <c r="K188" s="743"/>
      <c r="L188" s="743"/>
      <c r="M188" s="744"/>
      <c r="N188" s="728"/>
      <c r="O188" s="743"/>
      <c r="P188" s="816"/>
      <c r="Q188" s="836">
        <v>700</v>
      </c>
      <c r="R188" s="647"/>
      <c r="S188" s="647"/>
      <c r="T188" s="647"/>
      <c r="U188" s="647"/>
      <c r="V188" s="647"/>
      <c r="W188" s="647"/>
      <c r="X188" s="647" t="s">
        <v>715</v>
      </c>
      <c r="Y188" s="805" t="s">
        <v>711</v>
      </c>
      <c r="Z188" s="805"/>
      <c r="AA188" s="783"/>
      <c r="AB188" s="809"/>
      <c r="AC188" s="809"/>
      <c r="AD188" s="809"/>
      <c r="AE188" s="809"/>
      <c r="AF188" s="809"/>
      <c r="AG188" s="511"/>
      <c r="AH188" s="511"/>
    </row>
    <row r="189" spans="1:196" s="534" customFormat="1" ht="15" customHeight="1" x14ac:dyDescent="0.15">
      <c r="A189" s="531" t="s">
        <v>569</v>
      </c>
      <c r="B189" s="633"/>
      <c r="C189" s="739" t="s">
        <v>196</v>
      </c>
      <c r="D189" s="813" t="s">
        <v>734</v>
      </c>
      <c r="E189" s="740" t="s">
        <v>148</v>
      </c>
      <c r="F189" s="814">
        <v>40797</v>
      </c>
      <c r="G189" s="505" t="s">
        <v>164</v>
      </c>
      <c r="H189" s="743"/>
      <c r="I189" s="743"/>
      <c r="J189" s="506" t="s">
        <v>1102</v>
      </c>
      <c r="K189" s="743"/>
      <c r="L189" s="744"/>
      <c r="M189" s="728"/>
      <c r="N189" s="743" t="s">
        <v>940</v>
      </c>
      <c r="O189" s="743"/>
      <c r="P189" s="859">
        <v>500</v>
      </c>
      <c r="Q189" s="743" t="s">
        <v>895</v>
      </c>
      <c r="R189" s="647"/>
      <c r="S189" s="647"/>
      <c r="T189" s="647"/>
      <c r="U189" s="647"/>
      <c r="V189" s="647"/>
      <c r="W189" s="647" t="s">
        <v>715</v>
      </c>
      <c r="X189" s="805"/>
      <c r="Y189" s="805"/>
      <c r="Z189" s="783"/>
      <c r="AA189" s="809"/>
      <c r="AB189" s="809"/>
      <c r="AC189" s="809"/>
      <c r="AD189" s="809"/>
      <c r="AE189" s="809"/>
      <c r="AF189" s="511"/>
      <c r="AG189" s="511"/>
      <c r="AH189" s="492"/>
      <c r="AI189" s="492"/>
      <c r="AJ189" s="492"/>
      <c r="AK189" s="492"/>
      <c r="AL189" s="492"/>
      <c r="AM189" s="492"/>
      <c r="AN189" s="492"/>
      <c r="AO189" s="492"/>
      <c r="AP189" s="492"/>
      <c r="AQ189" s="492"/>
      <c r="AR189" s="492"/>
      <c r="AS189" s="492"/>
      <c r="AT189" s="492"/>
      <c r="AU189" s="492"/>
      <c r="AV189" s="492"/>
      <c r="AW189" s="492"/>
      <c r="AX189" s="492"/>
      <c r="AY189" s="492"/>
      <c r="AZ189" s="492"/>
      <c r="BA189" s="492"/>
      <c r="BB189" s="492"/>
      <c r="BC189" s="492"/>
      <c r="BD189" s="492"/>
      <c r="BE189" s="492"/>
      <c r="BF189" s="492"/>
      <c r="BG189" s="492"/>
      <c r="BH189" s="492"/>
      <c r="BI189" s="492"/>
      <c r="BJ189" s="492"/>
      <c r="BK189" s="492"/>
      <c r="BL189" s="492"/>
      <c r="BM189" s="492"/>
      <c r="BN189" s="492"/>
      <c r="BO189" s="492"/>
      <c r="BP189" s="492"/>
      <c r="BQ189" s="492"/>
      <c r="BR189" s="492"/>
      <c r="BS189" s="492"/>
      <c r="BT189" s="492"/>
      <c r="BU189" s="492"/>
      <c r="BV189" s="492"/>
      <c r="BW189" s="492"/>
      <c r="BX189" s="492"/>
      <c r="BY189" s="492"/>
      <c r="BZ189" s="492"/>
      <c r="CA189" s="492"/>
      <c r="CB189" s="492"/>
      <c r="CC189" s="492"/>
      <c r="CD189" s="492"/>
      <c r="CE189" s="492"/>
      <c r="CF189" s="492"/>
      <c r="CG189" s="492"/>
      <c r="CH189" s="492"/>
      <c r="CI189" s="492"/>
      <c r="CJ189" s="492"/>
      <c r="CK189" s="492"/>
      <c r="CL189" s="492"/>
      <c r="CM189" s="492"/>
      <c r="CN189" s="492"/>
      <c r="CO189" s="492"/>
      <c r="CP189" s="492"/>
      <c r="CQ189" s="492"/>
      <c r="CR189" s="492"/>
      <c r="CS189" s="492"/>
      <c r="CT189" s="492"/>
      <c r="CU189" s="492"/>
      <c r="CV189" s="492"/>
      <c r="CW189" s="492"/>
      <c r="CX189" s="492"/>
      <c r="CY189" s="492"/>
      <c r="CZ189" s="492"/>
      <c r="DA189" s="492"/>
      <c r="DB189" s="492"/>
      <c r="DC189" s="492"/>
      <c r="DD189" s="492"/>
      <c r="DE189" s="492"/>
      <c r="DF189" s="492"/>
      <c r="DG189" s="492"/>
      <c r="DH189" s="492"/>
      <c r="DI189" s="492"/>
      <c r="DJ189" s="492"/>
      <c r="DK189" s="492"/>
      <c r="DL189" s="492"/>
      <c r="DM189" s="492"/>
      <c r="DN189" s="492"/>
      <c r="DO189" s="492"/>
      <c r="DP189" s="492"/>
      <c r="DQ189" s="492"/>
      <c r="DR189" s="492"/>
      <c r="DS189" s="492"/>
      <c r="DT189" s="492"/>
      <c r="DU189" s="492"/>
      <c r="DV189" s="492"/>
      <c r="DW189" s="492"/>
      <c r="DX189" s="492"/>
      <c r="DY189" s="492"/>
      <c r="DZ189" s="492"/>
      <c r="EA189" s="492"/>
      <c r="EB189" s="492"/>
      <c r="EC189" s="492"/>
      <c r="ED189" s="492"/>
      <c r="EE189" s="492"/>
      <c r="EF189" s="492"/>
      <c r="EG189" s="492"/>
      <c r="EH189" s="492"/>
      <c r="EI189" s="492"/>
      <c r="EJ189" s="492"/>
      <c r="EK189" s="492"/>
      <c r="EL189" s="492"/>
      <c r="EM189" s="492"/>
      <c r="EN189" s="492"/>
      <c r="EO189" s="492"/>
      <c r="EP189" s="492"/>
      <c r="EQ189" s="492"/>
      <c r="ER189" s="492"/>
      <c r="ES189" s="492"/>
      <c r="ET189" s="492"/>
      <c r="EU189" s="492"/>
      <c r="EV189" s="492"/>
      <c r="EW189" s="492"/>
      <c r="EX189" s="492"/>
      <c r="EY189" s="492"/>
      <c r="EZ189" s="492"/>
      <c r="FA189" s="492"/>
      <c r="FB189" s="492"/>
      <c r="FC189" s="492"/>
      <c r="FD189" s="492"/>
      <c r="FE189" s="492"/>
      <c r="FF189" s="492"/>
      <c r="FG189" s="492"/>
      <c r="FH189" s="492"/>
      <c r="FI189" s="492"/>
      <c r="FJ189" s="492"/>
      <c r="FK189" s="492"/>
      <c r="FL189" s="492"/>
      <c r="FM189" s="492"/>
      <c r="FN189" s="492"/>
      <c r="FO189" s="492"/>
      <c r="FP189" s="492"/>
      <c r="FQ189" s="492"/>
      <c r="FR189" s="492"/>
      <c r="FS189" s="492"/>
      <c r="FT189" s="492"/>
      <c r="FU189" s="492"/>
      <c r="FV189" s="492"/>
      <c r="FW189" s="492"/>
      <c r="FX189" s="492"/>
      <c r="FY189" s="492"/>
      <c r="FZ189" s="492"/>
      <c r="GA189" s="492"/>
      <c r="GB189" s="492"/>
      <c r="GC189" s="492"/>
      <c r="GD189" s="492"/>
      <c r="GE189" s="492"/>
      <c r="GF189" s="492"/>
      <c r="GG189" s="492"/>
      <c r="GH189" s="492"/>
      <c r="GI189" s="492"/>
      <c r="GJ189" s="492"/>
      <c r="GK189" s="492"/>
      <c r="GL189" s="492"/>
      <c r="GM189" s="492"/>
      <c r="GN189" s="492"/>
    </row>
    <row r="190" spans="1:196" s="492" customFormat="1" ht="15" customHeight="1" x14ac:dyDescent="0.15">
      <c r="A190" s="532" t="s">
        <v>824</v>
      </c>
      <c r="B190" s="532"/>
      <c r="C190" s="739" t="s">
        <v>196</v>
      </c>
      <c r="D190" s="813" t="s">
        <v>725</v>
      </c>
      <c r="E190" s="740" t="s">
        <v>1073</v>
      </c>
      <c r="F190" s="814">
        <v>40603</v>
      </c>
      <c r="G190" s="505" t="s">
        <v>164</v>
      </c>
      <c r="H190" s="743"/>
      <c r="I190" s="743"/>
      <c r="J190" s="815" t="s">
        <v>1104</v>
      </c>
      <c r="K190" s="296" t="s">
        <v>1079</v>
      </c>
      <c r="L190" s="743"/>
      <c r="M190" s="744"/>
      <c r="N190" s="728"/>
      <c r="O190" s="839" t="s">
        <v>938</v>
      </c>
      <c r="P190" s="816"/>
      <c r="Q190" s="836">
        <v>500</v>
      </c>
      <c r="R190" s="647" t="s">
        <v>895</v>
      </c>
      <c r="S190" s="647"/>
      <c r="T190" s="647"/>
      <c r="U190" s="647"/>
      <c r="V190" s="647"/>
      <c r="W190" s="647"/>
      <c r="X190" s="647" t="s">
        <v>726</v>
      </c>
      <c r="Y190" s="805"/>
      <c r="Z190" s="805"/>
      <c r="AA190" s="809"/>
      <c r="AB190" s="809"/>
      <c r="AC190" s="809"/>
      <c r="AD190" s="809"/>
      <c r="AE190" s="809"/>
      <c r="AF190" s="809"/>
      <c r="AG190" s="511"/>
      <c r="AH190" s="511"/>
      <c r="AK190" s="534"/>
      <c r="AL190" s="534"/>
      <c r="AM190" s="534"/>
      <c r="AN190" s="534"/>
      <c r="AO190" s="534"/>
      <c r="AP190" s="534"/>
      <c r="AQ190" s="534"/>
      <c r="AR190" s="534"/>
      <c r="AS190" s="534"/>
      <c r="AT190" s="534"/>
      <c r="AU190" s="534"/>
      <c r="AV190" s="534"/>
      <c r="AW190" s="534"/>
      <c r="AX190" s="534"/>
      <c r="AY190" s="534"/>
      <c r="AZ190" s="534"/>
      <c r="BA190" s="534"/>
      <c r="BB190" s="534"/>
      <c r="BC190" s="534"/>
      <c r="BD190" s="534"/>
      <c r="BE190" s="534"/>
      <c r="BF190" s="534"/>
      <c r="BG190" s="534"/>
      <c r="BH190" s="534"/>
      <c r="BI190" s="534"/>
      <c r="BJ190" s="534"/>
      <c r="BK190" s="534"/>
      <c r="BL190" s="534"/>
      <c r="BM190" s="534"/>
      <c r="BN190" s="534"/>
      <c r="BO190" s="534"/>
      <c r="BP190" s="534"/>
      <c r="BQ190" s="534"/>
      <c r="BR190" s="534"/>
      <c r="BS190" s="534"/>
      <c r="BT190" s="534"/>
      <c r="BU190" s="534"/>
      <c r="BV190" s="534"/>
      <c r="BW190" s="534"/>
      <c r="BX190" s="534"/>
      <c r="BY190" s="534"/>
      <c r="BZ190" s="534"/>
      <c r="CA190" s="534"/>
      <c r="CB190" s="534"/>
      <c r="CC190" s="534"/>
      <c r="CD190" s="534"/>
      <c r="CE190" s="534"/>
      <c r="CF190" s="534"/>
      <c r="CG190" s="534"/>
      <c r="CH190" s="534"/>
      <c r="CI190" s="534"/>
      <c r="CJ190" s="534"/>
      <c r="CK190" s="534"/>
      <c r="CL190" s="534"/>
      <c r="CM190" s="534"/>
      <c r="CN190" s="534"/>
      <c r="CO190" s="534"/>
      <c r="CP190" s="534"/>
      <c r="CQ190" s="534"/>
      <c r="CR190" s="534"/>
      <c r="CS190" s="534"/>
      <c r="CT190" s="534"/>
      <c r="CU190" s="534"/>
      <c r="CV190" s="534"/>
      <c r="CW190" s="534"/>
      <c r="CX190" s="534"/>
      <c r="CY190" s="534"/>
      <c r="CZ190" s="534"/>
      <c r="DA190" s="534"/>
      <c r="DB190" s="534"/>
      <c r="DC190" s="534"/>
      <c r="DD190" s="534"/>
      <c r="DE190" s="534"/>
      <c r="DF190" s="534"/>
      <c r="DG190" s="534"/>
      <c r="DH190" s="534"/>
      <c r="DI190" s="534"/>
      <c r="DJ190" s="534"/>
      <c r="DK190" s="534"/>
      <c r="DL190" s="534"/>
      <c r="DM190" s="534"/>
      <c r="DN190" s="534"/>
      <c r="DO190" s="534"/>
      <c r="DP190" s="534"/>
      <c r="DQ190" s="534"/>
      <c r="DR190" s="534"/>
      <c r="DS190" s="534"/>
      <c r="DT190" s="534"/>
      <c r="DU190" s="534"/>
      <c r="DV190" s="534"/>
      <c r="DW190" s="534"/>
      <c r="DX190" s="534"/>
      <c r="DY190" s="534"/>
      <c r="DZ190" s="534"/>
      <c r="EA190" s="534"/>
      <c r="EB190" s="534"/>
      <c r="EC190" s="534"/>
      <c r="ED190" s="534"/>
      <c r="EE190" s="534"/>
      <c r="EF190" s="534"/>
      <c r="EG190" s="534"/>
      <c r="EH190" s="534"/>
      <c r="EI190" s="534"/>
      <c r="EJ190" s="534"/>
      <c r="EK190" s="534"/>
      <c r="EL190" s="534"/>
      <c r="EM190" s="534"/>
      <c r="EN190" s="534"/>
      <c r="EO190" s="534"/>
      <c r="EP190" s="534"/>
      <c r="EQ190" s="534"/>
      <c r="ER190" s="534"/>
      <c r="ES190" s="534"/>
      <c r="ET190" s="534"/>
      <c r="EU190" s="534"/>
      <c r="EV190" s="534"/>
      <c r="EW190" s="534"/>
      <c r="EX190" s="534"/>
      <c r="EY190" s="534"/>
      <c r="EZ190" s="534"/>
      <c r="FA190" s="534"/>
      <c r="FB190" s="534"/>
      <c r="FC190" s="534"/>
      <c r="FD190" s="534"/>
      <c r="FE190" s="534"/>
      <c r="FF190" s="534"/>
      <c r="FG190" s="534"/>
      <c r="FH190" s="534"/>
      <c r="FI190" s="534"/>
      <c r="FJ190" s="534"/>
      <c r="FK190" s="534"/>
      <c r="FL190" s="534"/>
      <c r="FM190" s="534"/>
      <c r="FN190" s="534"/>
      <c r="FO190" s="534"/>
      <c r="FP190" s="534"/>
      <c r="FQ190" s="534"/>
      <c r="FR190" s="534"/>
      <c r="FS190" s="534"/>
      <c r="FT190" s="534"/>
      <c r="FU190" s="534"/>
      <c r="FV190" s="534"/>
      <c r="FW190" s="534"/>
      <c r="FX190" s="534"/>
      <c r="FY190" s="534"/>
      <c r="FZ190" s="534"/>
      <c r="GA190" s="534"/>
      <c r="GB190" s="534"/>
      <c r="GC190" s="534"/>
      <c r="GD190" s="534"/>
      <c r="GE190" s="534"/>
      <c r="GF190" s="534"/>
      <c r="GG190" s="534"/>
      <c r="GH190" s="534"/>
      <c r="GI190" s="534"/>
      <c r="GJ190" s="534"/>
      <c r="GK190" s="534"/>
      <c r="GL190" s="534"/>
      <c r="GM190" s="534"/>
      <c r="GN190" s="534"/>
    </row>
    <row r="191" spans="1:196" s="492" customFormat="1" ht="15" customHeight="1" x14ac:dyDescent="0.15">
      <c r="A191" s="860" t="s">
        <v>569</v>
      </c>
      <c r="B191" s="861"/>
      <c r="C191" s="862" t="s">
        <v>196</v>
      </c>
      <c r="D191" s="863" t="s">
        <v>731</v>
      </c>
      <c r="E191" s="864">
        <v>500</v>
      </c>
      <c r="F191" s="862" t="s">
        <v>732</v>
      </c>
      <c r="G191" s="718">
        <v>40756</v>
      </c>
      <c r="H191" s="718" t="s">
        <v>164</v>
      </c>
      <c r="I191" s="718"/>
      <c r="J191" s="827"/>
      <c r="K191" s="865" t="s">
        <v>942</v>
      </c>
      <c r="L191" s="866"/>
      <c r="M191" s="863" t="s">
        <v>895</v>
      </c>
      <c r="N191" s="867"/>
      <c r="O191" s="845"/>
      <c r="P191" s="846"/>
      <c r="Q191" s="847"/>
      <c r="R191" s="830"/>
      <c r="S191" s="848" t="s">
        <v>715</v>
      </c>
      <c r="T191" s="786"/>
      <c r="U191" s="786"/>
      <c r="V191" s="831"/>
      <c r="W191" s="832"/>
      <c r="X191" s="832"/>
      <c r="Y191" s="832"/>
      <c r="Z191" s="832"/>
      <c r="AA191" s="832"/>
      <c r="AB191" s="519"/>
      <c r="AC191" s="519"/>
      <c r="AD191" s="516"/>
      <c r="AE191" s="516"/>
      <c r="AF191" s="516"/>
      <c r="AG191" s="516"/>
      <c r="AH191" s="516"/>
      <c r="AI191" s="516"/>
      <c r="AJ191" s="516"/>
    </row>
    <row r="192" spans="1:196" s="492" customFormat="1" ht="15" customHeight="1" x14ac:dyDescent="0.15">
      <c r="A192" s="296" t="s">
        <v>569</v>
      </c>
      <c r="B192" s="480"/>
      <c r="C192" s="481" t="s">
        <v>186</v>
      </c>
      <c r="D192" s="482" t="s">
        <v>692</v>
      </c>
      <c r="E192" s="482"/>
      <c r="F192" s="480" t="s">
        <v>693</v>
      </c>
      <c r="G192" s="483"/>
      <c r="H192" s="480" t="s">
        <v>212</v>
      </c>
      <c r="I192" s="480"/>
      <c r="J192" s="480"/>
      <c r="K192" s="296"/>
      <c r="L192" s="480" t="s">
        <v>773</v>
      </c>
      <c r="M192" s="480"/>
      <c r="N192" s="411" t="s">
        <v>715</v>
      </c>
      <c r="O192" s="868" t="s">
        <v>701</v>
      </c>
      <c r="P192" s="869"/>
      <c r="Q192" s="736"/>
      <c r="R192" s="487"/>
      <c r="S192" s="487"/>
      <c r="T192" s="487"/>
      <c r="U192" s="487"/>
      <c r="V192" s="487"/>
      <c r="W192" s="488"/>
      <c r="X192" s="489"/>
      <c r="Y192" s="490"/>
      <c r="Z192" s="490"/>
      <c r="AA192" s="490"/>
      <c r="AB192" s="490"/>
      <c r="AC192" s="490"/>
      <c r="AD192" s="490"/>
      <c r="AE192" s="491"/>
      <c r="AF192" s="491"/>
      <c r="AG192" s="491"/>
      <c r="AH192" s="491"/>
      <c r="AI192" s="491"/>
      <c r="AJ192" s="491"/>
      <c r="AK192" s="534"/>
      <c r="AL192" s="534"/>
      <c r="AM192" s="534"/>
      <c r="AN192" s="534"/>
      <c r="AO192" s="534"/>
      <c r="AP192" s="534"/>
      <c r="AQ192" s="534"/>
      <c r="AR192" s="534"/>
      <c r="AS192" s="534"/>
      <c r="AT192" s="534"/>
      <c r="AU192" s="534"/>
      <c r="AV192" s="534"/>
      <c r="AW192" s="534"/>
      <c r="AX192" s="534"/>
      <c r="AY192" s="534"/>
      <c r="AZ192" s="534"/>
      <c r="BA192" s="534"/>
      <c r="BB192" s="534"/>
      <c r="BC192" s="534"/>
      <c r="BD192" s="534"/>
      <c r="BE192" s="534"/>
      <c r="BF192" s="534"/>
      <c r="BG192" s="534"/>
      <c r="BH192" s="534"/>
      <c r="BI192" s="534"/>
      <c r="BJ192" s="534"/>
      <c r="BK192" s="534"/>
      <c r="BL192" s="534"/>
      <c r="BM192" s="534"/>
      <c r="BN192" s="534"/>
      <c r="BO192" s="534"/>
      <c r="BP192" s="534"/>
      <c r="BQ192" s="534"/>
      <c r="BR192" s="534"/>
      <c r="BS192" s="534"/>
      <c r="BT192" s="534"/>
      <c r="BU192" s="534"/>
      <c r="BV192" s="534"/>
      <c r="BW192" s="534"/>
      <c r="BX192" s="534"/>
      <c r="BY192" s="534"/>
      <c r="BZ192" s="534"/>
      <c r="CA192" s="534"/>
      <c r="CB192" s="534"/>
      <c r="CC192" s="534"/>
      <c r="CD192" s="534"/>
      <c r="CE192" s="534"/>
      <c r="CF192" s="534"/>
      <c r="CG192" s="534"/>
      <c r="CH192" s="534"/>
      <c r="CI192" s="534"/>
      <c r="CJ192" s="534"/>
      <c r="CK192" s="534"/>
      <c r="CL192" s="534"/>
      <c r="CM192" s="534"/>
      <c r="CN192" s="534"/>
      <c r="CO192" s="534"/>
      <c r="CP192" s="534"/>
      <c r="CQ192" s="534"/>
      <c r="CR192" s="534"/>
      <c r="CS192" s="534"/>
      <c r="CT192" s="534"/>
      <c r="CU192" s="534"/>
      <c r="CV192" s="534"/>
      <c r="CW192" s="534"/>
      <c r="CX192" s="534"/>
      <c r="CY192" s="534"/>
      <c r="CZ192" s="534"/>
      <c r="DA192" s="534"/>
      <c r="DB192" s="534"/>
      <c r="DC192" s="534"/>
      <c r="DD192" s="534"/>
      <c r="DE192" s="534"/>
      <c r="DF192" s="534"/>
      <c r="DG192" s="534"/>
      <c r="DH192" s="534"/>
      <c r="DI192" s="534"/>
      <c r="DJ192" s="534"/>
      <c r="DK192" s="534"/>
      <c r="DL192" s="534"/>
      <c r="DM192" s="534"/>
      <c r="DN192" s="534"/>
      <c r="DO192" s="534"/>
      <c r="DP192" s="534"/>
      <c r="DQ192" s="534"/>
      <c r="DR192" s="534"/>
      <c r="DS192" s="534"/>
      <c r="DT192" s="534"/>
      <c r="DU192" s="534"/>
      <c r="DV192" s="534"/>
      <c r="DW192" s="534"/>
      <c r="DX192" s="534"/>
      <c r="DY192" s="534"/>
      <c r="DZ192" s="534"/>
      <c r="EA192" s="534"/>
      <c r="EB192" s="534"/>
      <c r="EC192" s="534"/>
      <c r="ED192" s="534"/>
      <c r="EE192" s="534"/>
      <c r="EF192" s="534"/>
      <c r="EG192" s="534"/>
      <c r="EH192" s="534"/>
      <c r="EI192" s="534"/>
      <c r="EJ192" s="534"/>
      <c r="EK192" s="534"/>
      <c r="EL192" s="534"/>
      <c r="EM192" s="534"/>
      <c r="EN192" s="534"/>
      <c r="EO192" s="534"/>
      <c r="EP192" s="534"/>
      <c r="EQ192" s="534"/>
      <c r="ER192" s="534"/>
      <c r="ES192" s="534"/>
      <c r="ET192" s="534"/>
      <c r="EU192" s="534"/>
      <c r="EV192" s="534"/>
      <c r="EW192" s="534"/>
      <c r="EX192" s="534"/>
      <c r="EY192" s="534"/>
      <c r="EZ192" s="534"/>
      <c r="FA192" s="534"/>
      <c r="FB192" s="534"/>
      <c r="FC192" s="534"/>
      <c r="FD192" s="534"/>
      <c r="FE192" s="534"/>
      <c r="FF192" s="534"/>
      <c r="FG192" s="534"/>
      <c r="FH192" s="534"/>
      <c r="FI192" s="534"/>
      <c r="FJ192" s="534"/>
      <c r="FK192" s="534"/>
      <c r="FL192" s="534"/>
      <c r="FM192" s="534"/>
      <c r="FN192" s="534"/>
      <c r="FO192" s="534"/>
      <c r="FP192" s="534"/>
      <c r="FQ192" s="534"/>
      <c r="FR192" s="534"/>
      <c r="FS192" s="534"/>
      <c r="FT192" s="534"/>
      <c r="FU192" s="534"/>
      <c r="FV192" s="534"/>
      <c r="FW192" s="534"/>
      <c r="FX192" s="534"/>
      <c r="FY192" s="534"/>
      <c r="FZ192" s="534"/>
      <c r="GA192" s="534"/>
      <c r="GB192" s="534"/>
      <c r="GC192" s="534"/>
      <c r="GD192" s="534"/>
      <c r="GE192" s="534"/>
      <c r="GF192" s="534"/>
      <c r="GG192" s="534"/>
      <c r="GH192" s="534"/>
      <c r="GI192" s="534"/>
      <c r="GJ192" s="534"/>
      <c r="GK192" s="534"/>
      <c r="GL192" s="534"/>
      <c r="GM192" s="534"/>
      <c r="GN192" s="534"/>
    </row>
    <row r="193" spans="1:196" s="492" customFormat="1" ht="15" customHeight="1" x14ac:dyDescent="0.15">
      <c r="A193" s="532" t="s">
        <v>1309</v>
      </c>
      <c r="B193" s="870" t="s">
        <v>887</v>
      </c>
      <c r="C193" s="739" t="s">
        <v>257</v>
      </c>
      <c r="D193" s="740" t="s">
        <v>856</v>
      </c>
      <c r="E193" s="741"/>
      <c r="F193" s="505" t="s">
        <v>903</v>
      </c>
      <c r="G193" s="743"/>
      <c r="H193" s="727">
        <f ca="1">(YEAR(NOW())-YEAR(E193))*12+MONTH(NOW())-MONTH(E193)</f>
        <v>1483</v>
      </c>
      <c r="I193" s="727"/>
      <c r="J193" s="742"/>
      <c r="K193" s="296"/>
      <c r="L193" s="742"/>
      <c r="M193" s="740" t="s">
        <v>1280</v>
      </c>
      <c r="N193" s="745"/>
      <c r="O193" s="871"/>
      <c r="P193" s="636"/>
      <c r="Q193" s="411"/>
      <c r="AA193" s="509"/>
      <c r="AB193" s="509"/>
      <c r="AC193" s="510"/>
    </row>
    <row r="194" spans="1:196" s="492" customFormat="1" ht="15" customHeight="1" x14ac:dyDescent="0.15">
      <c r="A194" s="532" t="s">
        <v>1467</v>
      </c>
      <c r="B194" s="872" t="s">
        <v>1182</v>
      </c>
      <c r="C194" s="481" t="s">
        <v>196</v>
      </c>
      <c r="D194" s="506" t="s">
        <v>1183</v>
      </c>
      <c r="E194" s="747">
        <v>41750</v>
      </c>
      <c r="F194" s="727">
        <f ca="1">(YEAR(NOW())-YEAR(E194))*12+MONTH(NOW())-MONTH(E194)</f>
        <v>112</v>
      </c>
      <c r="G194" s="506" t="s">
        <v>1012</v>
      </c>
      <c r="H194" s="506"/>
      <c r="I194" s="506"/>
      <c r="J194" s="506"/>
      <c r="K194" s="296"/>
      <c r="L194" s="506" t="s">
        <v>1421</v>
      </c>
      <c r="M194" s="506"/>
      <c r="N194" s="744" t="s">
        <v>1281</v>
      </c>
      <c r="O194" s="619"/>
      <c r="P194" s="873"/>
      <c r="Q194" s="503"/>
      <c r="R194" s="874"/>
      <c r="S194" s="487"/>
      <c r="AC194" s="509"/>
      <c r="AD194" s="509"/>
      <c r="AE194" s="510"/>
    </row>
    <row r="195" spans="1:196" s="492" customFormat="1" ht="15" customHeight="1" x14ac:dyDescent="0.15">
      <c r="A195" s="875" t="s">
        <v>1317</v>
      </c>
      <c r="B195" s="870" t="s">
        <v>854</v>
      </c>
      <c r="C195" s="739" t="s">
        <v>196</v>
      </c>
      <c r="D195" s="740" t="s">
        <v>1215</v>
      </c>
      <c r="E195" s="741">
        <v>40954</v>
      </c>
      <c r="F195" s="743" t="s">
        <v>210</v>
      </c>
      <c r="G195" s="727">
        <f ca="1">(YEAR(NOW())-YEAR(E195))*12+MONTH(NOW())-MONTH(E195)</f>
        <v>138</v>
      </c>
      <c r="H195" s="742"/>
      <c r="I195" s="742"/>
      <c r="J195" s="506" t="s">
        <v>1296</v>
      </c>
      <c r="K195" s="743" t="s">
        <v>1264</v>
      </c>
      <c r="L195" s="744" t="s">
        <v>1281</v>
      </c>
      <c r="M195" s="745"/>
      <c r="N195" s="503" t="s">
        <v>1079</v>
      </c>
      <c r="O195" s="876"/>
      <c r="P195" s="542"/>
      <c r="Q195" s="743" t="s">
        <v>938</v>
      </c>
      <c r="R195" s="647"/>
      <c r="S195" s="647" t="s">
        <v>895</v>
      </c>
      <c r="T195" s="647"/>
      <c r="U195" s="647"/>
      <c r="V195" s="647"/>
      <c r="W195" s="647"/>
      <c r="X195" s="647"/>
      <c r="Y195" s="647" t="s">
        <v>715</v>
      </c>
      <c r="Z195" s="805"/>
      <c r="AA195" s="805"/>
      <c r="AB195" s="783"/>
      <c r="AC195" s="809"/>
      <c r="AD195" s="809"/>
      <c r="AE195" s="809"/>
      <c r="AF195" s="809"/>
      <c r="AG195" s="809"/>
      <c r="AH195" s="511"/>
      <c r="AI195" s="511"/>
    </row>
    <row r="196" spans="1:196" s="492" customFormat="1" ht="15" customHeight="1" x14ac:dyDescent="0.15">
      <c r="A196" s="531" t="s">
        <v>824</v>
      </c>
      <c r="B196" s="622"/>
      <c r="C196" s="536" t="s">
        <v>186</v>
      </c>
      <c r="D196" s="537" t="s">
        <v>776</v>
      </c>
      <c r="E196" s="537">
        <v>100</v>
      </c>
      <c r="F196" s="849" t="s">
        <v>161</v>
      </c>
      <c r="G196" s="539">
        <v>40943</v>
      </c>
      <c r="H196" s="540" t="s">
        <v>230</v>
      </c>
      <c r="I196" s="540"/>
      <c r="J196" s="540"/>
      <c r="K196" s="641"/>
      <c r="L196" s="540" t="s">
        <v>785</v>
      </c>
      <c r="M196" s="540"/>
      <c r="N196" s="542"/>
      <c r="O196" s="851"/>
      <c r="P196" s="877"/>
      <c r="Q196" s="878"/>
      <c r="R196" s="854"/>
      <c r="S196" s="854"/>
      <c r="T196" s="854"/>
      <c r="U196" s="854"/>
      <c r="V196" s="854"/>
      <c r="W196" s="488"/>
      <c r="X196" s="489"/>
      <c r="Y196" s="490"/>
      <c r="Z196" s="490"/>
      <c r="AA196" s="491"/>
      <c r="AB196" s="491"/>
      <c r="AC196" s="491"/>
      <c r="AD196" s="491"/>
      <c r="AE196" s="490"/>
      <c r="AF196" s="490"/>
      <c r="AG196" s="490"/>
      <c r="AH196" s="490"/>
      <c r="AI196" s="490"/>
      <c r="AJ196" s="490"/>
      <c r="AK196" s="534"/>
      <c r="AL196" s="534"/>
      <c r="AM196" s="534"/>
      <c r="AN196" s="534"/>
      <c r="AO196" s="534"/>
      <c r="AP196" s="534"/>
      <c r="AQ196" s="534"/>
      <c r="AR196" s="534"/>
      <c r="AS196" s="534"/>
      <c r="AT196" s="534"/>
      <c r="AU196" s="534"/>
      <c r="AV196" s="534"/>
      <c r="AW196" s="534"/>
      <c r="AX196" s="534"/>
      <c r="AY196" s="534"/>
      <c r="AZ196" s="534"/>
      <c r="BA196" s="534"/>
      <c r="BB196" s="534"/>
      <c r="BC196" s="534"/>
      <c r="BD196" s="534"/>
      <c r="BE196" s="534"/>
      <c r="BF196" s="534"/>
      <c r="BG196" s="534"/>
      <c r="BH196" s="534"/>
      <c r="BI196" s="534"/>
      <c r="BJ196" s="534"/>
      <c r="BK196" s="534"/>
      <c r="BL196" s="534"/>
      <c r="BM196" s="534"/>
      <c r="BN196" s="534"/>
      <c r="BO196" s="534"/>
      <c r="BP196" s="534"/>
      <c r="BQ196" s="534"/>
      <c r="BR196" s="534"/>
      <c r="BS196" s="534"/>
      <c r="BT196" s="534"/>
      <c r="BU196" s="534"/>
      <c r="BV196" s="534"/>
      <c r="BW196" s="534"/>
      <c r="BX196" s="534"/>
      <c r="BY196" s="534"/>
      <c r="BZ196" s="534"/>
      <c r="CA196" s="534"/>
      <c r="CB196" s="534"/>
      <c r="CC196" s="534"/>
      <c r="CD196" s="534"/>
      <c r="CE196" s="534"/>
      <c r="CF196" s="534"/>
      <c r="CG196" s="534"/>
      <c r="CH196" s="534"/>
      <c r="CI196" s="534"/>
      <c r="CJ196" s="534"/>
      <c r="CK196" s="534"/>
      <c r="CL196" s="534"/>
      <c r="CM196" s="534"/>
      <c r="CN196" s="534"/>
      <c r="CO196" s="534"/>
      <c r="CP196" s="534"/>
      <c r="CQ196" s="534"/>
      <c r="CR196" s="534"/>
      <c r="CS196" s="534"/>
      <c r="CT196" s="534"/>
      <c r="CU196" s="534"/>
      <c r="CV196" s="534"/>
      <c r="CW196" s="534"/>
      <c r="CX196" s="534"/>
      <c r="CY196" s="534"/>
      <c r="CZ196" s="534"/>
      <c r="DA196" s="534"/>
      <c r="DB196" s="534"/>
      <c r="DC196" s="534"/>
      <c r="DD196" s="534"/>
      <c r="DE196" s="534"/>
      <c r="DF196" s="534"/>
      <c r="DG196" s="534"/>
      <c r="DH196" s="534"/>
      <c r="DI196" s="534"/>
      <c r="DJ196" s="534"/>
      <c r="DK196" s="534"/>
      <c r="DL196" s="534"/>
      <c r="DM196" s="534"/>
      <c r="DN196" s="534"/>
      <c r="DO196" s="534"/>
      <c r="DP196" s="534"/>
      <c r="DQ196" s="534"/>
      <c r="DR196" s="534"/>
      <c r="DS196" s="534"/>
      <c r="DT196" s="534"/>
      <c r="DU196" s="534"/>
      <c r="DV196" s="534"/>
      <c r="DW196" s="534"/>
      <c r="DX196" s="534"/>
      <c r="DY196" s="534"/>
      <c r="DZ196" s="534"/>
      <c r="EA196" s="534"/>
      <c r="EB196" s="534"/>
      <c r="EC196" s="534"/>
      <c r="ED196" s="534"/>
      <c r="EE196" s="534"/>
      <c r="EF196" s="534"/>
      <c r="EG196" s="534"/>
      <c r="EH196" s="534"/>
      <c r="EI196" s="534"/>
      <c r="EJ196" s="534"/>
      <c r="EK196" s="534"/>
      <c r="EL196" s="534"/>
      <c r="EM196" s="534"/>
      <c r="EN196" s="534"/>
      <c r="EO196" s="534"/>
      <c r="EP196" s="534"/>
      <c r="EQ196" s="534"/>
      <c r="ER196" s="534"/>
      <c r="ES196" s="534"/>
      <c r="ET196" s="534"/>
      <c r="EU196" s="534"/>
      <c r="EV196" s="534"/>
      <c r="EW196" s="534"/>
      <c r="EX196" s="534"/>
      <c r="EY196" s="534"/>
      <c r="EZ196" s="534"/>
      <c r="FA196" s="534"/>
      <c r="FB196" s="534"/>
      <c r="FC196" s="534"/>
      <c r="FD196" s="534"/>
      <c r="FE196" s="534"/>
      <c r="FF196" s="534"/>
      <c r="FG196" s="534"/>
      <c r="FH196" s="534"/>
      <c r="FI196" s="534"/>
      <c r="FJ196" s="534"/>
      <c r="FK196" s="534"/>
      <c r="FL196" s="534"/>
      <c r="FM196" s="534"/>
      <c r="FN196" s="534"/>
      <c r="FO196" s="534"/>
      <c r="FP196" s="534"/>
      <c r="FQ196" s="534"/>
      <c r="FR196" s="534"/>
      <c r="FS196" s="534"/>
      <c r="FT196" s="534"/>
      <c r="FU196" s="534"/>
      <c r="FV196" s="534"/>
      <c r="FW196" s="534"/>
      <c r="FX196" s="534"/>
      <c r="FY196" s="534"/>
      <c r="FZ196" s="534"/>
      <c r="GA196" s="534"/>
      <c r="GB196" s="534"/>
      <c r="GC196" s="534"/>
      <c r="GD196" s="534"/>
      <c r="GE196" s="534"/>
      <c r="GF196" s="534"/>
      <c r="GG196" s="534"/>
      <c r="GH196" s="534"/>
      <c r="GI196" s="534"/>
      <c r="GJ196" s="534"/>
      <c r="GK196" s="534"/>
      <c r="GL196" s="534"/>
      <c r="GM196" s="534"/>
      <c r="GN196" s="534"/>
    </row>
    <row r="197" spans="1:196" s="492" customFormat="1" ht="15" customHeight="1" x14ac:dyDescent="0.15">
      <c r="A197" s="879" t="s">
        <v>1176</v>
      </c>
      <c r="B197" s="880" t="s">
        <v>1112</v>
      </c>
      <c r="C197" s="818" t="s">
        <v>186</v>
      </c>
      <c r="D197" s="881" t="s">
        <v>799</v>
      </c>
      <c r="E197" s="820" t="s">
        <v>152</v>
      </c>
      <c r="F197" s="882">
        <v>40955</v>
      </c>
      <c r="G197" s="883" t="s">
        <v>164</v>
      </c>
      <c r="H197" s="884" t="s">
        <v>12</v>
      </c>
      <c r="I197" s="884"/>
      <c r="J197" s="820">
        <f ca="1">(YEAR(NOW())-YEAR(F197))*12+MONTH(NOW())-MONTH(F197)</f>
        <v>138</v>
      </c>
      <c r="K197" s="884"/>
      <c r="L197" s="884"/>
      <c r="M197" s="885"/>
      <c r="N197" s="885"/>
      <c r="O197" s="885"/>
      <c r="P197" s="886"/>
      <c r="Q197" s="884"/>
      <c r="R197" s="887"/>
      <c r="S197" s="888">
        <v>400</v>
      </c>
      <c r="T197" s="887"/>
      <c r="U197" s="887"/>
      <c r="V197" s="887"/>
      <c r="W197" s="887"/>
      <c r="X197" s="887"/>
      <c r="Y197" s="887"/>
      <c r="Z197" s="887"/>
      <c r="AA197" s="889"/>
      <c r="AB197" s="889"/>
      <c r="AC197" s="824"/>
      <c r="AD197" s="890"/>
      <c r="AE197" s="890"/>
      <c r="AF197" s="890"/>
      <c r="AG197" s="890"/>
      <c r="AH197" s="890"/>
      <c r="AI197" s="891"/>
      <c r="AJ197" s="891"/>
      <c r="AK197" s="534"/>
      <c r="AL197" s="534"/>
    </row>
    <row r="198" spans="1:196" s="492" customFormat="1" ht="15" customHeight="1" x14ac:dyDescent="0.15">
      <c r="A198" s="821" t="s">
        <v>1177</v>
      </c>
      <c r="B198" s="821" t="s">
        <v>1112</v>
      </c>
      <c r="C198" s="818" t="s">
        <v>186</v>
      </c>
      <c r="D198" s="881" t="s">
        <v>798</v>
      </c>
      <c r="E198" s="820" t="s">
        <v>1073</v>
      </c>
      <c r="F198" s="882">
        <v>40956</v>
      </c>
      <c r="G198" s="883" t="s">
        <v>164</v>
      </c>
      <c r="H198" s="884" t="s">
        <v>167</v>
      </c>
      <c r="I198" s="884"/>
      <c r="J198" s="820">
        <f ca="1">(YEAR(NOW())-YEAR(F198))*12+MONTH(NOW())-MONTH(F198)</f>
        <v>138</v>
      </c>
      <c r="K198" s="884"/>
      <c r="L198" s="884"/>
      <c r="M198" s="885"/>
      <c r="N198" s="885"/>
      <c r="O198" s="892"/>
      <c r="P198" s="886"/>
      <c r="Q198" s="884"/>
      <c r="R198" s="887"/>
      <c r="S198" s="888">
        <v>400</v>
      </c>
      <c r="T198" s="887"/>
      <c r="U198" s="887"/>
      <c r="V198" s="887"/>
      <c r="W198" s="887"/>
      <c r="X198" s="887"/>
      <c r="Y198" s="887"/>
      <c r="Z198" s="887"/>
      <c r="AA198" s="889"/>
      <c r="AB198" s="889"/>
      <c r="AC198" s="824"/>
      <c r="AD198" s="890"/>
      <c r="AE198" s="890"/>
      <c r="AF198" s="890"/>
      <c r="AG198" s="890"/>
      <c r="AH198" s="890"/>
      <c r="AI198" s="891"/>
      <c r="AJ198" s="891"/>
      <c r="AK198" s="534"/>
      <c r="AL198" s="534"/>
    </row>
    <row r="199" spans="1:196" s="492" customFormat="1" ht="15" customHeight="1" x14ac:dyDescent="0.15">
      <c r="A199" s="783" t="s">
        <v>824</v>
      </c>
      <c r="B199" s="535"/>
      <c r="C199" s="831" t="s">
        <v>186</v>
      </c>
      <c r="D199" s="893" t="s">
        <v>779</v>
      </c>
      <c r="E199" s="893">
        <v>100</v>
      </c>
      <c r="F199" s="894" t="s">
        <v>146</v>
      </c>
      <c r="G199" s="895">
        <v>40942</v>
      </c>
      <c r="H199" s="896" t="s">
        <v>11</v>
      </c>
      <c r="I199" s="896"/>
      <c r="J199" s="540"/>
      <c r="K199" s="648"/>
      <c r="L199" s="896" t="s">
        <v>234</v>
      </c>
      <c r="M199" s="896"/>
      <c r="N199" s="808"/>
      <c r="O199" s="543"/>
      <c r="P199" s="543"/>
      <c r="Q199" s="897"/>
      <c r="R199" s="854"/>
      <c r="S199" s="854"/>
      <c r="T199" s="854"/>
      <c r="U199" s="854"/>
      <c r="V199" s="854"/>
      <c r="W199" s="488"/>
      <c r="X199" s="489"/>
      <c r="Y199" s="490"/>
      <c r="Z199" s="490"/>
      <c r="AA199" s="490"/>
      <c r="AB199" s="490"/>
      <c r="AC199" s="490"/>
      <c r="AD199" s="490"/>
      <c r="AE199" s="490"/>
      <c r="AF199" s="490"/>
      <c r="AG199" s="490"/>
      <c r="AH199" s="490"/>
      <c r="AI199" s="490"/>
      <c r="AJ199" s="490"/>
    </row>
    <row r="200" spans="1:196" s="492" customFormat="1" ht="15" customHeight="1" x14ac:dyDescent="0.15">
      <c r="A200" s="879" t="s">
        <v>824</v>
      </c>
      <c r="B200" s="898"/>
      <c r="C200" s="899" t="s">
        <v>196</v>
      </c>
      <c r="D200" s="900" t="s">
        <v>802</v>
      </c>
      <c r="E200" s="900"/>
      <c r="F200" s="901" t="s">
        <v>37</v>
      </c>
      <c r="G200" s="902">
        <v>40963</v>
      </c>
      <c r="H200" s="903" t="s">
        <v>78</v>
      </c>
      <c r="I200" s="903"/>
      <c r="J200" s="903"/>
      <c r="K200" s="904" t="s">
        <v>819</v>
      </c>
      <c r="L200" s="903"/>
      <c r="M200" s="903"/>
      <c r="N200" s="905"/>
      <c r="O200" s="906"/>
      <c r="P200" s="906"/>
      <c r="Q200" s="907"/>
      <c r="R200" s="908"/>
      <c r="S200" s="909"/>
      <c r="T200" s="910"/>
      <c r="U200" s="910"/>
      <c r="V200" s="910"/>
      <c r="W200" s="631"/>
      <c r="X200" s="632"/>
      <c r="Y200" s="491"/>
      <c r="Z200" s="491"/>
      <c r="AA200" s="490"/>
      <c r="AB200" s="490"/>
      <c r="AC200" s="490"/>
      <c r="AD200" s="490"/>
      <c r="AE200" s="491"/>
      <c r="AF200" s="491"/>
      <c r="AG200" s="491"/>
      <c r="AH200" s="491"/>
      <c r="AI200" s="491"/>
      <c r="AJ200" s="491"/>
    </row>
    <row r="201" spans="1:196" s="492" customFormat="1" ht="15" customHeight="1" x14ac:dyDescent="0.15">
      <c r="A201" s="879" t="s">
        <v>824</v>
      </c>
      <c r="B201" s="898"/>
      <c r="C201" s="899" t="s">
        <v>186</v>
      </c>
      <c r="D201" s="900" t="s">
        <v>813</v>
      </c>
      <c r="E201" s="537">
        <v>100</v>
      </c>
      <c r="F201" s="901" t="s">
        <v>146</v>
      </c>
      <c r="G201" s="902">
        <v>40966</v>
      </c>
      <c r="H201" s="903" t="s">
        <v>18</v>
      </c>
      <c r="I201" s="903"/>
      <c r="J201" s="903"/>
      <c r="K201" s="904" t="s">
        <v>816</v>
      </c>
      <c r="L201" s="903"/>
      <c r="M201" s="903"/>
      <c r="N201" s="905"/>
      <c r="O201" s="906"/>
      <c r="P201" s="906"/>
      <c r="Q201" s="907"/>
      <c r="R201" s="908"/>
      <c r="S201" s="909"/>
      <c r="T201" s="910"/>
      <c r="U201" s="910"/>
      <c r="V201" s="910"/>
      <c r="W201" s="631"/>
      <c r="X201" s="632"/>
      <c r="Y201" s="491"/>
      <c r="Z201" s="491"/>
      <c r="AA201" s="491"/>
      <c r="AB201" s="491"/>
      <c r="AC201" s="491"/>
      <c r="AD201" s="491"/>
      <c r="AE201" s="490"/>
      <c r="AF201" s="490"/>
      <c r="AG201" s="490"/>
      <c r="AH201" s="490"/>
      <c r="AI201" s="490"/>
      <c r="AJ201" s="490"/>
      <c r="AK201" s="534"/>
      <c r="AL201" s="534"/>
      <c r="AM201" s="534"/>
      <c r="AN201" s="534"/>
      <c r="AO201" s="534"/>
      <c r="AP201" s="534"/>
      <c r="AQ201" s="534"/>
      <c r="AR201" s="534"/>
      <c r="AS201" s="534"/>
      <c r="AT201" s="534"/>
      <c r="AU201" s="534"/>
      <c r="AV201" s="534"/>
      <c r="AW201" s="534"/>
      <c r="AX201" s="534"/>
      <c r="AY201" s="534"/>
      <c r="AZ201" s="534"/>
      <c r="BA201" s="534"/>
      <c r="BB201" s="534"/>
      <c r="BC201" s="534"/>
      <c r="BD201" s="534"/>
      <c r="BE201" s="534"/>
      <c r="BF201" s="534"/>
      <c r="BG201" s="534"/>
      <c r="BH201" s="534"/>
      <c r="BI201" s="534"/>
      <c r="BJ201" s="534"/>
      <c r="BK201" s="534"/>
      <c r="BL201" s="534"/>
      <c r="BM201" s="534"/>
      <c r="BN201" s="534"/>
      <c r="BO201" s="534"/>
      <c r="BP201" s="534"/>
      <c r="BQ201" s="534"/>
      <c r="BR201" s="534"/>
      <c r="BS201" s="534"/>
      <c r="BT201" s="534"/>
      <c r="BU201" s="534"/>
      <c r="BV201" s="534"/>
      <c r="BW201" s="534"/>
      <c r="BX201" s="534"/>
      <c r="BY201" s="534"/>
      <c r="BZ201" s="534"/>
      <c r="CA201" s="534"/>
      <c r="CB201" s="534"/>
      <c r="CC201" s="534"/>
      <c r="CD201" s="534"/>
      <c r="CE201" s="534"/>
      <c r="CF201" s="534"/>
      <c r="CG201" s="534"/>
      <c r="CH201" s="534"/>
      <c r="CI201" s="534"/>
      <c r="CJ201" s="534"/>
      <c r="CK201" s="534"/>
      <c r="CL201" s="534"/>
      <c r="CM201" s="534"/>
      <c r="CN201" s="534"/>
      <c r="CO201" s="534"/>
      <c r="CP201" s="534"/>
      <c r="CQ201" s="534"/>
      <c r="CR201" s="534"/>
      <c r="CS201" s="534"/>
      <c r="CT201" s="534"/>
      <c r="CU201" s="534"/>
      <c r="CV201" s="534"/>
      <c r="CW201" s="534"/>
      <c r="CX201" s="534"/>
      <c r="CY201" s="534"/>
      <c r="CZ201" s="534"/>
      <c r="DA201" s="534"/>
      <c r="DB201" s="534"/>
      <c r="DC201" s="534"/>
      <c r="DD201" s="534"/>
      <c r="DE201" s="534"/>
      <c r="DF201" s="534"/>
      <c r="DG201" s="534"/>
      <c r="DH201" s="534"/>
      <c r="DI201" s="534"/>
      <c r="DJ201" s="534"/>
      <c r="DK201" s="534"/>
      <c r="DL201" s="534"/>
      <c r="DM201" s="534"/>
      <c r="DN201" s="534"/>
      <c r="DO201" s="534"/>
      <c r="DP201" s="534"/>
      <c r="DQ201" s="534"/>
      <c r="DR201" s="534"/>
      <c r="DS201" s="534"/>
      <c r="DT201" s="534"/>
      <c r="DU201" s="534"/>
      <c r="DV201" s="534"/>
      <c r="DW201" s="534"/>
      <c r="DX201" s="534"/>
      <c r="DY201" s="534"/>
      <c r="DZ201" s="534"/>
      <c r="EA201" s="534"/>
      <c r="EB201" s="534"/>
      <c r="EC201" s="534"/>
      <c r="ED201" s="534"/>
      <c r="EE201" s="534"/>
      <c r="EF201" s="534"/>
      <c r="EG201" s="534"/>
      <c r="EH201" s="534"/>
      <c r="EI201" s="534"/>
      <c r="EJ201" s="534"/>
      <c r="EK201" s="534"/>
      <c r="EL201" s="534"/>
      <c r="EM201" s="534"/>
      <c r="EN201" s="534"/>
      <c r="EO201" s="534"/>
      <c r="EP201" s="534"/>
      <c r="EQ201" s="534"/>
      <c r="ER201" s="534"/>
      <c r="ES201" s="534"/>
      <c r="ET201" s="534"/>
      <c r="EU201" s="534"/>
      <c r="EV201" s="534"/>
      <c r="EW201" s="534"/>
      <c r="EX201" s="534"/>
      <c r="EY201" s="534"/>
      <c r="EZ201" s="534"/>
      <c r="FA201" s="534"/>
      <c r="FB201" s="534"/>
      <c r="FC201" s="534"/>
      <c r="FD201" s="534"/>
      <c r="FE201" s="534"/>
      <c r="FF201" s="534"/>
      <c r="FG201" s="534"/>
      <c r="FH201" s="534"/>
      <c r="FI201" s="534"/>
      <c r="FJ201" s="534"/>
      <c r="FK201" s="534"/>
      <c r="FL201" s="534"/>
      <c r="FM201" s="534"/>
      <c r="FN201" s="534"/>
      <c r="FO201" s="534"/>
      <c r="FP201" s="534"/>
      <c r="FQ201" s="534"/>
      <c r="FR201" s="534"/>
      <c r="FS201" s="534"/>
      <c r="FT201" s="534"/>
      <c r="FU201" s="534"/>
      <c r="FV201" s="534"/>
      <c r="FW201" s="534"/>
      <c r="FX201" s="534"/>
      <c r="FY201" s="534"/>
      <c r="FZ201" s="534"/>
      <c r="GA201" s="534"/>
      <c r="GB201" s="534"/>
      <c r="GC201" s="534"/>
      <c r="GD201" s="534"/>
      <c r="GE201" s="534"/>
      <c r="GF201" s="534"/>
      <c r="GG201" s="534"/>
      <c r="GH201" s="534"/>
      <c r="GI201" s="534"/>
      <c r="GJ201" s="534"/>
      <c r="GK201" s="534"/>
      <c r="GL201" s="534"/>
      <c r="GM201" s="534"/>
      <c r="GN201" s="534"/>
    </row>
    <row r="202" spans="1:196" s="492" customFormat="1" ht="15" customHeight="1" x14ac:dyDescent="0.15">
      <c r="A202" s="531" t="s">
        <v>824</v>
      </c>
      <c r="B202" s="622"/>
      <c r="C202" s="536" t="s">
        <v>186</v>
      </c>
      <c r="D202" s="537" t="s">
        <v>783</v>
      </c>
      <c r="E202" s="537">
        <v>100</v>
      </c>
      <c r="F202" s="538" t="s">
        <v>27</v>
      </c>
      <c r="G202" s="539">
        <v>40942</v>
      </c>
      <c r="H202" s="540" t="s">
        <v>11</v>
      </c>
      <c r="I202" s="540"/>
      <c r="J202" s="540"/>
      <c r="K202" s="541"/>
      <c r="L202" s="540" t="s">
        <v>234</v>
      </c>
      <c r="M202" s="540"/>
      <c r="N202" s="728"/>
      <c r="O202" s="729"/>
      <c r="P202" s="729"/>
      <c r="Q202" s="856"/>
      <c r="R202" s="858"/>
      <c r="S202" s="857"/>
      <c r="T202" s="854"/>
      <c r="U202" s="854"/>
      <c r="V202" s="854"/>
      <c r="W202" s="488"/>
      <c r="X202" s="489"/>
      <c r="Y202" s="490"/>
      <c r="Z202" s="490"/>
      <c r="AA202" s="490"/>
      <c r="AB202" s="490"/>
      <c r="AC202" s="490"/>
      <c r="AD202" s="490"/>
      <c r="AE202" s="516"/>
      <c r="AF202" s="516"/>
      <c r="AG202" s="516"/>
      <c r="AH202" s="516"/>
      <c r="AI202" s="516"/>
      <c r="AJ202" s="516"/>
    </row>
    <row r="203" spans="1:196" s="492" customFormat="1" ht="15" customHeight="1" x14ac:dyDescent="0.15">
      <c r="A203" s="821" t="s">
        <v>1176</v>
      </c>
      <c r="B203" s="821" t="s">
        <v>1112</v>
      </c>
      <c r="C203" s="818" t="s">
        <v>186</v>
      </c>
      <c r="D203" s="881" t="s">
        <v>829</v>
      </c>
      <c r="E203" s="820" t="s">
        <v>152</v>
      </c>
      <c r="F203" s="882">
        <v>40987</v>
      </c>
      <c r="G203" s="883" t="s">
        <v>164</v>
      </c>
      <c r="H203" s="884" t="s">
        <v>159</v>
      </c>
      <c r="I203" s="884"/>
      <c r="J203" s="820">
        <f ca="1">(YEAR(NOW())-YEAR(F203))*12+MONTH(NOW())-MONTH(F203)</f>
        <v>137</v>
      </c>
      <c r="K203" s="884"/>
      <c r="L203" s="884"/>
      <c r="M203" s="911"/>
      <c r="N203" s="911"/>
      <c r="O203" s="885"/>
      <c r="P203" s="912"/>
      <c r="Q203" s="887"/>
      <c r="R203" s="887"/>
      <c r="S203" s="888">
        <v>400</v>
      </c>
      <c r="T203" s="887"/>
      <c r="U203" s="887"/>
      <c r="V203" s="887"/>
      <c r="W203" s="887"/>
      <c r="X203" s="887"/>
      <c r="Y203" s="887"/>
      <c r="Z203" s="887"/>
      <c r="AA203" s="889"/>
      <c r="AB203" s="889"/>
      <c r="AC203" s="824"/>
      <c r="AD203" s="890"/>
      <c r="AE203" s="890"/>
      <c r="AF203" s="890"/>
      <c r="AG203" s="890"/>
      <c r="AH203" s="890"/>
      <c r="AI203" s="891"/>
      <c r="AJ203" s="891"/>
      <c r="AK203" s="534"/>
      <c r="AL203" s="534"/>
    </row>
    <row r="204" spans="1:196" s="492" customFormat="1" ht="15" customHeight="1" x14ac:dyDescent="0.15">
      <c r="A204" s="531" t="s">
        <v>569</v>
      </c>
      <c r="B204" s="535"/>
      <c r="C204" s="536" t="s">
        <v>186</v>
      </c>
      <c r="D204" s="537" t="s">
        <v>838</v>
      </c>
      <c r="E204" s="537"/>
      <c r="F204" s="538"/>
      <c r="G204" s="539">
        <v>40993</v>
      </c>
      <c r="H204" s="540" t="s">
        <v>74</v>
      </c>
      <c r="I204" s="540"/>
      <c r="J204" s="540"/>
      <c r="K204" s="541"/>
      <c r="L204" s="540"/>
      <c r="M204" s="540"/>
      <c r="N204" s="542"/>
      <c r="O204" s="543"/>
      <c r="P204" s="543"/>
      <c r="Q204" s="786"/>
      <c r="R204" s="831"/>
      <c r="S204" s="832"/>
      <c r="T204" s="832"/>
      <c r="U204" s="832"/>
      <c r="V204" s="832"/>
      <c r="W204" s="832"/>
      <c r="X204" s="519"/>
      <c r="Y204" s="519"/>
      <c r="Z204" s="516"/>
      <c r="AA204" s="516"/>
      <c r="AB204" s="516"/>
      <c r="AC204" s="516"/>
      <c r="AD204" s="516"/>
      <c r="AE204" s="491"/>
      <c r="AF204" s="491"/>
      <c r="AG204" s="491"/>
      <c r="AH204" s="491"/>
      <c r="AI204" s="491"/>
      <c r="AJ204" s="491"/>
    </row>
    <row r="205" spans="1:196" s="825" customFormat="1" ht="15" customHeight="1" x14ac:dyDescent="0.15">
      <c r="A205" s="531" t="s">
        <v>824</v>
      </c>
      <c r="B205" s="535"/>
      <c r="C205" s="536" t="s">
        <v>186</v>
      </c>
      <c r="D205" s="537" t="s">
        <v>838</v>
      </c>
      <c r="E205" s="537"/>
      <c r="F205" s="538"/>
      <c r="G205" s="539">
        <v>40993</v>
      </c>
      <c r="H205" s="540" t="s">
        <v>17</v>
      </c>
      <c r="I205" s="540"/>
      <c r="J205" s="540"/>
      <c r="K205" s="541" t="s">
        <v>839</v>
      </c>
      <c r="L205" s="540"/>
      <c r="M205" s="540"/>
      <c r="N205" s="542"/>
      <c r="O205" s="543"/>
      <c r="P205" s="543"/>
      <c r="Q205" s="913"/>
      <c r="R205" s="910"/>
      <c r="S205" s="910"/>
      <c r="T205" s="910"/>
      <c r="U205" s="910"/>
      <c r="V205" s="910"/>
      <c r="W205" s="631"/>
      <c r="X205" s="632"/>
      <c r="Y205" s="914"/>
      <c r="Z205" s="914"/>
      <c r="AA205" s="491"/>
      <c r="AB205" s="491"/>
      <c r="AC205" s="491"/>
      <c r="AD205" s="491"/>
      <c r="AE205" s="490"/>
      <c r="AF205" s="490"/>
      <c r="AG205" s="490"/>
      <c r="AH205" s="490"/>
      <c r="AI205" s="490"/>
      <c r="AJ205" s="490"/>
      <c r="AK205" s="492"/>
      <c r="AL205" s="492"/>
      <c r="AM205" s="492"/>
      <c r="AN205" s="492"/>
      <c r="AO205" s="492"/>
      <c r="AP205" s="492"/>
      <c r="AQ205" s="492"/>
      <c r="AR205" s="492"/>
      <c r="AS205" s="492"/>
      <c r="AT205" s="492"/>
      <c r="AU205" s="492"/>
      <c r="AV205" s="492"/>
      <c r="AW205" s="492"/>
      <c r="AX205" s="492"/>
      <c r="AY205" s="492"/>
      <c r="AZ205" s="492"/>
      <c r="BA205" s="492"/>
      <c r="BB205" s="492"/>
      <c r="BC205" s="492"/>
      <c r="BD205" s="492"/>
      <c r="BE205" s="492"/>
      <c r="BF205" s="492"/>
      <c r="BG205" s="492"/>
      <c r="BH205" s="492"/>
      <c r="BI205" s="492"/>
      <c r="BJ205" s="492"/>
      <c r="BK205" s="492"/>
      <c r="BL205" s="492"/>
      <c r="BM205" s="492"/>
      <c r="BN205" s="492"/>
      <c r="BO205" s="492"/>
      <c r="BP205" s="492"/>
      <c r="BQ205" s="492"/>
      <c r="BR205" s="492"/>
      <c r="BS205" s="492"/>
      <c r="BT205" s="492"/>
      <c r="BU205" s="492"/>
      <c r="BV205" s="492"/>
      <c r="BW205" s="492"/>
      <c r="BX205" s="492"/>
      <c r="BY205" s="492"/>
      <c r="BZ205" s="492"/>
      <c r="CA205" s="492"/>
      <c r="CB205" s="492"/>
      <c r="CC205" s="492"/>
      <c r="CD205" s="492"/>
      <c r="CE205" s="492"/>
      <c r="CF205" s="492"/>
      <c r="CG205" s="492"/>
      <c r="CH205" s="492"/>
      <c r="CI205" s="492"/>
      <c r="CJ205" s="492"/>
      <c r="CK205" s="492"/>
      <c r="CL205" s="492"/>
      <c r="CM205" s="492"/>
      <c r="CN205" s="492"/>
      <c r="CO205" s="492"/>
      <c r="CP205" s="492"/>
      <c r="CQ205" s="492"/>
      <c r="CR205" s="492"/>
      <c r="CS205" s="492"/>
      <c r="CT205" s="492"/>
      <c r="CU205" s="492"/>
      <c r="CV205" s="492"/>
      <c r="CW205" s="492"/>
      <c r="CX205" s="492"/>
      <c r="CY205" s="492"/>
      <c r="CZ205" s="492"/>
      <c r="DA205" s="492"/>
      <c r="DB205" s="492"/>
      <c r="DC205" s="492"/>
      <c r="DD205" s="492"/>
      <c r="DE205" s="492"/>
      <c r="DF205" s="492"/>
      <c r="DG205" s="492"/>
      <c r="DH205" s="492"/>
      <c r="DI205" s="492"/>
      <c r="DJ205" s="492"/>
      <c r="DK205" s="492"/>
      <c r="DL205" s="492"/>
      <c r="DM205" s="492"/>
      <c r="DN205" s="492"/>
      <c r="DO205" s="492"/>
      <c r="DP205" s="492"/>
      <c r="DQ205" s="492"/>
      <c r="DR205" s="492"/>
      <c r="DS205" s="492"/>
      <c r="DT205" s="492"/>
      <c r="DU205" s="492"/>
      <c r="DV205" s="492"/>
      <c r="DW205" s="492"/>
      <c r="DX205" s="492"/>
      <c r="DY205" s="492"/>
      <c r="DZ205" s="492"/>
      <c r="EA205" s="492"/>
      <c r="EB205" s="492"/>
      <c r="EC205" s="492"/>
      <c r="ED205" s="492"/>
      <c r="EE205" s="492"/>
      <c r="EF205" s="492"/>
      <c r="EG205" s="492"/>
      <c r="EH205" s="492"/>
      <c r="EI205" s="492"/>
      <c r="EJ205" s="492"/>
      <c r="EK205" s="492"/>
      <c r="EL205" s="492"/>
      <c r="EM205" s="492"/>
      <c r="EN205" s="492"/>
      <c r="EO205" s="492"/>
      <c r="EP205" s="492"/>
      <c r="EQ205" s="492"/>
      <c r="ER205" s="492"/>
      <c r="ES205" s="492"/>
      <c r="ET205" s="492"/>
      <c r="EU205" s="492"/>
      <c r="EV205" s="492"/>
      <c r="EW205" s="492"/>
      <c r="EX205" s="492"/>
      <c r="EY205" s="492"/>
      <c r="EZ205" s="492"/>
      <c r="FA205" s="492"/>
      <c r="FB205" s="492"/>
      <c r="FC205" s="492"/>
      <c r="FD205" s="492"/>
      <c r="FE205" s="492"/>
      <c r="FF205" s="492"/>
      <c r="FG205" s="492"/>
      <c r="FH205" s="492"/>
      <c r="FI205" s="492"/>
      <c r="FJ205" s="492"/>
      <c r="FK205" s="492"/>
      <c r="FL205" s="492"/>
      <c r="FM205" s="492"/>
      <c r="FN205" s="492"/>
      <c r="FO205" s="492"/>
      <c r="FP205" s="492"/>
      <c r="FQ205" s="492"/>
      <c r="FR205" s="492"/>
      <c r="FS205" s="492"/>
      <c r="FT205" s="492"/>
      <c r="FU205" s="492"/>
      <c r="FV205" s="492"/>
      <c r="FW205" s="492"/>
      <c r="FX205" s="492"/>
      <c r="FY205" s="492"/>
      <c r="FZ205" s="492"/>
      <c r="GA205" s="492"/>
      <c r="GB205" s="492"/>
      <c r="GC205" s="492"/>
      <c r="GD205" s="492"/>
      <c r="GE205" s="492"/>
      <c r="GF205" s="492"/>
      <c r="GG205" s="492"/>
      <c r="GH205" s="492"/>
      <c r="GI205" s="492"/>
      <c r="GJ205" s="492"/>
      <c r="GK205" s="492"/>
      <c r="GL205" s="492"/>
      <c r="GM205" s="492"/>
      <c r="GN205" s="492"/>
    </row>
    <row r="206" spans="1:196" s="492" customFormat="1" ht="15" customHeight="1" x14ac:dyDescent="0.15">
      <c r="A206" s="764" t="s">
        <v>997</v>
      </c>
      <c r="B206" s="875"/>
      <c r="C206" s="915" t="s">
        <v>186</v>
      </c>
      <c r="D206" s="916" t="s">
        <v>860</v>
      </c>
      <c r="E206" s="917">
        <v>400</v>
      </c>
      <c r="F206" s="918" t="s">
        <v>259</v>
      </c>
      <c r="G206" s="498">
        <v>41022</v>
      </c>
      <c r="H206" s="498" t="s">
        <v>164</v>
      </c>
      <c r="I206" s="498"/>
      <c r="J206" s="916" t="s">
        <v>406</v>
      </c>
      <c r="K206" s="916"/>
      <c r="L206" s="916"/>
      <c r="M206" s="916"/>
      <c r="N206" s="499"/>
      <c r="O206" s="919"/>
      <c r="P206" s="500"/>
      <c r="Q206" s="919"/>
      <c r="R206" s="919"/>
      <c r="S206" s="500" t="s">
        <v>864</v>
      </c>
      <c r="T206" s="919"/>
      <c r="U206" s="919"/>
      <c r="V206" s="919"/>
      <c r="W206" s="500"/>
      <c r="X206" s="920"/>
      <c r="Y206" s="920"/>
      <c r="Z206" s="921"/>
      <c r="AA206" s="921"/>
      <c r="AB206" s="921"/>
      <c r="AC206" s="921"/>
      <c r="AD206" s="921"/>
      <c r="AE206" s="921"/>
      <c r="AF206" s="500"/>
      <c r="AG206" s="500"/>
      <c r="AH206" s="500"/>
      <c r="AI206" s="500"/>
      <c r="AJ206" s="500"/>
    </row>
    <row r="207" spans="1:196" s="492" customFormat="1" ht="15" customHeight="1" x14ac:dyDescent="0.15">
      <c r="A207" s="764" t="s">
        <v>1068</v>
      </c>
      <c r="B207" s="811"/>
      <c r="C207" s="810" t="s">
        <v>257</v>
      </c>
      <c r="D207" s="494" t="s">
        <v>865</v>
      </c>
      <c r="E207" s="811" t="s">
        <v>146</v>
      </c>
      <c r="F207" s="733">
        <v>41027</v>
      </c>
      <c r="G207" s="497" t="s">
        <v>164</v>
      </c>
      <c r="H207" s="494" t="s">
        <v>54</v>
      </c>
      <c r="I207" s="494"/>
      <c r="J207" s="755"/>
      <c r="K207" s="494"/>
      <c r="L207" s="755"/>
      <c r="M207" s="755" t="s">
        <v>1048</v>
      </c>
      <c r="N207" s="499"/>
      <c r="O207" s="500"/>
      <c r="P207" s="782">
        <v>400</v>
      </c>
      <c r="Q207" s="500"/>
      <c r="R207" s="500"/>
      <c r="S207" s="500"/>
      <c r="T207" s="500"/>
      <c r="U207" s="500"/>
      <c r="V207" s="500"/>
      <c r="W207" s="500"/>
      <c r="X207" s="501"/>
      <c r="Y207" s="501"/>
      <c r="Z207" s="778"/>
      <c r="AA207" s="778"/>
      <c r="AB207" s="778"/>
      <c r="AC207" s="778"/>
      <c r="AD207" s="778"/>
      <c r="AE207" s="778"/>
      <c r="AF207" s="500"/>
      <c r="AG207" s="500"/>
      <c r="AH207" s="500"/>
      <c r="AI207" s="500"/>
      <c r="AJ207" s="500"/>
    </row>
    <row r="208" spans="1:196" s="492" customFormat="1" ht="15" customHeight="1" x14ac:dyDescent="0.15">
      <c r="A208" s="764" t="s">
        <v>569</v>
      </c>
      <c r="B208" s="875"/>
      <c r="C208" s="810" t="s">
        <v>196</v>
      </c>
      <c r="D208" s="753" t="s">
        <v>866</v>
      </c>
      <c r="E208" s="834" t="s">
        <v>636</v>
      </c>
      <c r="F208" s="733">
        <v>41027</v>
      </c>
      <c r="G208" s="497" t="s">
        <v>164</v>
      </c>
      <c r="H208" s="494" t="s">
        <v>54</v>
      </c>
      <c r="I208" s="494"/>
      <c r="J208" s="835" t="s">
        <v>1076</v>
      </c>
      <c r="K208" s="494"/>
      <c r="L208" s="835"/>
      <c r="M208" s="755" t="s">
        <v>1058</v>
      </c>
      <c r="N208" s="499"/>
      <c r="O208" s="500" t="s">
        <v>920</v>
      </c>
      <c r="P208" s="782">
        <v>100</v>
      </c>
      <c r="Q208" s="500"/>
      <c r="R208" s="500"/>
      <c r="S208" s="500" t="s">
        <v>885</v>
      </c>
      <c r="T208" s="500"/>
      <c r="U208" s="500"/>
      <c r="V208" s="500"/>
      <c r="W208" s="500"/>
      <c r="X208" s="501"/>
      <c r="Y208" s="501"/>
      <c r="Z208" s="778"/>
      <c r="AA208" s="778"/>
      <c r="AB208" s="778"/>
      <c r="AC208" s="778"/>
      <c r="AD208" s="778"/>
      <c r="AE208" s="778"/>
      <c r="AF208" s="500"/>
      <c r="AG208" s="500"/>
      <c r="AH208" s="500"/>
      <c r="AI208" s="500"/>
      <c r="AJ208" s="500"/>
    </row>
    <row r="209" spans="1:196" s="492" customFormat="1" ht="15" customHeight="1" x14ac:dyDescent="0.15">
      <c r="A209" s="479" t="s">
        <v>1284</v>
      </c>
      <c r="B209" s="740" t="s">
        <v>1280</v>
      </c>
      <c r="C209" s="481" t="s">
        <v>965</v>
      </c>
      <c r="D209" s="506" t="s">
        <v>196</v>
      </c>
      <c r="E209" s="503"/>
      <c r="F209" s="747">
        <v>41014</v>
      </c>
      <c r="G209" s="571" t="s">
        <v>903</v>
      </c>
      <c r="H209" s="296" t="s">
        <v>847</v>
      </c>
      <c r="I209" s="296"/>
      <c r="J209" s="727">
        <f ca="1">(YEAR(NOW())-YEAR(F209))*12+MONTH(NOW())-MONTH(F209)</f>
        <v>136</v>
      </c>
      <c r="K209" s="296" t="s">
        <v>847</v>
      </c>
      <c r="L209" s="506"/>
      <c r="M209" s="506" t="s">
        <v>754</v>
      </c>
      <c r="N209" s="873"/>
      <c r="O209" s="807"/>
      <c r="P209" s="807"/>
      <c r="Q209" s="808"/>
      <c r="R209" s="647"/>
      <c r="S209" s="647"/>
      <c r="T209" s="647"/>
      <c r="U209" s="647"/>
      <c r="V209" s="647"/>
      <c r="W209" s="647"/>
      <c r="X209" s="647"/>
      <c r="Y209" s="647"/>
      <c r="Z209" s="647"/>
      <c r="AA209" s="805"/>
      <c r="AB209" s="805"/>
      <c r="AC209" s="783"/>
      <c r="AD209" s="809"/>
      <c r="AE209" s="809"/>
      <c r="AF209" s="809"/>
      <c r="AG209" s="809"/>
      <c r="AH209" s="809"/>
      <c r="AI209" s="511"/>
      <c r="AJ209" s="511"/>
    </row>
    <row r="210" spans="1:196" s="492" customFormat="1" ht="15" customHeight="1" x14ac:dyDescent="0.15">
      <c r="A210" s="479" t="s">
        <v>1283</v>
      </c>
      <c r="B210" s="506" t="s">
        <v>1280</v>
      </c>
      <c r="C210" s="481" t="s">
        <v>1258</v>
      </c>
      <c r="D210" s="506" t="s">
        <v>196</v>
      </c>
      <c r="E210" s="506" t="s">
        <v>1254</v>
      </c>
      <c r="F210" s="747"/>
      <c r="G210" s="571"/>
      <c r="H210" s="296"/>
      <c r="I210" s="296"/>
      <c r="J210" s="506"/>
      <c r="K210" s="296"/>
      <c r="L210" s="506"/>
      <c r="M210" s="506"/>
      <c r="N210" s="873"/>
      <c r="O210" s="874"/>
      <c r="P210" s="874"/>
      <c r="Q210" s="487"/>
      <c r="AA210" s="509"/>
      <c r="AB210" s="509"/>
      <c r="AC210" s="510"/>
      <c r="AM210" s="534"/>
      <c r="AN210" s="534"/>
    </row>
    <row r="211" spans="1:196" s="492" customFormat="1" ht="15" customHeight="1" x14ac:dyDescent="0.15">
      <c r="A211" s="479" t="s">
        <v>1283</v>
      </c>
      <c r="B211" s="740" t="s">
        <v>1281</v>
      </c>
      <c r="C211" s="481" t="s">
        <v>1247</v>
      </c>
      <c r="D211" s="506" t="s">
        <v>196</v>
      </c>
      <c r="E211" s="506" t="s">
        <v>1248</v>
      </c>
      <c r="F211" s="747"/>
      <c r="G211" s="571"/>
      <c r="H211" s="296"/>
      <c r="I211" s="296"/>
      <c r="J211" s="506"/>
      <c r="K211" s="296"/>
      <c r="L211" s="506"/>
      <c r="M211" s="506" t="s">
        <v>1249</v>
      </c>
      <c r="N211" s="873"/>
      <c r="O211" s="874"/>
      <c r="P211" s="874"/>
      <c r="Q211" s="487"/>
      <c r="AA211" s="509"/>
      <c r="AB211" s="509"/>
      <c r="AC211" s="510"/>
      <c r="AM211" s="534"/>
    </row>
    <row r="212" spans="1:196" s="492" customFormat="1" ht="15" customHeight="1" x14ac:dyDescent="0.15">
      <c r="A212" s="479" t="s">
        <v>1283</v>
      </c>
      <c r="B212" s="761" t="s">
        <v>1113</v>
      </c>
      <c r="C212" s="760" t="s">
        <v>730</v>
      </c>
      <c r="D212" s="761" t="s">
        <v>196</v>
      </c>
      <c r="E212" s="740" t="s">
        <v>495</v>
      </c>
      <c r="F212" s="741">
        <v>40603</v>
      </c>
      <c r="G212" s="505" t="s">
        <v>164</v>
      </c>
      <c r="H212" s="743"/>
      <c r="I212" s="743"/>
      <c r="J212" s="727">
        <f t="shared" ref="J212:J219" ca="1" si="0">(YEAR(NOW())-YEAR(F212))*12+MONTH(NOW())-MONTH(F212)</f>
        <v>149</v>
      </c>
      <c r="K212" s="743"/>
      <c r="L212" s="506"/>
      <c r="M212" s="742" t="s">
        <v>504</v>
      </c>
      <c r="N212" s="922"/>
      <c r="O212" s="874"/>
      <c r="P212" s="492" t="s">
        <v>1011</v>
      </c>
      <c r="Q212" s="487"/>
      <c r="R212" s="492" t="s">
        <v>933</v>
      </c>
      <c r="U212" s="492" t="s">
        <v>808</v>
      </c>
      <c r="Z212" s="492" t="s">
        <v>715</v>
      </c>
      <c r="AA212" s="509"/>
      <c r="AB212" s="509" t="s">
        <v>675</v>
      </c>
      <c r="AC212" s="510"/>
      <c r="AG212" s="492" t="s">
        <v>455</v>
      </c>
      <c r="AH212" s="492" t="s">
        <v>255</v>
      </c>
      <c r="AI212" s="511"/>
      <c r="AJ212" s="511" t="s">
        <v>175</v>
      </c>
      <c r="AK212" s="492" t="s">
        <v>174</v>
      </c>
      <c r="AL212" s="492" t="s">
        <v>164</v>
      </c>
    </row>
    <row r="213" spans="1:196" s="492" customFormat="1" ht="15" customHeight="1" x14ac:dyDescent="0.15">
      <c r="A213" s="531" t="s">
        <v>1195</v>
      </c>
      <c r="B213" s="761" t="s">
        <v>1112</v>
      </c>
      <c r="C213" s="760" t="s">
        <v>645</v>
      </c>
      <c r="D213" s="761" t="s">
        <v>196</v>
      </c>
      <c r="E213" s="740" t="s">
        <v>152</v>
      </c>
      <c r="F213" s="741">
        <v>40603</v>
      </c>
      <c r="G213" s="505" t="s">
        <v>164</v>
      </c>
      <c r="H213" s="743"/>
      <c r="I213" s="743"/>
      <c r="J213" s="727">
        <f t="shared" ca="1" si="0"/>
        <v>149</v>
      </c>
      <c r="K213" s="743"/>
      <c r="L213" s="744" t="s">
        <v>1221</v>
      </c>
      <c r="M213" s="743"/>
      <c r="N213" s="922"/>
      <c r="O213" s="874"/>
      <c r="P213" s="492" t="s">
        <v>1018</v>
      </c>
      <c r="Q213" s="487"/>
      <c r="R213" s="492" t="s">
        <v>934</v>
      </c>
      <c r="T213" s="533">
        <v>1300</v>
      </c>
      <c r="W213" s="492" t="s">
        <v>868</v>
      </c>
      <c r="AA213" s="492" t="s">
        <v>715</v>
      </c>
      <c r="AB213" s="509"/>
      <c r="AC213" s="509" t="s">
        <v>877</v>
      </c>
      <c r="AD213" s="510"/>
      <c r="AJ213" s="511"/>
      <c r="AK213" s="511"/>
      <c r="AL213" s="492" t="s">
        <v>15</v>
      </c>
      <c r="AM213" s="492" t="s">
        <v>164</v>
      </c>
    </row>
    <row r="214" spans="1:196" s="492" customFormat="1" ht="15" customHeight="1" x14ac:dyDescent="0.15">
      <c r="A214" s="531" t="s">
        <v>1195</v>
      </c>
      <c r="B214" s="761" t="s">
        <v>1112</v>
      </c>
      <c r="C214" s="760" t="s">
        <v>810</v>
      </c>
      <c r="D214" s="761" t="s">
        <v>196</v>
      </c>
      <c r="E214" s="740" t="s">
        <v>152</v>
      </c>
      <c r="F214" s="741">
        <v>40966</v>
      </c>
      <c r="G214" s="505" t="s">
        <v>164</v>
      </c>
      <c r="H214" s="743" t="s">
        <v>228</v>
      </c>
      <c r="I214" s="743"/>
      <c r="J214" s="727">
        <f t="shared" ca="1" si="0"/>
        <v>138</v>
      </c>
      <c r="K214" s="743"/>
      <c r="L214" s="744" t="s">
        <v>1221</v>
      </c>
      <c r="M214" s="743"/>
      <c r="N214" s="922"/>
      <c r="O214" s="807" t="s">
        <v>1076</v>
      </c>
      <c r="P214" s="807"/>
      <c r="Q214" s="808"/>
      <c r="R214" s="647"/>
      <c r="S214" s="647"/>
      <c r="T214" s="508">
        <v>400</v>
      </c>
      <c r="U214" s="647"/>
      <c r="V214" s="647"/>
      <c r="W214" s="647"/>
      <c r="X214" s="647"/>
      <c r="Y214" s="647"/>
      <c r="Z214" s="647"/>
      <c r="AA214" s="647"/>
      <c r="AB214" s="805"/>
      <c r="AC214" s="805"/>
      <c r="AD214" s="783"/>
      <c r="AE214" s="809"/>
      <c r="AF214" s="809"/>
      <c r="AG214" s="809"/>
      <c r="AH214" s="809"/>
      <c r="AI214" s="809"/>
      <c r="AJ214" s="511"/>
      <c r="AK214" s="511"/>
    </row>
    <row r="215" spans="1:196" s="492" customFormat="1" ht="15" customHeight="1" x14ac:dyDescent="0.15">
      <c r="A215" s="531" t="s">
        <v>1195</v>
      </c>
      <c r="B215" s="761" t="s">
        <v>1112</v>
      </c>
      <c r="C215" s="760" t="s">
        <v>812</v>
      </c>
      <c r="D215" s="761" t="s">
        <v>196</v>
      </c>
      <c r="E215" s="740" t="s">
        <v>146</v>
      </c>
      <c r="F215" s="741">
        <v>40966</v>
      </c>
      <c r="G215" s="505" t="s">
        <v>164</v>
      </c>
      <c r="H215" s="743" t="s">
        <v>817</v>
      </c>
      <c r="I215" s="743"/>
      <c r="J215" s="727">
        <f t="shared" ca="1" si="0"/>
        <v>138</v>
      </c>
      <c r="K215" s="743"/>
      <c r="L215" s="744" t="s">
        <v>1221</v>
      </c>
      <c r="M215" s="743"/>
      <c r="N215" s="922"/>
      <c r="O215" s="807"/>
      <c r="P215" s="807"/>
      <c r="Q215" s="808"/>
      <c r="R215" s="647"/>
      <c r="S215" s="647"/>
      <c r="T215" s="508">
        <v>400</v>
      </c>
      <c r="U215" s="647"/>
      <c r="V215" s="647"/>
      <c r="W215" s="647"/>
      <c r="X215" s="647"/>
      <c r="Y215" s="647"/>
      <c r="Z215" s="647"/>
      <c r="AA215" s="647"/>
      <c r="AB215" s="805"/>
      <c r="AC215" s="805"/>
      <c r="AD215" s="783"/>
      <c r="AE215" s="809"/>
      <c r="AF215" s="809"/>
      <c r="AG215" s="809"/>
      <c r="AH215" s="809"/>
      <c r="AI215" s="809"/>
      <c r="AJ215" s="511"/>
      <c r="AK215" s="511"/>
    </row>
    <row r="216" spans="1:196" s="492" customFormat="1" ht="15" customHeight="1" x14ac:dyDescent="0.15">
      <c r="A216" s="531" t="s">
        <v>1195</v>
      </c>
      <c r="B216" s="761" t="s">
        <v>1112</v>
      </c>
      <c r="C216" s="481" t="s">
        <v>1011</v>
      </c>
      <c r="D216" s="506" t="s">
        <v>196</v>
      </c>
      <c r="E216" s="503" t="s">
        <v>148</v>
      </c>
      <c r="F216" s="747">
        <v>41319</v>
      </c>
      <c r="G216" s="571"/>
      <c r="H216" s="296"/>
      <c r="I216" s="296"/>
      <c r="J216" s="727">
        <f t="shared" ca="1" si="0"/>
        <v>126</v>
      </c>
      <c r="K216" s="296" t="s">
        <v>1017</v>
      </c>
      <c r="L216" s="506" t="s">
        <v>1221</v>
      </c>
      <c r="M216" s="296"/>
      <c r="N216" s="873" t="s">
        <v>1179</v>
      </c>
      <c r="O216" s="874"/>
      <c r="P216" s="874"/>
      <c r="Q216" s="487" t="s">
        <v>1013</v>
      </c>
      <c r="T216" s="533"/>
      <c r="AB216" s="509"/>
      <c r="AC216" s="509"/>
      <c r="AD216" s="510"/>
    </row>
    <row r="217" spans="1:196" s="534" customFormat="1" ht="15" customHeight="1" x14ac:dyDescent="0.15">
      <c r="A217" s="531" t="s">
        <v>824</v>
      </c>
      <c r="B217" s="761" t="s">
        <v>974</v>
      </c>
      <c r="C217" s="481" t="s">
        <v>508</v>
      </c>
      <c r="D217" s="506" t="s">
        <v>196</v>
      </c>
      <c r="E217" s="503" t="s">
        <v>541</v>
      </c>
      <c r="F217" s="747">
        <v>40233</v>
      </c>
      <c r="G217" s="505" t="s">
        <v>903</v>
      </c>
      <c r="H217" s="296"/>
      <c r="I217" s="296"/>
      <c r="J217" s="727">
        <f t="shared" ca="1" si="0"/>
        <v>162</v>
      </c>
      <c r="K217" s="296" t="s">
        <v>480</v>
      </c>
      <c r="L217" s="506"/>
      <c r="M217" s="296"/>
      <c r="N217" s="873"/>
      <c r="O217" s="874"/>
      <c r="P217" s="492" t="s">
        <v>1023</v>
      </c>
      <c r="Q217" s="487"/>
      <c r="R217" s="492" t="s">
        <v>932</v>
      </c>
      <c r="S217" s="492"/>
      <c r="T217" s="533">
        <v>1300</v>
      </c>
      <c r="U217" s="492"/>
      <c r="V217" s="492" t="s">
        <v>781</v>
      </c>
      <c r="W217" s="492"/>
      <c r="X217" s="492"/>
      <c r="Y217" s="492"/>
      <c r="Z217" s="492"/>
      <c r="AA217" s="492" t="s">
        <v>715</v>
      </c>
      <c r="AB217" s="509"/>
      <c r="AC217" s="509"/>
      <c r="AD217" s="510"/>
      <c r="AE217" s="492"/>
      <c r="AF217" s="492"/>
      <c r="AG217" s="492"/>
      <c r="AH217" s="492"/>
      <c r="AI217" s="492"/>
      <c r="AJ217" s="511"/>
      <c r="AK217" s="511"/>
      <c r="AL217" s="492"/>
      <c r="AM217" s="492" t="s">
        <v>164</v>
      </c>
      <c r="AN217" s="492"/>
      <c r="AO217" s="492"/>
      <c r="AP217" s="492"/>
      <c r="AQ217" s="492"/>
      <c r="AR217" s="492"/>
      <c r="AS217" s="492"/>
      <c r="AT217" s="492"/>
      <c r="AU217" s="492"/>
      <c r="AV217" s="492"/>
      <c r="AW217" s="492"/>
      <c r="AX217" s="492"/>
      <c r="AY217" s="492"/>
      <c r="AZ217" s="492"/>
      <c r="BA217" s="492"/>
      <c r="BB217" s="492"/>
      <c r="BC217" s="492"/>
      <c r="BD217" s="492"/>
      <c r="BE217" s="492"/>
      <c r="BF217" s="492"/>
      <c r="BG217" s="492"/>
      <c r="BH217" s="492"/>
      <c r="BI217" s="492"/>
      <c r="BJ217" s="492"/>
      <c r="BK217" s="492"/>
      <c r="BL217" s="492"/>
      <c r="BM217" s="492"/>
      <c r="BN217" s="492"/>
      <c r="BO217" s="492"/>
      <c r="BP217" s="492"/>
      <c r="BQ217" s="492"/>
      <c r="BR217" s="492"/>
      <c r="BS217" s="492"/>
      <c r="BT217" s="492"/>
      <c r="BU217" s="492"/>
      <c r="BV217" s="492"/>
      <c r="BW217" s="492"/>
      <c r="BX217" s="492"/>
      <c r="BY217" s="492"/>
      <c r="BZ217" s="492"/>
      <c r="CA217" s="492"/>
      <c r="CB217" s="492"/>
      <c r="CC217" s="492"/>
      <c r="CD217" s="492"/>
      <c r="CE217" s="492"/>
      <c r="CF217" s="492"/>
      <c r="CG217" s="492"/>
      <c r="CH217" s="492"/>
      <c r="CI217" s="492"/>
      <c r="CJ217" s="492"/>
      <c r="CK217" s="492"/>
      <c r="CL217" s="492"/>
      <c r="CM217" s="492"/>
      <c r="CN217" s="492"/>
      <c r="CO217" s="492"/>
      <c r="CP217" s="492"/>
      <c r="CQ217" s="492"/>
      <c r="CR217" s="492"/>
      <c r="CS217" s="492"/>
      <c r="CT217" s="492"/>
      <c r="CU217" s="492"/>
      <c r="CV217" s="492"/>
      <c r="CW217" s="492"/>
      <c r="CX217" s="492"/>
      <c r="CY217" s="492"/>
      <c r="CZ217" s="492"/>
      <c r="DA217" s="492"/>
      <c r="DB217" s="492"/>
      <c r="DC217" s="492"/>
      <c r="DD217" s="492"/>
      <c r="DE217" s="492"/>
      <c r="DF217" s="492"/>
      <c r="DG217" s="492"/>
      <c r="DH217" s="492"/>
      <c r="DI217" s="492"/>
      <c r="DJ217" s="492"/>
      <c r="DK217" s="492"/>
      <c r="DL217" s="492"/>
      <c r="DM217" s="492"/>
      <c r="DN217" s="492"/>
      <c r="DO217" s="492"/>
      <c r="DP217" s="492"/>
      <c r="DQ217" s="492"/>
      <c r="DR217" s="492"/>
      <c r="DS217" s="492"/>
      <c r="DT217" s="492"/>
      <c r="DU217" s="492"/>
      <c r="DV217" s="492"/>
      <c r="DW217" s="492"/>
      <c r="DX217" s="492"/>
      <c r="DY217" s="492"/>
      <c r="DZ217" s="492"/>
      <c r="EA217" s="492"/>
      <c r="EB217" s="492"/>
      <c r="EC217" s="492"/>
      <c r="ED217" s="492"/>
      <c r="EE217" s="492"/>
      <c r="EF217" s="492"/>
      <c r="EG217" s="492"/>
      <c r="EH217" s="492"/>
      <c r="EI217" s="492"/>
      <c r="EJ217" s="492"/>
      <c r="EK217" s="492"/>
      <c r="EL217" s="492"/>
      <c r="EM217" s="492"/>
      <c r="EN217" s="492"/>
      <c r="EO217" s="492"/>
      <c r="EP217" s="492"/>
      <c r="EQ217" s="492"/>
      <c r="ER217" s="492"/>
      <c r="ES217" s="492"/>
      <c r="ET217" s="492"/>
      <c r="EU217" s="492"/>
      <c r="EV217" s="492"/>
      <c r="EW217" s="492"/>
      <c r="EX217" s="492"/>
      <c r="EY217" s="492"/>
      <c r="EZ217" s="492"/>
      <c r="FA217" s="492"/>
      <c r="FB217" s="492"/>
      <c r="FC217" s="492"/>
      <c r="FD217" s="492"/>
      <c r="FE217" s="492"/>
      <c r="FF217" s="492"/>
      <c r="FG217" s="492"/>
      <c r="FH217" s="492"/>
      <c r="FI217" s="492"/>
      <c r="FJ217" s="492"/>
      <c r="FK217" s="492"/>
      <c r="FL217" s="492"/>
      <c r="FM217" s="492"/>
      <c r="FN217" s="492"/>
      <c r="FO217" s="492"/>
      <c r="FP217" s="492"/>
      <c r="FQ217" s="492"/>
      <c r="FR217" s="492"/>
      <c r="FS217" s="492"/>
      <c r="FT217" s="492"/>
      <c r="FU217" s="492"/>
      <c r="FV217" s="492"/>
      <c r="FW217" s="492"/>
      <c r="FX217" s="492"/>
      <c r="FY217" s="492"/>
      <c r="FZ217" s="492"/>
      <c r="GA217" s="492"/>
      <c r="GB217" s="492"/>
      <c r="GC217" s="492"/>
      <c r="GD217" s="492"/>
      <c r="GE217" s="492"/>
      <c r="GF217" s="492"/>
      <c r="GG217" s="492"/>
      <c r="GH217" s="492"/>
      <c r="GI217" s="492"/>
      <c r="GJ217" s="492"/>
      <c r="GK217" s="492"/>
      <c r="GL217" s="492"/>
      <c r="GM217" s="492"/>
      <c r="GN217" s="492"/>
    </row>
    <row r="218" spans="1:196" s="492" customFormat="1" ht="15" customHeight="1" x14ac:dyDescent="0.15">
      <c r="A218" s="479" t="s">
        <v>1276</v>
      </c>
      <c r="B218" s="761" t="s">
        <v>1112</v>
      </c>
      <c r="C218" s="760" t="s">
        <v>630</v>
      </c>
      <c r="D218" s="761" t="s">
        <v>196</v>
      </c>
      <c r="E218" s="923" t="s">
        <v>1272</v>
      </c>
      <c r="F218" s="741">
        <v>40603</v>
      </c>
      <c r="G218" s="505" t="s">
        <v>164</v>
      </c>
      <c r="H218" s="743" t="s">
        <v>11</v>
      </c>
      <c r="I218" s="743"/>
      <c r="J218" s="727">
        <f t="shared" ca="1" si="0"/>
        <v>149</v>
      </c>
      <c r="K218" s="743"/>
      <c r="L218" s="742" t="s">
        <v>1206</v>
      </c>
      <c r="M218" s="743"/>
      <c r="N218" s="922"/>
      <c r="O218" s="874"/>
      <c r="P218" s="492" t="s">
        <v>1040</v>
      </c>
      <c r="Q218" s="487"/>
      <c r="R218" s="492" t="s">
        <v>934</v>
      </c>
      <c r="T218" s="533">
        <v>1300</v>
      </c>
      <c r="V218" s="492" t="s">
        <v>806</v>
      </c>
      <c r="AA218" s="492" t="s">
        <v>715</v>
      </c>
      <c r="AB218" s="509"/>
      <c r="AC218" s="509"/>
      <c r="AD218" s="510"/>
      <c r="AJ218" s="511"/>
      <c r="AK218" s="511"/>
    </row>
    <row r="219" spans="1:196" s="492" customFormat="1" ht="15" customHeight="1" x14ac:dyDescent="0.15">
      <c r="A219" s="479" t="s">
        <v>1276</v>
      </c>
      <c r="B219" s="761" t="s">
        <v>1112</v>
      </c>
      <c r="C219" s="760" t="s">
        <v>733</v>
      </c>
      <c r="D219" s="761" t="s">
        <v>196</v>
      </c>
      <c r="E219" s="740" t="s">
        <v>148</v>
      </c>
      <c r="F219" s="741">
        <v>40797</v>
      </c>
      <c r="G219" s="505" t="s">
        <v>164</v>
      </c>
      <c r="H219" s="743"/>
      <c r="I219" s="743"/>
      <c r="J219" s="727">
        <f t="shared" ca="1" si="0"/>
        <v>143</v>
      </c>
      <c r="K219" s="743"/>
      <c r="L219" s="742" t="s">
        <v>1209</v>
      </c>
      <c r="M219" s="743"/>
      <c r="N219" s="922"/>
      <c r="O219" s="807" t="s">
        <v>238</v>
      </c>
      <c r="P219" s="807"/>
      <c r="Q219" s="808"/>
      <c r="R219" s="647"/>
      <c r="S219" s="647"/>
      <c r="T219" s="508">
        <v>700</v>
      </c>
      <c r="U219" s="647"/>
      <c r="V219" s="647"/>
      <c r="W219" s="647"/>
      <c r="X219" s="647"/>
      <c r="Y219" s="647"/>
      <c r="Z219" s="647"/>
      <c r="AA219" s="492" t="s">
        <v>715</v>
      </c>
      <c r="AB219" s="805"/>
      <c r="AC219" s="805" t="s">
        <v>682</v>
      </c>
      <c r="AD219" s="809"/>
      <c r="AE219" s="809"/>
      <c r="AF219" s="809"/>
      <c r="AG219" s="809"/>
      <c r="AH219" s="809"/>
      <c r="AI219" s="809"/>
      <c r="AJ219" s="511"/>
      <c r="AK219" s="511"/>
    </row>
    <row r="220" spans="1:196" s="492" customFormat="1" ht="15" customHeight="1" x14ac:dyDescent="0.15">
      <c r="A220" s="788" t="s">
        <v>1276</v>
      </c>
      <c r="B220" s="924"/>
      <c r="C220" s="790" t="s">
        <v>238</v>
      </c>
      <c r="D220" s="924" t="s">
        <v>196</v>
      </c>
      <c r="E220" s="924" t="s">
        <v>571</v>
      </c>
      <c r="F220" s="925"/>
      <c r="G220" s="926"/>
      <c r="H220" s="794"/>
      <c r="I220" s="794"/>
      <c r="J220" s="924"/>
      <c r="K220" s="794"/>
      <c r="L220" s="924" t="s">
        <v>1250</v>
      </c>
      <c r="M220" s="794"/>
      <c r="N220" s="927"/>
      <c r="O220" s="874"/>
      <c r="P220" s="874"/>
      <c r="Q220" s="487"/>
      <c r="T220" s="533"/>
      <c r="AB220" s="509"/>
      <c r="AC220" s="509"/>
      <c r="AD220" s="510"/>
    </row>
    <row r="221" spans="1:196" s="492" customFormat="1" ht="15" customHeight="1" x14ac:dyDescent="0.15">
      <c r="A221" s="492" t="s">
        <v>1363</v>
      </c>
      <c r="B221" s="928" t="s">
        <v>1514</v>
      </c>
      <c r="C221" s="848" t="s">
        <v>637</v>
      </c>
      <c r="D221" s="803" t="s">
        <v>196</v>
      </c>
      <c r="E221" s="803" t="s">
        <v>148</v>
      </c>
      <c r="F221" s="929">
        <v>40603</v>
      </c>
      <c r="G221" s="803">
        <f t="shared" ref="G221:G229" ca="1" si="1">(YEAR(NOW())-YEAR(F221))*12+MONTH(NOW())-MONTH(F221)</f>
        <v>149</v>
      </c>
      <c r="H221" s="807"/>
      <c r="I221" s="807"/>
      <c r="J221" s="807"/>
      <c r="K221" s="647" t="s">
        <v>1503</v>
      </c>
      <c r="L221" s="807"/>
      <c r="M221" s="647" t="s">
        <v>1430</v>
      </c>
      <c r="N221" s="930" t="s">
        <v>1306</v>
      </c>
      <c r="O221" s="807" t="s">
        <v>1207</v>
      </c>
      <c r="P221" s="807" t="s">
        <v>1281</v>
      </c>
      <c r="Q221" s="808"/>
      <c r="R221" s="930"/>
      <c r="S221" s="492" t="s">
        <v>1031</v>
      </c>
      <c r="T221" s="487"/>
      <c r="U221" s="492" t="s">
        <v>934</v>
      </c>
      <c r="Y221" s="492" t="s">
        <v>1061</v>
      </c>
      <c r="AC221" s="492" t="s">
        <v>715</v>
      </c>
      <c r="AD221" s="509"/>
      <c r="AE221" s="509" t="s">
        <v>682</v>
      </c>
      <c r="AF221" s="510"/>
      <c r="AI221" s="510"/>
      <c r="AK221" s="492" t="s">
        <v>496</v>
      </c>
      <c r="AL221" s="511"/>
      <c r="AM221" s="511"/>
      <c r="AN221" s="492" t="s">
        <v>15</v>
      </c>
      <c r="AO221" s="492" t="s">
        <v>164</v>
      </c>
      <c r="AU221" s="534"/>
      <c r="AV221" s="534"/>
      <c r="AW221" s="534"/>
      <c r="AX221" s="534"/>
      <c r="AY221" s="534"/>
      <c r="AZ221" s="534"/>
      <c r="BA221" s="534"/>
      <c r="BB221" s="534"/>
      <c r="BC221" s="534"/>
      <c r="BD221" s="534"/>
      <c r="BE221" s="534"/>
      <c r="BF221" s="534"/>
      <c r="BG221" s="534"/>
      <c r="BH221" s="534"/>
      <c r="BI221" s="534"/>
      <c r="BJ221" s="534"/>
      <c r="BK221" s="534"/>
      <c r="BL221" s="534"/>
      <c r="BM221" s="534"/>
      <c r="BN221" s="534"/>
      <c r="BO221" s="534"/>
      <c r="BP221" s="534"/>
      <c r="BQ221" s="534"/>
      <c r="BR221" s="534"/>
      <c r="BS221" s="534"/>
      <c r="BT221" s="534"/>
      <c r="BU221" s="534"/>
      <c r="BV221" s="534"/>
      <c r="BW221" s="534"/>
      <c r="BX221" s="534"/>
      <c r="BY221" s="534"/>
      <c r="BZ221" s="534"/>
      <c r="CA221" s="534"/>
      <c r="CB221" s="534"/>
      <c r="CC221" s="534"/>
      <c r="CD221" s="534"/>
      <c r="CE221" s="534"/>
      <c r="CF221" s="534"/>
      <c r="CG221" s="534"/>
      <c r="CH221" s="534"/>
      <c r="CI221" s="534"/>
      <c r="CJ221" s="534"/>
      <c r="CK221" s="534"/>
      <c r="CL221" s="534"/>
      <c r="CM221" s="534"/>
      <c r="CN221" s="534"/>
      <c r="CO221" s="534"/>
      <c r="CP221" s="534"/>
      <c r="CQ221" s="534"/>
      <c r="CR221" s="534"/>
      <c r="CS221" s="534"/>
      <c r="CT221" s="534"/>
      <c r="CU221" s="534"/>
      <c r="CV221" s="534"/>
      <c r="CW221" s="534"/>
      <c r="CX221" s="534"/>
      <c r="CY221" s="534"/>
      <c r="CZ221" s="534"/>
      <c r="DA221" s="534"/>
      <c r="DB221" s="534"/>
      <c r="DC221" s="534"/>
      <c r="DD221" s="534"/>
      <c r="DE221" s="534"/>
      <c r="DF221" s="534"/>
      <c r="DG221" s="534"/>
      <c r="DH221" s="534"/>
      <c r="DI221" s="534"/>
      <c r="DJ221" s="534"/>
      <c r="DK221" s="534"/>
      <c r="DL221" s="534"/>
      <c r="DM221" s="534"/>
      <c r="DN221" s="534"/>
      <c r="DO221" s="534"/>
      <c r="DP221" s="534"/>
      <c r="DQ221" s="534"/>
      <c r="DR221" s="534"/>
      <c r="DS221" s="534"/>
      <c r="DT221" s="534"/>
      <c r="DU221" s="534"/>
      <c r="DV221" s="534"/>
      <c r="DW221" s="534"/>
      <c r="DX221" s="534"/>
      <c r="DY221" s="534"/>
      <c r="DZ221" s="534"/>
      <c r="EA221" s="534"/>
      <c r="EB221" s="534"/>
      <c r="EC221" s="534"/>
      <c r="ED221" s="534"/>
      <c r="EE221" s="534"/>
      <c r="EF221" s="534"/>
      <c r="EG221" s="534"/>
      <c r="EH221" s="534"/>
      <c r="EI221" s="534"/>
      <c r="EJ221" s="534"/>
      <c r="EK221" s="534"/>
      <c r="EL221" s="534"/>
      <c r="EM221" s="534"/>
      <c r="EN221" s="534"/>
      <c r="EO221" s="534"/>
      <c r="EP221" s="534"/>
      <c r="EQ221" s="534"/>
      <c r="ER221" s="534"/>
      <c r="ES221" s="534"/>
      <c r="ET221" s="534"/>
      <c r="EU221" s="534"/>
      <c r="EV221" s="534"/>
      <c r="EW221" s="534"/>
      <c r="EX221" s="534"/>
      <c r="EY221" s="534"/>
      <c r="EZ221" s="534"/>
      <c r="FA221" s="534"/>
      <c r="FB221" s="534"/>
      <c r="FC221" s="534"/>
      <c r="FD221" s="534"/>
      <c r="FE221" s="534"/>
      <c r="FF221" s="534"/>
      <c r="FG221" s="534"/>
      <c r="FH221" s="534"/>
      <c r="FI221" s="534"/>
      <c r="FJ221" s="534"/>
      <c r="FK221" s="534"/>
      <c r="FL221" s="534"/>
      <c r="FM221" s="534"/>
      <c r="FN221" s="534"/>
      <c r="FO221" s="534"/>
      <c r="FP221" s="534"/>
      <c r="FQ221" s="534"/>
      <c r="FR221" s="534"/>
      <c r="FS221" s="534"/>
      <c r="FT221" s="534"/>
      <c r="FU221" s="534"/>
      <c r="FV221" s="534"/>
      <c r="FW221" s="534"/>
      <c r="FX221" s="534"/>
      <c r="FY221" s="534"/>
      <c r="FZ221" s="534"/>
      <c r="GA221" s="534"/>
      <c r="GB221" s="534"/>
      <c r="GC221" s="534"/>
      <c r="GD221" s="534"/>
      <c r="GE221" s="534"/>
      <c r="GF221" s="534"/>
      <c r="GG221" s="534"/>
      <c r="GH221" s="534"/>
      <c r="GI221" s="534"/>
      <c r="GJ221" s="534"/>
      <c r="GK221" s="534"/>
      <c r="GL221" s="534"/>
      <c r="GM221" s="534"/>
      <c r="GN221" s="534"/>
    </row>
    <row r="222" spans="1:196" s="492" customFormat="1" ht="15" customHeight="1" x14ac:dyDescent="0.15">
      <c r="A222" s="492" t="s">
        <v>1368</v>
      </c>
      <c r="B222" s="928" t="s">
        <v>1514</v>
      </c>
      <c r="C222" s="516" t="s">
        <v>1253</v>
      </c>
      <c r="D222" s="930" t="s">
        <v>196</v>
      </c>
      <c r="E222" s="930" t="s">
        <v>1254</v>
      </c>
      <c r="F222" s="931">
        <v>41000</v>
      </c>
      <c r="G222" s="930">
        <f t="shared" ca="1" si="1"/>
        <v>136</v>
      </c>
      <c r="H222" s="930"/>
      <c r="I222" s="930"/>
      <c r="J222" s="930"/>
      <c r="K222" s="492" t="s">
        <v>1503</v>
      </c>
      <c r="L222" s="930"/>
      <c r="M222" s="930"/>
      <c r="N222" s="930" t="s">
        <v>1308</v>
      </c>
      <c r="O222" s="930" t="s">
        <v>754</v>
      </c>
      <c r="P222" s="807" t="s">
        <v>1281</v>
      </c>
      <c r="Q222" s="932"/>
      <c r="R222" s="874"/>
      <c r="S222" s="874"/>
      <c r="T222" s="487"/>
      <c r="AD222" s="509"/>
      <c r="AE222" s="509"/>
      <c r="AF222" s="510"/>
      <c r="AQ222" s="534"/>
      <c r="AR222" s="534"/>
    </row>
    <row r="223" spans="1:196" s="492" customFormat="1" ht="15" customHeight="1" x14ac:dyDescent="0.15">
      <c r="A223" s="492" t="s">
        <v>1356</v>
      </c>
      <c r="B223" s="933" t="s">
        <v>1517</v>
      </c>
      <c r="C223" s="780" t="s">
        <v>970</v>
      </c>
      <c r="D223" s="934" t="s">
        <v>196</v>
      </c>
      <c r="E223" s="934"/>
      <c r="F223" s="935">
        <v>41194</v>
      </c>
      <c r="G223" s="936">
        <f t="shared" ca="1" si="1"/>
        <v>130</v>
      </c>
      <c r="H223" s="934" t="s">
        <v>188</v>
      </c>
      <c r="I223" s="934"/>
      <c r="J223" s="934"/>
      <c r="K223" s="937"/>
      <c r="L223" s="934"/>
      <c r="M223" s="934"/>
      <c r="N223" s="934" t="s">
        <v>1297</v>
      </c>
      <c r="O223" s="934" t="s">
        <v>1191</v>
      </c>
      <c r="P223" s="934" t="s">
        <v>1280</v>
      </c>
      <c r="Q223" s="938" t="s">
        <v>1175</v>
      </c>
      <c r="R223" s="934"/>
      <c r="S223" s="934"/>
      <c r="T223" s="938"/>
      <c r="U223" s="937"/>
      <c r="V223" s="937"/>
      <c r="W223" s="937"/>
      <c r="X223" s="937"/>
      <c r="Y223" s="937"/>
      <c r="Z223" s="937"/>
      <c r="AA223" s="937"/>
      <c r="AB223" s="937"/>
      <c r="AC223" s="937"/>
      <c r="AD223" s="939"/>
      <c r="AE223" s="939"/>
      <c r="AF223" s="940"/>
      <c r="AG223" s="940"/>
      <c r="AH223" s="940"/>
      <c r="AI223" s="940"/>
      <c r="AJ223" s="940"/>
      <c r="AK223" s="940"/>
      <c r="AL223" s="937"/>
      <c r="AM223" s="937"/>
      <c r="AN223" s="937"/>
      <c r="AO223" s="937"/>
      <c r="AU223" s="937"/>
      <c r="AV223" s="937"/>
      <c r="AW223" s="937"/>
      <c r="AX223" s="937"/>
      <c r="AY223" s="937"/>
      <c r="AZ223" s="937"/>
      <c r="BA223" s="937"/>
      <c r="BB223" s="937"/>
      <c r="BC223" s="937"/>
      <c r="BD223" s="937"/>
      <c r="BE223" s="937"/>
      <c r="BF223" s="937"/>
      <c r="BG223" s="937"/>
      <c r="BH223" s="937"/>
      <c r="BI223" s="937"/>
      <c r="BJ223" s="937"/>
      <c r="BK223" s="937"/>
      <c r="BL223" s="937"/>
      <c r="BM223" s="937"/>
      <c r="BN223" s="937"/>
      <c r="BO223" s="937"/>
      <c r="BP223" s="937"/>
      <c r="BQ223" s="937"/>
      <c r="BR223" s="937"/>
      <c r="BS223" s="937"/>
      <c r="BT223" s="937"/>
      <c r="BU223" s="937"/>
      <c r="BV223" s="937"/>
      <c r="BW223" s="937"/>
      <c r="BX223" s="937"/>
      <c r="BY223" s="937"/>
      <c r="BZ223" s="937"/>
      <c r="CA223" s="937"/>
      <c r="CB223" s="937"/>
      <c r="CC223" s="937"/>
      <c r="CD223" s="937"/>
      <c r="CE223" s="937"/>
      <c r="CF223" s="937"/>
      <c r="CG223" s="937"/>
      <c r="CH223" s="937"/>
      <c r="CI223" s="937"/>
      <c r="CJ223" s="937"/>
      <c r="CK223" s="937"/>
      <c r="CL223" s="937"/>
      <c r="CM223" s="937"/>
      <c r="CN223" s="937"/>
      <c r="CO223" s="937"/>
      <c r="CP223" s="937"/>
      <c r="CQ223" s="937"/>
      <c r="CR223" s="937"/>
      <c r="CS223" s="937"/>
      <c r="CT223" s="937"/>
      <c r="CU223" s="937"/>
      <c r="CV223" s="937"/>
      <c r="CW223" s="937"/>
      <c r="CX223" s="937"/>
      <c r="CY223" s="937"/>
      <c r="CZ223" s="937"/>
      <c r="DA223" s="937"/>
      <c r="DB223" s="937"/>
      <c r="DC223" s="937"/>
      <c r="DD223" s="937"/>
      <c r="DE223" s="937"/>
      <c r="DF223" s="937"/>
      <c r="DG223" s="937"/>
      <c r="DH223" s="937"/>
      <c r="DI223" s="937"/>
      <c r="DJ223" s="937"/>
      <c r="DK223" s="937"/>
      <c r="DL223" s="937"/>
      <c r="DM223" s="937"/>
      <c r="DN223" s="937"/>
      <c r="DO223" s="937"/>
      <c r="DP223" s="937"/>
      <c r="DQ223" s="937"/>
      <c r="DR223" s="937"/>
      <c r="DS223" s="937"/>
      <c r="DT223" s="937"/>
      <c r="DU223" s="937"/>
      <c r="DV223" s="937"/>
      <c r="DW223" s="937"/>
      <c r="DX223" s="937"/>
      <c r="DY223" s="937"/>
      <c r="DZ223" s="937"/>
      <c r="EA223" s="937"/>
      <c r="EB223" s="937"/>
      <c r="EC223" s="937"/>
      <c r="ED223" s="937"/>
      <c r="EE223" s="937"/>
      <c r="EF223" s="937"/>
      <c r="EG223" s="937"/>
      <c r="EH223" s="937"/>
      <c r="EI223" s="937"/>
      <c r="EJ223" s="937"/>
      <c r="EK223" s="937"/>
      <c r="EL223" s="937"/>
      <c r="EM223" s="937"/>
      <c r="EN223" s="937"/>
      <c r="EO223" s="937"/>
      <c r="EP223" s="937"/>
      <c r="EQ223" s="937"/>
      <c r="ER223" s="937"/>
      <c r="ES223" s="937"/>
      <c r="ET223" s="937"/>
      <c r="EU223" s="937"/>
      <c r="EV223" s="937"/>
      <c r="EW223" s="937"/>
      <c r="EX223" s="937"/>
      <c r="EY223" s="937"/>
      <c r="EZ223" s="937"/>
      <c r="FA223" s="937"/>
      <c r="FB223" s="937"/>
      <c r="FC223" s="937"/>
      <c r="FD223" s="937"/>
      <c r="FE223" s="937"/>
      <c r="FF223" s="937"/>
      <c r="FG223" s="937"/>
      <c r="FH223" s="937"/>
      <c r="FI223" s="937"/>
      <c r="FJ223" s="937"/>
      <c r="FK223" s="937"/>
      <c r="FL223" s="937"/>
      <c r="FM223" s="937"/>
      <c r="FN223" s="937"/>
      <c r="FO223" s="937"/>
      <c r="FP223" s="937"/>
      <c r="FQ223" s="937"/>
      <c r="FR223" s="937"/>
      <c r="FS223" s="937"/>
      <c r="FT223" s="937"/>
      <c r="FU223" s="937"/>
      <c r="FV223" s="937"/>
      <c r="FW223" s="937"/>
      <c r="FX223" s="937"/>
      <c r="FY223" s="937"/>
      <c r="FZ223" s="937"/>
      <c r="GA223" s="937"/>
      <c r="GB223" s="937"/>
      <c r="GC223" s="937"/>
      <c r="GD223" s="937"/>
      <c r="GE223" s="937"/>
      <c r="GF223" s="937"/>
      <c r="GG223" s="937"/>
      <c r="GH223" s="937"/>
      <c r="GI223" s="937"/>
      <c r="GJ223" s="937"/>
      <c r="GK223" s="937"/>
      <c r="GL223" s="937"/>
      <c r="GM223" s="937"/>
      <c r="GN223" s="937"/>
    </row>
    <row r="224" spans="1:196" s="492" customFormat="1" ht="15" customHeight="1" x14ac:dyDescent="0.15">
      <c r="A224" s="492" t="s">
        <v>1324</v>
      </c>
      <c r="B224" s="928" t="s">
        <v>1515</v>
      </c>
      <c r="C224" s="516" t="s">
        <v>986</v>
      </c>
      <c r="D224" s="930" t="s">
        <v>196</v>
      </c>
      <c r="E224" s="874"/>
      <c r="F224" s="931">
        <v>41228</v>
      </c>
      <c r="G224" s="806">
        <f t="shared" ca="1" si="1"/>
        <v>129</v>
      </c>
      <c r="H224" s="930" t="s">
        <v>280</v>
      </c>
      <c r="I224" s="930"/>
      <c r="J224" s="930"/>
      <c r="L224" s="930"/>
      <c r="M224" s="930"/>
      <c r="N224" s="930" t="s">
        <v>1291</v>
      </c>
      <c r="O224" s="930" t="s">
        <v>754</v>
      </c>
      <c r="P224" s="807" t="s">
        <v>1281</v>
      </c>
      <c r="Q224" s="932" t="s">
        <v>715</v>
      </c>
      <c r="R224" s="807"/>
      <c r="S224" s="807"/>
      <c r="T224" s="808"/>
      <c r="U224" s="647"/>
      <c r="V224" s="647"/>
      <c r="W224" s="647"/>
      <c r="X224" s="647"/>
      <c r="Y224" s="647"/>
      <c r="Z224" s="647"/>
      <c r="AA224" s="647"/>
      <c r="AB224" s="647"/>
      <c r="AC224" s="647"/>
      <c r="AD224" s="805"/>
      <c r="AE224" s="805"/>
      <c r="AF224" s="783"/>
      <c r="AG224" s="809"/>
      <c r="AH224" s="809"/>
      <c r="AI224" s="809"/>
      <c r="AJ224" s="809"/>
      <c r="AK224" s="809"/>
      <c r="AL224" s="511"/>
      <c r="AM224" s="511"/>
    </row>
    <row r="225" spans="1:196" s="492" customFormat="1" ht="15" customHeight="1" x14ac:dyDescent="0.15">
      <c r="A225" s="492" t="s">
        <v>1326</v>
      </c>
      <c r="B225" s="928" t="s">
        <v>1515</v>
      </c>
      <c r="C225" s="516" t="s">
        <v>1014</v>
      </c>
      <c r="D225" s="930" t="s">
        <v>196</v>
      </c>
      <c r="E225" s="874" t="s">
        <v>27</v>
      </c>
      <c r="F225" s="931">
        <v>41319</v>
      </c>
      <c r="G225" s="806">
        <f t="shared" ca="1" si="1"/>
        <v>126</v>
      </c>
      <c r="H225" s="930" t="s">
        <v>1015</v>
      </c>
      <c r="I225" s="930"/>
      <c r="J225" s="930"/>
      <c r="L225" s="930"/>
      <c r="M225" s="930"/>
      <c r="N225" s="930" t="s">
        <v>1291</v>
      </c>
      <c r="O225" s="930" t="s">
        <v>1234</v>
      </c>
      <c r="P225" s="807" t="s">
        <v>1281</v>
      </c>
      <c r="Q225" s="932" t="s">
        <v>715</v>
      </c>
      <c r="R225" s="874"/>
      <c r="S225" s="874"/>
      <c r="T225" s="487" t="s">
        <v>1007</v>
      </c>
      <c r="AD225" s="509"/>
      <c r="AE225" s="509"/>
      <c r="AF225" s="510"/>
      <c r="AP225" s="941"/>
      <c r="AQ225" s="942"/>
      <c r="AR225" s="942"/>
      <c r="AS225" s="942"/>
      <c r="AT225" s="942"/>
    </row>
    <row r="226" spans="1:196" s="492" customFormat="1" ht="15" customHeight="1" x14ac:dyDescent="0.15">
      <c r="A226" s="296" t="s">
        <v>1400</v>
      </c>
      <c r="B226" s="743" t="s">
        <v>1281</v>
      </c>
      <c r="C226" s="760" t="s">
        <v>735</v>
      </c>
      <c r="D226" s="532" t="s">
        <v>196</v>
      </c>
      <c r="E226" s="532" t="s">
        <v>1073</v>
      </c>
      <c r="F226" s="814">
        <v>40797</v>
      </c>
      <c r="G226" s="532">
        <f t="shared" ca="1" si="1"/>
        <v>143</v>
      </c>
      <c r="H226" s="296" t="s">
        <v>1580</v>
      </c>
      <c r="I226" s="296"/>
      <c r="J226" s="743"/>
      <c r="K226" s="743"/>
      <c r="L226" s="744"/>
      <c r="M226" s="744"/>
      <c r="N226" s="943" t="s">
        <v>1596</v>
      </c>
      <c r="O226" s="807"/>
      <c r="P226" s="807"/>
      <c r="Q226" s="807"/>
      <c r="R226" s="807"/>
      <c r="S226" s="807" t="s">
        <v>1432</v>
      </c>
      <c r="T226" s="944" t="s">
        <v>1296</v>
      </c>
      <c r="U226" s="807" t="s">
        <v>754</v>
      </c>
      <c r="V226" s="807"/>
      <c r="W226" s="807"/>
      <c r="X226" s="807"/>
      <c r="Y226" s="807"/>
      <c r="Z226" s="807"/>
      <c r="AA226" s="807"/>
      <c r="AB226" s="807"/>
      <c r="AC226" s="807"/>
      <c r="AD226" s="807"/>
      <c r="AE226" s="807"/>
      <c r="AF226" s="807"/>
      <c r="AG226" s="807"/>
      <c r="AH226" s="944" t="s">
        <v>715</v>
      </c>
      <c r="AI226" s="945"/>
      <c r="AJ226" s="945" t="s">
        <v>682</v>
      </c>
      <c r="AK226" s="946"/>
      <c r="AL226" s="946"/>
      <c r="AM226" s="946"/>
      <c r="AN226" s="946"/>
      <c r="AO226" s="946"/>
      <c r="AP226" s="946"/>
      <c r="AQ226" s="947"/>
      <c r="AR226" s="947"/>
      <c r="AS226" s="944"/>
      <c r="AT226" s="944"/>
      <c r="AU226" s="944"/>
      <c r="AV226" s="944"/>
      <c r="AW226" s="944"/>
      <c r="AX226" s="944"/>
      <c r="AY226" s="944"/>
      <c r="AZ226" s="944"/>
      <c r="BA226" s="944"/>
      <c r="BB226" s="944"/>
      <c r="BC226" s="944"/>
      <c r="BD226" s="944"/>
      <c r="BE226" s="944"/>
    </row>
    <row r="227" spans="1:196" s="492" customFormat="1" ht="15" customHeight="1" x14ac:dyDescent="0.15">
      <c r="A227" s="591" t="s">
        <v>1401</v>
      </c>
      <c r="B227" s="743" t="s">
        <v>1281</v>
      </c>
      <c r="C227" s="481" t="s">
        <v>1189</v>
      </c>
      <c r="D227" s="296" t="s">
        <v>196</v>
      </c>
      <c r="E227" s="296" t="s">
        <v>1598</v>
      </c>
      <c r="F227" s="504">
        <v>40603</v>
      </c>
      <c r="G227" s="532">
        <f t="shared" ca="1" si="1"/>
        <v>149</v>
      </c>
      <c r="H227" s="296" t="s">
        <v>1580</v>
      </c>
      <c r="I227" s="296"/>
      <c r="J227" s="296"/>
      <c r="K227" s="296"/>
      <c r="L227" s="948"/>
      <c r="M227" s="948"/>
      <c r="N227" s="949" t="s">
        <v>1600</v>
      </c>
      <c r="O227" s="944"/>
      <c r="P227" s="944"/>
      <c r="Q227" s="944" t="s">
        <v>1496</v>
      </c>
      <c r="R227" s="944"/>
      <c r="S227" s="944" t="s">
        <v>1433</v>
      </c>
      <c r="T227" s="944" t="s">
        <v>1296</v>
      </c>
      <c r="U227" s="944" t="s">
        <v>1190</v>
      </c>
      <c r="V227" s="944"/>
      <c r="W227" s="944"/>
      <c r="X227" s="944" t="s">
        <v>1004</v>
      </c>
      <c r="Y227" s="944"/>
      <c r="Z227" s="944" t="s">
        <v>935</v>
      </c>
      <c r="AA227" s="944"/>
      <c r="AB227" s="944"/>
      <c r="AC227" s="944" t="s">
        <v>803</v>
      </c>
      <c r="AD227" s="944"/>
      <c r="AE227" s="944"/>
      <c r="AF227" s="944"/>
      <c r="AG227" s="944"/>
      <c r="AH227" s="944" t="s">
        <v>715</v>
      </c>
      <c r="AI227" s="950"/>
      <c r="AJ227" s="950" t="s">
        <v>682</v>
      </c>
      <c r="AK227" s="951" t="s">
        <v>759</v>
      </c>
      <c r="AL227" s="944"/>
      <c r="AM227" s="944"/>
      <c r="AN227" s="944"/>
      <c r="AO227" s="944"/>
      <c r="AP227" s="944"/>
      <c r="AQ227" s="947"/>
      <c r="AR227" s="947" t="s">
        <v>211</v>
      </c>
      <c r="AS227" s="944"/>
      <c r="AT227" s="944" t="s">
        <v>164</v>
      </c>
      <c r="AU227" s="944"/>
      <c r="AV227" s="944"/>
      <c r="AW227" s="944"/>
      <c r="AX227" s="944"/>
      <c r="AY227" s="944"/>
      <c r="AZ227" s="944"/>
      <c r="BA227" s="944"/>
      <c r="BB227" s="944"/>
      <c r="BC227" s="944"/>
      <c r="BD227" s="944"/>
      <c r="BE227" s="944"/>
    </row>
    <row r="228" spans="1:196" s="492" customFormat="1" ht="15" customHeight="1" x14ac:dyDescent="0.15">
      <c r="A228" s="591" t="s">
        <v>1362</v>
      </c>
      <c r="B228" s="743" t="s">
        <v>1280</v>
      </c>
      <c r="C228" s="481" t="s">
        <v>1008</v>
      </c>
      <c r="D228" s="296" t="s">
        <v>196</v>
      </c>
      <c r="E228" s="296" t="s">
        <v>1009</v>
      </c>
      <c r="F228" s="504">
        <v>41320</v>
      </c>
      <c r="G228" s="532">
        <f t="shared" ca="1" si="1"/>
        <v>126</v>
      </c>
      <c r="H228" s="296" t="s">
        <v>1580</v>
      </c>
      <c r="I228" s="296"/>
      <c r="J228" s="296" t="s">
        <v>1010</v>
      </c>
      <c r="K228" s="296"/>
      <c r="L228" s="948"/>
      <c r="M228" s="952"/>
      <c r="N228" s="944"/>
      <c r="O228" s="944" t="s">
        <v>1601</v>
      </c>
      <c r="P228" s="944"/>
      <c r="Q228" s="944"/>
      <c r="R228" s="944"/>
      <c r="S228" s="944"/>
      <c r="T228" s="944" t="s">
        <v>1291</v>
      </c>
      <c r="U228" s="944" t="s">
        <v>754</v>
      </c>
      <c r="V228" s="944" t="s">
        <v>715</v>
      </c>
      <c r="W228" s="944"/>
      <c r="X228" s="944"/>
      <c r="Y228" s="944"/>
      <c r="Z228" s="944"/>
      <c r="AA228" s="944"/>
      <c r="AB228" s="944"/>
      <c r="AC228" s="944"/>
      <c r="AD228" s="944"/>
      <c r="AE228" s="944"/>
      <c r="AF228" s="944"/>
      <c r="AG228" s="944"/>
      <c r="AH228" s="944"/>
      <c r="AI228" s="950"/>
      <c r="AJ228" s="950"/>
      <c r="AK228" s="951"/>
      <c r="AL228" s="944"/>
      <c r="AM228" s="944"/>
      <c r="AN228" s="944"/>
      <c r="AO228" s="944"/>
      <c r="AP228" s="944"/>
      <c r="AQ228" s="944"/>
      <c r="AR228" s="944"/>
      <c r="AS228" s="944"/>
      <c r="AT228" s="944"/>
      <c r="AU228" s="944"/>
      <c r="AV228" s="944"/>
      <c r="AW228" s="944"/>
      <c r="AX228" s="944"/>
      <c r="AY228" s="944"/>
      <c r="AZ228" s="953"/>
      <c r="BA228" s="944"/>
      <c r="BB228" s="944"/>
      <c r="BC228" s="944"/>
      <c r="BD228" s="944"/>
      <c r="BE228" s="944"/>
    </row>
    <row r="229" spans="1:196" s="492" customFormat="1" ht="15" customHeight="1" x14ac:dyDescent="0.15">
      <c r="A229" s="591" t="s">
        <v>1387</v>
      </c>
      <c r="B229" s="743" t="s">
        <v>1281</v>
      </c>
      <c r="C229" s="760" t="s">
        <v>831</v>
      </c>
      <c r="D229" s="532" t="s">
        <v>196</v>
      </c>
      <c r="E229" s="532" t="s">
        <v>152</v>
      </c>
      <c r="F229" s="814">
        <v>40982</v>
      </c>
      <c r="G229" s="532">
        <f t="shared" ca="1" si="1"/>
        <v>137</v>
      </c>
      <c r="H229" s="296" t="s">
        <v>1580</v>
      </c>
      <c r="I229" s="296"/>
      <c r="J229" s="743" t="s">
        <v>836</v>
      </c>
      <c r="K229" s="743"/>
      <c r="L229" s="744"/>
      <c r="M229" s="876"/>
      <c r="N229" s="807"/>
      <c r="O229" s="807" t="s">
        <v>1601</v>
      </c>
      <c r="P229" s="807"/>
      <c r="Q229" s="807"/>
      <c r="R229" s="807"/>
      <c r="S229" s="807" t="s">
        <v>1432</v>
      </c>
      <c r="T229" s="944" t="s">
        <v>1296</v>
      </c>
      <c r="U229" s="807" t="s">
        <v>1223</v>
      </c>
      <c r="V229" s="807"/>
      <c r="W229" s="807"/>
      <c r="X229" s="807"/>
      <c r="Y229" s="807"/>
      <c r="Z229" s="807"/>
      <c r="AA229" s="807"/>
      <c r="AB229" s="807"/>
      <c r="AC229" s="807"/>
      <c r="AD229" s="807"/>
      <c r="AE229" s="807"/>
      <c r="AF229" s="807"/>
      <c r="AG229" s="807"/>
      <c r="AH229" s="807"/>
      <c r="AI229" s="945"/>
      <c r="AJ229" s="945"/>
      <c r="AK229" s="803"/>
      <c r="AL229" s="946"/>
      <c r="AM229" s="946"/>
      <c r="AN229" s="946"/>
      <c r="AO229" s="946"/>
      <c r="AP229" s="946"/>
      <c r="AQ229" s="947"/>
      <c r="AR229" s="947"/>
      <c r="AS229" s="944"/>
      <c r="AT229" s="944"/>
      <c r="AU229" s="953"/>
      <c r="AV229" s="944"/>
      <c r="AW229" s="944"/>
      <c r="AX229" s="944"/>
      <c r="AY229" s="944"/>
      <c r="AZ229" s="944"/>
      <c r="BA229" s="953"/>
      <c r="BB229" s="953"/>
      <c r="BC229" s="953"/>
      <c r="BD229" s="953"/>
      <c r="BE229" s="953"/>
      <c r="BF229" s="534"/>
      <c r="BG229" s="534"/>
      <c r="BH229" s="534"/>
      <c r="BI229" s="534"/>
      <c r="BJ229" s="534"/>
      <c r="BK229" s="534"/>
      <c r="BL229" s="534"/>
      <c r="BM229" s="534"/>
      <c r="BN229" s="534"/>
      <c r="BO229" s="534"/>
      <c r="BP229" s="534"/>
      <c r="BQ229" s="534"/>
      <c r="BR229" s="534"/>
      <c r="BS229" s="534"/>
      <c r="BT229" s="534"/>
      <c r="BU229" s="534"/>
      <c r="BV229" s="534"/>
      <c r="BW229" s="534"/>
      <c r="BX229" s="534"/>
      <c r="BY229" s="534"/>
      <c r="BZ229" s="534"/>
      <c r="CA229" s="534"/>
      <c r="CB229" s="534"/>
      <c r="CC229" s="534"/>
      <c r="CD229" s="534"/>
      <c r="CE229" s="534"/>
      <c r="CF229" s="534"/>
      <c r="CG229" s="534"/>
      <c r="CH229" s="534"/>
      <c r="CI229" s="534"/>
      <c r="CJ229" s="534"/>
      <c r="CK229" s="534"/>
      <c r="CL229" s="534"/>
      <c r="CM229" s="534"/>
      <c r="CN229" s="534"/>
      <c r="CO229" s="534"/>
      <c r="CP229" s="534"/>
      <c r="CQ229" s="534"/>
      <c r="CR229" s="534"/>
      <c r="CS229" s="534"/>
      <c r="CT229" s="534"/>
      <c r="CU229" s="534"/>
      <c r="CV229" s="534"/>
      <c r="CW229" s="534"/>
      <c r="CX229" s="534"/>
      <c r="CY229" s="534"/>
      <c r="CZ229" s="534"/>
      <c r="DA229" s="534"/>
      <c r="DB229" s="534"/>
      <c r="DC229" s="534"/>
      <c r="DD229" s="534"/>
      <c r="DE229" s="534"/>
      <c r="DF229" s="534"/>
      <c r="DG229" s="534"/>
      <c r="DH229" s="534"/>
      <c r="DI229" s="534"/>
      <c r="DJ229" s="534"/>
      <c r="DK229" s="534"/>
      <c r="DL229" s="534"/>
      <c r="DM229" s="534"/>
      <c r="DN229" s="534"/>
      <c r="DO229" s="534"/>
      <c r="DP229" s="534"/>
      <c r="DQ229" s="534"/>
      <c r="DR229" s="534"/>
      <c r="DS229" s="534"/>
      <c r="DT229" s="534"/>
      <c r="DU229" s="534"/>
      <c r="DV229" s="534"/>
      <c r="DW229" s="534"/>
      <c r="DX229" s="534"/>
      <c r="DY229" s="534"/>
      <c r="DZ229" s="534"/>
      <c r="EA229" s="534"/>
      <c r="EB229" s="534"/>
      <c r="EC229" s="534"/>
      <c r="ED229" s="534"/>
      <c r="EE229" s="534"/>
      <c r="EF229" s="534"/>
      <c r="EG229" s="534"/>
      <c r="EH229" s="534"/>
      <c r="EI229" s="534"/>
      <c r="EJ229" s="534"/>
      <c r="EK229" s="534"/>
      <c r="EL229" s="534"/>
      <c r="EM229" s="534"/>
      <c r="EN229" s="534"/>
      <c r="EO229" s="534"/>
      <c r="EP229" s="534"/>
      <c r="EQ229" s="534"/>
      <c r="ER229" s="534"/>
      <c r="ES229" s="534"/>
      <c r="ET229" s="534"/>
      <c r="EU229" s="534"/>
      <c r="EV229" s="534"/>
      <c r="EW229" s="534"/>
      <c r="EX229" s="534"/>
      <c r="EY229" s="534"/>
      <c r="EZ229" s="534"/>
      <c r="FA229" s="534"/>
      <c r="FB229" s="534"/>
      <c r="FC229" s="534"/>
      <c r="FD229" s="534"/>
      <c r="FE229" s="534"/>
      <c r="FF229" s="534"/>
      <c r="FG229" s="534"/>
      <c r="FH229" s="534"/>
      <c r="FI229" s="534"/>
      <c r="FJ229" s="534"/>
      <c r="FK229" s="534"/>
      <c r="FL229" s="534"/>
      <c r="FM229" s="534"/>
      <c r="FN229" s="534"/>
      <c r="FO229" s="534"/>
      <c r="FP229" s="534"/>
      <c r="FQ229" s="534"/>
      <c r="FR229" s="534"/>
      <c r="FS229" s="534"/>
      <c r="FT229" s="534"/>
      <c r="FU229" s="534"/>
      <c r="FV229" s="534"/>
      <c r="FW229" s="534"/>
      <c r="FX229" s="534"/>
      <c r="FY229" s="534"/>
      <c r="FZ229" s="534"/>
      <c r="GA229" s="534"/>
      <c r="GB229" s="534"/>
      <c r="GC229" s="534"/>
      <c r="GD229" s="534"/>
      <c r="GE229" s="534"/>
      <c r="GF229" s="534"/>
      <c r="GG229" s="534"/>
      <c r="GH229" s="534"/>
      <c r="GI229" s="534"/>
      <c r="GJ229" s="534"/>
      <c r="GK229" s="534"/>
      <c r="GL229" s="534"/>
      <c r="GM229" s="534"/>
      <c r="GN229" s="534"/>
    </row>
    <row r="230" spans="1:196" s="965" customFormat="1" ht="15" customHeight="1" x14ac:dyDescent="0.15">
      <c r="A230" s="591" t="s">
        <v>1351</v>
      </c>
      <c r="B230" s="954" t="s">
        <v>1519</v>
      </c>
      <c r="C230" s="481" t="s">
        <v>1281</v>
      </c>
      <c r="D230" s="955" t="s">
        <v>1012</v>
      </c>
      <c r="E230" s="956" t="s">
        <v>315</v>
      </c>
      <c r="F230" s="956" t="s">
        <v>1448</v>
      </c>
      <c r="G230" s="957">
        <v>41319</v>
      </c>
      <c r="H230" s="958">
        <f ca="1">(YEAR(NOW())-YEAR(G230))*12+MONTH(NOW())-MONTH(G230)</f>
        <v>126</v>
      </c>
      <c r="I230" s="958"/>
      <c r="J230" s="956" t="s">
        <v>1016</v>
      </c>
      <c r="K230" s="959"/>
      <c r="L230" s="956"/>
      <c r="M230" s="960"/>
      <c r="N230" s="961" t="s">
        <v>1447</v>
      </c>
      <c r="O230" s="962" t="s">
        <v>1291</v>
      </c>
      <c r="P230" s="962" t="s">
        <v>1235</v>
      </c>
      <c r="Q230" s="961" t="s">
        <v>715</v>
      </c>
      <c r="R230" s="962"/>
      <c r="S230" s="962"/>
      <c r="T230" s="961"/>
      <c r="U230" s="942"/>
      <c r="V230" s="942"/>
      <c r="W230" s="942"/>
      <c r="X230" s="942"/>
      <c r="Y230" s="942"/>
      <c r="Z230" s="942"/>
      <c r="AA230" s="942"/>
      <c r="AB230" s="942"/>
      <c r="AC230" s="942"/>
      <c r="AD230" s="963"/>
      <c r="AE230" s="963"/>
      <c r="AF230" s="964"/>
      <c r="AG230" s="942"/>
      <c r="AH230" s="942"/>
      <c r="AI230" s="942"/>
      <c r="AJ230" s="942"/>
      <c r="AK230" s="942"/>
      <c r="AL230" s="942"/>
      <c r="AM230" s="942"/>
      <c r="AN230" s="942"/>
      <c r="AO230" s="942"/>
      <c r="AP230" s="534"/>
      <c r="AQ230" s="492"/>
      <c r="AR230" s="492"/>
      <c r="AS230" s="492"/>
      <c r="AT230" s="492"/>
      <c r="AU230" s="492"/>
      <c r="AV230" s="492"/>
      <c r="AW230" s="492"/>
      <c r="AX230" s="492"/>
      <c r="AY230" s="492"/>
      <c r="AZ230" s="492"/>
      <c r="BA230" s="492"/>
      <c r="BB230" s="492"/>
      <c r="BC230" s="492"/>
      <c r="BD230" s="492"/>
      <c r="BE230" s="492"/>
      <c r="BF230" s="492"/>
      <c r="BG230" s="492"/>
      <c r="BH230" s="492"/>
      <c r="BI230" s="492"/>
      <c r="BJ230" s="492"/>
      <c r="BK230" s="492"/>
      <c r="BL230" s="492"/>
      <c r="BM230" s="492"/>
      <c r="BN230" s="492"/>
      <c r="BO230" s="492"/>
      <c r="BP230" s="492"/>
      <c r="BQ230" s="492"/>
      <c r="BR230" s="492"/>
      <c r="BS230" s="492"/>
      <c r="BT230" s="492"/>
      <c r="BU230" s="492"/>
      <c r="BV230" s="492"/>
      <c r="BW230" s="492"/>
      <c r="BX230" s="492"/>
      <c r="BY230" s="492"/>
      <c r="BZ230" s="492"/>
      <c r="CA230" s="492"/>
      <c r="CB230" s="492"/>
      <c r="CC230" s="492"/>
      <c r="CD230" s="492"/>
      <c r="CE230" s="492"/>
      <c r="CF230" s="492"/>
      <c r="CG230" s="492"/>
      <c r="CH230" s="492"/>
      <c r="CI230" s="492"/>
      <c r="CJ230" s="492"/>
      <c r="CK230" s="492"/>
      <c r="CL230" s="492"/>
      <c r="CM230" s="492"/>
      <c r="CN230" s="492"/>
      <c r="CO230" s="492"/>
      <c r="CP230" s="492"/>
      <c r="CQ230" s="492"/>
      <c r="CR230" s="492"/>
      <c r="CS230" s="492"/>
      <c r="CT230" s="492"/>
      <c r="CU230" s="492"/>
      <c r="CV230" s="492"/>
      <c r="CW230" s="492"/>
      <c r="CX230" s="492"/>
      <c r="CY230" s="492"/>
      <c r="CZ230" s="492"/>
      <c r="DA230" s="492"/>
      <c r="DB230" s="492"/>
      <c r="DC230" s="492"/>
      <c r="DD230" s="492"/>
      <c r="DE230" s="492"/>
      <c r="DF230" s="492"/>
      <c r="DG230" s="492"/>
      <c r="DH230" s="492"/>
      <c r="DI230" s="492"/>
      <c r="DJ230" s="492"/>
      <c r="DK230" s="492"/>
      <c r="DL230" s="492"/>
      <c r="DM230" s="492"/>
      <c r="DN230" s="492"/>
      <c r="DO230" s="492"/>
      <c r="DP230" s="492"/>
      <c r="DQ230" s="492"/>
      <c r="DR230" s="492"/>
      <c r="DS230" s="492"/>
      <c r="DT230" s="492"/>
      <c r="DU230" s="492"/>
      <c r="DV230" s="492"/>
      <c r="DW230" s="492"/>
      <c r="DX230" s="492"/>
      <c r="DY230" s="492"/>
      <c r="DZ230" s="492"/>
      <c r="EA230" s="492"/>
      <c r="EB230" s="492"/>
      <c r="EC230" s="492"/>
      <c r="ED230" s="492"/>
      <c r="EE230" s="492"/>
      <c r="EF230" s="492"/>
      <c r="EG230" s="492"/>
      <c r="EH230" s="492"/>
      <c r="EI230" s="492"/>
      <c r="EJ230" s="492"/>
      <c r="EK230" s="492"/>
      <c r="EL230" s="492"/>
      <c r="EM230" s="492"/>
      <c r="EN230" s="492"/>
      <c r="EO230" s="492"/>
      <c r="EP230" s="492"/>
      <c r="EQ230" s="492"/>
      <c r="ER230" s="492"/>
      <c r="ES230" s="492"/>
      <c r="ET230" s="492"/>
      <c r="EU230" s="492"/>
      <c r="EV230" s="492"/>
      <c r="EW230" s="492"/>
      <c r="EX230" s="492"/>
      <c r="EY230" s="492"/>
      <c r="EZ230" s="492"/>
      <c r="FA230" s="492"/>
      <c r="FB230" s="492"/>
      <c r="FC230" s="492"/>
      <c r="FD230" s="492"/>
      <c r="FE230" s="492"/>
      <c r="FF230" s="492"/>
      <c r="FG230" s="492"/>
      <c r="FH230" s="492"/>
      <c r="FI230" s="492"/>
      <c r="FJ230" s="492"/>
      <c r="FK230" s="492"/>
      <c r="FL230" s="492"/>
      <c r="FM230" s="492"/>
      <c r="FN230" s="492"/>
      <c r="FO230" s="492"/>
      <c r="FP230" s="492"/>
      <c r="FQ230" s="492"/>
      <c r="FR230" s="492"/>
      <c r="FS230" s="492"/>
      <c r="FT230" s="492"/>
      <c r="FU230" s="492"/>
      <c r="FV230" s="492"/>
      <c r="FW230" s="492"/>
      <c r="FX230" s="492"/>
      <c r="FY230" s="492"/>
      <c r="FZ230" s="492"/>
      <c r="GA230" s="492"/>
      <c r="GB230" s="492"/>
      <c r="GC230" s="492"/>
      <c r="GD230" s="492"/>
      <c r="GE230" s="492"/>
      <c r="GF230" s="492"/>
      <c r="GG230" s="492"/>
      <c r="GH230" s="492"/>
      <c r="GI230" s="492"/>
      <c r="GJ230" s="492"/>
      <c r="GK230" s="492"/>
      <c r="GL230" s="492"/>
      <c r="GM230" s="492"/>
      <c r="GN230" s="492"/>
    </row>
    <row r="231" spans="1:196" s="492" customFormat="1" ht="15" customHeight="1" x14ac:dyDescent="0.15">
      <c r="A231" s="833" t="s">
        <v>1068</v>
      </c>
      <c r="B231" s="811"/>
      <c r="C231" s="495" t="s">
        <v>186</v>
      </c>
      <c r="D231" s="494" t="s">
        <v>1037</v>
      </c>
      <c r="E231" s="755" t="s">
        <v>27</v>
      </c>
      <c r="F231" s="733">
        <v>41330</v>
      </c>
      <c r="G231" s="497"/>
      <c r="H231" s="494"/>
      <c r="I231" s="494"/>
      <c r="J231" s="755"/>
      <c r="K231" s="494" t="s">
        <v>228</v>
      </c>
      <c r="L231" s="755"/>
      <c r="M231" s="966" t="s">
        <v>1044</v>
      </c>
      <c r="N231" s="500"/>
      <c r="O231" s="500"/>
      <c r="P231" s="782"/>
      <c r="Q231" s="500"/>
      <c r="R231" s="500"/>
      <c r="S231" s="500"/>
      <c r="T231" s="500"/>
      <c r="U231" s="500"/>
      <c r="V231" s="500"/>
      <c r="W231" s="500"/>
      <c r="X231" s="501"/>
      <c r="Y231" s="501"/>
      <c r="Z231" s="502"/>
      <c r="AA231" s="500"/>
      <c r="AB231" s="500"/>
      <c r="AC231" s="500"/>
      <c r="AD231" s="500"/>
      <c r="AE231" s="500"/>
      <c r="AF231" s="500"/>
      <c r="AG231" s="500"/>
      <c r="AH231" s="500"/>
      <c r="AI231" s="500"/>
    </row>
    <row r="232" spans="1:196" s="492" customFormat="1" ht="15" customHeight="1" x14ac:dyDescent="0.15">
      <c r="A232" s="591" t="s">
        <v>1326</v>
      </c>
      <c r="B232" s="411" t="s">
        <v>1519</v>
      </c>
      <c r="C232" s="760" t="s">
        <v>1280</v>
      </c>
      <c r="D232" s="872" t="s">
        <v>1023</v>
      </c>
      <c r="E232" s="506" t="s">
        <v>186</v>
      </c>
      <c r="F232" s="503" t="s">
        <v>437</v>
      </c>
      <c r="G232" s="747">
        <v>41332</v>
      </c>
      <c r="H232" s="727">
        <f ca="1">(YEAR(NOW())-YEAR(G232))*12+MONTH(NOW())-MONTH(G232)</f>
        <v>126</v>
      </c>
      <c r="I232" s="727"/>
      <c r="J232" s="506" t="s">
        <v>77</v>
      </c>
      <c r="K232" s="296"/>
      <c r="L232" s="506"/>
      <c r="M232" s="967"/>
      <c r="N232" s="930"/>
      <c r="O232" s="930"/>
      <c r="P232" s="930" t="s">
        <v>1265</v>
      </c>
      <c r="Q232" s="932"/>
      <c r="R232" s="874"/>
      <c r="S232" s="874"/>
      <c r="T232" s="487"/>
      <c r="AD232" s="509"/>
      <c r="AE232" s="509"/>
      <c r="AF232" s="510"/>
      <c r="AR232" s="534"/>
      <c r="AU232" s="534"/>
    </row>
    <row r="233" spans="1:196" s="492" customFormat="1" ht="15" customHeight="1" x14ac:dyDescent="0.15">
      <c r="A233" s="591" t="s">
        <v>1357</v>
      </c>
      <c r="B233" s="968" t="s">
        <v>1520</v>
      </c>
      <c r="C233" s="481" t="s">
        <v>1281</v>
      </c>
      <c r="D233" s="872" t="s">
        <v>1040</v>
      </c>
      <c r="E233" s="506" t="s">
        <v>186</v>
      </c>
      <c r="F233" s="506" t="s">
        <v>146</v>
      </c>
      <c r="G233" s="736">
        <v>41348</v>
      </c>
      <c r="H233" s="969">
        <f ca="1">(YEAR(NOW())-YEAR(G233))*12+MONTH(NOW())-MONTH(G233)</f>
        <v>125</v>
      </c>
      <c r="I233" s="969"/>
      <c r="J233" s="506" t="s">
        <v>65</v>
      </c>
      <c r="K233" s="296"/>
      <c r="L233" s="506"/>
      <c r="M233" s="967"/>
      <c r="N233" s="930"/>
      <c r="O233" s="930"/>
      <c r="P233" s="930" t="s">
        <v>1241</v>
      </c>
      <c r="Q233" s="487" t="s">
        <v>715</v>
      </c>
      <c r="R233" s="930"/>
      <c r="S233" s="930"/>
      <c r="T233" s="487"/>
      <c r="AD233" s="509"/>
      <c r="AE233" s="509"/>
      <c r="AF233" s="510"/>
      <c r="AR233" s="534"/>
      <c r="AS233" s="534"/>
      <c r="AT233" s="534"/>
    </row>
    <row r="234" spans="1:196" s="492" customFormat="1" ht="15" customHeight="1" x14ac:dyDescent="0.15">
      <c r="A234" s="591" t="s">
        <v>1329</v>
      </c>
      <c r="B234" s="411" t="s">
        <v>1519</v>
      </c>
      <c r="C234" s="760" t="s">
        <v>1280</v>
      </c>
      <c r="D234" s="872" t="s">
        <v>1056</v>
      </c>
      <c r="E234" s="506" t="s">
        <v>186</v>
      </c>
      <c r="F234" s="503" t="s">
        <v>571</v>
      </c>
      <c r="G234" s="747">
        <v>41367</v>
      </c>
      <c r="H234" s="727">
        <f ca="1">(YEAR(NOW())-YEAR(G234))*12+MONTH(NOW())-MONTH(G234)</f>
        <v>124</v>
      </c>
      <c r="I234" s="727"/>
      <c r="J234" s="506" t="s">
        <v>580</v>
      </c>
      <c r="K234" s="296"/>
      <c r="L234" s="506"/>
      <c r="M234" s="967"/>
      <c r="N234" s="930"/>
      <c r="O234" s="930" t="s">
        <v>1291</v>
      </c>
      <c r="P234" s="930" t="s">
        <v>1242</v>
      </c>
      <c r="Q234" s="932" t="s">
        <v>715</v>
      </c>
      <c r="R234" s="874"/>
      <c r="S234" s="874"/>
      <c r="T234" s="487"/>
      <c r="AD234" s="509"/>
      <c r="AE234" s="509"/>
      <c r="AF234" s="510"/>
    </row>
    <row r="235" spans="1:196" s="492" customFormat="1" ht="15" customHeight="1" x14ac:dyDescent="0.15">
      <c r="A235" s="833" t="s">
        <v>1068</v>
      </c>
      <c r="B235" s="811"/>
      <c r="C235" s="495"/>
      <c r="D235" s="494" t="s">
        <v>1055</v>
      </c>
      <c r="E235" s="755" t="s">
        <v>1035</v>
      </c>
      <c r="F235" s="733" t="s">
        <v>1057</v>
      </c>
      <c r="G235" s="497"/>
      <c r="H235" s="494"/>
      <c r="I235" s="494"/>
      <c r="J235" s="755"/>
      <c r="K235" s="494" t="s">
        <v>1</v>
      </c>
      <c r="L235" s="755"/>
      <c r="M235" s="966" t="s">
        <v>1044</v>
      </c>
      <c r="N235" s="500"/>
      <c r="O235" s="500"/>
      <c r="P235" s="782"/>
      <c r="Q235" s="500"/>
      <c r="R235" s="500"/>
      <c r="S235" s="500"/>
      <c r="T235" s="500"/>
      <c r="U235" s="500"/>
      <c r="V235" s="500"/>
      <c r="W235" s="500"/>
      <c r="X235" s="501"/>
      <c r="Y235" s="501"/>
      <c r="Z235" s="502"/>
      <c r="AA235" s="500"/>
      <c r="AB235" s="500"/>
      <c r="AC235" s="500"/>
      <c r="AD235" s="500"/>
      <c r="AE235" s="500"/>
      <c r="AF235" s="500"/>
      <c r="AG235" s="500"/>
      <c r="AH235" s="500"/>
      <c r="AI235" s="500"/>
      <c r="AJ235" s="500"/>
    </row>
    <row r="236" spans="1:196" s="492" customFormat="1" ht="15" customHeight="1" x14ac:dyDescent="0.15">
      <c r="A236" s="633" t="s">
        <v>1290</v>
      </c>
      <c r="B236" s="872" t="s">
        <v>985</v>
      </c>
      <c r="C236" s="481" t="s">
        <v>186</v>
      </c>
      <c r="D236" s="506" t="s">
        <v>1232</v>
      </c>
      <c r="E236" s="747">
        <v>41205</v>
      </c>
      <c r="F236" s="571"/>
      <c r="G236" s="296"/>
      <c r="H236" s="727">
        <f ca="1">(YEAR(NOW())-YEAR(E236))*12+MONTH(NOW())-MONTH(E236)</f>
        <v>130</v>
      </c>
      <c r="I236" s="727"/>
      <c r="J236" s="506" t="s">
        <v>442</v>
      </c>
      <c r="K236" s="296"/>
      <c r="L236" s="506" t="s">
        <v>1233</v>
      </c>
      <c r="M236" s="970" t="s">
        <v>1281</v>
      </c>
      <c r="N236" s="932"/>
      <c r="O236" s="807"/>
      <c r="P236" s="807"/>
      <c r="Q236" s="808"/>
      <c r="R236" s="647"/>
      <c r="S236" s="647"/>
      <c r="T236" s="647"/>
      <c r="U236" s="647"/>
      <c r="V236" s="647"/>
      <c r="W236" s="647"/>
      <c r="X236" s="647"/>
      <c r="Y236" s="647"/>
      <c r="Z236" s="647"/>
      <c r="AA236" s="805"/>
      <c r="AB236" s="805"/>
      <c r="AC236" s="783"/>
      <c r="AD236" s="809"/>
      <c r="AE236" s="809"/>
      <c r="AF236" s="809"/>
      <c r="AG236" s="809"/>
      <c r="AH236" s="809"/>
      <c r="AI236" s="511"/>
      <c r="AJ236" s="511"/>
      <c r="AO236" s="534"/>
    </row>
    <row r="237" spans="1:196" s="492" customFormat="1" ht="15" customHeight="1" x14ac:dyDescent="0.15">
      <c r="A237" s="633" t="s">
        <v>569</v>
      </c>
      <c r="B237" s="535"/>
      <c r="C237" s="536" t="s">
        <v>315</v>
      </c>
      <c r="D237" s="537" t="s">
        <v>446</v>
      </c>
      <c r="E237" s="537"/>
      <c r="F237" s="538"/>
      <c r="G237" s="539"/>
      <c r="H237" s="540"/>
      <c r="I237" s="540"/>
      <c r="J237" s="540"/>
      <c r="K237" s="541"/>
      <c r="L237" s="540"/>
      <c r="M237" s="971"/>
      <c r="N237" s="808"/>
      <c r="O237" s="543"/>
      <c r="P237" s="543"/>
      <c r="Q237" s="770"/>
      <c r="R237" s="630"/>
      <c r="S237" s="630"/>
      <c r="T237" s="630"/>
      <c r="U237" s="630"/>
      <c r="V237" s="630"/>
      <c r="W237" s="631"/>
      <c r="X237" s="632"/>
      <c r="Y237" s="491"/>
      <c r="Z237" s="491"/>
      <c r="AA237" s="490"/>
      <c r="AB237" s="490"/>
      <c r="AC237" s="490"/>
      <c r="AD237" s="490"/>
      <c r="AE237" s="516"/>
      <c r="AF237" s="516"/>
      <c r="AG237" s="516"/>
      <c r="AH237" s="516"/>
      <c r="AI237" s="516"/>
      <c r="AJ237" s="516"/>
    </row>
    <row r="238" spans="1:196" s="492" customFormat="1" ht="15" customHeight="1" x14ac:dyDescent="0.15">
      <c r="A238" s="591" t="s">
        <v>1466</v>
      </c>
      <c r="B238" s="872" t="s">
        <v>991</v>
      </c>
      <c r="C238" s="481" t="s">
        <v>186</v>
      </c>
      <c r="D238" s="503" t="s">
        <v>992</v>
      </c>
      <c r="E238" s="747">
        <v>41277</v>
      </c>
      <c r="F238" s="727">
        <f ca="1">(YEAR(NOW())-YEAR(E238))*12+MONTH(NOW())-MONTH(E238)</f>
        <v>127</v>
      </c>
      <c r="G238" s="506" t="s">
        <v>978</v>
      </c>
      <c r="H238" s="506"/>
      <c r="I238" s="506"/>
      <c r="J238" s="506"/>
      <c r="K238" s="296"/>
      <c r="L238" s="506" t="s">
        <v>754</v>
      </c>
      <c r="M238" s="943" t="s">
        <v>1280</v>
      </c>
      <c r="N238" s="932"/>
      <c r="O238" s="807" t="s">
        <v>1076</v>
      </c>
      <c r="P238" s="807"/>
      <c r="Q238" s="534"/>
      <c r="R238" s="808"/>
      <c r="S238" s="647"/>
      <c r="T238" s="647"/>
      <c r="U238" s="647"/>
      <c r="V238" s="647"/>
      <c r="W238" s="647"/>
      <c r="X238" s="647"/>
      <c r="Y238" s="647"/>
      <c r="Z238" s="647"/>
      <c r="AA238" s="647"/>
      <c r="AB238" s="805"/>
      <c r="AC238" s="805"/>
      <c r="AD238" s="783"/>
      <c r="AE238" s="809"/>
      <c r="AF238" s="809"/>
      <c r="AG238" s="809"/>
      <c r="AH238" s="809"/>
      <c r="AI238" s="809"/>
      <c r="AJ238" s="511"/>
      <c r="AK238" s="511"/>
      <c r="AS238" s="534"/>
      <c r="AT238" s="534"/>
      <c r="AU238" s="534"/>
      <c r="AV238" s="534"/>
      <c r="AW238" s="534"/>
      <c r="AX238" s="534"/>
      <c r="AY238" s="534"/>
      <c r="AZ238" s="534"/>
      <c r="BA238" s="534"/>
      <c r="BB238" s="534"/>
      <c r="BC238" s="534"/>
      <c r="BD238" s="534"/>
      <c r="BE238" s="534"/>
      <c r="BF238" s="534"/>
      <c r="BG238" s="534"/>
      <c r="BH238" s="534"/>
      <c r="BI238" s="534"/>
      <c r="BJ238" s="534"/>
      <c r="BK238" s="534"/>
      <c r="BL238" s="534"/>
      <c r="BM238" s="534"/>
      <c r="BN238" s="534"/>
      <c r="BO238" s="534"/>
      <c r="BP238" s="534"/>
      <c r="BQ238" s="534"/>
      <c r="BR238" s="534"/>
      <c r="BS238" s="534"/>
      <c r="BT238" s="534"/>
      <c r="BU238" s="534"/>
      <c r="BV238" s="534"/>
      <c r="BW238" s="534"/>
      <c r="BX238" s="534"/>
      <c r="BY238" s="534"/>
      <c r="BZ238" s="534"/>
      <c r="CA238" s="534"/>
      <c r="CB238" s="534"/>
      <c r="CC238" s="534"/>
      <c r="CD238" s="534"/>
      <c r="CE238" s="534"/>
      <c r="CF238" s="534"/>
      <c r="CG238" s="534"/>
      <c r="CH238" s="534"/>
      <c r="CI238" s="534"/>
      <c r="CJ238" s="534"/>
      <c r="CK238" s="534"/>
      <c r="CL238" s="534"/>
      <c r="CM238" s="534"/>
      <c r="CN238" s="534"/>
      <c r="CO238" s="534"/>
      <c r="CP238" s="534"/>
      <c r="CQ238" s="534"/>
      <c r="CR238" s="534"/>
      <c r="CS238" s="534"/>
      <c r="CT238" s="534"/>
      <c r="CU238" s="534"/>
      <c r="CV238" s="534"/>
      <c r="CW238" s="534"/>
      <c r="CX238" s="534"/>
      <c r="CY238" s="534"/>
      <c r="CZ238" s="534"/>
      <c r="DA238" s="534"/>
      <c r="DB238" s="534"/>
      <c r="DC238" s="534"/>
      <c r="DD238" s="534"/>
      <c r="DE238" s="534"/>
      <c r="DF238" s="534"/>
      <c r="DG238" s="534"/>
      <c r="DH238" s="534"/>
      <c r="DI238" s="534"/>
      <c r="DJ238" s="534"/>
      <c r="DK238" s="534"/>
      <c r="DL238" s="534"/>
      <c r="DM238" s="534"/>
      <c r="DN238" s="534"/>
      <c r="DO238" s="534"/>
      <c r="DP238" s="534"/>
      <c r="DQ238" s="534"/>
      <c r="DR238" s="534"/>
      <c r="DS238" s="534"/>
      <c r="DT238" s="534"/>
      <c r="DU238" s="534"/>
      <c r="DV238" s="534"/>
      <c r="DW238" s="534"/>
      <c r="DX238" s="534"/>
      <c r="DY238" s="534"/>
      <c r="DZ238" s="534"/>
      <c r="EA238" s="534"/>
      <c r="EB238" s="534"/>
      <c r="EC238" s="534"/>
      <c r="ED238" s="534"/>
      <c r="EE238" s="534"/>
      <c r="EF238" s="534"/>
      <c r="EG238" s="534"/>
      <c r="EH238" s="534"/>
      <c r="EI238" s="534"/>
      <c r="EJ238" s="534"/>
      <c r="EK238" s="534"/>
      <c r="EL238" s="534"/>
      <c r="EM238" s="534"/>
      <c r="EN238" s="534"/>
      <c r="EO238" s="534"/>
      <c r="EP238" s="534"/>
      <c r="EQ238" s="534"/>
      <c r="ER238" s="534"/>
      <c r="ES238" s="534"/>
      <c r="ET238" s="534"/>
      <c r="EU238" s="534"/>
      <c r="EV238" s="534"/>
      <c r="EW238" s="534"/>
      <c r="EX238" s="534"/>
      <c r="EY238" s="534"/>
      <c r="EZ238" s="534"/>
      <c r="FA238" s="534"/>
      <c r="FB238" s="534"/>
      <c r="FC238" s="534"/>
      <c r="FD238" s="534"/>
      <c r="FE238" s="534"/>
      <c r="FF238" s="534"/>
      <c r="FG238" s="534"/>
      <c r="FH238" s="534"/>
      <c r="FI238" s="534"/>
      <c r="FJ238" s="534"/>
      <c r="FK238" s="534"/>
      <c r="FL238" s="534"/>
      <c r="FM238" s="534"/>
      <c r="FN238" s="534"/>
      <c r="FO238" s="534"/>
      <c r="FP238" s="534"/>
      <c r="FQ238" s="534"/>
      <c r="FR238" s="534"/>
      <c r="FS238" s="534"/>
      <c r="FT238" s="534"/>
      <c r="FU238" s="534"/>
      <c r="FV238" s="534"/>
      <c r="FW238" s="534"/>
      <c r="FX238" s="534"/>
      <c r="FY238" s="534"/>
      <c r="FZ238" s="534"/>
      <c r="GA238" s="534"/>
      <c r="GB238" s="534"/>
      <c r="GC238" s="534"/>
      <c r="GD238" s="534"/>
      <c r="GE238" s="534"/>
      <c r="GF238" s="534"/>
      <c r="GG238" s="534"/>
      <c r="GH238" s="534"/>
      <c r="GI238" s="534"/>
      <c r="GJ238" s="534"/>
      <c r="GK238" s="534"/>
      <c r="GL238" s="534"/>
      <c r="GM238" s="534"/>
      <c r="GN238" s="534"/>
    </row>
    <row r="239" spans="1:196" s="492" customFormat="1" ht="15" customHeight="1" x14ac:dyDescent="0.15">
      <c r="A239" s="591" t="s">
        <v>824</v>
      </c>
      <c r="B239" s="972"/>
      <c r="C239" s="481" t="s">
        <v>315</v>
      </c>
      <c r="D239" s="480" t="s">
        <v>1085</v>
      </c>
      <c r="E239" s="503" t="s">
        <v>1086</v>
      </c>
      <c r="F239" s="504"/>
      <c r="G239" s="571"/>
      <c r="H239" s="296"/>
      <c r="I239" s="296"/>
      <c r="J239" s="727">
        <f ca="1">(YEAR(NOW())-YEAR(F239))*12+MONTH(NOW())-MONTH(F239)</f>
        <v>1483</v>
      </c>
      <c r="K239" s="296" t="s">
        <v>1107</v>
      </c>
      <c r="L239" s="296"/>
      <c r="M239" s="636"/>
      <c r="N239" s="487"/>
      <c r="Q239" s="533"/>
      <c r="Y239" s="509"/>
      <c r="Z239" s="509"/>
      <c r="AA239" s="510"/>
    </row>
    <row r="240" spans="1:196" s="492" customFormat="1" ht="15" customHeight="1" x14ac:dyDescent="0.15">
      <c r="A240" s="833" t="s">
        <v>1317</v>
      </c>
      <c r="B240" s="973" t="s">
        <v>612</v>
      </c>
      <c r="C240" s="810" t="s">
        <v>196</v>
      </c>
      <c r="D240" s="974" t="s">
        <v>613</v>
      </c>
      <c r="E240" s="975">
        <v>40603</v>
      </c>
      <c r="F240" s="976"/>
      <c r="G240" s="974">
        <f t="shared" ref="G240:G245" ca="1" si="2">(YEAR(NOW())-YEAR(E240))*12+MONTH(NOW())-MONTH(E240)</f>
        <v>149</v>
      </c>
      <c r="H240" s="977"/>
      <c r="I240" s="977"/>
      <c r="J240" s="977" t="s">
        <v>1305</v>
      </c>
      <c r="K240" s="976" t="s">
        <v>1204</v>
      </c>
      <c r="L240" s="977" t="s">
        <v>1281</v>
      </c>
      <c r="M240" s="978"/>
      <c r="N240" s="979"/>
      <c r="O240" s="980" t="s">
        <v>1014</v>
      </c>
      <c r="P240" s="981"/>
      <c r="Q240" s="980" t="s">
        <v>936</v>
      </c>
      <c r="R240" s="980"/>
      <c r="S240" s="980"/>
      <c r="T240" s="980" t="s">
        <v>782</v>
      </c>
      <c r="U240" s="980"/>
      <c r="V240" s="980"/>
      <c r="W240" s="980"/>
      <c r="X240" s="980"/>
      <c r="Y240" s="980" t="s">
        <v>715</v>
      </c>
      <c r="Z240" s="982"/>
      <c r="AA240" s="982" t="s">
        <v>682</v>
      </c>
      <c r="AB240" s="983"/>
      <c r="AC240" s="980"/>
      <c r="AD240" s="980"/>
      <c r="AE240" s="980"/>
      <c r="AF240" s="980"/>
      <c r="AG240" s="980"/>
      <c r="AH240" s="980"/>
      <c r="AI240" s="980" t="s">
        <v>217</v>
      </c>
      <c r="AJ240" s="980"/>
      <c r="AK240" s="980" t="s">
        <v>164</v>
      </c>
      <c r="AL240" s="980"/>
      <c r="AM240" s="980"/>
      <c r="AN240" s="980"/>
      <c r="AO240" s="980"/>
      <c r="AP240" s="980"/>
    </row>
    <row r="241" spans="1:196" s="492" customFormat="1" ht="15" customHeight="1" x14ac:dyDescent="0.15">
      <c r="A241" s="833" t="s">
        <v>1317</v>
      </c>
      <c r="B241" s="984" t="s">
        <v>216</v>
      </c>
      <c r="C241" s="495" t="s">
        <v>315</v>
      </c>
      <c r="D241" s="674" t="s">
        <v>562</v>
      </c>
      <c r="E241" s="768">
        <v>39561</v>
      </c>
      <c r="F241" s="677"/>
      <c r="G241" s="769">
        <f t="shared" ca="1" si="2"/>
        <v>184</v>
      </c>
      <c r="H241" s="674"/>
      <c r="I241" s="674"/>
      <c r="J241" s="674" t="s">
        <v>1296</v>
      </c>
      <c r="K241" s="677"/>
      <c r="L241" s="674" t="s">
        <v>1281</v>
      </c>
      <c r="M241" s="985"/>
      <c r="N241" s="934" t="s">
        <v>1140</v>
      </c>
      <c r="O241" s="934"/>
      <c r="P241" s="938"/>
      <c r="Q241" s="937" t="s">
        <v>924</v>
      </c>
      <c r="R241" s="937"/>
      <c r="S241" s="937"/>
      <c r="T241" s="937"/>
      <c r="U241" s="937"/>
      <c r="V241" s="937"/>
      <c r="W241" s="937"/>
      <c r="X241" s="937" t="s">
        <v>963</v>
      </c>
      <c r="Y241" s="937"/>
      <c r="Z241" s="939" t="s">
        <v>687</v>
      </c>
      <c r="AA241" s="939"/>
      <c r="AB241" s="986"/>
      <c r="AC241" s="937" t="s">
        <v>533</v>
      </c>
      <c r="AD241" s="937"/>
      <c r="AE241" s="937"/>
      <c r="AF241" s="937" t="s">
        <v>470</v>
      </c>
      <c r="AG241" s="937"/>
      <c r="AH241" s="937"/>
      <c r="AI241" s="937"/>
      <c r="AJ241" s="937" t="s">
        <v>480</v>
      </c>
      <c r="AK241" s="937"/>
      <c r="AL241" s="937"/>
      <c r="AM241" s="937"/>
      <c r="AN241" s="937"/>
      <c r="AO241" s="937"/>
      <c r="AP241" s="937"/>
    </row>
    <row r="242" spans="1:196" s="534" customFormat="1" ht="15" customHeight="1" x14ac:dyDescent="0.15">
      <c r="A242" s="987" t="s">
        <v>1317</v>
      </c>
      <c r="B242" s="872" t="s">
        <v>173</v>
      </c>
      <c r="C242" s="481" t="s">
        <v>315</v>
      </c>
      <c r="D242" s="411" t="s">
        <v>1269</v>
      </c>
      <c r="E242" s="736">
        <v>39943</v>
      </c>
      <c r="F242" s="296"/>
      <c r="G242" s="969">
        <f t="shared" ca="1" si="2"/>
        <v>171</v>
      </c>
      <c r="H242" s="506"/>
      <c r="I242" s="506"/>
      <c r="J242" s="506" t="s">
        <v>1303</v>
      </c>
      <c r="K242" s="296" t="s">
        <v>1203</v>
      </c>
      <c r="L242" s="506" t="s">
        <v>1281</v>
      </c>
      <c r="M242" s="411"/>
      <c r="N242" s="967"/>
      <c r="O242" s="492" t="s">
        <v>987</v>
      </c>
      <c r="P242" s="487"/>
      <c r="Q242" s="492" t="s">
        <v>925</v>
      </c>
      <c r="R242" s="492"/>
      <c r="S242" s="492"/>
      <c r="T242" s="492" t="s">
        <v>778</v>
      </c>
      <c r="U242" s="492"/>
      <c r="V242" s="492"/>
      <c r="W242" s="492"/>
      <c r="X242" s="492"/>
      <c r="Y242" s="492" t="s">
        <v>715</v>
      </c>
      <c r="Z242" s="509"/>
      <c r="AA242" s="509" t="s">
        <v>682</v>
      </c>
      <c r="AB242" s="510"/>
      <c r="AC242" s="492"/>
      <c r="AD242" s="492"/>
      <c r="AE242" s="492"/>
      <c r="AF242" s="492"/>
      <c r="AG242" s="492" t="s">
        <v>44</v>
      </c>
      <c r="AH242" s="492"/>
      <c r="AI242" s="492" t="s">
        <v>94</v>
      </c>
      <c r="AJ242" s="492"/>
      <c r="AK242" s="492" t="s">
        <v>164</v>
      </c>
      <c r="AL242" s="492"/>
      <c r="AM242" s="492"/>
      <c r="AN242" s="492"/>
      <c r="AO242" s="492"/>
      <c r="AP242" s="492"/>
      <c r="AQ242" s="492"/>
      <c r="AR242" s="492"/>
      <c r="AS242" s="492"/>
      <c r="AT242" s="492"/>
      <c r="AU242" s="492"/>
      <c r="AV242" s="492"/>
      <c r="AW242" s="492"/>
      <c r="AX242" s="492"/>
      <c r="AY242" s="492"/>
      <c r="AZ242" s="492"/>
      <c r="BA242" s="492"/>
      <c r="BB242" s="492"/>
      <c r="BC242" s="492"/>
      <c r="BD242" s="492"/>
      <c r="BE242" s="492"/>
      <c r="BF242" s="492"/>
      <c r="BG242" s="492"/>
      <c r="BH242" s="492"/>
      <c r="BI242" s="492"/>
      <c r="BJ242" s="492"/>
      <c r="BK242" s="492"/>
      <c r="BL242" s="492"/>
      <c r="BM242" s="492"/>
      <c r="BN242" s="492"/>
      <c r="BO242" s="492"/>
      <c r="BP242" s="492"/>
      <c r="BQ242" s="492"/>
      <c r="BR242" s="492"/>
      <c r="BS242" s="492"/>
      <c r="BT242" s="492"/>
      <c r="BU242" s="492"/>
      <c r="BV242" s="492"/>
      <c r="BW242" s="492"/>
      <c r="BX242" s="492"/>
      <c r="BY242" s="492"/>
      <c r="BZ242" s="492"/>
      <c r="CA242" s="492"/>
      <c r="CB242" s="492"/>
      <c r="CC242" s="492"/>
      <c r="CD242" s="492"/>
      <c r="CE242" s="492"/>
      <c r="CF242" s="492"/>
      <c r="CG242" s="492"/>
      <c r="CH242" s="492"/>
      <c r="CI242" s="492"/>
      <c r="CJ242" s="492"/>
      <c r="CK242" s="492"/>
      <c r="CL242" s="492"/>
      <c r="CM242" s="492"/>
      <c r="CN242" s="492"/>
      <c r="CO242" s="492"/>
      <c r="CP242" s="492"/>
      <c r="CQ242" s="492"/>
      <c r="CR242" s="492"/>
      <c r="CS242" s="492"/>
      <c r="CT242" s="492"/>
      <c r="CU242" s="492"/>
      <c r="CV242" s="492"/>
      <c r="CW242" s="492"/>
      <c r="CX242" s="492"/>
      <c r="CY242" s="492"/>
      <c r="CZ242" s="492"/>
      <c r="DA242" s="492"/>
      <c r="DB242" s="492"/>
      <c r="DC242" s="492"/>
      <c r="DD242" s="492"/>
      <c r="DE242" s="492"/>
      <c r="DF242" s="492"/>
      <c r="DG242" s="492"/>
      <c r="DH242" s="492"/>
      <c r="DI242" s="492"/>
      <c r="DJ242" s="492"/>
      <c r="DK242" s="492"/>
      <c r="DL242" s="492"/>
      <c r="DM242" s="492"/>
      <c r="DN242" s="492"/>
      <c r="DO242" s="492"/>
      <c r="DP242" s="492"/>
      <c r="DQ242" s="492"/>
      <c r="DR242" s="492"/>
      <c r="DS242" s="492"/>
      <c r="DT242" s="492"/>
      <c r="DU242" s="492"/>
      <c r="DV242" s="492"/>
      <c r="DW242" s="492"/>
      <c r="DX242" s="492"/>
      <c r="DY242" s="492"/>
      <c r="DZ242" s="492"/>
      <c r="EA242" s="492"/>
      <c r="EB242" s="492"/>
      <c r="EC242" s="492"/>
      <c r="ED242" s="492"/>
      <c r="EE242" s="492"/>
      <c r="EF242" s="492"/>
      <c r="EG242" s="492"/>
      <c r="EH242" s="492"/>
      <c r="EI242" s="492"/>
      <c r="EJ242" s="492"/>
      <c r="EK242" s="492"/>
      <c r="EL242" s="492"/>
      <c r="EM242" s="492"/>
      <c r="EN242" s="492"/>
      <c r="EO242" s="492"/>
      <c r="EP242" s="492"/>
      <c r="EQ242" s="492"/>
      <c r="ER242" s="492"/>
      <c r="ES242" s="492"/>
      <c r="ET242" s="492"/>
      <c r="EU242" s="492"/>
      <c r="EV242" s="492"/>
      <c r="EW242" s="492"/>
      <c r="EX242" s="492"/>
      <c r="EY242" s="492"/>
      <c r="EZ242" s="492"/>
      <c r="FA242" s="492"/>
      <c r="FB242" s="492"/>
      <c r="FC242" s="492"/>
      <c r="FD242" s="492"/>
      <c r="FE242" s="492"/>
      <c r="FF242" s="492"/>
      <c r="FG242" s="492"/>
      <c r="FH242" s="492"/>
      <c r="FI242" s="492"/>
      <c r="FJ242" s="492"/>
      <c r="FK242" s="492"/>
      <c r="FL242" s="492"/>
      <c r="FM242" s="492"/>
      <c r="FN242" s="492"/>
      <c r="FO242" s="492"/>
      <c r="FP242" s="492"/>
      <c r="FQ242" s="492"/>
      <c r="FR242" s="492"/>
      <c r="FS242" s="492"/>
      <c r="FT242" s="492"/>
      <c r="FU242" s="492"/>
      <c r="FV242" s="492"/>
      <c r="FW242" s="492"/>
      <c r="FX242" s="492"/>
      <c r="FY242" s="492"/>
      <c r="FZ242" s="492"/>
      <c r="GA242" s="492"/>
      <c r="GB242" s="492"/>
      <c r="GC242" s="492"/>
      <c r="GD242" s="492"/>
      <c r="GE242" s="492"/>
      <c r="GF242" s="492"/>
      <c r="GG242" s="492"/>
      <c r="GH242" s="492"/>
      <c r="GI242" s="492"/>
      <c r="GJ242" s="492"/>
      <c r="GK242" s="492"/>
      <c r="GL242" s="492"/>
      <c r="GM242" s="492"/>
      <c r="GN242" s="492"/>
    </row>
    <row r="243" spans="1:196" s="492" customFormat="1" ht="15" customHeight="1" x14ac:dyDescent="0.15">
      <c r="A243" s="633" t="s">
        <v>1314</v>
      </c>
      <c r="B243" s="872" t="s">
        <v>180</v>
      </c>
      <c r="C243" s="481" t="s">
        <v>315</v>
      </c>
      <c r="D243" s="503" t="s">
        <v>146</v>
      </c>
      <c r="E243" s="747">
        <v>39187</v>
      </c>
      <c r="F243" s="296"/>
      <c r="G243" s="727">
        <f t="shared" ca="1" si="2"/>
        <v>196</v>
      </c>
      <c r="H243" s="506"/>
      <c r="I243" s="506"/>
      <c r="J243" s="506" t="s">
        <v>1312</v>
      </c>
      <c r="K243" s="296" t="s">
        <v>1197</v>
      </c>
      <c r="L243" s="744" t="s">
        <v>1281</v>
      </c>
      <c r="M243" s="748"/>
      <c r="N243" s="503"/>
      <c r="O243" s="988"/>
      <c r="P243" s="989"/>
      <c r="Q243" s="492" t="s">
        <v>968</v>
      </c>
      <c r="Z243" s="509"/>
      <c r="AA243" s="509"/>
      <c r="AB243" s="510"/>
      <c r="AH243" s="511"/>
      <c r="AI243" s="511"/>
      <c r="AO243" s="965"/>
      <c r="AP243" s="965"/>
    </row>
    <row r="244" spans="1:196" s="534" customFormat="1" ht="15" customHeight="1" x14ac:dyDescent="0.15">
      <c r="A244" s="783" t="s">
        <v>1314</v>
      </c>
      <c r="B244" s="746" t="s">
        <v>77</v>
      </c>
      <c r="C244" s="481" t="s">
        <v>315</v>
      </c>
      <c r="D244" s="503" t="s">
        <v>146</v>
      </c>
      <c r="E244" s="747">
        <v>39539</v>
      </c>
      <c r="F244" s="296"/>
      <c r="G244" s="727">
        <f t="shared" ca="1" si="2"/>
        <v>184</v>
      </c>
      <c r="H244" s="506"/>
      <c r="I244" s="506"/>
      <c r="J244" s="506" t="s">
        <v>1299</v>
      </c>
      <c r="K244" s="296"/>
      <c r="L244" s="744" t="s">
        <v>1281</v>
      </c>
      <c r="M244" s="748"/>
      <c r="N244" s="503" t="s">
        <v>1070</v>
      </c>
      <c r="O244" s="503"/>
      <c r="P244" s="411"/>
      <c r="Q244" s="990"/>
      <c r="R244" s="492"/>
      <c r="S244" s="492"/>
      <c r="T244" s="492"/>
      <c r="U244" s="492"/>
      <c r="V244" s="492"/>
      <c r="W244" s="492"/>
      <c r="X244" s="492"/>
      <c r="Y244" s="492"/>
      <c r="Z244" s="509"/>
      <c r="AA244" s="509"/>
      <c r="AB244" s="510"/>
      <c r="AC244" s="492"/>
      <c r="AD244" s="492"/>
      <c r="AE244" s="492"/>
      <c r="AF244" s="492"/>
      <c r="AG244" s="492"/>
      <c r="AH244" s="511"/>
      <c r="AI244" s="511"/>
      <c r="AJ244" s="492"/>
      <c r="AK244" s="492"/>
      <c r="AL244" s="492"/>
      <c r="AM244" s="492"/>
      <c r="AN244" s="492"/>
      <c r="AO244" s="492"/>
      <c r="AP244" s="492"/>
      <c r="AQ244" s="492"/>
      <c r="AR244" s="492"/>
      <c r="AS244" s="492"/>
      <c r="AT244" s="492"/>
      <c r="AU244" s="492"/>
      <c r="AV244" s="492"/>
      <c r="AW244" s="492"/>
      <c r="AX244" s="492"/>
      <c r="AY244" s="492"/>
      <c r="AZ244" s="492"/>
      <c r="BA244" s="492"/>
      <c r="BB244" s="492"/>
      <c r="BC244" s="492"/>
      <c r="BD244" s="492"/>
      <c r="BE244" s="492"/>
      <c r="BF244" s="492"/>
      <c r="BG244" s="492"/>
      <c r="BH244" s="492"/>
      <c r="BI244" s="492"/>
      <c r="BJ244" s="492"/>
      <c r="BK244" s="492"/>
      <c r="BL244" s="492"/>
      <c r="BM244" s="492"/>
      <c r="BN244" s="492"/>
      <c r="BO244" s="492"/>
      <c r="BP244" s="492"/>
      <c r="BQ244" s="492"/>
      <c r="BR244" s="492"/>
      <c r="BS244" s="492"/>
      <c r="BT244" s="492"/>
      <c r="BU244" s="492"/>
      <c r="BV244" s="492"/>
      <c r="BW244" s="492"/>
      <c r="BX244" s="492"/>
      <c r="BY244" s="492"/>
      <c r="BZ244" s="492"/>
      <c r="CA244" s="492"/>
      <c r="CB244" s="492"/>
      <c r="CC244" s="492"/>
      <c r="CD244" s="492"/>
      <c r="CE244" s="492"/>
      <c r="CF244" s="492"/>
      <c r="CG244" s="492"/>
      <c r="CH244" s="492"/>
      <c r="CI244" s="492"/>
      <c r="CJ244" s="492"/>
      <c r="CK244" s="492"/>
      <c r="CL244" s="492"/>
      <c r="CM244" s="492"/>
      <c r="CN244" s="492"/>
      <c r="CO244" s="492"/>
      <c r="CP244" s="492"/>
      <c r="CQ244" s="492"/>
      <c r="CR244" s="492"/>
      <c r="CS244" s="492"/>
      <c r="CT244" s="492"/>
      <c r="CU244" s="492"/>
      <c r="CV244" s="492"/>
      <c r="CW244" s="492"/>
      <c r="CX244" s="492"/>
      <c r="CY244" s="492"/>
      <c r="CZ244" s="492"/>
      <c r="DA244" s="492"/>
      <c r="DB244" s="492"/>
      <c r="DC244" s="492"/>
      <c r="DD244" s="492"/>
      <c r="DE244" s="492"/>
      <c r="DF244" s="492"/>
      <c r="DG244" s="492"/>
      <c r="DH244" s="492"/>
      <c r="DI244" s="492"/>
      <c r="DJ244" s="492"/>
      <c r="DK244" s="492"/>
      <c r="DL244" s="492"/>
      <c r="DM244" s="492"/>
      <c r="DN244" s="492"/>
      <c r="DO244" s="492"/>
      <c r="DP244" s="492"/>
      <c r="DQ244" s="492"/>
      <c r="DR244" s="492"/>
      <c r="DS244" s="492"/>
      <c r="DT244" s="492"/>
      <c r="DU244" s="492"/>
      <c r="DV244" s="492"/>
      <c r="DW244" s="492"/>
      <c r="DX244" s="492"/>
      <c r="DY244" s="492"/>
      <c r="DZ244" s="492"/>
      <c r="EA244" s="492"/>
      <c r="EB244" s="492"/>
      <c r="EC244" s="492"/>
      <c r="ED244" s="492"/>
      <c r="EE244" s="492"/>
      <c r="EF244" s="492"/>
      <c r="EG244" s="492"/>
      <c r="EH244" s="492"/>
      <c r="EI244" s="492"/>
      <c r="EJ244" s="492"/>
      <c r="EK244" s="492"/>
      <c r="EL244" s="492"/>
      <c r="EM244" s="492"/>
      <c r="EN244" s="492"/>
      <c r="EO244" s="492"/>
      <c r="EP244" s="492"/>
      <c r="EQ244" s="492"/>
      <c r="ER244" s="492"/>
      <c r="ES244" s="492"/>
      <c r="ET244" s="492"/>
      <c r="EU244" s="492"/>
      <c r="EV244" s="492"/>
      <c r="EW244" s="492"/>
      <c r="EX244" s="492"/>
      <c r="EY244" s="492"/>
      <c r="EZ244" s="492"/>
      <c r="FA244" s="492"/>
      <c r="FB244" s="492"/>
      <c r="FC244" s="492"/>
      <c r="FD244" s="492"/>
      <c r="FE244" s="492"/>
      <c r="FF244" s="492"/>
      <c r="FG244" s="492"/>
      <c r="FH244" s="492"/>
      <c r="FI244" s="492"/>
      <c r="FJ244" s="492"/>
      <c r="FK244" s="492"/>
      <c r="FL244" s="492"/>
      <c r="FM244" s="492"/>
      <c r="FN244" s="492"/>
      <c r="FO244" s="492"/>
      <c r="FP244" s="492"/>
      <c r="FQ244" s="492"/>
      <c r="FR244" s="492"/>
      <c r="FS244" s="492"/>
      <c r="FT244" s="492"/>
      <c r="FU244" s="492"/>
      <c r="FV244" s="492"/>
      <c r="FW244" s="492"/>
      <c r="FX244" s="492"/>
      <c r="FY244" s="492"/>
      <c r="FZ244" s="492"/>
      <c r="GA244" s="492"/>
      <c r="GB244" s="492"/>
      <c r="GC244" s="492"/>
      <c r="GD244" s="492"/>
      <c r="GE244" s="492"/>
      <c r="GF244" s="492"/>
      <c r="GG244" s="492"/>
      <c r="GH244" s="492"/>
      <c r="GI244" s="492"/>
      <c r="GJ244" s="492"/>
      <c r="GK244" s="492"/>
      <c r="GL244" s="492"/>
      <c r="GM244" s="492"/>
      <c r="GN244" s="492"/>
    </row>
    <row r="245" spans="1:196" s="492" customFormat="1" ht="15" customHeight="1" x14ac:dyDescent="0.15">
      <c r="A245" s="778" t="s">
        <v>1317</v>
      </c>
      <c r="B245" s="991" t="s">
        <v>176</v>
      </c>
      <c r="C245" s="495" t="s">
        <v>315</v>
      </c>
      <c r="D245" s="674" t="s">
        <v>146</v>
      </c>
      <c r="E245" s="768">
        <v>39944</v>
      </c>
      <c r="F245" s="677"/>
      <c r="G245" s="769">
        <f t="shared" ca="1" si="2"/>
        <v>171</v>
      </c>
      <c r="H245" s="674"/>
      <c r="I245" s="674"/>
      <c r="J245" s="674" t="s">
        <v>1304</v>
      </c>
      <c r="K245" s="677"/>
      <c r="L245" s="674" t="s">
        <v>1281</v>
      </c>
      <c r="M245" s="682"/>
      <c r="N245" s="674"/>
      <c r="O245" s="677" t="s">
        <v>1030</v>
      </c>
      <c r="P245" s="682"/>
      <c r="Q245" s="992" t="s">
        <v>927</v>
      </c>
      <c r="R245" s="937"/>
      <c r="S245" s="937"/>
      <c r="T245" s="937" t="s">
        <v>830</v>
      </c>
      <c r="U245" s="937"/>
      <c r="V245" s="937"/>
      <c r="W245" s="937"/>
      <c r="X245" s="937"/>
      <c r="Y245" s="937" t="s">
        <v>715</v>
      </c>
      <c r="Z245" s="939"/>
      <c r="AA245" s="939" t="s">
        <v>682</v>
      </c>
      <c r="AB245" s="986"/>
      <c r="AC245" s="937"/>
      <c r="AD245" s="937"/>
      <c r="AE245" s="937"/>
      <c r="AF245" s="937"/>
      <c r="AG245" s="937"/>
      <c r="AH245" s="937"/>
      <c r="AI245" s="937" t="s">
        <v>34</v>
      </c>
      <c r="AJ245" s="937"/>
      <c r="AK245" s="937" t="s">
        <v>164</v>
      </c>
      <c r="AL245" s="937"/>
      <c r="AM245" s="937"/>
      <c r="AN245" s="993"/>
      <c r="AO245" s="937"/>
      <c r="AP245" s="937"/>
    </row>
    <row r="246" spans="1:196" s="937" customFormat="1" ht="15" customHeight="1" x14ac:dyDescent="0.15">
      <c r="A246" s="778" t="s">
        <v>1317</v>
      </c>
      <c r="B246" s="994" t="s">
        <v>611</v>
      </c>
      <c r="C246" s="495" t="s">
        <v>196</v>
      </c>
      <c r="D246" s="977" t="s">
        <v>146</v>
      </c>
      <c r="E246" s="975"/>
      <c r="F246" s="976"/>
      <c r="G246" s="977"/>
      <c r="H246" s="977"/>
      <c r="I246" s="977"/>
      <c r="J246" s="977" t="s">
        <v>1299</v>
      </c>
      <c r="K246" s="976" t="s">
        <v>1257</v>
      </c>
      <c r="L246" s="977" t="s">
        <v>1281</v>
      </c>
      <c r="M246" s="995"/>
      <c r="N246" s="977"/>
      <c r="O246" s="977"/>
      <c r="P246" s="995"/>
      <c r="Q246" s="996"/>
      <c r="R246" s="980"/>
      <c r="S246" s="980"/>
      <c r="T246" s="980"/>
      <c r="U246" s="980"/>
      <c r="V246" s="980"/>
      <c r="W246" s="980"/>
      <c r="X246" s="980"/>
      <c r="Y246" s="980"/>
      <c r="Z246" s="982"/>
      <c r="AA246" s="982"/>
      <c r="AB246" s="983"/>
      <c r="AC246" s="980"/>
      <c r="AD246" s="980"/>
      <c r="AE246" s="980"/>
      <c r="AF246" s="980"/>
      <c r="AG246" s="980"/>
      <c r="AH246" s="980"/>
      <c r="AI246" s="980"/>
      <c r="AJ246" s="980"/>
      <c r="AK246" s="980"/>
      <c r="AL246" s="980"/>
      <c r="AM246" s="980"/>
      <c r="AN246" s="980"/>
      <c r="AO246" s="980"/>
      <c r="AP246" s="980"/>
      <c r="AQ246" s="492"/>
      <c r="AR246" s="492"/>
      <c r="AS246" s="492"/>
      <c r="AT246" s="492"/>
      <c r="AU246" s="492"/>
      <c r="AV246" s="492"/>
      <c r="AW246" s="492"/>
      <c r="AX246" s="492"/>
      <c r="AY246" s="492"/>
      <c r="AZ246" s="492"/>
      <c r="BA246" s="492"/>
      <c r="BB246" s="492"/>
      <c r="BC246" s="492"/>
      <c r="BD246" s="492"/>
      <c r="BE246" s="492"/>
      <c r="BF246" s="492"/>
      <c r="BG246" s="492"/>
      <c r="BH246" s="492"/>
      <c r="BI246" s="492"/>
      <c r="BJ246" s="492"/>
      <c r="BK246" s="492"/>
      <c r="BL246" s="492"/>
      <c r="BM246" s="492"/>
      <c r="BN246" s="492"/>
      <c r="BO246" s="492"/>
      <c r="BP246" s="492"/>
      <c r="BQ246" s="492"/>
      <c r="BR246" s="492"/>
      <c r="BS246" s="492"/>
      <c r="BT246" s="492"/>
      <c r="BU246" s="492"/>
      <c r="BV246" s="492"/>
      <c r="BW246" s="492"/>
      <c r="BX246" s="492"/>
      <c r="BY246" s="492"/>
      <c r="BZ246" s="492"/>
      <c r="CA246" s="492"/>
      <c r="CB246" s="492"/>
      <c r="CC246" s="492"/>
      <c r="CD246" s="492"/>
      <c r="CE246" s="492"/>
      <c r="CF246" s="492"/>
      <c r="CG246" s="492"/>
      <c r="CH246" s="492"/>
      <c r="CI246" s="492"/>
      <c r="CJ246" s="492"/>
      <c r="CK246" s="492"/>
      <c r="CL246" s="492"/>
      <c r="CM246" s="492"/>
      <c r="CN246" s="492"/>
      <c r="CO246" s="492"/>
      <c r="CP246" s="492"/>
      <c r="CQ246" s="492"/>
      <c r="CR246" s="492"/>
      <c r="CS246" s="492"/>
      <c r="CT246" s="492"/>
      <c r="CU246" s="492"/>
      <c r="CV246" s="492"/>
      <c r="CW246" s="492"/>
      <c r="CX246" s="492"/>
      <c r="CY246" s="492"/>
      <c r="CZ246" s="492"/>
      <c r="DA246" s="492"/>
      <c r="DB246" s="492"/>
      <c r="DC246" s="492"/>
      <c r="DD246" s="492"/>
      <c r="DE246" s="492"/>
      <c r="DF246" s="492"/>
      <c r="DG246" s="492"/>
      <c r="DH246" s="492"/>
      <c r="DI246" s="492"/>
      <c r="DJ246" s="492"/>
      <c r="DK246" s="492"/>
      <c r="DL246" s="492"/>
      <c r="DM246" s="492"/>
      <c r="DN246" s="492"/>
      <c r="DO246" s="492"/>
      <c r="DP246" s="492"/>
      <c r="DQ246" s="492"/>
      <c r="DR246" s="492"/>
      <c r="DS246" s="492"/>
      <c r="DT246" s="492"/>
      <c r="DU246" s="492"/>
      <c r="DV246" s="492"/>
      <c r="DW246" s="492"/>
      <c r="DX246" s="492"/>
      <c r="DY246" s="492"/>
      <c r="DZ246" s="492"/>
      <c r="EA246" s="492"/>
      <c r="EB246" s="492"/>
      <c r="EC246" s="492"/>
      <c r="ED246" s="492"/>
      <c r="EE246" s="492"/>
      <c r="EF246" s="492"/>
      <c r="EG246" s="492"/>
      <c r="EH246" s="492"/>
      <c r="EI246" s="492"/>
      <c r="EJ246" s="492"/>
      <c r="EK246" s="492"/>
      <c r="EL246" s="492"/>
      <c r="EM246" s="492"/>
      <c r="EN246" s="492"/>
      <c r="EO246" s="492"/>
      <c r="EP246" s="492"/>
      <c r="EQ246" s="492"/>
      <c r="ER246" s="492"/>
      <c r="ES246" s="492"/>
      <c r="ET246" s="492"/>
      <c r="EU246" s="492"/>
      <c r="EV246" s="492"/>
      <c r="EW246" s="492"/>
      <c r="EX246" s="492"/>
      <c r="EY246" s="492"/>
      <c r="EZ246" s="492"/>
      <c r="FA246" s="492"/>
      <c r="FB246" s="492"/>
      <c r="FC246" s="492"/>
      <c r="FD246" s="492"/>
      <c r="FE246" s="492"/>
      <c r="FF246" s="492"/>
      <c r="FG246" s="492"/>
      <c r="FH246" s="492"/>
      <c r="FI246" s="492"/>
      <c r="FJ246" s="492"/>
      <c r="FK246" s="492"/>
      <c r="FL246" s="492"/>
      <c r="FM246" s="492"/>
      <c r="FN246" s="492"/>
      <c r="FO246" s="492"/>
      <c r="FP246" s="492"/>
      <c r="FQ246" s="492"/>
      <c r="FR246" s="492"/>
      <c r="FS246" s="492"/>
      <c r="FT246" s="492"/>
      <c r="FU246" s="492"/>
      <c r="FV246" s="492"/>
      <c r="FW246" s="492"/>
      <c r="FX246" s="492"/>
      <c r="FY246" s="492"/>
      <c r="FZ246" s="492"/>
      <c r="GA246" s="492"/>
      <c r="GB246" s="492"/>
      <c r="GC246" s="492"/>
      <c r="GD246" s="492"/>
      <c r="GE246" s="492"/>
      <c r="GF246" s="492"/>
      <c r="GG246" s="492"/>
      <c r="GH246" s="492"/>
      <c r="GI246" s="492"/>
      <c r="GJ246" s="492"/>
      <c r="GK246" s="492"/>
      <c r="GL246" s="492"/>
      <c r="GM246" s="492"/>
      <c r="GN246" s="492"/>
    </row>
    <row r="247" spans="1:196" s="492" customFormat="1" ht="15" customHeight="1" x14ac:dyDescent="0.15">
      <c r="A247" s="783" t="s">
        <v>1285</v>
      </c>
      <c r="B247" s="760" t="s">
        <v>628</v>
      </c>
      <c r="C247" s="761" t="s">
        <v>186</v>
      </c>
      <c r="D247" s="740" t="s">
        <v>146</v>
      </c>
      <c r="E247" s="741">
        <v>40603</v>
      </c>
      <c r="F247" s="505" t="s">
        <v>164</v>
      </c>
      <c r="G247" s="743"/>
      <c r="H247" s="839"/>
      <c r="I247" s="997">
        <f t="shared" ref="I247:I259" ca="1" si="3">(YEAR(NOW())-YEAR(E247))*12+MONTH(NOW())-MONTH(E247)</f>
        <v>149</v>
      </c>
      <c r="J247" s="839"/>
      <c r="K247" s="759"/>
      <c r="L247" s="998" t="s">
        <v>1205</v>
      </c>
      <c r="M247" s="745"/>
      <c r="N247" s="744" t="s">
        <v>1076</v>
      </c>
      <c r="O247" s="503"/>
      <c r="P247" s="989"/>
      <c r="W247" s="492" t="s">
        <v>769</v>
      </c>
      <c r="Y247" s="492" t="s">
        <v>715</v>
      </c>
      <c r="Z247" s="509"/>
      <c r="AA247" s="509"/>
      <c r="AB247" s="510" t="s">
        <v>592</v>
      </c>
    </row>
    <row r="248" spans="1:196" s="534" customFormat="1" ht="15" customHeight="1" x14ac:dyDescent="0.15">
      <c r="A248" s="783" t="s">
        <v>1285</v>
      </c>
      <c r="B248" s="760" t="s">
        <v>736</v>
      </c>
      <c r="C248" s="761" t="s">
        <v>186</v>
      </c>
      <c r="D248" s="740" t="s">
        <v>495</v>
      </c>
      <c r="E248" s="741">
        <v>40797</v>
      </c>
      <c r="F248" s="505" t="s">
        <v>164</v>
      </c>
      <c r="G248" s="743"/>
      <c r="H248" s="743"/>
      <c r="I248" s="727">
        <f t="shared" ca="1" si="3"/>
        <v>143</v>
      </c>
      <c r="J248" s="743"/>
      <c r="K248" s="506"/>
      <c r="L248" s="742" t="s">
        <v>1210</v>
      </c>
      <c r="M248" s="745"/>
      <c r="N248" s="744"/>
      <c r="O248" s="744"/>
      <c r="P248" s="999"/>
      <c r="Q248" s="647"/>
      <c r="R248" s="647"/>
      <c r="S248" s="647"/>
      <c r="T248" s="647"/>
      <c r="U248" s="647"/>
      <c r="V248" s="647"/>
      <c r="W248" s="647"/>
      <c r="X248" s="647"/>
      <c r="Y248" s="492" t="s">
        <v>715</v>
      </c>
      <c r="Z248" s="805"/>
      <c r="AA248" s="805"/>
      <c r="AB248" s="809"/>
      <c r="AC248" s="809"/>
      <c r="AD248" s="809"/>
      <c r="AE248" s="809"/>
      <c r="AF248" s="809"/>
      <c r="AG248" s="809"/>
      <c r="AH248" s="511"/>
      <c r="AI248" s="511"/>
      <c r="AJ248" s="492"/>
      <c r="AK248" s="492"/>
      <c r="AL248" s="492"/>
      <c r="AN248" s="492"/>
      <c r="AO248" s="492"/>
      <c r="AP248" s="492"/>
      <c r="AQ248" s="492"/>
      <c r="AR248" s="492"/>
      <c r="AS248" s="492"/>
      <c r="AT248" s="492"/>
      <c r="AU248" s="492"/>
      <c r="AV248" s="492"/>
      <c r="AW248" s="492"/>
      <c r="AX248" s="492"/>
      <c r="AY248" s="492"/>
      <c r="AZ248" s="492"/>
      <c r="BA248" s="492"/>
      <c r="BB248" s="492"/>
      <c r="BC248" s="492"/>
      <c r="BD248" s="492"/>
      <c r="BE248" s="492"/>
      <c r="BF248" s="492"/>
      <c r="BG248" s="492"/>
      <c r="BH248" s="492"/>
      <c r="BI248" s="492"/>
      <c r="BJ248" s="492"/>
      <c r="BK248" s="492"/>
      <c r="BL248" s="492"/>
      <c r="BM248" s="492"/>
      <c r="BN248" s="492"/>
      <c r="BO248" s="492"/>
      <c r="BP248" s="492"/>
      <c r="BQ248" s="492"/>
      <c r="BR248" s="492"/>
      <c r="BS248" s="492"/>
      <c r="BT248" s="492"/>
      <c r="BU248" s="492"/>
      <c r="BV248" s="492"/>
      <c r="BW248" s="492"/>
      <c r="BX248" s="492"/>
      <c r="BY248" s="492"/>
      <c r="BZ248" s="492"/>
      <c r="CA248" s="492"/>
      <c r="CB248" s="492"/>
      <c r="CC248" s="492"/>
      <c r="CD248" s="492"/>
      <c r="CE248" s="492"/>
      <c r="CF248" s="492"/>
      <c r="CG248" s="492"/>
      <c r="CH248" s="492"/>
      <c r="CI248" s="492"/>
      <c r="CJ248" s="492"/>
      <c r="CK248" s="492"/>
      <c r="CL248" s="492"/>
      <c r="CM248" s="492"/>
      <c r="CN248" s="492"/>
      <c r="CO248" s="492"/>
      <c r="CP248" s="492"/>
      <c r="CQ248" s="492"/>
      <c r="CR248" s="492"/>
      <c r="CS248" s="492"/>
      <c r="CT248" s="492"/>
      <c r="CU248" s="492"/>
      <c r="CV248" s="492"/>
      <c r="CW248" s="492"/>
      <c r="CX248" s="492"/>
      <c r="CY248" s="492"/>
      <c r="CZ248" s="492"/>
      <c r="DA248" s="492"/>
      <c r="DB248" s="492"/>
      <c r="DC248" s="492"/>
      <c r="DD248" s="492"/>
      <c r="DE248" s="492"/>
      <c r="DF248" s="492"/>
      <c r="DG248" s="492"/>
      <c r="DH248" s="492"/>
      <c r="DI248" s="492"/>
      <c r="DJ248" s="492"/>
      <c r="DK248" s="492"/>
      <c r="DL248" s="492"/>
      <c r="DM248" s="492"/>
      <c r="DN248" s="492"/>
      <c r="DO248" s="492"/>
      <c r="DP248" s="492"/>
      <c r="DQ248" s="492"/>
      <c r="DR248" s="492"/>
      <c r="DS248" s="492"/>
      <c r="DT248" s="492"/>
      <c r="DU248" s="492"/>
      <c r="DV248" s="492"/>
      <c r="DW248" s="492"/>
      <c r="DX248" s="492"/>
      <c r="DY248" s="492"/>
      <c r="DZ248" s="492"/>
      <c r="EA248" s="492"/>
      <c r="EB248" s="492"/>
      <c r="EC248" s="492"/>
      <c r="ED248" s="492"/>
      <c r="EE248" s="492"/>
      <c r="EF248" s="492"/>
      <c r="EG248" s="492"/>
      <c r="EH248" s="492"/>
      <c r="EI248" s="492"/>
      <c r="EJ248" s="492"/>
      <c r="EK248" s="492"/>
      <c r="EL248" s="492"/>
      <c r="EM248" s="492"/>
      <c r="EN248" s="492"/>
      <c r="EO248" s="492"/>
      <c r="EP248" s="492"/>
      <c r="EQ248" s="492"/>
      <c r="ER248" s="492"/>
      <c r="ES248" s="492"/>
      <c r="ET248" s="492"/>
      <c r="EU248" s="492"/>
      <c r="EV248" s="492"/>
      <c r="EW248" s="492"/>
      <c r="EX248" s="492"/>
      <c r="EY248" s="492"/>
      <c r="EZ248" s="492"/>
      <c r="FA248" s="492"/>
      <c r="FB248" s="492"/>
      <c r="FC248" s="492"/>
      <c r="FD248" s="492"/>
      <c r="FE248" s="492"/>
      <c r="FF248" s="492"/>
      <c r="FG248" s="492"/>
      <c r="FH248" s="492"/>
      <c r="FI248" s="492"/>
      <c r="FJ248" s="492"/>
      <c r="FK248" s="492"/>
      <c r="FL248" s="492"/>
      <c r="FM248" s="492"/>
      <c r="FN248" s="492"/>
      <c r="FO248" s="492"/>
      <c r="FP248" s="492"/>
      <c r="FQ248" s="492"/>
      <c r="FR248" s="492"/>
      <c r="FS248" s="492"/>
      <c r="FT248" s="492"/>
      <c r="FU248" s="492"/>
      <c r="FV248" s="492"/>
      <c r="FW248" s="492"/>
      <c r="FX248" s="492"/>
      <c r="FY248" s="492"/>
      <c r="FZ248" s="492"/>
      <c r="GA248" s="492"/>
      <c r="GB248" s="492"/>
      <c r="GC248" s="492"/>
      <c r="GD248" s="492"/>
      <c r="GE248" s="492"/>
      <c r="GF248" s="492"/>
      <c r="GG248" s="492"/>
      <c r="GH248" s="492"/>
      <c r="GI248" s="492"/>
      <c r="GJ248" s="492"/>
      <c r="GK248" s="492"/>
      <c r="GL248" s="492"/>
      <c r="GM248" s="492"/>
    </row>
    <row r="249" spans="1:196" s="492" customFormat="1" ht="15" customHeight="1" x14ac:dyDescent="0.15">
      <c r="A249" s="783" t="s">
        <v>1285</v>
      </c>
      <c r="B249" s="760" t="s">
        <v>826</v>
      </c>
      <c r="C249" s="761" t="s">
        <v>186</v>
      </c>
      <c r="D249" s="740" t="s">
        <v>146</v>
      </c>
      <c r="E249" s="741">
        <v>40988</v>
      </c>
      <c r="F249" s="505" t="s">
        <v>164</v>
      </c>
      <c r="G249" s="743" t="s">
        <v>165</v>
      </c>
      <c r="H249" s="743"/>
      <c r="I249" s="727">
        <f t="shared" ca="1" si="3"/>
        <v>137</v>
      </c>
      <c r="J249" s="743"/>
      <c r="K249" s="506"/>
      <c r="L249" s="744" t="s">
        <v>1227</v>
      </c>
      <c r="M249" s="745"/>
      <c r="N249" s="744" t="s">
        <v>1076</v>
      </c>
      <c r="O249" s="744"/>
      <c r="P249" s="808"/>
      <c r="Q249" s="647"/>
      <c r="R249" s="647"/>
      <c r="S249" s="647"/>
      <c r="T249" s="647"/>
      <c r="U249" s="647"/>
      <c r="V249" s="647" t="s">
        <v>815</v>
      </c>
      <c r="W249" s="647"/>
      <c r="X249" s="647"/>
      <c r="Y249" s="647"/>
      <c r="Z249" s="805"/>
      <c r="AA249" s="805"/>
      <c r="AB249" s="783"/>
      <c r="AC249" s="809"/>
      <c r="AD249" s="809"/>
      <c r="AE249" s="809"/>
      <c r="AF249" s="809"/>
      <c r="AG249" s="809"/>
      <c r="AH249" s="511"/>
      <c r="AI249" s="511"/>
      <c r="AL249" s="534"/>
    </row>
    <row r="250" spans="1:196" s="492" customFormat="1" ht="15" customHeight="1" x14ac:dyDescent="0.15">
      <c r="A250" s="492" t="s">
        <v>1283</v>
      </c>
      <c r="B250" s="760" t="s">
        <v>830</v>
      </c>
      <c r="C250" s="761" t="s">
        <v>186</v>
      </c>
      <c r="D250" s="740" t="s">
        <v>152</v>
      </c>
      <c r="E250" s="741">
        <v>40987</v>
      </c>
      <c r="F250" s="505" t="s">
        <v>164</v>
      </c>
      <c r="G250" s="743" t="s">
        <v>155</v>
      </c>
      <c r="H250" s="647"/>
      <c r="I250" s="806">
        <f t="shared" ca="1" si="3"/>
        <v>137</v>
      </c>
      <c r="J250" s="647"/>
      <c r="K250" s="506"/>
      <c r="L250" s="744" t="s">
        <v>1225</v>
      </c>
      <c r="M250" s="745"/>
      <c r="N250" s="744"/>
      <c r="O250" s="744"/>
      <c r="P250" s="808"/>
      <c r="Q250" s="647"/>
      <c r="R250" s="647"/>
      <c r="S250" s="647"/>
      <c r="T250" s="647"/>
      <c r="U250" s="647"/>
      <c r="V250" s="647"/>
      <c r="W250" s="647"/>
      <c r="X250" s="647"/>
      <c r="Y250" s="647"/>
      <c r="Z250" s="805"/>
      <c r="AA250" s="805"/>
      <c r="AB250" s="783"/>
      <c r="AC250" s="809"/>
      <c r="AD250" s="809"/>
      <c r="AE250" s="809"/>
      <c r="AF250" s="809"/>
      <c r="AG250" s="809"/>
      <c r="AH250" s="511"/>
      <c r="AI250" s="511"/>
    </row>
    <row r="251" spans="1:196" s="942" customFormat="1" ht="15" customHeight="1" x14ac:dyDescent="0.15">
      <c r="A251" s="783" t="s">
        <v>1286</v>
      </c>
      <c r="B251" s="760" t="s">
        <v>852</v>
      </c>
      <c r="C251" s="761" t="s">
        <v>186</v>
      </c>
      <c r="D251" s="740" t="s">
        <v>37</v>
      </c>
      <c r="E251" s="741">
        <v>40950</v>
      </c>
      <c r="F251" s="505" t="s">
        <v>164</v>
      </c>
      <c r="G251" s="743" t="s">
        <v>227</v>
      </c>
      <c r="H251" s="743"/>
      <c r="I251" s="727">
        <f t="shared" ca="1" si="3"/>
        <v>138</v>
      </c>
      <c r="J251" s="743"/>
      <c r="K251" s="506"/>
      <c r="L251" s="744" t="s">
        <v>1214</v>
      </c>
      <c r="M251" s="745"/>
      <c r="N251" s="744"/>
      <c r="O251" s="744"/>
      <c r="P251" s="808"/>
      <c r="Q251" s="647"/>
      <c r="R251" s="647"/>
      <c r="S251" s="647"/>
      <c r="T251" s="647"/>
      <c r="U251" s="647" t="s">
        <v>875</v>
      </c>
      <c r="V251" s="647"/>
      <c r="W251" s="647"/>
      <c r="X251" s="647"/>
      <c r="Y251" s="647" t="s">
        <v>728</v>
      </c>
      <c r="Z251" s="805" t="s">
        <v>711</v>
      </c>
      <c r="AA251" s="805"/>
      <c r="AB251" s="783"/>
      <c r="AC251" s="809"/>
      <c r="AD251" s="809"/>
      <c r="AE251" s="809"/>
      <c r="AF251" s="809"/>
      <c r="AG251" s="809"/>
      <c r="AH251" s="511"/>
      <c r="AI251" s="511"/>
      <c r="AJ251" s="492"/>
      <c r="AK251" s="492"/>
      <c r="AL251" s="492"/>
      <c r="AM251" s="492"/>
      <c r="AN251" s="492"/>
      <c r="AO251" s="492"/>
      <c r="AP251" s="492"/>
      <c r="AQ251" s="492"/>
      <c r="AR251" s="492"/>
      <c r="AS251" s="492"/>
      <c r="AT251" s="492"/>
      <c r="AU251" s="492"/>
      <c r="AV251" s="492"/>
      <c r="AW251" s="492"/>
      <c r="AX251" s="492"/>
      <c r="AY251" s="492"/>
      <c r="AZ251" s="492"/>
      <c r="BA251" s="492"/>
      <c r="BB251" s="492"/>
      <c r="BC251" s="492"/>
      <c r="BD251" s="492"/>
      <c r="BE251" s="492"/>
      <c r="BF251" s="492"/>
      <c r="BG251" s="492"/>
      <c r="BH251" s="492"/>
      <c r="BI251" s="492"/>
      <c r="BJ251" s="492"/>
      <c r="BK251" s="492"/>
      <c r="BL251" s="492"/>
      <c r="BM251" s="492"/>
      <c r="BN251" s="492"/>
      <c r="BO251" s="492"/>
      <c r="BP251" s="492"/>
      <c r="BQ251" s="492"/>
      <c r="BR251" s="492"/>
      <c r="BS251" s="492"/>
      <c r="BT251" s="492"/>
      <c r="BU251" s="492"/>
      <c r="BV251" s="492"/>
      <c r="BW251" s="492"/>
      <c r="BX251" s="492"/>
      <c r="BY251" s="492"/>
      <c r="BZ251" s="492"/>
      <c r="CA251" s="492"/>
      <c r="CB251" s="492"/>
      <c r="CC251" s="492"/>
      <c r="CD251" s="492"/>
      <c r="CE251" s="492"/>
      <c r="CF251" s="492"/>
      <c r="CG251" s="492"/>
      <c r="CH251" s="492"/>
      <c r="CI251" s="492"/>
      <c r="CJ251" s="492"/>
      <c r="CK251" s="492"/>
      <c r="CL251" s="492"/>
      <c r="CM251" s="492"/>
      <c r="CN251" s="492"/>
      <c r="CO251" s="492"/>
      <c r="CP251" s="492"/>
      <c r="CQ251" s="492"/>
      <c r="CR251" s="492"/>
      <c r="CS251" s="492"/>
      <c r="CT251" s="492"/>
      <c r="CU251" s="492"/>
      <c r="CV251" s="492"/>
      <c r="CW251" s="492"/>
      <c r="CX251" s="492"/>
      <c r="CY251" s="492"/>
      <c r="CZ251" s="492"/>
      <c r="DA251" s="492"/>
      <c r="DB251" s="492"/>
      <c r="DC251" s="492"/>
      <c r="DD251" s="492"/>
      <c r="DE251" s="492"/>
      <c r="DF251" s="492"/>
      <c r="DG251" s="492"/>
      <c r="DH251" s="492"/>
      <c r="DI251" s="492"/>
      <c r="DJ251" s="492"/>
      <c r="DK251" s="492"/>
      <c r="DL251" s="492"/>
      <c r="DM251" s="492"/>
      <c r="DN251" s="492"/>
      <c r="DO251" s="492"/>
      <c r="DP251" s="492"/>
      <c r="DQ251" s="492"/>
      <c r="DR251" s="492"/>
      <c r="DS251" s="492"/>
      <c r="DT251" s="492"/>
      <c r="DU251" s="492"/>
      <c r="DV251" s="492"/>
      <c r="DW251" s="492"/>
      <c r="DX251" s="492"/>
      <c r="DY251" s="492"/>
      <c r="DZ251" s="492"/>
      <c r="EA251" s="492"/>
      <c r="EB251" s="492"/>
      <c r="EC251" s="492"/>
      <c r="ED251" s="492"/>
      <c r="EE251" s="492"/>
      <c r="EF251" s="492"/>
      <c r="EG251" s="492"/>
      <c r="EH251" s="492"/>
      <c r="EI251" s="492"/>
      <c r="EJ251" s="492"/>
      <c r="EK251" s="492"/>
      <c r="EL251" s="492"/>
      <c r="EM251" s="492"/>
      <c r="EN251" s="492"/>
      <c r="EO251" s="492"/>
      <c r="EP251" s="492"/>
      <c r="EQ251" s="492"/>
      <c r="ER251" s="492"/>
      <c r="ES251" s="492"/>
      <c r="ET251" s="492"/>
      <c r="EU251" s="492"/>
      <c r="EV251" s="492"/>
      <c r="EW251" s="492"/>
      <c r="EX251" s="492"/>
      <c r="EY251" s="492"/>
      <c r="EZ251" s="492"/>
      <c r="FA251" s="492"/>
      <c r="FB251" s="492"/>
      <c r="FC251" s="492"/>
      <c r="FD251" s="492"/>
      <c r="FE251" s="492"/>
      <c r="FF251" s="492"/>
      <c r="FG251" s="492"/>
      <c r="FH251" s="492"/>
      <c r="FI251" s="492"/>
      <c r="FJ251" s="492"/>
      <c r="FK251" s="492"/>
      <c r="FL251" s="492"/>
      <c r="FM251" s="492"/>
      <c r="FN251" s="492"/>
      <c r="FO251" s="492"/>
      <c r="FP251" s="492"/>
      <c r="FQ251" s="492"/>
      <c r="FR251" s="492"/>
      <c r="FS251" s="492"/>
      <c r="FT251" s="492"/>
      <c r="FU251" s="492"/>
      <c r="FV251" s="492"/>
      <c r="FW251" s="492"/>
      <c r="FX251" s="492"/>
      <c r="FY251" s="492"/>
      <c r="FZ251" s="492"/>
      <c r="GA251" s="492"/>
      <c r="GB251" s="492"/>
      <c r="GC251" s="492"/>
      <c r="GD251" s="492"/>
      <c r="GE251" s="492"/>
      <c r="GF251" s="492"/>
      <c r="GG251" s="492"/>
      <c r="GH251" s="492"/>
      <c r="GI251" s="492"/>
      <c r="GJ251" s="492"/>
      <c r="GK251" s="492"/>
      <c r="GL251" s="492"/>
      <c r="GM251" s="492"/>
    </row>
    <row r="252" spans="1:196" s="937" customFormat="1" ht="15" customHeight="1" x14ac:dyDescent="0.15">
      <c r="A252" s="783" t="s">
        <v>1286</v>
      </c>
      <c r="B252" s="760" t="s">
        <v>833</v>
      </c>
      <c r="C252" s="761" t="s">
        <v>186</v>
      </c>
      <c r="D252" s="740" t="s">
        <v>152</v>
      </c>
      <c r="E252" s="741">
        <v>40987</v>
      </c>
      <c r="F252" s="505" t="s">
        <v>164</v>
      </c>
      <c r="G252" s="743" t="s">
        <v>176</v>
      </c>
      <c r="H252" s="743"/>
      <c r="I252" s="727">
        <f t="shared" ca="1" si="3"/>
        <v>137</v>
      </c>
      <c r="J252" s="743"/>
      <c r="K252" s="506"/>
      <c r="L252" s="744" t="s">
        <v>1226</v>
      </c>
      <c r="M252" s="745"/>
      <c r="N252" s="744" t="s">
        <v>1076</v>
      </c>
      <c r="O252" s="744"/>
      <c r="P252" s="808"/>
      <c r="Q252" s="647"/>
      <c r="R252" s="647"/>
      <c r="S252" s="647"/>
      <c r="T252" s="647"/>
      <c r="U252" s="647"/>
      <c r="V252" s="647"/>
      <c r="W252" s="647"/>
      <c r="X252" s="647"/>
      <c r="Y252" s="647"/>
      <c r="Z252" s="805"/>
      <c r="AA252" s="805"/>
      <c r="AB252" s="783"/>
      <c r="AC252" s="809"/>
      <c r="AD252" s="809"/>
      <c r="AE252" s="809"/>
      <c r="AF252" s="809"/>
      <c r="AG252" s="809"/>
      <c r="AH252" s="511"/>
      <c r="AI252" s="511"/>
      <c r="AJ252" s="492"/>
      <c r="AK252" s="492"/>
      <c r="AL252" s="492"/>
      <c r="AM252" s="492"/>
      <c r="AN252" s="492"/>
      <c r="AO252" s="492"/>
      <c r="AP252" s="492"/>
      <c r="AQ252" s="492"/>
      <c r="AR252" s="492"/>
      <c r="AS252" s="492"/>
      <c r="AT252" s="492"/>
      <c r="AU252" s="492"/>
      <c r="AV252" s="492"/>
      <c r="AW252" s="492"/>
      <c r="AX252" s="492"/>
      <c r="AY252" s="492"/>
      <c r="AZ252" s="492"/>
      <c r="BA252" s="492"/>
      <c r="BB252" s="492"/>
      <c r="BC252" s="492"/>
      <c r="BD252" s="492"/>
      <c r="BE252" s="492"/>
      <c r="BF252" s="492"/>
      <c r="BG252" s="492"/>
      <c r="BH252" s="492"/>
      <c r="BI252" s="492"/>
      <c r="BJ252" s="492"/>
      <c r="BK252" s="492"/>
      <c r="BL252" s="492"/>
      <c r="BM252" s="492"/>
      <c r="BN252" s="492"/>
      <c r="BO252" s="492"/>
      <c r="BP252" s="492"/>
      <c r="BQ252" s="492"/>
      <c r="BR252" s="492"/>
      <c r="BS252" s="492"/>
      <c r="BT252" s="492"/>
      <c r="BU252" s="492"/>
      <c r="BV252" s="492"/>
      <c r="BW252" s="492"/>
      <c r="BX252" s="492"/>
      <c r="BY252" s="492"/>
      <c r="BZ252" s="492"/>
      <c r="CA252" s="492"/>
      <c r="CB252" s="492"/>
      <c r="CC252" s="492"/>
      <c r="CD252" s="492"/>
      <c r="CE252" s="492"/>
      <c r="CF252" s="492"/>
      <c r="CG252" s="492"/>
      <c r="CH252" s="492"/>
      <c r="CI252" s="492"/>
      <c r="CJ252" s="492"/>
      <c r="CK252" s="492"/>
      <c r="CL252" s="492"/>
      <c r="CM252" s="492"/>
      <c r="CN252" s="492"/>
      <c r="CO252" s="492"/>
      <c r="CP252" s="492"/>
      <c r="CQ252" s="492"/>
      <c r="CR252" s="492"/>
      <c r="CS252" s="492"/>
      <c r="CT252" s="492"/>
      <c r="CU252" s="492"/>
      <c r="CV252" s="492"/>
      <c r="CW252" s="492"/>
      <c r="CX252" s="492"/>
      <c r="CY252" s="492"/>
      <c r="CZ252" s="492"/>
      <c r="DA252" s="492"/>
      <c r="DB252" s="492"/>
      <c r="DC252" s="492"/>
      <c r="DD252" s="492"/>
      <c r="DE252" s="492"/>
      <c r="DF252" s="492"/>
      <c r="DG252" s="492"/>
      <c r="DH252" s="492"/>
      <c r="DI252" s="492"/>
      <c r="DJ252" s="492"/>
      <c r="DK252" s="492"/>
      <c r="DL252" s="492"/>
      <c r="DM252" s="492"/>
      <c r="DN252" s="492"/>
      <c r="DO252" s="492"/>
      <c r="DP252" s="492"/>
      <c r="DQ252" s="492"/>
      <c r="DR252" s="492"/>
      <c r="DS252" s="492"/>
      <c r="DT252" s="492"/>
      <c r="DU252" s="492"/>
      <c r="DV252" s="492"/>
      <c r="DW252" s="492"/>
      <c r="DX252" s="492"/>
      <c r="DY252" s="492"/>
      <c r="DZ252" s="492"/>
      <c r="EA252" s="492"/>
      <c r="EB252" s="492"/>
      <c r="EC252" s="492"/>
      <c r="ED252" s="492"/>
      <c r="EE252" s="492"/>
      <c r="EF252" s="492"/>
      <c r="EG252" s="492"/>
      <c r="EH252" s="492"/>
      <c r="EI252" s="492"/>
      <c r="EJ252" s="492"/>
      <c r="EK252" s="492"/>
      <c r="EL252" s="492"/>
      <c r="EM252" s="492"/>
      <c r="EN252" s="492"/>
      <c r="EO252" s="492"/>
      <c r="EP252" s="492"/>
      <c r="EQ252" s="492"/>
      <c r="ER252" s="492"/>
      <c r="ES252" s="492"/>
      <c r="ET252" s="492"/>
      <c r="EU252" s="492"/>
      <c r="EV252" s="492"/>
      <c r="EW252" s="492"/>
      <c r="EX252" s="492"/>
      <c r="EY252" s="492"/>
      <c r="EZ252" s="492"/>
      <c r="FA252" s="492"/>
      <c r="FB252" s="492"/>
      <c r="FC252" s="492"/>
      <c r="FD252" s="492"/>
      <c r="FE252" s="492"/>
      <c r="FF252" s="492"/>
      <c r="FG252" s="492"/>
      <c r="FH252" s="492"/>
      <c r="FI252" s="492"/>
      <c r="FJ252" s="492"/>
      <c r="FK252" s="492"/>
      <c r="FL252" s="492"/>
      <c r="FM252" s="492"/>
      <c r="FN252" s="492"/>
      <c r="FO252" s="492"/>
      <c r="FP252" s="492"/>
      <c r="FQ252" s="492"/>
      <c r="FR252" s="492"/>
      <c r="FS252" s="492"/>
      <c r="FT252" s="492"/>
      <c r="FU252" s="492"/>
      <c r="FV252" s="492"/>
      <c r="FW252" s="492"/>
      <c r="FX252" s="492"/>
      <c r="FY252" s="492"/>
      <c r="FZ252" s="492"/>
      <c r="GA252" s="492"/>
      <c r="GB252" s="492"/>
      <c r="GC252" s="492"/>
      <c r="GD252" s="492"/>
      <c r="GE252" s="492"/>
      <c r="GF252" s="492"/>
      <c r="GG252" s="492"/>
      <c r="GH252" s="492"/>
      <c r="GI252" s="492"/>
      <c r="GJ252" s="492"/>
      <c r="GK252" s="492"/>
      <c r="GL252" s="492"/>
      <c r="GM252" s="492"/>
    </row>
    <row r="253" spans="1:196" s="492" customFormat="1" ht="15" customHeight="1" x14ac:dyDescent="0.15">
      <c r="A253" s="783" t="s">
        <v>1287</v>
      </c>
      <c r="B253" s="760" t="s">
        <v>837</v>
      </c>
      <c r="C253" s="761" t="s">
        <v>186</v>
      </c>
      <c r="D253" s="740" t="s">
        <v>1228</v>
      </c>
      <c r="E253" s="741">
        <v>40994</v>
      </c>
      <c r="F253" s="505" t="s">
        <v>164</v>
      </c>
      <c r="G253" s="743" t="s">
        <v>71</v>
      </c>
      <c r="H253" s="743"/>
      <c r="I253" s="727">
        <f t="shared" ca="1" si="3"/>
        <v>137</v>
      </c>
      <c r="J253" s="743"/>
      <c r="K253" s="506"/>
      <c r="L253" s="744" t="s">
        <v>1229</v>
      </c>
      <c r="M253" s="745"/>
      <c r="N253" s="744"/>
      <c r="O253" s="744"/>
      <c r="P253" s="808"/>
      <c r="Q253" s="647"/>
      <c r="R253" s="647"/>
      <c r="S253" s="647"/>
      <c r="T253" s="647"/>
      <c r="U253" s="647"/>
      <c r="V253" s="647"/>
      <c r="W253" s="647"/>
      <c r="X253" s="647"/>
      <c r="Y253" s="647"/>
      <c r="Z253" s="805"/>
      <c r="AA253" s="805"/>
      <c r="AB253" s="783"/>
      <c r="AC253" s="809"/>
      <c r="AD253" s="809"/>
      <c r="AE253" s="809"/>
      <c r="AF253" s="809"/>
      <c r="AG253" s="809"/>
      <c r="AH253" s="511"/>
      <c r="AI253" s="511"/>
    </row>
    <row r="254" spans="1:196" s="492" customFormat="1" ht="15" customHeight="1" x14ac:dyDescent="0.15">
      <c r="A254" s="783" t="s">
        <v>1195</v>
      </c>
      <c r="B254" s="760" t="s">
        <v>601</v>
      </c>
      <c r="C254" s="761" t="s">
        <v>186</v>
      </c>
      <c r="D254" s="740" t="s">
        <v>879</v>
      </c>
      <c r="E254" s="741">
        <v>40603</v>
      </c>
      <c r="F254" s="505" t="s">
        <v>164</v>
      </c>
      <c r="G254" s="743" t="s">
        <v>137</v>
      </c>
      <c r="H254" s="743"/>
      <c r="I254" s="727">
        <f t="shared" ca="1" si="3"/>
        <v>149</v>
      </c>
      <c r="J254" s="743"/>
      <c r="K254" s="744" t="s">
        <v>1221</v>
      </c>
      <c r="L254" s="743"/>
      <c r="M254" s="745"/>
      <c r="N254" s="503"/>
      <c r="O254" s="296" t="s">
        <v>1032</v>
      </c>
      <c r="P254" s="989"/>
      <c r="Q254" s="492" t="s">
        <v>929</v>
      </c>
      <c r="S254" s="533">
        <v>1300</v>
      </c>
      <c r="U254" s="492" t="s">
        <v>833</v>
      </c>
      <c r="Z254" s="492" t="s">
        <v>715</v>
      </c>
      <c r="AA254" s="509"/>
      <c r="AB254" s="509" t="s">
        <v>682</v>
      </c>
      <c r="AC254" s="510"/>
      <c r="AI254" s="511"/>
      <c r="AJ254" s="511"/>
      <c r="AK254" s="492" t="s">
        <v>177</v>
      </c>
      <c r="AL254" s="492" t="s">
        <v>164</v>
      </c>
      <c r="AM254" s="825"/>
      <c r="AN254" s="825"/>
      <c r="AO254" s="825"/>
      <c r="AP254" s="825"/>
      <c r="AQ254" s="825"/>
      <c r="AR254" s="825"/>
      <c r="AS254" s="825"/>
      <c r="AT254" s="825"/>
      <c r="AU254" s="825"/>
      <c r="AV254" s="825"/>
      <c r="AW254" s="825"/>
      <c r="AX254" s="825"/>
      <c r="AY254" s="825"/>
      <c r="AZ254" s="825"/>
      <c r="BA254" s="825"/>
      <c r="BB254" s="825"/>
      <c r="BC254" s="825"/>
      <c r="BD254" s="825"/>
      <c r="BE254" s="825"/>
      <c r="BF254" s="825"/>
      <c r="BG254" s="825"/>
      <c r="BH254" s="825"/>
      <c r="BI254" s="825"/>
      <c r="BJ254" s="825"/>
      <c r="BK254" s="825"/>
      <c r="BL254" s="825"/>
      <c r="BM254" s="825"/>
      <c r="BN254" s="825"/>
      <c r="BO254" s="825"/>
      <c r="BP254" s="825"/>
      <c r="BQ254" s="825"/>
      <c r="BR254" s="825"/>
      <c r="BS254" s="825"/>
      <c r="BT254" s="825"/>
      <c r="BU254" s="825"/>
      <c r="BV254" s="825"/>
      <c r="BW254" s="825"/>
      <c r="BX254" s="825"/>
      <c r="BY254" s="825"/>
      <c r="BZ254" s="825"/>
      <c r="CA254" s="825"/>
      <c r="CB254" s="825"/>
      <c r="CC254" s="825"/>
      <c r="CD254" s="825"/>
      <c r="CE254" s="825"/>
      <c r="CF254" s="825"/>
      <c r="CG254" s="825"/>
      <c r="CH254" s="825"/>
      <c r="CI254" s="825"/>
      <c r="CJ254" s="825"/>
      <c r="CK254" s="825"/>
      <c r="CL254" s="825"/>
      <c r="CM254" s="825"/>
      <c r="CN254" s="825"/>
      <c r="CO254" s="825"/>
      <c r="CP254" s="825"/>
      <c r="CQ254" s="825"/>
      <c r="CR254" s="825"/>
      <c r="CS254" s="825"/>
      <c r="CT254" s="825"/>
      <c r="CU254" s="825"/>
      <c r="CV254" s="825"/>
      <c r="CW254" s="825"/>
      <c r="CX254" s="825"/>
      <c r="CY254" s="825"/>
      <c r="CZ254" s="825"/>
      <c r="DA254" s="825"/>
      <c r="DB254" s="825"/>
      <c r="DC254" s="825"/>
      <c r="DD254" s="825"/>
      <c r="DE254" s="825"/>
      <c r="DF254" s="825"/>
      <c r="DG254" s="825"/>
      <c r="DH254" s="825"/>
      <c r="DI254" s="825"/>
      <c r="DJ254" s="825"/>
      <c r="DK254" s="825"/>
      <c r="DL254" s="825"/>
      <c r="DM254" s="825"/>
      <c r="DN254" s="825"/>
      <c r="DO254" s="825"/>
      <c r="DP254" s="825"/>
      <c r="DQ254" s="825"/>
      <c r="DR254" s="825"/>
      <c r="DS254" s="825"/>
      <c r="DT254" s="825"/>
      <c r="DU254" s="825"/>
      <c r="DV254" s="825"/>
      <c r="DW254" s="825"/>
      <c r="DX254" s="825"/>
      <c r="DY254" s="825"/>
      <c r="DZ254" s="825"/>
      <c r="EA254" s="825"/>
      <c r="EB254" s="825"/>
      <c r="EC254" s="825"/>
      <c r="ED254" s="825"/>
      <c r="EE254" s="825"/>
      <c r="EF254" s="825"/>
      <c r="EG254" s="825"/>
      <c r="EH254" s="825"/>
      <c r="EI254" s="825"/>
      <c r="EJ254" s="825"/>
      <c r="EK254" s="825"/>
      <c r="EL254" s="825"/>
      <c r="EM254" s="825"/>
      <c r="EN254" s="825"/>
      <c r="EO254" s="825"/>
      <c r="EP254" s="825"/>
      <c r="EQ254" s="825"/>
      <c r="ER254" s="825"/>
      <c r="ES254" s="825"/>
      <c r="ET254" s="825"/>
      <c r="EU254" s="825"/>
      <c r="EV254" s="825"/>
      <c r="EW254" s="825"/>
      <c r="EX254" s="825"/>
      <c r="EY254" s="825"/>
      <c r="EZ254" s="825"/>
      <c r="FA254" s="825"/>
      <c r="FB254" s="825"/>
      <c r="FC254" s="825"/>
      <c r="FD254" s="825"/>
      <c r="FE254" s="825"/>
      <c r="FF254" s="825"/>
      <c r="FG254" s="825"/>
      <c r="FH254" s="825"/>
      <c r="FI254" s="825"/>
      <c r="FJ254" s="825"/>
      <c r="FK254" s="825"/>
      <c r="FL254" s="825"/>
      <c r="FM254" s="825"/>
      <c r="FN254" s="825"/>
      <c r="FO254" s="825"/>
      <c r="FP254" s="825"/>
      <c r="FQ254" s="825"/>
      <c r="FR254" s="825"/>
      <c r="FS254" s="825"/>
      <c r="FT254" s="825"/>
      <c r="FU254" s="825"/>
      <c r="FV254" s="825"/>
      <c r="FW254" s="825"/>
      <c r="FX254" s="825"/>
      <c r="FY254" s="825"/>
      <c r="FZ254" s="825"/>
      <c r="GA254" s="825"/>
      <c r="GB254" s="825"/>
      <c r="GC254" s="825"/>
      <c r="GD254" s="825"/>
      <c r="GE254" s="825"/>
      <c r="GF254" s="825"/>
      <c r="GG254" s="825"/>
      <c r="GH254" s="825"/>
      <c r="GI254" s="825"/>
      <c r="GJ254" s="825"/>
      <c r="GK254" s="825"/>
      <c r="GL254" s="825"/>
      <c r="GM254" s="825"/>
    </row>
    <row r="255" spans="1:196" s="492" customFormat="1" ht="15" customHeight="1" x14ac:dyDescent="0.15">
      <c r="A255" s="783" t="s">
        <v>1195</v>
      </c>
      <c r="B255" s="760" t="s">
        <v>626</v>
      </c>
      <c r="C255" s="761" t="s">
        <v>186</v>
      </c>
      <c r="D255" s="740" t="s">
        <v>146</v>
      </c>
      <c r="E255" s="741">
        <v>40603</v>
      </c>
      <c r="F255" s="505" t="s">
        <v>164</v>
      </c>
      <c r="G255" s="743"/>
      <c r="H255" s="743"/>
      <c r="I255" s="727">
        <f t="shared" ca="1" si="3"/>
        <v>149</v>
      </c>
      <c r="J255" s="743"/>
      <c r="K255" s="744" t="s">
        <v>1221</v>
      </c>
      <c r="L255" s="743"/>
      <c r="M255" s="745"/>
      <c r="N255" s="503"/>
      <c r="O255" s="296" t="s">
        <v>1056</v>
      </c>
      <c r="P255" s="989"/>
      <c r="Q255" s="492" t="s">
        <v>937</v>
      </c>
      <c r="S255" s="533">
        <v>1300</v>
      </c>
      <c r="V255" s="492" t="s">
        <v>1061</v>
      </c>
      <c r="Z255" s="492" t="s">
        <v>715</v>
      </c>
      <c r="AA255" s="509"/>
      <c r="AB255" s="509" t="s">
        <v>682</v>
      </c>
      <c r="AC255" s="510"/>
      <c r="AI255" s="511"/>
      <c r="AJ255" s="511"/>
      <c r="AK255" s="492" t="s">
        <v>17</v>
      </c>
      <c r="AL255" s="492" t="s">
        <v>164</v>
      </c>
    </row>
    <row r="256" spans="1:196" s="937" customFormat="1" ht="15" customHeight="1" x14ac:dyDescent="0.15">
      <c r="A256" s="783" t="s">
        <v>1195</v>
      </c>
      <c r="B256" s="760" t="s">
        <v>632</v>
      </c>
      <c r="C256" s="761" t="s">
        <v>186</v>
      </c>
      <c r="D256" s="740" t="s">
        <v>146</v>
      </c>
      <c r="E256" s="741">
        <v>40603</v>
      </c>
      <c r="F256" s="505" t="s">
        <v>164</v>
      </c>
      <c r="G256" s="743"/>
      <c r="H256" s="743"/>
      <c r="I256" s="727">
        <f t="shared" ca="1" si="3"/>
        <v>149</v>
      </c>
      <c r="J256" s="743"/>
      <c r="K256" s="744" t="s">
        <v>1221</v>
      </c>
      <c r="L256" s="743"/>
      <c r="M256" s="745"/>
      <c r="N256" s="503"/>
      <c r="O256" s="503" t="s">
        <v>986</v>
      </c>
      <c r="P256" s="989"/>
      <c r="Q256" s="492" t="s">
        <v>934</v>
      </c>
      <c r="R256" s="492"/>
      <c r="S256" s="533">
        <v>1100</v>
      </c>
      <c r="T256" s="492"/>
      <c r="U256" s="492" t="s">
        <v>790</v>
      </c>
      <c r="V256" s="492"/>
      <c r="W256" s="492"/>
      <c r="X256" s="492"/>
      <c r="Y256" s="492" t="s">
        <v>756</v>
      </c>
      <c r="Z256" s="492"/>
      <c r="AA256" s="509" t="s">
        <v>687</v>
      </c>
      <c r="AB256" s="509"/>
      <c r="AC256" s="510"/>
      <c r="AD256" s="492"/>
      <c r="AE256" s="492"/>
      <c r="AF256" s="492"/>
      <c r="AG256" s="492"/>
      <c r="AH256" s="492" t="s">
        <v>496</v>
      </c>
      <c r="AI256" s="511"/>
      <c r="AJ256" s="511"/>
      <c r="AK256" s="492"/>
      <c r="AL256" s="492"/>
      <c r="AM256" s="492"/>
      <c r="AN256" s="492"/>
      <c r="AO256" s="492"/>
      <c r="AP256" s="492"/>
      <c r="AQ256" s="492"/>
      <c r="AR256" s="492"/>
      <c r="AS256" s="492"/>
      <c r="AT256" s="492"/>
      <c r="AU256" s="492"/>
      <c r="AV256" s="492"/>
      <c r="AW256" s="492"/>
      <c r="AX256" s="492"/>
      <c r="AY256" s="492"/>
      <c r="AZ256" s="492"/>
      <c r="BA256" s="492"/>
      <c r="BB256" s="492"/>
      <c r="BC256" s="492"/>
      <c r="BD256" s="492"/>
      <c r="BE256" s="492"/>
      <c r="BF256" s="492"/>
      <c r="BG256" s="492"/>
      <c r="BH256" s="492"/>
      <c r="BI256" s="492"/>
      <c r="BJ256" s="492"/>
      <c r="BK256" s="492"/>
      <c r="BL256" s="492"/>
      <c r="BM256" s="492"/>
      <c r="BN256" s="492"/>
      <c r="BO256" s="492"/>
      <c r="BP256" s="492"/>
      <c r="BQ256" s="492"/>
      <c r="BR256" s="492"/>
      <c r="BS256" s="492"/>
      <c r="BT256" s="492"/>
      <c r="BU256" s="492"/>
      <c r="BV256" s="492"/>
      <c r="BW256" s="492"/>
      <c r="BX256" s="492"/>
      <c r="BY256" s="492"/>
      <c r="BZ256" s="492"/>
      <c r="CA256" s="492"/>
      <c r="CB256" s="492"/>
      <c r="CC256" s="492"/>
      <c r="CD256" s="492"/>
      <c r="CE256" s="492"/>
      <c r="CF256" s="492"/>
      <c r="CG256" s="492"/>
      <c r="CH256" s="492"/>
      <c r="CI256" s="492"/>
      <c r="CJ256" s="492"/>
      <c r="CK256" s="492"/>
      <c r="CL256" s="492"/>
      <c r="CM256" s="492"/>
      <c r="CN256" s="492"/>
      <c r="CO256" s="492"/>
      <c r="CP256" s="492"/>
      <c r="CQ256" s="492"/>
      <c r="CR256" s="492"/>
      <c r="CS256" s="492"/>
      <c r="CT256" s="492"/>
      <c r="CU256" s="492"/>
      <c r="CV256" s="492"/>
      <c r="CW256" s="492"/>
      <c r="CX256" s="492"/>
      <c r="CY256" s="492"/>
      <c r="CZ256" s="492"/>
      <c r="DA256" s="492"/>
      <c r="DB256" s="492"/>
      <c r="DC256" s="492"/>
      <c r="DD256" s="492"/>
      <c r="DE256" s="492"/>
      <c r="DF256" s="492"/>
      <c r="DG256" s="492"/>
      <c r="DH256" s="492"/>
      <c r="DI256" s="492"/>
      <c r="DJ256" s="492"/>
      <c r="DK256" s="492"/>
      <c r="DL256" s="492"/>
      <c r="DM256" s="492"/>
      <c r="DN256" s="492"/>
      <c r="DO256" s="492"/>
      <c r="DP256" s="492"/>
      <c r="DQ256" s="492"/>
      <c r="DR256" s="492"/>
      <c r="DS256" s="492"/>
      <c r="DT256" s="492"/>
      <c r="DU256" s="492"/>
      <c r="DV256" s="492"/>
      <c r="DW256" s="492"/>
      <c r="DX256" s="492"/>
      <c r="DY256" s="492"/>
      <c r="DZ256" s="492"/>
      <c r="EA256" s="492"/>
      <c r="EB256" s="492"/>
      <c r="EC256" s="492"/>
      <c r="ED256" s="492"/>
      <c r="EE256" s="492"/>
      <c r="EF256" s="492"/>
      <c r="EG256" s="492"/>
      <c r="EH256" s="492"/>
      <c r="EI256" s="492"/>
      <c r="EJ256" s="492"/>
      <c r="EK256" s="492"/>
      <c r="EL256" s="492"/>
      <c r="EM256" s="492"/>
      <c r="EN256" s="492"/>
      <c r="EO256" s="492"/>
      <c r="EP256" s="492"/>
      <c r="EQ256" s="492"/>
      <c r="ER256" s="492"/>
      <c r="ES256" s="492"/>
      <c r="ET256" s="492"/>
      <c r="EU256" s="492"/>
      <c r="EV256" s="492"/>
      <c r="EW256" s="492"/>
      <c r="EX256" s="492"/>
      <c r="EY256" s="492"/>
      <c r="EZ256" s="492"/>
      <c r="FA256" s="492"/>
      <c r="FB256" s="492"/>
      <c r="FC256" s="492"/>
      <c r="FD256" s="492"/>
      <c r="FE256" s="492"/>
      <c r="FF256" s="492"/>
      <c r="FG256" s="492"/>
      <c r="FH256" s="492"/>
      <c r="FI256" s="492"/>
      <c r="FJ256" s="492"/>
      <c r="FK256" s="492"/>
      <c r="FL256" s="492"/>
      <c r="FM256" s="492"/>
      <c r="FN256" s="492"/>
      <c r="FO256" s="492"/>
      <c r="FP256" s="492"/>
      <c r="FQ256" s="492"/>
      <c r="FR256" s="492"/>
      <c r="FS256" s="492"/>
      <c r="FT256" s="492"/>
      <c r="FU256" s="492"/>
      <c r="FV256" s="492"/>
      <c r="FW256" s="492"/>
      <c r="FX256" s="492"/>
      <c r="FY256" s="492"/>
      <c r="FZ256" s="492"/>
      <c r="GA256" s="492"/>
      <c r="GB256" s="492"/>
      <c r="GC256" s="492"/>
      <c r="GD256" s="492"/>
      <c r="GE256" s="492"/>
      <c r="GF256" s="492"/>
      <c r="GG256" s="492"/>
      <c r="GH256" s="492"/>
      <c r="GI256" s="492"/>
      <c r="GJ256" s="492"/>
      <c r="GK256" s="492"/>
      <c r="GL256" s="492"/>
      <c r="GM256" s="492"/>
    </row>
    <row r="257" spans="1:195" s="492" customFormat="1" ht="15" customHeight="1" x14ac:dyDescent="0.15">
      <c r="A257" s="783" t="s">
        <v>1195</v>
      </c>
      <c r="B257" s="848" t="s">
        <v>633</v>
      </c>
      <c r="C257" s="1000" t="s">
        <v>186</v>
      </c>
      <c r="D257" s="803" t="s">
        <v>634</v>
      </c>
      <c r="E257" s="1001">
        <v>40603</v>
      </c>
      <c r="F257" s="805" t="s">
        <v>164</v>
      </c>
      <c r="G257" s="647"/>
      <c r="H257" s="647"/>
      <c r="I257" s="806">
        <f t="shared" ca="1" si="3"/>
        <v>149</v>
      </c>
      <c r="J257" s="647"/>
      <c r="K257" s="807" t="s">
        <v>1221</v>
      </c>
      <c r="L257" s="647"/>
      <c r="M257" s="1002"/>
      <c r="N257" s="807" t="s">
        <v>1076</v>
      </c>
      <c r="O257" s="874"/>
      <c r="P257" s="487"/>
      <c r="S257" s="533">
        <v>1000</v>
      </c>
      <c r="X257" s="492" t="s">
        <v>769</v>
      </c>
      <c r="Z257" s="492" t="s">
        <v>715</v>
      </c>
      <c r="AA257" s="509"/>
      <c r="AB257" s="509"/>
      <c r="AC257" s="510"/>
      <c r="AI257" s="511"/>
      <c r="AJ257" s="511"/>
    </row>
    <row r="258" spans="1:195" s="492" customFormat="1" ht="15" customHeight="1" x14ac:dyDescent="0.15">
      <c r="A258" s="783" t="s">
        <v>1195</v>
      </c>
      <c r="B258" s="848" t="s">
        <v>656</v>
      </c>
      <c r="C258" s="1000" t="s">
        <v>186</v>
      </c>
      <c r="D258" s="803" t="s">
        <v>571</v>
      </c>
      <c r="E258" s="1001">
        <v>40797</v>
      </c>
      <c r="F258" s="805" t="s">
        <v>164</v>
      </c>
      <c r="G258" s="647" t="s">
        <v>212</v>
      </c>
      <c r="H258" s="647"/>
      <c r="I258" s="806">
        <f t="shared" ca="1" si="3"/>
        <v>143</v>
      </c>
      <c r="J258" s="647"/>
      <c r="K258" s="807" t="s">
        <v>1221</v>
      </c>
      <c r="L258" s="647"/>
      <c r="M258" s="1002"/>
      <c r="N258" s="874" t="s">
        <v>1079</v>
      </c>
      <c r="O258" s="807"/>
      <c r="P258" s="808"/>
      <c r="Q258" s="647" t="s">
        <v>938</v>
      </c>
      <c r="R258" s="647"/>
      <c r="S258" s="508">
        <v>500</v>
      </c>
      <c r="T258" s="647" t="s">
        <v>895</v>
      </c>
      <c r="U258" s="647"/>
      <c r="V258" s="647"/>
      <c r="W258" s="647"/>
      <c r="X258" s="647"/>
      <c r="Y258" s="647"/>
      <c r="Z258" s="492" t="s">
        <v>715</v>
      </c>
      <c r="AA258" s="805"/>
      <c r="AB258" s="805" t="s">
        <v>669</v>
      </c>
      <c r="AC258" s="809"/>
      <c r="AD258" s="809"/>
      <c r="AE258" s="809"/>
      <c r="AF258" s="809"/>
      <c r="AG258" s="809"/>
      <c r="AH258" s="809"/>
      <c r="AI258" s="511"/>
      <c r="AJ258" s="511"/>
    </row>
    <row r="259" spans="1:195" s="492" customFormat="1" ht="15" customHeight="1" x14ac:dyDescent="0.15">
      <c r="A259" s="783" t="s">
        <v>824</v>
      </c>
      <c r="B259" s="516" t="s">
        <v>598</v>
      </c>
      <c r="C259" s="930" t="s">
        <v>186</v>
      </c>
      <c r="D259" s="874" t="s">
        <v>541</v>
      </c>
      <c r="E259" s="931">
        <v>40610</v>
      </c>
      <c r="F259" s="805" t="s">
        <v>903</v>
      </c>
      <c r="G259" s="492" t="s">
        <v>492</v>
      </c>
      <c r="I259" s="806">
        <f t="shared" ca="1" si="3"/>
        <v>149</v>
      </c>
      <c r="K259" s="930"/>
      <c r="M259" s="932"/>
      <c r="N259" s="807"/>
      <c r="O259" s="807"/>
      <c r="P259" s="808"/>
      <c r="Q259" s="647"/>
      <c r="R259" s="647"/>
      <c r="S259" s="508">
        <v>700</v>
      </c>
      <c r="T259" s="647"/>
      <c r="U259" s="647"/>
      <c r="V259" s="647"/>
      <c r="W259" s="647"/>
      <c r="X259" s="647"/>
      <c r="Y259" s="647"/>
      <c r="Z259" s="492" t="s">
        <v>715</v>
      </c>
      <c r="AA259" s="805"/>
      <c r="AB259" s="805" t="s">
        <v>672</v>
      </c>
      <c r="AC259" s="809"/>
      <c r="AD259" s="809"/>
      <c r="AE259" s="809"/>
      <c r="AF259" s="809"/>
      <c r="AG259" s="809"/>
      <c r="AH259" s="809"/>
      <c r="AI259" s="511"/>
      <c r="AJ259" s="511"/>
    </row>
    <row r="260" spans="1:195" s="492" customFormat="1" ht="15" customHeight="1" x14ac:dyDescent="0.15">
      <c r="A260" s="783" t="s">
        <v>824</v>
      </c>
      <c r="B260" s="516" t="s">
        <v>1136</v>
      </c>
      <c r="C260" s="930" t="s">
        <v>186</v>
      </c>
      <c r="D260" s="930" t="s">
        <v>259</v>
      </c>
      <c r="E260" s="931">
        <v>41699</v>
      </c>
      <c r="F260" s="509"/>
      <c r="I260" s="806"/>
      <c r="J260" s="492" t="s">
        <v>438</v>
      </c>
      <c r="K260" s="930"/>
      <c r="M260" s="932"/>
      <c r="N260" s="874"/>
      <c r="O260" s="874"/>
      <c r="P260" s="487"/>
      <c r="S260" s="533"/>
      <c r="AA260" s="509"/>
      <c r="AB260" s="509"/>
      <c r="AC260" s="510"/>
      <c r="AI260" s="511"/>
      <c r="AJ260" s="511"/>
    </row>
    <row r="261" spans="1:195" s="492" customFormat="1" ht="15" customHeight="1" x14ac:dyDescent="0.15">
      <c r="A261" s="783" t="s">
        <v>824</v>
      </c>
      <c r="B261" s="516" t="s">
        <v>272</v>
      </c>
      <c r="C261" s="930" t="s">
        <v>186</v>
      </c>
      <c r="D261" s="874" t="s">
        <v>1073</v>
      </c>
      <c r="E261" s="931">
        <v>40285</v>
      </c>
      <c r="F261" s="805" t="s">
        <v>164</v>
      </c>
      <c r="I261" s="806">
        <f ca="1">(YEAR(NOW())-YEAR(E261))*12+MONTH(NOW())-MONTH(E261)</f>
        <v>160</v>
      </c>
      <c r="K261" s="930"/>
      <c r="M261" s="932"/>
      <c r="N261" s="807" t="s">
        <v>1076</v>
      </c>
      <c r="P261" s="487"/>
      <c r="Q261" s="492" t="s">
        <v>933</v>
      </c>
      <c r="S261" s="533">
        <v>1300</v>
      </c>
      <c r="U261" s="492" t="s">
        <v>800</v>
      </c>
      <c r="Z261" s="492" t="s">
        <v>715</v>
      </c>
      <c r="AA261" s="509"/>
      <c r="AB261" s="509" t="s">
        <v>682</v>
      </c>
      <c r="AC261" s="510"/>
      <c r="AH261" s="492" t="s">
        <v>38</v>
      </c>
      <c r="AI261" s="511"/>
      <c r="AJ261" s="511" t="s">
        <v>225</v>
      </c>
      <c r="AL261" s="492" t="s">
        <v>164</v>
      </c>
      <c r="AM261" s="534"/>
      <c r="AN261" s="534"/>
      <c r="AO261" s="534"/>
      <c r="AP261" s="534"/>
      <c r="AQ261" s="534"/>
      <c r="AR261" s="534"/>
      <c r="AS261" s="534"/>
      <c r="AT261" s="534"/>
      <c r="AU261" s="534"/>
      <c r="AV261" s="534"/>
      <c r="AW261" s="534"/>
      <c r="AX261" s="534"/>
      <c r="AY261" s="534"/>
      <c r="AZ261" s="534"/>
      <c r="BA261" s="534"/>
      <c r="BB261" s="534"/>
      <c r="BC261" s="534"/>
      <c r="BD261" s="534"/>
      <c r="BE261" s="534"/>
      <c r="BF261" s="534"/>
      <c r="BG261" s="534"/>
      <c r="BH261" s="534"/>
      <c r="BI261" s="534"/>
      <c r="BJ261" s="534"/>
      <c r="BK261" s="534"/>
      <c r="BL261" s="534"/>
      <c r="BM261" s="534"/>
      <c r="BN261" s="534"/>
      <c r="BO261" s="534"/>
      <c r="BP261" s="534"/>
      <c r="BQ261" s="534"/>
      <c r="BR261" s="534"/>
      <c r="BS261" s="534"/>
      <c r="BT261" s="534"/>
      <c r="BU261" s="534"/>
      <c r="BV261" s="534"/>
      <c r="BW261" s="534"/>
      <c r="BX261" s="534"/>
      <c r="BY261" s="534"/>
      <c r="BZ261" s="534"/>
      <c r="CA261" s="534"/>
      <c r="CB261" s="534"/>
      <c r="CC261" s="534"/>
      <c r="CD261" s="534"/>
      <c r="CE261" s="534"/>
      <c r="CF261" s="534"/>
      <c r="CG261" s="534"/>
      <c r="CH261" s="534"/>
      <c r="CI261" s="534"/>
      <c r="CJ261" s="534"/>
      <c r="CK261" s="534"/>
      <c r="CL261" s="534"/>
      <c r="CM261" s="534"/>
      <c r="CN261" s="534"/>
      <c r="CO261" s="534"/>
      <c r="CP261" s="534"/>
      <c r="CQ261" s="534"/>
      <c r="CR261" s="534"/>
      <c r="CS261" s="534"/>
      <c r="CT261" s="534"/>
      <c r="CU261" s="534"/>
      <c r="CV261" s="534"/>
      <c r="CW261" s="534"/>
      <c r="CX261" s="534"/>
      <c r="CY261" s="534"/>
      <c r="CZ261" s="534"/>
      <c r="DA261" s="534"/>
      <c r="DB261" s="534"/>
      <c r="DC261" s="534"/>
      <c r="DD261" s="534"/>
      <c r="DE261" s="534"/>
      <c r="DF261" s="534"/>
      <c r="DG261" s="534"/>
      <c r="DH261" s="534"/>
      <c r="DI261" s="534"/>
      <c r="DJ261" s="534"/>
      <c r="DK261" s="534"/>
      <c r="DL261" s="534"/>
      <c r="DM261" s="534"/>
      <c r="DN261" s="534"/>
      <c r="DO261" s="534"/>
      <c r="DP261" s="534"/>
      <c r="DQ261" s="534"/>
      <c r="DR261" s="534"/>
      <c r="DS261" s="534"/>
      <c r="DT261" s="534"/>
      <c r="DU261" s="534"/>
      <c r="DV261" s="534"/>
      <c r="DW261" s="534"/>
      <c r="DX261" s="534"/>
      <c r="DY261" s="534"/>
      <c r="DZ261" s="534"/>
      <c r="EA261" s="534"/>
      <c r="EB261" s="534"/>
      <c r="EC261" s="534"/>
      <c r="ED261" s="534"/>
      <c r="EE261" s="534"/>
      <c r="EF261" s="534"/>
      <c r="EG261" s="534"/>
      <c r="EH261" s="534"/>
      <c r="EI261" s="534"/>
      <c r="EJ261" s="534"/>
      <c r="EK261" s="534"/>
      <c r="EL261" s="534"/>
      <c r="EM261" s="534"/>
      <c r="EN261" s="534"/>
      <c r="EO261" s="534"/>
      <c r="EP261" s="534"/>
      <c r="EQ261" s="534"/>
      <c r="ER261" s="534"/>
      <c r="ES261" s="534"/>
      <c r="ET261" s="534"/>
      <c r="EU261" s="534"/>
      <c r="EV261" s="534"/>
      <c r="EW261" s="534"/>
      <c r="EX261" s="534"/>
      <c r="EY261" s="534"/>
      <c r="EZ261" s="534"/>
      <c r="FA261" s="534"/>
      <c r="FB261" s="534"/>
      <c r="FC261" s="534"/>
      <c r="FD261" s="534"/>
      <c r="FE261" s="534"/>
      <c r="FF261" s="534"/>
      <c r="FG261" s="534"/>
      <c r="FH261" s="534"/>
      <c r="FI261" s="534"/>
      <c r="FJ261" s="534"/>
      <c r="FK261" s="534"/>
      <c r="FL261" s="534"/>
      <c r="FM261" s="534"/>
      <c r="FN261" s="534"/>
      <c r="FO261" s="534"/>
      <c r="FP261" s="534"/>
      <c r="FQ261" s="534"/>
      <c r="FR261" s="534"/>
      <c r="FS261" s="534"/>
      <c r="FT261" s="534"/>
      <c r="FU261" s="534"/>
      <c r="FV261" s="534"/>
      <c r="FW261" s="534"/>
      <c r="FX261" s="534"/>
      <c r="FY261" s="534"/>
      <c r="FZ261" s="534"/>
      <c r="GA261" s="534"/>
      <c r="GB261" s="534"/>
      <c r="GC261" s="534"/>
      <c r="GD261" s="534"/>
      <c r="GE261" s="534"/>
      <c r="GF261" s="534"/>
      <c r="GG261" s="534"/>
      <c r="GH261" s="534"/>
      <c r="GI261" s="534"/>
      <c r="GJ261" s="534"/>
      <c r="GK261" s="534"/>
      <c r="GL261" s="534"/>
      <c r="GM261" s="534"/>
    </row>
    <row r="262" spans="1:195" s="492" customFormat="1" ht="15" customHeight="1" x14ac:dyDescent="0.15">
      <c r="A262" s="783" t="s">
        <v>824</v>
      </c>
      <c r="B262" s="481" t="s">
        <v>283</v>
      </c>
      <c r="C262" s="506" t="s">
        <v>186</v>
      </c>
      <c r="D262" s="503" t="s">
        <v>1073</v>
      </c>
      <c r="E262" s="747">
        <v>40296</v>
      </c>
      <c r="F262" s="505" t="s">
        <v>164</v>
      </c>
      <c r="G262" s="296"/>
      <c r="H262" s="296"/>
      <c r="I262" s="727">
        <f ca="1">(YEAR(NOW())-YEAR(E262))*12+MONTH(NOW())-MONTH(E262)</f>
        <v>160</v>
      </c>
      <c r="J262" s="296"/>
      <c r="K262" s="506"/>
      <c r="L262" s="296"/>
      <c r="M262" s="748"/>
      <c r="N262" s="744" t="s">
        <v>1076</v>
      </c>
      <c r="O262" s="296" t="s">
        <v>1019</v>
      </c>
      <c r="P262" s="484"/>
      <c r="Q262" s="492" t="s">
        <v>934</v>
      </c>
      <c r="S262" s="533">
        <v>1300</v>
      </c>
      <c r="U262" s="492" t="s">
        <v>801</v>
      </c>
      <c r="Z262" s="492" t="s">
        <v>715</v>
      </c>
      <c r="AA262" s="509"/>
      <c r="AB262" s="509" t="s">
        <v>682</v>
      </c>
      <c r="AC262" s="510"/>
      <c r="AI262" s="511"/>
      <c r="AJ262" s="511"/>
      <c r="AL262" s="492" t="s">
        <v>164</v>
      </c>
    </row>
    <row r="263" spans="1:195" s="492" customFormat="1" ht="15" customHeight="1" x14ac:dyDescent="0.15">
      <c r="A263" s="492" t="s">
        <v>1276</v>
      </c>
      <c r="B263" s="760" t="s">
        <v>805</v>
      </c>
      <c r="C263" s="761" t="s">
        <v>186</v>
      </c>
      <c r="D263" s="740" t="s">
        <v>1073</v>
      </c>
      <c r="E263" s="741">
        <v>40959</v>
      </c>
      <c r="F263" s="505" t="s">
        <v>164</v>
      </c>
      <c r="G263" s="743" t="s">
        <v>820</v>
      </c>
      <c r="H263" s="743"/>
      <c r="I263" s="727">
        <f ca="1">(YEAR(NOW())-YEAR(E263))*12+MONTH(NOW())-MONTH(E263)</f>
        <v>138</v>
      </c>
      <c r="J263" s="743"/>
      <c r="K263" s="742"/>
      <c r="L263" s="743"/>
      <c r="M263" s="745"/>
      <c r="N263" s="744"/>
      <c r="O263" s="744"/>
      <c r="P263" s="542"/>
      <c r="Q263" s="647"/>
      <c r="R263" s="647"/>
      <c r="S263" s="508">
        <v>400</v>
      </c>
      <c r="T263" s="647"/>
      <c r="U263" s="647"/>
      <c r="V263" s="647"/>
      <c r="W263" s="647"/>
      <c r="X263" s="647"/>
      <c r="Y263" s="647"/>
      <c r="Z263" s="647"/>
      <c r="AA263" s="805"/>
      <c r="AB263" s="805"/>
      <c r="AC263" s="783"/>
      <c r="AD263" s="809"/>
      <c r="AE263" s="809"/>
      <c r="AF263" s="809"/>
      <c r="AG263" s="809"/>
      <c r="AH263" s="809"/>
      <c r="AI263" s="511"/>
      <c r="AJ263" s="511"/>
    </row>
    <row r="264" spans="1:195" s="492" customFormat="1" ht="15" customHeight="1" x14ac:dyDescent="0.15">
      <c r="A264" s="492" t="s">
        <v>1276</v>
      </c>
      <c r="B264" s="760" t="s">
        <v>832</v>
      </c>
      <c r="C264" s="761" t="s">
        <v>186</v>
      </c>
      <c r="D264" s="740" t="s">
        <v>571</v>
      </c>
      <c r="E264" s="741">
        <v>40974</v>
      </c>
      <c r="F264" s="505" t="s">
        <v>164</v>
      </c>
      <c r="G264" s="743" t="s">
        <v>834</v>
      </c>
      <c r="H264" s="743"/>
      <c r="I264" s="727">
        <f ca="1">(YEAR(NOW())-YEAR(E264))*12+MONTH(NOW())-MONTH(E264)</f>
        <v>137</v>
      </c>
      <c r="J264" s="743"/>
      <c r="K264" s="744" t="s">
        <v>1212</v>
      </c>
      <c r="L264" s="743"/>
      <c r="M264" s="745"/>
      <c r="N264" s="744"/>
      <c r="O264" s="744"/>
      <c r="P264" s="542"/>
      <c r="Q264" s="647"/>
      <c r="R264" s="647"/>
      <c r="S264" s="508">
        <v>400</v>
      </c>
      <c r="T264" s="647"/>
      <c r="U264" s="647"/>
      <c r="V264" s="647"/>
      <c r="W264" s="647"/>
      <c r="X264" s="647"/>
      <c r="Y264" s="647"/>
      <c r="Z264" s="647"/>
      <c r="AA264" s="805"/>
      <c r="AB264" s="805"/>
      <c r="AC264" s="783"/>
      <c r="AD264" s="809"/>
      <c r="AE264" s="809"/>
      <c r="AF264" s="809"/>
      <c r="AG264" s="809"/>
      <c r="AH264" s="809"/>
      <c r="AI264" s="511"/>
      <c r="AJ264" s="511"/>
    </row>
    <row r="265" spans="1:195" s="492" customFormat="1" ht="15" customHeight="1" x14ac:dyDescent="0.15">
      <c r="A265" s="492" t="s">
        <v>1276</v>
      </c>
      <c r="B265" s="760" t="s">
        <v>842</v>
      </c>
      <c r="C265" s="761" t="s">
        <v>186</v>
      </c>
      <c r="D265" s="740" t="s">
        <v>872</v>
      </c>
      <c r="E265" s="741">
        <v>41019</v>
      </c>
      <c r="F265" s="505" t="s">
        <v>164</v>
      </c>
      <c r="G265" s="743" t="s">
        <v>876</v>
      </c>
      <c r="H265" s="743"/>
      <c r="I265" s="727">
        <f ca="1">(YEAR(NOW())-YEAR(E265))*12+MONTH(NOW())-MONTH(E265)</f>
        <v>136</v>
      </c>
      <c r="J265" s="743"/>
      <c r="K265" s="744" t="s">
        <v>1225</v>
      </c>
      <c r="L265" s="743"/>
      <c r="M265" s="745"/>
      <c r="N265" s="744"/>
      <c r="O265" s="744"/>
      <c r="P265" s="542"/>
      <c r="Q265" s="647"/>
      <c r="R265" s="647"/>
      <c r="S265" s="508">
        <v>400</v>
      </c>
      <c r="T265" s="647"/>
      <c r="U265" s="647"/>
      <c r="V265" s="647"/>
      <c r="W265" s="647"/>
      <c r="X265" s="647"/>
      <c r="Y265" s="647"/>
      <c r="Z265" s="647"/>
      <c r="AA265" s="805"/>
      <c r="AB265" s="805"/>
      <c r="AC265" s="783"/>
      <c r="AD265" s="809"/>
      <c r="AE265" s="809"/>
      <c r="AF265" s="809"/>
      <c r="AG265" s="809"/>
      <c r="AH265" s="809"/>
      <c r="AI265" s="511"/>
      <c r="AJ265" s="511"/>
    </row>
    <row r="266" spans="1:195" s="492" customFormat="1" ht="15" customHeight="1" x14ac:dyDescent="0.15">
      <c r="A266" s="591" t="s">
        <v>1514</v>
      </c>
      <c r="B266" s="760" t="s">
        <v>853</v>
      </c>
      <c r="C266" s="761" t="s">
        <v>186</v>
      </c>
      <c r="D266" s="740" t="s">
        <v>873</v>
      </c>
      <c r="E266" s="741">
        <v>40954</v>
      </c>
      <c r="F266" s="727">
        <f ca="1">(YEAR(NOW())-YEAR(E266))*12+MONTH(NOW())-MONTH(E266)</f>
        <v>138</v>
      </c>
      <c r="G266" s="743" t="s">
        <v>65</v>
      </c>
      <c r="H266" s="743"/>
      <c r="I266" s="743"/>
      <c r="J266" s="743" t="s">
        <v>1503</v>
      </c>
      <c r="K266" s="743"/>
      <c r="L266" s="743"/>
      <c r="M266" s="506"/>
      <c r="N266" s="744" t="s">
        <v>1213</v>
      </c>
      <c r="O266" s="744" t="s">
        <v>1281</v>
      </c>
      <c r="P266" s="922"/>
      <c r="Q266" s="807"/>
      <c r="R266" s="807"/>
      <c r="S266" s="808"/>
      <c r="T266" s="647" t="s">
        <v>940</v>
      </c>
      <c r="U266" s="647" t="s">
        <v>896</v>
      </c>
      <c r="V266" s="647" t="s">
        <v>895</v>
      </c>
      <c r="W266" s="647"/>
      <c r="X266" s="647"/>
      <c r="Y266" s="647"/>
      <c r="Z266" s="647"/>
      <c r="AA266" s="647"/>
      <c r="AB266" s="647" t="s">
        <v>715</v>
      </c>
      <c r="AC266" s="805"/>
      <c r="AD266" s="805"/>
      <c r="AE266" s="783"/>
      <c r="AF266" s="809"/>
      <c r="AG266" s="809"/>
      <c r="AH266" s="809"/>
      <c r="AI266" s="809"/>
      <c r="AJ266" s="809"/>
      <c r="AK266" s="511"/>
      <c r="AL266" s="511"/>
    </row>
    <row r="267" spans="1:195" s="492" customFormat="1" ht="15" customHeight="1" x14ac:dyDescent="0.15">
      <c r="A267" s="591" t="s">
        <v>1514</v>
      </c>
      <c r="B267" s="760" t="s">
        <v>804</v>
      </c>
      <c r="C267" s="761" t="s">
        <v>186</v>
      </c>
      <c r="D267" s="740" t="s">
        <v>873</v>
      </c>
      <c r="E267" s="741">
        <v>40960</v>
      </c>
      <c r="F267" s="727">
        <f ca="1">(YEAR(NOW())-YEAR(E267))*12+MONTH(NOW())-MONTH(E267)</f>
        <v>138</v>
      </c>
      <c r="G267" s="743" t="s">
        <v>204</v>
      </c>
      <c r="H267" s="743"/>
      <c r="I267" s="743"/>
      <c r="J267" s="743" t="s">
        <v>1503</v>
      </c>
      <c r="K267" s="743"/>
      <c r="L267" s="743"/>
      <c r="M267" s="506"/>
      <c r="N267" s="744" t="s">
        <v>754</v>
      </c>
      <c r="O267" s="744" t="s">
        <v>1281</v>
      </c>
      <c r="P267" s="922"/>
      <c r="Q267" s="807"/>
      <c r="R267" s="807"/>
      <c r="S267" s="808"/>
      <c r="T267" s="647"/>
      <c r="U267" s="647"/>
      <c r="V267" s="647"/>
      <c r="W267" s="647"/>
      <c r="X267" s="647"/>
      <c r="Y267" s="647"/>
      <c r="Z267" s="647"/>
      <c r="AA267" s="647"/>
      <c r="AB267" s="647"/>
      <c r="AC267" s="805"/>
      <c r="AD267" s="805"/>
      <c r="AE267" s="783"/>
      <c r="AF267" s="809"/>
      <c r="AG267" s="809"/>
      <c r="AH267" s="809"/>
      <c r="AI267" s="809"/>
      <c r="AJ267" s="809"/>
      <c r="AK267" s="511"/>
      <c r="AL267" s="511"/>
      <c r="AT267" s="937"/>
      <c r="AU267" s="937"/>
      <c r="AV267" s="937"/>
      <c r="AW267" s="937"/>
      <c r="AX267" s="937"/>
      <c r="AY267" s="937"/>
      <c r="AZ267" s="937"/>
      <c r="BA267" s="937"/>
      <c r="BB267" s="937"/>
      <c r="BC267" s="937"/>
      <c r="BD267" s="937"/>
      <c r="BE267" s="937"/>
      <c r="BF267" s="937"/>
      <c r="BG267" s="937"/>
      <c r="BH267" s="937"/>
      <c r="BI267" s="937"/>
      <c r="BJ267" s="937"/>
      <c r="BK267" s="937"/>
      <c r="BL267" s="937"/>
      <c r="BM267" s="937"/>
      <c r="BN267" s="937"/>
      <c r="BO267" s="937"/>
      <c r="BP267" s="937"/>
      <c r="BQ267" s="937"/>
      <c r="BR267" s="937"/>
      <c r="BS267" s="937"/>
      <c r="BT267" s="937"/>
      <c r="BU267" s="937"/>
      <c r="BV267" s="937"/>
      <c r="BW267" s="937"/>
      <c r="BX267" s="937"/>
      <c r="BY267" s="937"/>
      <c r="BZ267" s="937"/>
      <c r="CA267" s="937"/>
      <c r="CB267" s="937"/>
      <c r="CC267" s="937"/>
      <c r="CD267" s="937"/>
      <c r="CE267" s="937"/>
      <c r="CF267" s="937"/>
      <c r="CG267" s="937"/>
      <c r="CH267" s="937"/>
      <c r="CI267" s="937"/>
      <c r="CJ267" s="937"/>
      <c r="CK267" s="937"/>
      <c r="CL267" s="937"/>
      <c r="CM267" s="937"/>
      <c r="CN267" s="937"/>
      <c r="CO267" s="937"/>
      <c r="CP267" s="937"/>
      <c r="CQ267" s="937"/>
      <c r="CR267" s="937"/>
      <c r="CS267" s="937"/>
      <c r="CT267" s="937"/>
      <c r="CU267" s="937"/>
      <c r="CV267" s="937"/>
      <c r="CW267" s="937"/>
      <c r="CX267" s="937"/>
      <c r="CY267" s="937"/>
      <c r="CZ267" s="937"/>
      <c r="DA267" s="937"/>
      <c r="DB267" s="937"/>
      <c r="DC267" s="937"/>
      <c r="DD267" s="937"/>
      <c r="DE267" s="937"/>
      <c r="DF267" s="937"/>
      <c r="DG267" s="937"/>
      <c r="DH267" s="937"/>
      <c r="DI267" s="937"/>
      <c r="DJ267" s="937"/>
      <c r="DK267" s="937"/>
      <c r="DL267" s="937"/>
      <c r="DM267" s="937"/>
      <c r="DN267" s="937"/>
      <c r="DO267" s="937"/>
      <c r="DP267" s="937"/>
      <c r="DQ267" s="937"/>
      <c r="DR267" s="937"/>
      <c r="DS267" s="937"/>
      <c r="DT267" s="937"/>
      <c r="DU267" s="937"/>
      <c r="DV267" s="937"/>
      <c r="DW267" s="937"/>
      <c r="DX267" s="937"/>
      <c r="DY267" s="937"/>
      <c r="DZ267" s="937"/>
      <c r="EA267" s="937"/>
      <c r="EB267" s="937"/>
      <c r="EC267" s="937"/>
      <c r="ED267" s="937"/>
      <c r="EE267" s="937"/>
      <c r="EF267" s="937"/>
      <c r="EG267" s="937"/>
      <c r="EH267" s="937"/>
      <c r="EI267" s="937"/>
      <c r="EJ267" s="937"/>
      <c r="EK267" s="937"/>
      <c r="EL267" s="937"/>
      <c r="EM267" s="937"/>
      <c r="EN267" s="937"/>
      <c r="EO267" s="937"/>
      <c r="EP267" s="937"/>
      <c r="EQ267" s="937"/>
      <c r="ER267" s="937"/>
      <c r="ES267" s="937"/>
      <c r="ET267" s="937"/>
      <c r="EU267" s="937"/>
      <c r="EV267" s="937"/>
      <c r="EW267" s="937"/>
      <c r="EX267" s="937"/>
      <c r="EY267" s="937"/>
      <c r="EZ267" s="937"/>
      <c r="FA267" s="937"/>
      <c r="FB267" s="937"/>
      <c r="FC267" s="937"/>
      <c r="FD267" s="937"/>
      <c r="FE267" s="937"/>
      <c r="FF267" s="937"/>
      <c r="FG267" s="937"/>
      <c r="FH267" s="937"/>
      <c r="FI267" s="937"/>
      <c r="FJ267" s="937"/>
      <c r="FK267" s="937"/>
      <c r="FL267" s="937"/>
      <c r="FM267" s="937"/>
      <c r="FN267" s="937"/>
      <c r="FO267" s="937"/>
      <c r="FP267" s="937"/>
      <c r="FQ267" s="937"/>
      <c r="FR267" s="937"/>
      <c r="FS267" s="937"/>
      <c r="FT267" s="937"/>
      <c r="FU267" s="937"/>
      <c r="FV267" s="937"/>
      <c r="FW267" s="937"/>
      <c r="FX267" s="937"/>
      <c r="FY267" s="937"/>
      <c r="FZ267" s="937"/>
      <c r="GA267" s="937"/>
      <c r="GB267" s="937"/>
      <c r="GC267" s="937"/>
      <c r="GD267" s="937"/>
      <c r="GE267" s="937"/>
      <c r="GF267" s="937"/>
      <c r="GG267" s="937"/>
      <c r="GH267" s="937"/>
      <c r="GI267" s="937"/>
      <c r="GJ267" s="937"/>
      <c r="GK267" s="937"/>
      <c r="GL267" s="937"/>
      <c r="GM267" s="937"/>
    </row>
    <row r="268" spans="1:195" s="492" customFormat="1" ht="15" customHeight="1" x14ac:dyDescent="0.15">
      <c r="A268" s="833" t="s">
        <v>1517</v>
      </c>
      <c r="B268" s="760" t="s">
        <v>843</v>
      </c>
      <c r="C268" s="761" t="s">
        <v>186</v>
      </c>
      <c r="D268" s="740" t="s">
        <v>37</v>
      </c>
      <c r="E268" s="741">
        <v>41008</v>
      </c>
      <c r="F268" s="727">
        <f ca="1">(YEAR(NOW())-YEAR(E268))*12+MONTH(NOW())-MONTH(E268)</f>
        <v>136</v>
      </c>
      <c r="G268" s="742"/>
      <c r="H268" s="742"/>
      <c r="I268" s="742"/>
      <c r="J268" s="743"/>
      <c r="K268" s="742"/>
      <c r="L268" s="742"/>
      <c r="M268" s="506"/>
      <c r="N268" s="744" t="s">
        <v>1230</v>
      </c>
      <c r="O268" s="744" t="s">
        <v>1281</v>
      </c>
      <c r="P268" s="1003"/>
      <c r="Q268" s="807" t="s">
        <v>1076</v>
      </c>
      <c r="R268" s="807"/>
      <c r="S268" s="808"/>
      <c r="T268" s="647"/>
      <c r="U268" s="647"/>
      <c r="V268" s="647"/>
      <c r="W268" s="647"/>
      <c r="X268" s="647"/>
      <c r="Y268" s="647" t="s">
        <v>835</v>
      </c>
      <c r="Z268" s="647"/>
      <c r="AA268" s="647"/>
      <c r="AB268" s="647"/>
      <c r="AC268" s="805"/>
      <c r="AD268" s="805"/>
      <c r="AE268" s="783"/>
      <c r="AF268" s="809"/>
      <c r="AG268" s="809"/>
      <c r="AH268" s="809"/>
      <c r="AI268" s="809"/>
      <c r="AJ268" s="809"/>
      <c r="AK268" s="511"/>
      <c r="AL268" s="511"/>
      <c r="AR268" s="534"/>
      <c r="AS268" s="534"/>
    </row>
    <row r="269" spans="1:195" s="534" customFormat="1" ht="15" customHeight="1" x14ac:dyDescent="0.15">
      <c r="A269" s="833" t="s">
        <v>1517</v>
      </c>
      <c r="B269" s="481" t="s">
        <v>1021</v>
      </c>
      <c r="C269" s="506" t="s">
        <v>186</v>
      </c>
      <c r="D269" s="503" t="s">
        <v>146</v>
      </c>
      <c r="E269" s="747">
        <v>41331</v>
      </c>
      <c r="F269" s="727">
        <f ca="1">(YEAR(NOW())-YEAR(E269))*12+MONTH(NOW())-MONTH(E269)</f>
        <v>126</v>
      </c>
      <c r="G269" s="506" t="s">
        <v>12</v>
      </c>
      <c r="H269" s="930"/>
      <c r="I269" s="930"/>
      <c r="J269" s="296"/>
      <c r="K269" s="838"/>
      <c r="L269" s="1004"/>
      <c r="M269" s="506"/>
      <c r="N269" s="506" t="s">
        <v>1238</v>
      </c>
      <c r="O269" s="744" t="s">
        <v>1280</v>
      </c>
      <c r="P269" s="748"/>
      <c r="Q269" s="744" t="s">
        <v>1076</v>
      </c>
      <c r="R269" s="503"/>
      <c r="S269" s="411"/>
      <c r="T269" s="296"/>
      <c r="U269" s="507"/>
      <c r="V269" s="492"/>
      <c r="W269" s="492"/>
      <c r="X269" s="492"/>
      <c r="Y269" s="492"/>
      <c r="Z269" s="492"/>
      <c r="AA269" s="492"/>
      <c r="AB269" s="492"/>
      <c r="AC269" s="509"/>
      <c r="AD269" s="509"/>
      <c r="AE269" s="510"/>
      <c r="AF269" s="492"/>
      <c r="AG269" s="492"/>
      <c r="AH269" s="492"/>
      <c r="AI269" s="492"/>
      <c r="AJ269" s="492"/>
      <c r="AK269" s="492"/>
      <c r="AL269" s="492"/>
      <c r="AM269" s="492"/>
      <c r="AN269" s="492"/>
      <c r="AO269" s="492"/>
      <c r="AP269" s="492"/>
      <c r="AQ269" s="492"/>
      <c r="AR269" s="492"/>
      <c r="AS269" s="492"/>
      <c r="AT269" s="492"/>
      <c r="AU269" s="492"/>
      <c r="AV269" s="492"/>
      <c r="AW269" s="492"/>
      <c r="AX269" s="492"/>
      <c r="AY269" s="492"/>
      <c r="AZ269" s="492"/>
      <c r="BA269" s="492"/>
      <c r="BB269" s="492"/>
      <c r="BC269" s="492"/>
      <c r="BD269" s="492"/>
      <c r="BE269" s="492"/>
      <c r="BF269" s="492"/>
      <c r="BG269" s="492"/>
      <c r="BH269" s="492"/>
      <c r="BI269" s="492"/>
      <c r="BJ269" s="492"/>
      <c r="BK269" s="492"/>
      <c r="BL269" s="492"/>
      <c r="BM269" s="492"/>
      <c r="BN269" s="492"/>
      <c r="BO269" s="492"/>
      <c r="BP269" s="492"/>
      <c r="BQ269" s="492"/>
      <c r="BR269" s="492"/>
      <c r="BS269" s="492"/>
      <c r="BT269" s="492"/>
      <c r="BU269" s="492"/>
      <c r="BV269" s="492"/>
      <c r="BW269" s="492"/>
      <c r="BX269" s="492"/>
      <c r="BY269" s="492"/>
      <c r="BZ269" s="492"/>
      <c r="CA269" s="492"/>
      <c r="CB269" s="492"/>
      <c r="CC269" s="492"/>
      <c r="CD269" s="492"/>
      <c r="CE269" s="492"/>
      <c r="CF269" s="492"/>
      <c r="CG269" s="492"/>
      <c r="CH269" s="492"/>
      <c r="CI269" s="492"/>
      <c r="CJ269" s="492"/>
      <c r="CK269" s="492"/>
      <c r="CL269" s="492"/>
      <c r="CM269" s="492"/>
      <c r="CN269" s="492"/>
      <c r="CO269" s="492"/>
      <c r="CP269" s="492"/>
      <c r="CQ269" s="492"/>
      <c r="CR269" s="492"/>
      <c r="CS269" s="492"/>
      <c r="CT269" s="492"/>
      <c r="CU269" s="492"/>
      <c r="CV269" s="492"/>
      <c r="CW269" s="492"/>
      <c r="CX269" s="492"/>
      <c r="CY269" s="492"/>
      <c r="CZ269" s="492"/>
      <c r="DA269" s="492"/>
      <c r="DB269" s="492"/>
      <c r="DC269" s="492"/>
      <c r="DD269" s="492"/>
      <c r="DE269" s="492"/>
      <c r="DF269" s="492"/>
      <c r="DG269" s="492"/>
      <c r="DH269" s="492"/>
      <c r="DI269" s="492"/>
      <c r="DJ269" s="492"/>
      <c r="DK269" s="492"/>
      <c r="DL269" s="492"/>
      <c r="DM269" s="492"/>
      <c r="DN269" s="492"/>
      <c r="DO269" s="492"/>
      <c r="DP269" s="492"/>
      <c r="DQ269" s="492"/>
      <c r="DR269" s="492"/>
      <c r="DS269" s="492"/>
      <c r="DT269" s="492"/>
      <c r="DU269" s="492"/>
      <c r="DV269" s="492"/>
      <c r="DW269" s="492"/>
      <c r="DX269" s="492"/>
      <c r="DY269" s="492"/>
      <c r="DZ269" s="492"/>
      <c r="EA269" s="492"/>
      <c r="EB269" s="492"/>
      <c r="EC269" s="492"/>
      <c r="ED269" s="492"/>
      <c r="EE269" s="492"/>
      <c r="EF269" s="492"/>
      <c r="EG269" s="492"/>
      <c r="EH269" s="492"/>
      <c r="EI269" s="492"/>
      <c r="EJ269" s="492"/>
      <c r="EK269" s="492"/>
      <c r="EL269" s="492"/>
      <c r="EM269" s="492"/>
      <c r="EN269" s="492"/>
      <c r="EO269" s="492"/>
      <c r="EP269" s="492"/>
      <c r="EQ269" s="492"/>
      <c r="ER269" s="492"/>
      <c r="ES269" s="492"/>
      <c r="ET269" s="492"/>
      <c r="EU269" s="492"/>
      <c r="EV269" s="492"/>
      <c r="EW269" s="492"/>
      <c r="EX269" s="492"/>
      <c r="EY269" s="492"/>
      <c r="EZ269" s="492"/>
      <c r="FA269" s="492"/>
      <c r="FB269" s="492"/>
      <c r="FC269" s="492"/>
      <c r="FD269" s="492"/>
      <c r="FE269" s="492"/>
      <c r="FF269" s="492"/>
      <c r="FG269" s="492"/>
      <c r="FH269" s="492"/>
      <c r="FI269" s="492"/>
      <c r="FJ269" s="492"/>
      <c r="FK269" s="492"/>
      <c r="FL269" s="492"/>
      <c r="FM269" s="492"/>
      <c r="FN269" s="492"/>
      <c r="FO269" s="492"/>
      <c r="FP269" s="492"/>
      <c r="FQ269" s="492"/>
      <c r="FR269" s="492"/>
      <c r="FS269" s="492"/>
      <c r="FT269" s="492"/>
      <c r="FU269" s="492"/>
      <c r="FV269" s="492"/>
      <c r="FW269" s="492"/>
      <c r="FX269" s="492"/>
      <c r="FY269" s="492"/>
      <c r="FZ269" s="492"/>
      <c r="GA269" s="492"/>
      <c r="GB269" s="492"/>
      <c r="GC269" s="492"/>
      <c r="GD269" s="492"/>
      <c r="GE269" s="492"/>
      <c r="GF269" s="492"/>
      <c r="GG269" s="492"/>
      <c r="GH269" s="492"/>
      <c r="GI269" s="492"/>
      <c r="GJ269" s="492"/>
      <c r="GK269" s="492"/>
      <c r="GL269" s="492"/>
      <c r="GM269" s="492"/>
    </row>
    <row r="270" spans="1:195" s="534" customFormat="1" ht="15" customHeight="1" x14ac:dyDescent="0.15">
      <c r="A270" s="732" t="s">
        <v>1517</v>
      </c>
      <c r="B270" s="495" t="s">
        <v>1134</v>
      </c>
      <c r="C270" s="674" t="s">
        <v>186</v>
      </c>
      <c r="D270" s="674" t="s">
        <v>1135</v>
      </c>
      <c r="E270" s="768">
        <v>41624</v>
      </c>
      <c r="F270" s="769"/>
      <c r="G270" s="934" t="s">
        <v>1124</v>
      </c>
      <c r="H270" s="934"/>
      <c r="I270" s="934"/>
      <c r="J270" s="677" t="s">
        <v>1502</v>
      </c>
      <c r="K270" s="1005"/>
      <c r="L270" s="1006"/>
      <c r="M270" s="674"/>
      <c r="N270" s="674" t="s">
        <v>1187</v>
      </c>
      <c r="O270" s="674" t="s">
        <v>1280</v>
      </c>
      <c r="P270" s="682" t="s">
        <v>1185</v>
      </c>
      <c r="Q270" s="674"/>
      <c r="R270" s="674"/>
      <c r="S270" s="682"/>
      <c r="T270" s="677"/>
      <c r="U270" s="1007"/>
      <c r="V270" s="937"/>
      <c r="W270" s="937"/>
      <c r="X270" s="937"/>
      <c r="Y270" s="937"/>
      <c r="Z270" s="937"/>
      <c r="AA270" s="937"/>
      <c r="AB270" s="937"/>
      <c r="AC270" s="939"/>
      <c r="AD270" s="939"/>
      <c r="AE270" s="986"/>
      <c r="AF270" s="937"/>
      <c r="AG270" s="937"/>
      <c r="AH270" s="937"/>
      <c r="AI270" s="937"/>
      <c r="AJ270" s="937"/>
      <c r="AK270" s="937"/>
      <c r="AL270" s="937"/>
      <c r="AM270" s="937"/>
      <c r="AN270" s="937"/>
      <c r="AO270" s="937"/>
      <c r="AP270" s="937"/>
      <c r="AQ270" s="937"/>
      <c r="AR270" s="937"/>
      <c r="AS270" s="937"/>
      <c r="AT270" s="942"/>
      <c r="AU270" s="942"/>
      <c r="AV270" s="942"/>
      <c r="AW270" s="942"/>
      <c r="AX270" s="942"/>
      <c r="AY270" s="942"/>
      <c r="AZ270" s="942"/>
      <c r="BA270" s="942"/>
      <c r="BB270" s="942"/>
      <c r="BC270" s="942"/>
      <c r="BD270" s="942"/>
      <c r="BE270" s="942"/>
      <c r="BF270" s="942"/>
      <c r="BG270" s="942"/>
      <c r="BH270" s="942"/>
      <c r="BI270" s="942"/>
      <c r="BJ270" s="942"/>
      <c r="BK270" s="942"/>
      <c r="BL270" s="942"/>
      <c r="BM270" s="942"/>
      <c r="BN270" s="942"/>
      <c r="BO270" s="942"/>
      <c r="BP270" s="942"/>
      <c r="BQ270" s="942"/>
      <c r="BR270" s="942"/>
      <c r="BS270" s="942"/>
      <c r="BT270" s="942"/>
      <c r="BU270" s="942"/>
      <c r="BV270" s="942"/>
      <c r="BW270" s="942"/>
      <c r="BX270" s="942"/>
      <c r="BY270" s="942"/>
      <c r="BZ270" s="942"/>
      <c r="CA270" s="942"/>
      <c r="CB270" s="942"/>
      <c r="CC270" s="942"/>
      <c r="CD270" s="942"/>
      <c r="CE270" s="942"/>
      <c r="CF270" s="942"/>
      <c r="CG270" s="942"/>
      <c r="CH270" s="942"/>
      <c r="CI270" s="942"/>
      <c r="CJ270" s="942"/>
      <c r="CK270" s="942"/>
      <c r="CL270" s="942"/>
      <c r="CM270" s="942"/>
      <c r="CN270" s="942"/>
      <c r="CO270" s="942"/>
      <c r="CP270" s="942"/>
      <c r="CQ270" s="942"/>
      <c r="CR270" s="942"/>
      <c r="CS270" s="942"/>
      <c r="CT270" s="942"/>
      <c r="CU270" s="942"/>
      <c r="CV270" s="942"/>
      <c r="CW270" s="942"/>
      <c r="CX270" s="942"/>
      <c r="CY270" s="942"/>
      <c r="CZ270" s="942"/>
      <c r="DA270" s="942"/>
      <c r="DB270" s="942"/>
      <c r="DC270" s="942"/>
      <c r="DD270" s="942"/>
      <c r="DE270" s="942"/>
      <c r="DF270" s="942"/>
      <c r="DG270" s="942"/>
      <c r="DH270" s="942"/>
      <c r="DI270" s="942"/>
      <c r="DJ270" s="942"/>
      <c r="DK270" s="942"/>
      <c r="DL270" s="942"/>
      <c r="DM270" s="942"/>
      <c r="DN270" s="942"/>
      <c r="DO270" s="942"/>
      <c r="DP270" s="942"/>
      <c r="DQ270" s="942"/>
      <c r="DR270" s="942"/>
      <c r="DS270" s="942"/>
      <c r="DT270" s="942"/>
      <c r="DU270" s="942"/>
      <c r="DV270" s="942"/>
      <c r="DW270" s="942"/>
      <c r="DX270" s="942"/>
      <c r="DY270" s="942"/>
      <c r="DZ270" s="942"/>
      <c r="EA270" s="942"/>
      <c r="EB270" s="942"/>
      <c r="EC270" s="942"/>
      <c r="ED270" s="942"/>
      <c r="EE270" s="942"/>
      <c r="EF270" s="942"/>
      <c r="EG270" s="942"/>
      <c r="EH270" s="942"/>
      <c r="EI270" s="942"/>
      <c r="EJ270" s="942"/>
      <c r="EK270" s="942"/>
      <c r="EL270" s="942"/>
      <c r="EM270" s="942"/>
      <c r="EN270" s="942"/>
      <c r="EO270" s="942"/>
      <c r="EP270" s="942"/>
      <c r="EQ270" s="942"/>
      <c r="ER270" s="942"/>
      <c r="ES270" s="942"/>
      <c r="ET270" s="942"/>
      <c r="EU270" s="942"/>
      <c r="EV270" s="942"/>
      <c r="EW270" s="942"/>
      <c r="EX270" s="942"/>
      <c r="EY270" s="942"/>
      <c r="EZ270" s="942"/>
      <c r="FA270" s="942"/>
      <c r="FB270" s="942"/>
      <c r="FC270" s="942"/>
      <c r="FD270" s="942"/>
      <c r="FE270" s="942"/>
      <c r="FF270" s="942"/>
      <c r="FG270" s="942"/>
      <c r="FH270" s="942"/>
      <c r="FI270" s="942"/>
      <c r="FJ270" s="942"/>
      <c r="FK270" s="942"/>
      <c r="FL270" s="942"/>
      <c r="FM270" s="942"/>
      <c r="FN270" s="942"/>
      <c r="FO270" s="942"/>
      <c r="FP270" s="942"/>
      <c r="FQ270" s="942"/>
      <c r="FR270" s="942"/>
      <c r="FS270" s="942"/>
      <c r="FT270" s="942"/>
      <c r="FU270" s="942"/>
      <c r="FV270" s="942"/>
      <c r="FW270" s="942"/>
      <c r="FX270" s="942"/>
      <c r="FY270" s="942"/>
      <c r="FZ270" s="942"/>
      <c r="GA270" s="942"/>
      <c r="GB270" s="942"/>
      <c r="GC270" s="942"/>
      <c r="GD270" s="942"/>
      <c r="GE270" s="942"/>
      <c r="GF270" s="942"/>
      <c r="GG270" s="942"/>
      <c r="GH270" s="942"/>
      <c r="GI270" s="942"/>
      <c r="GJ270" s="942"/>
      <c r="GK270" s="942"/>
      <c r="GL270" s="942"/>
      <c r="GM270" s="942"/>
    </row>
    <row r="271" spans="1:195" ht="15" customHeight="1" x14ac:dyDescent="0.15">
      <c r="A271" s="492" t="s">
        <v>1515</v>
      </c>
      <c r="B271" s="516" t="s">
        <v>1018</v>
      </c>
      <c r="C271" s="930" t="s">
        <v>186</v>
      </c>
      <c r="D271" s="874" t="s">
        <v>443</v>
      </c>
      <c r="E271" s="931">
        <v>41323</v>
      </c>
      <c r="F271" s="806">
        <f t="shared" ref="F271:F334" ca="1" si="4">(YEAR(NOW())-YEAR(E271))*12+MONTH(NOW())-MONTH(E271)</f>
        <v>126</v>
      </c>
      <c r="G271" s="930" t="s">
        <v>1024</v>
      </c>
      <c r="H271" s="930"/>
      <c r="I271" s="930"/>
      <c r="J271" s="492"/>
      <c r="K271" s="930"/>
      <c r="L271" s="930"/>
      <c r="M271" s="930"/>
      <c r="N271" s="930" t="s">
        <v>1263</v>
      </c>
      <c r="O271" s="807" t="s">
        <v>1281</v>
      </c>
      <c r="P271" s="932"/>
      <c r="Q271" s="874"/>
      <c r="R271" s="874"/>
      <c r="S271" s="487"/>
      <c r="T271" s="492"/>
      <c r="U271" s="492"/>
      <c r="V271" s="492"/>
      <c r="W271" s="492"/>
      <c r="X271" s="492"/>
      <c r="Y271" s="492"/>
      <c r="Z271" s="492"/>
      <c r="AA271" s="492"/>
      <c r="AB271" s="492"/>
      <c r="AC271" s="509"/>
      <c r="AD271" s="509"/>
      <c r="AE271" s="510"/>
      <c r="AF271" s="492"/>
      <c r="AG271" s="492"/>
      <c r="AH271" s="492"/>
      <c r="AI271" s="492"/>
      <c r="AJ271" s="492"/>
      <c r="AK271" s="492"/>
      <c r="AL271" s="492"/>
      <c r="AM271" s="492"/>
      <c r="AN271" s="492"/>
      <c r="AO271" s="492"/>
      <c r="AP271" s="492"/>
      <c r="AQ271" s="492"/>
      <c r="AR271" s="492"/>
      <c r="AS271" s="492"/>
      <c r="AT271" s="937"/>
      <c r="AU271" s="937"/>
      <c r="AV271" s="937"/>
      <c r="AW271" s="937"/>
      <c r="AX271" s="937"/>
      <c r="AY271" s="937"/>
      <c r="AZ271" s="937"/>
      <c r="BA271" s="937"/>
      <c r="BB271" s="937"/>
      <c r="BC271" s="937"/>
      <c r="BD271" s="937"/>
      <c r="BE271" s="937"/>
      <c r="BF271" s="937"/>
      <c r="BG271" s="937"/>
      <c r="BH271" s="937"/>
      <c r="BI271" s="937"/>
      <c r="BJ271" s="937"/>
      <c r="BK271" s="937"/>
      <c r="BL271" s="937"/>
      <c r="BM271" s="937"/>
      <c r="BN271" s="937"/>
      <c r="BO271" s="937"/>
      <c r="BP271" s="937"/>
      <c r="BQ271" s="937"/>
      <c r="BR271" s="937"/>
      <c r="BS271" s="937"/>
      <c r="BT271" s="937"/>
      <c r="BU271" s="937"/>
      <c r="BV271" s="937"/>
      <c r="BW271" s="937"/>
      <c r="BX271" s="937"/>
      <c r="BY271" s="937"/>
      <c r="BZ271" s="937"/>
      <c r="CA271" s="937"/>
      <c r="CB271" s="937"/>
      <c r="CC271" s="937"/>
      <c r="CD271" s="937"/>
      <c r="CE271" s="937"/>
      <c r="CF271" s="937"/>
      <c r="CG271" s="937"/>
      <c r="CH271" s="937"/>
      <c r="CI271" s="937"/>
      <c r="CJ271" s="937"/>
      <c r="CK271" s="937"/>
      <c r="CL271" s="937"/>
      <c r="CM271" s="937"/>
      <c r="CN271" s="937"/>
      <c r="CO271" s="937"/>
      <c r="CP271" s="937"/>
      <c r="CQ271" s="937"/>
      <c r="CR271" s="937"/>
      <c r="CS271" s="937"/>
      <c r="CT271" s="937"/>
      <c r="CU271" s="937"/>
      <c r="CV271" s="937"/>
      <c r="CW271" s="937"/>
      <c r="CX271" s="937"/>
      <c r="CY271" s="937"/>
      <c r="CZ271" s="937"/>
      <c r="DA271" s="937"/>
      <c r="DB271" s="937"/>
      <c r="DC271" s="937"/>
      <c r="DD271" s="937"/>
      <c r="DE271" s="937"/>
      <c r="DF271" s="937"/>
      <c r="DG271" s="937"/>
      <c r="DH271" s="937"/>
      <c r="DI271" s="937"/>
      <c r="DJ271" s="937"/>
      <c r="DK271" s="937"/>
      <c r="DL271" s="937"/>
      <c r="DM271" s="937"/>
      <c r="DN271" s="937"/>
      <c r="DO271" s="937"/>
      <c r="DP271" s="937"/>
      <c r="DQ271" s="937"/>
      <c r="DR271" s="937"/>
      <c r="DS271" s="937"/>
      <c r="DT271" s="937"/>
      <c r="DU271" s="937"/>
      <c r="DV271" s="937"/>
      <c r="DW271" s="937"/>
      <c r="DX271" s="937"/>
      <c r="DY271" s="937"/>
      <c r="DZ271" s="937"/>
      <c r="EA271" s="937"/>
      <c r="EB271" s="937"/>
      <c r="EC271" s="937"/>
      <c r="ED271" s="937"/>
      <c r="EE271" s="937"/>
      <c r="EF271" s="937"/>
      <c r="EG271" s="937"/>
      <c r="EH271" s="937"/>
      <c r="EI271" s="937"/>
      <c r="EJ271" s="937"/>
      <c r="EK271" s="937"/>
      <c r="EL271" s="937"/>
      <c r="EM271" s="937"/>
      <c r="EN271" s="937"/>
      <c r="EO271" s="937"/>
      <c r="EP271" s="937"/>
      <c r="EQ271" s="937"/>
      <c r="ER271" s="937"/>
      <c r="ES271" s="937"/>
      <c r="ET271" s="937"/>
      <c r="EU271" s="937"/>
      <c r="EV271" s="937"/>
      <c r="EW271" s="937"/>
      <c r="EX271" s="937"/>
      <c r="EY271" s="937"/>
      <c r="EZ271" s="937"/>
      <c r="FA271" s="937"/>
      <c r="FB271" s="937"/>
      <c r="FC271" s="937"/>
      <c r="FD271" s="937"/>
      <c r="FE271" s="937"/>
      <c r="FF271" s="937"/>
      <c r="FG271" s="937"/>
      <c r="FH271" s="937"/>
      <c r="FI271" s="937"/>
      <c r="FJ271" s="937"/>
      <c r="FK271" s="937"/>
      <c r="FL271" s="937"/>
      <c r="FM271" s="937"/>
      <c r="FN271" s="937"/>
      <c r="FO271" s="937"/>
      <c r="FP271" s="937"/>
      <c r="FQ271" s="937"/>
      <c r="FR271" s="937"/>
      <c r="FS271" s="937"/>
      <c r="FT271" s="937"/>
      <c r="FU271" s="937"/>
      <c r="FV271" s="937"/>
      <c r="FW271" s="937"/>
      <c r="FX271" s="937"/>
      <c r="FY271" s="937"/>
      <c r="FZ271" s="937"/>
      <c r="GA271" s="937"/>
      <c r="GB271" s="937"/>
      <c r="GC271" s="937"/>
      <c r="GD271" s="937"/>
      <c r="GE271" s="937"/>
      <c r="GF271" s="937"/>
      <c r="GG271" s="937"/>
      <c r="GH271" s="937"/>
      <c r="GI271" s="937"/>
      <c r="GJ271" s="937"/>
      <c r="GK271" s="937"/>
      <c r="GL271" s="937"/>
      <c r="GM271" s="937"/>
    </row>
    <row r="272" spans="1:195" s="492" customFormat="1" ht="15" customHeight="1" x14ac:dyDescent="0.15">
      <c r="A272" s="296" t="s">
        <v>1515</v>
      </c>
      <c r="B272" s="481" t="s">
        <v>1038</v>
      </c>
      <c r="C272" s="506" t="s">
        <v>186</v>
      </c>
      <c r="D272" s="506" t="s">
        <v>148</v>
      </c>
      <c r="E272" s="747">
        <v>41339</v>
      </c>
      <c r="F272" s="727">
        <f t="shared" ca="1" si="4"/>
        <v>125</v>
      </c>
      <c r="G272" s="930" t="s">
        <v>836</v>
      </c>
      <c r="H272" s="930"/>
      <c r="I272" s="506"/>
      <c r="J272" s="634"/>
      <c r="K272" s="1004"/>
      <c r="L272" s="506"/>
      <c r="M272" s="506"/>
      <c r="N272" s="506" t="s">
        <v>1220</v>
      </c>
      <c r="O272" s="744" t="s">
        <v>1281</v>
      </c>
      <c r="P272" s="748"/>
      <c r="Q272" s="503"/>
      <c r="R272" s="503"/>
      <c r="S272" s="411"/>
      <c r="T272" s="296"/>
      <c r="U272" s="990"/>
      <c r="AC272" s="509"/>
      <c r="AD272" s="509"/>
      <c r="AE272" s="510"/>
    </row>
    <row r="273" spans="1:195" s="492" customFormat="1" ht="15" customHeight="1" x14ac:dyDescent="0.15">
      <c r="A273" s="296" t="s">
        <v>1515</v>
      </c>
      <c r="B273" s="481" t="s">
        <v>1041</v>
      </c>
      <c r="C273" s="506" t="s">
        <v>186</v>
      </c>
      <c r="D273" s="503" t="s">
        <v>148</v>
      </c>
      <c r="E273" s="747">
        <v>41348</v>
      </c>
      <c r="F273" s="727">
        <f t="shared" ca="1" si="4"/>
        <v>125</v>
      </c>
      <c r="G273" s="930" t="s">
        <v>71</v>
      </c>
      <c r="H273" s="930"/>
      <c r="I273" s="506"/>
      <c r="J273" s="634"/>
      <c r="K273" s="1004"/>
      <c r="L273" s="506"/>
      <c r="M273" s="506"/>
      <c r="N273" s="506" t="s">
        <v>754</v>
      </c>
      <c r="O273" s="744" t="s">
        <v>1281</v>
      </c>
      <c r="P273" s="748" t="s">
        <v>715</v>
      </c>
      <c r="Q273" s="503"/>
      <c r="R273" s="503"/>
      <c r="S273" s="411"/>
      <c r="T273" s="296"/>
      <c r="U273" s="990"/>
      <c r="AC273" s="509"/>
      <c r="AD273" s="509"/>
      <c r="AE273" s="510"/>
    </row>
    <row r="274" spans="1:195" s="492" customFormat="1" ht="15" customHeight="1" x14ac:dyDescent="0.15">
      <c r="A274" s="296" t="s">
        <v>1280</v>
      </c>
      <c r="B274" s="481" t="s">
        <v>1267</v>
      </c>
      <c r="C274" s="296" t="s">
        <v>186</v>
      </c>
      <c r="D274" s="296" t="s">
        <v>1035</v>
      </c>
      <c r="E274" s="504">
        <v>41344</v>
      </c>
      <c r="F274" s="749">
        <f t="shared" ca="1" si="4"/>
        <v>125</v>
      </c>
      <c r="G274" s="492" t="s">
        <v>1581</v>
      </c>
      <c r="I274" s="296" t="s">
        <v>1268</v>
      </c>
      <c r="J274" s="634" t="s">
        <v>1595</v>
      </c>
      <c r="K274" s="1008"/>
      <c r="L274" s="948"/>
      <c r="M274" s="948"/>
      <c r="N274" s="948"/>
      <c r="O274" s="948"/>
      <c r="P274" s="948"/>
      <c r="Q274" s="948"/>
      <c r="R274" s="948"/>
      <c r="S274" s="948"/>
      <c r="T274" s="948" t="s">
        <v>754</v>
      </c>
      <c r="U274" s="949"/>
      <c r="V274" s="944"/>
      <c r="W274" s="944"/>
      <c r="X274" s="944"/>
      <c r="Y274" s="944"/>
      <c r="Z274" s="944"/>
      <c r="AA274" s="944"/>
      <c r="AB274" s="944"/>
      <c r="AC274" s="944"/>
      <c r="AD274" s="944"/>
      <c r="AE274" s="944"/>
      <c r="AF274" s="944"/>
      <c r="AG274" s="944"/>
      <c r="AH274" s="950"/>
      <c r="AI274" s="950"/>
      <c r="AJ274" s="951"/>
      <c r="AK274" s="944"/>
      <c r="AL274" s="944"/>
      <c r="AM274" s="944"/>
      <c r="AN274" s="944"/>
      <c r="AO274" s="944"/>
      <c r="AP274" s="944"/>
      <c r="AQ274" s="944"/>
      <c r="AR274" s="944"/>
      <c r="AS274" s="944"/>
      <c r="AT274" s="944"/>
      <c r="AU274" s="944"/>
      <c r="AV274" s="944"/>
      <c r="AW274" s="944"/>
      <c r="AX274" s="944"/>
      <c r="AY274" s="944"/>
      <c r="AZ274" s="944"/>
      <c r="BA274" s="944"/>
      <c r="BB274" s="944"/>
      <c r="BC274" s="944"/>
      <c r="BD274" s="944"/>
    </row>
    <row r="275" spans="1:195" s="492" customFormat="1" ht="15" customHeight="1" x14ac:dyDescent="0.15">
      <c r="A275" s="296" t="s">
        <v>1280</v>
      </c>
      <c r="B275" s="481" t="s">
        <v>1137</v>
      </c>
      <c r="C275" s="296" t="s">
        <v>186</v>
      </c>
      <c r="D275" s="296" t="s">
        <v>1138</v>
      </c>
      <c r="E275" s="504">
        <v>41470</v>
      </c>
      <c r="F275" s="749">
        <f t="shared" ca="1" si="4"/>
        <v>121</v>
      </c>
      <c r="G275" s="492" t="s">
        <v>1581</v>
      </c>
      <c r="I275" s="296" t="s">
        <v>981</v>
      </c>
      <c r="J275" s="634"/>
      <c r="K275" s="1008"/>
      <c r="L275" s="948"/>
      <c r="M275" s="948"/>
      <c r="N275" s="948" t="s">
        <v>1601</v>
      </c>
      <c r="O275" s="948"/>
      <c r="P275" s="948"/>
      <c r="Q275" s="948"/>
      <c r="R275" s="948"/>
      <c r="S275" s="948"/>
      <c r="T275" s="948" t="s">
        <v>1266</v>
      </c>
      <c r="U275" s="949"/>
      <c r="V275" s="944"/>
      <c r="W275" s="944"/>
      <c r="X275" s="944"/>
      <c r="Y275" s="944"/>
      <c r="Z275" s="944"/>
      <c r="AA275" s="944"/>
      <c r="AB275" s="944"/>
      <c r="AC275" s="944"/>
      <c r="AD275" s="944"/>
      <c r="AE275" s="944"/>
      <c r="AF275" s="944"/>
      <c r="AG275" s="944"/>
      <c r="AH275" s="950"/>
      <c r="AI275" s="950"/>
      <c r="AJ275" s="951"/>
      <c r="AK275" s="944"/>
      <c r="AL275" s="944"/>
      <c r="AM275" s="944"/>
      <c r="AN275" s="944"/>
      <c r="AO275" s="944"/>
      <c r="AP275" s="944"/>
      <c r="AQ275" s="944"/>
      <c r="AR275" s="944"/>
      <c r="AS275" s="944"/>
      <c r="AT275" s="944"/>
      <c r="AU275" s="944"/>
      <c r="AV275" s="944"/>
      <c r="AW275" s="944"/>
      <c r="AX275" s="944"/>
      <c r="AY275" s="944"/>
      <c r="AZ275" s="944"/>
      <c r="BA275" s="944"/>
      <c r="BB275" s="944"/>
      <c r="BC275" s="944"/>
      <c r="BD275" s="944"/>
    </row>
    <row r="276" spans="1:195" s="492" customFormat="1" ht="15" customHeight="1" x14ac:dyDescent="0.15">
      <c r="A276" s="778" t="s">
        <v>1516</v>
      </c>
      <c r="B276" s="516" t="s">
        <v>696</v>
      </c>
      <c r="C276" s="930" t="s">
        <v>1108</v>
      </c>
      <c r="D276" s="930" t="s">
        <v>1109</v>
      </c>
      <c r="E276" s="931">
        <v>41456</v>
      </c>
      <c r="F276" s="806">
        <f t="shared" ca="1" si="4"/>
        <v>121</v>
      </c>
      <c r="G276" s="930" t="s">
        <v>514</v>
      </c>
      <c r="H276" s="930"/>
      <c r="I276" s="930"/>
      <c r="K276" s="1009"/>
      <c r="L276" s="930"/>
      <c r="M276" s="930"/>
      <c r="N276" s="930" t="s">
        <v>1242</v>
      </c>
      <c r="O276" s="807" t="s">
        <v>1280</v>
      </c>
      <c r="P276" s="932" t="s">
        <v>1174</v>
      </c>
      <c r="Q276" s="874" t="s">
        <v>1071</v>
      </c>
      <c r="R276" s="874"/>
      <c r="S276" s="487"/>
      <c r="AC276" s="509"/>
      <c r="AD276" s="509"/>
      <c r="AE276" s="510"/>
      <c r="AP276" s="534"/>
      <c r="AT276" s="534"/>
      <c r="AU276" s="534"/>
      <c r="AV276" s="534"/>
      <c r="AW276" s="534"/>
      <c r="AX276" s="534"/>
      <c r="AY276" s="534"/>
      <c r="AZ276" s="534"/>
      <c r="BA276" s="534"/>
      <c r="BB276" s="534"/>
      <c r="BC276" s="534"/>
      <c r="BD276" s="534"/>
      <c r="BE276" s="534"/>
      <c r="BF276" s="534"/>
      <c r="BG276" s="534"/>
      <c r="BH276" s="534"/>
      <c r="BI276" s="534"/>
      <c r="BJ276" s="534"/>
      <c r="BK276" s="534"/>
      <c r="BL276" s="534"/>
      <c r="BM276" s="534"/>
      <c r="BN276" s="534"/>
      <c r="BO276" s="534"/>
      <c r="BP276" s="534"/>
      <c r="BQ276" s="534"/>
      <c r="BR276" s="534"/>
      <c r="BS276" s="534"/>
      <c r="BT276" s="534"/>
      <c r="BU276" s="534"/>
      <c r="BV276" s="534"/>
      <c r="BW276" s="534"/>
      <c r="BX276" s="534"/>
      <c r="BY276" s="534"/>
      <c r="BZ276" s="534"/>
      <c r="CA276" s="534"/>
      <c r="CB276" s="534"/>
      <c r="CC276" s="534"/>
      <c r="CD276" s="534"/>
      <c r="CE276" s="534"/>
      <c r="CF276" s="534"/>
      <c r="CG276" s="534"/>
      <c r="CH276" s="534"/>
      <c r="CI276" s="534"/>
      <c r="CJ276" s="534"/>
      <c r="CK276" s="534"/>
      <c r="CL276" s="534"/>
      <c r="CM276" s="534"/>
      <c r="CN276" s="534"/>
      <c r="CO276" s="534"/>
      <c r="CP276" s="534"/>
      <c r="CQ276" s="534"/>
      <c r="CR276" s="534"/>
      <c r="CS276" s="534"/>
      <c r="CT276" s="534"/>
      <c r="CU276" s="534"/>
      <c r="CV276" s="534"/>
      <c r="CW276" s="534"/>
      <c r="CX276" s="534"/>
      <c r="CY276" s="534"/>
      <c r="CZ276" s="534"/>
      <c r="DA276" s="534"/>
      <c r="DB276" s="534"/>
      <c r="DC276" s="534"/>
      <c r="DD276" s="534"/>
      <c r="DE276" s="534"/>
      <c r="DF276" s="534"/>
      <c r="DG276" s="534"/>
      <c r="DH276" s="534"/>
      <c r="DI276" s="534"/>
      <c r="DJ276" s="534"/>
      <c r="DK276" s="534"/>
      <c r="DL276" s="534"/>
      <c r="DM276" s="534"/>
      <c r="DN276" s="534"/>
      <c r="DO276" s="534"/>
      <c r="DP276" s="534"/>
      <c r="DQ276" s="534"/>
      <c r="DR276" s="534"/>
      <c r="DS276" s="534"/>
      <c r="DT276" s="534"/>
      <c r="DU276" s="534"/>
      <c r="DV276" s="534"/>
      <c r="DW276" s="534"/>
      <c r="DX276" s="534"/>
      <c r="DY276" s="534"/>
      <c r="DZ276" s="534"/>
      <c r="EA276" s="534"/>
      <c r="EB276" s="534"/>
      <c r="EC276" s="534"/>
      <c r="ED276" s="534"/>
      <c r="EE276" s="534"/>
      <c r="EF276" s="534"/>
      <c r="EG276" s="534"/>
      <c r="EH276" s="534"/>
      <c r="EI276" s="534"/>
      <c r="EJ276" s="534"/>
      <c r="EK276" s="534"/>
      <c r="EL276" s="534"/>
      <c r="EM276" s="534"/>
      <c r="EN276" s="534"/>
      <c r="EO276" s="534"/>
      <c r="EP276" s="534"/>
      <c r="EQ276" s="534"/>
      <c r="ER276" s="534"/>
      <c r="ES276" s="534"/>
      <c r="ET276" s="534"/>
      <c r="EU276" s="534"/>
      <c r="EV276" s="534"/>
      <c r="EW276" s="534"/>
      <c r="EX276" s="534"/>
      <c r="EY276" s="534"/>
      <c r="EZ276" s="534"/>
      <c r="FA276" s="534"/>
      <c r="FB276" s="534"/>
      <c r="FC276" s="534"/>
      <c r="FD276" s="534"/>
      <c r="FE276" s="534"/>
      <c r="FF276" s="534"/>
      <c r="FG276" s="534"/>
      <c r="FH276" s="534"/>
      <c r="FI276" s="534"/>
      <c r="FJ276" s="534"/>
      <c r="FK276" s="534"/>
      <c r="FL276" s="534"/>
      <c r="FM276" s="534"/>
      <c r="FN276" s="534"/>
      <c r="FO276" s="534"/>
      <c r="FP276" s="534"/>
      <c r="FQ276" s="534"/>
      <c r="FR276" s="534"/>
      <c r="FS276" s="534"/>
      <c r="FT276" s="534"/>
      <c r="FU276" s="534"/>
      <c r="FV276" s="534"/>
      <c r="FW276" s="534"/>
      <c r="FX276" s="534"/>
      <c r="FY276" s="534"/>
      <c r="FZ276" s="534"/>
      <c r="GA276" s="534"/>
      <c r="GB276" s="534"/>
      <c r="GC276" s="534"/>
      <c r="GD276" s="534"/>
      <c r="GE276" s="534"/>
      <c r="GF276" s="534"/>
      <c r="GG276" s="534"/>
      <c r="GH276" s="534"/>
      <c r="GI276" s="534"/>
      <c r="GJ276" s="534"/>
      <c r="GK276" s="534"/>
      <c r="GL276" s="534"/>
      <c r="GM276" s="534"/>
    </row>
    <row r="277" spans="1:195" s="492" customFormat="1" ht="15" customHeight="1" x14ac:dyDescent="0.15">
      <c r="A277" s="526" t="s">
        <v>1281</v>
      </c>
      <c r="B277" s="522" t="s">
        <v>71</v>
      </c>
      <c r="C277" s="526" t="s">
        <v>315</v>
      </c>
      <c r="D277" s="526" t="s">
        <v>146</v>
      </c>
      <c r="E277" s="721">
        <v>39913</v>
      </c>
      <c r="F277" s="1010">
        <f t="shared" ca="1" si="4"/>
        <v>172</v>
      </c>
      <c r="G277" s="534" t="s">
        <v>1580</v>
      </c>
      <c r="H277" s="534"/>
      <c r="I277" s="526"/>
      <c r="J277" s="1011"/>
      <c r="K277" s="1012"/>
      <c r="L277" s="722"/>
      <c r="M277" s="722" t="s">
        <v>1592</v>
      </c>
      <c r="N277" s="722"/>
      <c r="O277" s="722" t="s">
        <v>1483</v>
      </c>
      <c r="P277" s="722" t="s">
        <v>1473</v>
      </c>
      <c r="Q277" s="722"/>
      <c r="R277" s="722" t="s">
        <v>1443</v>
      </c>
      <c r="S277" s="722" t="s">
        <v>1296</v>
      </c>
      <c r="T277" s="722" t="s">
        <v>1201</v>
      </c>
      <c r="U277" s="1013"/>
      <c r="V277" s="953"/>
      <c r="W277" s="953"/>
      <c r="X277" s="953"/>
      <c r="Y277" s="953"/>
      <c r="Z277" s="953"/>
      <c r="AA277" s="953"/>
      <c r="AB277" s="953"/>
      <c r="AC277" s="953"/>
      <c r="AD277" s="953"/>
      <c r="AE277" s="953"/>
      <c r="AF277" s="953"/>
      <c r="AG277" s="953"/>
      <c r="AH277" s="1014"/>
      <c r="AI277" s="1014"/>
      <c r="AJ277" s="1015"/>
      <c r="AK277" s="953"/>
      <c r="AL277" s="953"/>
      <c r="AM277" s="953"/>
      <c r="AN277" s="953"/>
      <c r="AO277" s="953"/>
      <c r="AP277" s="953"/>
      <c r="AQ277" s="953"/>
      <c r="AR277" s="953"/>
      <c r="AS277" s="953"/>
      <c r="AT277" s="953"/>
      <c r="AU277" s="953"/>
      <c r="AV277" s="953"/>
      <c r="AW277" s="953"/>
      <c r="AX277" s="953"/>
      <c r="AY277" s="953"/>
      <c r="AZ277" s="953"/>
      <c r="BA277" s="953"/>
      <c r="BB277" s="953"/>
      <c r="BC277" s="953"/>
      <c r="BD277" s="953"/>
      <c r="BE277" s="534"/>
      <c r="BF277" s="534"/>
      <c r="BG277" s="534"/>
      <c r="BH277" s="534"/>
      <c r="BI277" s="534"/>
      <c r="BJ277" s="534"/>
      <c r="BK277" s="534"/>
      <c r="BL277" s="534"/>
      <c r="BM277" s="534"/>
      <c r="BN277" s="534"/>
      <c r="BO277" s="534"/>
      <c r="BP277" s="534"/>
      <c r="BQ277" s="534"/>
      <c r="BR277" s="534"/>
      <c r="BS277" s="534"/>
      <c r="BT277" s="534"/>
      <c r="BU277" s="534"/>
      <c r="BV277" s="534"/>
      <c r="BW277" s="534"/>
      <c r="BX277" s="534"/>
      <c r="BY277" s="534"/>
      <c r="BZ277" s="534"/>
      <c r="CA277" s="534"/>
      <c r="CB277" s="534"/>
      <c r="CC277" s="534"/>
      <c r="CD277" s="534"/>
      <c r="CE277" s="534"/>
      <c r="CF277" s="534"/>
      <c r="CG277" s="534"/>
      <c r="CH277" s="534"/>
      <c r="CI277" s="534"/>
      <c r="CJ277" s="534"/>
      <c r="CK277" s="534"/>
      <c r="CL277" s="534"/>
      <c r="CM277" s="534"/>
      <c r="CN277" s="534"/>
      <c r="CO277" s="534"/>
      <c r="CP277" s="534"/>
      <c r="CQ277" s="534"/>
      <c r="CR277" s="534"/>
      <c r="CS277" s="534"/>
      <c r="CT277" s="534"/>
      <c r="CU277" s="534"/>
      <c r="CV277" s="534"/>
      <c r="CW277" s="534"/>
      <c r="CX277" s="534"/>
      <c r="CY277" s="534"/>
      <c r="CZ277" s="534"/>
      <c r="DA277" s="534"/>
      <c r="DB277" s="534"/>
      <c r="DC277" s="534"/>
      <c r="DD277" s="534"/>
      <c r="DE277" s="534"/>
      <c r="DF277" s="534"/>
      <c r="DG277" s="534"/>
      <c r="DH277" s="534"/>
      <c r="DI277" s="534"/>
      <c r="DJ277" s="534"/>
      <c r="DK277" s="534"/>
      <c r="DL277" s="534"/>
      <c r="DM277" s="534"/>
      <c r="DN277" s="534"/>
      <c r="DO277" s="534"/>
      <c r="DP277" s="534"/>
      <c r="DQ277" s="534"/>
      <c r="DR277" s="534"/>
      <c r="DS277" s="534"/>
      <c r="DT277" s="534"/>
      <c r="DU277" s="534"/>
      <c r="DV277" s="534"/>
      <c r="DW277" s="534"/>
      <c r="DX277" s="534"/>
      <c r="DY277" s="534"/>
      <c r="DZ277" s="534"/>
      <c r="EA277" s="534"/>
      <c r="EB277" s="534"/>
      <c r="EC277" s="534"/>
      <c r="ED277" s="534"/>
      <c r="EE277" s="534"/>
      <c r="EF277" s="534"/>
      <c r="EG277" s="534"/>
      <c r="EH277" s="534"/>
      <c r="EI277" s="534"/>
      <c r="EJ277" s="534"/>
      <c r="EK277" s="534"/>
      <c r="EL277" s="534"/>
      <c r="EM277" s="534"/>
      <c r="EN277" s="534"/>
      <c r="EO277" s="534"/>
      <c r="EP277" s="534"/>
      <c r="EQ277" s="534"/>
      <c r="ER277" s="534"/>
      <c r="ES277" s="534"/>
      <c r="ET277" s="534"/>
      <c r="EU277" s="534"/>
      <c r="EV277" s="534"/>
      <c r="EW277" s="534"/>
      <c r="EX277" s="534"/>
      <c r="EY277" s="534"/>
      <c r="EZ277" s="534"/>
      <c r="FA277" s="534"/>
      <c r="FB277" s="534"/>
      <c r="FC277" s="534"/>
      <c r="FD277" s="534"/>
      <c r="FE277" s="534"/>
      <c r="FF277" s="534"/>
      <c r="FG277" s="534"/>
      <c r="FH277" s="534"/>
      <c r="FI277" s="534"/>
      <c r="FJ277" s="534"/>
      <c r="FK277" s="534"/>
      <c r="FL277" s="534"/>
      <c r="FM277" s="534"/>
      <c r="FN277" s="534"/>
      <c r="FO277" s="534"/>
      <c r="FP277" s="534"/>
      <c r="FQ277" s="534"/>
      <c r="FR277" s="534"/>
      <c r="FS277" s="534"/>
      <c r="FT277" s="534"/>
      <c r="FU277" s="534"/>
      <c r="FV277" s="534"/>
      <c r="FW277" s="534"/>
      <c r="FX277" s="534"/>
      <c r="FY277" s="534"/>
      <c r="FZ277" s="534"/>
      <c r="GA277" s="534"/>
      <c r="GB277" s="534"/>
      <c r="GC277" s="534"/>
      <c r="GD277" s="534"/>
      <c r="GE277" s="534"/>
      <c r="GF277" s="534"/>
      <c r="GG277" s="534"/>
      <c r="GH277" s="534"/>
      <c r="GI277" s="534"/>
      <c r="GJ277" s="534"/>
      <c r="GK277" s="534"/>
      <c r="GL277" s="534"/>
      <c r="GM277" s="534"/>
    </row>
    <row r="278" spans="1:195" s="937" customFormat="1" ht="15" customHeight="1" x14ac:dyDescent="0.15">
      <c r="A278" s="494" t="s">
        <v>1280</v>
      </c>
      <c r="B278" s="495" t="s">
        <v>1423</v>
      </c>
      <c r="C278" s="677" t="s">
        <v>315</v>
      </c>
      <c r="D278" s="677" t="s">
        <v>1075</v>
      </c>
      <c r="E278" s="683">
        <v>40042</v>
      </c>
      <c r="F278" s="679">
        <f t="shared" ca="1" si="4"/>
        <v>168</v>
      </c>
      <c r="G278" s="492" t="s">
        <v>1581</v>
      </c>
      <c r="H278" s="492"/>
      <c r="I278" s="677" t="s">
        <v>488</v>
      </c>
      <c r="J278" s="1016"/>
      <c r="K278" s="1006"/>
      <c r="L278" s="674"/>
      <c r="M278" s="674"/>
      <c r="N278" s="674"/>
      <c r="O278" s="674"/>
      <c r="P278" s="674"/>
      <c r="Q278" s="674"/>
      <c r="R278" s="674"/>
      <c r="S278" s="674" t="s">
        <v>1319</v>
      </c>
      <c r="T278" s="674"/>
      <c r="U278" s="1017"/>
      <c r="V278" s="934" t="s">
        <v>1076</v>
      </c>
      <c r="W278" s="934" t="s">
        <v>1033</v>
      </c>
      <c r="X278" s="934"/>
      <c r="Y278" s="934" t="s">
        <v>954</v>
      </c>
      <c r="Z278" s="934" t="s">
        <v>841</v>
      </c>
      <c r="AA278" s="934"/>
      <c r="AB278" s="934" t="s">
        <v>842</v>
      </c>
      <c r="AC278" s="934"/>
      <c r="AD278" s="934" t="s">
        <v>841</v>
      </c>
      <c r="AE278" s="934"/>
      <c r="AF278" s="934"/>
      <c r="AG278" s="934" t="s">
        <v>720</v>
      </c>
      <c r="AH278" s="1018"/>
      <c r="AI278" s="1018"/>
      <c r="AJ278" s="1019"/>
      <c r="AK278" s="934"/>
      <c r="AL278" s="934"/>
      <c r="AM278" s="934"/>
      <c r="AN278" s="934"/>
      <c r="AO278" s="934" t="s">
        <v>349</v>
      </c>
      <c r="AP278" s="934"/>
      <c r="AQ278" s="934" t="s">
        <v>224</v>
      </c>
      <c r="AR278" s="934"/>
      <c r="AS278" s="934" t="s">
        <v>164</v>
      </c>
      <c r="AT278" s="1020"/>
      <c r="AU278" s="934"/>
      <c r="AV278" s="934"/>
      <c r="AW278" s="934"/>
      <c r="AX278" s="934"/>
      <c r="AY278" s="944"/>
      <c r="AZ278" s="944"/>
      <c r="BA278" s="944"/>
      <c r="BB278" s="944"/>
      <c r="BC278" s="944"/>
      <c r="BD278" s="944"/>
      <c r="BE278" s="492"/>
      <c r="BF278" s="492"/>
      <c r="BG278" s="492"/>
      <c r="BH278" s="492"/>
      <c r="BI278" s="492"/>
      <c r="BJ278" s="492"/>
      <c r="BK278" s="492"/>
      <c r="BL278" s="492"/>
      <c r="BM278" s="492"/>
      <c r="BN278" s="492"/>
      <c r="BO278" s="492"/>
      <c r="BP278" s="492"/>
      <c r="BQ278" s="492"/>
      <c r="BR278" s="492"/>
      <c r="BS278" s="492"/>
      <c r="BT278" s="492"/>
      <c r="BU278" s="492"/>
      <c r="BV278" s="492"/>
      <c r="BW278" s="492"/>
      <c r="BX278" s="492"/>
      <c r="BY278" s="492"/>
      <c r="BZ278" s="492"/>
      <c r="CA278" s="492"/>
      <c r="CB278" s="492"/>
      <c r="CC278" s="492"/>
      <c r="CD278" s="492"/>
      <c r="CE278" s="492"/>
      <c r="CF278" s="492"/>
      <c r="CG278" s="492"/>
      <c r="CH278" s="492"/>
      <c r="CI278" s="492"/>
      <c r="CJ278" s="492"/>
      <c r="CK278" s="492"/>
      <c r="CL278" s="492"/>
      <c r="CM278" s="492"/>
      <c r="CN278" s="492"/>
      <c r="CO278" s="492"/>
      <c r="CP278" s="492"/>
      <c r="CQ278" s="492"/>
      <c r="CR278" s="492"/>
      <c r="CS278" s="492"/>
      <c r="CT278" s="492"/>
      <c r="CU278" s="492"/>
      <c r="CV278" s="492"/>
      <c r="CW278" s="492"/>
      <c r="CX278" s="492"/>
      <c r="CY278" s="492"/>
      <c r="CZ278" s="492"/>
      <c r="DA278" s="492"/>
      <c r="DB278" s="492"/>
      <c r="DC278" s="492"/>
      <c r="DD278" s="492"/>
      <c r="DE278" s="492"/>
      <c r="DF278" s="492"/>
      <c r="DG278" s="492"/>
      <c r="DH278" s="492"/>
      <c r="DI278" s="492"/>
      <c r="DJ278" s="492"/>
      <c r="DK278" s="492"/>
      <c r="DL278" s="492"/>
      <c r="DM278" s="492"/>
      <c r="DN278" s="492"/>
      <c r="DO278" s="492"/>
      <c r="DP278" s="492"/>
      <c r="DQ278" s="492"/>
      <c r="DR278" s="492"/>
      <c r="DS278" s="492"/>
      <c r="DT278" s="492"/>
      <c r="DU278" s="492"/>
      <c r="DV278" s="492"/>
      <c r="DW278" s="492"/>
      <c r="DX278" s="492"/>
      <c r="DY278" s="492"/>
      <c r="DZ278" s="492"/>
      <c r="EA278" s="492"/>
      <c r="EB278" s="492"/>
      <c r="EC278" s="492"/>
      <c r="ED278" s="492"/>
      <c r="EE278" s="492"/>
      <c r="EF278" s="492"/>
      <c r="EG278" s="492"/>
      <c r="EH278" s="492"/>
      <c r="EI278" s="492"/>
      <c r="EJ278" s="492"/>
      <c r="EK278" s="492"/>
      <c r="EL278" s="492"/>
      <c r="EM278" s="492"/>
      <c r="EN278" s="492"/>
      <c r="EO278" s="492"/>
      <c r="EP278" s="492"/>
      <c r="EQ278" s="492"/>
      <c r="ER278" s="492"/>
      <c r="ES278" s="492"/>
      <c r="ET278" s="492"/>
      <c r="EU278" s="492"/>
      <c r="EV278" s="492"/>
      <c r="EW278" s="492"/>
      <c r="EX278" s="492"/>
      <c r="EY278" s="492"/>
      <c r="EZ278" s="492"/>
      <c r="FA278" s="492"/>
      <c r="FB278" s="492"/>
      <c r="FC278" s="492"/>
      <c r="FD278" s="492"/>
      <c r="FE278" s="492"/>
      <c r="FF278" s="492"/>
      <c r="FG278" s="492"/>
      <c r="FH278" s="492"/>
      <c r="FI278" s="492"/>
      <c r="FJ278" s="492"/>
      <c r="FK278" s="492"/>
      <c r="FL278" s="492"/>
      <c r="FM278" s="492"/>
      <c r="FN278" s="492"/>
      <c r="FO278" s="492"/>
      <c r="FP278" s="492"/>
      <c r="FQ278" s="492"/>
      <c r="FR278" s="492"/>
      <c r="FS278" s="492"/>
      <c r="FT278" s="492"/>
      <c r="FU278" s="492"/>
      <c r="FV278" s="492"/>
      <c r="FW278" s="492"/>
      <c r="FX278" s="492"/>
      <c r="FY278" s="492"/>
      <c r="FZ278" s="492"/>
      <c r="GA278" s="492"/>
      <c r="GB278" s="492"/>
      <c r="GC278" s="492"/>
      <c r="GD278" s="492"/>
      <c r="GE278" s="492"/>
      <c r="GF278" s="492"/>
      <c r="GG278" s="492"/>
      <c r="GH278" s="492"/>
      <c r="GI278" s="492"/>
      <c r="GJ278" s="492"/>
      <c r="GK278" s="492"/>
      <c r="GL278" s="492"/>
      <c r="GM278" s="492"/>
    </row>
    <row r="279" spans="1:195" s="492" customFormat="1" ht="15" customHeight="1" x14ac:dyDescent="0.15">
      <c r="A279" s="634" t="s">
        <v>1280</v>
      </c>
      <c r="B279" s="1021" t="s">
        <v>969</v>
      </c>
      <c r="C279" s="296" t="s">
        <v>186</v>
      </c>
      <c r="D279" s="296" t="s">
        <v>259</v>
      </c>
      <c r="E279" s="504">
        <v>41133</v>
      </c>
      <c r="F279" s="749">
        <f t="shared" ca="1" si="4"/>
        <v>132</v>
      </c>
      <c r="G279" s="296" t="s">
        <v>1581</v>
      </c>
      <c r="H279" s="296"/>
      <c r="I279" s="296" t="s">
        <v>981</v>
      </c>
      <c r="J279" s="296"/>
      <c r="K279" s="948"/>
      <c r="L279" s="948" t="s">
        <v>1627</v>
      </c>
      <c r="M279" s="948"/>
      <c r="N279" s="1022"/>
      <c r="O279" s="952"/>
      <c r="P279" s="948"/>
      <c r="Q279" s="948"/>
      <c r="R279" s="948"/>
      <c r="S279" s="948"/>
      <c r="T279" s="948" t="s">
        <v>1193</v>
      </c>
      <c r="U279" s="949"/>
      <c r="V279" s="944"/>
      <c r="W279" s="944"/>
      <c r="X279" s="944"/>
      <c r="Y279" s="944"/>
      <c r="Z279" s="944"/>
      <c r="AA279" s="944"/>
      <c r="AB279" s="944"/>
      <c r="AC279" s="944"/>
      <c r="AD279" s="944"/>
      <c r="AE279" s="944"/>
      <c r="AF279" s="944"/>
      <c r="AG279" s="944"/>
      <c r="AH279" s="950"/>
      <c r="AI279" s="950"/>
      <c r="AJ279" s="946"/>
      <c r="AK279" s="946"/>
      <c r="AL279" s="946"/>
      <c r="AM279" s="946"/>
      <c r="AN279" s="946"/>
      <c r="AO279" s="946"/>
      <c r="AP279" s="944"/>
      <c r="AQ279" s="944"/>
      <c r="AR279" s="944"/>
      <c r="AS279" s="944"/>
      <c r="AT279" s="944"/>
      <c r="AU279" s="944"/>
      <c r="AV279" s="944"/>
      <c r="AW279" s="944"/>
      <c r="AX279" s="944"/>
      <c r="AY279" s="944"/>
      <c r="AZ279" s="944"/>
      <c r="BA279" s="944"/>
      <c r="BB279" s="944"/>
      <c r="BC279" s="944"/>
      <c r="BD279" s="944"/>
    </row>
    <row r="280" spans="1:195" s="492" customFormat="1" ht="15" customHeight="1" x14ac:dyDescent="0.15">
      <c r="A280" s="634" t="s">
        <v>1280</v>
      </c>
      <c r="B280" s="1021" t="s">
        <v>742</v>
      </c>
      <c r="C280" s="296" t="s">
        <v>196</v>
      </c>
      <c r="D280" s="296" t="s">
        <v>541</v>
      </c>
      <c r="E280" s="504">
        <v>40825</v>
      </c>
      <c r="F280" s="749">
        <f t="shared" ca="1" si="4"/>
        <v>142</v>
      </c>
      <c r="G280" s="296" t="s">
        <v>1581</v>
      </c>
      <c r="H280" s="296"/>
      <c r="I280" s="296" t="s">
        <v>746</v>
      </c>
      <c r="J280" s="296"/>
      <c r="K280" s="948" t="s">
        <v>1624</v>
      </c>
      <c r="L280" s="948"/>
      <c r="M280" s="948"/>
      <c r="N280" s="1022"/>
      <c r="O280" s="952"/>
      <c r="P280" s="948"/>
      <c r="Q280" s="948"/>
      <c r="R280" s="948" t="s">
        <v>1427</v>
      </c>
      <c r="S280" s="948"/>
      <c r="T280" s="948" t="s">
        <v>1194</v>
      </c>
      <c r="U280" s="949"/>
      <c r="V280" s="944"/>
      <c r="W280" s="944"/>
      <c r="X280" s="944"/>
      <c r="Y280" s="944"/>
      <c r="Z280" s="944"/>
      <c r="AA280" s="944"/>
      <c r="AB280" s="944"/>
      <c r="AC280" s="944"/>
      <c r="AD280" s="944"/>
      <c r="AE280" s="944"/>
      <c r="AF280" s="944"/>
      <c r="AG280" s="944" t="s">
        <v>715</v>
      </c>
      <c r="AH280" s="950"/>
      <c r="AI280" s="950"/>
      <c r="AJ280" s="946"/>
      <c r="AK280" s="946"/>
      <c r="AL280" s="946"/>
      <c r="AM280" s="946"/>
      <c r="AN280" s="946"/>
      <c r="AO280" s="946"/>
      <c r="AP280" s="944"/>
      <c r="AQ280" s="944"/>
      <c r="AR280" s="944"/>
      <c r="AS280" s="944"/>
      <c r="AT280" s="944"/>
      <c r="AU280" s="944"/>
      <c r="AV280" s="944"/>
      <c r="AW280" s="944"/>
      <c r="AX280" s="944"/>
      <c r="AY280" s="944"/>
      <c r="AZ280" s="944"/>
      <c r="BA280" s="944"/>
      <c r="BB280" s="944"/>
      <c r="BC280" s="944"/>
      <c r="BD280" s="944"/>
    </row>
    <row r="281" spans="1:195" s="492" customFormat="1" ht="15" customHeight="1" x14ac:dyDescent="0.15">
      <c r="A281" s="634" t="s">
        <v>1281</v>
      </c>
      <c r="B281" s="1021" t="s">
        <v>641</v>
      </c>
      <c r="C281" s="296" t="s">
        <v>315</v>
      </c>
      <c r="D281" s="749" t="s">
        <v>640</v>
      </c>
      <c r="E281" s="504">
        <v>40603</v>
      </c>
      <c r="F281" s="749">
        <f t="shared" ca="1" si="4"/>
        <v>149</v>
      </c>
      <c r="G281" s="296" t="s">
        <v>1580</v>
      </c>
      <c r="H281" s="296"/>
      <c r="I281" s="296"/>
      <c r="J281" s="296"/>
      <c r="K281" s="948"/>
      <c r="L281" s="948" t="s">
        <v>1648</v>
      </c>
      <c r="M281" s="948" t="s">
        <v>1594</v>
      </c>
      <c r="N281" s="1022"/>
      <c r="O281" s="952" t="s">
        <v>1505</v>
      </c>
      <c r="P281" s="948"/>
      <c r="Q281" s="948"/>
      <c r="R281" s="948" t="s">
        <v>1437</v>
      </c>
      <c r="S281" s="948" t="s">
        <v>1306</v>
      </c>
      <c r="T281" s="948"/>
      <c r="U281" s="949"/>
      <c r="V281" s="944"/>
      <c r="W281" s="944"/>
      <c r="X281" s="944"/>
      <c r="Y281" s="944"/>
      <c r="Z281" s="944"/>
      <c r="AA281" s="944"/>
      <c r="AB281" s="944"/>
      <c r="AC281" s="944"/>
      <c r="AD281" s="944"/>
      <c r="AE281" s="944"/>
      <c r="AF281" s="944"/>
      <c r="AG281" s="944"/>
      <c r="AH281" s="950"/>
      <c r="AI281" s="950"/>
      <c r="AJ281" s="951"/>
      <c r="AK281" s="944"/>
      <c r="AL281" s="944"/>
      <c r="AM281" s="944"/>
      <c r="AN281" s="944"/>
      <c r="AO281" s="944"/>
      <c r="AP281" s="944"/>
      <c r="AQ281" s="944"/>
      <c r="AR281" s="944"/>
      <c r="AS281" s="944"/>
      <c r="AT281" s="944"/>
      <c r="AU281" s="944"/>
      <c r="AV281" s="944"/>
      <c r="AW281" s="944"/>
      <c r="AX281" s="944"/>
      <c r="AY281" s="944"/>
      <c r="AZ281" s="944"/>
      <c r="BA281" s="944"/>
      <c r="BB281" s="944"/>
      <c r="BC281" s="944"/>
      <c r="BD281" s="944"/>
    </row>
    <row r="282" spans="1:195" s="492" customFormat="1" ht="15" customHeight="1" x14ac:dyDescent="0.15">
      <c r="A282" s="634" t="s">
        <v>1281</v>
      </c>
      <c r="B282" s="1021" t="s">
        <v>850</v>
      </c>
      <c r="C282" s="296" t="s">
        <v>315</v>
      </c>
      <c r="D282" s="749" t="s">
        <v>146</v>
      </c>
      <c r="E282" s="504">
        <v>40948</v>
      </c>
      <c r="F282" s="749">
        <f t="shared" ca="1" si="4"/>
        <v>138</v>
      </c>
      <c r="G282" s="296" t="s">
        <v>1580</v>
      </c>
      <c r="H282" s="296"/>
      <c r="I282" s="296" t="s">
        <v>216</v>
      </c>
      <c r="J282" s="296"/>
      <c r="K282" s="948"/>
      <c r="L282" s="948" t="s">
        <v>1648</v>
      </c>
      <c r="M282" s="948"/>
      <c r="N282" s="1022"/>
      <c r="O282" s="952"/>
      <c r="P282" s="948"/>
      <c r="Q282" s="948"/>
      <c r="R282" s="948" t="s">
        <v>1435</v>
      </c>
      <c r="S282" s="948" t="s">
        <v>1296</v>
      </c>
      <c r="T282" s="948" t="s">
        <v>754</v>
      </c>
      <c r="U282" s="949"/>
      <c r="V282" s="944"/>
      <c r="W282" s="944"/>
      <c r="X282" s="944"/>
      <c r="Y282" s="944" t="s">
        <v>941</v>
      </c>
      <c r="Z282" s="944"/>
      <c r="AA282" s="944" t="s">
        <v>895</v>
      </c>
      <c r="AB282" s="944"/>
      <c r="AC282" s="944"/>
      <c r="AD282" s="944"/>
      <c r="AE282" s="944"/>
      <c r="AF282" s="944"/>
      <c r="AG282" s="944" t="s">
        <v>715</v>
      </c>
      <c r="AH282" s="950"/>
      <c r="AI282" s="950" t="s">
        <v>682</v>
      </c>
      <c r="AJ282" s="946"/>
      <c r="AK282" s="946"/>
      <c r="AL282" s="946"/>
      <c r="AM282" s="946"/>
      <c r="AN282" s="946"/>
      <c r="AO282" s="946"/>
      <c r="AP282" s="944"/>
      <c r="AQ282" s="944"/>
      <c r="AR282" s="944"/>
      <c r="AS282" s="944"/>
      <c r="AT282" s="953"/>
      <c r="AU282" s="944"/>
      <c r="AV282" s="944"/>
      <c r="AW282" s="944"/>
      <c r="AX282" s="944"/>
      <c r="AY282" s="944"/>
      <c r="AZ282" s="944"/>
      <c r="BA282" s="944"/>
      <c r="BB282" s="944"/>
      <c r="BC282" s="944"/>
      <c r="BD282" s="944"/>
    </row>
    <row r="283" spans="1:195" s="492" customFormat="1" ht="15" customHeight="1" x14ac:dyDescent="0.15">
      <c r="A283" s="634" t="s">
        <v>1281</v>
      </c>
      <c r="B283" s="1021" t="s">
        <v>452</v>
      </c>
      <c r="C283" s="296" t="s">
        <v>315</v>
      </c>
      <c r="D283" s="296" t="s">
        <v>571</v>
      </c>
      <c r="E283" s="504">
        <v>39904</v>
      </c>
      <c r="F283" s="749">
        <f t="shared" ca="1" si="4"/>
        <v>172</v>
      </c>
      <c r="G283" s="296" t="s">
        <v>1580</v>
      </c>
      <c r="H283" s="296"/>
      <c r="I283" s="296"/>
      <c r="J283" s="296"/>
      <c r="K283" s="948"/>
      <c r="L283" s="948" t="s">
        <v>1648</v>
      </c>
      <c r="M283" s="948"/>
      <c r="N283" s="1022"/>
      <c r="O283" s="952"/>
      <c r="P283" s="948"/>
      <c r="Q283" s="948" t="s">
        <v>1450</v>
      </c>
      <c r="R283" s="948" t="s">
        <v>1442</v>
      </c>
      <c r="S283" s="948" t="s">
        <v>1300</v>
      </c>
      <c r="T283" s="948" t="s">
        <v>1262</v>
      </c>
      <c r="U283" s="949"/>
      <c r="V283" s="944"/>
      <c r="W283" s="944"/>
      <c r="X283" s="944"/>
      <c r="Y283" s="944"/>
      <c r="Z283" s="944" t="s">
        <v>901</v>
      </c>
      <c r="AA283" s="944"/>
      <c r="AB283" s="944"/>
      <c r="AC283" s="944"/>
      <c r="AD283" s="944"/>
      <c r="AE283" s="944"/>
      <c r="AF283" s="944" t="s">
        <v>749</v>
      </c>
      <c r="AG283" s="944"/>
      <c r="AH283" s="950"/>
      <c r="AI283" s="950"/>
      <c r="AJ283" s="951"/>
      <c r="AK283" s="944"/>
      <c r="AL283" s="944"/>
      <c r="AM283" s="944"/>
      <c r="AN283" s="944"/>
      <c r="AO283" s="944"/>
      <c r="AP283" s="944"/>
      <c r="AQ283" s="944"/>
      <c r="AR283" s="944"/>
      <c r="AS283" s="944"/>
      <c r="AT283" s="944"/>
      <c r="AU283" s="953"/>
      <c r="AV283" s="944"/>
      <c r="AW283" s="944"/>
      <c r="AX283" s="944"/>
      <c r="AY283" s="944"/>
      <c r="AZ283" s="944"/>
      <c r="BA283" s="944"/>
      <c r="BB283" s="944"/>
      <c r="BC283" s="944"/>
      <c r="BD283" s="944"/>
    </row>
    <row r="284" spans="1:195" s="942" customFormat="1" ht="25.5" customHeight="1" x14ac:dyDescent="0.15">
      <c r="A284" s="634" t="s">
        <v>1281</v>
      </c>
      <c r="B284" s="1023" t="s">
        <v>987</v>
      </c>
      <c r="C284" s="1024" t="s">
        <v>186</v>
      </c>
      <c r="D284" s="1024" t="s">
        <v>27</v>
      </c>
      <c r="E284" s="1025">
        <v>41309</v>
      </c>
      <c r="F284" s="1026">
        <f t="shared" ca="1" si="4"/>
        <v>126</v>
      </c>
      <c r="G284" s="1024" t="s">
        <v>1580</v>
      </c>
      <c r="H284" s="1024"/>
      <c r="I284" s="1024" t="s">
        <v>227</v>
      </c>
      <c r="J284" s="1024"/>
      <c r="K284" s="1027"/>
      <c r="L284" s="948" t="s">
        <v>1648</v>
      </c>
      <c r="M284" s="1027"/>
      <c r="N284" s="1028"/>
      <c r="O284" s="952"/>
      <c r="P284" s="948"/>
      <c r="Q284" s="948"/>
      <c r="R284" s="948"/>
      <c r="S284" s="948"/>
      <c r="T284" s="948" t="s">
        <v>1234</v>
      </c>
      <c r="U284" s="1029" t="s">
        <v>715</v>
      </c>
      <c r="V284" s="944"/>
      <c r="W284" s="944"/>
      <c r="X284" s="944"/>
      <c r="Y284" s="944"/>
      <c r="Z284" s="944"/>
      <c r="AA284" s="944"/>
      <c r="AB284" s="944"/>
      <c r="AC284" s="944"/>
      <c r="AD284" s="944"/>
      <c r="AE284" s="944"/>
      <c r="AF284" s="944"/>
      <c r="AG284" s="944"/>
      <c r="AH284" s="950"/>
      <c r="AI284" s="950"/>
      <c r="AJ284" s="951"/>
      <c r="AK284" s="944"/>
      <c r="AL284" s="944"/>
      <c r="AM284" s="944"/>
      <c r="AN284" s="944"/>
      <c r="AO284" s="944"/>
      <c r="AP284" s="944"/>
      <c r="AQ284" s="944"/>
      <c r="AR284" s="944"/>
      <c r="AS284" s="944"/>
      <c r="AT284" s="944"/>
      <c r="AU284" s="944"/>
      <c r="AV284" s="944"/>
      <c r="AW284" s="944"/>
      <c r="AX284" s="944"/>
      <c r="AY284" s="944"/>
      <c r="AZ284" s="944"/>
      <c r="BA284" s="944"/>
      <c r="BB284" s="944"/>
      <c r="BC284" s="944"/>
      <c r="BD284" s="944"/>
      <c r="BE284" s="492"/>
      <c r="BF284" s="492"/>
      <c r="BG284" s="492"/>
      <c r="BH284" s="492"/>
      <c r="BI284" s="492"/>
      <c r="BJ284" s="492"/>
      <c r="BK284" s="492"/>
      <c r="BL284" s="492"/>
      <c r="BM284" s="492"/>
      <c r="BN284" s="492"/>
      <c r="BO284" s="492"/>
      <c r="BP284" s="492"/>
      <c r="BQ284" s="492"/>
      <c r="BR284" s="492"/>
      <c r="BS284" s="492"/>
      <c r="BT284" s="492"/>
      <c r="BU284" s="492"/>
      <c r="BV284" s="492"/>
      <c r="BW284" s="492"/>
      <c r="BX284" s="492"/>
      <c r="BY284" s="492"/>
      <c r="BZ284" s="492"/>
      <c r="CA284" s="492"/>
      <c r="CB284" s="492"/>
      <c r="CC284" s="492"/>
      <c r="CD284" s="492"/>
      <c r="CE284" s="492"/>
      <c r="CF284" s="492"/>
      <c r="CG284" s="492"/>
      <c r="CH284" s="492"/>
      <c r="CI284" s="492"/>
      <c r="CJ284" s="492"/>
      <c r="CK284" s="492"/>
      <c r="CL284" s="492"/>
      <c r="CM284" s="492"/>
      <c r="CN284" s="492"/>
      <c r="CO284" s="492"/>
      <c r="CP284" s="492"/>
      <c r="CQ284" s="492"/>
      <c r="CR284" s="492"/>
      <c r="CS284" s="492"/>
      <c r="CT284" s="492"/>
      <c r="CU284" s="492"/>
      <c r="CV284" s="492"/>
      <c r="CW284" s="492"/>
      <c r="CX284" s="492"/>
      <c r="CY284" s="492"/>
      <c r="CZ284" s="492"/>
      <c r="DA284" s="492"/>
      <c r="DB284" s="492"/>
      <c r="DC284" s="492"/>
      <c r="DD284" s="492"/>
      <c r="DE284" s="492"/>
      <c r="DF284" s="492"/>
      <c r="DG284" s="492"/>
      <c r="DH284" s="492"/>
      <c r="DI284" s="492"/>
      <c r="DJ284" s="492"/>
      <c r="DK284" s="492"/>
      <c r="DL284" s="492"/>
      <c r="DM284" s="492"/>
      <c r="DN284" s="492"/>
      <c r="DO284" s="492"/>
      <c r="DP284" s="492"/>
      <c r="DQ284" s="492"/>
      <c r="DR284" s="492"/>
      <c r="DS284" s="492"/>
      <c r="DT284" s="492"/>
      <c r="DU284" s="492"/>
      <c r="DV284" s="492"/>
      <c r="DW284" s="492"/>
      <c r="DX284" s="492"/>
      <c r="DY284" s="492"/>
      <c r="DZ284" s="492"/>
      <c r="EA284" s="492"/>
      <c r="EB284" s="492"/>
      <c r="EC284" s="492"/>
      <c r="ED284" s="492"/>
      <c r="EE284" s="492"/>
      <c r="EF284" s="492"/>
      <c r="EG284" s="492"/>
      <c r="EH284" s="492"/>
      <c r="EI284" s="492"/>
      <c r="EJ284" s="492"/>
      <c r="EK284" s="492"/>
      <c r="EL284" s="492"/>
      <c r="EM284" s="492"/>
      <c r="EN284" s="492"/>
      <c r="EO284" s="492"/>
      <c r="EP284" s="492"/>
      <c r="EQ284" s="492"/>
      <c r="ER284" s="492"/>
      <c r="ES284" s="492"/>
      <c r="ET284" s="492"/>
      <c r="EU284" s="492"/>
      <c r="EV284" s="492"/>
      <c r="EW284" s="492"/>
      <c r="EX284" s="492"/>
      <c r="EY284" s="492"/>
      <c r="EZ284" s="492"/>
      <c r="FA284" s="492"/>
      <c r="FB284" s="492"/>
      <c r="FC284" s="492"/>
      <c r="FD284" s="492"/>
      <c r="FE284" s="492"/>
      <c r="FF284" s="492"/>
      <c r="FG284" s="492"/>
      <c r="FH284" s="492"/>
      <c r="FI284" s="492"/>
      <c r="FJ284" s="492"/>
      <c r="FK284" s="492"/>
      <c r="FL284" s="492"/>
      <c r="FM284" s="492"/>
      <c r="FN284" s="492"/>
      <c r="FO284" s="492"/>
      <c r="FP284" s="492"/>
      <c r="FQ284" s="492"/>
      <c r="FR284" s="492"/>
      <c r="FS284" s="492"/>
      <c r="FT284" s="492"/>
      <c r="FU284" s="492"/>
      <c r="FV284" s="492"/>
      <c r="FW284" s="492"/>
      <c r="FX284" s="492"/>
      <c r="FY284" s="492"/>
      <c r="FZ284" s="492"/>
      <c r="GA284" s="492"/>
      <c r="GB284" s="492"/>
      <c r="GC284" s="492"/>
      <c r="GD284" s="492"/>
      <c r="GE284" s="492"/>
      <c r="GF284" s="492"/>
      <c r="GG284" s="492"/>
      <c r="GH284" s="492"/>
      <c r="GI284" s="492"/>
      <c r="GJ284" s="492"/>
      <c r="GK284" s="492"/>
      <c r="GL284" s="492"/>
      <c r="GM284" s="492"/>
    </row>
    <row r="285" spans="1:195" s="492" customFormat="1" ht="15" customHeight="1" x14ac:dyDescent="0.15">
      <c r="A285" s="634" t="s">
        <v>1281</v>
      </c>
      <c r="B285" s="1021" t="s">
        <v>1019</v>
      </c>
      <c r="C285" s="296" t="s">
        <v>196</v>
      </c>
      <c r="D285" s="296" t="s">
        <v>1025</v>
      </c>
      <c r="E285" s="504">
        <v>41323</v>
      </c>
      <c r="F285" s="749">
        <f t="shared" ca="1" si="4"/>
        <v>126</v>
      </c>
      <c r="G285" s="296" t="s">
        <v>1580</v>
      </c>
      <c r="H285" s="296"/>
      <c r="I285" s="296" t="s">
        <v>1026</v>
      </c>
      <c r="J285" s="296"/>
      <c r="K285" s="948"/>
      <c r="L285" s="948" t="s">
        <v>1648</v>
      </c>
      <c r="M285" s="948"/>
      <c r="N285" s="1022"/>
      <c r="O285" s="952"/>
      <c r="P285" s="948"/>
      <c r="Q285" s="948"/>
      <c r="R285" s="948"/>
      <c r="S285" s="948" t="s">
        <v>1291</v>
      </c>
      <c r="T285" s="948" t="s">
        <v>754</v>
      </c>
      <c r="U285" s="952" t="s">
        <v>715</v>
      </c>
      <c r="V285" s="944"/>
      <c r="W285" s="944"/>
      <c r="X285" s="944"/>
      <c r="Y285" s="944"/>
      <c r="Z285" s="944"/>
      <c r="AA285" s="944"/>
      <c r="AB285" s="944"/>
      <c r="AC285" s="944"/>
      <c r="AD285" s="944"/>
      <c r="AE285" s="944"/>
      <c r="AF285" s="944"/>
      <c r="AG285" s="944"/>
      <c r="AH285" s="950"/>
      <c r="AI285" s="950"/>
      <c r="AJ285" s="951"/>
      <c r="AK285" s="944"/>
      <c r="AL285" s="944"/>
      <c r="AM285" s="944"/>
      <c r="AN285" s="944"/>
      <c r="AO285" s="944"/>
      <c r="AP285" s="944"/>
      <c r="AQ285" s="944"/>
      <c r="AR285" s="944"/>
      <c r="AS285" s="944"/>
      <c r="AT285" s="944"/>
      <c r="AU285" s="944"/>
      <c r="AV285" s="944"/>
      <c r="AW285" s="944"/>
      <c r="AX285" s="944"/>
      <c r="AY285" s="944"/>
      <c r="AZ285" s="944"/>
      <c r="BA285" s="944"/>
      <c r="BB285" s="944"/>
      <c r="BC285" s="944"/>
      <c r="BD285" s="944"/>
    </row>
    <row r="286" spans="1:195" s="492" customFormat="1" ht="15" customHeight="1" x14ac:dyDescent="0.15">
      <c r="A286" s="634" t="s">
        <v>1281</v>
      </c>
      <c r="B286" s="1021" t="s">
        <v>1022</v>
      </c>
      <c r="C286" s="296" t="s">
        <v>196</v>
      </c>
      <c r="D286" s="296"/>
      <c r="E286" s="504">
        <v>41331</v>
      </c>
      <c r="F286" s="749">
        <f t="shared" ca="1" si="4"/>
        <v>126</v>
      </c>
      <c r="G286" s="296" t="s">
        <v>1580</v>
      </c>
      <c r="H286" s="296"/>
      <c r="I286" s="296" t="s">
        <v>0</v>
      </c>
      <c r="J286" s="296"/>
      <c r="K286" s="948"/>
      <c r="L286" s="948" t="s">
        <v>1648</v>
      </c>
      <c r="M286" s="948"/>
      <c r="N286" s="1022"/>
      <c r="O286" s="952"/>
      <c r="P286" s="948"/>
      <c r="Q286" s="948"/>
      <c r="R286" s="948"/>
      <c r="S286" s="948" t="s">
        <v>1291</v>
      </c>
      <c r="T286" s="948" t="s">
        <v>1239</v>
      </c>
      <c r="U286" s="952" t="s">
        <v>715</v>
      </c>
      <c r="V286" s="944"/>
      <c r="W286" s="944"/>
      <c r="X286" s="944"/>
      <c r="Y286" s="944"/>
      <c r="Z286" s="944"/>
      <c r="AA286" s="944"/>
      <c r="AB286" s="944"/>
      <c r="AC286" s="944"/>
      <c r="AD286" s="944"/>
      <c r="AE286" s="944"/>
      <c r="AF286" s="944"/>
      <c r="AG286" s="944"/>
      <c r="AH286" s="950"/>
      <c r="AI286" s="950"/>
      <c r="AJ286" s="951"/>
      <c r="AK286" s="944"/>
      <c r="AL286" s="944"/>
      <c r="AM286" s="944"/>
      <c r="AN286" s="944"/>
      <c r="AO286" s="944"/>
      <c r="AP286" s="944"/>
      <c r="AQ286" s="944"/>
      <c r="AR286" s="944"/>
      <c r="AS286" s="944"/>
      <c r="AT286" s="944"/>
      <c r="AU286" s="944"/>
      <c r="AV286" s="944"/>
      <c r="AW286" s="944"/>
      <c r="AX286" s="944"/>
      <c r="AY286" s="944"/>
      <c r="AZ286" s="944"/>
      <c r="BA286" s="944"/>
      <c r="BB286" s="944"/>
      <c r="BC286" s="944"/>
      <c r="BD286" s="944"/>
    </row>
    <row r="287" spans="1:195" s="534" customFormat="1" ht="15" customHeight="1" x14ac:dyDescent="0.15">
      <c r="A287" s="634" t="s">
        <v>1281</v>
      </c>
      <c r="B287" s="1021" t="s">
        <v>1039</v>
      </c>
      <c r="C287" s="296" t="s">
        <v>196</v>
      </c>
      <c r="D287" s="296" t="s">
        <v>27</v>
      </c>
      <c r="E287" s="504">
        <v>41341</v>
      </c>
      <c r="F287" s="749">
        <f t="shared" ca="1" si="4"/>
        <v>125</v>
      </c>
      <c r="G287" s="296" t="s">
        <v>1580</v>
      </c>
      <c r="H287" s="296"/>
      <c r="I287" s="296" t="s">
        <v>159</v>
      </c>
      <c r="J287" s="296"/>
      <c r="K287" s="948"/>
      <c r="L287" s="948" t="s">
        <v>1648</v>
      </c>
      <c r="M287" s="948"/>
      <c r="N287" s="1022" t="s">
        <v>1522</v>
      </c>
      <c r="O287" s="952"/>
      <c r="P287" s="948"/>
      <c r="Q287" s="948"/>
      <c r="R287" s="948"/>
      <c r="S287" s="948" t="s">
        <v>1291</v>
      </c>
      <c r="T287" s="948" t="s">
        <v>754</v>
      </c>
      <c r="U287" s="949"/>
      <c r="V287" s="944"/>
      <c r="W287" s="944"/>
      <c r="X287" s="944"/>
      <c r="Y287" s="944"/>
      <c r="Z287" s="944"/>
      <c r="AA287" s="944"/>
      <c r="AB287" s="944"/>
      <c r="AC287" s="944"/>
      <c r="AD287" s="944"/>
      <c r="AE287" s="944"/>
      <c r="AF287" s="944"/>
      <c r="AG287" s="944"/>
      <c r="AH287" s="950"/>
      <c r="AI287" s="950"/>
      <c r="AJ287" s="951"/>
      <c r="AK287" s="944"/>
      <c r="AL287" s="944"/>
      <c r="AM287" s="944"/>
      <c r="AN287" s="944"/>
      <c r="AO287" s="944"/>
      <c r="AP287" s="944"/>
      <c r="AQ287" s="944"/>
      <c r="AR287" s="944"/>
      <c r="AS287" s="944"/>
      <c r="AT287" s="944"/>
      <c r="AU287" s="944"/>
      <c r="AV287" s="944"/>
      <c r="AW287" s="944"/>
      <c r="AX287" s="944"/>
      <c r="AY287" s="944"/>
      <c r="AZ287" s="944"/>
      <c r="BA287" s="944"/>
      <c r="BB287" s="944"/>
      <c r="BC287" s="944"/>
      <c r="BD287" s="944"/>
      <c r="BE287" s="492"/>
      <c r="BF287" s="492"/>
      <c r="BG287" s="492"/>
      <c r="BH287" s="492"/>
      <c r="BI287" s="492"/>
      <c r="BJ287" s="492"/>
      <c r="BK287" s="492"/>
      <c r="BL287" s="492"/>
      <c r="BM287" s="492"/>
      <c r="BN287" s="492"/>
      <c r="BO287" s="492"/>
      <c r="BP287" s="492"/>
      <c r="BQ287" s="492"/>
      <c r="BR287" s="492"/>
      <c r="BS287" s="492"/>
      <c r="BT287" s="492"/>
      <c r="BU287" s="492"/>
      <c r="BV287" s="492"/>
      <c r="BW287" s="492"/>
      <c r="BX287" s="492"/>
      <c r="BY287" s="492"/>
      <c r="BZ287" s="492"/>
      <c r="CA287" s="492"/>
      <c r="CB287" s="492"/>
      <c r="CC287" s="492"/>
      <c r="CD287" s="492"/>
      <c r="CE287" s="492"/>
      <c r="CF287" s="492"/>
      <c r="CG287" s="492"/>
      <c r="CH287" s="492"/>
      <c r="CI287" s="492"/>
      <c r="CJ287" s="492"/>
      <c r="CK287" s="492"/>
      <c r="CL287" s="492"/>
      <c r="CM287" s="492"/>
      <c r="CN287" s="492"/>
      <c r="CO287" s="492"/>
      <c r="CP287" s="492"/>
      <c r="CQ287" s="492"/>
      <c r="CR287" s="492"/>
      <c r="CS287" s="492"/>
      <c r="CT287" s="492"/>
      <c r="CU287" s="492"/>
      <c r="CV287" s="492"/>
      <c r="CW287" s="492"/>
      <c r="CX287" s="492"/>
      <c r="CY287" s="492"/>
      <c r="CZ287" s="492"/>
      <c r="DA287" s="492"/>
      <c r="DB287" s="492"/>
      <c r="DC287" s="492"/>
      <c r="DD287" s="492"/>
      <c r="DE287" s="492"/>
      <c r="DF287" s="492"/>
      <c r="DG287" s="492"/>
      <c r="DH287" s="492"/>
      <c r="DI287" s="492"/>
      <c r="DJ287" s="492"/>
      <c r="DK287" s="492"/>
      <c r="DL287" s="492"/>
      <c r="DM287" s="492"/>
      <c r="DN287" s="492"/>
      <c r="DO287" s="492"/>
      <c r="DP287" s="492"/>
      <c r="DQ287" s="492"/>
      <c r="DR287" s="492"/>
      <c r="DS287" s="492"/>
      <c r="DT287" s="492"/>
      <c r="DU287" s="492"/>
      <c r="DV287" s="492"/>
      <c r="DW287" s="492"/>
      <c r="DX287" s="492"/>
      <c r="DY287" s="492"/>
      <c r="DZ287" s="492"/>
      <c r="EA287" s="492"/>
      <c r="EB287" s="492"/>
      <c r="EC287" s="492"/>
      <c r="ED287" s="492"/>
      <c r="EE287" s="492"/>
      <c r="EF287" s="492"/>
      <c r="EG287" s="492"/>
      <c r="EH287" s="492"/>
      <c r="EI287" s="492"/>
      <c r="EJ287" s="492"/>
      <c r="EK287" s="492"/>
      <c r="EL287" s="492"/>
      <c r="EM287" s="492"/>
      <c r="EN287" s="492"/>
      <c r="EO287" s="492"/>
      <c r="EP287" s="492"/>
      <c r="EQ287" s="492"/>
      <c r="ER287" s="492"/>
      <c r="ES287" s="492"/>
      <c r="ET287" s="492"/>
      <c r="EU287" s="492"/>
      <c r="EV287" s="492"/>
      <c r="EW287" s="492"/>
      <c r="EX287" s="492"/>
      <c r="EY287" s="492"/>
      <c r="EZ287" s="492"/>
      <c r="FA287" s="492"/>
      <c r="FB287" s="492"/>
      <c r="FC287" s="492"/>
      <c r="FD287" s="492"/>
      <c r="FE287" s="492"/>
      <c r="FF287" s="492"/>
      <c r="FG287" s="492"/>
      <c r="FH287" s="492"/>
      <c r="FI287" s="492"/>
      <c r="FJ287" s="492"/>
      <c r="FK287" s="492"/>
      <c r="FL287" s="492"/>
      <c r="FM287" s="492"/>
      <c r="FN287" s="492"/>
      <c r="FO287" s="492"/>
      <c r="FP287" s="492"/>
      <c r="FQ287" s="492"/>
      <c r="FR287" s="492"/>
      <c r="FS287" s="492"/>
      <c r="FT287" s="492"/>
      <c r="FU287" s="492"/>
      <c r="FV287" s="492"/>
      <c r="FW287" s="492"/>
      <c r="FX287" s="492"/>
      <c r="FY287" s="492"/>
      <c r="FZ287" s="492"/>
      <c r="GA287" s="492"/>
      <c r="GB287" s="492"/>
      <c r="GC287" s="492"/>
      <c r="GD287" s="492"/>
      <c r="GE287" s="492"/>
      <c r="GF287" s="492"/>
      <c r="GG287" s="492"/>
      <c r="GH287" s="492"/>
      <c r="GI287" s="492"/>
      <c r="GJ287" s="492"/>
      <c r="GK287" s="492"/>
      <c r="GL287" s="492"/>
      <c r="GM287" s="492"/>
    </row>
    <row r="288" spans="1:195" s="492" customFormat="1" ht="15" customHeight="1" x14ac:dyDescent="0.15">
      <c r="A288" s="492" t="s">
        <v>1281</v>
      </c>
      <c r="B288" s="1021" t="s">
        <v>1031</v>
      </c>
      <c r="C288" s="296" t="s">
        <v>186</v>
      </c>
      <c r="D288" s="296" t="s">
        <v>1035</v>
      </c>
      <c r="E288" s="504">
        <v>41334</v>
      </c>
      <c r="F288" s="749">
        <f t="shared" ca="1" si="4"/>
        <v>125</v>
      </c>
      <c r="G288" s="296" t="s">
        <v>1580</v>
      </c>
      <c r="H288" s="296"/>
      <c r="I288" s="296" t="s">
        <v>137</v>
      </c>
      <c r="J288" s="296"/>
      <c r="K288" s="948"/>
      <c r="L288" s="948" t="s">
        <v>1648</v>
      </c>
      <c r="M288" s="948"/>
      <c r="N288" s="1022"/>
      <c r="O288" s="944"/>
      <c r="P288" s="944"/>
      <c r="Q288" s="944"/>
      <c r="R288" s="944"/>
      <c r="S288" s="944"/>
      <c r="T288" s="944" t="s">
        <v>754</v>
      </c>
      <c r="U288" s="944" t="s">
        <v>715</v>
      </c>
      <c r="V288" s="944"/>
      <c r="W288" s="944"/>
      <c r="X288" s="944"/>
      <c r="Y288" s="944"/>
      <c r="Z288" s="944"/>
      <c r="AA288" s="944"/>
      <c r="AB288" s="944"/>
      <c r="AC288" s="944"/>
      <c r="AD288" s="944"/>
      <c r="AE288" s="944"/>
      <c r="AF288" s="944"/>
      <c r="AG288" s="944"/>
      <c r="AH288" s="950"/>
      <c r="AI288" s="950"/>
      <c r="AJ288" s="951"/>
      <c r="AK288" s="944"/>
      <c r="AL288" s="944"/>
      <c r="AM288" s="944"/>
      <c r="AN288" s="944"/>
      <c r="AO288" s="944"/>
      <c r="AP288" s="944"/>
      <c r="AQ288" s="944"/>
      <c r="AR288" s="944"/>
      <c r="AS288" s="944"/>
      <c r="AT288" s="944"/>
      <c r="AU288" s="944"/>
      <c r="AV288" s="953"/>
      <c r="AW288" s="944"/>
      <c r="AX288" s="944"/>
      <c r="AY288" s="944"/>
      <c r="AZ288" s="944"/>
      <c r="BA288" s="944"/>
      <c r="BB288" s="944"/>
      <c r="BC288" s="944"/>
      <c r="BD288" s="944"/>
    </row>
    <row r="289" spans="1:208" s="492" customFormat="1" ht="15" customHeight="1" x14ac:dyDescent="0.15">
      <c r="A289" s="492" t="s">
        <v>1281</v>
      </c>
      <c r="B289" s="1021" t="s">
        <v>1032</v>
      </c>
      <c r="C289" s="296" t="s">
        <v>186</v>
      </c>
      <c r="D289" s="296" t="s">
        <v>1035</v>
      </c>
      <c r="E289" s="504">
        <v>41337</v>
      </c>
      <c r="F289" s="749">
        <f t="shared" ca="1" si="4"/>
        <v>125</v>
      </c>
      <c r="G289" s="296" t="s">
        <v>1580</v>
      </c>
      <c r="H289" s="296"/>
      <c r="I289" s="296" t="s">
        <v>176</v>
      </c>
      <c r="J289" s="296"/>
      <c r="K289" s="948"/>
      <c r="L289" s="948" t="s">
        <v>1648</v>
      </c>
      <c r="M289" s="948"/>
      <c r="N289" s="1022"/>
      <c r="O289" s="944"/>
      <c r="P289" s="944"/>
      <c r="Q289" s="944"/>
      <c r="R289" s="944"/>
      <c r="S289" s="944"/>
      <c r="T289" s="944" t="s">
        <v>754</v>
      </c>
      <c r="U289" s="944"/>
      <c r="V289" s="944"/>
      <c r="W289" s="944"/>
      <c r="X289" s="944"/>
      <c r="Y289" s="944"/>
      <c r="Z289" s="944"/>
      <c r="AA289" s="944"/>
      <c r="AB289" s="944"/>
      <c r="AC289" s="944"/>
      <c r="AD289" s="944"/>
      <c r="AE289" s="944"/>
      <c r="AF289" s="944"/>
      <c r="AG289" s="944"/>
      <c r="AH289" s="950"/>
      <c r="AI289" s="950"/>
      <c r="AJ289" s="951"/>
      <c r="AK289" s="944"/>
      <c r="AL289" s="944"/>
      <c r="AM289" s="944"/>
      <c r="AN289" s="944"/>
      <c r="AO289" s="944"/>
      <c r="AP289" s="944"/>
      <c r="AQ289" s="944"/>
      <c r="AR289" s="944"/>
      <c r="AS289" s="944"/>
      <c r="AT289" s="944"/>
      <c r="AU289" s="944"/>
      <c r="AV289" s="944"/>
      <c r="AW289" s="953"/>
      <c r="AX289" s="953"/>
      <c r="AY289" s="953"/>
      <c r="AZ289" s="944"/>
      <c r="BA289" s="944"/>
      <c r="BB289" s="944"/>
      <c r="BC289" s="944"/>
      <c r="BD289" s="944"/>
    </row>
    <row r="290" spans="1:208" s="492" customFormat="1" ht="15" customHeight="1" x14ac:dyDescent="0.15">
      <c r="A290" s="634" t="s">
        <v>1281</v>
      </c>
      <c r="B290" s="1021" t="s">
        <v>801</v>
      </c>
      <c r="C290" s="296" t="s">
        <v>315</v>
      </c>
      <c r="D290" s="749" t="s">
        <v>37</v>
      </c>
      <c r="E290" s="504">
        <v>40955</v>
      </c>
      <c r="F290" s="749">
        <f t="shared" ca="1" si="4"/>
        <v>138</v>
      </c>
      <c r="G290" s="296" t="s">
        <v>1580</v>
      </c>
      <c r="H290" s="296"/>
      <c r="I290" s="296" t="s">
        <v>73</v>
      </c>
      <c r="J290" s="296"/>
      <c r="K290" s="948"/>
      <c r="L290" s="948" t="s">
        <v>1648</v>
      </c>
      <c r="M290" s="948"/>
      <c r="N290" s="1022"/>
      <c r="O290" s="952"/>
      <c r="P290" s="948" t="s">
        <v>1477</v>
      </c>
      <c r="Q290" s="948"/>
      <c r="R290" s="948" t="s">
        <v>1432</v>
      </c>
      <c r="S290" s="948" t="s">
        <v>1296</v>
      </c>
      <c r="T290" s="948" t="s">
        <v>1218</v>
      </c>
      <c r="U290" s="949"/>
      <c r="V290" s="944" t="s">
        <v>1076</v>
      </c>
      <c r="W290" s="944"/>
      <c r="X290" s="944"/>
      <c r="Y290" s="944"/>
      <c r="Z290" s="944"/>
      <c r="AA290" s="944"/>
      <c r="AB290" s="944"/>
      <c r="AC290" s="944"/>
      <c r="AD290" s="944"/>
      <c r="AE290" s="944"/>
      <c r="AF290" s="944"/>
      <c r="AG290" s="944"/>
      <c r="AH290" s="950"/>
      <c r="AI290" s="950"/>
      <c r="AJ290" s="946"/>
      <c r="AK290" s="946"/>
      <c r="AL290" s="946"/>
      <c r="AM290" s="946"/>
      <c r="AN290" s="946"/>
      <c r="AO290" s="946"/>
      <c r="AP290" s="944"/>
      <c r="AQ290" s="944"/>
      <c r="AR290" s="944"/>
      <c r="AS290" s="944"/>
      <c r="AT290" s="944"/>
      <c r="AU290" s="953"/>
      <c r="AV290" s="944"/>
      <c r="AW290" s="944"/>
      <c r="AX290" s="944"/>
      <c r="AY290" s="944"/>
      <c r="AZ290" s="944"/>
      <c r="BA290" s="944"/>
      <c r="BB290" s="944"/>
      <c r="BC290" s="944"/>
      <c r="BD290" s="944"/>
    </row>
    <row r="291" spans="1:208" s="492" customFormat="1" ht="15" customHeight="1" x14ac:dyDescent="0.15">
      <c r="A291" s="634" t="s">
        <v>1281</v>
      </c>
      <c r="B291" s="1021" t="s">
        <v>851</v>
      </c>
      <c r="C291" s="296" t="s">
        <v>315</v>
      </c>
      <c r="D291" s="749" t="s">
        <v>37</v>
      </c>
      <c r="E291" s="504">
        <v>40948</v>
      </c>
      <c r="F291" s="749">
        <f t="shared" ca="1" si="4"/>
        <v>138</v>
      </c>
      <c r="G291" s="296" t="s">
        <v>1580</v>
      </c>
      <c r="H291" s="296"/>
      <c r="I291" s="296" t="s">
        <v>77</v>
      </c>
      <c r="J291" s="296"/>
      <c r="K291" s="948"/>
      <c r="L291" s="948" t="s">
        <v>1648</v>
      </c>
      <c r="M291" s="948"/>
      <c r="N291" s="1022"/>
      <c r="O291" s="952"/>
      <c r="P291" s="948"/>
      <c r="Q291" s="948"/>
      <c r="R291" s="948" t="s">
        <v>1436</v>
      </c>
      <c r="S291" s="948" t="s">
        <v>1296</v>
      </c>
      <c r="T291" s="948" t="s">
        <v>754</v>
      </c>
      <c r="U291" s="949"/>
      <c r="V291" s="944" t="s">
        <v>1079</v>
      </c>
      <c r="W291" s="944"/>
      <c r="X291" s="944"/>
      <c r="Y291" s="944" t="s">
        <v>940</v>
      </c>
      <c r="Z291" s="944"/>
      <c r="AA291" s="944" t="s">
        <v>895</v>
      </c>
      <c r="AB291" s="944"/>
      <c r="AC291" s="944"/>
      <c r="AD291" s="944"/>
      <c r="AE291" s="944"/>
      <c r="AF291" s="944"/>
      <c r="AG291" s="944" t="s">
        <v>715</v>
      </c>
      <c r="AH291" s="950" t="s">
        <v>711</v>
      </c>
      <c r="AI291" s="950"/>
      <c r="AJ291" s="946"/>
      <c r="AK291" s="946"/>
      <c r="AL291" s="946"/>
      <c r="AM291" s="946"/>
      <c r="AN291" s="946"/>
      <c r="AO291" s="946"/>
      <c r="AP291" s="944"/>
      <c r="AQ291" s="944"/>
      <c r="AR291" s="944"/>
      <c r="AS291" s="944"/>
      <c r="AT291" s="944"/>
      <c r="AU291" s="944"/>
      <c r="AV291" s="944"/>
      <c r="AW291" s="944"/>
      <c r="AX291" s="944"/>
      <c r="AY291" s="953"/>
      <c r="AZ291" s="944"/>
      <c r="BA291" s="944"/>
      <c r="BB291" s="944"/>
      <c r="BC291" s="944"/>
      <c r="BD291" s="944"/>
    </row>
    <row r="292" spans="1:208" s="534" customFormat="1" ht="15" customHeight="1" x14ac:dyDescent="0.15">
      <c r="A292" s="634" t="s">
        <v>1281</v>
      </c>
      <c r="B292" s="1021" t="s">
        <v>74</v>
      </c>
      <c r="C292" s="296" t="s">
        <v>315</v>
      </c>
      <c r="D292" s="296" t="s">
        <v>1270</v>
      </c>
      <c r="E292" s="504">
        <v>39552</v>
      </c>
      <c r="F292" s="749">
        <f t="shared" ca="1" si="4"/>
        <v>184</v>
      </c>
      <c r="G292" s="296" t="s">
        <v>1580</v>
      </c>
      <c r="H292" s="296"/>
      <c r="I292" s="296"/>
      <c r="J292" s="296"/>
      <c r="K292" s="948"/>
      <c r="L292" s="948" t="s">
        <v>1648</v>
      </c>
      <c r="M292" s="948"/>
      <c r="N292" s="1022"/>
      <c r="O292" s="944"/>
      <c r="P292" s="948"/>
      <c r="Q292" s="948"/>
      <c r="R292" s="948" t="s">
        <v>1428</v>
      </c>
      <c r="S292" s="948" t="s">
        <v>1318</v>
      </c>
      <c r="T292" s="948" t="s">
        <v>1246</v>
      </c>
      <c r="U292" s="949"/>
      <c r="V292" s="944"/>
      <c r="W292" s="944"/>
      <c r="X292" s="944"/>
      <c r="Y292" s="944"/>
      <c r="Z292" s="944"/>
      <c r="AA292" s="944"/>
      <c r="AB292" s="944"/>
      <c r="AC292" s="944"/>
      <c r="AD292" s="944"/>
      <c r="AE292" s="944"/>
      <c r="AF292" s="944"/>
      <c r="AG292" s="944"/>
      <c r="AH292" s="950"/>
      <c r="AI292" s="950"/>
      <c r="AJ292" s="951"/>
      <c r="AK292" s="944"/>
      <c r="AL292" s="944"/>
      <c r="AM292" s="944"/>
      <c r="AN292" s="944"/>
      <c r="AO292" s="944"/>
      <c r="AP292" s="944"/>
      <c r="AQ292" s="944"/>
      <c r="AR292" s="944"/>
      <c r="AS292" s="944"/>
      <c r="AT292" s="944"/>
      <c r="AU292" s="944"/>
      <c r="AV292" s="944"/>
      <c r="AW292" s="944"/>
      <c r="AX292" s="944"/>
      <c r="AY292" s="944"/>
      <c r="AZ292" s="944"/>
      <c r="BA292" s="944"/>
      <c r="BB292" s="944"/>
      <c r="BC292" s="944"/>
      <c r="BD292" s="944"/>
      <c r="BE292" s="492"/>
      <c r="BF292" s="492"/>
      <c r="BG292" s="492"/>
      <c r="BH292" s="492"/>
      <c r="BI292" s="492"/>
      <c r="BJ292" s="492"/>
      <c r="BK292" s="492"/>
      <c r="BL292" s="492"/>
      <c r="BM292" s="492"/>
      <c r="BN292" s="492"/>
      <c r="BO292" s="492"/>
      <c r="BP292" s="492"/>
      <c r="BQ292" s="492"/>
      <c r="BR292" s="492"/>
      <c r="BS292" s="492"/>
      <c r="BT292" s="492"/>
      <c r="BU292" s="492"/>
      <c r="BV292" s="492"/>
      <c r="BW292" s="492"/>
      <c r="BX292" s="492"/>
      <c r="BY292" s="492"/>
      <c r="BZ292" s="492"/>
      <c r="CA292" s="492"/>
      <c r="CB292" s="492"/>
      <c r="CC292" s="492"/>
      <c r="CD292" s="492"/>
      <c r="CE292" s="492"/>
      <c r="CF292" s="492"/>
      <c r="CG292" s="492"/>
      <c r="CH292" s="492"/>
      <c r="CI292" s="492"/>
      <c r="CJ292" s="492"/>
      <c r="CK292" s="492"/>
      <c r="CL292" s="492"/>
      <c r="CM292" s="492"/>
      <c r="CN292" s="492"/>
      <c r="CO292" s="492"/>
      <c r="CP292" s="492"/>
      <c r="CQ292" s="492"/>
      <c r="CR292" s="492"/>
      <c r="CS292" s="492"/>
      <c r="CT292" s="492"/>
      <c r="CU292" s="492"/>
      <c r="CV292" s="492"/>
      <c r="CW292" s="492"/>
      <c r="CX292" s="492"/>
      <c r="CY292" s="492"/>
      <c r="CZ292" s="492"/>
      <c r="DA292" s="492"/>
      <c r="DB292" s="492"/>
      <c r="DC292" s="492"/>
      <c r="DD292" s="492"/>
      <c r="DE292" s="492"/>
      <c r="DF292" s="492"/>
      <c r="DG292" s="492"/>
      <c r="DH292" s="492"/>
      <c r="DI292" s="492"/>
      <c r="DJ292" s="492"/>
      <c r="DK292" s="492"/>
      <c r="DL292" s="492"/>
      <c r="DM292" s="492"/>
      <c r="DN292" s="492"/>
      <c r="DO292" s="492"/>
      <c r="DP292" s="492"/>
      <c r="DQ292" s="492"/>
      <c r="DR292" s="492"/>
      <c r="DS292" s="492"/>
      <c r="DT292" s="492"/>
      <c r="DU292" s="492"/>
      <c r="DV292" s="492"/>
      <c r="DW292" s="492"/>
      <c r="DX292" s="492"/>
      <c r="DY292" s="492"/>
      <c r="DZ292" s="492"/>
      <c r="EA292" s="492"/>
      <c r="EB292" s="492"/>
      <c r="EC292" s="492"/>
      <c r="ED292" s="492"/>
      <c r="EE292" s="492"/>
      <c r="EF292" s="492"/>
      <c r="EG292" s="492"/>
      <c r="EH292" s="492"/>
      <c r="EI292" s="492"/>
      <c r="EJ292" s="492"/>
      <c r="EK292" s="492"/>
      <c r="EL292" s="492"/>
      <c r="EM292" s="492"/>
      <c r="EN292" s="492"/>
      <c r="EO292" s="492"/>
      <c r="EP292" s="492"/>
      <c r="EQ292" s="492"/>
      <c r="ER292" s="492"/>
      <c r="ES292" s="492"/>
      <c r="ET292" s="492"/>
      <c r="EU292" s="492"/>
      <c r="EV292" s="492"/>
      <c r="EW292" s="492"/>
      <c r="EX292" s="492"/>
      <c r="EY292" s="492"/>
      <c r="EZ292" s="492"/>
      <c r="FA292" s="492"/>
      <c r="FB292" s="492"/>
      <c r="FC292" s="492"/>
      <c r="FD292" s="492"/>
      <c r="FE292" s="492"/>
      <c r="FF292" s="492"/>
      <c r="FG292" s="492"/>
      <c r="FH292" s="492"/>
      <c r="FI292" s="492"/>
      <c r="FJ292" s="492"/>
      <c r="FK292" s="492"/>
      <c r="FL292" s="492"/>
      <c r="FM292" s="492"/>
      <c r="FN292" s="492"/>
      <c r="FO292" s="492"/>
      <c r="FP292" s="492"/>
      <c r="FQ292" s="492"/>
      <c r="FR292" s="492"/>
      <c r="FS292" s="492"/>
      <c r="FT292" s="492"/>
      <c r="FU292" s="492"/>
      <c r="FV292" s="492"/>
      <c r="FW292" s="492"/>
      <c r="FX292" s="492"/>
      <c r="FY292" s="492"/>
      <c r="FZ292" s="492"/>
      <c r="GA292" s="492"/>
      <c r="GB292" s="492"/>
      <c r="GC292" s="492"/>
      <c r="GD292" s="492"/>
      <c r="GE292" s="492"/>
      <c r="GF292" s="492"/>
      <c r="GG292" s="492"/>
      <c r="GH292" s="492"/>
      <c r="GI292" s="492"/>
      <c r="GJ292" s="492"/>
      <c r="GK292" s="492"/>
      <c r="GL292" s="492"/>
      <c r="GM292" s="492"/>
    </row>
    <row r="293" spans="1:208" s="492" customFormat="1" ht="15" customHeight="1" x14ac:dyDescent="0.15">
      <c r="A293" s="296" t="s">
        <v>1656</v>
      </c>
      <c r="B293" s="1021" t="s">
        <v>522</v>
      </c>
      <c r="C293" s="296" t="s">
        <v>315</v>
      </c>
      <c r="D293" s="296" t="s">
        <v>527</v>
      </c>
      <c r="E293" s="504">
        <v>37987</v>
      </c>
      <c r="F293" s="749">
        <f t="shared" ca="1" si="4"/>
        <v>235</v>
      </c>
      <c r="G293" s="296" t="s">
        <v>1581</v>
      </c>
      <c r="H293" s="296"/>
      <c r="I293" s="296" t="s">
        <v>1043</v>
      </c>
      <c r="J293" s="296" t="s">
        <v>1656</v>
      </c>
      <c r="K293" s="948" t="s">
        <v>1626</v>
      </c>
      <c r="L293" s="1030" t="s">
        <v>1639</v>
      </c>
      <c r="M293" s="1022"/>
      <c r="N293" s="949"/>
      <c r="O293" s="952"/>
      <c r="P293" s="948"/>
      <c r="Q293" s="948"/>
      <c r="R293" s="948" t="s">
        <v>1419</v>
      </c>
      <c r="S293" s="948" t="s">
        <v>1296</v>
      </c>
      <c r="T293" s="948"/>
      <c r="U293" s="949"/>
      <c r="V293" s="944"/>
      <c r="W293" s="944"/>
      <c r="X293" s="944"/>
      <c r="Y293" s="944"/>
      <c r="Z293" s="944"/>
      <c r="AA293" s="944"/>
      <c r="AB293" s="944"/>
      <c r="AC293" s="944"/>
      <c r="AD293" s="944"/>
      <c r="AE293" s="944"/>
      <c r="AF293" s="944"/>
      <c r="AG293" s="944"/>
      <c r="AH293" s="950"/>
      <c r="AI293" s="950"/>
      <c r="AJ293" s="951"/>
      <c r="AK293" s="944"/>
      <c r="AL293" s="944"/>
      <c r="AM293" s="944"/>
      <c r="AN293" s="944"/>
      <c r="AO293" s="944"/>
      <c r="AP293" s="944"/>
      <c r="AQ293" s="944"/>
      <c r="AR293" s="944"/>
      <c r="AS293" s="944"/>
      <c r="AT293" s="944"/>
      <c r="AU293" s="944"/>
      <c r="AV293" s="944"/>
      <c r="AW293" s="944"/>
      <c r="AX293" s="944"/>
      <c r="AY293" s="944"/>
      <c r="AZ293" s="944"/>
      <c r="BA293" s="944"/>
      <c r="BB293" s="944"/>
      <c r="BC293" s="944"/>
      <c r="BD293" s="944"/>
    </row>
    <row r="294" spans="1:208" s="492" customFormat="1" ht="15" customHeight="1" x14ac:dyDescent="0.15">
      <c r="A294" s="296" t="s">
        <v>1656</v>
      </c>
      <c r="B294" s="1021" t="s">
        <v>1002</v>
      </c>
      <c r="C294" s="296" t="s">
        <v>186</v>
      </c>
      <c r="D294" s="296" t="s">
        <v>1237</v>
      </c>
      <c r="E294" s="504">
        <v>41319</v>
      </c>
      <c r="F294" s="749">
        <f t="shared" ca="1" si="4"/>
        <v>126</v>
      </c>
      <c r="G294" s="296" t="s">
        <v>1580</v>
      </c>
      <c r="H294" s="296"/>
      <c r="I294" s="296" t="s">
        <v>1003</v>
      </c>
      <c r="J294" s="296" t="s">
        <v>1656</v>
      </c>
      <c r="K294" s="948" t="s">
        <v>1626</v>
      </c>
      <c r="L294" s="1030" t="s">
        <v>1639</v>
      </c>
      <c r="M294" s="1022"/>
      <c r="N294" s="949"/>
      <c r="O294" s="952"/>
      <c r="P294" s="948"/>
      <c r="Q294" s="948"/>
      <c r="R294" s="948"/>
      <c r="S294" s="948"/>
      <c r="T294" s="948" t="s">
        <v>1234</v>
      </c>
      <c r="U294" s="949" t="s">
        <v>715</v>
      </c>
      <c r="V294" s="944"/>
      <c r="W294" s="944"/>
      <c r="X294" s="944"/>
      <c r="Y294" s="944"/>
      <c r="Z294" s="944"/>
      <c r="AA294" s="944"/>
      <c r="AB294" s="944"/>
      <c r="AC294" s="944"/>
      <c r="AD294" s="944"/>
      <c r="AE294" s="944"/>
      <c r="AF294" s="944"/>
      <c r="AG294" s="944"/>
      <c r="AH294" s="950"/>
      <c r="AI294" s="950"/>
      <c r="AJ294" s="951"/>
      <c r="AK294" s="944"/>
      <c r="AL294" s="944"/>
      <c r="AM294" s="944"/>
      <c r="AN294" s="944"/>
      <c r="AO294" s="944"/>
      <c r="AP294" s="944"/>
      <c r="AQ294" s="944"/>
      <c r="AR294" s="944"/>
      <c r="AS294" s="944"/>
      <c r="AT294" s="944"/>
      <c r="AU294" s="953"/>
      <c r="AV294" s="944"/>
      <c r="AW294" s="953"/>
      <c r="AX294" s="953"/>
      <c r="AY294" s="944"/>
      <c r="AZ294" s="944"/>
      <c r="BA294" s="944"/>
      <c r="BB294" s="944"/>
      <c r="BC294" s="944"/>
      <c r="BD294" s="944"/>
    </row>
    <row r="295" spans="1:208" s="492" customFormat="1" ht="15" customHeight="1" x14ac:dyDescent="0.15">
      <c r="A295" s="296" t="s">
        <v>1656</v>
      </c>
      <c r="B295" s="1021" t="s">
        <v>1157</v>
      </c>
      <c r="C295" s="296" t="s">
        <v>186</v>
      </c>
      <c r="D295" s="296" t="s">
        <v>27</v>
      </c>
      <c r="E295" s="504">
        <v>41696</v>
      </c>
      <c r="F295" s="749">
        <f t="shared" ca="1" si="4"/>
        <v>114</v>
      </c>
      <c r="G295" s="296" t="s">
        <v>1580</v>
      </c>
      <c r="H295" s="296"/>
      <c r="I295" s="296" t="s">
        <v>223</v>
      </c>
      <c r="J295" s="296" t="s">
        <v>1656</v>
      </c>
      <c r="K295" s="948" t="s">
        <v>1626</v>
      </c>
      <c r="L295" s="1030" t="s">
        <v>1639</v>
      </c>
      <c r="M295" s="1022"/>
      <c r="N295" s="949"/>
      <c r="O295" s="952"/>
      <c r="P295" s="948"/>
      <c r="Q295" s="948"/>
      <c r="R295" s="948"/>
      <c r="S295" s="948" t="s">
        <v>1421</v>
      </c>
      <c r="T295" s="948"/>
      <c r="U295" s="949"/>
      <c r="V295" s="944"/>
      <c r="W295" s="944"/>
      <c r="X295" s="944"/>
      <c r="Y295" s="944"/>
      <c r="Z295" s="944"/>
      <c r="AA295" s="944"/>
      <c r="AB295" s="944"/>
      <c r="AC295" s="944"/>
      <c r="AD295" s="944"/>
      <c r="AE295" s="944"/>
      <c r="AF295" s="944"/>
      <c r="AG295" s="944"/>
      <c r="AH295" s="950"/>
      <c r="AI295" s="950"/>
      <c r="AJ295" s="951"/>
      <c r="AK295" s="944"/>
      <c r="AL295" s="944"/>
      <c r="AM295" s="944"/>
      <c r="AN295" s="944"/>
      <c r="AO295" s="944"/>
      <c r="AP295" s="944"/>
      <c r="AQ295" s="944"/>
      <c r="AR295" s="944"/>
      <c r="AS295" s="944"/>
      <c r="AT295" s="944"/>
      <c r="AU295" s="944"/>
      <c r="AV295" s="944"/>
      <c r="AW295" s="944"/>
      <c r="AX295" s="944"/>
      <c r="AY295" s="944"/>
      <c r="AZ295" s="944"/>
      <c r="BA295" s="944"/>
      <c r="BB295" s="944"/>
      <c r="BC295" s="944"/>
      <c r="BD295" s="944"/>
    </row>
    <row r="296" spans="1:208" s="492" customFormat="1" ht="15" customHeight="1" x14ac:dyDescent="0.15">
      <c r="A296" s="296" t="s">
        <v>1656</v>
      </c>
      <c r="B296" s="1021" t="s">
        <v>751</v>
      </c>
      <c r="C296" s="296" t="s">
        <v>315</v>
      </c>
      <c r="D296" s="296" t="s">
        <v>747</v>
      </c>
      <c r="E296" s="504">
        <v>40878</v>
      </c>
      <c r="F296" s="749">
        <f t="shared" ca="1" si="4"/>
        <v>140</v>
      </c>
      <c r="G296" s="296" t="s">
        <v>1581</v>
      </c>
      <c r="H296" s="296"/>
      <c r="I296" s="296" t="s">
        <v>465</v>
      </c>
      <c r="J296" s="296" t="s">
        <v>1656</v>
      </c>
      <c r="K296" s="948" t="s">
        <v>1626</v>
      </c>
      <c r="L296" s="1030" t="s">
        <v>1630</v>
      </c>
      <c r="M296" s="1022"/>
      <c r="N296" s="1031"/>
      <c r="O296" s="952" t="s">
        <v>1479</v>
      </c>
      <c r="P296" s="948"/>
      <c r="Q296" s="948"/>
      <c r="R296" s="948" t="s">
        <v>1419</v>
      </c>
      <c r="S296" s="948" t="s">
        <v>1296</v>
      </c>
      <c r="T296" s="948" t="s">
        <v>754</v>
      </c>
      <c r="U296" s="949"/>
      <c r="V296" s="944" t="s">
        <v>238</v>
      </c>
      <c r="W296" s="944"/>
      <c r="X296" s="944"/>
      <c r="Y296" s="944" t="s">
        <v>938</v>
      </c>
      <c r="Z296" s="944"/>
      <c r="AA296" s="944" t="s">
        <v>895</v>
      </c>
      <c r="AB296" s="944"/>
      <c r="AC296" s="944"/>
      <c r="AD296" s="944"/>
      <c r="AE296" s="944"/>
      <c r="AF296" s="944"/>
      <c r="AG296" s="944" t="s">
        <v>715</v>
      </c>
      <c r="AH296" s="950"/>
      <c r="AI296" s="950"/>
      <c r="AJ296" s="946"/>
      <c r="AK296" s="946"/>
      <c r="AL296" s="946"/>
      <c r="AM296" s="946"/>
      <c r="AN296" s="946"/>
      <c r="AO296" s="946"/>
      <c r="AP296" s="944"/>
      <c r="AQ296" s="944"/>
      <c r="AR296" s="944"/>
      <c r="AS296" s="944"/>
      <c r="AT296" s="944"/>
      <c r="AU296" s="944"/>
      <c r="AV296" s="944"/>
      <c r="AW296" s="944"/>
      <c r="AX296" s="944"/>
      <c r="AY296" s="944"/>
      <c r="AZ296" s="944"/>
      <c r="BA296" s="944"/>
      <c r="BB296" s="944"/>
      <c r="BC296" s="944"/>
      <c r="BD296" s="944"/>
    </row>
    <row r="297" spans="1:208" s="492" customFormat="1" ht="24.75" customHeight="1" x14ac:dyDescent="0.15">
      <c r="A297" s="296" t="s">
        <v>1668</v>
      </c>
      <c r="B297" s="1021" t="s">
        <v>1121</v>
      </c>
      <c r="C297" s="296" t="s">
        <v>186</v>
      </c>
      <c r="D297" s="296" t="s">
        <v>872</v>
      </c>
      <c r="E297" s="736">
        <v>41691</v>
      </c>
      <c r="F297" s="749">
        <f t="shared" ca="1" si="4"/>
        <v>114</v>
      </c>
      <c r="G297" s="296" t="s">
        <v>1580</v>
      </c>
      <c r="H297" s="296"/>
      <c r="I297" s="296" t="s">
        <v>210</v>
      </c>
      <c r="J297" s="296" t="s">
        <v>1668</v>
      </c>
      <c r="K297" s="1032"/>
      <c r="L297" s="1030" t="s">
        <v>1630</v>
      </c>
      <c r="M297" s="1022"/>
      <c r="N297" s="949"/>
      <c r="O297" s="952"/>
      <c r="P297" s="948"/>
      <c r="Q297" s="948"/>
      <c r="R297" s="948"/>
      <c r="S297" s="948" t="s">
        <v>1421</v>
      </c>
      <c r="T297" s="948" t="s">
        <v>1245</v>
      </c>
      <c r="U297" s="949"/>
      <c r="V297" s="944"/>
      <c r="W297" s="944"/>
      <c r="X297" s="944"/>
      <c r="Y297" s="944"/>
      <c r="Z297" s="944"/>
      <c r="AA297" s="944"/>
      <c r="AB297" s="944"/>
      <c r="AC297" s="944"/>
      <c r="AD297" s="944"/>
      <c r="AE297" s="944"/>
      <c r="AF297" s="944"/>
      <c r="AG297" s="944"/>
      <c r="AH297" s="950"/>
      <c r="AI297" s="950"/>
      <c r="AJ297" s="951"/>
      <c r="AK297" s="944"/>
      <c r="AL297" s="944"/>
      <c r="AM297" s="944"/>
      <c r="AN297" s="944"/>
      <c r="AO297" s="944"/>
      <c r="AP297" s="944"/>
      <c r="AQ297" s="944"/>
      <c r="AR297" s="944"/>
      <c r="AS297" s="944"/>
      <c r="AT297" s="944"/>
      <c r="AU297" s="944"/>
      <c r="AV297" s="944"/>
      <c r="AW297" s="944"/>
      <c r="AX297" s="944"/>
      <c r="AY297" s="944"/>
      <c r="AZ297" s="944"/>
      <c r="BA297" s="944"/>
      <c r="BB297" s="944"/>
      <c r="BC297" s="944"/>
      <c r="BD297" s="944"/>
    </row>
    <row r="298" spans="1:208" s="1043" customFormat="1" ht="30.75" customHeight="1" x14ac:dyDescent="0.15">
      <c r="A298" s="1033"/>
      <c r="B298" s="1034" t="s">
        <v>1278</v>
      </c>
      <c r="C298" s="1035" t="s">
        <v>129</v>
      </c>
      <c r="D298" s="1036" t="s">
        <v>150</v>
      </c>
      <c r="E298" s="1037" t="s">
        <v>1282</v>
      </c>
      <c r="F298" s="1037" t="s">
        <v>1571</v>
      </c>
      <c r="G298" s="1036" t="s">
        <v>1928</v>
      </c>
      <c r="H298" s="1036" t="s">
        <v>1893</v>
      </c>
      <c r="I298" s="1036" t="s">
        <v>984</v>
      </c>
      <c r="J298" s="1036" t="s">
        <v>1899</v>
      </c>
      <c r="K298" s="1036" t="s">
        <v>1897</v>
      </c>
      <c r="L298" s="1036" t="s">
        <v>1829</v>
      </c>
      <c r="M298" s="1038" t="s">
        <v>1826</v>
      </c>
      <c r="N298" s="301" t="s">
        <v>1777</v>
      </c>
      <c r="O298" s="428" t="s">
        <v>1794</v>
      </c>
      <c r="P298" s="428" t="s">
        <v>1736</v>
      </c>
      <c r="Q298" s="456" t="s">
        <v>1722</v>
      </c>
      <c r="R298" s="456" t="s">
        <v>1711</v>
      </c>
      <c r="S298" s="456" t="s">
        <v>1728</v>
      </c>
      <c r="T298" s="456" t="s">
        <v>1707</v>
      </c>
      <c r="U298" s="456" t="s">
        <v>1708</v>
      </c>
      <c r="V298" s="456" t="s">
        <v>1699</v>
      </c>
      <c r="W298" s="456" t="s">
        <v>1680</v>
      </c>
      <c r="X298" s="456" t="s">
        <v>1679</v>
      </c>
      <c r="Y298" s="456" t="s">
        <v>1658</v>
      </c>
      <c r="Z298" s="1039" t="s">
        <v>1591</v>
      </c>
      <c r="AA298" s="1040" t="s">
        <v>1572</v>
      </c>
      <c r="AB298" s="1040" t="s">
        <v>1573</v>
      </c>
      <c r="AC298" s="1040" t="s">
        <v>1574</v>
      </c>
      <c r="AD298" s="1040" t="s">
        <v>1575</v>
      </c>
      <c r="AE298" s="1040" t="s">
        <v>1576</v>
      </c>
      <c r="AF298" s="1040"/>
      <c r="AG298" s="1040" t="s">
        <v>1577</v>
      </c>
      <c r="AH298" s="1040" t="s">
        <v>1578</v>
      </c>
      <c r="AI298" s="1040" t="s">
        <v>1579</v>
      </c>
      <c r="AJ298" s="1040" t="s">
        <v>972</v>
      </c>
      <c r="AK298" s="1040" t="s">
        <v>988</v>
      </c>
      <c r="AL298" s="1040" t="s">
        <v>919</v>
      </c>
      <c r="AM298" s="1040" t="s">
        <v>888</v>
      </c>
      <c r="AN298" s="1040" t="s">
        <v>894</v>
      </c>
      <c r="AO298" s="1040" t="s">
        <v>775</v>
      </c>
      <c r="AP298" s="1040" t="s">
        <v>862</v>
      </c>
      <c r="AQ298" s="1040" t="s">
        <v>828</v>
      </c>
      <c r="AR298" s="1040" t="s">
        <v>767</v>
      </c>
      <c r="AS298" s="1040" t="s">
        <v>748</v>
      </c>
      <c r="AT298" s="1040" t="s">
        <v>713</v>
      </c>
      <c r="AU298" s="1041" t="s">
        <v>686</v>
      </c>
      <c r="AV298" s="1041" t="s">
        <v>664</v>
      </c>
      <c r="AW298" s="1042" t="s">
        <v>705</v>
      </c>
      <c r="AX298" s="1040" t="s">
        <v>530</v>
      </c>
      <c r="AY298" s="1040" t="s">
        <v>499</v>
      </c>
      <c r="AZ298" s="1040" t="s">
        <v>308</v>
      </c>
      <c r="BA298" s="1040" t="s">
        <v>440</v>
      </c>
      <c r="BB298" s="1040" t="s">
        <v>312</v>
      </c>
      <c r="BC298" s="1040" t="s">
        <v>36</v>
      </c>
      <c r="BD298" s="1040" t="s">
        <v>244</v>
      </c>
      <c r="BE298" s="1040" t="s">
        <v>313</v>
      </c>
      <c r="BF298" s="1040" t="s">
        <v>166</v>
      </c>
      <c r="BG298" s="1040"/>
      <c r="BH298" s="1040"/>
      <c r="BI298" s="1040"/>
      <c r="BJ298" s="1040"/>
      <c r="BK298" s="1040"/>
      <c r="BL298" s="1040"/>
      <c r="BM298" s="1040"/>
      <c r="BN298" s="1040"/>
      <c r="BO298" s="1040"/>
      <c r="BP298" s="1040"/>
      <c r="BQ298" s="1040"/>
      <c r="BR298" s="1040"/>
      <c r="BS298" s="1040"/>
      <c r="BT298" s="1040"/>
      <c r="BU298" s="1040"/>
      <c r="BV298" s="1040"/>
      <c r="BW298" s="1040"/>
      <c r="BX298" s="1040"/>
      <c r="BY298" s="1040"/>
      <c r="BZ298" s="1040"/>
      <c r="CA298" s="1040"/>
      <c r="CB298" s="1040"/>
      <c r="CC298" s="1040"/>
      <c r="CD298" s="1040"/>
      <c r="CE298" s="1040"/>
      <c r="CF298" s="1040"/>
      <c r="CG298" s="1040"/>
      <c r="CH298" s="1040"/>
      <c r="CI298" s="1040"/>
      <c r="CJ298" s="1040"/>
      <c r="CK298" s="1040"/>
      <c r="CL298" s="1040"/>
      <c r="CM298" s="1040"/>
      <c r="CN298" s="1040"/>
      <c r="CO298" s="1040"/>
      <c r="CP298" s="1040"/>
      <c r="CQ298" s="1040"/>
      <c r="CR298" s="1040"/>
      <c r="CS298" s="1040"/>
      <c r="CT298" s="1040"/>
      <c r="CU298" s="1040"/>
      <c r="CV298" s="1040"/>
      <c r="CW298" s="1040"/>
      <c r="CX298" s="1040"/>
      <c r="CY298" s="1040"/>
      <c r="CZ298" s="1040"/>
      <c r="DA298" s="1040"/>
      <c r="DB298" s="1040"/>
      <c r="DC298" s="1040"/>
      <c r="DD298" s="1040"/>
      <c r="DE298" s="1040"/>
      <c r="DF298" s="1040"/>
      <c r="DG298" s="1040"/>
      <c r="DH298" s="1040"/>
      <c r="DI298" s="1040"/>
      <c r="DJ298" s="1040"/>
      <c r="DK298" s="1040"/>
      <c r="DL298" s="1040"/>
      <c r="DM298" s="1040"/>
      <c r="DN298" s="1040"/>
      <c r="DO298" s="1040"/>
      <c r="DP298" s="1040"/>
      <c r="DQ298" s="1040"/>
      <c r="DR298" s="1040"/>
      <c r="DS298" s="1040"/>
      <c r="DT298" s="1040"/>
      <c r="DU298" s="1040"/>
      <c r="DV298" s="1040"/>
      <c r="DW298" s="1040"/>
      <c r="DX298" s="1040"/>
      <c r="DY298" s="1040"/>
      <c r="DZ298" s="1040"/>
      <c r="EA298" s="1040"/>
      <c r="EB298" s="1040"/>
      <c r="EC298" s="1040"/>
      <c r="ED298" s="1040"/>
      <c r="EE298" s="1040"/>
      <c r="EF298" s="1040"/>
      <c r="EG298" s="1040"/>
      <c r="EH298" s="1040"/>
      <c r="EI298" s="1040"/>
      <c r="EJ298" s="1040"/>
      <c r="EK298" s="1040"/>
      <c r="EL298" s="1040"/>
      <c r="EM298" s="1040"/>
      <c r="EN298" s="1040"/>
      <c r="EO298" s="1040"/>
      <c r="EP298" s="1040"/>
      <c r="EQ298" s="1040"/>
      <c r="ER298" s="1040"/>
      <c r="ES298" s="1040"/>
      <c r="ET298" s="1040"/>
      <c r="EU298" s="1040"/>
      <c r="EV298" s="1040"/>
      <c r="EW298" s="1040"/>
      <c r="EX298" s="1040"/>
      <c r="EY298" s="1040"/>
      <c r="EZ298" s="1040"/>
      <c r="FA298" s="1040"/>
      <c r="FB298" s="1040"/>
      <c r="FC298" s="1040"/>
      <c r="FD298" s="1040"/>
      <c r="FE298" s="1040"/>
      <c r="FF298" s="1040"/>
      <c r="FG298" s="1040"/>
      <c r="FH298" s="1040"/>
      <c r="FI298" s="1040"/>
      <c r="FJ298" s="1040"/>
      <c r="FK298" s="1040"/>
      <c r="FL298" s="1040"/>
      <c r="FM298" s="1040"/>
      <c r="FN298" s="1040"/>
      <c r="FO298" s="1040"/>
      <c r="FP298" s="1040"/>
      <c r="FQ298" s="1040"/>
      <c r="FR298" s="1040"/>
      <c r="FS298" s="1040"/>
      <c r="FT298" s="1040"/>
      <c r="FU298" s="1040"/>
      <c r="FV298" s="1040"/>
      <c r="FW298" s="1040"/>
      <c r="FX298" s="1040"/>
      <c r="FY298" s="1040"/>
      <c r="FZ298" s="1040"/>
      <c r="GA298" s="1040"/>
      <c r="GB298" s="1040"/>
      <c r="GC298" s="1040"/>
      <c r="GD298" s="1040"/>
      <c r="GE298" s="1040"/>
      <c r="GF298" s="1040"/>
      <c r="GG298" s="1040"/>
      <c r="GH298" s="1040"/>
      <c r="GI298" s="1040"/>
      <c r="GJ298" s="1040"/>
      <c r="GK298" s="1040"/>
      <c r="GL298" s="1040"/>
      <c r="GM298" s="1040"/>
      <c r="GN298" s="1040"/>
      <c r="GO298" s="1040"/>
      <c r="GP298" s="1040"/>
      <c r="GQ298" s="1040"/>
      <c r="GR298" s="1040"/>
      <c r="GS298" s="1040"/>
      <c r="GT298" s="1040"/>
      <c r="GU298" s="1040"/>
      <c r="GV298" s="1040"/>
      <c r="GW298" s="1040"/>
      <c r="GX298" s="1040"/>
      <c r="GY298" s="1040"/>
      <c r="GZ298" s="1040"/>
    </row>
    <row r="299" spans="1:208" s="534" customFormat="1" ht="20" customHeight="1" x14ac:dyDescent="0.15">
      <c r="A299" s="492" t="s">
        <v>1281</v>
      </c>
      <c r="B299" s="1021" t="s">
        <v>1645</v>
      </c>
      <c r="C299" s="296" t="s">
        <v>186</v>
      </c>
      <c r="D299" s="1032" t="s">
        <v>276</v>
      </c>
      <c r="E299" s="736">
        <v>41699</v>
      </c>
      <c r="F299" s="749">
        <f t="shared" ca="1" si="4"/>
        <v>113</v>
      </c>
      <c r="G299" s="296" t="s">
        <v>1580</v>
      </c>
      <c r="H299" s="296"/>
      <c r="I299" s="296" t="s">
        <v>77</v>
      </c>
      <c r="J299" s="411"/>
      <c r="K299" s="411" t="s">
        <v>1700</v>
      </c>
      <c r="L299" s="1044" t="s">
        <v>1698</v>
      </c>
      <c r="M299" s="1045" t="s">
        <v>1669</v>
      </c>
      <c r="N299" s="1030" t="s">
        <v>1644</v>
      </c>
      <c r="O299" s="1022"/>
      <c r="P299" s="944"/>
      <c r="Q299" s="944"/>
      <c r="R299" s="944"/>
      <c r="S299" s="944"/>
      <c r="T299" s="944"/>
      <c r="U299" s="944" t="s">
        <v>1421</v>
      </c>
      <c r="V299" s="944"/>
      <c r="W299" s="944"/>
      <c r="X299" s="944"/>
      <c r="Y299" s="944"/>
      <c r="Z299" s="944"/>
      <c r="AA299" s="944"/>
      <c r="AB299" s="944"/>
      <c r="AC299" s="944"/>
      <c r="AD299" s="944"/>
      <c r="AE299" s="944"/>
      <c r="AF299" s="944"/>
      <c r="AG299" s="944"/>
      <c r="AH299" s="944"/>
      <c r="AI299" s="944"/>
      <c r="AJ299" s="950"/>
      <c r="AK299" s="950"/>
      <c r="AL299" s="951"/>
      <c r="AM299" s="944"/>
      <c r="AN299" s="944"/>
      <c r="AO299" s="944"/>
      <c r="AP299" s="944"/>
      <c r="AQ299" s="944"/>
      <c r="AR299" s="944"/>
      <c r="AS299" s="944"/>
      <c r="AT299" s="944"/>
      <c r="AU299" s="944"/>
      <c r="AV299" s="944"/>
      <c r="AW299" s="953"/>
      <c r="AX299" s="944"/>
      <c r="AY299" s="944"/>
      <c r="AZ299" s="944"/>
      <c r="BA299" s="944"/>
      <c r="BB299" s="953"/>
      <c r="BC299" s="953"/>
      <c r="BD299" s="953"/>
      <c r="BE299" s="953"/>
      <c r="BF299" s="953"/>
    </row>
    <row r="300" spans="1:208" s="1058" customFormat="1" ht="20" customHeight="1" x14ac:dyDescent="0.15">
      <c r="A300" s="1046" t="s">
        <v>824</v>
      </c>
      <c r="B300" s="1047" t="s">
        <v>1667</v>
      </c>
      <c r="C300" s="297" t="s">
        <v>257</v>
      </c>
      <c r="D300" s="1048" t="s">
        <v>259</v>
      </c>
      <c r="E300" s="1049">
        <v>42002</v>
      </c>
      <c r="F300" s="297">
        <f t="shared" ca="1" si="4"/>
        <v>104</v>
      </c>
      <c r="G300" s="297"/>
      <c r="H300" s="297" t="s">
        <v>1581</v>
      </c>
      <c r="I300" s="297" t="s">
        <v>983</v>
      </c>
      <c r="J300" s="433"/>
      <c r="K300" s="1048" t="s">
        <v>1702</v>
      </c>
      <c r="L300" s="1048" t="s">
        <v>1697</v>
      </c>
      <c r="M300" s="1050" t="s">
        <v>1626</v>
      </c>
      <c r="N300" s="1051" t="s">
        <v>1630</v>
      </c>
      <c r="O300" s="1052"/>
      <c r="P300" s="1053"/>
      <c r="Q300" s="1054"/>
      <c r="R300" s="1054"/>
      <c r="S300" s="1054"/>
      <c r="T300" s="1054"/>
      <c r="U300" s="1055"/>
      <c r="V300" s="1054"/>
      <c r="W300" s="1054"/>
      <c r="X300" s="1054"/>
      <c r="Y300" s="1054"/>
      <c r="Z300" s="1054"/>
      <c r="AA300" s="1054"/>
      <c r="AB300" s="1054"/>
      <c r="AC300" s="1054"/>
      <c r="AD300" s="1054"/>
      <c r="AE300" s="1054"/>
      <c r="AF300" s="1054"/>
      <c r="AG300" s="1054"/>
      <c r="AH300" s="1054"/>
      <c r="AI300" s="1054"/>
      <c r="AJ300" s="1056"/>
      <c r="AK300" s="1056"/>
      <c r="AL300" s="1057"/>
      <c r="AM300" s="1054"/>
      <c r="AN300" s="1054"/>
      <c r="AO300" s="1054"/>
      <c r="AP300" s="1054"/>
      <c r="AQ300" s="1054"/>
      <c r="AR300" s="1054"/>
      <c r="AS300" s="1054"/>
      <c r="AT300" s="1054"/>
      <c r="AU300" s="1054"/>
      <c r="AV300" s="1054"/>
      <c r="AW300" s="1054"/>
      <c r="AX300" s="1054"/>
      <c r="AY300" s="1054"/>
      <c r="AZ300" s="1054"/>
      <c r="BA300" s="1054"/>
      <c r="BB300" s="1054"/>
      <c r="BC300" s="1054"/>
      <c r="BD300" s="1054"/>
      <c r="BE300" s="1054"/>
      <c r="BF300" s="1054"/>
      <c r="BG300" s="1046"/>
      <c r="BH300" s="1046"/>
      <c r="BI300" s="1046"/>
      <c r="BJ300" s="1046"/>
      <c r="BK300" s="1046"/>
      <c r="BL300" s="1046"/>
      <c r="BM300" s="1046"/>
      <c r="BN300" s="1046"/>
      <c r="BO300" s="1046"/>
      <c r="BP300" s="1046"/>
      <c r="BQ300" s="1046"/>
      <c r="BR300" s="1046"/>
      <c r="BS300" s="1046"/>
      <c r="BT300" s="1046"/>
      <c r="BU300" s="1046"/>
      <c r="BV300" s="1046"/>
      <c r="BW300" s="1046"/>
      <c r="BX300" s="1046"/>
      <c r="BY300" s="1046"/>
      <c r="BZ300" s="1046"/>
      <c r="CA300" s="1046"/>
      <c r="CB300" s="1046"/>
      <c r="CC300" s="1046"/>
      <c r="CD300" s="1046"/>
      <c r="CE300" s="1046"/>
      <c r="CF300" s="1046"/>
      <c r="CG300" s="1046"/>
      <c r="CH300" s="1046"/>
      <c r="CI300" s="1046"/>
      <c r="CJ300" s="1046"/>
      <c r="CK300" s="1046"/>
      <c r="CL300" s="1046"/>
      <c r="CM300" s="1046"/>
      <c r="CN300" s="1046"/>
      <c r="CO300" s="1046"/>
      <c r="CP300" s="1046"/>
      <c r="CQ300" s="1046"/>
      <c r="CR300" s="1046"/>
      <c r="CS300" s="1046"/>
      <c r="CT300" s="1046"/>
      <c r="CU300" s="1046"/>
      <c r="CV300" s="1046"/>
      <c r="CW300" s="1046"/>
      <c r="CX300" s="1046"/>
      <c r="CY300" s="1046"/>
      <c r="CZ300" s="1046"/>
      <c r="DA300" s="1046"/>
      <c r="DB300" s="1046"/>
      <c r="DC300" s="1046"/>
      <c r="DD300" s="1046"/>
      <c r="DE300" s="1046"/>
      <c r="DF300" s="1046"/>
      <c r="DG300" s="1046"/>
      <c r="DH300" s="1046"/>
      <c r="DI300" s="1046"/>
      <c r="DJ300" s="1046"/>
      <c r="DK300" s="1046"/>
      <c r="DL300" s="1046"/>
      <c r="DM300" s="1046"/>
      <c r="DN300" s="1046"/>
      <c r="DO300" s="1046"/>
      <c r="DP300" s="1046"/>
      <c r="DQ300" s="1046"/>
      <c r="DR300" s="1046"/>
      <c r="DS300" s="1046"/>
      <c r="DT300" s="1046"/>
      <c r="DU300" s="1046"/>
      <c r="DV300" s="1046"/>
      <c r="DW300" s="1046"/>
      <c r="DX300" s="1046"/>
      <c r="DY300" s="1046"/>
      <c r="DZ300" s="1046"/>
      <c r="EA300" s="1046"/>
      <c r="EB300" s="1046"/>
      <c r="EC300" s="1046"/>
      <c r="ED300" s="1046"/>
      <c r="EE300" s="1046"/>
      <c r="EF300" s="1046"/>
      <c r="EG300" s="1046"/>
      <c r="EH300" s="1046"/>
      <c r="EI300" s="1046"/>
      <c r="EJ300" s="1046"/>
      <c r="EK300" s="1046"/>
      <c r="EL300" s="1046"/>
      <c r="EM300" s="1046"/>
      <c r="EN300" s="1046"/>
      <c r="EO300" s="1046"/>
      <c r="EP300" s="1046"/>
      <c r="EQ300" s="1046"/>
      <c r="ER300" s="1046"/>
      <c r="ES300" s="1046"/>
      <c r="ET300" s="1046"/>
      <c r="EU300" s="1046"/>
      <c r="EV300" s="1046"/>
      <c r="EW300" s="1046"/>
      <c r="EX300" s="1046"/>
      <c r="EY300" s="1046"/>
      <c r="EZ300" s="1046"/>
      <c r="FA300" s="1046"/>
      <c r="FB300" s="1046"/>
      <c r="FC300" s="1046"/>
      <c r="FD300" s="1046"/>
      <c r="FE300" s="1046"/>
      <c r="FF300" s="1046"/>
      <c r="FG300" s="1046"/>
      <c r="FH300" s="1046"/>
      <c r="FI300" s="1046"/>
      <c r="FJ300" s="1046"/>
      <c r="FK300" s="1046"/>
      <c r="FL300" s="1046"/>
      <c r="FM300" s="1046"/>
      <c r="FN300" s="1046"/>
      <c r="FO300" s="1046"/>
      <c r="FP300" s="1046"/>
      <c r="FQ300" s="1046"/>
      <c r="FR300" s="1046"/>
      <c r="FS300" s="1046"/>
      <c r="FT300" s="1046"/>
      <c r="FU300" s="1046"/>
      <c r="FV300" s="1046"/>
      <c r="FW300" s="1046"/>
      <c r="FX300" s="1046"/>
      <c r="FY300" s="1046"/>
      <c r="FZ300" s="1046"/>
      <c r="GA300" s="1046"/>
      <c r="GB300" s="1046"/>
      <c r="GC300" s="1046"/>
      <c r="GD300" s="1046"/>
      <c r="GE300" s="1046"/>
      <c r="GF300" s="1046"/>
      <c r="GG300" s="1046"/>
      <c r="GH300" s="1046"/>
      <c r="GI300" s="1046"/>
      <c r="GJ300" s="1046"/>
      <c r="GK300" s="1046"/>
      <c r="GL300" s="1046"/>
      <c r="GM300" s="1046"/>
      <c r="GN300" s="1046"/>
      <c r="GO300" s="1046"/>
    </row>
    <row r="301" spans="1:208" s="1046" customFormat="1" ht="20" customHeight="1" x14ac:dyDescent="0.15">
      <c r="A301" s="1058" t="s">
        <v>824</v>
      </c>
      <c r="B301" s="1059" t="s">
        <v>459</v>
      </c>
      <c r="C301" s="295" t="s">
        <v>315</v>
      </c>
      <c r="D301" s="1045" t="s">
        <v>259</v>
      </c>
      <c r="E301" s="1060">
        <v>39563</v>
      </c>
      <c r="F301" s="1061">
        <f t="shared" ca="1" si="4"/>
        <v>184</v>
      </c>
      <c r="G301" s="1061"/>
      <c r="H301" s="295" t="s">
        <v>1581</v>
      </c>
      <c r="I301" s="295" t="s">
        <v>480</v>
      </c>
      <c r="J301" s="410" t="s">
        <v>1703</v>
      </c>
      <c r="K301" s="1045" t="s">
        <v>1701</v>
      </c>
      <c r="L301" s="1045" t="s">
        <v>1694</v>
      </c>
      <c r="M301" s="1045" t="s">
        <v>1664</v>
      </c>
      <c r="N301" s="1062" t="s">
        <v>1630</v>
      </c>
      <c r="O301" s="1063"/>
      <c r="P301" s="1064"/>
      <c r="Q301" s="1064"/>
      <c r="R301" s="1064"/>
      <c r="S301" s="1064" t="s">
        <v>1499</v>
      </c>
      <c r="T301" s="1064"/>
      <c r="U301" s="1064" t="s">
        <v>1418</v>
      </c>
      <c r="V301" s="1064"/>
      <c r="W301" s="1064"/>
      <c r="X301" s="1064"/>
      <c r="Y301" s="1064"/>
      <c r="Z301" s="1064"/>
      <c r="AA301" s="1064"/>
      <c r="AB301" s="1064"/>
      <c r="AC301" s="1064"/>
      <c r="AD301" s="1064"/>
      <c r="AE301" s="1064"/>
      <c r="AF301" s="1064"/>
      <c r="AG301" s="1064"/>
      <c r="AH301" s="1064"/>
      <c r="AI301" s="1064"/>
      <c r="AJ301" s="1065"/>
      <c r="AK301" s="1065"/>
      <c r="AL301" s="1066"/>
      <c r="AM301" s="1064" t="s">
        <v>544</v>
      </c>
      <c r="AN301" s="1064"/>
      <c r="AO301" s="1064"/>
      <c r="AP301" s="1064"/>
      <c r="AQ301" s="1064"/>
      <c r="AR301" s="944"/>
      <c r="AS301" s="944"/>
      <c r="AT301" s="944"/>
      <c r="AU301" s="944"/>
      <c r="AV301" s="944"/>
      <c r="AW301" s="944"/>
      <c r="AX301" s="944"/>
      <c r="AY301" s="944"/>
      <c r="AZ301" s="944"/>
      <c r="BA301" s="944"/>
      <c r="BB301" s="944"/>
      <c r="BC301" s="944"/>
      <c r="BD301" s="944"/>
      <c r="BE301" s="944"/>
      <c r="BF301" s="944"/>
      <c r="BG301" s="492"/>
      <c r="BH301" s="492"/>
      <c r="BI301" s="492"/>
      <c r="BJ301" s="492"/>
      <c r="BK301" s="492"/>
      <c r="BL301" s="492"/>
      <c r="BM301" s="492"/>
      <c r="BN301" s="492"/>
      <c r="BO301" s="492"/>
      <c r="BP301" s="492"/>
      <c r="BQ301" s="492"/>
      <c r="BR301" s="492"/>
      <c r="BS301" s="492"/>
      <c r="BT301" s="492"/>
      <c r="BU301" s="492"/>
      <c r="BV301" s="492"/>
      <c r="BW301" s="492"/>
      <c r="BX301" s="492"/>
      <c r="BY301" s="492"/>
      <c r="BZ301" s="492"/>
      <c r="CA301" s="492"/>
      <c r="CB301" s="492"/>
      <c r="CC301" s="492"/>
      <c r="CD301" s="492"/>
      <c r="CE301" s="492"/>
      <c r="CF301" s="492"/>
      <c r="CG301" s="492"/>
      <c r="CH301" s="492"/>
      <c r="CI301" s="492"/>
      <c r="CJ301" s="492"/>
      <c r="CK301" s="492"/>
      <c r="CL301" s="492"/>
      <c r="CM301" s="492"/>
      <c r="CN301" s="492"/>
      <c r="CO301" s="492"/>
      <c r="CP301" s="492"/>
      <c r="CQ301" s="492"/>
      <c r="CR301" s="492"/>
      <c r="CS301" s="492"/>
      <c r="CT301" s="492"/>
      <c r="CU301" s="492"/>
      <c r="CV301" s="492"/>
      <c r="CW301" s="492"/>
      <c r="CX301" s="492"/>
      <c r="CY301" s="492"/>
      <c r="CZ301" s="492"/>
      <c r="DA301" s="492"/>
      <c r="DB301" s="492"/>
      <c r="DC301" s="492"/>
      <c r="DD301" s="492"/>
      <c r="DE301" s="492"/>
      <c r="DF301" s="492"/>
      <c r="DG301" s="492"/>
      <c r="DH301" s="492"/>
      <c r="DI301" s="492"/>
      <c r="DJ301" s="492"/>
      <c r="DK301" s="492"/>
      <c r="DL301" s="492"/>
      <c r="DM301" s="492"/>
      <c r="DN301" s="492"/>
      <c r="DO301" s="492"/>
      <c r="DP301" s="492"/>
      <c r="DQ301" s="492"/>
      <c r="DR301" s="492"/>
      <c r="DS301" s="492"/>
      <c r="DT301" s="492"/>
      <c r="DU301" s="492"/>
      <c r="DV301" s="492"/>
      <c r="DW301" s="492"/>
      <c r="DX301" s="492"/>
      <c r="DY301" s="492"/>
      <c r="DZ301" s="492"/>
      <c r="EA301" s="492"/>
      <c r="EB301" s="492"/>
      <c r="EC301" s="492"/>
      <c r="ED301" s="492"/>
      <c r="EE301" s="492"/>
      <c r="EF301" s="492"/>
      <c r="EG301" s="492"/>
      <c r="EH301" s="492"/>
      <c r="EI301" s="492"/>
      <c r="EJ301" s="492"/>
      <c r="EK301" s="492"/>
      <c r="EL301" s="492"/>
      <c r="EM301" s="492"/>
      <c r="EN301" s="492"/>
      <c r="EO301" s="492"/>
      <c r="EP301" s="492"/>
      <c r="EQ301" s="492"/>
      <c r="ER301" s="492"/>
      <c r="ES301" s="492"/>
      <c r="ET301" s="492"/>
      <c r="EU301" s="492"/>
      <c r="EV301" s="492"/>
      <c r="EW301" s="492"/>
      <c r="EX301" s="492"/>
      <c r="EY301" s="492"/>
      <c r="EZ301" s="492"/>
      <c r="FA301" s="492"/>
      <c r="FB301" s="492"/>
      <c r="FC301" s="492"/>
      <c r="FD301" s="492"/>
      <c r="FE301" s="492"/>
      <c r="FF301" s="492"/>
      <c r="FG301" s="492"/>
      <c r="FH301" s="492"/>
      <c r="FI301" s="492"/>
      <c r="FJ301" s="492"/>
      <c r="FK301" s="492"/>
      <c r="FL301" s="492"/>
      <c r="FM301" s="492"/>
      <c r="FN301" s="492"/>
      <c r="FO301" s="492"/>
      <c r="FP301" s="492"/>
      <c r="FQ301" s="492"/>
      <c r="FR301" s="492"/>
      <c r="FS301" s="492"/>
      <c r="FT301" s="492"/>
      <c r="FU301" s="492"/>
      <c r="FV301" s="492"/>
      <c r="FW301" s="492"/>
      <c r="FX301" s="492"/>
      <c r="FY301" s="492"/>
      <c r="FZ301" s="492"/>
      <c r="GA301" s="492"/>
      <c r="GB301" s="492"/>
      <c r="GC301" s="492"/>
      <c r="GD301" s="492"/>
      <c r="GE301" s="492"/>
      <c r="GF301" s="492"/>
      <c r="GG301" s="492"/>
      <c r="GH301" s="492"/>
      <c r="GI301" s="492"/>
      <c r="GJ301" s="492"/>
      <c r="GK301" s="492"/>
      <c r="GL301" s="492"/>
      <c r="GM301" s="492"/>
      <c r="GN301" s="492"/>
      <c r="GO301" s="492"/>
    </row>
    <row r="302" spans="1:208" s="1058" customFormat="1" ht="20" customHeight="1" x14ac:dyDescent="0.15">
      <c r="A302" s="1046" t="s">
        <v>1321</v>
      </c>
      <c r="B302" s="1047" t="s">
        <v>1666</v>
      </c>
      <c r="C302" s="297" t="s">
        <v>257</v>
      </c>
      <c r="D302" s="1048" t="s">
        <v>1415</v>
      </c>
      <c r="E302" s="1049">
        <v>41967</v>
      </c>
      <c r="F302" s="1067">
        <f t="shared" ca="1" si="4"/>
        <v>105</v>
      </c>
      <c r="G302" s="1067"/>
      <c r="H302" s="297" t="s">
        <v>1581</v>
      </c>
      <c r="I302" s="297" t="s">
        <v>473</v>
      </c>
      <c r="J302" s="410" t="s">
        <v>1704</v>
      </c>
      <c r="K302" s="1048" t="s">
        <v>1697</v>
      </c>
      <c r="L302" s="1048" t="s">
        <v>1697</v>
      </c>
      <c r="M302" s="1050" t="s">
        <v>1626</v>
      </c>
      <c r="N302" s="1051" t="s">
        <v>1630</v>
      </c>
      <c r="O302" s="1052"/>
      <c r="P302" s="1054"/>
      <c r="Q302" s="1054"/>
      <c r="R302" s="1054"/>
      <c r="S302" s="1054"/>
      <c r="T302" s="1054"/>
      <c r="U302" s="1055"/>
      <c r="V302" s="1054"/>
      <c r="W302" s="1054"/>
      <c r="X302" s="1054"/>
      <c r="Y302" s="1054"/>
      <c r="Z302" s="1054"/>
      <c r="AA302" s="1054"/>
      <c r="AB302" s="1054"/>
      <c r="AC302" s="1054"/>
      <c r="AD302" s="1054"/>
      <c r="AE302" s="1054"/>
      <c r="AF302" s="1054"/>
      <c r="AG302" s="1054"/>
      <c r="AH302" s="1054"/>
      <c r="AI302" s="1054"/>
      <c r="AJ302" s="1056"/>
      <c r="AK302" s="1056"/>
      <c r="AL302" s="1057"/>
      <c r="AM302" s="1054"/>
      <c r="AN302" s="1054"/>
      <c r="AO302" s="1054"/>
      <c r="AP302" s="1054"/>
      <c r="AQ302" s="1054"/>
      <c r="AR302" s="1054"/>
      <c r="AS302" s="1054"/>
      <c r="AT302" s="1054"/>
      <c r="AU302" s="1054"/>
      <c r="AV302" s="1054"/>
      <c r="AW302" s="1054"/>
      <c r="AX302" s="1054"/>
      <c r="AY302" s="1054"/>
      <c r="AZ302" s="1054"/>
      <c r="BA302" s="1054"/>
      <c r="BB302" s="1054"/>
      <c r="BC302" s="1054"/>
      <c r="BD302" s="1054"/>
      <c r="BE302" s="1054"/>
      <c r="BF302" s="1054"/>
      <c r="BG302" s="1046"/>
      <c r="BH302" s="1046"/>
      <c r="BI302" s="1046"/>
      <c r="BJ302" s="1046"/>
      <c r="BK302" s="1046"/>
      <c r="BL302" s="1046"/>
      <c r="BM302" s="1046"/>
      <c r="BN302" s="1046"/>
      <c r="BO302" s="1046"/>
      <c r="BP302" s="1046"/>
      <c r="BQ302" s="1046"/>
      <c r="BR302" s="1046"/>
      <c r="BS302" s="1046"/>
      <c r="BT302" s="1046"/>
      <c r="BU302" s="1046"/>
      <c r="BV302" s="1046"/>
      <c r="BW302" s="1046"/>
      <c r="BX302" s="1046"/>
      <c r="BY302" s="1046"/>
      <c r="BZ302" s="1046"/>
      <c r="CA302" s="1046"/>
      <c r="CB302" s="1046"/>
      <c r="CC302" s="1046"/>
      <c r="CD302" s="1046"/>
      <c r="CE302" s="1046"/>
      <c r="CF302" s="1046"/>
      <c r="CG302" s="1046"/>
      <c r="CH302" s="1046"/>
      <c r="CI302" s="1046"/>
      <c r="CJ302" s="1046"/>
      <c r="CK302" s="1046"/>
      <c r="CL302" s="1046"/>
      <c r="CM302" s="1046"/>
      <c r="CN302" s="1046"/>
      <c r="CO302" s="1046"/>
      <c r="CP302" s="1046"/>
      <c r="CQ302" s="1046"/>
      <c r="CR302" s="1046"/>
      <c r="CS302" s="1046"/>
      <c r="CT302" s="1046"/>
      <c r="CU302" s="1046"/>
      <c r="CV302" s="1046"/>
      <c r="CW302" s="1046"/>
      <c r="CX302" s="1046"/>
      <c r="CY302" s="1046"/>
      <c r="CZ302" s="1046"/>
      <c r="DA302" s="1046"/>
      <c r="DB302" s="1046"/>
      <c r="DC302" s="1046"/>
      <c r="DD302" s="1046"/>
      <c r="DE302" s="1046"/>
      <c r="DF302" s="1046"/>
      <c r="DG302" s="1046"/>
      <c r="DH302" s="1046"/>
      <c r="DI302" s="1046"/>
      <c r="DJ302" s="1046"/>
      <c r="DK302" s="1046"/>
      <c r="DL302" s="1046"/>
      <c r="DM302" s="1046"/>
      <c r="DN302" s="1046"/>
      <c r="DO302" s="1046"/>
      <c r="DP302" s="1046"/>
      <c r="DQ302" s="1046"/>
      <c r="DR302" s="1046"/>
      <c r="DS302" s="1046"/>
      <c r="DT302" s="1046"/>
      <c r="DU302" s="1046"/>
      <c r="DV302" s="1046"/>
      <c r="DW302" s="1046"/>
      <c r="DX302" s="1046"/>
      <c r="DY302" s="1046"/>
      <c r="DZ302" s="1046"/>
      <c r="EA302" s="1046"/>
      <c r="EB302" s="1046"/>
      <c r="EC302" s="1046"/>
      <c r="ED302" s="1046"/>
      <c r="EE302" s="1046"/>
      <c r="EF302" s="1046"/>
      <c r="EG302" s="1046"/>
      <c r="EH302" s="1046"/>
      <c r="EI302" s="1046"/>
      <c r="EJ302" s="1046"/>
      <c r="EK302" s="1046"/>
      <c r="EL302" s="1046"/>
      <c r="EM302" s="1046"/>
      <c r="EN302" s="1046"/>
      <c r="EO302" s="1046"/>
      <c r="EP302" s="1046"/>
      <c r="EQ302" s="1046"/>
      <c r="ER302" s="1046"/>
      <c r="ES302" s="1046"/>
      <c r="ET302" s="1046"/>
      <c r="EU302" s="1046"/>
      <c r="EV302" s="1046"/>
      <c r="EW302" s="1046"/>
      <c r="EX302" s="1046"/>
      <c r="EY302" s="1046"/>
      <c r="EZ302" s="1046"/>
      <c r="FA302" s="1046"/>
      <c r="FB302" s="1046"/>
      <c r="FC302" s="1046"/>
      <c r="FD302" s="1046"/>
      <c r="FE302" s="1046"/>
      <c r="FF302" s="1046"/>
      <c r="FG302" s="1046"/>
      <c r="FH302" s="1046"/>
      <c r="FI302" s="1046"/>
      <c r="FJ302" s="1046"/>
      <c r="FK302" s="1046"/>
      <c r="FL302" s="1046"/>
      <c r="FM302" s="1046"/>
      <c r="FN302" s="1046"/>
      <c r="FO302" s="1046"/>
      <c r="FP302" s="1046"/>
      <c r="FQ302" s="1046"/>
      <c r="FR302" s="1046"/>
      <c r="FS302" s="1046"/>
      <c r="FT302" s="1046"/>
      <c r="FU302" s="1046"/>
      <c r="FV302" s="1046"/>
      <c r="FW302" s="1046"/>
      <c r="FX302" s="1046"/>
      <c r="FY302" s="1046"/>
      <c r="FZ302" s="1046"/>
      <c r="GA302" s="1046"/>
      <c r="GB302" s="1046"/>
      <c r="GC302" s="1046"/>
      <c r="GD302" s="1046"/>
      <c r="GE302" s="1046"/>
      <c r="GF302" s="1046"/>
      <c r="GG302" s="1046"/>
      <c r="GH302" s="1046"/>
      <c r="GI302" s="1046"/>
      <c r="GJ302" s="1046"/>
      <c r="GK302" s="1046"/>
      <c r="GL302" s="1046"/>
      <c r="GM302" s="1046"/>
      <c r="GN302" s="1046"/>
      <c r="GO302" s="1046"/>
    </row>
    <row r="303" spans="1:208" s="1058" customFormat="1" ht="20" customHeight="1" x14ac:dyDescent="0.15">
      <c r="A303" s="1058" t="s">
        <v>569</v>
      </c>
      <c r="B303" s="1059" t="s">
        <v>529</v>
      </c>
      <c r="C303" s="295" t="s">
        <v>315</v>
      </c>
      <c r="D303" s="1045" t="s">
        <v>1570</v>
      </c>
      <c r="E303" s="1060">
        <v>40300</v>
      </c>
      <c r="F303" s="1061">
        <f t="shared" ca="1" si="4"/>
        <v>159</v>
      </c>
      <c r="G303" s="1061" t="s">
        <v>1705</v>
      </c>
      <c r="H303" s="295" t="s">
        <v>1581</v>
      </c>
      <c r="I303" s="295" t="s">
        <v>468</v>
      </c>
      <c r="J303" s="410" t="s">
        <v>1539</v>
      </c>
      <c r="K303" s="410"/>
      <c r="L303" s="1045" t="s">
        <v>1694</v>
      </c>
      <c r="M303" s="1045" t="s">
        <v>1694</v>
      </c>
      <c r="N303" s="1032" t="s">
        <v>1665</v>
      </c>
      <c r="O303" s="1062" t="s">
        <v>1630</v>
      </c>
      <c r="P303" s="1063"/>
      <c r="Q303" s="1064"/>
      <c r="R303" s="1064"/>
      <c r="S303" s="1064"/>
      <c r="T303" s="1064" t="s">
        <v>1451</v>
      </c>
      <c r="U303" s="1064"/>
      <c r="V303" s="1064" t="s">
        <v>1294</v>
      </c>
      <c r="W303" s="1064"/>
      <c r="X303" s="1064"/>
      <c r="Y303" s="1064"/>
      <c r="Z303" s="1064" t="s">
        <v>1012</v>
      </c>
      <c r="AA303" s="1064"/>
      <c r="AB303" s="1064" t="s">
        <v>934</v>
      </c>
      <c r="AC303" s="1064"/>
      <c r="AD303" s="1064"/>
      <c r="AE303" s="1064" t="s">
        <v>859</v>
      </c>
      <c r="AF303" s="1064"/>
      <c r="AG303" s="1064"/>
      <c r="AH303" s="1064"/>
      <c r="AI303" s="1064"/>
      <c r="AJ303" s="1064" t="s">
        <v>715</v>
      </c>
      <c r="AK303" s="1065"/>
      <c r="AL303" s="1065"/>
      <c r="AM303" s="1066"/>
      <c r="AN303" s="1064"/>
      <c r="AO303" s="1064"/>
      <c r="AP303" s="1064"/>
      <c r="AQ303" s="1064"/>
      <c r="AR303" s="1064"/>
      <c r="AS303" s="944"/>
      <c r="AT303" s="944"/>
      <c r="AU303" s="944"/>
      <c r="AV303" s="944" t="s">
        <v>164</v>
      </c>
      <c r="AW303" s="944"/>
      <c r="AX303" s="944"/>
      <c r="AY303" s="944"/>
      <c r="AZ303" s="944"/>
      <c r="BA303" s="944"/>
      <c r="BB303" s="944"/>
      <c r="BC303" s="944"/>
      <c r="BD303" s="944"/>
      <c r="BE303" s="944"/>
      <c r="BF303" s="944"/>
      <c r="BG303" s="944"/>
      <c r="BH303" s="492"/>
      <c r="BI303" s="492"/>
      <c r="BJ303" s="492"/>
      <c r="BK303" s="492"/>
      <c r="BL303" s="492"/>
      <c r="BM303" s="492"/>
      <c r="BN303" s="492"/>
      <c r="BO303" s="492"/>
      <c r="BP303" s="492"/>
      <c r="BQ303" s="492"/>
      <c r="BR303" s="492"/>
      <c r="BS303" s="492"/>
      <c r="BT303" s="492"/>
      <c r="BU303" s="492"/>
      <c r="BV303" s="492"/>
      <c r="BW303" s="492"/>
      <c r="BX303" s="492"/>
      <c r="BY303" s="492"/>
      <c r="BZ303" s="492"/>
      <c r="CA303" s="492"/>
      <c r="CB303" s="492"/>
      <c r="CC303" s="492"/>
      <c r="CD303" s="492"/>
      <c r="CE303" s="492"/>
      <c r="CF303" s="492"/>
      <c r="CG303" s="492"/>
      <c r="CH303" s="492"/>
      <c r="CI303" s="492"/>
      <c r="CJ303" s="492"/>
      <c r="CK303" s="492"/>
      <c r="CL303" s="492"/>
      <c r="CM303" s="492"/>
      <c r="CN303" s="492"/>
      <c r="CO303" s="492"/>
      <c r="CP303" s="492"/>
      <c r="CQ303" s="492"/>
      <c r="CR303" s="492"/>
      <c r="CS303" s="492"/>
      <c r="CT303" s="492"/>
      <c r="CU303" s="492"/>
      <c r="CV303" s="492"/>
      <c r="CW303" s="492"/>
      <c r="CX303" s="492"/>
      <c r="CY303" s="492"/>
      <c r="CZ303" s="492"/>
      <c r="DA303" s="492"/>
      <c r="DB303" s="492"/>
      <c r="DC303" s="492"/>
      <c r="DD303" s="492"/>
      <c r="DE303" s="492"/>
      <c r="DF303" s="492"/>
      <c r="DG303" s="492"/>
      <c r="DH303" s="492"/>
      <c r="DI303" s="492"/>
      <c r="DJ303" s="492"/>
      <c r="DK303" s="492"/>
      <c r="DL303" s="492"/>
      <c r="DM303" s="492"/>
      <c r="DN303" s="492"/>
      <c r="DO303" s="492"/>
      <c r="DP303" s="492"/>
      <c r="DQ303" s="492"/>
      <c r="DR303" s="492"/>
      <c r="DS303" s="492"/>
      <c r="DT303" s="492"/>
      <c r="DU303" s="492"/>
      <c r="DV303" s="492"/>
      <c r="DW303" s="492"/>
      <c r="DX303" s="492"/>
      <c r="DY303" s="492"/>
      <c r="DZ303" s="492"/>
      <c r="EA303" s="492"/>
      <c r="EB303" s="492"/>
      <c r="EC303" s="492"/>
      <c r="ED303" s="492"/>
      <c r="EE303" s="492"/>
      <c r="EF303" s="492"/>
      <c r="EG303" s="492"/>
      <c r="EH303" s="492"/>
      <c r="EI303" s="492"/>
      <c r="EJ303" s="492"/>
      <c r="EK303" s="492"/>
      <c r="EL303" s="492"/>
      <c r="EM303" s="492"/>
      <c r="EN303" s="492"/>
      <c r="EO303" s="492"/>
      <c r="EP303" s="492"/>
      <c r="EQ303" s="492"/>
      <c r="ER303" s="492"/>
      <c r="ES303" s="492"/>
      <c r="ET303" s="492"/>
      <c r="EU303" s="492"/>
      <c r="EV303" s="492"/>
      <c r="EW303" s="492"/>
      <c r="EX303" s="492"/>
      <c r="EY303" s="492"/>
      <c r="EZ303" s="492"/>
      <c r="FA303" s="492"/>
      <c r="FB303" s="492"/>
      <c r="FC303" s="492"/>
      <c r="FD303" s="492"/>
      <c r="FE303" s="492"/>
      <c r="FF303" s="492"/>
      <c r="FG303" s="492"/>
      <c r="FH303" s="492"/>
      <c r="FI303" s="492"/>
      <c r="FJ303" s="492"/>
      <c r="FK303" s="492"/>
      <c r="FL303" s="492"/>
      <c r="FM303" s="492"/>
      <c r="FN303" s="492"/>
      <c r="FO303" s="492"/>
      <c r="FP303" s="492"/>
      <c r="FQ303" s="492"/>
      <c r="FR303" s="492"/>
      <c r="FS303" s="492"/>
      <c r="FT303" s="492"/>
      <c r="FU303" s="492"/>
      <c r="FV303" s="492"/>
      <c r="FW303" s="492"/>
      <c r="FX303" s="492"/>
      <c r="FY303" s="492"/>
      <c r="FZ303" s="492"/>
      <c r="GA303" s="492"/>
      <c r="GB303" s="492"/>
      <c r="GC303" s="492"/>
      <c r="GD303" s="492"/>
      <c r="GE303" s="492"/>
      <c r="GF303" s="492"/>
      <c r="GG303" s="492"/>
      <c r="GH303" s="492"/>
      <c r="GI303" s="492"/>
      <c r="GJ303" s="492"/>
      <c r="GK303" s="492"/>
      <c r="GL303" s="492"/>
      <c r="GM303" s="492"/>
      <c r="GN303" s="492"/>
      <c r="GO303" s="492"/>
      <c r="GP303" s="492"/>
    </row>
    <row r="304" spans="1:208" s="1046" customFormat="1" ht="20" customHeight="1" x14ac:dyDescent="0.15">
      <c r="A304" s="492" t="s">
        <v>1325</v>
      </c>
      <c r="B304" s="479" t="s">
        <v>1162</v>
      </c>
      <c r="C304" s="296" t="s">
        <v>186</v>
      </c>
      <c r="D304" s="1032" t="s">
        <v>571</v>
      </c>
      <c r="E304" s="736">
        <v>41697</v>
      </c>
      <c r="F304" s="749">
        <f t="shared" ca="1" si="4"/>
        <v>114</v>
      </c>
      <c r="G304" s="296" t="s">
        <v>1580</v>
      </c>
      <c r="H304" s="296" t="s">
        <v>173</v>
      </c>
      <c r="I304" s="411"/>
      <c r="J304" s="411"/>
      <c r="K304" s="411"/>
      <c r="L304" s="411" t="s">
        <v>1718</v>
      </c>
      <c r="M304" s="1045" t="s">
        <v>1669</v>
      </c>
      <c r="N304" s="1045" t="s">
        <v>1669</v>
      </c>
      <c r="O304" s="1045" t="s">
        <v>1669</v>
      </c>
      <c r="P304" s="1030" t="s">
        <v>1630</v>
      </c>
      <c r="Q304" s="1022"/>
      <c r="R304" s="944"/>
      <c r="S304" s="944"/>
      <c r="T304" s="944"/>
      <c r="U304" s="944"/>
      <c r="V304" s="944"/>
      <c r="W304" s="944" t="s">
        <v>1421</v>
      </c>
      <c r="X304" s="944"/>
      <c r="Y304" s="944"/>
      <c r="Z304" s="944" t="s">
        <v>1083</v>
      </c>
      <c r="AA304" s="944"/>
      <c r="AB304" s="944"/>
      <c r="AC304" s="944"/>
      <c r="AD304" s="944"/>
      <c r="AE304" s="944"/>
      <c r="AF304" s="944"/>
      <c r="AG304" s="944"/>
      <c r="AH304" s="944"/>
      <c r="AI304" s="944"/>
      <c r="AJ304" s="944"/>
      <c r="AK304" s="944"/>
      <c r="AL304" s="950"/>
      <c r="AM304" s="950"/>
      <c r="AN304" s="951"/>
      <c r="AO304" s="944"/>
      <c r="AP304" s="944"/>
      <c r="AQ304" s="944"/>
      <c r="AR304" s="944"/>
      <c r="AS304" s="944"/>
      <c r="AT304" s="944"/>
      <c r="AU304" s="944"/>
      <c r="AV304" s="944"/>
      <c r="AW304" s="944"/>
      <c r="AX304" s="944"/>
      <c r="AY304" s="944"/>
      <c r="AZ304" s="953"/>
      <c r="BA304" s="944"/>
      <c r="BB304" s="944"/>
      <c r="BC304" s="944"/>
      <c r="BD304" s="944"/>
      <c r="BE304" s="944"/>
      <c r="BF304" s="944"/>
      <c r="BG304" s="944"/>
      <c r="BH304" s="944"/>
      <c r="BI304" s="492"/>
      <c r="BJ304" s="492"/>
      <c r="BK304" s="492"/>
      <c r="BL304" s="492"/>
      <c r="BM304" s="492"/>
      <c r="BN304" s="492"/>
      <c r="BO304" s="492"/>
      <c r="BP304" s="492"/>
      <c r="BQ304" s="492"/>
      <c r="BR304" s="492"/>
      <c r="BS304" s="492"/>
      <c r="BT304" s="492"/>
      <c r="BU304" s="492"/>
      <c r="BV304" s="492"/>
      <c r="BW304" s="492"/>
      <c r="BX304" s="492"/>
      <c r="BY304" s="492"/>
      <c r="BZ304" s="492"/>
      <c r="CA304" s="492"/>
      <c r="CB304" s="492"/>
      <c r="CC304" s="492"/>
      <c r="CD304" s="492"/>
      <c r="CE304" s="492"/>
      <c r="CF304" s="492"/>
      <c r="CG304" s="492"/>
      <c r="CH304" s="492"/>
      <c r="CI304" s="492"/>
      <c r="CJ304" s="492"/>
      <c r="CK304" s="492"/>
      <c r="CL304" s="492"/>
      <c r="CM304" s="492"/>
      <c r="CN304" s="492"/>
      <c r="CO304" s="492"/>
      <c r="CP304" s="492"/>
      <c r="CQ304" s="492"/>
      <c r="CR304" s="492"/>
      <c r="CS304" s="492"/>
      <c r="CT304" s="492"/>
      <c r="CU304" s="492"/>
      <c r="CV304" s="492"/>
      <c r="CW304" s="492"/>
      <c r="CX304" s="492"/>
      <c r="CY304" s="492"/>
      <c r="CZ304" s="492"/>
      <c r="DA304" s="492"/>
      <c r="DB304" s="492"/>
      <c r="DC304" s="492"/>
      <c r="DD304" s="492"/>
      <c r="DE304" s="492"/>
      <c r="DF304" s="492"/>
      <c r="DG304" s="492"/>
      <c r="DH304" s="492"/>
      <c r="DI304" s="492"/>
      <c r="DJ304" s="492"/>
      <c r="DK304" s="492"/>
      <c r="DL304" s="492"/>
      <c r="DM304" s="492"/>
      <c r="DN304" s="492"/>
      <c r="DO304" s="492"/>
      <c r="DP304" s="492"/>
      <c r="DQ304" s="492"/>
      <c r="DR304" s="492"/>
      <c r="DS304" s="492"/>
      <c r="DT304" s="492"/>
      <c r="DU304" s="492"/>
      <c r="DV304" s="492"/>
      <c r="DW304" s="492"/>
      <c r="DX304" s="492"/>
      <c r="DY304" s="492"/>
      <c r="DZ304" s="492"/>
      <c r="EA304" s="492"/>
      <c r="EB304" s="492"/>
      <c r="EC304" s="492"/>
      <c r="ED304" s="492"/>
      <c r="EE304" s="492"/>
      <c r="EF304" s="492"/>
      <c r="EG304" s="492"/>
      <c r="EH304" s="492"/>
      <c r="EI304" s="492"/>
      <c r="EJ304" s="492"/>
      <c r="EK304" s="492"/>
      <c r="EL304" s="492"/>
      <c r="EM304" s="492"/>
      <c r="EN304" s="492"/>
      <c r="EO304" s="492"/>
      <c r="EP304" s="492"/>
      <c r="EQ304" s="492"/>
      <c r="ER304" s="492"/>
      <c r="ES304" s="492"/>
      <c r="ET304" s="492"/>
      <c r="EU304" s="492"/>
      <c r="EV304" s="492"/>
      <c r="EW304" s="492"/>
      <c r="EX304" s="492"/>
      <c r="EY304" s="492"/>
      <c r="EZ304" s="492"/>
      <c r="FA304" s="492"/>
      <c r="FB304" s="492"/>
      <c r="FC304" s="492"/>
      <c r="FD304" s="492"/>
      <c r="FE304" s="492"/>
      <c r="FF304" s="492"/>
      <c r="FG304" s="492"/>
      <c r="FH304" s="492"/>
      <c r="FI304" s="492"/>
      <c r="FJ304" s="492"/>
      <c r="FK304" s="492"/>
      <c r="FL304" s="492"/>
      <c r="FM304" s="492"/>
      <c r="FN304" s="492"/>
      <c r="FO304" s="492"/>
      <c r="FP304" s="492"/>
      <c r="FQ304" s="492"/>
      <c r="FR304" s="492"/>
      <c r="FS304" s="492"/>
      <c r="FT304" s="492"/>
      <c r="FU304" s="492"/>
      <c r="FV304" s="492"/>
      <c r="FW304" s="492"/>
      <c r="FX304" s="492"/>
      <c r="FY304" s="492"/>
      <c r="FZ304" s="492"/>
      <c r="GA304" s="492"/>
      <c r="GB304" s="492"/>
      <c r="GC304" s="492"/>
      <c r="GD304" s="492"/>
      <c r="GE304" s="492"/>
      <c r="GF304" s="492"/>
      <c r="GG304" s="492"/>
      <c r="GH304" s="492"/>
      <c r="GI304" s="492"/>
      <c r="GJ304" s="492"/>
      <c r="GK304" s="492"/>
      <c r="GL304" s="492"/>
      <c r="GM304" s="492"/>
      <c r="GN304" s="492"/>
      <c r="GO304" s="492"/>
      <c r="GP304" s="492"/>
      <c r="GQ304" s="492"/>
    </row>
    <row r="305" spans="1:203" s="1077" customFormat="1" ht="20" customHeight="1" x14ac:dyDescent="0.15">
      <c r="A305" s="492" t="s">
        <v>814</v>
      </c>
      <c r="B305" s="1068" t="s">
        <v>1161</v>
      </c>
      <c r="C305" s="1069" t="s">
        <v>186</v>
      </c>
      <c r="D305" s="1070" t="s">
        <v>148</v>
      </c>
      <c r="E305" s="1071">
        <v>41693</v>
      </c>
      <c r="F305" s="1072">
        <f t="shared" ca="1" si="4"/>
        <v>114</v>
      </c>
      <c r="G305" s="1069" t="s">
        <v>1580</v>
      </c>
      <c r="H305" s="1069" t="s">
        <v>4</v>
      </c>
      <c r="I305" s="1073"/>
      <c r="J305" s="1073"/>
      <c r="K305" s="1073"/>
      <c r="L305" s="1073" t="s">
        <v>1718</v>
      </c>
      <c r="M305" s="1074" t="s">
        <v>1669</v>
      </c>
      <c r="N305" s="1074" t="s">
        <v>1669</v>
      </c>
      <c r="O305" s="1074" t="s">
        <v>1669</v>
      </c>
      <c r="P305" s="1075" t="s">
        <v>1630</v>
      </c>
      <c r="Q305" s="1076"/>
      <c r="R305" s="944"/>
      <c r="S305" s="944"/>
      <c r="T305" s="944"/>
      <c r="U305" s="944"/>
      <c r="V305" s="944"/>
      <c r="W305" s="944" t="s">
        <v>1421</v>
      </c>
      <c r="X305" s="944"/>
      <c r="Y305" s="944"/>
      <c r="Z305" s="944"/>
      <c r="AA305" s="944"/>
      <c r="AB305" s="944"/>
      <c r="AC305" s="944"/>
      <c r="AD305" s="944"/>
      <c r="AE305" s="944"/>
      <c r="AF305" s="944"/>
      <c r="AG305" s="944"/>
      <c r="AH305" s="944"/>
      <c r="AI305" s="944"/>
      <c r="AJ305" s="944"/>
      <c r="AK305" s="944"/>
      <c r="AL305" s="950"/>
      <c r="AM305" s="950"/>
      <c r="AN305" s="951"/>
      <c r="AO305" s="944"/>
      <c r="AP305" s="944"/>
      <c r="AQ305" s="944"/>
      <c r="AR305" s="944"/>
      <c r="AS305" s="944"/>
      <c r="AT305" s="944"/>
      <c r="AU305" s="944"/>
      <c r="AV305" s="944"/>
      <c r="AW305" s="944"/>
      <c r="AX305" s="944"/>
      <c r="AY305" s="944"/>
      <c r="AZ305" s="944"/>
      <c r="BA305" s="944"/>
      <c r="BB305" s="944"/>
      <c r="BC305" s="944"/>
      <c r="BD305" s="944"/>
      <c r="BE305" s="944"/>
      <c r="BF305" s="944"/>
      <c r="BG305" s="944"/>
      <c r="BH305" s="944"/>
      <c r="BI305" s="492"/>
      <c r="BJ305" s="492"/>
      <c r="BK305" s="492"/>
      <c r="BL305" s="492"/>
      <c r="BM305" s="492"/>
      <c r="BN305" s="492"/>
      <c r="BO305" s="492"/>
      <c r="BP305" s="492"/>
      <c r="BQ305" s="492"/>
      <c r="BR305" s="492"/>
      <c r="BS305" s="492"/>
      <c r="BT305" s="492"/>
      <c r="BU305" s="492"/>
      <c r="BV305" s="492"/>
      <c r="BW305" s="492"/>
      <c r="BX305" s="492"/>
      <c r="BY305" s="492"/>
      <c r="BZ305" s="492"/>
      <c r="CA305" s="492"/>
      <c r="CB305" s="492"/>
      <c r="CC305" s="492"/>
      <c r="CD305" s="492"/>
      <c r="CE305" s="492"/>
      <c r="CF305" s="492"/>
      <c r="CG305" s="492"/>
      <c r="CH305" s="492"/>
      <c r="CI305" s="492"/>
      <c r="CJ305" s="492"/>
      <c r="CK305" s="492"/>
      <c r="CL305" s="492"/>
      <c r="CM305" s="492"/>
      <c r="CN305" s="492"/>
      <c r="CO305" s="492"/>
      <c r="CP305" s="492"/>
      <c r="CQ305" s="492"/>
      <c r="CR305" s="492"/>
      <c r="CS305" s="492"/>
      <c r="CT305" s="492"/>
      <c r="CU305" s="492"/>
      <c r="CV305" s="492"/>
      <c r="CW305" s="492"/>
      <c r="CX305" s="492"/>
      <c r="CY305" s="492"/>
      <c r="CZ305" s="492"/>
      <c r="DA305" s="492"/>
      <c r="DB305" s="492"/>
      <c r="DC305" s="492"/>
      <c r="DD305" s="492"/>
      <c r="DE305" s="492"/>
      <c r="DF305" s="492"/>
      <c r="DG305" s="492"/>
      <c r="DH305" s="492"/>
      <c r="DI305" s="492"/>
      <c r="DJ305" s="492"/>
      <c r="DK305" s="492"/>
      <c r="DL305" s="492"/>
      <c r="DM305" s="492"/>
      <c r="DN305" s="492"/>
      <c r="DO305" s="492"/>
      <c r="DP305" s="492"/>
      <c r="DQ305" s="492"/>
      <c r="DR305" s="492"/>
      <c r="DS305" s="492"/>
      <c r="DT305" s="492"/>
      <c r="DU305" s="492"/>
      <c r="DV305" s="492"/>
      <c r="DW305" s="492"/>
      <c r="DX305" s="492"/>
      <c r="DY305" s="492"/>
      <c r="DZ305" s="492"/>
      <c r="EA305" s="492"/>
      <c r="EB305" s="492"/>
      <c r="EC305" s="492"/>
      <c r="ED305" s="492"/>
      <c r="EE305" s="492"/>
      <c r="EF305" s="492"/>
      <c r="EG305" s="492"/>
      <c r="EH305" s="492"/>
      <c r="EI305" s="492"/>
      <c r="EJ305" s="492"/>
      <c r="EK305" s="492"/>
      <c r="EL305" s="492"/>
      <c r="EM305" s="492"/>
      <c r="EN305" s="492"/>
      <c r="EO305" s="492"/>
      <c r="EP305" s="492"/>
      <c r="EQ305" s="492"/>
      <c r="ER305" s="492"/>
      <c r="ES305" s="492"/>
      <c r="ET305" s="492"/>
      <c r="EU305" s="492"/>
      <c r="EV305" s="492"/>
      <c r="EW305" s="492"/>
      <c r="EX305" s="492"/>
      <c r="EY305" s="492"/>
      <c r="EZ305" s="492"/>
      <c r="FA305" s="492"/>
      <c r="FB305" s="492"/>
      <c r="FC305" s="492"/>
      <c r="FD305" s="492"/>
      <c r="FE305" s="492"/>
      <c r="FF305" s="492"/>
      <c r="FG305" s="492"/>
      <c r="FH305" s="492"/>
      <c r="FI305" s="492"/>
      <c r="FJ305" s="492"/>
      <c r="FK305" s="492"/>
      <c r="FL305" s="492"/>
      <c r="FM305" s="492"/>
      <c r="FN305" s="492"/>
      <c r="FO305" s="492"/>
      <c r="FP305" s="492"/>
      <c r="FQ305" s="492"/>
      <c r="FR305" s="492"/>
      <c r="FS305" s="492"/>
      <c r="FT305" s="492"/>
      <c r="FU305" s="492"/>
      <c r="FV305" s="492"/>
      <c r="FW305" s="492"/>
      <c r="FX305" s="492"/>
      <c r="FY305" s="492"/>
      <c r="FZ305" s="492"/>
      <c r="GA305" s="492"/>
      <c r="GB305" s="492"/>
      <c r="GC305" s="492"/>
      <c r="GD305" s="492"/>
      <c r="GE305" s="492"/>
      <c r="GF305" s="492"/>
      <c r="GG305" s="492"/>
      <c r="GH305" s="492"/>
      <c r="GI305" s="492"/>
      <c r="GJ305" s="492"/>
      <c r="GK305" s="492"/>
      <c r="GL305" s="492"/>
      <c r="GM305" s="492"/>
      <c r="GN305" s="492"/>
      <c r="GO305" s="492"/>
      <c r="GP305" s="492"/>
      <c r="GQ305" s="492"/>
    </row>
    <row r="306" spans="1:203" s="1077" customFormat="1" ht="20" customHeight="1" x14ac:dyDescent="0.15">
      <c r="A306" s="1058" t="s">
        <v>1344</v>
      </c>
      <c r="B306" s="479" t="s">
        <v>1167</v>
      </c>
      <c r="C306" s="296" t="s">
        <v>186</v>
      </c>
      <c r="D306" s="1032" t="s">
        <v>1715</v>
      </c>
      <c r="E306" s="736">
        <v>41702</v>
      </c>
      <c r="F306" s="749">
        <f t="shared" ca="1" si="4"/>
        <v>113</v>
      </c>
      <c r="G306" s="296" t="s">
        <v>1580</v>
      </c>
      <c r="H306" s="411" t="s">
        <v>1172</v>
      </c>
      <c r="I306" s="411"/>
      <c r="J306" s="411"/>
      <c r="K306" s="411"/>
      <c r="L306" s="411" t="s">
        <v>1718</v>
      </c>
      <c r="M306" s="1045" t="s">
        <v>1694</v>
      </c>
      <c r="N306" s="1045" t="s">
        <v>1669</v>
      </c>
      <c r="O306" s="1045" t="s">
        <v>1669</v>
      </c>
      <c r="P306" s="1030" t="s">
        <v>1630</v>
      </c>
      <c r="Q306" s="1022"/>
      <c r="R306" s="944"/>
      <c r="S306" s="944"/>
      <c r="T306" s="944"/>
      <c r="U306" s="944"/>
      <c r="V306" s="944"/>
      <c r="W306" s="944" t="s">
        <v>1421</v>
      </c>
      <c r="X306" s="944"/>
      <c r="Y306" s="944"/>
      <c r="Z306" s="944"/>
      <c r="AA306" s="944"/>
      <c r="AB306" s="944"/>
      <c r="AC306" s="944"/>
      <c r="AD306" s="944"/>
      <c r="AE306" s="944"/>
      <c r="AF306" s="944"/>
      <c r="AG306" s="944"/>
      <c r="AH306" s="944"/>
      <c r="AI306" s="944"/>
      <c r="AJ306" s="944"/>
      <c r="AK306" s="944"/>
      <c r="AL306" s="950"/>
      <c r="AM306" s="950"/>
      <c r="AN306" s="951"/>
      <c r="AO306" s="944"/>
      <c r="AP306" s="944"/>
      <c r="AQ306" s="944"/>
      <c r="AR306" s="944"/>
      <c r="AS306" s="944"/>
      <c r="AT306" s="944"/>
      <c r="AU306" s="944"/>
      <c r="AV306" s="944"/>
      <c r="AW306" s="944"/>
      <c r="AX306" s="944"/>
      <c r="AY306" s="944"/>
      <c r="AZ306" s="944"/>
      <c r="BA306" s="944"/>
      <c r="BB306" s="944"/>
      <c r="BC306" s="944"/>
      <c r="BD306" s="953"/>
      <c r="BE306" s="953"/>
      <c r="BF306" s="953"/>
      <c r="BG306" s="953"/>
      <c r="BH306" s="953"/>
      <c r="BI306" s="534"/>
      <c r="BJ306" s="534"/>
      <c r="BK306" s="534"/>
      <c r="BL306" s="534"/>
      <c r="BM306" s="534"/>
      <c r="BN306" s="534"/>
      <c r="BO306" s="534"/>
      <c r="BP306" s="534"/>
      <c r="BQ306" s="534"/>
      <c r="BR306" s="534"/>
      <c r="BS306" s="534"/>
      <c r="BT306" s="534"/>
      <c r="BU306" s="534"/>
      <c r="BV306" s="534"/>
      <c r="BW306" s="534"/>
      <c r="BX306" s="534"/>
      <c r="BY306" s="534"/>
      <c r="BZ306" s="534"/>
      <c r="CA306" s="534"/>
      <c r="CB306" s="534"/>
      <c r="CC306" s="534"/>
      <c r="CD306" s="534"/>
      <c r="CE306" s="534"/>
      <c r="CF306" s="534"/>
      <c r="CG306" s="534"/>
      <c r="CH306" s="534"/>
      <c r="CI306" s="534"/>
      <c r="CJ306" s="534"/>
      <c r="CK306" s="534"/>
      <c r="CL306" s="534"/>
      <c r="CM306" s="534"/>
      <c r="CN306" s="534"/>
      <c r="CO306" s="534"/>
      <c r="CP306" s="534"/>
      <c r="CQ306" s="534"/>
      <c r="CR306" s="534"/>
      <c r="CS306" s="534"/>
      <c r="CT306" s="534"/>
      <c r="CU306" s="534"/>
      <c r="CV306" s="534"/>
      <c r="CW306" s="534"/>
      <c r="CX306" s="534"/>
      <c r="CY306" s="534"/>
      <c r="CZ306" s="534"/>
      <c r="DA306" s="534"/>
      <c r="DB306" s="534"/>
      <c r="DC306" s="534"/>
      <c r="DD306" s="534"/>
      <c r="DE306" s="534"/>
      <c r="DF306" s="534"/>
      <c r="DG306" s="534"/>
      <c r="DH306" s="534"/>
      <c r="DI306" s="534"/>
      <c r="DJ306" s="534"/>
      <c r="DK306" s="534"/>
      <c r="DL306" s="534"/>
      <c r="DM306" s="534"/>
      <c r="DN306" s="534"/>
      <c r="DO306" s="534"/>
      <c r="DP306" s="534"/>
      <c r="DQ306" s="534"/>
      <c r="DR306" s="534"/>
      <c r="DS306" s="534"/>
      <c r="DT306" s="534"/>
      <c r="DU306" s="534"/>
      <c r="DV306" s="534"/>
      <c r="DW306" s="534"/>
      <c r="DX306" s="534"/>
      <c r="DY306" s="534"/>
      <c r="DZ306" s="534"/>
      <c r="EA306" s="534"/>
      <c r="EB306" s="534"/>
      <c r="EC306" s="534"/>
      <c r="ED306" s="534"/>
      <c r="EE306" s="534"/>
      <c r="EF306" s="534"/>
      <c r="EG306" s="534"/>
      <c r="EH306" s="534"/>
      <c r="EI306" s="534"/>
      <c r="EJ306" s="534"/>
      <c r="EK306" s="534"/>
      <c r="EL306" s="534"/>
      <c r="EM306" s="534"/>
      <c r="EN306" s="534"/>
      <c r="EO306" s="534"/>
      <c r="EP306" s="534"/>
      <c r="EQ306" s="534"/>
      <c r="ER306" s="534"/>
      <c r="ES306" s="534"/>
      <c r="ET306" s="534"/>
      <c r="EU306" s="534"/>
      <c r="EV306" s="534"/>
      <c r="EW306" s="534"/>
      <c r="EX306" s="534"/>
      <c r="EY306" s="534"/>
      <c r="EZ306" s="534"/>
      <c r="FA306" s="534"/>
      <c r="FB306" s="534"/>
      <c r="FC306" s="534"/>
      <c r="FD306" s="534"/>
      <c r="FE306" s="534"/>
      <c r="FF306" s="534"/>
      <c r="FG306" s="534"/>
      <c r="FH306" s="534"/>
      <c r="FI306" s="534"/>
      <c r="FJ306" s="534"/>
      <c r="FK306" s="534"/>
      <c r="FL306" s="534"/>
      <c r="FM306" s="534"/>
      <c r="FN306" s="534"/>
      <c r="FO306" s="534"/>
      <c r="FP306" s="534"/>
      <c r="FQ306" s="534"/>
      <c r="FR306" s="534"/>
      <c r="FS306" s="534"/>
      <c r="FT306" s="534"/>
      <c r="FU306" s="534"/>
      <c r="FV306" s="534"/>
      <c r="FW306" s="534"/>
      <c r="FX306" s="534"/>
      <c r="FY306" s="534"/>
      <c r="FZ306" s="534"/>
      <c r="GA306" s="534"/>
      <c r="GB306" s="534"/>
      <c r="GC306" s="534"/>
      <c r="GD306" s="534"/>
      <c r="GE306" s="534"/>
      <c r="GF306" s="534"/>
      <c r="GG306" s="534"/>
      <c r="GH306" s="534"/>
      <c r="GI306" s="534"/>
      <c r="GJ306" s="534"/>
      <c r="GK306" s="534"/>
      <c r="GL306" s="534"/>
      <c r="GM306" s="534"/>
      <c r="GN306" s="534"/>
      <c r="GO306" s="534"/>
      <c r="GP306" s="534"/>
      <c r="GQ306" s="534"/>
    </row>
    <row r="307" spans="1:203" s="1058" customFormat="1" ht="20" customHeight="1" x14ac:dyDescent="0.15">
      <c r="A307" s="1058" t="s">
        <v>1345</v>
      </c>
      <c r="B307" s="479" t="s">
        <v>1168</v>
      </c>
      <c r="C307" s="296" t="s">
        <v>186</v>
      </c>
      <c r="D307" s="1032" t="s">
        <v>1716</v>
      </c>
      <c r="E307" s="736">
        <v>41707</v>
      </c>
      <c r="F307" s="749">
        <f t="shared" ca="1" si="4"/>
        <v>113</v>
      </c>
      <c r="G307" s="296" t="s">
        <v>1580</v>
      </c>
      <c r="H307" s="296" t="s">
        <v>65</v>
      </c>
      <c r="I307" s="411"/>
      <c r="J307" s="411"/>
      <c r="K307" s="411"/>
      <c r="L307" s="411" t="s">
        <v>1718</v>
      </c>
      <c r="M307" s="1045" t="s">
        <v>1694</v>
      </c>
      <c r="N307" s="1044" t="s">
        <v>1698</v>
      </c>
      <c r="O307" s="1045" t="s">
        <v>1669</v>
      </c>
      <c r="P307" s="1030" t="s">
        <v>1643</v>
      </c>
      <c r="Q307" s="1022"/>
      <c r="R307" s="944"/>
      <c r="S307" s="944"/>
      <c r="T307" s="944"/>
      <c r="U307" s="944"/>
      <c r="V307" s="944"/>
      <c r="W307" s="944" t="s">
        <v>1421</v>
      </c>
      <c r="X307" s="944"/>
      <c r="Y307" s="944"/>
      <c r="Z307" s="944"/>
      <c r="AA307" s="944"/>
      <c r="AB307" s="944"/>
      <c r="AC307" s="944"/>
      <c r="AD307" s="944"/>
      <c r="AE307" s="944"/>
      <c r="AF307" s="944"/>
      <c r="AG307" s="944"/>
      <c r="AH307" s="944"/>
      <c r="AI307" s="944"/>
      <c r="AJ307" s="944"/>
      <c r="AK307" s="944"/>
      <c r="AL307" s="950"/>
      <c r="AM307" s="950"/>
      <c r="AN307" s="951"/>
      <c r="AO307" s="944"/>
      <c r="AP307" s="944"/>
      <c r="AQ307" s="944"/>
      <c r="AR307" s="944"/>
      <c r="AS307" s="944"/>
      <c r="AT307" s="944"/>
      <c r="AU307" s="944"/>
      <c r="AV307" s="944"/>
      <c r="AW307" s="944"/>
      <c r="AX307" s="944"/>
      <c r="AY307" s="944"/>
      <c r="AZ307" s="944"/>
      <c r="BA307" s="944"/>
      <c r="BB307" s="944"/>
      <c r="BC307" s="944"/>
      <c r="BD307" s="944"/>
      <c r="BE307" s="944"/>
      <c r="BF307" s="944"/>
      <c r="BG307" s="944"/>
      <c r="BH307" s="944"/>
      <c r="BI307" s="492"/>
      <c r="BJ307" s="492"/>
      <c r="BK307" s="492"/>
      <c r="BL307" s="492"/>
      <c r="BM307" s="492"/>
      <c r="BN307" s="492"/>
      <c r="BO307" s="492"/>
      <c r="BP307" s="492"/>
      <c r="BQ307" s="492"/>
      <c r="BR307" s="492"/>
      <c r="BS307" s="492"/>
      <c r="BT307" s="492"/>
      <c r="BU307" s="492"/>
      <c r="BV307" s="492"/>
      <c r="BW307" s="492"/>
      <c r="BX307" s="492"/>
      <c r="BY307" s="492"/>
      <c r="BZ307" s="492"/>
      <c r="CA307" s="492"/>
      <c r="CB307" s="492"/>
      <c r="CC307" s="492"/>
      <c r="CD307" s="492"/>
      <c r="CE307" s="492"/>
      <c r="CF307" s="492"/>
      <c r="CG307" s="492"/>
      <c r="CH307" s="492"/>
      <c r="CI307" s="492"/>
      <c r="CJ307" s="492"/>
      <c r="CK307" s="492"/>
      <c r="CL307" s="492"/>
      <c r="CM307" s="492"/>
      <c r="CN307" s="492"/>
      <c r="CO307" s="492"/>
      <c r="CP307" s="492"/>
      <c r="CQ307" s="492"/>
      <c r="CR307" s="492"/>
      <c r="CS307" s="492"/>
      <c r="CT307" s="492"/>
      <c r="CU307" s="492"/>
      <c r="CV307" s="492"/>
      <c r="CW307" s="492"/>
      <c r="CX307" s="492"/>
      <c r="CY307" s="492"/>
      <c r="CZ307" s="492"/>
      <c r="DA307" s="492"/>
      <c r="DB307" s="492"/>
      <c r="DC307" s="492"/>
      <c r="DD307" s="492"/>
      <c r="DE307" s="492"/>
      <c r="DF307" s="492"/>
      <c r="DG307" s="492"/>
      <c r="DH307" s="492"/>
      <c r="DI307" s="492"/>
      <c r="DJ307" s="492"/>
      <c r="DK307" s="492"/>
      <c r="DL307" s="492"/>
      <c r="DM307" s="492"/>
      <c r="DN307" s="492"/>
      <c r="DO307" s="492"/>
      <c r="DP307" s="492"/>
      <c r="DQ307" s="492"/>
      <c r="DR307" s="492"/>
      <c r="DS307" s="492"/>
      <c r="DT307" s="492"/>
      <c r="DU307" s="492"/>
      <c r="DV307" s="492"/>
      <c r="DW307" s="492"/>
      <c r="DX307" s="492"/>
      <c r="DY307" s="492"/>
      <c r="DZ307" s="492"/>
      <c r="EA307" s="492"/>
      <c r="EB307" s="492"/>
      <c r="EC307" s="492"/>
      <c r="ED307" s="492"/>
      <c r="EE307" s="492"/>
      <c r="EF307" s="492"/>
      <c r="EG307" s="492"/>
      <c r="EH307" s="492"/>
      <c r="EI307" s="492"/>
      <c r="EJ307" s="492"/>
      <c r="EK307" s="492"/>
      <c r="EL307" s="492"/>
      <c r="EM307" s="492"/>
      <c r="EN307" s="492"/>
      <c r="EO307" s="492"/>
      <c r="EP307" s="492"/>
      <c r="EQ307" s="492"/>
      <c r="ER307" s="492"/>
      <c r="ES307" s="492"/>
      <c r="ET307" s="492"/>
      <c r="EU307" s="492"/>
      <c r="EV307" s="492"/>
      <c r="EW307" s="492"/>
      <c r="EX307" s="492"/>
      <c r="EY307" s="492"/>
      <c r="EZ307" s="492"/>
      <c r="FA307" s="492"/>
      <c r="FB307" s="492"/>
      <c r="FC307" s="492"/>
      <c r="FD307" s="492"/>
      <c r="FE307" s="492"/>
      <c r="FF307" s="492"/>
      <c r="FG307" s="492"/>
      <c r="FH307" s="492"/>
      <c r="FI307" s="492"/>
      <c r="FJ307" s="492"/>
      <c r="FK307" s="492"/>
      <c r="FL307" s="492"/>
      <c r="FM307" s="492"/>
      <c r="FN307" s="492"/>
      <c r="FO307" s="492"/>
      <c r="FP307" s="492"/>
      <c r="FQ307" s="492"/>
      <c r="FR307" s="492"/>
      <c r="FS307" s="492"/>
      <c r="FT307" s="492"/>
      <c r="FU307" s="492"/>
      <c r="FV307" s="492"/>
      <c r="FW307" s="492"/>
      <c r="FX307" s="492"/>
      <c r="FY307" s="492"/>
      <c r="FZ307" s="492"/>
      <c r="GA307" s="492"/>
      <c r="GB307" s="492"/>
      <c r="GC307" s="492"/>
      <c r="GD307" s="492"/>
      <c r="GE307" s="492"/>
      <c r="GF307" s="492"/>
      <c r="GG307" s="492"/>
      <c r="GH307" s="492"/>
      <c r="GI307" s="492"/>
      <c r="GJ307" s="492"/>
      <c r="GK307" s="492"/>
      <c r="GL307" s="492"/>
      <c r="GM307" s="492"/>
      <c r="GN307" s="492"/>
      <c r="GO307" s="492"/>
      <c r="GP307" s="492"/>
      <c r="GQ307" s="492"/>
    </row>
    <row r="308" spans="1:203" s="1058" customFormat="1" ht="20" customHeight="1" x14ac:dyDescent="0.15">
      <c r="A308" s="1078" t="s">
        <v>1748</v>
      </c>
      <c r="B308" s="1059" t="s">
        <v>1146</v>
      </c>
      <c r="C308" s="295" t="s">
        <v>186</v>
      </c>
      <c r="D308" s="1045" t="s">
        <v>259</v>
      </c>
      <c r="E308" s="1060">
        <v>41298</v>
      </c>
      <c r="F308" s="1061">
        <f t="shared" ca="1" si="4"/>
        <v>127</v>
      </c>
      <c r="G308" s="295" t="s">
        <v>1581</v>
      </c>
      <c r="H308" s="295" t="s">
        <v>983</v>
      </c>
      <c r="I308" s="410"/>
      <c r="J308" s="410"/>
      <c r="K308" s="410" t="s">
        <v>1723</v>
      </c>
      <c r="L308" s="410" t="s">
        <v>1719</v>
      </c>
      <c r="M308" s="410"/>
      <c r="N308" s="410"/>
      <c r="O308" s="410"/>
      <c r="P308" s="1045" t="s">
        <v>1681</v>
      </c>
      <c r="Q308" s="1045" t="s">
        <v>1681</v>
      </c>
      <c r="R308" s="1045" t="s">
        <v>1662</v>
      </c>
      <c r="S308" s="1062" t="s">
        <v>1630</v>
      </c>
      <c r="T308" s="1063"/>
      <c r="U308" s="1079"/>
      <c r="V308" s="1064"/>
      <c r="W308" s="1064" t="s">
        <v>1501</v>
      </c>
      <c r="X308" s="1064"/>
      <c r="Y308" s="1064"/>
      <c r="Z308" s="1064"/>
      <c r="AA308" s="1064"/>
      <c r="AB308" s="1064"/>
      <c r="AC308" s="1064"/>
      <c r="AD308" s="1064"/>
      <c r="AE308" s="1064"/>
      <c r="AF308" s="1064"/>
      <c r="AG308" s="1064"/>
      <c r="AH308" s="1064"/>
      <c r="AI308" s="1064"/>
      <c r="AJ308" s="1064"/>
      <c r="AK308" s="1064"/>
      <c r="AL308" s="1064"/>
      <c r="AM308" s="1064"/>
      <c r="AN308" s="1064"/>
      <c r="AO308" s="1065"/>
      <c r="AP308" s="1065"/>
      <c r="AQ308" s="1066"/>
      <c r="AR308" s="1064"/>
      <c r="AS308" s="1064"/>
      <c r="AT308" s="1064"/>
      <c r="AU308" s="1064"/>
      <c r="AV308" s="1064"/>
      <c r="AW308" s="1064"/>
      <c r="AX308" s="1064"/>
      <c r="AY308" s="1064"/>
      <c r="AZ308" s="1064"/>
      <c r="BA308" s="1064"/>
      <c r="BB308" s="1064"/>
      <c r="BC308" s="1080"/>
      <c r="BD308" s="1064"/>
      <c r="BE308" s="1064"/>
      <c r="BF308" s="1064"/>
      <c r="BG308" s="1064"/>
      <c r="BH308" s="1064"/>
      <c r="BI308" s="1064"/>
      <c r="BJ308" s="1064"/>
      <c r="BK308" s="1064"/>
      <c r="GU308" s="1046"/>
    </row>
    <row r="309" spans="1:203" s="534" customFormat="1" ht="20" customHeight="1" x14ac:dyDescent="0.15">
      <c r="A309" s="1078" t="s">
        <v>1748</v>
      </c>
      <c r="B309" s="1059" t="s">
        <v>1116</v>
      </c>
      <c r="C309" s="295" t="s">
        <v>196</v>
      </c>
      <c r="D309" s="1045" t="s">
        <v>1009</v>
      </c>
      <c r="E309" s="1060">
        <v>41690</v>
      </c>
      <c r="F309" s="1061">
        <f t="shared" ca="1" si="4"/>
        <v>114</v>
      </c>
      <c r="G309" s="295" t="s">
        <v>1580</v>
      </c>
      <c r="H309" s="410" t="s">
        <v>1118</v>
      </c>
      <c r="I309" s="410"/>
      <c r="J309" s="410"/>
      <c r="K309" s="410" t="s">
        <v>1723</v>
      </c>
      <c r="L309" s="410" t="s">
        <v>1719</v>
      </c>
      <c r="M309" s="410"/>
      <c r="N309" s="410"/>
      <c r="O309" s="410"/>
      <c r="P309" s="1045" t="s">
        <v>1694</v>
      </c>
      <c r="Q309" s="1045" t="s">
        <v>1669</v>
      </c>
      <c r="R309" s="1045" t="s">
        <v>1669</v>
      </c>
      <c r="S309" s="1062" t="s">
        <v>1630</v>
      </c>
      <c r="T309" s="1063"/>
      <c r="U309" s="1064"/>
      <c r="V309" s="1064"/>
      <c r="W309" s="1064"/>
      <c r="X309" s="1064"/>
      <c r="Y309" s="1064"/>
      <c r="Z309" s="1064" t="s">
        <v>1421</v>
      </c>
      <c r="AA309" s="1064"/>
      <c r="AB309" s="1064"/>
      <c r="AC309" s="1064"/>
      <c r="AD309" s="1064"/>
      <c r="AE309" s="1064"/>
      <c r="AF309" s="1064"/>
      <c r="AG309" s="1064"/>
      <c r="AH309" s="1064"/>
      <c r="AI309" s="1064"/>
      <c r="AJ309" s="1064"/>
      <c r="AK309" s="1064"/>
      <c r="AL309" s="1064"/>
      <c r="AM309" s="1064"/>
      <c r="AN309" s="1064"/>
      <c r="AO309" s="1065"/>
      <c r="AP309" s="1065"/>
      <c r="AQ309" s="1066"/>
      <c r="AR309" s="1064"/>
      <c r="AS309" s="1064"/>
      <c r="AT309" s="1064"/>
      <c r="AU309" s="1064"/>
      <c r="AV309" s="1064"/>
      <c r="AW309" s="1064"/>
      <c r="AX309" s="1064"/>
      <c r="AY309" s="1064"/>
      <c r="AZ309" s="1064"/>
      <c r="BA309" s="1064"/>
      <c r="BB309" s="1080"/>
      <c r="BC309" s="1064"/>
      <c r="BD309" s="1064"/>
      <c r="BE309" s="1064"/>
      <c r="BF309" s="1064"/>
      <c r="BG309" s="1064"/>
      <c r="BH309" s="1064"/>
      <c r="BI309" s="1064"/>
      <c r="BJ309" s="1064"/>
      <c r="BK309" s="1064"/>
      <c r="BL309" s="1058"/>
      <c r="BM309" s="1058"/>
      <c r="BN309" s="1058"/>
      <c r="BO309" s="1058"/>
      <c r="BP309" s="1058"/>
      <c r="BQ309" s="1058"/>
      <c r="BR309" s="1058"/>
      <c r="BS309" s="1058"/>
      <c r="BT309" s="1058"/>
      <c r="BU309" s="1058"/>
      <c r="BV309" s="1058"/>
      <c r="BW309" s="1058"/>
      <c r="BX309" s="1058"/>
      <c r="BY309" s="1058"/>
      <c r="BZ309" s="1058"/>
      <c r="CA309" s="1058"/>
      <c r="CB309" s="1058"/>
      <c r="CC309" s="1058"/>
      <c r="CD309" s="1058"/>
      <c r="CE309" s="1058"/>
      <c r="CF309" s="1058"/>
      <c r="CG309" s="1058"/>
      <c r="CH309" s="1058"/>
      <c r="CI309" s="1058"/>
      <c r="CJ309" s="1058"/>
      <c r="CK309" s="1058"/>
      <c r="CL309" s="1058"/>
      <c r="CM309" s="1058"/>
      <c r="CN309" s="1058"/>
      <c r="CO309" s="1058"/>
      <c r="CP309" s="1058"/>
      <c r="CQ309" s="1058"/>
      <c r="CR309" s="1058"/>
      <c r="CS309" s="1058"/>
      <c r="CT309" s="1058"/>
      <c r="CU309" s="1058"/>
      <c r="CV309" s="1058"/>
      <c r="CW309" s="1058"/>
      <c r="CX309" s="1058"/>
      <c r="CY309" s="1058"/>
      <c r="CZ309" s="1058"/>
      <c r="DA309" s="1058"/>
      <c r="DB309" s="1058"/>
      <c r="DC309" s="1058"/>
      <c r="DD309" s="1058"/>
      <c r="DE309" s="1058"/>
      <c r="DF309" s="1058"/>
      <c r="DG309" s="1058"/>
      <c r="DH309" s="1058"/>
      <c r="DI309" s="1058"/>
      <c r="DJ309" s="1058"/>
      <c r="DK309" s="1058"/>
      <c r="DL309" s="1058"/>
      <c r="DM309" s="1058"/>
      <c r="DN309" s="1058"/>
      <c r="DO309" s="1058"/>
      <c r="DP309" s="1058"/>
      <c r="DQ309" s="1058"/>
      <c r="DR309" s="1058"/>
      <c r="DS309" s="1058"/>
      <c r="DT309" s="1058"/>
      <c r="DU309" s="1058"/>
      <c r="DV309" s="1058"/>
      <c r="DW309" s="1058"/>
      <c r="DX309" s="1058"/>
      <c r="DY309" s="1058"/>
      <c r="DZ309" s="1058"/>
      <c r="EA309" s="1058"/>
      <c r="EB309" s="1058"/>
      <c r="EC309" s="1058"/>
      <c r="ED309" s="1058"/>
      <c r="EE309" s="1058"/>
      <c r="EF309" s="1058"/>
      <c r="EG309" s="1058"/>
      <c r="EH309" s="1058"/>
      <c r="EI309" s="1058"/>
      <c r="EJ309" s="1058"/>
      <c r="EK309" s="1058"/>
      <c r="EL309" s="1058"/>
      <c r="EM309" s="1058"/>
      <c r="EN309" s="1058"/>
      <c r="EO309" s="1058"/>
      <c r="EP309" s="1058"/>
      <c r="EQ309" s="1058"/>
      <c r="ER309" s="1058"/>
      <c r="ES309" s="1058"/>
      <c r="ET309" s="1058"/>
      <c r="EU309" s="1058"/>
      <c r="EV309" s="1058"/>
      <c r="EW309" s="1058"/>
      <c r="EX309" s="1058"/>
      <c r="EY309" s="1058"/>
      <c r="EZ309" s="1058"/>
      <c r="FA309" s="1058"/>
      <c r="FB309" s="1058"/>
      <c r="FC309" s="1058"/>
      <c r="FD309" s="1058"/>
      <c r="FE309" s="1058"/>
      <c r="FF309" s="1058"/>
      <c r="FG309" s="1058"/>
      <c r="FH309" s="1058"/>
      <c r="FI309" s="1058"/>
      <c r="FJ309" s="1058"/>
      <c r="FK309" s="1058"/>
      <c r="FL309" s="1058"/>
      <c r="FM309" s="1058"/>
      <c r="FN309" s="1058"/>
      <c r="FO309" s="1058"/>
      <c r="FP309" s="1058"/>
      <c r="FQ309" s="1058"/>
      <c r="FR309" s="1058"/>
      <c r="FS309" s="1058"/>
      <c r="FT309" s="1058"/>
      <c r="FU309" s="1058"/>
      <c r="FV309" s="1058"/>
      <c r="FW309" s="1058"/>
      <c r="FX309" s="1058"/>
      <c r="FY309" s="1058"/>
      <c r="FZ309" s="1058"/>
      <c r="GA309" s="1058"/>
      <c r="GB309" s="1058"/>
      <c r="GC309" s="1058"/>
      <c r="GD309" s="1058"/>
      <c r="GE309" s="1058"/>
      <c r="GF309" s="1058"/>
      <c r="GG309" s="1058"/>
      <c r="GH309" s="1058"/>
      <c r="GI309" s="1058"/>
      <c r="GJ309" s="1058"/>
      <c r="GK309" s="1058"/>
      <c r="GL309" s="1058"/>
      <c r="GM309" s="1058"/>
      <c r="GN309" s="1058"/>
      <c r="GO309" s="1058"/>
      <c r="GP309" s="1058"/>
      <c r="GQ309" s="1058"/>
      <c r="GR309" s="1058"/>
      <c r="GS309" s="1058"/>
      <c r="GT309" s="1058"/>
      <c r="GU309" s="1077"/>
    </row>
    <row r="310" spans="1:203" s="492" customFormat="1" ht="20" customHeight="1" x14ac:dyDescent="0.15">
      <c r="A310" s="1078" t="s">
        <v>1748</v>
      </c>
      <c r="B310" s="479" t="s">
        <v>1119</v>
      </c>
      <c r="C310" s="296" t="s">
        <v>196</v>
      </c>
      <c r="D310" s="1032" t="s">
        <v>1244</v>
      </c>
      <c r="E310" s="736">
        <v>41690</v>
      </c>
      <c r="F310" s="749">
        <f t="shared" ca="1" si="4"/>
        <v>114</v>
      </c>
      <c r="G310" s="296" t="s">
        <v>1580</v>
      </c>
      <c r="H310" s="296" t="s">
        <v>227</v>
      </c>
      <c r="I310" s="411"/>
      <c r="J310" s="411"/>
      <c r="K310" s="411" t="s">
        <v>1723</v>
      </c>
      <c r="L310" s="410" t="s">
        <v>1719</v>
      </c>
      <c r="M310" s="410"/>
      <c r="N310" s="411"/>
      <c r="O310" s="411"/>
      <c r="P310" s="1045" t="s">
        <v>1669</v>
      </c>
      <c r="Q310" s="1045" t="s">
        <v>1669</v>
      </c>
      <c r="R310" s="1045" t="s">
        <v>1669</v>
      </c>
      <c r="S310" s="1030" t="s">
        <v>1642</v>
      </c>
      <c r="T310" s="1022"/>
      <c r="U310" s="944"/>
      <c r="V310" s="944"/>
      <c r="W310" s="944"/>
      <c r="X310" s="944"/>
      <c r="Y310" s="944"/>
      <c r="Z310" s="944" t="s">
        <v>1421</v>
      </c>
      <c r="AA310" s="944"/>
      <c r="AB310" s="944"/>
      <c r="AC310" s="944"/>
      <c r="AD310" s="944"/>
      <c r="AE310" s="944"/>
      <c r="AF310" s="944"/>
      <c r="AG310" s="944"/>
      <c r="AH310" s="944"/>
      <c r="AI310" s="944"/>
      <c r="AJ310" s="944"/>
      <c r="AK310" s="944"/>
      <c r="AL310" s="944"/>
      <c r="AM310" s="944"/>
      <c r="AN310" s="944"/>
      <c r="AO310" s="950"/>
      <c r="AP310" s="950"/>
      <c r="AQ310" s="951"/>
      <c r="AR310" s="944"/>
      <c r="AS310" s="944"/>
      <c r="AT310" s="944"/>
      <c r="AU310" s="944"/>
      <c r="AV310" s="944"/>
      <c r="AW310" s="944"/>
      <c r="AX310" s="944"/>
      <c r="AY310" s="944"/>
      <c r="AZ310" s="944"/>
      <c r="BA310" s="944"/>
      <c r="BB310" s="944"/>
      <c r="BC310" s="944"/>
      <c r="BD310" s="944"/>
      <c r="BE310" s="944"/>
      <c r="BF310" s="944"/>
      <c r="BG310" s="944"/>
      <c r="BH310" s="944"/>
      <c r="BI310" s="944"/>
      <c r="BJ310" s="944"/>
      <c r="BK310" s="944"/>
      <c r="GU310" s="1077"/>
    </row>
    <row r="311" spans="1:203" s="492" customFormat="1" ht="20" customHeight="1" x14ac:dyDescent="0.15">
      <c r="A311" s="1078" t="s">
        <v>1748</v>
      </c>
      <c r="B311" s="1059" t="s">
        <v>1158</v>
      </c>
      <c r="C311" s="295" t="s">
        <v>196</v>
      </c>
      <c r="D311" s="1045" t="s">
        <v>146</v>
      </c>
      <c r="E311" s="1060">
        <v>41697</v>
      </c>
      <c r="F311" s="1061">
        <f t="shared" ca="1" si="4"/>
        <v>114</v>
      </c>
      <c r="G311" s="295" t="s">
        <v>1580</v>
      </c>
      <c r="H311" s="295" t="s">
        <v>73</v>
      </c>
      <c r="I311" s="410"/>
      <c r="J311" s="410"/>
      <c r="K311" s="410" t="s">
        <v>1723</v>
      </c>
      <c r="L311" s="410" t="s">
        <v>1719</v>
      </c>
      <c r="M311" s="410"/>
      <c r="N311" s="410"/>
      <c r="O311" s="410"/>
      <c r="P311" s="1081" t="s">
        <v>1623</v>
      </c>
      <c r="Q311" s="1081" t="s">
        <v>1623</v>
      </c>
      <c r="R311" s="1081" t="s">
        <v>1623</v>
      </c>
      <c r="S311" s="1062" t="s">
        <v>1630</v>
      </c>
      <c r="T311" s="1063"/>
      <c r="U311" s="1064"/>
      <c r="V311" s="1064"/>
      <c r="W311" s="1064"/>
      <c r="X311" s="1064"/>
      <c r="Y311" s="1064"/>
      <c r="Z311" s="1064" t="s">
        <v>1421</v>
      </c>
      <c r="AA311" s="1064"/>
      <c r="AB311" s="1064"/>
      <c r="AC311" s="1064"/>
      <c r="AD311" s="1064"/>
      <c r="AE311" s="1064"/>
      <c r="AF311" s="1064"/>
      <c r="AG311" s="1064"/>
      <c r="AH311" s="1064"/>
      <c r="AI311" s="1064"/>
      <c r="AJ311" s="1064"/>
      <c r="AK311" s="1064"/>
      <c r="AL311" s="1064"/>
      <c r="AM311" s="1064"/>
      <c r="AN311" s="1064"/>
      <c r="AO311" s="1065"/>
      <c r="AP311" s="1065"/>
      <c r="AQ311" s="1066"/>
      <c r="AR311" s="1064"/>
      <c r="AS311" s="1064"/>
      <c r="AT311" s="1064"/>
      <c r="AU311" s="1064"/>
      <c r="AV311" s="1064"/>
      <c r="AW311" s="1064"/>
      <c r="AX311" s="1064"/>
      <c r="AY311" s="1064"/>
      <c r="AZ311" s="1064"/>
      <c r="BA311" s="1064"/>
      <c r="BB311" s="1064"/>
      <c r="BC311" s="1064"/>
      <c r="BD311" s="1064"/>
      <c r="BE311" s="1064"/>
      <c r="BF311" s="1064"/>
      <c r="BG311" s="1064"/>
      <c r="BH311" s="1064"/>
      <c r="BI311" s="1064"/>
      <c r="BJ311" s="1064"/>
      <c r="BK311" s="1064"/>
      <c r="BL311" s="1058"/>
      <c r="BM311" s="1058"/>
      <c r="BN311" s="1058"/>
      <c r="BO311" s="1058"/>
      <c r="BP311" s="1058"/>
      <c r="BQ311" s="1058"/>
      <c r="BR311" s="1058"/>
      <c r="BS311" s="1058"/>
      <c r="BT311" s="1058"/>
      <c r="BU311" s="1058"/>
      <c r="BV311" s="1058"/>
      <c r="BW311" s="1058"/>
      <c r="BX311" s="1058"/>
      <c r="BY311" s="1058"/>
      <c r="BZ311" s="1058"/>
      <c r="CA311" s="1058"/>
      <c r="CB311" s="1058"/>
      <c r="CC311" s="1058"/>
      <c r="CD311" s="1058"/>
      <c r="CE311" s="1058"/>
      <c r="CF311" s="1058"/>
      <c r="CG311" s="1058"/>
      <c r="CH311" s="1058"/>
      <c r="CI311" s="1058"/>
      <c r="CJ311" s="1058"/>
      <c r="CK311" s="1058"/>
      <c r="CL311" s="1058"/>
      <c r="CM311" s="1058"/>
      <c r="CN311" s="1058"/>
      <c r="CO311" s="1058"/>
      <c r="CP311" s="1058"/>
      <c r="CQ311" s="1058"/>
      <c r="CR311" s="1058"/>
      <c r="CS311" s="1058"/>
      <c r="CT311" s="1058"/>
      <c r="CU311" s="1058"/>
      <c r="CV311" s="1058"/>
      <c r="CW311" s="1058"/>
      <c r="CX311" s="1058"/>
      <c r="CY311" s="1058"/>
      <c r="CZ311" s="1058"/>
      <c r="DA311" s="1058"/>
      <c r="DB311" s="1058"/>
      <c r="DC311" s="1058"/>
      <c r="DD311" s="1058"/>
      <c r="DE311" s="1058"/>
      <c r="DF311" s="1058"/>
      <c r="DG311" s="1058"/>
      <c r="DH311" s="1058"/>
      <c r="DI311" s="1058"/>
      <c r="DJ311" s="1058"/>
      <c r="DK311" s="1058"/>
      <c r="DL311" s="1058"/>
      <c r="DM311" s="1058"/>
      <c r="DN311" s="1058"/>
      <c r="DO311" s="1058"/>
      <c r="DP311" s="1058"/>
      <c r="DQ311" s="1058"/>
      <c r="DR311" s="1058"/>
      <c r="DS311" s="1058"/>
      <c r="DT311" s="1058"/>
      <c r="DU311" s="1058"/>
      <c r="DV311" s="1058"/>
      <c r="DW311" s="1058"/>
      <c r="DX311" s="1058"/>
      <c r="DY311" s="1058"/>
      <c r="DZ311" s="1058"/>
      <c r="EA311" s="1058"/>
      <c r="EB311" s="1058"/>
      <c r="EC311" s="1058"/>
      <c r="ED311" s="1058"/>
      <c r="EE311" s="1058"/>
      <c r="EF311" s="1058"/>
      <c r="EG311" s="1058"/>
      <c r="EH311" s="1058"/>
      <c r="EI311" s="1058"/>
      <c r="EJ311" s="1058"/>
      <c r="EK311" s="1058"/>
      <c r="EL311" s="1058"/>
      <c r="EM311" s="1058"/>
      <c r="EN311" s="1058"/>
      <c r="EO311" s="1058"/>
      <c r="EP311" s="1058"/>
      <c r="EQ311" s="1058"/>
      <c r="ER311" s="1058"/>
      <c r="ES311" s="1058"/>
      <c r="ET311" s="1058"/>
      <c r="EU311" s="1058"/>
      <c r="EV311" s="1058"/>
      <c r="EW311" s="1058"/>
      <c r="EX311" s="1058"/>
      <c r="EY311" s="1058"/>
      <c r="EZ311" s="1058"/>
      <c r="FA311" s="1058"/>
      <c r="FB311" s="1058"/>
      <c r="FC311" s="1058"/>
      <c r="FD311" s="1058"/>
      <c r="FE311" s="1058"/>
      <c r="FF311" s="1058"/>
      <c r="FG311" s="1058"/>
      <c r="FH311" s="1058"/>
      <c r="FI311" s="1058"/>
      <c r="FJ311" s="1058"/>
      <c r="FK311" s="1058"/>
      <c r="FL311" s="1058"/>
      <c r="FM311" s="1058"/>
      <c r="FN311" s="1058"/>
      <c r="FO311" s="1058"/>
      <c r="FP311" s="1058"/>
      <c r="FQ311" s="1058"/>
      <c r="FR311" s="1058"/>
      <c r="FS311" s="1058"/>
      <c r="FT311" s="1058"/>
      <c r="FU311" s="1058"/>
      <c r="FV311" s="1058"/>
      <c r="FW311" s="1058"/>
      <c r="FX311" s="1058"/>
      <c r="FY311" s="1058"/>
      <c r="FZ311" s="1058"/>
      <c r="GA311" s="1058"/>
      <c r="GB311" s="1058"/>
      <c r="GC311" s="1058"/>
      <c r="GD311" s="1058"/>
      <c r="GE311" s="1058"/>
      <c r="GF311" s="1058"/>
      <c r="GG311" s="1058"/>
      <c r="GH311" s="1058"/>
      <c r="GI311" s="1058"/>
      <c r="GJ311" s="1058"/>
      <c r="GK311" s="1058"/>
      <c r="GL311" s="1058"/>
      <c r="GM311" s="1058"/>
      <c r="GN311" s="1058"/>
      <c r="GO311" s="1058"/>
      <c r="GP311" s="1058"/>
      <c r="GQ311" s="1058"/>
      <c r="GR311" s="1058"/>
      <c r="GS311" s="1058"/>
      <c r="GT311" s="1058"/>
      <c r="GU311" s="1082"/>
    </row>
    <row r="312" spans="1:203" s="492" customFormat="1" ht="20" customHeight="1" x14ac:dyDescent="0.15">
      <c r="A312" s="1078" t="s">
        <v>1749</v>
      </c>
      <c r="B312" s="479" t="s">
        <v>1117</v>
      </c>
      <c r="C312" s="296" t="s">
        <v>196</v>
      </c>
      <c r="D312" s="1032" t="s">
        <v>437</v>
      </c>
      <c r="E312" s="736">
        <v>41690</v>
      </c>
      <c r="F312" s="749">
        <f t="shared" ca="1" si="4"/>
        <v>114</v>
      </c>
      <c r="G312" s="296" t="s">
        <v>1580</v>
      </c>
      <c r="H312" s="296" t="s">
        <v>1115</v>
      </c>
      <c r="I312" s="411"/>
      <c r="J312" s="411"/>
      <c r="K312" s="411" t="s">
        <v>1723</v>
      </c>
      <c r="L312" s="410" t="s">
        <v>1719</v>
      </c>
      <c r="M312" s="410"/>
      <c r="N312" s="411"/>
      <c r="O312" s="411"/>
      <c r="P312" s="1045" t="s">
        <v>1681</v>
      </c>
      <c r="Q312" s="1045" t="s">
        <v>1681</v>
      </c>
      <c r="R312" s="1045" t="s">
        <v>1669</v>
      </c>
      <c r="S312" s="1030" t="s">
        <v>1630</v>
      </c>
      <c r="T312" s="1022"/>
      <c r="U312" s="944"/>
      <c r="V312" s="944"/>
      <c r="W312" s="944"/>
      <c r="X312" s="944"/>
      <c r="Y312" s="944"/>
      <c r="Z312" s="944" t="s">
        <v>1421</v>
      </c>
      <c r="AA312" s="944"/>
      <c r="AB312" s="944"/>
      <c r="AC312" s="944"/>
      <c r="AD312" s="944"/>
      <c r="AE312" s="944"/>
      <c r="AF312" s="944"/>
      <c r="AG312" s="944"/>
      <c r="AH312" s="944"/>
      <c r="AI312" s="944"/>
      <c r="AJ312" s="944"/>
      <c r="AK312" s="944"/>
      <c r="AL312" s="944"/>
      <c r="AM312" s="944"/>
      <c r="AN312" s="944"/>
      <c r="AO312" s="950"/>
      <c r="AP312" s="950"/>
      <c r="AQ312" s="951"/>
      <c r="AR312" s="944"/>
      <c r="AS312" s="944"/>
      <c r="AT312" s="944"/>
      <c r="AU312" s="944"/>
      <c r="AV312" s="944"/>
      <c r="AW312" s="944"/>
      <c r="AX312" s="944"/>
      <c r="AY312" s="944"/>
      <c r="AZ312" s="944"/>
      <c r="BA312" s="944"/>
      <c r="BB312" s="944"/>
      <c r="BC312" s="944"/>
      <c r="BD312" s="944"/>
      <c r="BE312" s="944"/>
      <c r="BF312" s="944"/>
      <c r="BG312" s="944"/>
      <c r="BH312" s="944"/>
      <c r="BI312" s="944"/>
      <c r="BJ312" s="944"/>
      <c r="BK312" s="944"/>
      <c r="GU312" s="1082"/>
    </row>
    <row r="313" spans="1:203" s="492" customFormat="1" ht="20" customHeight="1" x14ac:dyDescent="0.15">
      <c r="A313" s="1078" t="s">
        <v>1749</v>
      </c>
      <c r="B313" s="1059" t="s">
        <v>1120</v>
      </c>
      <c r="C313" s="295" t="s">
        <v>196</v>
      </c>
      <c r="D313" s="1045" t="s">
        <v>27</v>
      </c>
      <c r="E313" s="1060">
        <v>41691</v>
      </c>
      <c r="F313" s="1061">
        <f t="shared" ca="1" si="4"/>
        <v>114</v>
      </c>
      <c r="G313" s="295" t="s">
        <v>1580</v>
      </c>
      <c r="H313" s="295" t="s">
        <v>180</v>
      </c>
      <c r="I313" s="410"/>
      <c r="J313" s="410"/>
      <c r="K313" s="410" t="s">
        <v>1723</v>
      </c>
      <c r="L313" s="410" t="s">
        <v>1719</v>
      </c>
      <c r="M313" s="410"/>
      <c r="N313" s="410"/>
      <c r="O313" s="410"/>
      <c r="P313" s="1045" t="s">
        <v>1681</v>
      </c>
      <c r="Q313" s="1045" t="s">
        <v>1681</v>
      </c>
      <c r="R313" s="1045" t="s">
        <v>1669</v>
      </c>
      <c r="S313" s="1062" t="s">
        <v>1630</v>
      </c>
      <c r="T313" s="1063"/>
      <c r="U313" s="1064"/>
      <c r="V313" s="1064"/>
      <c r="W313" s="1064"/>
      <c r="X313" s="1064"/>
      <c r="Y313" s="1064"/>
      <c r="Z313" s="1064" t="s">
        <v>1421</v>
      </c>
      <c r="AA313" s="1064"/>
      <c r="AB313" s="1064"/>
      <c r="AC313" s="1064" t="s">
        <v>1123</v>
      </c>
      <c r="AD313" s="1064"/>
      <c r="AE313" s="1064"/>
      <c r="AF313" s="1064"/>
      <c r="AG313" s="1064"/>
      <c r="AH313" s="1064"/>
      <c r="AI313" s="1064"/>
      <c r="AJ313" s="1064"/>
      <c r="AK313" s="1064"/>
      <c r="AL313" s="1064"/>
      <c r="AM313" s="1064"/>
      <c r="AN313" s="1064"/>
      <c r="AO313" s="1065"/>
      <c r="AP313" s="1065"/>
      <c r="AQ313" s="1066"/>
      <c r="AR313" s="1064"/>
      <c r="AS313" s="1064"/>
      <c r="AT313" s="1064"/>
      <c r="AU313" s="1064"/>
      <c r="AV313" s="1064"/>
      <c r="AW313" s="1064"/>
      <c r="AX313" s="1064"/>
      <c r="AY313" s="1064"/>
      <c r="AZ313" s="1064"/>
      <c r="BA313" s="1064"/>
      <c r="BB313" s="1064"/>
      <c r="BC313" s="1064"/>
      <c r="BD313" s="1064"/>
      <c r="BE313" s="1064"/>
      <c r="BF313" s="1064"/>
      <c r="BG313" s="1064"/>
      <c r="BH313" s="1064"/>
      <c r="BI313" s="1064"/>
      <c r="BJ313" s="1064"/>
      <c r="BK313" s="1064"/>
      <c r="BL313" s="1058"/>
      <c r="BM313" s="1058"/>
      <c r="BN313" s="1058"/>
      <c r="BO313" s="1058"/>
      <c r="BP313" s="1058"/>
      <c r="BQ313" s="1058"/>
      <c r="BR313" s="1058"/>
      <c r="BS313" s="1058"/>
      <c r="BT313" s="1058"/>
      <c r="BU313" s="1058"/>
      <c r="BV313" s="1058"/>
      <c r="BW313" s="1058"/>
      <c r="BX313" s="1058"/>
      <c r="BY313" s="1058"/>
      <c r="BZ313" s="1058"/>
      <c r="CA313" s="1058"/>
      <c r="CB313" s="1058"/>
      <c r="CC313" s="1058"/>
      <c r="CD313" s="1058"/>
      <c r="CE313" s="1058"/>
      <c r="CF313" s="1058"/>
      <c r="CG313" s="1058"/>
      <c r="CH313" s="1058"/>
      <c r="CI313" s="1058"/>
      <c r="CJ313" s="1058"/>
      <c r="CK313" s="1058"/>
      <c r="CL313" s="1058"/>
      <c r="CM313" s="1058"/>
      <c r="CN313" s="1058"/>
      <c r="CO313" s="1058"/>
      <c r="CP313" s="1058"/>
      <c r="CQ313" s="1058"/>
      <c r="CR313" s="1058"/>
      <c r="CS313" s="1058"/>
      <c r="CT313" s="1058"/>
      <c r="CU313" s="1058"/>
      <c r="CV313" s="1058"/>
      <c r="CW313" s="1058"/>
      <c r="CX313" s="1058"/>
      <c r="CY313" s="1058"/>
      <c r="CZ313" s="1058"/>
      <c r="DA313" s="1058"/>
      <c r="DB313" s="1058"/>
      <c r="DC313" s="1058"/>
      <c r="DD313" s="1058"/>
      <c r="DE313" s="1058"/>
      <c r="DF313" s="1058"/>
      <c r="DG313" s="1058"/>
      <c r="DH313" s="1058"/>
      <c r="DI313" s="1058"/>
      <c r="DJ313" s="1058"/>
      <c r="DK313" s="1058"/>
      <c r="DL313" s="1058"/>
      <c r="DM313" s="1058"/>
      <c r="DN313" s="1058"/>
      <c r="DO313" s="1058"/>
      <c r="DP313" s="1058"/>
      <c r="DQ313" s="1058"/>
      <c r="DR313" s="1058"/>
      <c r="DS313" s="1058"/>
      <c r="DT313" s="1058"/>
      <c r="DU313" s="1058"/>
      <c r="DV313" s="1058"/>
      <c r="DW313" s="1058"/>
      <c r="DX313" s="1058"/>
      <c r="DY313" s="1058"/>
      <c r="DZ313" s="1058"/>
      <c r="EA313" s="1058"/>
      <c r="EB313" s="1058"/>
      <c r="EC313" s="1058"/>
      <c r="ED313" s="1058"/>
      <c r="EE313" s="1058"/>
      <c r="EF313" s="1058"/>
      <c r="EG313" s="1058"/>
      <c r="EH313" s="1058"/>
      <c r="EI313" s="1058"/>
      <c r="EJ313" s="1058"/>
      <c r="EK313" s="1058"/>
      <c r="EL313" s="1058"/>
      <c r="EM313" s="1058"/>
      <c r="EN313" s="1058"/>
      <c r="EO313" s="1058"/>
      <c r="EP313" s="1058"/>
      <c r="EQ313" s="1058"/>
      <c r="ER313" s="1058"/>
      <c r="ES313" s="1058"/>
      <c r="ET313" s="1058"/>
      <c r="EU313" s="1058"/>
      <c r="EV313" s="1058"/>
      <c r="EW313" s="1058"/>
      <c r="EX313" s="1058"/>
      <c r="EY313" s="1058"/>
      <c r="EZ313" s="1058"/>
      <c r="FA313" s="1058"/>
      <c r="FB313" s="1058"/>
      <c r="FC313" s="1058"/>
      <c r="FD313" s="1058"/>
      <c r="FE313" s="1058"/>
      <c r="FF313" s="1058"/>
      <c r="FG313" s="1058"/>
      <c r="FH313" s="1058"/>
      <c r="FI313" s="1058"/>
      <c r="FJ313" s="1058"/>
      <c r="FK313" s="1058"/>
      <c r="FL313" s="1058"/>
      <c r="FM313" s="1058"/>
      <c r="FN313" s="1058"/>
      <c r="FO313" s="1058"/>
      <c r="FP313" s="1058"/>
      <c r="FQ313" s="1058"/>
      <c r="FR313" s="1058"/>
      <c r="FS313" s="1058"/>
      <c r="FT313" s="1058"/>
      <c r="FU313" s="1058"/>
      <c r="FV313" s="1058"/>
      <c r="FW313" s="1058"/>
      <c r="FX313" s="1058"/>
      <c r="FY313" s="1058"/>
      <c r="FZ313" s="1058"/>
      <c r="GA313" s="1058"/>
      <c r="GB313" s="1058"/>
      <c r="GC313" s="1058"/>
      <c r="GD313" s="1058"/>
      <c r="GE313" s="1058"/>
      <c r="GF313" s="1058"/>
      <c r="GG313" s="1058"/>
      <c r="GH313" s="1058"/>
      <c r="GI313" s="1058"/>
      <c r="GJ313" s="1058"/>
      <c r="GK313" s="1058"/>
      <c r="GL313" s="1058"/>
      <c r="GM313" s="1058"/>
      <c r="GN313" s="1058"/>
      <c r="GO313" s="1058"/>
      <c r="GP313" s="1058"/>
      <c r="GQ313" s="1058"/>
      <c r="GR313" s="1058"/>
      <c r="GS313" s="1058"/>
      <c r="GT313" s="1058"/>
      <c r="GU313" s="1082"/>
    </row>
    <row r="314" spans="1:203" s="492" customFormat="1" ht="20" customHeight="1" x14ac:dyDescent="0.15">
      <c r="A314" s="1078" t="s">
        <v>1749</v>
      </c>
      <c r="B314" s="1059" t="s">
        <v>1122</v>
      </c>
      <c r="C314" s="295" t="s">
        <v>196</v>
      </c>
      <c r="D314" s="1045" t="s">
        <v>37</v>
      </c>
      <c r="E314" s="1060">
        <v>41693</v>
      </c>
      <c r="F314" s="1061">
        <f t="shared" ca="1" si="4"/>
        <v>114</v>
      </c>
      <c r="G314" s="295" t="s">
        <v>1580</v>
      </c>
      <c r="H314" s="295" t="s">
        <v>78</v>
      </c>
      <c r="I314" s="410"/>
      <c r="J314" s="410"/>
      <c r="K314" s="410" t="s">
        <v>1723</v>
      </c>
      <c r="L314" s="410" t="s">
        <v>1719</v>
      </c>
      <c r="M314" s="410"/>
      <c r="N314" s="410"/>
      <c r="O314" s="410"/>
      <c r="P314" s="1045" t="s">
        <v>1694</v>
      </c>
      <c r="Q314" s="1045" t="s">
        <v>1669</v>
      </c>
      <c r="R314" s="1045" t="s">
        <v>1669</v>
      </c>
      <c r="S314" s="1062" t="s">
        <v>1642</v>
      </c>
      <c r="T314" s="1063"/>
      <c r="U314" s="1064"/>
      <c r="V314" s="1064"/>
      <c r="W314" s="1064"/>
      <c r="X314" s="1064"/>
      <c r="Y314" s="1064"/>
      <c r="Z314" s="1064" t="s">
        <v>1421</v>
      </c>
      <c r="AA314" s="1064"/>
      <c r="AB314" s="1064"/>
      <c r="AC314" s="1064"/>
      <c r="AD314" s="1064"/>
      <c r="AE314" s="1064"/>
      <c r="AF314" s="1064"/>
      <c r="AG314" s="1064"/>
      <c r="AH314" s="1064"/>
      <c r="AI314" s="1064"/>
      <c r="AJ314" s="1064"/>
      <c r="AK314" s="1064"/>
      <c r="AL314" s="1064"/>
      <c r="AM314" s="1064"/>
      <c r="AN314" s="1064"/>
      <c r="AO314" s="1065"/>
      <c r="AP314" s="1065"/>
      <c r="AQ314" s="1066"/>
      <c r="AR314" s="1064"/>
      <c r="AS314" s="1064"/>
      <c r="AT314" s="1064"/>
      <c r="AU314" s="1064"/>
      <c r="AV314" s="1064"/>
      <c r="AW314" s="1064"/>
      <c r="AX314" s="1064"/>
      <c r="AY314" s="1064"/>
      <c r="AZ314" s="1064"/>
      <c r="BA314" s="1064"/>
      <c r="BB314" s="1064"/>
      <c r="BC314" s="1064"/>
      <c r="BD314" s="1064"/>
      <c r="BE314" s="1064"/>
      <c r="BF314" s="1064"/>
      <c r="BG314" s="1064"/>
      <c r="BH314" s="1064"/>
      <c r="BI314" s="1064"/>
      <c r="BJ314" s="1064"/>
      <c r="BK314" s="1064"/>
      <c r="BL314" s="1058"/>
      <c r="BM314" s="1058"/>
      <c r="BN314" s="1058"/>
      <c r="BO314" s="1058"/>
      <c r="BP314" s="1058"/>
      <c r="BQ314" s="1058"/>
      <c r="BR314" s="1058"/>
      <c r="BS314" s="1058"/>
      <c r="BT314" s="1058"/>
      <c r="BU314" s="1058"/>
      <c r="BV314" s="1058"/>
      <c r="BW314" s="1058"/>
      <c r="BX314" s="1058"/>
      <c r="BY314" s="1058"/>
      <c r="BZ314" s="1058"/>
      <c r="CA314" s="1058"/>
      <c r="CB314" s="1058"/>
      <c r="CC314" s="1058"/>
      <c r="CD314" s="1058"/>
      <c r="CE314" s="1058"/>
      <c r="CF314" s="1058"/>
      <c r="CG314" s="1058"/>
      <c r="CH314" s="1058"/>
      <c r="CI314" s="1058"/>
      <c r="CJ314" s="1058"/>
      <c r="CK314" s="1058"/>
      <c r="CL314" s="1058"/>
      <c r="CM314" s="1058"/>
      <c r="CN314" s="1058"/>
      <c r="CO314" s="1058"/>
      <c r="CP314" s="1058"/>
      <c r="CQ314" s="1058"/>
      <c r="CR314" s="1058"/>
      <c r="CS314" s="1058"/>
      <c r="CT314" s="1058"/>
      <c r="CU314" s="1058"/>
      <c r="CV314" s="1058"/>
      <c r="CW314" s="1058"/>
      <c r="CX314" s="1058"/>
      <c r="CY314" s="1058"/>
      <c r="CZ314" s="1058"/>
      <c r="DA314" s="1058"/>
      <c r="DB314" s="1058"/>
      <c r="DC314" s="1058"/>
      <c r="DD314" s="1058"/>
      <c r="DE314" s="1058"/>
      <c r="DF314" s="1058"/>
      <c r="DG314" s="1058"/>
      <c r="DH314" s="1058"/>
      <c r="DI314" s="1058"/>
      <c r="DJ314" s="1058"/>
      <c r="DK314" s="1058"/>
      <c r="DL314" s="1058"/>
      <c r="DM314" s="1058"/>
      <c r="DN314" s="1058"/>
      <c r="DO314" s="1058"/>
      <c r="DP314" s="1058"/>
      <c r="DQ314" s="1058"/>
      <c r="DR314" s="1058"/>
      <c r="DS314" s="1058"/>
      <c r="DT314" s="1058"/>
      <c r="DU314" s="1058"/>
      <c r="DV314" s="1058"/>
      <c r="DW314" s="1058"/>
      <c r="DX314" s="1058"/>
      <c r="DY314" s="1058"/>
      <c r="DZ314" s="1058"/>
      <c r="EA314" s="1058"/>
      <c r="EB314" s="1058"/>
      <c r="EC314" s="1058"/>
      <c r="ED314" s="1058"/>
      <c r="EE314" s="1058"/>
      <c r="EF314" s="1058"/>
      <c r="EG314" s="1058"/>
      <c r="EH314" s="1058"/>
      <c r="EI314" s="1058"/>
      <c r="EJ314" s="1058"/>
      <c r="EK314" s="1058"/>
      <c r="EL314" s="1058"/>
      <c r="EM314" s="1058"/>
      <c r="EN314" s="1058"/>
      <c r="EO314" s="1058"/>
      <c r="EP314" s="1058"/>
      <c r="EQ314" s="1058"/>
      <c r="ER314" s="1058"/>
      <c r="ES314" s="1058"/>
      <c r="ET314" s="1058"/>
      <c r="EU314" s="1058"/>
      <c r="EV314" s="1058"/>
      <c r="EW314" s="1058"/>
      <c r="EX314" s="1058"/>
      <c r="EY314" s="1058"/>
      <c r="EZ314" s="1058"/>
      <c r="FA314" s="1058"/>
      <c r="FB314" s="1058"/>
      <c r="FC314" s="1058"/>
      <c r="FD314" s="1058"/>
      <c r="FE314" s="1058"/>
      <c r="FF314" s="1058"/>
      <c r="FG314" s="1058"/>
      <c r="FH314" s="1058"/>
      <c r="FI314" s="1058"/>
      <c r="FJ314" s="1058"/>
      <c r="FK314" s="1058"/>
      <c r="FL314" s="1058"/>
      <c r="FM314" s="1058"/>
      <c r="FN314" s="1058"/>
      <c r="FO314" s="1058"/>
      <c r="FP314" s="1058"/>
      <c r="FQ314" s="1058"/>
      <c r="FR314" s="1058"/>
      <c r="FS314" s="1058"/>
      <c r="FT314" s="1058"/>
      <c r="FU314" s="1058"/>
      <c r="FV314" s="1058"/>
      <c r="FW314" s="1058"/>
      <c r="FX314" s="1058"/>
      <c r="FY314" s="1058"/>
      <c r="FZ314" s="1058"/>
      <c r="GA314" s="1058"/>
      <c r="GB314" s="1058"/>
      <c r="GC314" s="1058"/>
      <c r="GD314" s="1058"/>
      <c r="GE314" s="1058"/>
      <c r="GF314" s="1058"/>
      <c r="GG314" s="1058"/>
      <c r="GH314" s="1058"/>
      <c r="GI314" s="1058"/>
      <c r="GJ314" s="1058"/>
      <c r="GK314" s="1058"/>
      <c r="GL314" s="1058"/>
      <c r="GM314" s="1058"/>
      <c r="GN314" s="1058"/>
      <c r="GO314" s="1058"/>
      <c r="GP314" s="1058"/>
      <c r="GQ314" s="1058"/>
      <c r="GR314" s="1058"/>
      <c r="GS314" s="1058"/>
      <c r="GT314" s="1058"/>
      <c r="GU314" s="1077"/>
    </row>
    <row r="315" spans="1:203" s="492" customFormat="1" ht="20" customHeight="1" x14ac:dyDescent="0.15">
      <c r="A315" s="1078" t="s">
        <v>1749</v>
      </c>
      <c r="B315" s="479" t="s">
        <v>1159</v>
      </c>
      <c r="C315" s="296" t="s">
        <v>1163</v>
      </c>
      <c r="D315" s="1032" t="s">
        <v>27</v>
      </c>
      <c r="E315" s="736">
        <v>41695</v>
      </c>
      <c r="F315" s="749">
        <f t="shared" ca="1" si="4"/>
        <v>114</v>
      </c>
      <c r="G315" s="296" t="s">
        <v>1580</v>
      </c>
      <c r="H315" s="296" t="s">
        <v>216</v>
      </c>
      <c r="I315" s="411"/>
      <c r="J315" s="411"/>
      <c r="K315" s="411" t="s">
        <v>1723</v>
      </c>
      <c r="L315" s="410" t="s">
        <v>1719</v>
      </c>
      <c r="M315" s="410"/>
      <c r="N315" s="411"/>
      <c r="O315" s="411"/>
      <c r="P315" s="1045" t="s">
        <v>1681</v>
      </c>
      <c r="Q315" s="1045" t="s">
        <v>1681</v>
      </c>
      <c r="R315" s="1045" t="s">
        <v>1669</v>
      </c>
      <c r="S315" s="1030" t="s">
        <v>1630</v>
      </c>
      <c r="T315" s="1022"/>
      <c r="U315" s="944"/>
      <c r="V315" s="944"/>
      <c r="W315" s="944"/>
      <c r="X315" s="944"/>
      <c r="Y315" s="944"/>
      <c r="Z315" s="944" t="s">
        <v>1421</v>
      </c>
      <c r="AA315" s="944"/>
      <c r="AB315" s="944"/>
      <c r="AC315" s="944"/>
      <c r="AD315" s="944"/>
      <c r="AE315" s="944"/>
      <c r="AF315" s="944"/>
      <c r="AG315" s="944"/>
      <c r="AH315" s="944"/>
      <c r="AI315" s="944"/>
      <c r="AJ315" s="944"/>
      <c r="AK315" s="944"/>
      <c r="AL315" s="944"/>
      <c r="AM315" s="944"/>
      <c r="AN315" s="944"/>
      <c r="AO315" s="950"/>
      <c r="AP315" s="950"/>
      <c r="AQ315" s="951"/>
      <c r="AR315" s="944"/>
      <c r="AS315" s="944"/>
      <c r="AT315" s="944"/>
      <c r="AU315" s="944"/>
      <c r="AV315" s="944"/>
      <c r="AW315" s="944"/>
      <c r="AX315" s="944"/>
      <c r="AY315" s="944"/>
      <c r="AZ315" s="944"/>
      <c r="BA315" s="944"/>
      <c r="BB315" s="944"/>
      <c r="BC315" s="953"/>
      <c r="BD315" s="944"/>
      <c r="BE315" s="944"/>
      <c r="BF315" s="944"/>
      <c r="BG315" s="944"/>
      <c r="BH315" s="944"/>
      <c r="BI315" s="944"/>
      <c r="BJ315" s="944"/>
      <c r="BK315" s="944"/>
      <c r="GU315" s="1082"/>
    </row>
    <row r="316" spans="1:203" s="492" customFormat="1" ht="20" customHeight="1" x14ac:dyDescent="0.15">
      <c r="A316" s="1078" t="s">
        <v>1749</v>
      </c>
      <c r="B316" s="479" t="s">
        <v>1160</v>
      </c>
      <c r="C316" s="296" t="s">
        <v>196</v>
      </c>
      <c r="D316" s="1032" t="s">
        <v>152</v>
      </c>
      <c r="E316" s="736">
        <v>41695</v>
      </c>
      <c r="F316" s="749">
        <f t="shared" ca="1" si="4"/>
        <v>114</v>
      </c>
      <c r="G316" s="296" t="s">
        <v>1580</v>
      </c>
      <c r="H316" s="296" t="s">
        <v>71</v>
      </c>
      <c r="I316" s="411"/>
      <c r="J316" s="411"/>
      <c r="K316" s="411" t="s">
        <v>1723</v>
      </c>
      <c r="L316" s="410" t="s">
        <v>1719</v>
      </c>
      <c r="M316" s="410"/>
      <c r="N316" s="411"/>
      <c r="O316" s="411"/>
      <c r="P316" s="1045" t="s">
        <v>1694</v>
      </c>
      <c r="Q316" s="1045" t="s">
        <v>1669</v>
      </c>
      <c r="R316" s="1045" t="s">
        <v>1669</v>
      </c>
      <c r="S316" s="1030" t="s">
        <v>1630</v>
      </c>
      <c r="T316" s="1022"/>
      <c r="U316" s="944"/>
      <c r="V316" s="944"/>
      <c r="W316" s="944"/>
      <c r="X316" s="944"/>
      <c r="Y316" s="944"/>
      <c r="Z316" s="944" t="s">
        <v>1421</v>
      </c>
      <c r="AA316" s="944"/>
      <c r="AB316" s="944"/>
      <c r="AC316" s="944"/>
      <c r="AD316" s="944"/>
      <c r="AE316" s="944"/>
      <c r="AF316" s="944"/>
      <c r="AG316" s="944"/>
      <c r="AH316" s="944"/>
      <c r="AI316" s="944"/>
      <c r="AJ316" s="944"/>
      <c r="AK316" s="944"/>
      <c r="AL316" s="944"/>
      <c r="AM316" s="944"/>
      <c r="AN316" s="944"/>
      <c r="AO316" s="950"/>
      <c r="AP316" s="950"/>
      <c r="AQ316" s="951"/>
      <c r="AR316" s="944"/>
      <c r="AS316" s="944"/>
      <c r="AT316" s="944"/>
      <c r="AU316" s="944"/>
      <c r="AV316" s="944"/>
      <c r="AW316" s="944"/>
      <c r="AX316" s="944"/>
      <c r="AY316" s="944"/>
      <c r="AZ316" s="944"/>
      <c r="BA316" s="944"/>
      <c r="BB316" s="944"/>
      <c r="BC316" s="944"/>
      <c r="BD316" s="944"/>
      <c r="BE316" s="944"/>
      <c r="BF316" s="944"/>
      <c r="BG316" s="944"/>
      <c r="BH316" s="944"/>
      <c r="BI316" s="944"/>
      <c r="BJ316" s="944"/>
      <c r="BK316" s="944"/>
      <c r="GU316" s="1077"/>
    </row>
    <row r="317" spans="1:203" s="534" customFormat="1" ht="20" customHeight="1" x14ac:dyDescent="0.15">
      <c r="A317" s="1078" t="s">
        <v>1749</v>
      </c>
      <c r="B317" s="1059" t="s">
        <v>1165</v>
      </c>
      <c r="C317" s="295" t="s">
        <v>196</v>
      </c>
      <c r="D317" s="1045" t="s">
        <v>27</v>
      </c>
      <c r="E317" s="1060">
        <v>41696</v>
      </c>
      <c r="F317" s="1061">
        <f t="shared" ca="1" si="4"/>
        <v>114</v>
      </c>
      <c r="G317" s="295" t="s">
        <v>1580</v>
      </c>
      <c r="H317" s="295" t="s">
        <v>22</v>
      </c>
      <c r="I317" s="410"/>
      <c r="J317" s="410"/>
      <c r="K317" s="410" t="s">
        <v>1723</v>
      </c>
      <c r="L317" s="410" t="s">
        <v>1719</v>
      </c>
      <c r="M317" s="410"/>
      <c r="N317" s="410"/>
      <c r="O317" s="410"/>
      <c r="P317" s="1045" t="s">
        <v>1669</v>
      </c>
      <c r="Q317" s="1045" t="s">
        <v>1669</v>
      </c>
      <c r="R317" s="1045" t="s">
        <v>1669</v>
      </c>
      <c r="S317" s="1062" t="s">
        <v>1630</v>
      </c>
      <c r="T317" s="1063"/>
      <c r="U317" s="1064"/>
      <c r="V317" s="1064"/>
      <c r="W317" s="1064"/>
      <c r="X317" s="1064"/>
      <c r="Y317" s="1064"/>
      <c r="Z317" s="1064" t="s">
        <v>1421</v>
      </c>
      <c r="AA317" s="1064"/>
      <c r="AB317" s="1064"/>
      <c r="AC317" s="1064"/>
      <c r="AD317" s="1064"/>
      <c r="AE317" s="1064"/>
      <c r="AF317" s="1064"/>
      <c r="AG317" s="1064"/>
      <c r="AH317" s="1064"/>
      <c r="AI317" s="1064"/>
      <c r="AJ317" s="1064"/>
      <c r="AK317" s="1064"/>
      <c r="AL317" s="1064"/>
      <c r="AM317" s="1064"/>
      <c r="AN317" s="1064"/>
      <c r="AO317" s="1065"/>
      <c r="AP317" s="1065"/>
      <c r="AQ317" s="1066"/>
      <c r="AR317" s="1064"/>
      <c r="AS317" s="1064"/>
      <c r="AT317" s="1064"/>
      <c r="AU317" s="1064"/>
      <c r="AV317" s="1064"/>
      <c r="AW317" s="1064"/>
      <c r="AX317" s="1064"/>
      <c r="AY317" s="1064"/>
      <c r="AZ317" s="1064"/>
      <c r="BA317" s="1064"/>
      <c r="BB317" s="1064"/>
      <c r="BC317" s="1064"/>
      <c r="BD317" s="1064"/>
      <c r="BE317" s="1064"/>
      <c r="BF317" s="1064"/>
      <c r="BG317" s="1064"/>
      <c r="BH317" s="1064"/>
      <c r="BI317" s="1064"/>
      <c r="BJ317" s="1064"/>
      <c r="BK317" s="1064"/>
      <c r="BL317" s="1058"/>
      <c r="BM317" s="1058"/>
      <c r="BN317" s="1058"/>
      <c r="BO317" s="1058"/>
      <c r="BP317" s="1058"/>
      <c r="BQ317" s="1058"/>
      <c r="BR317" s="1058"/>
      <c r="BS317" s="1058"/>
      <c r="BT317" s="1058"/>
      <c r="BU317" s="1058"/>
      <c r="BV317" s="1058"/>
      <c r="BW317" s="1058"/>
      <c r="BX317" s="1058"/>
      <c r="BY317" s="1058"/>
      <c r="BZ317" s="1058"/>
      <c r="CA317" s="1058"/>
      <c r="CB317" s="1058"/>
      <c r="CC317" s="1058"/>
      <c r="CD317" s="1058"/>
      <c r="CE317" s="1058"/>
      <c r="CF317" s="1058"/>
      <c r="CG317" s="1058"/>
      <c r="CH317" s="1058"/>
      <c r="CI317" s="1058"/>
      <c r="CJ317" s="1058"/>
      <c r="CK317" s="1058"/>
      <c r="CL317" s="1058"/>
      <c r="CM317" s="1058"/>
      <c r="CN317" s="1058"/>
      <c r="CO317" s="1058"/>
      <c r="CP317" s="1058"/>
      <c r="CQ317" s="1058"/>
      <c r="CR317" s="1058"/>
      <c r="CS317" s="1058"/>
      <c r="CT317" s="1058"/>
      <c r="CU317" s="1058"/>
      <c r="CV317" s="1058"/>
      <c r="CW317" s="1058"/>
      <c r="CX317" s="1058"/>
      <c r="CY317" s="1058"/>
      <c r="CZ317" s="1058"/>
      <c r="DA317" s="1058"/>
      <c r="DB317" s="1058"/>
      <c r="DC317" s="1058"/>
      <c r="DD317" s="1058"/>
      <c r="DE317" s="1058"/>
      <c r="DF317" s="1058"/>
      <c r="DG317" s="1058"/>
      <c r="DH317" s="1058"/>
      <c r="DI317" s="1058"/>
      <c r="DJ317" s="1058"/>
      <c r="DK317" s="1058"/>
      <c r="DL317" s="1058"/>
      <c r="DM317" s="1058"/>
      <c r="DN317" s="1058"/>
      <c r="DO317" s="1058"/>
      <c r="DP317" s="1058"/>
      <c r="DQ317" s="1058"/>
      <c r="DR317" s="1058"/>
      <c r="DS317" s="1058"/>
      <c r="DT317" s="1058"/>
      <c r="DU317" s="1058"/>
      <c r="DV317" s="1058"/>
      <c r="DW317" s="1058"/>
      <c r="DX317" s="1058"/>
      <c r="DY317" s="1058"/>
      <c r="DZ317" s="1058"/>
      <c r="EA317" s="1058"/>
      <c r="EB317" s="1058"/>
      <c r="EC317" s="1058"/>
      <c r="ED317" s="1058"/>
      <c r="EE317" s="1058"/>
      <c r="EF317" s="1058"/>
      <c r="EG317" s="1058"/>
      <c r="EH317" s="1058"/>
      <c r="EI317" s="1058"/>
      <c r="EJ317" s="1058"/>
      <c r="EK317" s="1058"/>
      <c r="EL317" s="1058"/>
      <c r="EM317" s="1058"/>
      <c r="EN317" s="1058"/>
      <c r="EO317" s="1058"/>
      <c r="EP317" s="1058"/>
      <c r="EQ317" s="1058"/>
      <c r="ER317" s="1058"/>
      <c r="ES317" s="1058"/>
      <c r="ET317" s="1058"/>
      <c r="EU317" s="1058"/>
      <c r="EV317" s="1058"/>
      <c r="EW317" s="1058"/>
      <c r="EX317" s="1058"/>
      <c r="EY317" s="1058"/>
      <c r="EZ317" s="1058"/>
      <c r="FA317" s="1058"/>
      <c r="FB317" s="1058"/>
      <c r="FC317" s="1058"/>
      <c r="FD317" s="1058"/>
      <c r="FE317" s="1058"/>
      <c r="FF317" s="1058"/>
      <c r="FG317" s="1058"/>
      <c r="FH317" s="1058"/>
      <c r="FI317" s="1058"/>
      <c r="FJ317" s="1058"/>
      <c r="FK317" s="1058"/>
      <c r="FL317" s="1058"/>
      <c r="FM317" s="1058"/>
      <c r="FN317" s="1058"/>
      <c r="FO317" s="1058"/>
      <c r="FP317" s="1058"/>
      <c r="FQ317" s="1058"/>
      <c r="FR317" s="1058"/>
      <c r="FS317" s="1058"/>
      <c r="FT317" s="1058"/>
      <c r="FU317" s="1058"/>
      <c r="FV317" s="1058"/>
      <c r="FW317" s="1058"/>
      <c r="FX317" s="1058"/>
      <c r="FY317" s="1058"/>
      <c r="FZ317" s="1058"/>
      <c r="GA317" s="1058"/>
      <c r="GB317" s="1058"/>
      <c r="GC317" s="1058"/>
      <c r="GD317" s="1058"/>
      <c r="GE317" s="1058"/>
      <c r="GF317" s="1058"/>
      <c r="GG317" s="1058"/>
      <c r="GH317" s="1058"/>
      <c r="GI317" s="1058"/>
      <c r="GJ317" s="1058"/>
      <c r="GK317" s="1058"/>
      <c r="GL317" s="1058"/>
      <c r="GM317" s="1058"/>
      <c r="GN317" s="1058"/>
      <c r="GO317" s="1058"/>
      <c r="GP317" s="1058"/>
      <c r="GQ317" s="1058"/>
      <c r="GR317" s="1058"/>
      <c r="GS317" s="1058"/>
      <c r="GT317" s="1058"/>
      <c r="GU317" s="492"/>
    </row>
    <row r="318" spans="1:203" s="1084" customFormat="1" ht="20" customHeight="1" x14ac:dyDescent="0.15">
      <c r="A318" s="1078" t="s">
        <v>1749</v>
      </c>
      <c r="B318" s="1059" t="s">
        <v>1169</v>
      </c>
      <c r="C318" s="295" t="s">
        <v>196</v>
      </c>
      <c r="D318" s="1045" t="s">
        <v>1173</v>
      </c>
      <c r="E318" s="1060">
        <v>41710</v>
      </c>
      <c r="F318" s="1061">
        <f t="shared" ca="1" si="4"/>
        <v>113</v>
      </c>
      <c r="G318" s="295" t="s">
        <v>1580</v>
      </c>
      <c r="H318" s="295" t="s">
        <v>0</v>
      </c>
      <c r="I318" s="410"/>
      <c r="J318" s="410"/>
      <c r="K318" s="410" t="s">
        <v>1723</v>
      </c>
      <c r="L318" s="410" t="s">
        <v>1719</v>
      </c>
      <c r="M318" s="410"/>
      <c r="N318" s="410"/>
      <c r="O318" s="410"/>
      <c r="P318" s="1045" t="s">
        <v>1681</v>
      </c>
      <c r="Q318" s="1045" t="s">
        <v>1681</v>
      </c>
      <c r="R318" s="1045" t="s">
        <v>1669</v>
      </c>
      <c r="S318" s="1062" t="s">
        <v>1630</v>
      </c>
      <c r="T318" s="1063"/>
      <c r="U318" s="1064"/>
      <c r="V318" s="1064"/>
      <c r="W318" s="1064"/>
      <c r="X318" s="1064"/>
      <c r="Y318" s="1064"/>
      <c r="Z318" s="1064" t="s">
        <v>1421</v>
      </c>
      <c r="AA318" s="1064"/>
      <c r="AB318" s="1064"/>
      <c r="AC318" s="1064"/>
      <c r="AD318" s="1064"/>
      <c r="AE318" s="1064"/>
      <c r="AF318" s="1064"/>
      <c r="AG318" s="1064"/>
      <c r="AH318" s="1064"/>
      <c r="AI318" s="1064"/>
      <c r="AJ318" s="1064"/>
      <c r="AK318" s="1064"/>
      <c r="AL318" s="1064"/>
      <c r="AM318" s="1064"/>
      <c r="AN318" s="1064"/>
      <c r="AO318" s="1065"/>
      <c r="AP318" s="1065"/>
      <c r="AQ318" s="1066"/>
      <c r="AR318" s="1064"/>
      <c r="AS318" s="1064"/>
      <c r="AT318" s="1064"/>
      <c r="AU318" s="1064"/>
      <c r="AV318" s="1064"/>
      <c r="AW318" s="1064"/>
      <c r="AX318" s="1064"/>
      <c r="AY318" s="1064"/>
      <c r="AZ318" s="1064"/>
      <c r="BA318" s="1064"/>
      <c r="BB318" s="1064"/>
      <c r="BC318" s="1064"/>
      <c r="BD318" s="1064"/>
      <c r="BE318" s="1064"/>
      <c r="BF318" s="1080"/>
      <c r="BG318" s="1080"/>
      <c r="BH318" s="1080"/>
      <c r="BI318" s="1080"/>
      <c r="BJ318" s="1080"/>
      <c r="BK318" s="1080"/>
      <c r="BL318" s="1083"/>
      <c r="BM318" s="1083"/>
      <c r="BN318" s="1083"/>
      <c r="BO318" s="1083"/>
      <c r="BP318" s="1083"/>
      <c r="BQ318" s="1083"/>
      <c r="BR318" s="1083"/>
      <c r="BS318" s="1083"/>
      <c r="BT318" s="1083"/>
      <c r="BU318" s="1083"/>
      <c r="BV318" s="1083"/>
      <c r="BW318" s="1083"/>
      <c r="BX318" s="1083"/>
      <c r="BY318" s="1083"/>
      <c r="BZ318" s="1083"/>
      <c r="CA318" s="1083"/>
      <c r="CB318" s="1083"/>
      <c r="CC318" s="1083"/>
      <c r="CD318" s="1083"/>
      <c r="CE318" s="1083"/>
      <c r="CF318" s="1083"/>
      <c r="CG318" s="1083"/>
      <c r="CH318" s="1083"/>
      <c r="CI318" s="1083"/>
      <c r="CJ318" s="1083"/>
      <c r="CK318" s="1083"/>
      <c r="CL318" s="1083"/>
      <c r="CM318" s="1083"/>
      <c r="CN318" s="1083"/>
      <c r="CO318" s="1083"/>
      <c r="CP318" s="1083"/>
      <c r="CQ318" s="1083"/>
      <c r="CR318" s="1083"/>
      <c r="CS318" s="1083"/>
      <c r="CT318" s="1083"/>
      <c r="CU318" s="1083"/>
      <c r="CV318" s="1083"/>
      <c r="CW318" s="1083"/>
      <c r="CX318" s="1083"/>
      <c r="CY318" s="1083"/>
      <c r="CZ318" s="1083"/>
      <c r="DA318" s="1083"/>
      <c r="DB318" s="1083"/>
      <c r="DC318" s="1083"/>
      <c r="DD318" s="1083"/>
      <c r="DE318" s="1083"/>
      <c r="DF318" s="1083"/>
      <c r="DG318" s="1083"/>
      <c r="DH318" s="1083"/>
      <c r="DI318" s="1083"/>
      <c r="DJ318" s="1083"/>
      <c r="DK318" s="1083"/>
      <c r="DL318" s="1083"/>
      <c r="DM318" s="1083"/>
      <c r="DN318" s="1083"/>
      <c r="DO318" s="1083"/>
      <c r="DP318" s="1083"/>
      <c r="DQ318" s="1083"/>
      <c r="DR318" s="1083"/>
      <c r="DS318" s="1083"/>
      <c r="DT318" s="1083"/>
      <c r="DU318" s="1083"/>
      <c r="DV318" s="1083"/>
      <c r="DW318" s="1083"/>
      <c r="DX318" s="1083"/>
      <c r="DY318" s="1083"/>
      <c r="DZ318" s="1083"/>
      <c r="EA318" s="1083"/>
      <c r="EB318" s="1083"/>
      <c r="EC318" s="1083"/>
      <c r="ED318" s="1083"/>
      <c r="EE318" s="1083"/>
      <c r="EF318" s="1083"/>
      <c r="EG318" s="1083"/>
      <c r="EH318" s="1083"/>
      <c r="EI318" s="1083"/>
      <c r="EJ318" s="1083"/>
      <c r="EK318" s="1083"/>
      <c r="EL318" s="1083"/>
      <c r="EM318" s="1083"/>
      <c r="EN318" s="1083"/>
      <c r="EO318" s="1083"/>
      <c r="EP318" s="1083"/>
      <c r="EQ318" s="1083"/>
      <c r="ER318" s="1083"/>
      <c r="ES318" s="1083"/>
      <c r="ET318" s="1083"/>
      <c r="EU318" s="1083"/>
      <c r="EV318" s="1083"/>
      <c r="EW318" s="1083"/>
      <c r="EX318" s="1083"/>
      <c r="EY318" s="1083"/>
      <c r="EZ318" s="1083"/>
      <c r="FA318" s="1083"/>
      <c r="FB318" s="1083"/>
      <c r="FC318" s="1083"/>
      <c r="FD318" s="1083"/>
      <c r="FE318" s="1083"/>
      <c r="FF318" s="1083"/>
      <c r="FG318" s="1083"/>
      <c r="FH318" s="1083"/>
      <c r="FI318" s="1083"/>
      <c r="FJ318" s="1083"/>
      <c r="FK318" s="1083"/>
      <c r="FL318" s="1083"/>
      <c r="FM318" s="1083"/>
      <c r="FN318" s="1083"/>
      <c r="FO318" s="1083"/>
      <c r="FP318" s="1083"/>
      <c r="FQ318" s="1083"/>
      <c r="FR318" s="1083"/>
      <c r="FS318" s="1083"/>
      <c r="FT318" s="1083"/>
      <c r="FU318" s="1083"/>
      <c r="FV318" s="1083"/>
      <c r="FW318" s="1083"/>
      <c r="FX318" s="1083"/>
      <c r="FY318" s="1083"/>
      <c r="FZ318" s="1083"/>
      <c r="GA318" s="1083"/>
      <c r="GB318" s="1083"/>
      <c r="GC318" s="1083"/>
      <c r="GD318" s="1083"/>
      <c r="GE318" s="1083"/>
      <c r="GF318" s="1083"/>
      <c r="GG318" s="1083"/>
      <c r="GH318" s="1083"/>
      <c r="GI318" s="1083"/>
      <c r="GJ318" s="1083"/>
      <c r="GK318" s="1083"/>
      <c r="GL318" s="1083"/>
      <c r="GM318" s="1083"/>
      <c r="GN318" s="1083"/>
      <c r="GO318" s="1083"/>
      <c r="GP318" s="1083"/>
      <c r="GQ318" s="1083"/>
      <c r="GR318" s="1083"/>
      <c r="GS318" s="1083"/>
      <c r="GT318" s="1083"/>
      <c r="GU318" s="1082"/>
    </row>
    <row r="319" spans="1:203" s="1058" customFormat="1" ht="20" customHeight="1" x14ac:dyDescent="0.15">
      <c r="A319" s="1078" t="s">
        <v>1749</v>
      </c>
      <c r="B319" s="479" t="s">
        <v>1170</v>
      </c>
      <c r="C319" s="296" t="s">
        <v>196</v>
      </c>
      <c r="D319" s="1032" t="s">
        <v>152</v>
      </c>
      <c r="E319" s="736">
        <v>41726</v>
      </c>
      <c r="F319" s="749">
        <f t="shared" ca="1" si="4"/>
        <v>113</v>
      </c>
      <c r="G319" s="296" t="s">
        <v>1580</v>
      </c>
      <c r="H319" s="296" t="s">
        <v>176</v>
      </c>
      <c r="I319" s="411"/>
      <c r="J319" s="411"/>
      <c r="K319" s="411" t="s">
        <v>1723</v>
      </c>
      <c r="L319" s="410" t="s">
        <v>1719</v>
      </c>
      <c r="M319" s="410"/>
      <c r="N319" s="411"/>
      <c r="O319" s="411"/>
      <c r="P319" s="1045" t="s">
        <v>1694</v>
      </c>
      <c r="Q319" s="1044" t="s">
        <v>1698</v>
      </c>
      <c r="R319" s="1045" t="s">
        <v>1669</v>
      </c>
      <c r="S319" s="1030" t="s">
        <v>1630</v>
      </c>
      <c r="T319" s="1022"/>
      <c r="U319" s="944"/>
      <c r="V319" s="944"/>
      <c r="W319" s="944"/>
      <c r="X319" s="944"/>
      <c r="Y319" s="944"/>
      <c r="Z319" s="944" t="s">
        <v>1421</v>
      </c>
      <c r="AA319" s="944"/>
      <c r="AB319" s="944"/>
      <c r="AC319" s="944"/>
      <c r="AD319" s="944"/>
      <c r="AE319" s="944"/>
      <c r="AF319" s="944"/>
      <c r="AG319" s="944"/>
      <c r="AH319" s="944"/>
      <c r="AI319" s="944"/>
      <c r="AJ319" s="944"/>
      <c r="AK319" s="944"/>
      <c r="AL319" s="944"/>
      <c r="AM319" s="944"/>
      <c r="AN319" s="944"/>
      <c r="AO319" s="950"/>
      <c r="AP319" s="950"/>
      <c r="AQ319" s="951"/>
      <c r="AR319" s="944"/>
      <c r="AS319" s="944"/>
      <c r="AT319" s="944"/>
      <c r="AU319" s="944"/>
      <c r="AV319" s="944"/>
      <c r="AW319" s="944"/>
      <c r="AX319" s="944"/>
      <c r="AY319" s="944"/>
      <c r="AZ319" s="944"/>
      <c r="BA319" s="944"/>
      <c r="BB319" s="944"/>
      <c r="BC319" s="953"/>
      <c r="BD319" s="944"/>
      <c r="BE319" s="944"/>
      <c r="BF319" s="953"/>
      <c r="BG319" s="944"/>
      <c r="BH319" s="944"/>
      <c r="BI319" s="944"/>
      <c r="BJ319" s="944"/>
      <c r="BK319" s="944"/>
      <c r="BL319" s="492"/>
      <c r="BM319" s="492"/>
      <c r="BN319" s="492"/>
      <c r="BO319" s="492"/>
      <c r="BP319" s="492"/>
      <c r="BQ319" s="492"/>
      <c r="BR319" s="492"/>
      <c r="BS319" s="492"/>
      <c r="BT319" s="492"/>
      <c r="BU319" s="492"/>
      <c r="BV319" s="492"/>
      <c r="BW319" s="492"/>
      <c r="BX319" s="492"/>
      <c r="BY319" s="492"/>
      <c r="BZ319" s="492"/>
      <c r="CA319" s="492"/>
      <c r="CB319" s="492"/>
      <c r="CC319" s="492"/>
      <c r="CD319" s="492"/>
      <c r="CE319" s="492"/>
      <c r="CF319" s="492"/>
      <c r="CG319" s="492"/>
      <c r="CH319" s="492"/>
      <c r="CI319" s="492"/>
      <c r="CJ319" s="492"/>
      <c r="CK319" s="492"/>
      <c r="CL319" s="492"/>
      <c r="CM319" s="492"/>
      <c r="CN319" s="492"/>
      <c r="CO319" s="492"/>
      <c r="CP319" s="492"/>
      <c r="CQ319" s="492"/>
      <c r="CR319" s="492"/>
      <c r="CS319" s="492"/>
      <c r="CT319" s="492"/>
      <c r="CU319" s="492"/>
      <c r="CV319" s="492"/>
      <c r="CW319" s="492"/>
      <c r="CX319" s="492"/>
      <c r="CY319" s="492"/>
      <c r="CZ319" s="492"/>
      <c r="DA319" s="492"/>
      <c r="DB319" s="492"/>
      <c r="DC319" s="492"/>
      <c r="DD319" s="492"/>
      <c r="DE319" s="492"/>
      <c r="DF319" s="492"/>
      <c r="DG319" s="492"/>
      <c r="DH319" s="492"/>
      <c r="DI319" s="492"/>
      <c r="DJ319" s="492"/>
      <c r="DK319" s="492"/>
      <c r="DL319" s="492"/>
      <c r="DM319" s="492"/>
      <c r="DN319" s="492"/>
      <c r="DO319" s="492"/>
      <c r="DP319" s="492"/>
      <c r="DQ319" s="492"/>
      <c r="DR319" s="492"/>
      <c r="DS319" s="492"/>
      <c r="DT319" s="492"/>
      <c r="DU319" s="492"/>
      <c r="DV319" s="492"/>
      <c r="DW319" s="492"/>
      <c r="DX319" s="492"/>
      <c r="DY319" s="492"/>
      <c r="DZ319" s="492"/>
      <c r="EA319" s="492"/>
      <c r="EB319" s="492"/>
      <c r="EC319" s="492"/>
      <c r="ED319" s="492"/>
      <c r="EE319" s="492"/>
      <c r="EF319" s="492"/>
      <c r="EG319" s="492"/>
      <c r="EH319" s="492"/>
      <c r="EI319" s="492"/>
      <c r="EJ319" s="492"/>
      <c r="EK319" s="492"/>
      <c r="EL319" s="492"/>
      <c r="EM319" s="492"/>
      <c r="EN319" s="492"/>
      <c r="EO319" s="492"/>
      <c r="EP319" s="492"/>
      <c r="EQ319" s="492"/>
      <c r="ER319" s="492"/>
      <c r="ES319" s="492"/>
      <c r="ET319" s="492"/>
      <c r="EU319" s="492"/>
      <c r="EV319" s="492"/>
      <c r="EW319" s="492"/>
      <c r="EX319" s="492"/>
      <c r="EY319" s="492"/>
      <c r="EZ319" s="492"/>
      <c r="FA319" s="492"/>
      <c r="FB319" s="492"/>
      <c r="FC319" s="492"/>
      <c r="FD319" s="492"/>
      <c r="FE319" s="492"/>
      <c r="FF319" s="492"/>
      <c r="FG319" s="492"/>
      <c r="FH319" s="492"/>
      <c r="FI319" s="492"/>
      <c r="FJ319" s="492"/>
      <c r="FK319" s="492"/>
      <c r="FL319" s="492"/>
      <c r="FM319" s="492"/>
      <c r="FN319" s="492"/>
      <c r="FO319" s="492"/>
      <c r="FP319" s="492"/>
      <c r="FQ319" s="492"/>
      <c r="FR319" s="492"/>
      <c r="FS319" s="492"/>
      <c r="FT319" s="492"/>
      <c r="FU319" s="492"/>
      <c r="FV319" s="492"/>
      <c r="FW319" s="492"/>
      <c r="FX319" s="492"/>
      <c r="FY319" s="492"/>
      <c r="FZ319" s="492"/>
      <c r="GA319" s="492"/>
      <c r="GB319" s="492"/>
      <c r="GC319" s="492"/>
      <c r="GD319" s="492"/>
      <c r="GE319" s="492"/>
      <c r="GF319" s="492"/>
      <c r="GG319" s="492"/>
      <c r="GH319" s="492"/>
      <c r="GI319" s="492"/>
      <c r="GJ319" s="492"/>
      <c r="GK319" s="492"/>
      <c r="GL319" s="492"/>
      <c r="GM319" s="492"/>
      <c r="GN319" s="492"/>
      <c r="GO319" s="492"/>
      <c r="GP319" s="492"/>
      <c r="GQ319" s="492"/>
      <c r="GR319" s="492"/>
      <c r="GS319" s="492"/>
      <c r="GT319" s="492"/>
      <c r="GU319" s="1077"/>
    </row>
    <row r="320" spans="1:203" s="1085" customFormat="1" ht="20" customHeight="1" x14ac:dyDescent="0.15">
      <c r="A320" s="1085" t="s">
        <v>1195</v>
      </c>
      <c r="B320" s="1086" t="s">
        <v>1583</v>
      </c>
      <c r="C320" s="1087" t="s">
        <v>1678</v>
      </c>
      <c r="D320" s="1088" t="s">
        <v>1678</v>
      </c>
      <c r="E320" s="1089">
        <v>42449</v>
      </c>
      <c r="F320" s="1087">
        <f t="shared" ca="1" si="4"/>
        <v>89</v>
      </c>
      <c r="G320" s="1087" t="s">
        <v>1580</v>
      </c>
      <c r="H320" s="1087"/>
      <c r="I320" s="1090" t="s">
        <v>1690</v>
      </c>
      <c r="J320" s="1090" t="s">
        <v>236</v>
      </c>
      <c r="K320" s="1090" t="s">
        <v>1732</v>
      </c>
      <c r="L320" s="1090" t="s">
        <v>1719</v>
      </c>
      <c r="M320" s="1090"/>
      <c r="N320" s="1090"/>
      <c r="O320" s="1090"/>
      <c r="P320" s="1091" t="s">
        <v>1623</v>
      </c>
      <c r="Q320" s="1091" t="s">
        <v>1623</v>
      </c>
      <c r="R320" s="1091" t="s">
        <v>1623</v>
      </c>
      <c r="S320" s="1092" t="s">
        <v>1638</v>
      </c>
      <c r="T320" s="1093"/>
      <c r="U320" s="1094"/>
      <c r="V320" s="1094"/>
      <c r="W320" s="1094"/>
      <c r="X320" s="1094"/>
      <c r="Y320" s="1094"/>
      <c r="Z320" s="1095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6"/>
      <c r="AP320" s="1096"/>
      <c r="AQ320" s="1097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</row>
    <row r="321" spans="1:211" s="1077" customFormat="1" ht="21.75" customHeight="1" x14ac:dyDescent="0.15">
      <c r="A321" s="1058" t="s">
        <v>1782</v>
      </c>
      <c r="B321" s="1059" t="s">
        <v>994</v>
      </c>
      <c r="C321" s="295" t="s">
        <v>186</v>
      </c>
      <c r="D321" s="1045" t="s">
        <v>259</v>
      </c>
      <c r="E321" s="1060">
        <v>41307</v>
      </c>
      <c r="F321" s="1061">
        <f t="shared" ca="1" si="4"/>
        <v>126</v>
      </c>
      <c r="G321" s="295" t="s">
        <v>1581</v>
      </c>
      <c r="H321" s="295" t="s">
        <v>975</v>
      </c>
      <c r="I321" s="410"/>
      <c r="J321" s="1098"/>
      <c r="K321" s="410" t="s">
        <v>1734</v>
      </c>
      <c r="L321" s="410" t="s">
        <v>1732</v>
      </c>
      <c r="M321" s="410" t="s">
        <v>1719</v>
      </c>
      <c r="N321" s="410"/>
      <c r="O321" s="410"/>
      <c r="P321" s="410"/>
      <c r="Q321" s="1045" t="s">
        <v>1681</v>
      </c>
      <c r="R321" s="1045" t="s">
        <v>1681</v>
      </c>
      <c r="S321" s="1045" t="s">
        <v>1662</v>
      </c>
      <c r="T321" s="1062" t="s">
        <v>1630</v>
      </c>
      <c r="U321" s="1063"/>
      <c r="V321" s="1064"/>
      <c r="W321" s="1064"/>
      <c r="X321" s="1064"/>
      <c r="Y321" s="1064"/>
      <c r="Z321" s="1064"/>
      <c r="AA321" s="1064"/>
      <c r="AB321" s="1064" t="s">
        <v>754</v>
      </c>
      <c r="AC321" s="1064"/>
      <c r="AD321" s="1064"/>
      <c r="AE321" s="1064"/>
      <c r="AF321" s="1064"/>
      <c r="AG321" s="1064"/>
      <c r="AH321" s="1064"/>
      <c r="AI321" s="1064"/>
      <c r="AJ321" s="1064"/>
      <c r="AK321" s="1064"/>
      <c r="AL321" s="1064"/>
      <c r="AM321" s="1064"/>
      <c r="AN321" s="1064"/>
      <c r="AO321" s="1064"/>
      <c r="AP321" s="1065"/>
      <c r="AQ321" s="1065"/>
      <c r="AR321" s="1066"/>
      <c r="AS321" s="1064"/>
      <c r="AT321" s="1064"/>
      <c r="AU321" s="1064"/>
      <c r="AV321" s="1064"/>
      <c r="AW321" s="1064"/>
      <c r="AX321" s="1064"/>
      <c r="AY321" s="1064"/>
      <c r="AZ321" s="1064"/>
      <c r="BA321" s="1064"/>
      <c r="BB321" s="1064"/>
      <c r="BC321" s="1064"/>
      <c r="BD321" s="1064"/>
      <c r="BE321" s="1064"/>
      <c r="BF321" s="1064"/>
      <c r="BG321" s="1064"/>
      <c r="BH321" s="1064"/>
      <c r="BI321" s="1064"/>
      <c r="BJ321" s="1064"/>
      <c r="BK321" s="1064"/>
      <c r="BL321" s="1064"/>
      <c r="BM321" s="1058"/>
      <c r="BN321" s="1058"/>
      <c r="BO321" s="1058"/>
      <c r="BP321" s="1058"/>
      <c r="BQ321" s="1058"/>
      <c r="BR321" s="1058"/>
      <c r="BS321" s="1058"/>
      <c r="BT321" s="1058"/>
      <c r="BU321" s="1058"/>
      <c r="BV321" s="1058"/>
      <c r="BW321" s="1058"/>
      <c r="BX321" s="1058"/>
      <c r="BY321" s="1058"/>
      <c r="BZ321" s="1058"/>
      <c r="CA321" s="1058"/>
      <c r="CB321" s="1058"/>
      <c r="CC321" s="1058"/>
      <c r="CD321" s="1058"/>
      <c r="CE321" s="1058"/>
      <c r="CF321" s="1058"/>
      <c r="CG321" s="1058"/>
      <c r="CH321" s="1058"/>
      <c r="CI321" s="1058"/>
      <c r="CJ321" s="1058"/>
      <c r="CK321" s="1058"/>
      <c r="CL321" s="1058"/>
      <c r="CM321" s="1058"/>
      <c r="CN321" s="1058"/>
      <c r="CO321" s="1058"/>
      <c r="CP321" s="1058"/>
      <c r="CQ321" s="1058"/>
      <c r="CR321" s="1058"/>
      <c r="CS321" s="1058"/>
      <c r="CT321" s="1058"/>
      <c r="CU321" s="1058"/>
      <c r="CV321" s="1058"/>
      <c r="CW321" s="1058"/>
      <c r="CX321" s="1058"/>
      <c r="CY321" s="1058"/>
      <c r="CZ321" s="1058"/>
      <c r="DA321" s="1058"/>
      <c r="DB321" s="1058"/>
      <c r="DC321" s="1058"/>
      <c r="DD321" s="1058"/>
      <c r="DE321" s="1058"/>
      <c r="DF321" s="1058"/>
      <c r="DG321" s="1058"/>
      <c r="DH321" s="1058"/>
      <c r="DI321" s="1058"/>
      <c r="DJ321" s="1058"/>
      <c r="DK321" s="1058"/>
      <c r="DL321" s="1058"/>
      <c r="DM321" s="1058"/>
      <c r="DN321" s="1058"/>
      <c r="DO321" s="1058"/>
      <c r="DP321" s="1058"/>
      <c r="DQ321" s="1058"/>
      <c r="DR321" s="1058"/>
      <c r="DS321" s="1058"/>
      <c r="DT321" s="1058"/>
      <c r="DU321" s="1058"/>
      <c r="DV321" s="1058"/>
      <c r="DW321" s="1058"/>
      <c r="DX321" s="1058"/>
      <c r="DY321" s="1058"/>
      <c r="DZ321" s="1058"/>
      <c r="EA321" s="1058"/>
      <c r="EB321" s="1058"/>
      <c r="EC321" s="1058"/>
      <c r="ED321" s="1058"/>
      <c r="EE321" s="1058"/>
      <c r="EF321" s="1058"/>
      <c r="EG321" s="1058"/>
      <c r="EH321" s="1058"/>
      <c r="EI321" s="1058"/>
      <c r="EJ321" s="1058"/>
      <c r="EK321" s="1058"/>
      <c r="EL321" s="1058"/>
      <c r="EM321" s="1058"/>
      <c r="EN321" s="1058"/>
      <c r="EO321" s="1058"/>
      <c r="EP321" s="1058"/>
      <c r="EQ321" s="1058"/>
      <c r="ER321" s="1058"/>
      <c r="ES321" s="1058"/>
      <c r="ET321" s="1058"/>
      <c r="EU321" s="1058"/>
      <c r="EV321" s="1058"/>
      <c r="EW321" s="1058"/>
      <c r="EX321" s="1058"/>
      <c r="EY321" s="1058"/>
      <c r="EZ321" s="1058"/>
      <c r="FA321" s="1058"/>
      <c r="FB321" s="1058"/>
      <c r="FC321" s="1058"/>
      <c r="FD321" s="1058"/>
      <c r="FE321" s="1058"/>
      <c r="FF321" s="1058"/>
      <c r="FG321" s="1058"/>
      <c r="FH321" s="1058"/>
      <c r="FI321" s="1058"/>
      <c r="FJ321" s="1058"/>
      <c r="FK321" s="1058"/>
      <c r="FL321" s="1058"/>
      <c r="FM321" s="1058"/>
      <c r="FN321" s="1058"/>
      <c r="FO321" s="1058"/>
      <c r="FP321" s="1058"/>
      <c r="FQ321" s="1058"/>
      <c r="FR321" s="1058"/>
      <c r="FS321" s="1058"/>
      <c r="FT321" s="1058"/>
      <c r="FU321" s="1058"/>
      <c r="FV321" s="1058"/>
      <c r="FW321" s="1058"/>
      <c r="FX321" s="1058"/>
      <c r="FY321" s="1058"/>
      <c r="FZ321" s="1058"/>
      <c r="GA321" s="1058"/>
      <c r="GB321" s="1058"/>
      <c r="GC321" s="1058"/>
      <c r="GD321" s="1058"/>
      <c r="GE321" s="1058"/>
      <c r="GF321" s="1058"/>
      <c r="GG321" s="1058"/>
      <c r="GH321" s="1058"/>
      <c r="GI321" s="1058"/>
      <c r="GJ321" s="1058"/>
      <c r="GK321" s="1058"/>
      <c r="GL321" s="1058"/>
      <c r="GM321" s="1058"/>
      <c r="GN321" s="1058"/>
      <c r="GO321" s="1058"/>
      <c r="GP321" s="1058"/>
      <c r="GQ321" s="1058"/>
      <c r="GR321" s="1058"/>
      <c r="GS321" s="1058"/>
      <c r="GT321" s="1058"/>
      <c r="GU321" s="1058"/>
      <c r="GV321" s="1082"/>
    </row>
    <row r="322" spans="1:211" s="1077" customFormat="1" ht="15" customHeight="1" x14ac:dyDescent="0.15">
      <c r="A322" s="1099" t="s">
        <v>1814</v>
      </c>
      <c r="B322" s="1100" t="s">
        <v>1760</v>
      </c>
      <c r="C322" s="1101" t="s">
        <v>196</v>
      </c>
      <c r="D322" s="1102" t="s">
        <v>1772</v>
      </c>
      <c r="E322" s="1103">
        <v>42786</v>
      </c>
      <c r="F322" s="1104">
        <f t="shared" ca="1" si="4"/>
        <v>78</v>
      </c>
      <c r="G322" s="1101"/>
      <c r="H322" s="1101" t="s">
        <v>280</v>
      </c>
      <c r="I322" s="1105" t="s">
        <v>1690</v>
      </c>
      <c r="J322" s="1105"/>
      <c r="K322" s="1105" t="s">
        <v>1787</v>
      </c>
      <c r="L322" s="1105" t="s">
        <v>1787</v>
      </c>
      <c r="M322" s="1105"/>
      <c r="N322" s="1105"/>
      <c r="O322" s="1105"/>
      <c r="P322" s="1105"/>
      <c r="Q322" s="1105"/>
      <c r="R322" s="1106"/>
      <c r="S322" s="1106"/>
      <c r="T322" s="1106"/>
      <c r="U322" s="1105"/>
      <c r="V322" s="1107"/>
      <c r="W322" s="1108"/>
      <c r="X322" s="1108"/>
      <c r="Y322" s="1108"/>
      <c r="Z322" s="1108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9"/>
      <c r="AR322" s="1109"/>
      <c r="AS322" s="1110"/>
      <c r="AT322" s="1110"/>
      <c r="AU322" s="1110"/>
      <c r="AV322" s="1110"/>
      <c r="AW322" s="1110"/>
      <c r="AX322" s="1110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11"/>
      <c r="BO322" s="1111"/>
      <c r="BP322" s="1111"/>
      <c r="BQ322" s="1111"/>
      <c r="BR322" s="1111"/>
      <c r="BS322" s="1111"/>
      <c r="BT322" s="1111"/>
      <c r="BU322" s="1111"/>
      <c r="BV322" s="1111"/>
      <c r="BW322" s="1111"/>
      <c r="BX322" s="1111"/>
      <c r="BY322" s="1111"/>
      <c r="BZ322" s="1111"/>
      <c r="CA322" s="1111"/>
      <c r="CB322" s="1111"/>
      <c r="CC322" s="1111"/>
      <c r="CD322" s="1111"/>
      <c r="CE322" s="1111"/>
      <c r="CF322" s="1111"/>
      <c r="CG322" s="1111"/>
      <c r="CH322" s="1111"/>
      <c r="CI322" s="1111"/>
      <c r="CJ322" s="1111"/>
      <c r="CK322" s="1111"/>
      <c r="CL322" s="1111"/>
      <c r="CM322" s="1111"/>
      <c r="CN322" s="1111"/>
      <c r="CO322" s="1111"/>
      <c r="CP322" s="1111"/>
      <c r="CQ322" s="1111"/>
      <c r="CR322" s="1111"/>
      <c r="CS322" s="1111"/>
      <c r="CT322" s="1111"/>
      <c r="CU322" s="1111"/>
      <c r="CV322" s="1111"/>
      <c r="CW322" s="1111"/>
      <c r="CX322" s="1111"/>
      <c r="CY322" s="1111"/>
      <c r="CZ322" s="1111"/>
      <c r="DA322" s="1111"/>
      <c r="DB322" s="1111"/>
      <c r="DC322" s="1111"/>
      <c r="DD322" s="1111"/>
      <c r="DE322" s="1111"/>
      <c r="DF322" s="1111"/>
      <c r="DG322" s="1111"/>
      <c r="DH322" s="1111"/>
      <c r="DI322" s="1111"/>
      <c r="DJ322" s="1111"/>
      <c r="DK322" s="1111"/>
      <c r="DL322" s="1111"/>
      <c r="DM322" s="1111"/>
      <c r="DN322" s="1111"/>
      <c r="DO322" s="1111"/>
      <c r="DP322" s="1111"/>
      <c r="DQ322" s="1111"/>
      <c r="DR322" s="1111"/>
      <c r="DS322" s="1111"/>
      <c r="DT322" s="1111"/>
      <c r="DU322" s="1111"/>
      <c r="DV322" s="1111"/>
      <c r="DW322" s="1111"/>
      <c r="DX322" s="1111"/>
      <c r="DY322" s="1111"/>
      <c r="DZ322" s="1111"/>
      <c r="EA322" s="1111"/>
      <c r="EB322" s="1111"/>
      <c r="EC322" s="1111"/>
      <c r="ED322" s="1111"/>
      <c r="EE322" s="1111"/>
      <c r="EF322" s="1111"/>
      <c r="EG322" s="1111"/>
      <c r="EH322" s="1111"/>
      <c r="EI322" s="1111"/>
      <c r="EJ322" s="1111"/>
      <c r="EK322" s="1111"/>
      <c r="EL322" s="1111"/>
      <c r="EM322" s="1111"/>
      <c r="EN322" s="1111"/>
      <c r="EO322" s="1111"/>
      <c r="EP322" s="1111"/>
      <c r="EQ322" s="1111"/>
      <c r="ER322" s="1111"/>
      <c r="ES322" s="1111"/>
      <c r="ET322" s="1111"/>
      <c r="EU322" s="1111"/>
      <c r="EV322" s="1111"/>
      <c r="EW322" s="1111"/>
      <c r="EX322" s="1111"/>
      <c r="EY322" s="1111"/>
      <c r="EZ322" s="1111"/>
      <c r="FA322" s="1111"/>
      <c r="FB322" s="1111"/>
      <c r="FC322" s="1111"/>
      <c r="FD322" s="1111"/>
      <c r="FE322" s="1111"/>
      <c r="FF322" s="1111"/>
      <c r="FG322" s="1111"/>
      <c r="FH322" s="1111"/>
      <c r="FI322" s="1111"/>
      <c r="FJ322" s="1111"/>
      <c r="FK322" s="1111"/>
      <c r="FL322" s="1111"/>
      <c r="FM322" s="1111"/>
      <c r="FN322" s="1111"/>
      <c r="FO322" s="1111"/>
      <c r="FP322" s="1111"/>
      <c r="FQ322" s="1111"/>
      <c r="FR322" s="1111"/>
      <c r="FS322" s="1111"/>
      <c r="FT322" s="1111"/>
      <c r="FU322" s="1111"/>
      <c r="FV322" s="1111"/>
      <c r="FW322" s="1111"/>
      <c r="FX322" s="1111"/>
      <c r="FY322" s="1111"/>
      <c r="FZ322" s="1111"/>
      <c r="GA322" s="1111"/>
      <c r="GB322" s="1111"/>
      <c r="GC322" s="1111"/>
      <c r="GD322" s="1111"/>
      <c r="GE322" s="1111"/>
      <c r="GF322" s="1111"/>
      <c r="GG322" s="1111"/>
      <c r="GH322" s="1111"/>
      <c r="GI322" s="1111"/>
      <c r="GJ322" s="1111"/>
      <c r="GK322" s="1111"/>
      <c r="GL322" s="1111"/>
      <c r="GM322" s="1111"/>
      <c r="GN322" s="1111"/>
      <c r="GO322" s="1111"/>
      <c r="GP322" s="1111"/>
      <c r="GQ322" s="1111"/>
      <c r="GR322" s="1111"/>
      <c r="GS322" s="1111"/>
      <c r="GT322" s="1111"/>
      <c r="GU322" s="1111"/>
      <c r="GV322" s="1111"/>
      <c r="GW322" s="1111"/>
    </row>
    <row r="323" spans="1:211" s="1077" customFormat="1" ht="15" customHeight="1" x14ac:dyDescent="0.15">
      <c r="A323" s="1099" t="s">
        <v>1814</v>
      </c>
      <c r="B323" s="1112" t="s">
        <v>1769</v>
      </c>
      <c r="C323" s="1113" t="s">
        <v>186</v>
      </c>
      <c r="D323" s="1114" t="s">
        <v>1773</v>
      </c>
      <c r="E323" s="1115">
        <v>42790</v>
      </c>
      <c r="F323" s="1116">
        <f t="shared" ca="1" si="4"/>
        <v>78</v>
      </c>
      <c r="G323" s="1113"/>
      <c r="H323" s="1113" t="s">
        <v>65</v>
      </c>
      <c r="I323" s="1115" t="s">
        <v>1690</v>
      </c>
      <c r="J323" s="1115"/>
      <c r="K323" s="1115" t="s">
        <v>1774</v>
      </c>
      <c r="L323" s="1115" t="s">
        <v>1774</v>
      </c>
      <c r="M323" s="1115"/>
      <c r="N323" s="1115"/>
      <c r="O323" s="1115"/>
      <c r="P323" s="1115"/>
      <c r="Q323" s="1115"/>
      <c r="R323" s="1114"/>
      <c r="S323" s="1114"/>
      <c r="T323" s="1114"/>
      <c r="U323" s="1115"/>
      <c r="V323" s="1117"/>
      <c r="W323" s="1118"/>
      <c r="X323" s="1118"/>
      <c r="Y323" s="1118"/>
      <c r="Z323" s="1118"/>
      <c r="AA323" s="1118"/>
      <c r="AB323" s="1118"/>
      <c r="AC323" s="1118"/>
      <c r="AD323" s="1118"/>
      <c r="AE323" s="1118"/>
      <c r="AF323" s="1118"/>
      <c r="AG323" s="1118"/>
      <c r="AH323" s="1118"/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118"/>
      <c r="AX323" s="1118"/>
      <c r="AY323" s="1118"/>
      <c r="AZ323" s="1118"/>
      <c r="BA323" s="1118"/>
      <c r="BB323" s="1118"/>
      <c r="BC323" s="1118"/>
      <c r="BD323" s="1118"/>
      <c r="BE323" s="1118"/>
      <c r="BF323" s="1118"/>
      <c r="BG323" s="1118"/>
      <c r="BH323" s="1118"/>
      <c r="BI323" s="1118"/>
      <c r="BJ323" s="1118"/>
      <c r="BK323" s="1118"/>
      <c r="BL323" s="1118"/>
      <c r="BM323" s="1118"/>
      <c r="BN323" s="1119"/>
      <c r="BO323" s="1119"/>
      <c r="BP323" s="1119"/>
      <c r="BQ323" s="1119"/>
      <c r="BR323" s="1119"/>
      <c r="BS323" s="1119"/>
      <c r="BT323" s="1119"/>
      <c r="BU323" s="1119"/>
      <c r="BV323" s="1119"/>
      <c r="BW323" s="1119"/>
      <c r="BX323" s="1119"/>
      <c r="BY323" s="1119"/>
      <c r="BZ323" s="1119"/>
      <c r="CA323" s="1119"/>
      <c r="CB323" s="1119"/>
      <c r="CC323" s="1119"/>
      <c r="CD323" s="1119"/>
      <c r="CE323" s="1119"/>
      <c r="CF323" s="1119"/>
      <c r="CG323" s="1119"/>
      <c r="CH323" s="1119"/>
      <c r="CI323" s="1119"/>
      <c r="CJ323" s="1119"/>
      <c r="CK323" s="1119"/>
      <c r="CL323" s="1119"/>
      <c r="CM323" s="1119"/>
      <c r="CN323" s="1119"/>
      <c r="CO323" s="1119"/>
      <c r="CP323" s="1119"/>
      <c r="CQ323" s="1119"/>
      <c r="CR323" s="1119"/>
      <c r="CS323" s="1119"/>
      <c r="CT323" s="1119"/>
      <c r="CU323" s="1119"/>
      <c r="CV323" s="1119"/>
      <c r="CW323" s="1119"/>
      <c r="CX323" s="1119"/>
      <c r="CY323" s="1119"/>
      <c r="CZ323" s="1119"/>
      <c r="DA323" s="1119"/>
      <c r="DB323" s="1119"/>
      <c r="DC323" s="1119"/>
      <c r="DD323" s="1119"/>
      <c r="DE323" s="1119"/>
      <c r="DF323" s="1119"/>
      <c r="DG323" s="1119"/>
      <c r="DH323" s="1119"/>
      <c r="DI323" s="1119"/>
      <c r="DJ323" s="1119"/>
      <c r="DK323" s="1119"/>
      <c r="DL323" s="1119"/>
      <c r="DM323" s="1119"/>
      <c r="DN323" s="1119"/>
      <c r="DO323" s="1119"/>
      <c r="DP323" s="1119"/>
      <c r="DQ323" s="1119"/>
      <c r="DR323" s="1119"/>
      <c r="DS323" s="1119"/>
      <c r="DT323" s="1119"/>
      <c r="DU323" s="1119"/>
      <c r="DV323" s="1119"/>
      <c r="DW323" s="1119"/>
      <c r="DX323" s="1119"/>
      <c r="DY323" s="1119"/>
      <c r="DZ323" s="1119"/>
      <c r="EA323" s="1119"/>
      <c r="EB323" s="1119"/>
      <c r="EC323" s="1119"/>
      <c r="ED323" s="1119"/>
      <c r="EE323" s="1119"/>
      <c r="EF323" s="1119"/>
      <c r="EG323" s="1119"/>
      <c r="EH323" s="1119"/>
      <c r="EI323" s="1119"/>
      <c r="EJ323" s="1119"/>
      <c r="EK323" s="1119"/>
      <c r="EL323" s="1119"/>
      <c r="EM323" s="1119"/>
      <c r="EN323" s="1119"/>
      <c r="EO323" s="1119"/>
      <c r="EP323" s="1119"/>
      <c r="EQ323" s="1119"/>
      <c r="ER323" s="1119"/>
      <c r="ES323" s="1119"/>
      <c r="ET323" s="1119"/>
      <c r="EU323" s="1119"/>
      <c r="EV323" s="1119"/>
      <c r="EW323" s="1119"/>
      <c r="EX323" s="1119"/>
      <c r="EY323" s="1119"/>
      <c r="EZ323" s="1119"/>
      <c r="FA323" s="1119"/>
      <c r="FB323" s="1119"/>
      <c r="FC323" s="1119"/>
      <c r="FD323" s="1119"/>
      <c r="FE323" s="1119"/>
      <c r="FF323" s="1119"/>
      <c r="FG323" s="1119"/>
      <c r="FH323" s="1119"/>
      <c r="FI323" s="1119"/>
      <c r="FJ323" s="1119"/>
      <c r="FK323" s="1119"/>
      <c r="FL323" s="1119"/>
      <c r="FM323" s="1119"/>
      <c r="FN323" s="1119"/>
      <c r="FO323" s="1119"/>
      <c r="FP323" s="1119"/>
      <c r="FQ323" s="1119"/>
      <c r="FR323" s="1119"/>
      <c r="FS323" s="1119"/>
      <c r="FT323" s="1119"/>
      <c r="FU323" s="1119"/>
      <c r="FV323" s="1119"/>
      <c r="FW323" s="1119"/>
      <c r="FX323" s="1119"/>
      <c r="FY323" s="1119"/>
      <c r="FZ323" s="1119"/>
      <c r="GA323" s="1119"/>
      <c r="GB323" s="1119"/>
      <c r="GC323" s="1119"/>
      <c r="GD323" s="1119"/>
      <c r="GE323" s="1119"/>
      <c r="GF323" s="1119"/>
      <c r="GG323" s="1119"/>
      <c r="GH323" s="1119"/>
      <c r="GI323" s="1119"/>
      <c r="GJ323" s="1119"/>
      <c r="GK323" s="1119"/>
      <c r="GL323" s="1119"/>
      <c r="GM323" s="1119"/>
      <c r="GN323" s="1119"/>
      <c r="GO323" s="1119"/>
      <c r="GP323" s="1119"/>
      <c r="GQ323" s="1119"/>
      <c r="GR323" s="1119"/>
      <c r="GS323" s="1119"/>
      <c r="GT323" s="1119"/>
      <c r="GU323" s="1119"/>
      <c r="GV323" s="1119"/>
      <c r="GW323" s="1119"/>
    </row>
    <row r="324" spans="1:211" s="1085" customFormat="1" ht="15" customHeight="1" x14ac:dyDescent="0.15">
      <c r="A324" s="410" t="s">
        <v>1828</v>
      </c>
      <c r="B324" s="1059" t="s">
        <v>858</v>
      </c>
      <c r="C324" s="295" t="s">
        <v>315</v>
      </c>
      <c r="D324" s="1120" t="s">
        <v>636</v>
      </c>
      <c r="E324" s="1060">
        <v>41024</v>
      </c>
      <c r="F324" s="1061">
        <f t="shared" ca="1" si="4"/>
        <v>136</v>
      </c>
      <c r="G324" s="295" t="s">
        <v>1580</v>
      </c>
      <c r="H324" s="295" t="s">
        <v>21</v>
      </c>
      <c r="I324" s="410"/>
      <c r="J324" s="410" t="s">
        <v>1828</v>
      </c>
      <c r="K324" s="1098" t="s">
        <v>87</v>
      </c>
      <c r="L324" s="410" t="s">
        <v>1734</v>
      </c>
      <c r="M324" s="410" t="s">
        <v>1734</v>
      </c>
      <c r="N324" s="410" t="s">
        <v>1732</v>
      </c>
      <c r="O324" s="410" t="s">
        <v>1719</v>
      </c>
      <c r="P324" s="410"/>
      <c r="Q324" s="410"/>
      <c r="R324" s="410"/>
      <c r="S324" s="1081" t="s">
        <v>1623</v>
      </c>
      <c r="T324" s="1081" t="s">
        <v>1623</v>
      </c>
      <c r="U324" s="1081" t="s">
        <v>1623</v>
      </c>
      <c r="V324" s="1062" t="s">
        <v>1641</v>
      </c>
      <c r="W324" s="1063"/>
      <c r="X324" s="1064"/>
      <c r="Y324" s="1064" t="s">
        <v>1482</v>
      </c>
      <c r="Z324" s="1064"/>
      <c r="AA324" s="1064" t="s">
        <v>1463</v>
      </c>
      <c r="AB324" s="1064" t="s">
        <v>1439</v>
      </c>
      <c r="AC324" s="1064" t="s">
        <v>1306</v>
      </c>
      <c r="AD324" s="1064" t="s">
        <v>1231</v>
      </c>
      <c r="AE324" s="1064"/>
      <c r="AF324" s="1064" t="s">
        <v>1074</v>
      </c>
      <c r="AG324" s="1064"/>
      <c r="AH324" s="1064"/>
      <c r="AI324" s="1064"/>
      <c r="AJ324" s="1064"/>
      <c r="AK324" s="1064"/>
      <c r="AL324" s="1064"/>
      <c r="AM324" s="1064"/>
      <c r="AN324" s="1064"/>
      <c r="AO324" s="1064"/>
      <c r="AP324" s="1064"/>
      <c r="AQ324" s="1064"/>
      <c r="AR324" s="1065"/>
      <c r="AS324" s="1065"/>
      <c r="AT324" s="1121"/>
      <c r="AU324" s="1121"/>
      <c r="AV324" s="1121"/>
      <c r="AW324" s="1121"/>
      <c r="AX324" s="1121"/>
      <c r="AY324" s="1121"/>
      <c r="AZ324" s="1064"/>
      <c r="BA324" s="1064"/>
      <c r="BB324" s="1064"/>
      <c r="BC324" s="1064"/>
      <c r="BD324" s="1064"/>
      <c r="BE324" s="1064"/>
      <c r="BF324" s="1064"/>
      <c r="BG324" s="1080"/>
      <c r="BH324" s="1080"/>
      <c r="BI324" s="1064"/>
      <c r="BJ324" s="1064"/>
      <c r="BK324" s="1064"/>
      <c r="BL324" s="1064"/>
      <c r="BM324" s="1064"/>
      <c r="BN324" s="1064"/>
      <c r="BO324" s="1058"/>
      <c r="BP324" s="1058"/>
      <c r="BQ324" s="1058"/>
      <c r="BR324" s="1058"/>
      <c r="BS324" s="1058"/>
      <c r="BT324" s="1058"/>
      <c r="BU324" s="1058"/>
      <c r="BV324" s="1058"/>
      <c r="BW324" s="1058"/>
      <c r="BX324" s="1058"/>
      <c r="BY324" s="1058"/>
      <c r="BZ324" s="1058"/>
      <c r="CA324" s="1058"/>
      <c r="CB324" s="1058"/>
      <c r="CC324" s="1058"/>
      <c r="CD324" s="1058"/>
      <c r="CE324" s="1058"/>
      <c r="CF324" s="1058"/>
      <c r="CG324" s="1058"/>
      <c r="CH324" s="1058"/>
      <c r="CI324" s="1058"/>
      <c r="CJ324" s="1058"/>
      <c r="CK324" s="1058"/>
      <c r="CL324" s="1058"/>
      <c r="CM324" s="1058"/>
      <c r="CN324" s="1058"/>
      <c r="CO324" s="1058"/>
      <c r="CP324" s="1058"/>
      <c r="CQ324" s="1058"/>
      <c r="CR324" s="1058"/>
      <c r="CS324" s="1058"/>
      <c r="CT324" s="1058"/>
      <c r="CU324" s="1058"/>
      <c r="CV324" s="1058"/>
      <c r="CW324" s="1058"/>
      <c r="CX324" s="1058"/>
      <c r="CY324" s="1058"/>
      <c r="CZ324" s="1058"/>
      <c r="DA324" s="1058"/>
      <c r="DB324" s="1058"/>
      <c r="DC324" s="1058"/>
      <c r="DD324" s="1058"/>
      <c r="DE324" s="1058"/>
      <c r="DF324" s="1058"/>
      <c r="DG324" s="1058"/>
      <c r="DH324" s="1058"/>
      <c r="DI324" s="1058"/>
      <c r="DJ324" s="1058"/>
      <c r="DK324" s="1058"/>
      <c r="DL324" s="1058"/>
      <c r="DM324" s="1058"/>
      <c r="DN324" s="1058"/>
      <c r="DO324" s="1058"/>
      <c r="DP324" s="1058"/>
      <c r="DQ324" s="1058"/>
      <c r="DR324" s="1058"/>
      <c r="DS324" s="1058"/>
      <c r="DT324" s="1058"/>
      <c r="DU324" s="1058"/>
      <c r="DV324" s="1058"/>
      <c r="DW324" s="1058"/>
      <c r="DX324" s="1058"/>
      <c r="DY324" s="1058"/>
      <c r="DZ324" s="1058"/>
      <c r="EA324" s="1058"/>
      <c r="EB324" s="1058"/>
      <c r="EC324" s="1058"/>
      <c r="ED324" s="1058"/>
      <c r="EE324" s="1058"/>
      <c r="EF324" s="1058"/>
      <c r="EG324" s="1058"/>
      <c r="EH324" s="1058"/>
      <c r="EI324" s="1058"/>
      <c r="EJ324" s="1058"/>
      <c r="EK324" s="1058"/>
      <c r="EL324" s="1058"/>
      <c r="EM324" s="1058"/>
      <c r="EN324" s="1058"/>
      <c r="EO324" s="1058"/>
      <c r="EP324" s="1058"/>
      <c r="EQ324" s="1058"/>
      <c r="ER324" s="1058"/>
      <c r="ES324" s="1058"/>
      <c r="ET324" s="1058"/>
      <c r="EU324" s="1058"/>
      <c r="EV324" s="1058"/>
      <c r="EW324" s="1058"/>
      <c r="EX324" s="1058"/>
      <c r="EY324" s="1058"/>
      <c r="EZ324" s="1058"/>
      <c r="FA324" s="1058"/>
      <c r="FB324" s="1058"/>
      <c r="FC324" s="1058"/>
      <c r="FD324" s="1058"/>
      <c r="FE324" s="1058"/>
      <c r="FF324" s="1058"/>
      <c r="FG324" s="1058"/>
      <c r="FH324" s="1058"/>
      <c r="FI324" s="1058"/>
      <c r="FJ324" s="1058"/>
      <c r="FK324" s="1058"/>
      <c r="FL324" s="1058"/>
      <c r="FM324" s="1058"/>
      <c r="FN324" s="1058"/>
      <c r="FO324" s="1058"/>
      <c r="FP324" s="1058"/>
      <c r="FQ324" s="1058"/>
      <c r="FR324" s="1058"/>
      <c r="FS324" s="1058"/>
      <c r="FT324" s="1058"/>
      <c r="FU324" s="1058"/>
      <c r="FV324" s="1058"/>
      <c r="FW324" s="1058"/>
      <c r="FX324" s="1058"/>
      <c r="FY324" s="1058"/>
      <c r="FZ324" s="1058"/>
      <c r="GA324" s="1058"/>
      <c r="GB324" s="1058"/>
      <c r="GC324" s="1058"/>
      <c r="GD324" s="1058"/>
      <c r="GE324" s="1058"/>
      <c r="GF324" s="1058"/>
      <c r="GG324" s="1058"/>
      <c r="GH324" s="1058"/>
      <c r="GI324" s="1058"/>
      <c r="GJ324" s="1058"/>
      <c r="GK324" s="1058"/>
      <c r="GL324" s="1058"/>
      <c r="GM324" s="1058"/>
      <c r="GN324" s="1058"/>
      <c r="GO324" s="1058"/>
      <c r="GP324" s="1058"/>
      <c r="GQ324" s="1058"/>
      <c r="GR324" s="1058"/>
      <c r="GS324" s="1058"/>
      <c r="GT324" s="1058"/>
      <c r="GU324" s="1058"/>
      <c r="GV324" s="1058"/>
      <c r="GW324" s="1058"/>
      <c r="GX324" s="1058"/>
    </row>
    <row r="325" spans="1:211" s="1077" customFormat="1" ht="15" customHeight="1" x14ac:dyDescent="0.15">
      <c r="A325" s="410" t="s">
        <v>1828</v>
      </c>
      <c r="B325" s="1122" t="s">
        <v>65</v>
      </c>
      <c r="C325" s="1123" t="s">
        <v>315</v>
      </c>
      <c r="D325" s="1124" t="s">
        <v>146</v>
      </c>
      <c r="E325" s="1125">
        <v>39873</v>
      </c>
      <c r="F325" s="1104">
        <f t="shared" ca="1" si="4"/>
        <v>173</v>
      </c>
      <c r="G325" s="1123" t="s">
        <v>1580</v>
      </c>
      <c r="H325" s="1123"/>
      <c r="I325" s="1126"/>
      <c r="J325" s="410" t="s">
        <v>1828</v>
      </c>
      <c r="K325" s="1127" t="s">
        <v>1779</v>
      </c>
      <c r="L325" s="1126" t="s">
        <v>1817</v>
      </c>
      <c r="M325" s="1126" t="s">
        <v>1817</v>
      </c>
      <c r="N325" s="1126" t="s">
        <v>1732</v>
      </c>
      <c r="O325" s="1126" t="s">
        <v>1719</v>
      </c>
      <c r="P325" s="1126"/>
      <c r="Q325" s="1126"/>
      <c r="R325" s="1126"/>
      <c r="S325" s="1128" t="s">
        <v>1623</v>
      </c>
      <c r="T325" s="1128" t="s">
        <v>1623</v>
      </c>
      <c r="U325" s="1128" t="s">
        <v>1623</v>
      </c>
      <c r="V325" s="1129" t="s">
        <v>1647</v>
      </c>
      <c r="W325" s="1130"/>
      <c r="X325" s="1131"/>
      <c r="Y325" s="1131"/>
      <c r="Z325" s="1131"/>
      <c r="AA325" s="1131" t="s">
        <v>1451</v>
      </c>
      <c r="AB325" s="1131" t="s">
        <v>1442</v>
      </c>
      <c r="AC325" s="1131" t="s">
        <v>1302</v>
      </c>
      <c r="AD325" s="1131" t="s">
        <v>1301</v>
      </c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 t="s">
        <v>758</v>
      </c>
      <c r="AQ325" s="1131"/>
      <c r="AR325" s="1132" t="s">
        <v>687</v>
      </c>
      <c r="AS325" s="1132"/>
      <c r="AT325" s="1133"/>
      <c r="AU325" s="1131" t="s">
        <v>547</v>
      </c>
      <c r="AV325" s="1131"/>
      <c r="AW325" s="1131"/>
      <c r="AX325" s="1131" t="s">
        <v>490</v>
      </c>
      <c r="AY325" s="1131"/>
      <c r="AZ325" s="1131"/>
      <c r="BA325" s="1131"/>
      <c r="BB325" s="1131" t="s">
        <v>488</v>
      </c>
      <c r="BC325" s="1131"/>
      <c r="BD325" s="1108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</row>
    <row r="326" spans="1:211" s="1077" customFormat="1" ht="15" customHeight="1" x14ac:dyDescent="0.15">
      <c r="A326" s="410" t="s">
        <v>1828</v>
      </c>
      <c r="B326" s="1122" t="s">
        <v>280</v>
      </c>
      <c r="C326" s="1123" t="s">
        <v>315</v>
      </c>
      <c r="D326" s="1124" t="s">
        <v>152</v>
      </c>
      <c r="E326" s="1125">
        <v>40299</v>
      </c>
      <c r="F326" s="1104">
        <f t="shared" ca="1" si="4"/>
        <v>159</v>
      </c>
      <c r="G326" s="1123" t="s">
        <v>1580</v>
      </c>
      <c r="H326" s="1123"/>
      <c r="I326" s="1126"/>
      <c r="J326" s="410" t="s">
        <v>1828</v>
      </c>
      <c r="K326" s="1127" t="s">
        <v>1780</v>
      </c>
      <c r="L326" s="1126" t="s">
        <v>1818</v>
      </c>
      <c r="M326" s="1126" t="s">
        <v>1818</v>
      </c>
      <c r="N326" s="1126" t="s">
        <v>1732</v>
      </c>
      <c r="O326" s="1126" t="s">
        <v>1719</v>
      </c>
      <c r="P326" s="1126"/>
      <c r="Q326" s="1126"/>
      <c r="R326" s="1126"/>
      <c r="S326" s="1128" t="s">
        <v>1623</v>
      </c>
      <c r="T326" s="1128" t="s">
        <v>1623</v>
      </c>
      <c r="U326" s="1128" t="s">
        <v>1623</v>
      </c>
      <c r="V326" s="1129" t="s">
        <v>1630</v>
      </c>
      <c r="W326" s="1130" t="s">
        <v>1562</v>
      </c>
      <c r="X326" s="1131"/>
      <c r="Y326" s="1131"/>
      <c r="Z326" s="1131" t="s">
        <v>1495</v>
      </c>
      <c r="AA326" s="1131"/>
      <c r="AB326" s="1131" t="s">
        <v>1445</v>
      </c>
      <c r="AC326" s="1131" t="s">
        <v>1296</v>
      </c>
      <c r="AD326" s="1131" t="s">
        <v>1275</v>
      </c>
      <c r="AE326" s="1131"/>
      <c r="AF326" s="1131"/>
      <c r="AG326" s="1131" t="s">
        <v>1008</v>
      </c>
      <c r="AH326" s="1131"/>
      <c r="AI326" s="1131" t="s">
        <v>934</v>
      </c>
      <c r="AJ326" s="1131"/>
      <c r="AK326" s="1131"/>
      <c r="AL326" s="1131" t="s">
        <v>821</v>
      </c>
      <c r="AM326" s="1131"/>
      <c r="AN326" s="1131"/>
      <c r="AO326" s="1131"/>
      <c r="AP326" s="1131"/>
      <c r="AQ326" s="1131" t="s">
        <v>715</v>
      </c>
      <c r="AR326" s="1132"/>
      <c r="AS326" s="1132" t="s">
        <v>682</v>
      </c>
      <c r="AT326" s="1133"/>
      <c r="AU326" s="1131"/>
      <c r="AV326" s="1131"/>
      <c r="AW326" s="1131"/>
      <c r="AX326" s="1131"/>
      <c r="AY326" s="1131"/>
      <c r="AZ326" s="1131"/>
      <c r="BA326" s="1131"/>
      <c r="BB326" s="1131"/>
      <c r="BC326" s="1131" t="s">
        <v>164</v>
      </c>
      <c r="BD326" s="1131"/>
      <c r="BE326" s="1131"/>
      <c r="BF326" s="1131"/>
      <c r="BG326" s="1131"/>
      <c r="BH326" s="1131"/>
      <c r="BI326" s="1131"/>
      <c r="BJ326" s="1131"/>
      <c r="BK326" s="1131"/>
      <c r="BL326" s="1131"/>
      <c r="BM326" s="1131"/>
      <c r="BN326" s="1131"/>
    </row>
    <row r="327" spans="1:211" s="1085" customFormat="1" ht="15" customHeight="1" x14ac:dyDescent="0.15">
      <c r="A327" s="492" t="s">
        <v>1834</v>
      </c>
      <c r="B327" s="479" t="s">
        <v>1454</v>
      </c>
      <c r="C327" s="296" t="s">
        <v>186</v>
      </c>
      <c r="D327" s="1032" t="s">
        <v>1149</v>
      </c>
      <c r="E327" s="736">
        <v>42069</v>
      </c>
      <c r="F327" s="749">
        <f t="shared" ca="1" si="4"/>
        <v>101</v>
      </c>
      <c r="G327" s="295" t="s">
        <v>1580</v>
      </c>
      <c r="H327" s="296" t="s">
        <v>452</v>
      </c>
      <c r="I327" s="411"/>
      <c r="J327" s="410" t="s">
        <v>1798</v>
      </c>
      <c r="K327" s="411"/>
      <c r="L327" s="1134"/>
      <c r="M327" s="410" t="s">
        <v>1753</v>
      </c>
      <c r="N327" s="410" t="s">
        <v>1753</v>
      </c>
      <c r="O327" s="411" t="s">
        <v>1723</v>
      </c>
      <c r="P327" s="410" t="s">
        <v>1719</v>
      </c>
      <c r="Q327" s="410"/>
      <c r="R327" s="411"/>
      <c r="S327" s="411"/>
      <c r="T327" s="1045" t="s">
        <v>1681</v>
      </c>
      <c r="U327" s="1045" t="s">
        <v>1681</v>
      </c>
      <c r="V327" s="1045" t="s">
        <v>1669</v>
      </c>
      <c r="W327" s="1062" t="s">
        <v>1630</v>
      </c>
      <c r="X327" s="1022"/>
      <c r="Y327" s="1135"/>
      <c r="Z327" s="944"/>
      <c r="AA327" s="944"/>
      <c r="AB327" s="944" t="s">
        <v>1456</v>
      </c>
      <c r="AC327" s="944"/>
      <c r="AD327" s="1136"/>
      <c r="AE327" s="944"/>
      <c r="AF327" s="944"/>
      <c r="AG327" s="944"/>
      <c r="AH327" s="944"/>
      <c r="AI327" s="944"/>
      <c r="AJ327" s="944"/>
      <c r="AK327" s="944"/>
      <c r="AL327" s="944"/>
      <c r="AM327" s="944"/>
      <c r="AN327" s="944"/>
      <c r="AO327" s="944"/>
      <c r="AP327" s="944"/>
      <c r="AQ327" s="944"/>
      <c r="AR327" s="944"/>
      <c r="AS327" s="950"/>
      <c r="AT327" s="950"/>
      <c r="AU327" s="951"/>
      <c r="AV327" s="944"/>
      <c r="AW327" s="944"/>
      <c r="AX327" s="944"/>
      <c r="AY327" s="944"/>
      <c r="AZ327" s="944"/>
      <c r="BA327" s="944"/>
      <c r="BB327" s="944"/>
      <c r="BC327" s="944"/>
      <c r="BD327" s="944"/>
      <c r="BE327" s="944"/>
      <c r="BF327" s="944"/>
      <c r="BG327" s="944"/>
      <c r="BH327" s="944"/>
      <c r="BI327" s="944"/>
      <c r="BJ327" s="944"/>
      <c r="BK327" s="944"/>
      <c r="BL327" s="944"/>
      <c r="BM327" s="944"/>
      <c r="BN327" s="944"/>
      <c r="BO327" s="944"/>
      <c r="BP327" s="492"/>
      <c r="BQ327" s="492"/>
      <c r="BR327" s="492"/>
      <c r="BS327" s="492"/>
      <c r="BT327" s="492"/>
      <c r="BU327" s="492"/>
      <c r="BV327" s="492"/>
      <c r="BW327" s="492"/>
      <c r="BX327" s="492"/>
      <c r="BY327" s="492"/>
      <c r="BZ327" s="492"/>
      <c r="CA327" s="492"/>
      <c r="CB327" s="492"/>
      <c r="CC327" s="492"/>
      <c r="CD327" s="492"/>
      <c r="CE327" s="492"/>
      <c r="CF327" s="492"/>
      <c r="CG327" s="492"/>
      <c r="CH327" s="492"/>
      <c r="CI327" s="492"/>
      <c r="CJ327" s="492"/>
      <c r="CK327" s="492"/>
      <c r="CL327" s="492"/>
      <c r="CM327" s="492"/>
      <c r="CN327" s="492"/>
      <c r="CO327" s="492"/>
      <c r="CP327" s="492"/>
      <c r="CQ327" s="492"/>
      <c r="CR327" s="492"/>
      <c r="CS327" s="492"/>
      <c r="CT327" s="492"/>
      <c r="CU327" s="492"/>
      <c r="CV327" s="492"/>
      <c r="CW327" s="492"/>
      <c r="CX327" s="492"/>
      <c r="CY327" s="492"/>
      <c r="CZ327" s="492"/>
      <c r="DA327" s="492"/>
      <c r="DB327" s="492"/>
      <c r="DC327" s="492"/>
      <c r="DD327" s="492"/>
      <c r="DE327" s="492"/>
      <c r="DF327" s="492"/>
      <c r="DG327" s="492"/>
      <c r="DH327" s="492"/>
      <c r="DI327" s="492"/>
      <c r="DJ327" s="492"/>
      <c r="DK327" s="492"/>
      <c r="DL327" s="492"/>
      <c r="DM327" s="492"/>
      <c r="DN327" s="492"/>
      <c r="DO327" s="492"/>
      <c r="DP327" s="492"/>
      <c r="DQ327" s="492"/>
      <c r="DR327" s="492"/>
      <c r="DS327" s="492"/>
      <c r="DT327" s="492"/>
      <c r="DU327" s="492"/>
      <c r="DV327" s="492"/>
      <c r="DW327" s="492"/>
      <c r="DX327" s="492"/>
      <c r="DY327" s="492"/>
      <c r="DZ327" s="492"/>
      <c r="EA327" s="492"/>
      <c r="EB327" s="492"/>
      <c r="EC327" s="492"/>
      <c r="ED327" s="492"/>
      <c r="EE327" s="492"/>
      <c r="EF327" s="492"/>
      <c r="EG327" s="492"/>
      <c r="EH327" s="492"/>
      <c r="EI327" s="492"/>
      <c r="EJ327" s="492"/>
      <c r="EK327" s="492"/>
      <c r="EL327" s="492"/>
      <c r="EM327" s="492"/>
      <c r="EN327" s="492"/>
      <c r="EO327" s="492"/>
      <c r="EP327" s="492"/>
      <c r="EQ327" s="492"/>
      <c r="ER327" s="492"/>
      <c r="ES327" s="492"/>
      <c r="ET327" s="492"/>
      <c r="EU327" s="492"/>
      <c r="EV327" s="492"/>
      <c r="EW327" s="492"/>
      <c r="EX327" s="492"/>
      <c r="EY327" s="492"/>
      <c r="EZ327" s="492"/>
      <c r="FA327" s="492"/>
      <c r="FB327" s="492"/>
      <c r="FC327" s="492"/>
      <c r="FD327" s="492"/>
      <c r="FE327" s="492"/>
      <c r="FF327" s="492"/>
      <c r="FG327" s="492"/>
      <c r="FH327" s="492"/>
      <c r="FI327" s="492"/>
      <c r="FJ327" s="492"/>
      <c r="FK327" s="492"/>
      <c r="FL327" s="492"/>
      <c r="FM327" s="492"/>
      <c r="FN327" s="492"/>
      <c r="FO327" s="492"/>
      <c r="FP327" s="492"/>
      <c r="FQ327" s="492"/>
      <c r="FR327" s="492"/>
      <c r="FS327" s="492"/>
      <c r="FT327" s="492"/>
      <c r="FU327" s="492"/>
      <c r="FV327" s="492"/>
      <c r="FW327" s="492"/>
      <c r="FX327" s="492"/>
      <c r="FY327" s="492"/>
      <c r="FZ327" s="492"/>
      <c r="GA327" s="492"/>
      <c r="GB327" s="492"/>
      <c r="GC327" s="492"/>
      <c r="GD327" s="492"/>
      <c r="GE327" s="492"/>
      <c r="GF327" s="492"/>
      <c r="GG327" s="492"/>
      <c r="GH327" s="492"/>
      <c r="GI327" s="492"/>
      <c r="GJ327" s="492"/>
      <c r="GK327" s="492"/>
      <c r="GL327" s="492"/>
      <c r="GM327" s="492"/>
      <c r="GN327" s="492"/>
      <c r="GO327" s="492"/>
      <c r="GP327" s="492"/>
      <c r="GQ327" s="492"/>
      <c r="GR327" s="492"/>
      <c r="GS327" s="492"/>
      <c r="GT327" s="492"/>
      <c r="GU327" s="492"/>
      <c r="GV327" s="492"/>
      <c r="GW327" s="492"/>
      <c r="GX327" s="492"/>
      <c r="GY327" s="1137"/>
    </row>
    <row r="328" spans="1:211" s="1058" customFormat="1" ht="15" customHeight="1" x14ac:dyDescent="0.15">
      <c r="A328" s="492" t="s">
        <v>1834</v>
      </c>
      <c r="B328" s="479" t="s">
        <v>1208</v>
      </c>
      <c r="C328" s="296" t="s">
        <v>186</v>
      </c>
      <c r="D328" s="1032" t="s">
        <v>1717</v>
      </c>
      <c r="E328" s="736">
        <v>41719</v>
      </c>
      <c r="F328" s="749">
        <f t="shared" ca="1" si="4"/>
        <v>113</v>
      </c>
      <c r="G328" s="296" t="s">
        <v>1580</v>
      </c>
      <c r="H328" s="296" t="s">
        <v>641</v>
      </c>
      <c r="I328" s="411"/>
      <c r="J328" s="410" t="s">
        <v>1798</v>
      </c>
      <c r="K328" s="411"/>
      <c r="L328" s="1134"/>
      <c r="M328" s="410" t="s">
        <v>1753</v>
      </c>
      <c r="N328" s="410" t="s">
        <v>1753</v>
      </c>
      <c r="O328" s="411" t="s">
        <v>1723</v>
      </c>
      <c r="P328" s="410" t="s">
        <v>1719</v>
      </c>
      <c r="Q328" s="410"/>
      <c r="R328" s="411"/>
      <c r="S328" s="411"/>
      <c r="T328" s="1045" t="s">
        <v>1681</v>
      </c>
      <c r="U328" s="1045" t="s">
        <v>1669</v>
      </c>
      <c r="V328" s="1045" t="s">
        <v>1669</v>
      </c>
      <c r="W328" s="1030" t="s">
        <v>1630</v>
      </c>
      <c r="X328" s="1022"/>
      <c r="Y328" s="944"/>
      <c r="Z328" s="944"/>
      <c r="AA328" s="944"/>
      <c r="AB328" s="944"/>
      <c r="AC328" s="944"/>
      <c r="AD328" s="944" t="s">
        <v>1421</v>
      </c>
      <c r="AE328" s="944"/>
      <c r="AF328" s="944"/>
      <c r="AG328" s="944"/>
      <c r="AH328" s="944"/>
      <c r="AI328" s="944"/>
      <c r="AJ328" s="944"/>
      <c r="AK328" s="944"/>
      <c r="AL328" s="944"/>
      <c r="AM328" s="944"/>
      <c r="AN328" s="944"/>
      <c r="AO328" s="944"/>
      <c r="AP328" s="944"/>
      <c r="AQ328" s="944"/>
      <c r="AR328" s="944"/>
      <c r="AS328" s="950"/>
      <c r="AT328" s="950"/>
      <c r="AU328" s="951"/>
      <c r="AV328" s="944"/>
      <c r="AW328" s="944"/>
      <c r="AX328" s="944"/>
      <c r="AY328" s="944"/>
      <c r="AZ328" s="944"/>
      <c r="BA328" s="944"/>
      <c r="BB328" s="944"/>
      <c r="BC328" s="944"/>
      <c r="BD328" s="944"/>
      <c r="BE328" s="944"/>
      <c r="BF328" s="944"/>
      <c r="BG328" s="944"/>
      <c r="BH328" s="953"/>
      <c r="BI328" s="953"/>
      <c r="BJ328" s="944"/>
      <c r="BK328" s="944"/>
      <c r="BL328" s="944"/>
      <c r="BM328" s="944"/>
      <c r="BN328" s="944"/>
      <c r="BO328" s="944"/>
      <c r="BP328" s="492"/>
      <c r="BQ328" s="492"/>
      <c r="BR328" s="492"/>
      <c r="BS328" s="492"/>
      <c r="BT328" s="492"/>
      <c r="BU328" s="492"/>
      <c r="BV328" s="492"/>
      <c r="BW328" s="492"/>
      <c r="BX328" s="492"/>
      <c r="BY328" s="492"/>
      <c r="BZ328" s="492"/>
      <c r="CA328" s="492"/>
      <c r="CB328" s="492"/>
      <c r="CC328" s="492"/>
      <c r="CD328" s="492"/>
      <c r="CE328" s="492"/>
      <c r="CF328" s="492"/>
      <c r="CG328" s="492"/>
      <c r="CH328" s="492"/>
      <c r="CI328" s="492"/>
      <c r="CJ328" s="492"/>
      <c r="CK328" s="492"/>
      <c r="CL328" s="492"/>
      <c r="CM328" s="492"/>
      <c r="CN328" s="492"/>
      <c r="CO328" s="492"/>
      <c r="CP328" s="492"/>
      <c r="CQ328" s="492"/>
      <c r="CR328" s="492"/>
      <c r="CS328" s="492"/>
      <c r="CT328" s="492"/>
      <c r="CU328" s="492"/>
      <c r="CV328" s="492"/>
      <c r="CW328" s="492"/>
      <c r="CX328" s="492"/>
      <c r="CY328" s="492"/>
      <c r="CZ328" s="492"/>
      <c r="DA328" s="492"/>
      <c r="DB328" s="492"/>
      <c r="DC328" s="492"/>
      <c r="DD328" s="492"/>
      <c r="DE328" s="492"/>
      <c r="DF328" s="492"/>
      <c r="DG328" s="492"/>
      <c r="DH328" s="492"/>
      <c r="DI328" s="492"/>
      <c r="DJ328" s="492"/>
      <c r="DK328" s="492"/>
      <c r="DL328" s="492"/>
      <c r="DM328" s="492"/>
      <c r="DN328" s="492"/>
      <c r="DO328" s="492"/>
      <c r="DP328" s="492"/>
      <c r="DQ328" s="492"/>
      <c r="DR328" s="492"/>
      <c r="DS328" s="492"/>
      <c r="DT328" s="492"/>
      <c r="DU328" s="492"/>
      <c r="DV328" s="492"/>
      <c r="DW328" s="492"/>
      <c r="DX328" s="492"/>
      <c r="DY328" s="492"/>
      <c r="DZ328" s="492"/>
      <c r="EA328" s="492"/>
      <c r="EB328" s="492"/>
      <c r="EC328" s="492"/>
      <c r="ED328" s="492"/>
      <c r="EE328" s="492"/>
      <c r="EF328" s="492"/>
      <c r="EG328" s="492"/>
      <c r="EH328" s="492"/>
      <c r="EI328" s="492"/>
      <c r="EJ328" s="492"/>
      <c r="EK328" s="492"/>
      <c r="EL328" s="492"/>
      <c r="EM328" s="492"/>
      <c r="EN328" s="492"/>
      <c r="EO328" s="492"/>
      <c r="EP328" s="492"/>
      <c r="EQ328" s="492"/>
      <c r="ER328" s="492"/>
      <c r="ES328" s="492"/>
      <c r="ET328" s="492"/>
      <c r="EU328" s="492"/>
      <c r="EV328" s="492"/>
      <c r="EW328" s="492"/>
      <c r="EX328" s="492"/>
      <c r="EY328" s="492"/>
      <c r="EZ328" s="492"/>
      <c r="FA328" s="492"/>
      <c r="FB328" s="492"/>
      <c r="FC328" s="492"/>
      <c r="FD328" s="492"/>
      <c r="FE328" s="492"/>
      <c r="FF328" s="492"/>
      <c r="FG328" s="492"/>
      <c r="FH328" s="492"/>
      <c r="FI328" s="492"/>
      <c r="FJ328" s="492"/>
      <c r="FK328" s="492"/>
      <c r="FL328" s="492"/>
      <c r="FM328" s="492"/>
      <c r="FN328" s="492"/>
      <c r="FO328" s="492"/>
      <c r="FP328" s="492"/>
      <c r="FQ328" s="492"/>
      <c r="FR328" s="492"/>
      <c r="FS328" s="492"/>
      <c r="FT328" s="492"/>
      <c r="FU328" s="492"/>
      <c r="FV328" s="492"/>
      <c r="FW328" s="492"/>
      <c r="FX328" s="492"/>
      <c r="FY328" s="492"/>
      <c r="FZ328" s="492"/>
      <c r="GA328" s="492"/>
      <c r="GB328" s="492"/>
      <c r="GC328" s="492"/>
      <c r="GD328" s="492"/>
      <c r="GE328" s="492"/>
      <c r="GF328" s="492"/>
      <c r="GG328" s="492"/>
      <c r="GH328" s="492"/>
      <c r="GI328" s="492"/>
      <c r="GJ328" s="492"/>
      <c r="GK328" s="492"/>
      <c r="GL328" s="492"/>
      <c r="GM328" s="492"/>
      <c r="GN328" s="492"/>
      <c r="GO328" s="492"/>
      <c r="GP328" s="492"/>
      <c r="GQ328" s="492"/>
      <c r="GR328" s="492"/>
      <c r="GS328" s="492"/>
      <c r="GT328" s="492"/>
      <c r="GU328" s="492"/>
      <c r="GV328" s="492"/>
      <c r="GW328" s="492"/>
      <c r="GX328" s="492"/>
      <c r="GY328" s="1077"/>
    </row>
    <row r="329" spans="1:211" s="1058" customFormat="1" ht="15" customHeight="1" x14ac:dyDescent="0.15">
      <c r="A329" s="492" t="s">
        <v>1834</v>
      </c>
      <c r="B329" s="479" t="s">
        <v>1725</v>
      </c>
      <c r="C329" s="296" t="s">
        <v>186</v>
      </c>
      <c r="D329" s="1032" t="s">
        <v>148</v>
      </c>
      <c r="E329" s="736">
        <v>41763</v>
      </c>
      <c r="F329" s="749">
        <f t="shared" ca="1" si="4"/>
        <v>111</v>
      </c>
      <c r="G329" s="296" t="s">
        <v>1580</v>
      </c>
      <c r="H329" s="296" t="s">
        <v>580</v>
      </c>
      <c r="I329" s="411"/>
      <c r="J329" s="410" t="s">
        <v>1798</v>
      </c>
      <c r="K329" s="411"/>
      <c r="L329" s="1134"/>
      <c r="M329" s="410" t="s">
        <v>1753</v>
      </c>
      <c r="N329" s="410" t="s">
        <v>1753</v>
      </c>
      <c r="O329" s="411" t="s">
        <v>1723</v>
      </c>
      <c r="P329" s="410" t="s">
        <v>1719</v>
      </c>
      <c r="Q329" s="410"/>
      <c r="R329" s="411"/>
      <c r="S329" s="411"/>
      <c r="T329" s="1045" t="s">
        <v>1694</v>
      </c>
      <c r="U329" s="1045" t="s">
        <v>1669</v>
      </c>
      <c r="V329" s="1045" t="s">
        <v>1669</v>
      </c>
      <c r="W329" s="1030" t="s">
        <v>1630</v>
      </c>
      <c r="X329" s="1022"/>
      <c r="Y329" s="944"/>
      <c r="Z329" s="944"/>
      <c r="AA329" s="944"/>
      <c r="AB329" s="944"/>
      <c r="AC329" s="944"/>
      <c r="AD329" s="944" t="s">
        <v>1421</v>
      </c>
      <c r="AE329" s="944"/>
      <c r="AF329" s="944"/>
      <c r="AG329" s="944"/>
      <c r="AH329" s="944"/>
      <c r="AI329" s="944"/>
      <c r="AJ329" s="944"/>
      <c r="AK329" s="944"/>
      <c r="AL329" s="944"/>
      <c r="AM329" s="944"/>
      <c r="AN329" s="944"/>
      <c r="AO329" s="944"/>
      <c r="AP329" s="944"/>
      <c r="AQ329" s="944"/>
      <c r="AR329" s="944"/>
      <c r="AS329" s="950"/>
      <c r="AT329" s="950"/>
      <c r="AU329" s="951"/>
      <c r="AV329" s="944"/>
      <c r="AW329" s="944"/>
      <c r="AX329" s="944"/>
      <c r="AY329" s="944"/>
      <c r="AZ329" s="944"/>
      <c r="BA329" s="944"/>
      <c r="BB329" s="944"/>
      <c r="BC329" s="944"/>
      <c r="BD329" s="944"/>
      <c r="BE329" s="944"/>
      <c r="BF329" s="944"/>
      <c r="BG329" s="944"/>
      <c r="BH329" s="944"/>
      <c r="BI329" s="944"/>
      <c r="BJ329" s="953"/>
      <c r="BK329" s="944"/>
      <c r="BL329" s="944"/>
      <c r="BM329" s="944"/>
      <c r="BN329" s="944"/>
      <c r="BO329" s="944"/>
      <c r="BP329" s="492"/>
      <c r="BQ329" s="492"/>
      <c r="BR329" s="492"/>
      <c r="BS329" s="492"/>
      <c r="BT329" s="492"/>
      <c r="BU329" s="492"/>
      <c r="BV329" s="492"/>
      <c r="BW329" s="492"/>
      <c r="BX329" s="492"/>
      <c r="BY329" s="492"/>
      <c r="BZ329" s="492"/>
      <c r="CA329" s="492"/>
      <c r="CB329" s="492"/>
      <c r="CC329" s="492"/>
      <c r="CD329" s="492"/>
      <c r="CE329" s="492"/>
      <c r="CF329" s="492"/>
      <c r="CG329" s="492"/>
      <c r="CH329" s="492"/>
      <c r="CI329" s="492"/>
      <c r="CJ329" s="492"/>
      <c r="CK329" s="492"/>
      <c r="CL329" s="492"/>
      <c r="CM329" s="492"/>
      <c r="CN329" s="492"/>
      <c r="CO329" s="492"/>
      <c r="CP329" s="492"/>
      <c r="CQ329" s="492"/>
      <c r="CR329" s="492"/>
      <c r="CS329" s="492"/>
      <c r="CT329" s="492"/>
      <c r="CU329" s="492"/>
      <c r="CV329" s="492"/>
      <c r="CW329" s="492"/>
      <c r="CX329" s="492"/>
      <c r="CY329" s="492"/>
      <c r="CZ329" s="492"/>
      <c r="DA329" s="492"/>
      <c r="DB329" s="492"/>
      <c r="DC329" s="492"/>
      <c r="DD329" s="492"/>
      <c r="DE329" s="492"/>
      <c r="DF329" s="492"/>
      <c r="DG329" s="492"/>
      <c r="DH329" s="492"/>
      <c r="DI329" s="492"/>
      <c r="DJ329" s="492"/>
      <c r="DK329" s="492"/>
      <c r="DL329" s="492"/>
      <c r="DM329" s="492"/>
      <c r="DN329" s="492"/>
      <c r="DO329" s="492"/>
      <c r="DP329" s="492"/>
      <c r="DQ329" s="492"/>
      <c r="DR329" s="492"/>
      <c r="DS329" s="492"/>
      <c r="DT329" s="492"/>
      <c r="DU329" s="492"/>
      <c r="DV329" s="492"/>
      <c r="DW329" s="492"/>
      <c r="DX329" s="492"/>
      <c r="DY329" s="492"/>
      <c r="DZ329" s="492"/>
      <c r="EA329" s="492"/>
      <c r="EB329" s="492"/>
      <c r="EC329" s="492"/>
      <c r="ED329" s="492"/>
      <c r="EE329" s="492"/>
      <c r="EF329" s="492"/>
      <c r="EG329" s="492"/>
      <c r="EH329" s="492"/>
      <c r="EI329" s="492"/>
      <c r="EJ329" s="492"/>
      <c r="EK329" s="492"/>
      <c r="EL329" s="492"/>
      <c r="EM329" s="492"/>
      <c r="EN329" s="492"/>
      <c r="EO329" s="492"/>
      <c r="EP329" s="492"/>
      <c r="EQ329" s="492"/>
      <c r="ER329" s="492"/>
      <c r="ES329" s="492"/>
      <c r="ET329" s="492"/>
      <c r="EU329" s="492"/>
      <c r="EV329" s="492"/>
      <c r="EW329" s="492"/>
      <c r="EX329" s="492"/>
      <c r="EY329" s="492"/>
      <c r="EZ329" s="492"/>
      <c r="FA329" s="492"/>
      <c r="FB329" s="492"/>
      <c r="FC329" s="492"/>
      <c r="FD329" s="492"/>
      <c r="FE329" s="492"/>
      <c r="FF329" s="492"/>
      <c r="FG329" s="492"/>
      <c r="FH329" s="492"/>
      <c r="FI329" s="492"/>
      <c r="FJ329" s="492"/>
      <c r="FK329" s="492"/>
      <c r="FL329" s="492"/>
      <c r="FM329" s="492"/>
      <c r="FN329" s="492"/>
      <c r="FO329" s="492"/>
      <c r="FP329" s="492"/>
      <c r="FQ329" s="492"/>
      <c r="FR329" s="492"/>
      <c r="FS329" s="492"/>
      <c r="FT329" s="492"/>
      <c r="FU329" s="492"/>
      <c r="FV329" s="492"/>
      <c r="FW329" s="492"/>
      <c r="FX329" s="492"/>
      <c r="FY329" s="492"/>
      <c r="FZ329" s="492"/>
      <c r="GA329" s="492"/>
      <c r="GB329" s="492"/>
      <c r="GC329" s="492"/>
      <c r="GD329" s="492"/>
      <c r="GE329" s="492"/>
      <c r="GF329" s="492"/>
      <c r="GG329" s="492"/>
      <c r="GH329" s="492"/>
      <c r="GI329" s="492"/>
      <c r="GJ329" s="492"/>
      <c r="GK329" s="492"/>
      <c r="GL329" s="492"/>
      <c r="GM329" s="492"/>
      <c r="GN329" s="492"/>
      <c r="GO329" s="492"/>
      <c r="GP329" s="492"/>
      <c r="GQ329" s="492"/>
      <c r="GR329" s="492"/>
      <c r="GS329" s="492"/>
      <c r="GT329" s="492"/>
      <c r="GU329" s="492"/>
      <c r="GV329" s="492"/>
      <c r="GW329" s="492"/>
      <c r="GX329" s="492"/>
      <c r="GY329" s="1138"/>
    </row>
    <row r="330" spans="1:211" s="492" customFormat="1" ht="15" customHeight="1" x14ac:dyDescent="0.15">
      <c r="A330" s="492" t="s">
        <v>1917</v>
      </c>
      <c r="B330" s="1139" t="s">
        <v>1506</v>
      </c>
      <c r="C330" s="296" t="s">
        <v>186</v>
      </c>
      <c r="D330" s="296" t="s">
        <v>527</v>
      </c>
      <c r="E330" s="504">
        <v>41739</v>
      </c>
      <c r="F330" s="296">
        <f t="shared" ca="1" si="4"/>
        <v>112</v>
      </c>
      <c r="G330" s="296" t="s">
        <v>1581</v>
      </c>
      <c r="H330" s="296" t="s">
        <v>847</v>
      </c>
      <c r="I330" s="296"/>
      <c r="J330" s="296"/>
      <c r="K330" s="295" t="s">
        <v>1841</v>
      </c>
      <c r="L330" s="1140"/>
      <c r="M330" s="1141"/>
      <c r="N330" s="295" t="s">
        <v>1753</v>
      </c>
      <c r="O330" s="295" t="s">
        <v>1753</v>
      </c>
      <c r="P330" s="296" t="s">
        <v>1723</v>
      </c>
      <c r="Q330" s="295" t="s">
        <v>1719</v>
      </c>
      <c r="R330" s="295"/>
      <c r="S330" s="296"/>
      <c r="T330" s="296"/>
      <c r="U330" s="295" t="s">
        <v>1681</v>
      </c>
      <c r="V330" s="295" t="s">
        <v>1681</v>
      </c>
      <c r="W330" s="295" t="s">
        <v>1662</v>
      </c>
      <c r="X330" s="296" t="s">
        <v>1630</v>
      </c>
      <c r="Y330" s="507"/>
      <c r="AB330" s="492" t="s">
        <v>1501</v>
      </c>
      <c r="AE330" s="533"/>
      <c r="AT330" s="509"/>
      <c r="AU330" s="509"/>
      <c r="AV330" s="510"/>
      <c r="GZ330" s="1077"/>
    </row>
    <row r="331" spans="1:211" s="1077" customFormat="1" ht="15" customHeight="1" x14ac:dyDescent="0.15">
      <c r="A331" s="492" t="s">
        <v>1917</v>
      </c>
      <c r="B331" s="1142" t="s">
        <v>1509</v>
      </c>
      <c r="C331" s="295" t="s">
        <v>186</v>
      </c>
      <c r="D331" s="295" t="s">
        <v>259</v>
      </c>
      <c r="E331" s="1143">
        <v>41877</v>
      </c>
      <c r="F331" s="295">
        <f t="shared" ca="1" si="4"/>
        <v>108</v>
      </c>
      <c r="G331" s="295" t="s">
        <v>1581</v>
      </c>
      <c r="H331" s="295" t="s">
        <v>1153</v>
      </c>
      <c r="I331" s="296"/>
      <c r="J331" s="296"/>
      <c r="K331" s="295" t="s">
        <v>1841</v>
      </c>
      <c r="L331" s="1140"/>
      <c r="M331" s="1141"/>
      <c r="N331" s="295" t="s">
        <v>1753</v>
      </c>
      <c r="O331" s="295" t="s">
        <v>1753</v>
      </c>
      <c r="P331" s="295" t="s">
        <v>1723</v>
      </c>
      <c r="Q331" s="295" t="s">
        <v>1719</v>
      </c>
      <c r="R331" s="295"/>
      <c r="S331" s="295"/>
      <c r="T331" s="295"/>
      <c r="U331" s="295" t="s">
        <v>1681</v>
      </c>
      <c r="V331" s="295" t="s">
        <v>1681</v>
      </c>
      <c r="W331" s="295" t="s">
        <v>1662</v>
      </c>
      <c r="X331" s="295" t="s">
        <v>1630</v>
      </c>
      <c r="Y331" s="1144"/>
      <c r="Z331" s="1058"/>
      <c r="AA331" s="1058"/>
      <c r="AB331" s="1058" t="s">
        <v>1501</v>
      </c>
      <c r="AC331" s="1058"/>
      <c r="AD331" s="1058"/>
      <c r="AE331" s="1145"/>
      <c r="AF331" s="1058"/>
      <c r="AG331" s="1058"/>
      <c r="AH331" s="1058"/>
      <c r="AI331" s="1058"/>
      <c r="AJ331" s="1058"/>
      <c r="AK331" s="1058"/>
      <c r="AL331" s="1058"/>
      <c r="AM331" s="1058"/>
      <c r="AN331" s="1058"/>
      <c r="AO331" s="1058"/>
      <c r="AP331" s="1058"/>
      <c r="AQ331" s="1058"/>
      <c r="AR331" s="1058"/>
      <c r="AS331" s="1058"/>
      <c r="AT331" s="1146"/>
      <c r="AU331" s="1146"/>
      <c r="AV331" s="1147"/>
      <c r="AW331" s="1058"/>
      <c r="AX331" s="1058"/>
      <c r="AY331" s="1058"/>
      <c r="AZ331" s="1058"/>
      <c r="BA331" s="1058"/>
      <c r="BB331" s="492"/>
      <c r="BC331" s="492"/>
      <c r="BD331" s="492"/>
      <c r="BE331" s="492"/>
      <c r="BF331" s="492"/>
      <c r="BG331" s="492"/>
      <c r="BH331" s="492"/>
      <c r="BI331" s="492"/>
      <c r="BJ331" s="492"/>
      <c r="BK331" s="492"/>
      <c r="BL331" s="492"/>
      <c r="BM331" s="492"/>
      <c r="BN331" s="492"/>
      <c r="BO331" s="492"/>
      <c r="BP331" s="492"/>
      <c r="BQ331" s="492"/>
      <c r="BR331" s="492"/>
      <c r="BS331" s="492"/>
      <c r="BT331" s="492"/>
      <c r="BU331" s="492"/>
      <c r="BV331" s="492"/>
      <c r="BW331" s="492"/>
      <c r="BX331" s="492"/>
      <c r="BY331" s="492"/>
      <c r="BZ331" s="492"/>
      <c r="CA331" s="492"/>
      <c r="CB331" s="492"/>
      <c r="CC331" s="492"/>
      <c r="CD331" s="492"/>
      <c r="CE331" s="492"/>
      <c r="CF331" s="492"/>
      <c r="CG331" s="492"/>
      <c r="CH331" s="492"/>
      <c r="CI331" s="492"/>
      <c r="CJ331" s="492"/>
      <c r="CK331" s="492"/>
      <c r="CL331" s="492"/>
      <c r="CM331" s="492"/>
      <c r="CN331" s="492"/>
      <c r="CO331" s="492"/>
      <c r="CP331" s="492"/>
      <c r="CQ331" s="492"/>
      <c r="CR331" s="492"/>
      <c r="CS331" s="492"/>
      <c r="CT331" s="492"/>
      <c r="CU331" s="492"/>
      <c r="CV331" s="492"/>
      <c r="CW331" s="492"/>
      <c r="CX331" s="492"/>
      <c r="CY331" s="492"/>
      <c r="CZ331" s="492"/>
      <c r="DA331" s="492"/>
      <c r="DB331" s="492"/>
      <c r="DC331" s="492"/>
      <c r="DD331" s="492"/>
      <c r="DE331" s="492"/>
      <c r="DF331" s="492"/>
      <c r="DG331" s="492"/>
      <c r="DH331" s="492"/>
      <c r="DI331" s="492"/>
      <c r="DJ331" s="492"/>
      <c r="DK331" s="492"/>
      <c r="DL331" s="492"/>
      <c r="DM331" s="492"/>
      <c r="DN331" s="492"/>
      <c r="DO331" s="492"/>
      <c r="DP331" s="492"/>
      <c r="DQ331" s="492"/>
      <c r="DR331" s="492"/>
      <c r="DS331" s="492"/>
      <c r="DT331" s="492"/>
      <c r="DU331" s="492"/>
      <c r="DV331" s="492"/>
      <c r="DW331" s="492"/>
      <c r="DX331" s="492"/>
      <c r="DY331" s="492"/>
      <c r="DZ331" s="492"/>
      <c r="EA331" s="492"/>
      <c r="EB331" s="492"/>
      <c r="EC331" s="492"/>
      <c r="ED331" s="492"/>
      <c r="EE331" s="492"/>
      <c r="EF331" s="492"/>
      <c r="EG331" s="492"/>
      <c r="EH331" s="492"/>
      <c r="EI331" s="492"/>
      <c r="EJ331" s="492"/>
      <c r="EK331" s="492"/>
      <c r="EL331" s="492"/>
      <c r="EM331" s="492"/>
      <c r="EN331" s="492"/>
      <c r="EO331" s="492"/>
      <c r="EP331" s="492"/>
      <c r="EQ331" s="492"/>
      <c r="ER331" s="492"/>
      <c r="ES331" s="492"/>
      <c r="ET331" s="492"/>
      <c r="EU331" s="492"/>
      <c r="EV331" s="492"/>
      <c r="EW331" s="492"/>
      <c r="EX331" s="492"/>
      <c r="EY331" s="492"/>
      <c r="EZ331" s="492"/>
      <c r="FA331" s="492"/>
      <c r="FB331" s="492"/>
      <c r="FC331" s="492"/>
      <c r="FD331" s="492"/>
      <c r="FE331" s="492"/>
      <c r="FF331" s="492"/>
      <c r="FG331" s="492"/>
      <c r="FH331" s="492"/>
      <c r="FI331" s="492"/>
      <c r="FJ331" s="492"/>
      <c r="FK331" s="492"/>
      <c r="FL331" s="492"/>
      <c r="FM331" s="492"/>
      <c r="FN331" s="492"/>
      <c r="FO331" s="492"/>
      <c r="FP331" s="492"/>
      <c r="FQ331" s="492"/>
      <c r="FR331" s="492"/>
      <c r="FS331" s="492"/>
      <c r="FT331" s="492"/>
      <c r="FU331" s="492"/>
      <c r="FV331" s="492"/>
      <c r="FW331" s="492"/>
      <c r="FX331" s="492"/>
      <c r="FY331" s="492"/>
      <c r="FZ331" s="492"/>
      <c r="GA331" s="492"/>
      <c r="GB331" s="492"/>
      <c r="GC331" s="492"/>
      <c r="GD331" s="492"/>
      <c r="GE331" s="492"/>
      <c r="GF331" s="492"/>
      <c r="GG331" s="492"/>
      <c r="GH331" s="492"/>
      <c r="GI331" s="492"/>
      <c r="GJ331" s="492"/>
      <c r="GK331" s="492"/>
      <c r="GL331" s="492"/>
      <c r="GM331" s="492"/>
      <c r="GN331" s="492"/>
      <c r="GO331" s="492"/>
      <c r="GP331" s="492"/>
      <c r="GQ331" s="492"/>
      <c r="GR331" s="492"/>
      <c r="GS331" s="492"/>
      <c r="GT331" s="492"/>
      <c r="GU331" s="492"/>
      <c r="GV331" s="492"/>
      <c r="GW331" s="492"/>
      <c r="GX331" s="492"/>
      <c r="GY331" s="492"/>
      <c r="GZ331" s="1082"/>
    </row>
    <row r="332" spans="1:211" s="1077" customFormat="1" ht="15" customHeight="1" x14ac:dyDescent="0.15">
      <c r="A332" s="492" t="s">
        <v>1917</v>
      </c>
      <c r="B332" s="1142" t="s">
        <v>1629</v>
      </c>
      <c r="C332" s="295" t="s">
        <v>186</v>
      </c>
      <c r="D332" s="295" t="s">
        <v>1513</v>
      </c>
      <c r="E332" s="1143">
        <v>41821</v>
      </c>
      <c r="F332" s="295">
        <f t="shared" ca="1" si="4"/>
        <v>109</v>
      </c>
      <c r="G332" s="295" t="s">
        <v>1581</v>
      </c>
      <c r="H332" s="295" t="s">
        <v>760</v>
      </c>
      <c r="I332" s="295"/>
      <c r="J332" s="295"/>
      <c r="K332" s="295" t="s">
        <v>1841</v>
      </c>
      <c r="L332" s="1148" t="s">
        <v>1827</v>
      </c>
      <c r="M332" s="1149"/>
      <c r="N332" s="295" t="s">
        <v>1734</v>
      </c>
      <c r="O332" s="295" t="s">
        <v>1734</v>
      </c>
      <c r="P332" s="295" t="s">
        <v>1732</v>
      </c>
      <c r="Q332" s="295" t="s">
        <v>1719</v>
      </c>
      <c r="R332" s="295"/>
      <c r="S332" s="295"/>
      <c r="T332" s="295"/>
      <c r="U332" s="295" t="s">
        <v>1681</v>
      </c>
      <c r="V332" s="295" t="s">
        <v>1681</v>
      </c>
      <c r="W332" s="295" t="s">
        <v>1662</v>
      </c>
      <c r="X332" s="295" t="s">
        <v>1630</v>
      </c>
      <c r="Y332" s="1144"/>
      <c r="Z332" s="1058"/>
      <c r="AA332" s="1058"/>
      <c r="AB332" s="1058" t="s">
        <v>1501</v>
      </c>
      <c r="AC332" s="1058"/>
      <c r="AD332" s="1058"/>
      <c r="AE332" s="1145"/>
      <c r="AF332" s="1058"/>
      <c r="AG332" s="1058"/>
      <c r="AH332" s="1058"/>
      <c r="AI332" s="1058"/>
      <c r="AJ332" s="1058"/>
      <c r="AK332" s="1058"/>
      <c r="AL332" s="1058"/>
      <c r="AM332" s="1058"/>
      <c r="AN332" s="1058"/>
      <c r="AO332" s="1058"/>
      <c r="AP332" s="1058"/>
      <c r="AQ332" s="1058"/>
      <c r="AR332" s="1058"/>
      <c r="AS332" s="1058"/>
      <c r="AT332" s="1146"/>
      <c r="AU332" s="1146"/>
      <c r="AV332" s="1147"/>
      <c r="AW332" s="1058"/>
      <c r="AX332" s="1058"/>
      <c r="AY332" s="1058"/>
      <c r="AZ332" s="1058"/>
      <c r="BA332" s="1058"/>
      <c r="BB332" s="492"/>
      <c r="BC332" s="492"/>
      <c r="BD332" s="492"/>
      <c r="BE332" s="492"/>
      <c r="BF332" s="492"/>
      <c r="BG332" s="492"/>
      <c r="BH332" s="492"/>
      <c r="BI332" s="492"/>
      <c r="BJ332" s="492"/>
      <c r="BK332" s="492"/>
      <c r="BL332" s="492"/>
      <c r="BM332" s="492"/>
      <c r="BN332" s="492"/>
      <c r="BO332" s="492"/>
      <c r="BP332" s="492"/>
      <c r="BQ332" s="492"/>
      <c r="BR332" s="492"/>
      <c r="BS332" s="492"/>
      <c r="BT332" s="492"/>
      <c r="BU332" s="492"/>
      <c r="BV332" s="492"/>
      <c r="BW332" s="492"/>
      <c r="BX332" s="492"/>
      <c r="BY332" s="492"/>
      <c r="BZ332" s="492"/>
      <c r="CA332" s="492"/>
      <c r="CB332" s="492"/>
      <c r="CC332" s="492"/>
      <c r="CD332" s="492"/>
      <c r="CE332" s="492"/>
      <c r="CF332" s="492"/>
      <c r="CG332" s="492"/>
      <c r="CH332" s="492"/>
      <c r="CI332" s="492"/>
      <c r="CJ332" s="492"/>
      <c r="CK332" s="492"/>
      <c r="CL332" s="492"/>
      <c r="CM332" s="492"/>
      <c r="CN332" s="492"/>
      <c r="CO332" s="492"/>
      <c r="CP332" s="492"/>
      <c r="CQ332" s="492"/>
      <c r="CR332" s="492"/>
      <c r="CS332" s="492"/>
      <c r="CT332" s="492"/>
      <c r="CU332" s="492"/>
      <c r="CV332" s="492"/>
      <c r="CW332" s="492"/>
      <c r="CX332" s="492"/>
      <c r="CY332" s="492"/>
      <c r="CZ332" s="492"/>
      <c r="DA332" s="492"/>
      <c r="DB332" s="492"/>
      <c r="DC332" s="492"/>
      <c r="DD332" s="492"/>
      <c r="DE332" s="492"/>
      <c r="DF332" s="492"/>
      <c r="DG332" s="492"/>
      <c r="DH332" s="492"/>
      <c r="DI332" s="492"/>
      <c r="DJ332" s="492"/>
      <c r="DK332" s="492"/>
      <c r="DL332" s="492"/>
      <c r="DM332" s="492"/>
      <c r="DN332" s="492"/>
      <c r="DO332" s="492"/>
      <c r="DP332" s="492"/>
      <c r="DQ332" s="492"/>
      <c r="DR332" s="492"/>
      <c r="DS332" s="492"/>
      <c r="DT332" s="492"/>
      <c r="DU332" s="492"/>
      <c r="DV332" s="492"/>
      <c r="DW332" s="492"/>
      <c r="DX332" s="492"/>
      <c r="DY332" s="492"/>
      <c r="DZ332" s="492"/>
      <c r="EA332" s="492"/>
      <c r="EB332" s="492"/>
      <c r="EC332" s="492"/>
      <c r="ED332" s="492"/>
      <c r="EE332" s="492"/>
      <c r="EF332" s="492"/>
      <c r="EG332" s="492"/>
      <c r="EH332" s="492"/>
      <c r="EI332" s="492"/>
      <c r="EJ332" s="492"/>
      <c r="EK332" s="492"/>
      <c r="EL332" s="492"/>
      <c r="EM332" s="492"/>
      <c r="EN332" s="492"/>
      <c r="EO332" s="492"/>
      <c r="EP332" s="492"/>
      <c r="EQ332" s="492"/>
      <c r="ER332" s="492"/>
      <c r="ES332" s="492"/>
      <c r="ET332" s="492"/>
      <c r="EU332" s="492"/>
      <c r="EV332" s="492"/>
      <c r="EW332" s="492"/>
      <c r="EX332" s="492"/>
      <c r="EY332" s="492"/>
      <c r="EZ332" s="492"/>
      <c r="FA332" s="492"/>
      <c r="FB332" s="492"/>
      <c r="FC332" s="492"/>
      <c r="FD332" s="492"/>
      <c r="FE332" s="492"/>
      <c r="FF332" s="492"/>
      <c r="FG332" s="492"/>
      <c r="FH332" s="492"/>
      <c r="FI332" s="492"/>
      <c r="FJ332" s="492"/>
      <c r="FK332" s="492"/>
      <c r="FL332" s="492"/>
      <c r="FM332" s="492"/>
      <c r="FN332" s="492"/>
      <c r="FO332" s="492"/>
      <c r="FP332" s="492"/>
      <c r="FQ332" s="492"/>
      <c r="FR332" s="492"/>
      <c r="FS332" s="492"/>
      <c r="FT332" s="492"/>
      <c r="FU332" s="492"/>
      <c r="FV332" s="492"/>
      <c r="FW332" s="492"/>
      <c r="FX332" s="492"/>
      <c r="FY332" s="492"/>
      <c r="FZ332" s="492"/>
      <c r="GA332" s="492"/>
      <c r="GB332" s="492"/>
      <c r="GC332" s="492"/>
      <c r="GD332" s="492"/>
      <c r="GE332" s="492"/>
      <c r="GF332" s="492"/>
      <c r="GG332" s="492"/>
      <c r="GH332" s="492"/>
      <c r="GI332" s="492"/>
      <c r="GJ332" s="492"/>
      <c r="GK332" s="492"/>
      <c r="GL332" s="492"/>
      <c r="GM332" s="492"/>
      <c r="GN332" s="492"/>
      <c r="GO332" s="492"/>
      <c r="GP332" s="492"/>
      <c r="GQ332" s="492"/>
      <c r="GR332" s="492"/>
      <c r="GS332" s="492"/>
      <c r="GT332" s="492"/>
      <c r="GU332" s="492"/>
      <c r="GV332" s="492"/>
      <c r="GW332" s="492"/>
      <c r="GX332" s="492"/>
      <c r="GY332" s="492"/>
      <c r="GZ332" s="1058"/>
    </row>
    <row r="333" spans="1:211" s="492" customFormat="1" ht="15" customHeight="1" x14ac:dyDescent="0.15">
      <c r="A333" s="492" t="s">
        <v>1917</v>
      </c>
      <c r="B333" s="1150" t="s">
        <v>1510</v>
      </c>
      <c r="C333" s="1151" t="s">
        <v>186</v>
      </c>
      <c r="D333" s="1152" t="s">
        <v>259</v>
      </c>
      <c r="E333" s="1143">
        <v>41884</v>
      </c>
      <c r="F333" s="295">
        <f t="shared" ca="1" si="4"/>
        <v>107</v>
      </c>
      <c r="G333" s="295" t="s">
        <v>1581</v>
      </c>
      <c r="H333" s="295" t="s">
        <v>1268</v>
      </c>
      <c r="I333" s="296"/>
      <c r="J333" s="296"/>
      <c r="K333" s="295" t="s">
        <v>1841</v>
      </c>
      <c r="L333" s="1140"/>
      <c r="M333" s="1141"/>
      <c r="N333" s="295" t="s">
        <v>1753</v>
      </c>
      <c r="O333" s="295" t="s">
        <v>1753</v>
      </c>
      <c r="P333" s="295" t="s">
        <v>1723</v>
      </c>
      <c r="Q333" s="295" t="s">
        <v>1719</v>
      </c>
      <c r="R333" s="295"/>
      <c r="S333" s="295"/>
      <c r="T333" s="295"/>
      <c r="U333" s="295" t="s">
        <v>1681</v>
      </c>
      <c r="V333" s="295" t="s">
        <v>1681</v>
      </c>
      <c r="W333" s="295" t="s">
        <v>1662</v>
      </c>
      <c r="X333" s="295" t="s">
        <v>1630</v>
      </c>
      <c r="Y333" s="1144"/>
      <c r="Z333" s="1058"/>
      <c r="AA333" s="1058"/>
      <c r="AB333" s="1058" t="s">
        <v>1501</v>
      </c>
      <c r="AC333" s="1058"/>
      <c r="AD333" s="1058"/>
      <c r="AE333" s="1145"/>
      <c r="AF333" s="1058"/>
      <c r="AG333" s="1058"/>
      <c r="AH333" s="1058"/>
      <c r="AI333" s="1058"/>
      <c r="AJ333" s="1058"/>
      <c r="AK333" s="1058"/>
      <c r="AL333" s="1058"/>
      <c r="AM333" s="1058"/>
      <c r="AN333" s="1058"/>
      <c r="AO333" s="1058"/>
      <c r="AP333" s="1058"/>
      <c r="AQ333" s="1058"/>
      <c r="AR333" s="1058"/>
      <c r="AS333" s="1058"/>
      <c r="AT333" s="1146"/>
      <c r="AU333" s="1146"/>
      <c r="AV333" s="1147"/>
      <c r="AW333" s="1058"/>
      <c r="AX333" s="1058"/>
      <c r="AY333" s="1058"/>
      <c r="AZ333" s="1058"/>
      <c r="BA333" s="1058"/>
      <c r="GZ333" s="1058"/>
    </row>
    <row r="334" spans="1:211" s="492" customFormat="1" ht="15" customHeight="1" x14ac:dyDescent="0.15">
      <c r="A334" s="492" t="s">
        <v>1892</v>
      </c>
      <c r="B334" s="1139" t="s">
        <v>1649</v>
      </c>
      <c r="C334" s="296" t="s">
        <v>257</v>
      </c>
      <c r="D334" s="296" t="s">
        <v>1659</v>
      </c>
      <c r="E334" s="504">
        <v>41395</v>
      </c>
      <c r="F334" s="749">
        <f t="shared" ca="1" si="4"/>
        <v>123</v>
      </c>
      <c r="G334" s="296" t="s">
        <v>1580</v>
      </c>
      <c r="H334" s="296" t="s">
        <v>1821</v>
      </c>
      <c r="I334" s="296" t="s">
        <v>1821</v>
      </c>
      <c r="J334" s="411" t="s">
        <v>1891</v>
      </c>
      <c r="K334" s="296"/>
      <c r="L334" s="1140"/>
      <c r="M334" s="1141"/>
      <c r="N334" s="296" t="s">
        <v>1701</v>
      </c>
      <c r="O334" s="296" t="s">
        <v>1701</v>
      </c>
      <c r="P334" s="296" t="s">
        <v>1701</v>
      </c>
      <c r="Q334" s="296" t="s">
        <v>1720</v>
      </c>
      <c r="R334" s="296"/>
      <c r="S334" s="296"/>
      <c r="T334" s="296"/>
      <c r="U334" s="296" t="s">
        <v>1623</v>
      </c>
      <c r="V334" s="296" t="s">
        <v>1623</v>
      </c>
      <c r="W334" s="296" t="s">
        <v>1623</v>
      </c>
      <c r="X334" s="296" t="s">
        <v>1630</v>
      </c>
      <c r="Y334" s="507"/>
      <c r="AT334" s="509"/>
      <c r="AU334" s="509"/>
      <c r="AV334" s="510"/>
      <c r="GZ334" s="534"/>
    </row>
    <row r="335" spans="1:211" s="1046" customFormat="1" ht="15" customHeight="1" x14ac:dyDescent="0.15">
      <c r="A335" s="492" t="s">
        <v>1892</v>
      </c>
      <c r="B335" s="1061">
        <v>1620</v>
      </c>
      <c r="C335" s="295" t="s">
        <v>196</v>
      </c>
      <c r="D335" s="295" t="s">
        <v>1839</v>
      </c>
      <c r="E335" s="1143">
        <v>42422</v>
      </c>
      <c r="F335" s="749">
        <f ca="1">(YEAR(NOW())-YEAR(E335))*12+MONTH(NOW())-MONTH(E335)</f>
        <v>90</v>
      </c>
      <c r="G335" s="296" t="s">
        <v>1580</v>
      </c>
      <c r="H335" s="296">
        <f ca="1">(YEAR(NOW())-YEAR(E335))*12+MONTH(NOW())-MONTH(E335)</f>
        <v>90</v>
      </c>
      <c r="I335" s="295" t="s">
        <v>1580</v>
      </c>
      <c r="J335" s="295" t="s">
        <v>811</v>
      </c>
      <c r="K335" s="295" t="s">
        <v>1690</v>
      </c>
      <c r="L335" s="295" t="s">
        <v>1798</v>
      </c>
      <c r="M335" s="295" t="s">
        <v>1681</v>
      </c>
      <c r="N335" s="295" t="s">
        <v>1843</v>
      </c>
      <c r="O335" s="1148" t="s">
        <v>1827</v>
      </c>
      <c r="P335" s="1149"/>
      <c r="Q335" s="295" t="s">
        <v>1798</v>
      </c>
      <c r="R335" s="295" t="s">
        <v>1765</v>
      </c>
      <c r="S335" s="295" t="s">
        <v>1732</v>
      </c>
      <c r="T335" s="295" t="s">
        <v>1719</v>
      </c>
      <c r="U335" s="1144"/>
      <c r="V335" s="1152"/>
      <c r="W335" s="295"/>
      <c r="X335" s="295" t="s">
        <v>1623</v>
      </c>
      <c r="Y335" s="295" t="s">
        <v>1623</v>
      </c>
      <c r="Z335" s="295" t="s">
        <v>1623</v>
      </c>
      <c r="AA335" s="295" t="s">
        <v>1630</v>
      </c>
      <c r="AB335" s="1144"/>
      <c r="AC335" s="1058"/>
      <c r="AD335" s="1058"/>
      <c r="AE335" s="1058"/>
      <c r="AF335" s="1058"/>
      <c r="AG335" s="1058"/>
      <c r="AH335" s="1145"/>
      <c r="AI335" s="1058"/>
      <c r="AJ335" s="1058"/>
      <c r="AK335" s="1058"/>
      <c r="AL335" s="1058"/>
      <c r="AM335" s="1058"/>
      <c r="AN335" s="1058"/>
      <c r="AO335" s="1058"/>
      <c r="AP335" s="1058"/>
      <c r="AQ335" s="1058"/>
      <c r="AR335" s="1058"/>
      <c r="AS335" s="1058"/>
      <c r="AT335" s="1058"/>
      <c r="AU335" s="1058"/>
      <c r="AV335" s="1058"/>
      <c r="AW335" s="1146"/>
      <c r="AX335" s="1146"/>
      <c r="AY335" s="1147"/>
      <c r="AZ335" s="1058"/>
      <c r="BA335" s="1058"/>
      <c r="BB335" s="1058"/>
      <c r="BC335" s="1058"/>
      <c r="BD335" s="1058"/>
      <c r="BE335" s="492"/>
      <c r="BF335" s="492"/>
      <c r="BG335" s="492"/>
      <c r="BH335" s="492"/>
      <c r="BI335" s="492"/>
      <c r="BJ335" s="492"/>
      <c r="BK335" s="492"/>
      <c r="BL335" s="492"/>
      <c r="BM335" s="492"/>
      <c r="BN335" s="492"/>
      <c r="BO335" s="492"/>
      <c r="BP335" s="492"/>
      <c r="BQ335" s="492"/>
      <c r="BR335" s="492"/>
      <c r="BS335" s="492"/>
      <c r="BT335" s="492"/>
      <c r="BU335" s="492"/>
      <c r="BV335" s="492"/>
      <c r="BW335" s="492"/>
      <c r="BX335" s="492"/>
      <c r="BY335" s="492"/>
      <c r="BZ335" s="492"/>
      <c r="CA335" s="492"/>
      <c r="CB335" s="492"/>
      <c r="CC335" s="492"/>
      <c r="CD335" s="492"/>
      <c r="CE335" s="492"/>
      <c r="CF335" s="492"/>
      <c r="CG335" s="492"/>
      <c r="CH335" s="492"/>
      <c r="CI335" s="492"/>
      <c r="CJ335" s="492"/>
      <c r="CK335" s="492"/>
      <c r="CL335" s="492"/>
      <c r="CM335" s="492"/>
      <c r="CN335" s="492"/>
      <c r="CO335" s="492"/>
      <c r="CP335" s="492"/>
      <c r="CQ335" s="492"/>
      <c r="CR335" s="492"/>
      <c r="CS335" s="492"/>
      <c r="CT335" s="492"/>
      <c r="CU335" s="492"/>
      <c r="CV335" s="492"/>
      <c r="CW335" s="492"/>
      <c r="CX335" s="492"/>
      <c r="CY335" s="492"/>
      <c r="CZ335" s="492"/>
      <c r="DA335" s="492"/>
      <c r="DB335" s="492"/>
      <c r="DC335" s="492"/>
      <c r="DD335" s="492"/>
      <c r="DE335" s="492"/>
      <c r="DF335" s="492"/>
      <c r="DG335" s="492"/>
      <c r="DH335" s="492"/>
      <c r="DI335" s="492"/>
      <c r="DJ335" s="492"/>
      <c r="DK335" s="492"/>
      <c r="DL335" s="492"/>
      <c r="DM335" s="492"/>
      <c r="DN335" s="492"/>
      <c r="DO335" s="492"/>
      <c r="DP335" s="492"/>
      <c r="DQ335" s="492"/>
      <c r="DR335" s="492"/>
      <c r="DS335" s="492"/>
      <c r="DT335" s="492"/>
      <c r="DU335" s="492"/>
      <c r="DV335" s="492"/>
      <c r="DW335" s="492"/>
      <c r="DX335" s="492"/>
      <c r="DY335" s="492"/>
      <c r="DZ335" s="492"/>
      <c r="EA335" s="492"/>
      <c r="EB335" s="492"/>
      <c r="EC335" s="492"/>
      <c r="ED335" s="492"/>
      <c r="EE335" s="492"/>
      <c r="EF335" s="492"/>
      <c r="EG335" s="492"/>
      <c r="EH335" s="492"/>
      <c r="EI335" s="492"/>
      <c r="EJ335" s="492"/>
      <c r="EK335" s="492"/>
      <c r="EL335" s="492"/>
      <c r="EM335" s="492"/>
      <c r="EN335" s="492"/>
      <c r="EO335" s="492"/>
      <c r="EP335" s="492"/>
      <c r="EQ335" s="492"/>
      <c r="ER335" s="492"/>
      <c r="ES335" s="492"/>
      <c r="ET335" s="492"/>
      <c r="EU335" s="492"/>
      <c r="EV335" s="492"/>
      <c r="EW335" s="492"/>
      <c r="EX335" s="492"/>
      <c r="EY335" s="492"/>
      <c r="EZ335" s="492"/>
      <c r="FA335" s="492"/>
      <c r="FB335" s="492"/>
      <c r="FC335" s="492"/>
      <c r="FD335" s="492"/>
      <c r="FE335" s="492"/>
      <c r="FF335" s="492"/>
      <c r="FG335" s="492"/>
      <c r="FH335" s="492"/>
      <c r="FI335" s="492"/>
      <c r="FJ335" s="492"/>
      <c r="FK335" s="492"/>
      <c r="FL335" s="492"/>
      <c r="FM335" s="492"/>
      <c r="FN335" s="492"/>
      <c r="FO335" s="492"/>
      <c r="FP335" s="492"/>
      <c r="FQ335" s="492"/>
      <c r="FR335" s="492"/>
      <c r="FS335" s="492"/>
      <c r="FT335" s="492"/>
      <c r="FU335" s="492"/>
      <c r="FV335" s="492"/>
      <c r="FW335" s="492"/>
      <c r="FX335" s="492"/>
      <c r="FY335" s="492"/>
      <c r="FZ335" s="492"/>
      <c r="GA335" s="492"/>
      <c r="GB335" s="492"/>
      <c r="GC335" s="492"/>
      <c r="GD335" s="492"/>
      <c r="GE335" s="492"/>
      <c r="GF335" s="492"/>
      <c r="GG335" s="492"/>
      <c r="GH335" s="492"/>
      <c r="GI335" s="492"/>
      <c r="GJ335" s="492"/>
      <c r="GK335" s="492"/>
      <c r="GL335" s="492"/>
      <c r="GM335" s="492"/>
      <c r="GN335" s="492"/>
      <c r="GO335" s="492"/>
      <c r="GP335" s="492"/>
      <c r="GQ335" s="492"/>
      <c r="GR335" s="492"/>
      <c r="GS335" s="492"/>
      <c r="GT335" s="492"/>
      <c r="GU335" s="492"/>
      <c r="GV335" s="492"/>
      <c r="GW335" s="492"/>
      <c r="GX335" s="492"/>
      <c r="GY335" s="492"/>
      <c r="GZ335" s="492"/>
      <c r="HA335" s="492"/>
      <c r="HB335" s="492"/>
      <c r="HC335" s="1058"/>
    </row>
    <row r="336" spans="1:211" s="1058" customFormat="1" ht="68" x14ac:dyDescent="0.15">
      <c r="A336" s="1153"/>
      <c r="B336" s="1154" t="s">
        <v>1278</v>
      </c>
      <c r="C336" s="1155" t="s">
        <v>129</v>
      </c>
      <c r="D336" s="318" t="s">
        <v>150</v>
      </c>
      <c r="E336" s="1156" t="s">
        <v>1921</v>
      </c>
      <c r="F336" s="330" t="s">
        <v>1920</v>
      </c>
      <c r="G336" s="1155" t="s">
        <v>1888</v>
      </c>
      <c r="H336" s="1155" t="s">
        <v>1893</v>
      </c>
      <c r="I336" s="1157" t="s">
        <v>984</v>
      </c>
      <c r="J336" s="1157" t="s">
        <v>1899</v>
      </c>
      <c r="K336" s="1157" t="s">
        <v>1890</v>
      </c>
      <c r="L336" s="1157" t="s">
        <v>1829</v>
      </c>
      <c r="M336" s="1158" t="s">
        <v>1826</v>
      </c>
      <c r="N336" s="318" t="s">
        <v>1777</v>
      </c>
      <c r="O336" s="330" t="s">
        <v>1794</v>
      </c>
      <c r="P336" s="330" t="s">
        <v>1736</v>
      </c>
      <c r="Q336" s="330" t="s">
        <v>1722</v>
      </c>
      <c r="R336" s="330" t="s">
        <v>1711</v>
      </c>
      <c r="S336" s="330" t="s">
        <v>1728</v>
      </c>
      <c r="T336" s="330" t="s">
        <v>1707</v>
      </c>
      <c r="U336" s="330" t="s">
        <v>1708</v>
      </c>
      <c r="V336" s="330" t="s">
        <v>1699</v>
      </c>
      <c r="W336" s="330" t="s">
        <v>1680</v>
      </c>
      <c r="X336" s="330" t="s">
        <v>1679</v>
      </c>
      <c r="Y336" s="330" t="s">
        <v>1658</v>
      </c>
      <c r="Z336" s="1159" t="s">
        <v>1591</v>
      </c>
      <c r="AA336" s="1040" t="s">
        <v>1572</v>
      </c>
      <c r="AB336" s="1040" t="s">
        <v>1573</v>
      </c>
      <c r="AC336" s="1040" t="s">
        <v>1574</v>
      </c>
      <c r="AD336" s="1040" t="s">
        <v>1575</v>
      </c>
      <c r="AE336" s="1040" t="s">
        <v>1576</v>
      </c>
      <c r="AF336" s="1040"/>
      <c r="AG336" s="1040" t="s">
        <v>1577</v>
      </c>
      <c r="AH336" s="1040" t="s">
        <v>1578</v>
      </c>
      <c r="AI336" s="1040" t="s">
        <v>1579</v>
      </c>
      <c r="AJ336" s="1040" t="s">
        <v>972</v>
      </c>
      <c r="AK336" s="1040" t="s">
        <v>988</v>
      </c>
      <c r="AL336" s="1040" t="s">
        <v>919</v>
      </c>
      <c r="AM336" s="1040" t="s">
        <v>888</v>
      </c>
      <c r="AN336" s="1040" t="s">
        <v>894</v>
      </c>
      <c r="AO336" s="1040" t="s">
        <v>775</v>
      </c>
      <c r="AP336" s="1040" t="s">
        <v>862</v>
      </c>
      <c r="AQ336" s="1040" t="s">
        <v>828</v>
      </c>
      <c r="AR336" s="1040" t="s">
        <v>767</v>
      </c>
      <c r="AS336" s="1040" t="s">
        <v>748</v>
      </c>
      <c r="AT336" s="1040" t="s">
        <v>713</v>
      </c>
      <c r="AU336" s="1041" t="s">
        <v>686</v>
      </c>
      <c r="AV336" s="1041" t="s">
        <v>664</v>
      </c>
      <c r="AW336" s="1042" t="s">
        <v>705</v>
      </c>
      <c r="AX336" s="1040" t="s">
        <v>530</v>
      </c>
      <c r="AY336" s="1040" t="s">
        <v>499</v>
      </c>
      <c r="AZ336" s="1040" t="s">
        <v>308</v>
      </c>
      <c r="BA336" s="1040" t="s">
        <v>440</v>
      </c>
      <c r="BB336" s="1040" t="s">
        <v>312</v>
      </c>
      <c r="BC336" s="1040" t="s">
        <v>36</v>
      </c>
      <c r="BD336" s="1040" t="s">
        <v>244</v>
      </c>
      <c r="BE336" s="1040" t="s">
        <v>313</v>
      </c>
      <c r="BF336" s="1040" t="s">
        <v>166</v>
      </c>
      <c r="BG336" s="1040"/>
      <c r="BH336" s="1040"/>
      <c r="BI336" s="1040"/>
      <c r="BJ336" s="1040"/>
      <c r="BK336" s="1040"/>
      <c r="BL336" s="1040"/>
      <c r="BM336" s="1040"/>
      <c r="BN336" s="1040"/>
      <c r="BO336" s="1040"/>
      <c r="BP336" s="1040"/>
      <c r="BQ336" s="1040"/>
      <c r="BR336" s="1040"/>
      <c r="BS336" s="1040"/>
      <c r="BT336" s="1040"/>
      <c r="BU336" s="1040"/>
      <c r="BV336" s="1040"/>
      <c r="BW336" s="1040"/>
      <c r="BX336" s="1040"/>
      <c r="BY336" s="1040"/>
      <c r="BZ336" s="1040"/>
      <c r="CA336" s="1040"/>
      <c r="CB336" s="1040"/>
      <c r="CC336" s="1040"/>
      <c r="CD336" s="1040"/>
      <c r="CE336" s="1040"/>
      <c r="CF336" s="1040"/>
      <c r="CG336" s="1040"/>
      <c r="CH336" s="1040"/>
      <c r="CI336" s="1040"/>
      <c r="CJ336" s="1040"/>
      <c r="CK336" s="1040"/>
      <c r="CL336" s="1040"/>
      <c r="CM336" s="1040"/>
      <c r="CN336" s="1040"/>
      <c r="CO336" s="1040"/>
      <c r="CP336" s="1040"/>
      <c r="CQ336" s="1040"/>
      <c r="CR336" s="1040"/>
      <c r="CS336" s="1040"/>
      <c r="CT336" s="1040"/>
      <c r="CU336" s="1040"/>
      <c r="CV336" s="1040"/>
      <c r="CW336" s="1040"/>
      <c r="CX336" s="1040"/>
      <c r="CY336" s="1040"/>
      <c r="CZ336" s="1040"/>
      <c r="DA336" s="1040"/>
      <c r="DB336" s="1040"/>
      <c r="DC336" s="1040"/>
      <c r="DD336" s="1040"/>
      <c r="DE336" s="1040"/>
      <c r="DF336" s="1040"/>
      <c r="DG336" s="1040"/>
      <c r="DH336" s="1040"/>
      <c r="DI336" s="1040"/>
      <c r="DJ336" s="1040"/>
      <c r="DK336" s="1040"/>
      <c r="DL336" s="1040"/>
      <c r="DM336" s="1040"/>
      <c r="DN336" s="1040"/>
      <c r="DO336" s="1040"/>
      <c r="DP336" s="1040"/>
      <c r="DQ336" s="1040"/>
      <c r="DR336" s="1040"/>
      <c r="DS336" s="1040"/>
      <c r="DT336" s="1040"/>
      <c r="DU336" s="1040"/>
      <c r="DV336" s="1040"/>
      <c r="DW336" s="1040"/>
      <c r="DX336" s="1040"/>
      <c r="DY336" s="1040"/>
      <c r="DZ336" s="1040"/>
      <c r="EA336" s="1040"/>
      <c r="EB336" s="1040"/>
      <c r="EC336" s="1040"/>
      <c r="ED336" s="1040"/>
      <c r="EE336" s="1040"/>
      <c r="EF336" s="1040"/>
      <c r="EG336" s="1040"/>
      <c r="EH336" s="1040"/>
      <c r="EI336" s="1040"/>
      <c r="EJ336" s="1040"/>
      <c r="EK336" s="1040"/>
      <c r="EL336" s="1040"/>
      <c r="EM336" s="1040"/>
      <c r="EN336" s="1040"/>
      <c r="EO336" s="1040"/>
      <c r="EP336" s="1040"/>
      <c r="EQ336" s="1040"/>
      <c r="ER336" s="1040"/>
      <c r="ES336" s="1040"/>
      <c r="ET336" s="1040"/>
      <c r="EU336" s="1040"/>
      <c r="EV336" s="1040"/>
      <c r="EW336" s="1040"/>
      <c r="EX336" s="1040"/>
      <c r="EY336" s="1040"/>
      <c r="EZ336" s="1040"/>
      <c r="FA336" s="1040"/>
      <c r="FB336" s="1040"/>
      <c r="FC336" s="1040"/>
      <c r="FD336" s="1040"/>
      <c r="FE336" s="1040"/>
      <c r="FF336" s="1040"/>
      <c r="FG336" s="1040"/>
      <c r="FH336" s="1040"/>
      <c r="FI336" s="1040"/>
      <c r="FJ336" s="1040"/>
      <c r="FK336" s="1040"/>
      <c r="FL336" s="1040"/>
      <c r="FM336" s="1040"/>
      <c r="FN336" s="1040"/>
      <c r="FO336" s="1040"/>
      <c r="FP336" s="1040"/>
      <c r="FQ336" s="1040"/>
      <c r="FR336" s="1040"/>
      <c r="FS336" s="1040"/>
      <c r="FT336" s="1040"/>
      <c r="FU336" s="1040"/>
      <c r="FV336" s="1040"/>
      <c r="FW336" s="1040"/>
      <c r="FX336" s="1040"/>
      <c r="FY336" s="1040"/>
      <c r="FZ336" s="1040"/>
      <c r="GA336" s="1040"/>
      <c r="GB336" s="1040"/>
      <c r="GC336" s="1040"/>
      <c r="GD336" s="1040"/>
      <c r="GE336" s="1040"/>
      <c r="GF336" s="1040"/>
      <c r="GG336" s="1040"/>
      <c r="GH336" s="1040"/>
      <c r="GI336" s="1040"/>
      <c r="GJ336" s="1040"/>
      <c r="GK336" s="1040"/>
      <c r="GL336" s="1040"/>
      <c r="GM336" s="1040"/>
      <c r="GN336" s="1040"/>
      <c r="GO336" s="1040"/>
      <c r="GP336" s="1040"/>
      <c r="GQ336" s="1040"/>
      <c r="GR336" s="1040"/>
      <c r="GS336" s="1040"/>
      <c r="GT336" s="1040"/>
      <c r="GU336" s="1040"/>
      <c r="GV336" s="1040"/>
      <c r="GW336" s="1040"/>
      <c r="GX336" s="1040"/>
      <c r="GY336" s="1040"/>
      <c r="GZ336" s="1040"/>
      <c r="HA336" s="1043"/>
    </row>
    <row r="337" spans="1:209" s="1151" customFormat="1" ht="15.75" customHeight="1" x14ac:dyDescent="0.15">
      <c r="A337" s="1160" t="s">
        <v>1924</v>
      </c>
      <c r="B337" s="749">
        <v>1502</v>
      </c>
      <c r="C337" s="296" t="s">
        <v>186</v>
      </c>
      <c r="D337" s="296" t="s">
        <v>1634</v>
      </c>
      <c r="E337" s="504">
        <v>42066</v>
      </c>
      <c r="F337" s="749">
        <f ca="1">(YEAR(NOW())-YEAR(E337))*12+MONTH(NOW())-MONTH(E337)</f>
        <v>101</v>
      </c>
      <c r="G337" s="295" t="s">
        <v>1281</v>
      </c>
      <c r="H337" s="296" t="s">
        <v>65</v>
      </c>
      <c r="I337" s="296"/>
      <c r="J337" s="295" t="s">
        <v>1798</v>
      </c>
      <c r="K337" s="296" t="s">
        <v>1889</v>
      </c>
      <c r="L337" s="295" t="s">
        <v>1841</v>
      </c>
      <c r="M337" s="1148" t="s">
        <v>1827</v>
      </c>
      <c r="N337" s="1141"/>
      <c r="O337" s="295" t="s">
        <v>1734</v>
      </c>
      <c r="P337" s="295" t="s">
        <v>1734</v>
      </c>
      <c r="Q337" s="295" t="s">
        <v>1732</v>
      </c>
      <c r="R337" s="295" t="s">
        <v>1719</v>
      </c>
      <c r="S337" s="1144"/>
      <c r="T337" s="591"/>
      <c r="U337" s="296"/>
      <c r="V337" s="295" t="s">
        <v>1681</v>
      </c>
      <c r="W337" s="295" t="s">
        <v>1681</v>
      </c>
      <c r="X337" s="295" t="s">
        <v>1669</v>
      </c>
      <c r="Y337" s="295" t="s">
        <v>1630</v>
      </c>
      <c r="Z337" s="507"/>
      <c r="AA337" s="1161"/>
      <c r="AB337" s="1161"/>
      <c r="AC337" s="1161"/>
      <c r="AD337" s="1161" t="s">
        <v>1456</v>
      </c>
      <c r="AE337" s="1161"/>
      <c r="AF337" s="1162"/>
      <c r="AG337" s="1161"/>
      <c r="AH337" s="1161"/>
      <c r="AI337" s="1161"/>
      <c r="AJ337" s="1161"/>
      <c r="AK337" s="1161"/>
      <c r="AL337" s="1161"/>
      <c r="AM337" s="1161"/>
      <c r="AN337" s="1161"/>
      <c r="AO337" s="1161"/>
      <c r="AP337" s="1161"/>
      <c r="AQ337" s="1161"/>
      <c r="AR337" s="1161"/>
      <c r="AS337" s="1161"/>
      <c r="AT337" s="1161"/>
      <c r="AU337" s="1163"/>
      <c r="AV337" s="1163"/>
      <c r="AW337" s="1164"/>
      <c r="AX337" s="1161"/>
      <c r="AY337" s="1161"/>
      <c r="AZ337" s="1161"/>
      <c r="BA337" s="1161"/>
      <c r="BB337" s="1161"/>
      <c r="BC337" s="1161"/>
      <c r="BD337" s="1161"/>
      <c r="BE337" s="1161"/>
      <c r="BF337" s="1161"/>
      <c r="BG337" s="1161"/>
      <c r="BH337" s="1161"/>
      <c r="BI337" s="1161"/>
      <c r="BJ337" s="1161"/>
      <c r="BK337" s="1161"/>
      <c r="BL337" s="1161"/>
      <c r="BM337" s="1161"/>
      <c r="BN337" s="1161"/>
      <c r="BO337" s="1161"/>
      <c r="BP337" s="1161"/>
      <c r="BQ337" s="1161"/>
      <c r="BR337" s="1161"/>
      <c r="BS337" s="1161"/>
      <c r="BT337" s="1161"/>
      <c r="BU337" s="1161"/>
      <c r="BV337" s="1161"/>
      <c r="BW337" s="1161"/>
      <c r="BX337" s="1161"/>
      <c r="BY337" s="1161"/>
      <c r="BZ337" s="1161"/>
      <c r="CA337" s="1161"/>
      <c r="CB337" s="1161"/>
      <c r="CC337" s="1161"/>
      <c r="CD337" s="1161"/>
      <c r="CE337" s="1161"/>
      <c r="CF337" s="1161"/>
      <c r="CG337" s="1161"/>
      <c r="CH337" s="1161"/>
      <c r="CI337" s="1161"/>
      <c r="CJ337" s="1161"/>
      <c r="CK337" s="1161"/>
      <c r="CL337" s="1161"/>
      <c r="CM337" s="1161"/>
      <c r="CN337" s="1161"/>
      <c r="CO337" s="1161"/>
      <c r="CP337" s="1161"/>
      <c r="CQ337" s="1161"/>
      <c r="CR337" s="1161"/>
      <c r="CS337" s="1161"/>
      <c r="CT337" s="1161"/>
      <c r="CU337" s="1161"/>
      <c r="CV337" s="1161"/>
      <c r="CW337" s="1161"/>
      <c r="CX337" s="1161"/>
      <c r="CY337" s="1161"/>
      <c r="CZ337" s="1161"/>
      <c r="DA337" s="1161"/>
      <c r="DB337" s="1161"/>
      <c r="DC337" s="1161"/>
      <c r="DD337" s="1161"/>
      <c r="DE337" s="1161"/>
      <c r="DF337" s="1161"/>
      <c r="DG337" s="1161"/>
      <c r="DH337" s="1161"/>
      <c r="DI337" s="1161"/>
      <c r="DJ337" s="1161"/>
      <c r="DK337" s="1161"/>
      <c r="DL337" s="1161"/>
      <c r="DM337" s="1161"/>
      <c r="DN337" s="1161"/>
      <c r="DO337" s="1161"/>
      <c r="DP337" s="1161"/>
      <c r="DQ337" s="1161"/>
      <c r="DR337" s="1161"/>
      <c r="DS337" s="1161"/>
      <c r="DT337" s="1161"/>
      <c r="DU337" s="1161"/>
      <c r="DV337" s="1161"/>
      <c r="DW337" s="1161"/>
      <c r="DX337" s="1161"/>
      <c r="DY337" s="1161"/>
      <c r="DZ337" s="1161"/>
      <c r="EA337" s="1161"/>
      <c r="EB337" s="1161"/>
      <c r="EC337" s="1161"/>
      <c r="ED337" s="1161"/>
      <c r="EE337" s="1161"/>
      <c r="EF337" s="1161"/>
      <c r="EG337" s="1161"/>
      <c r="EH337" s="1161"/>
      <c r="EI337" s="1161"/>
      <c r="EJ337" s="1161"/>
      <c r="EK337" s="1161"/>
      <c r="EL337" s="1161"/>
      <c r="EM337" s="1161"/>
      <c r="EN337" s="1161"/>
      <c r="EO337" s="1161"/>
      <c r="EP337" s="1161"/>
      <c r="EQ337" s="1161"/>
      <c r="ER337" s="1161"/>
      <c r="ES337" s="1161"/>
      <c r="ET337" s="1161"/>
      <c r="EU337" s="1161"/>
      <c r="EV337" s="1161"/>
      <c r="EW337" s="1161"/>
      <c r="EX337" s="1161"/>
      <c r="EY337" s="1161"/>
      <c r="EZ337" s="1161"/>
      <c r="FA337" s="1161"/>
      <c r="FB337" s="1161"/>
      <c r="FC337" s="1161"/>
      <c r="FD337" s="1161"/>
      <c r="FE337" s="1161"/>
      <c r="FF337" s="1161"/>
      <c r="FG337" s="1161"/>
      <c r="FH337" s="1161"/>
      <c r="FI337" s="1161"/>
      <c r="FJ337" s="1161"/>
      <c r="FK337" s="1161"/>
      <c r="FL337" s="1161"/>
      <c r="FM337" s="1161"/>
      <c r="FN337" s="1161"/>
      <c r="FO337" s="1161"/>
      <c r="FP337" s="1161"/>
      <c r="FQ337" s="1161"/>
      <c r="FR337" s="1161"/>
      <c r="FS337" s="1161"/>
      <c r="FT337" s="1161"/>
      <c r="FU337" s="1161"/>
      <c r="FV337" s="1161"/>
      <c r="FW337" s="1161"/>
      <c r="FX337" s="1161"/>
      <c r="FY337" s="1161"/>
      <c r="FZ337" s="1161"/>
      <c r="GA337" s="1161"/>
      <c r="GB337" s="1161"/>
      <c r="GC337" s="1161"/>
      <c r="GD337" s="1161"/>
      <c r="GE337" s="1161"/>
      <c r="GF337" s="1161"/>
      <c r="GG337" s="1161"/>
      <c r="GH337" s="1161"/>
      <c r="GI337" s="1161"/>
      <c r="GJ337" s="1161"/>
      <c r="GK337" s="1161"/>
      <c r="GL337" s="1161"/>
      <c r="GM337" s="1161"/>
      <c r="GN337" s="1161"/>
      <c r="GO337" s="1161"/>
      <c r="GP337" s="1161"/>
      <c r="GQ337" s="1161"/>
      <c r="GR337" s="1161"/>
      <c r="GS337" s="1161"/>
      <c r="GT337" s="1161"/>
      <c r="GU337" s="1161"/>
      <c r="GV337" s="1161"/>
      <c r="GW337" s="1161"/>
      <c r="GX337" s="1161"/>
      <c r="GY337" s="1161"/>
      <c r="GZ337" s="1161"/>
    </row>
    <row r="338" spans="1:209" s="1169" customFormat="1" ht="15.75" customHeight="1" x14ac:dyDescent="0.15">
      <c r="A338" s="1160" t="s">
        <v>1924</v>
      </c>
      <c r="B338" s="1165">
        <v>1504</v>
      </c>
      <c r="C338" s="296" t="s">
        <v>186</v>
      </c>
      <c r="D338" s="296" t="s">
        <v>146</v>
      </c>
      <c r="E338" s="504">
        <v>42069</v>
      </c>
      <c r="F338" s="749">
        <f ca="1">(YEAR(NOW())-YEAR(E338))*12+MONTH(NOW())-MONTH(E338)</f>
        <v>101</v>
      </c>
      <c r="G338" s="295" t="s">
        <v>1281</v>
      </c>
      <c r="H338" s="296" t="s">
        <v>849</v>
      </c>
      <c r="I338" s="1166" t="s">
        <v>1805</v>
      </c>
      <c r="J338" s="295" t="s">
        <v>1798</v>
      </c>
      <c r="K338" s="296" t="s">
        <v>1798</v>
      </c>
      <c r="L338" s="295" t="s">
        <v>1841</v>
      </c>
      <c r="M338" s="1140"/>
      <c r="N338" s="1141"/>
      <c r="O338" s="295" t="s">
        <v>1753</v>
      </c>
      <c r="P338" s="295" t="s">
        <v>1753</v>
      </c>
      <c r="Q338" s="295" t="s">
        <v>1732</v>
      </c>
      <c r="R338" s="295" t="s">
        <v>1719</v>
      </c>
      <c r="S338" s="295"/>
      <c r="T338" s="296"/>
      <c r="U338" s="296"/>
      <c r="V338" s="295" t="s">
        <v>1681</v>
      </c>
      <c r="W338" s="295" t="s">
        <v>1681</v>
      </c>
      <c r="X338" s="295" t="s">
        <v>1669</v>
      </c>
      <c r="Y338" s="295" t="s">
        <v>1630</v>
      </c>
      <c r="Z338" s="507"/>
      <c r="AA338" s="1161"/>
      <c r="AB338" s="1161"/>
      <c r="AC338" s="1161"/>
      <c r="AD338" s="1161" t="s">
        <v>1456</v>
      </c>
      <c r="AE338" s="1161"/>
      <c r="AF338" s="1162"/>
      <c r="AG338" s="1161"/>
      <c r="AH338" s="1161"/>
      <c r="AI338" s="1161"/>
      <c r="AJ338" s="1161"/>
      <c r="AK338" s="1161"/>
      <c r="AL338" s="1161"/>
      <c r="AM338" s="1161"/>
      <c r="AN338" s="1161"/>
      <c r="AO338" s="1161"/>
      <c r="AP338" s="1161"/>
      <c r="AQ338" s="1161"/>
      <c r="AR338" s="1161"/>
      <c r="AS338" s="1161"/>
      <c r="AT338" s="1161"/>
      <c r="AU338" s="1163"/>
      <c r="AV338" s="1163"/>
      <c r="AW338" s="1164"/>
      <c r="AX338" s="1161"/>
      <c r="AY338" s="1161"/>
      <c r="AZ338" s="1161"/>
      <c r="BA338" s="1161"/>
      <c r="BB338" s="1161"/>
      <c r="BC338" s="1161"/>
      <c r="BD338" s="1161"/>
      <c r="BE338" s="1161"/>
      <c r="BF338" s="1161"/>
      <c r="BG338" s="1161"/>
      <c r="BH338" s="1161"/>
      <c r="BI338" s="1161"/>
      <c r="BJ338" s="1161"/>
      <c r="BK338" s="1161"/>
      <c r="BL338" s="1167"/>
      <c r="BM338" s="1161"/>
      <c r="BN338" s="1161"/>
      <c r="BO338" s="1161"/>
      <c r="BP338" s="1161"/>
      <c r="BQ338" s="1161"/>
      <c r="BR338" s="1161"/>
      <c r="BS338" s="1161"/>
      <c r="BT338" s="1161"/>
      <c r="BU338" s="1161"/>
      <c r="BV338" s="1161"/>
      <c r="BW338" s="1161"/>
      <c r="BX338" s="1161"/>
      <c r="BY338" s="1161"/>
      <c r="BZ338" s="1161"/>
      <c r="CA338" s="1161"/>
      <c r="CB338" s="1161"/>
      <c r="CC338" s="1161"/>
      <c r="CD338" s="1161"/>
      <c r="CE338" s="1161"/>
      <c r="CF338" s="1161"/>
      <c r="CG338" s="1161"/>
      <c r="CH338" s="1161"/>
      <c r="CI338" s="1161"/>
      <c r="CJ338" s="1161"/>
      <c r="CK338" s="1161"/>
      <c r="CL338" s="1161"/>
      <c r="CM338" s="1161"/>
      <c r="CN338" s="1161"/>
      <c r="CO338" s="1161"/>
      <c r="CP338" s="1161"/>
      <c r="CQ338" s="1161"/>
      <c r="CR338" s="1161"/>
      <c r="CS338" s="1161"/>
      <c r="CT338" s="1161"/>
      <c r="CU338" s="1161"/>
      <c r="CV338" s="1161"/>
      <c r="CW338" s="1161"/>
      <c r="CX338" s="1161"/>
      <c r="CY338" s="1161"/>
      <c r="CZ338" s="1161"/>
      <c r="DA338" s="1161"/>
      <c r="DB338" s="1161"/>
      <c r="DC338" s="1161"/>
      <c r="DD338" s="1161"/>
      <c r="DE338" s="1161"/>
      <c r="DF338" s="1161"/>
      <c r="DG338" s="1161"/>
      <c r="DH338" s="1161"/>
      <c r="DI338" s="1161"/>
      <c r="DJ338" s="1161"/>
      <c r="DK338" s="1161"/>
      <c r="DL338" s="1161"/>
      <c r="DM338" s="1161"/>
      <c r="DN338" s="1161"/>
      <c r="DO338" s="1161"/>
      <c r="DP338" s="1161"/>
      <c r="DQ338" s="1161"/>
      <c r="DR338" s="1161"/>
      <c r="DS338" s="1161"/>
      <c r="DT338" s="1161"/>
      <c r="DU338" s="1161"/>
      <c r="DV338" s="1161"/>
      <c r="DW338" s="1161"/>
      <c r="DX338" s="1161"/>
      <c r="DY338" s="1161"/>
      <c r="DZ338" s="1161"/>
      <c r="EA338" s="1161"/>
      <c r="EB338" s="1161"/>
      <c r="EC338" s="1161"/>
      <c r="ED338" s="1161"/>
      <c r="EE338" s="1161"/>
      <c r="EF338" s="1161"/>
      <c r="EG338" s="1161"/>
      <c r="EH338" s="1161"/>
      <c r="EI338" s="1161"/>
      <c r="EJ338" s="1161"/>
      <c r="EK338" s="1161"/>
      <c r="EL338" s="1161"/>
      <c r="EM338" s="1161"/>
      <c r="EN338" s="1161"/>
      <c r="EO338" s="1161"/>
      <c r="EP338" s="1161"/>
      <c r="EQ338" s="1161"/>
      <c r="ER338" s="1161"/>
      <c r="ES338" s="1161"/>
      <c r="ET338" s="1161"/>
      <c r="EU338" s="1161"/>
      <c r="EV338" s="1161"/>
      <c r="EW338" s="1161"/>
      <c r="EX338" s="1161"/>
      <c r="EY338" s="1161"/>
      <c r="EZ338" s="1161"/>
      <c r="FA338" s="1161"/>
      <c r="FB338" s="1161"/>
      <c r="FC338" s="1161"/>
      <c r="FD338" s="1161"/>
      <c r="FE338" s="1161"/>
      <c r="FF338" s="1161"/>
      <c r="FG338" s="1161"/>
      <c r="FH338" s="1161"/>
      <c r="FI338" s="1161"/>
      <c r="FJ338" s="1161"/>
      <c r="FK338" s="1161"/>
      <c r="FL338" s="1161"/>
      <c r="FM338" s="1161"/>
      <c r="FN338" s="1161"/>
      <c r="FO338" s="1161"/>
      <c r="FP338" s="1161"/>
      <c r="FQ338" s="1161"/>
      <c r="FR338" s="1161"/>
      <c r="FS338" s="1161"/>
      <c r="FT338" s="1161"/>
      <c r="FU338" s="1161"/>
      <c r="FV338" s="1161"/>
      <c r="FW338" s="1161"/>
      <c r="FX338" s="1161"/>
      <c r="FY338" s="1161"/>
      <c r="FZ338" s="1161"/>
      <c r="GA338" s="1161"/>
      <c r="GB338" s="1161"/>
      <c r="GC338" s="1161"/>
      <c r="GD338" s="1161"/>
      <c r="GE338" s="1161"/>
      <c r="GF338" s="1161"/>
      <c r="GG338" s="1161"/>
      <c r="GH338" s="1161"/>
      <c r="GI338" s="1161"/>
      <c r="GJ338" s="1161"/>
      <c r="GK338" s="1161"/>
      <c r="GL338" s="1161"/>
      <c r="GM338" s="1161"/>
      <c r="GN338" s="1161"/>
      <c r="GO338" s="1161"/>
      <c r="GP338" s="1161"/>
      <c r="GQ338" s="1161"/>
      <c r="GR338" s="1161"/>
      <c r="GS338" s="1161"/>
      <c r="GT338" s="1161"/>
      <c r="GU338" s="1161"/>
      <c r="GV338" s="1161"/>
      <c r="GW338" s="1161"/>
      <c r="GX338" s="1161"/>
      <c r="GY338" s="1161"/>
      <c r="GZ338" s="1161"/>
      <c r="HA338" s="1168"/>
    </row>
    <row r="339" spans="1:209" s="1174" customFormat="1" ht="15" customHeight="1" x14ac:dyDescent="0.15">
      <c r="A339" s="1160" t="s">
        <v>1924</v>
      </c>
      <c r="B339" s="1142" t="s">
        <v>1511</v>
      </c>
      <c r="C339" s="295" t="s">
        <v>186</v>
      </c>
      <c r="D339" s="295" t="s">
        <v>259</v>
      </c>
      <c r="E339" s="1143">
        <v>42059</v>
      </c>
      <c r="F339" s="295">
        <f ca="1">(YEAR(NOW())-YEAR(E339))*12+MONTH(NOW())-MONTH(E339)</f>
        <v>102</v>
      </c>
      <c r="G339" s="295" t="s">
        <v>1925</v>
      </c>
      <c r="H339" s="295" t="s">
        <v>1127</v>
      </c>
      <c r="I339" s="296"/>
      <c r="J339" s="295" t="s">
        <v>1798</v>
      </c>
      <c r="K339" s="296" t="s">
        <v>1798</v>
      </c>
      <c r="L339" s="295" t="s">
        <v>1841</v>
      </c>
      <c r="M339" s="1140"/>
      <c r="N339" s="1141"/>
      <c r="O339" s="295" t="s">
        <v>1753</v>
      </c>
      <c r="P339" s="295" t="s">
        <v>1753</v>
      </c>
      <c r="Q339" s="295" t="s">
        <v>1723</v>
      </c>
      <c r="R339" s="295" t="s">
        <v>1719</v>
      </c>
      <c r="S339" s="295"/>
      <c r="T339" s="295"/>
      <c r="U339" s="295"/>
      <c r="V339" s="295" t="s">
        <v>1681</v>
      </c>
      <c r="W339" s="295" t="s">
        <v>1681</v>
      </c>
      <c r="X339" s="295" t="s">
        <v>1662</v>
      </c>
      <c r="Y339" s="295" t="s">
        <v>1630</v>
      </c>
      <c r="Z339" s="1144"/>
      <c r="AA339" s="1151"/>
      <c r="AB339" s="1151"/>
      <c r="AC339" s="1151"/>
      <c r="AD339" s="1151"/>
      <c r="AE339" s="1151"/>
      <c r="AF339" s="1170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71"/>
      <c r="AV339" s="1171"/>
      <c r="AW339" s="1172"/>
      <c r="AX339" s="1151"/>
      <c r="AY339" s="1151"/>
      <c r="AZ339" s="1151"/>
      <c r="BA339" s="1151"/>
      <c r="BB339" s="1151"/>
      <c r="BC339" s="1161"/>
      <c r="BD339" s="1161"/>
      <c r="BE339" s="1161"/>
      <c r="BF339" s="1161"/>
      <c r="BG339" s="1161"/>
      <c r="BH339" s="1161"/>
      <c r="BI339" s="1161"/>
      <c r="BJ339" s="1161"/>
      <c r="BK339" s="1161"/>
      <c r="BL339" s="1161"/>
      <c r="BM339" s="1167"/>
      <c r="BN339" s="1167"/>
      <c r="BO339" s="1167"/>
      <c r="BP339" s="1167"/>
      <c r="BQ339" s="1167"/>
      <c r="BR339" s="1167"/>
      <c r="BS339" s="1167"/>
      <c r="BT339" s="1167"/>
      <c r="BU339" s="1167"/>
      <c r="BV339" s="1167"/>
      <c r="BW339" s="1167"/>
      <c r="BX339" s="1167"/>
      <c r="BY339" s="1167"/>
      <c r="BZ339" s="1167"/>
      <c r="CA339" s="1167"/>
      <c r="CB339" s="1167"/>
      <c r="CC339" s="1167"/>
      <c r="CD339" s="1167"/>
      <c r="CE339" s="1167"/>
      <c r="CF339" s="1167"/>
      <c r="CG339" s="1167"/>
      <c r="CH339" s="1167"/>
      <c r="CI339" s="1167"/>
      <c r="CJ339" s="1167"/>
      <c r="CK339" s="1167"/>
      <c r="CL339" s="1167"/>
      <c r="CM339" s="1167"/>
      <c r="CN339" s="1167"/>
      <c r="CO339" s="1167"/>
      <c r="CP339" s="1167"/>
      <c r="CQ339" s="1167"/>
      <c r="CR339" s="1167"/>
      <c r="CS339" s="1167"/>
      <c r="CT339" s="1167"/>
      <c r="CU339" s="1167"/>
      <c r="CV339" s="1167"/>
      <c r="CW339" s="1167"/>
      <c r="CX339" s="1167"/>
      <c r="CY339" s="1167"/>
      <c r="CZ339" s="1167"/>
      <c r="DA339" s="1167"/>
      <c r="DB339" s="1167"/>
      <c r="DC339" s="1167"/>
      <c r="DD339" s="1167"/>
      <c r="DE339" s="1167"/>
      <c r="DF339" s="1167"/>
      <c r="DG339" s="1167"/>
      <c r="DH339" s="1167"/>
      <c r="DI339" s="1167"/>
      <c r="DJ339" s="1167"/>
      <c r="DK339" s="1167"/>
      <c r="DL339" s="1167"/>
      <c r="DM339" s="1167"/>
      <c r="DN339" s="1167"/>
      <c r="DO339" s="1167"/>
      <c r="DP339" s="1167"/>
      <c r="DQ339" s="1167"/>
      <c r="DR339" s="1167"/>
      <c r="DS339" s="1167"/>
      <c r="DT339" s="1167"/>
      <c r="DU339" s="1167"/>
      <c r="DV339" s="1167"/>
      <c r="DW339" s="1167"/>
      <c r="DX339" s="1167"/>
      <c r="DY339" s="1167"/>
      <c r="DZ339" s="1167"/>
      <c r="EA339" s="1167"/>
      <c r="EB339" s="1167"/>
      <c r="EC339" s="1167"/>
      <c r="ED339" s="1167"/>
      <c r="EE339" s="1167"/>
      <c r="EF339" s="1167"/>
      <c r="EG339" s="1167"/>
      <c r="EH339" s="1167"/>
      <c r="EI339" s="1167"/>
      <c r="EJ339" s="1167"/>
      <c r="EK339" s="1167"/>
      <c r="EL339" s="1167"/>
      <c r="EM339" s="1167"/>
      <c r="EN339" s="1167"/>
      <c r="EO339" s="1167"/>
      <c r="EP339" s="1167"/>
      <c r="EQ339" s="1167"/>
      <c r="ER339" s="1167"/>
      <c r="ES339" s="1167"/>
      <c r="ET339" s="1167"/>
      <c r="EU339" s="1167"/>
      <c r="EV339" s="1167"/>
      <c r="EW339" s="1167"/>
      <c r="EX339" s="1167"/>
      <c r="EY339" s="1167"/>
      <c r="EZ339" s="1167"/>
      <c r="FA339" s="1167"/>
      <c r="FB339" s="1167"/>
      <c r="FC339" s="1167"/>
      <c r="FD339" s="1167"/>
      <c r="FE339" s="1167"/>
      <c r="FF339" s="1167"/>
      <c r="FG339" s="1167"/>
      <c r="FH339" s="1167"/>
      <c r="FI339" s="1167"/>
      <c r="FJ339" s="1167"/>
      <c r="FK339" s="1167"/>
      <c r="FL339" s="1167"/>
      <c r="FM339" s="1167"/>
      <c r="FN339" s="1167"/>
      <c r="FO339" s="1167"/>
      <c r="FP339" s="1167"/>
      <c r="FQ339" s="1167"/>
      <c r="FR339" s="1167"/>
      <c r="FS339" s="1167"/>
      <c r="FT339" s="1167"/>
      <c r="FU339" s="1167"/>
      <c r="FV339" s="1167"/>
      <c r="FW339" s="1167"/>
      <c r="FX339" s="1167"/>
      <c r="FY339" s="1167"/>
      <c r="FZ339" s="1167"/>
      <c r="GA339" s="1167"/>
      <c r="GB339" s="1167"/>
      <c r="GC339" s="1167"/>
      <c r="GD339" s="1167"/>
      <c r="GE339" s="1167"/>
      <c r="GF339" s="1167"/>
      <c r="GG339" s="1167"/>
      <c r="GH339" s="1167"/>
      <c r="GI339" s="1167"/>
      <c r="GJ339" s="1167"/>
      <c r="GK339" s="1167"/>
      <c r="GL339" s="1167"/>
      <c r="GM339" s="1167"/>
      <c r="GN339" s="1167"/>
      <c r="GO339" s="1167"/>
      <c r="GP339" s="1167"/>
      <c r="GQ339" s="1167"/>
      <c r="GR339" s="1167"/>
      <c r="GS339" s="1167"/>
      <c r="GT339" s="1167"/>
      <c r="GU339" s="1167"/>
      <c r="GV339" s="1167"/>
      <c r="GW339" s="1167"/>
      <c r="GX339" s="1167"/>
      <c r="GY339" s="1167"/>
      <c r="GZ339" s="1167"/>
      <c r="HA339" s="1173"/>
    </row>
    <row r="340" spans="1:209" s="492" customFormat="1" ht="15" customHeight="1" x14ac:dyDescent="0.15">
      <c r="A340" s="1160" t="s">
        <v>1924</v>
      </c>
      <c r="B340" s="1139" t="s">
        <v>825</v>
      </c>
      <c r="C340" s="296" t="s">
        <v>315</v>
      </c>
      <c r="D340" s="749" t="s">
        <v>1786</v>
      </c>
      <c r="E340" s="504">
        <v>40986</v>
      </c>
      <c r="F340" s="749">
        <f ca="1">(YEAR(NOW())-YEAR(E340))*12+MONTH(NOW())-MONTH(E340)</f>
        <v>137</v>
      </c>
      <c r="G340" s="295" t="s">
        <v>1281</v>
      </c>
      <c r="H340" s="296" t="s">
        <v>53</v>
      </c>
      <c r="I340" s="296"/>
      <c r="J340" s="295" t="s">
        <v>1798</v>
      </c>
      <c r="K340" s="296" t="s">
        <v>1798</v>
      </c>
      <c r="L340" s="296" t="s">
        <v>1841</v>
      </c>
      <c r="M340" s="1140"/>
      <c r="N340" s="1141" t="s">
        <v>1785</v>
      </c>
      <c r="O340" s="296" t="s">
        <v>1795</v>
      </c>
      <c r="P340" s="296" t="s">
        <v>1808</v>
      </c>
      <c r="Q340" s="296" t="s">
        <v>1732</v>
      </c>
      <c r="R340" s="296" t="s">
        <v>1719</v>
      </c>
      <c r="S340" s="296"/>
      <c r="T340" s="296"/>
      <c r="U340" s="296"/>
      <c r="V340" s="296" t="s">
        <v>1623</v>
      </c>
      <c r="W340" s="296" t="s">
        <v>1623</v>
      </c>
      <c r="X340" s="296" t="s">
        <v>1623</v>
      </c>
      <c r="Y340" s="296" t="s">
        <v>1647</v>
      </c>
      <c r="Z340" s="507"/>
      <c r="AE340" s="492" t="s">
        <v>1446</v>
      </c>
      <c r="AF340" s="492" t="s">
        <v>1296</v>
      </c>
      <c r="AG340" s="492" t="s">
        <v>1224</v>
      </c>
      <c r="AU340" s="509"/>
      <c r="AV340" s="509"/>
      <c r="AW340" s="809"/>
      <c r="AX340" s="809"/>
      <c r="AY340" s="809"/>
      <c r="AZ340" s="809"/>
      <c r="BA340" s="809"/>
      <c r="BB340" s="809"/>
      <c r="BG340" s="534"/>
    </row>
    <row r="341" spans="1:209" s="730" customFormat="1" ht="19.5" customHeight="1" x14ac:dyDescent="0.15">
      <c r="A341" s="1160"/>
      <c r="C341" s="1175"/>
      <c r="K341" s="1176"/>
    </row>
  </sheetData>
  <pageMargins left="0.75" right="0.75" top="1" bottom="1" header="0.5" footer="0.5"/>
  <pageSetup scale="73" orientation="portrait" horizontalDpi="4294967292" verticalDpi="4294967292"/>
  <headerFooter alignWithMargins="0"/>
  <rowBreaks count="2" manualBreakCount="2">
    <brk id="262" max="207" man="1"/>
    <brk id="31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/>
  <dimension ref="A1:E243"/>
  <sheetViews>
    <sheetView view="pageLayout" zoomScale="120" zoomScaleNormal="125" zoomScaleSheetLayoutView="120" zoomScalePageLayoutView="120" workbookViewId="0">
      <pane ySplit="1" topLeftCell="A121"/>
      <selection sqref="A1:A65536"/>
      <selection pane="bottomLeft" activeCell="H12" sqref="H12"/>
    </sheetView>
  </sheetViews>
  <sheetFormatPr baseColWidth="10" defaultColWidth="11.5" defaultRowHeight="15.75" customHeight="1" x14ac:dyDescent="0.2"/>
  <cols>
    <col min="1" max="1" width="9.33203125" style="71" customWidth="1"/>
    <col min="2" max="2" width="14" style="71" bestFit="1" customWidth="1"/>
    <col min="3" max="3" width="10.1640625" style="83" bestFit="1" customWidth="1"/>
    <col min="4" max="4" width="33.1640625" style="71" customWidth="1"/>
    <col min="5" max="5" width="17.6640625" style="84" bestFit="1" customWidth="1"/>
    <col min="6" max="16384" width="11.5" style="71"/>
  </cols>
  <sheetData>
    <row r="1" spans="1:5" s="70" customFormat="1" ht="38.25" customHeight="1" x14ac:dyDescent="0.2">
      <c r="A1" s="67" t="s">
        <v>310</v>
      </c>
      <c r="B1" s="67" t="s">
        <v>162</v>
      </c>
      <c r="C1" s="68" t="s">
        <v>822</v>
      </c>
      <c r="D1" s="67" t="s">
        <v>150</v>
      </c>
      <c r="E1" s="69" t="s">
        <v>311</v>
      </c>
    </row>
    <row r="2" spans="1:5" ht="15.75" customHeight="1" x14ac:dyDescent="0.2">
      <c r="A2" s="72" t="s">
        <v>257</v>
      </c>
      <c r="B2" s="72" t="s">
        <v>403</v>
      </c>
      <c r="C2" s="73">
        <v>900</v>
      </c>
      <c r="D2" s="72" t="s">
        <v>662</v>
      </c>
      <c r="E2" s="74">
        <v>40330</v>
      </c>
    </row>
    <row r="3" spans="1:5" ht="18" x14ac:dyDescent="0.2">
      <c r="A3" s="75" t="s">
        <v>257</v>
      </c>
      <c r="B3" s="76" t="s">
        <v>647</v>
      </c>
      <c r="C3" s="77">
        <v>900</v>
      </c>
      <c r="D3" s="75" t="s">
        <v>605</v>
      </c>
      <c r="E3" s="78">
        <v>40603</v>
      </c>
    </row>
    <row r="4" spans="1:5" ht="15.75" customHeight="1" x14ac:dyDescent="0.2">
      <c r="A4" s="75" t="s">
        <v>257</v>
      </c>
      <c r="B4" s="76" t="s">
        <v>620</v>
      </c>
      <c r="C4" s="77">
        <v>700</v>
      </c>
      <c r="D4" s="75" t="s">
        <v>723</v>
      </c>
      <c r="E4" s="78">
        <v>40603</v>
      </c>
    </row>
    <row r="5" spans="1:5" ht="19" x14ac:dyDescent="0.2">
      <c r="A5" s="72" t="s">
        <v>315</v>
      </c>
      <c r="B5" s="72" t="s">
        <v>855</v>
      </c>
      <c r="C5" s="73">
        <v>1300</v>
      </c>
      <c r="D5" s="72" t="s">
        <v>570</v>
      </c>
      <c r="E5" s="74">
        <v>36528</v>
      </c>
    </row>
    <row r="6" spans="1:5" ht="19" x14ac:dyDescent="0.2">
      <c r="A6" s="72" t="s">
        <v>315</v>
      </c>
      <c r="B6" s="72" t="s">
        <v>54</v>
      </c>
      <c r="C6" s="73">
        <v>1300</v>
      </c>
      <c r="D6" s="72" t="s">
        <v>774</v>
      </c>
      <c r="E6" s="74">
        <v>36920</v>
      </c>
    </row>
    <row r="7" spans="1:5" ht="15.75" customHeight="1" x14ac:dyDescent="0.2">
      <c r="A7" s="72" t="s">
        <v>315</v>
      </c>
      <c r="B7" s="72" t="s">
        <v>21</v>
      </c>
      <c r="C7" s="73">
        <v>1300</v>
      </c>
      <c r="D7" s="72" t="s">
        <v>774</v>
      </c>
      <c r="E7" s="74">
        <v>36894</v>
      </c>
    </row>
    <row r="8" spans="1:5" ht="15.75" customHeight="1" x14ac:dyDescent="0.2">
      <c r="A8" s="72" t="s">
        <v>315</v>
      </c>
      <c r="B8" s="72" t="s">
        <v>53</v>
      </c>
      <c r="C8" s="73">
        <v>1300</v>
      </c>
      <c r="D8" s="72" t="s">
        <v>774</v>
      </c>
      <c r="E8" s="74">
        <v>36967</v>
      </c>
    </row>
    <row r="9" spans="1:5" ht="15.75" customHeight="1" x14ac:dyDescent="0.2">
      <c r="A9" s="72" t="s">
        <v>315</v>
      </c>
      <c r="B9" s="72" t="s">
        <v>205</v>
      </c>
      <c r="C9" s="73">
        <v>1300</v>
      </c>
      <c r="D9" s="72" t="s">
        <v>41</v>
      </c>
      <c r="E9" s="74">
        <v>37281</v>
      </c>
    </row>
    <row r="10" spans="1:5" ht="15.75" customHeight="1" x14ac:dyDescent="0.2">
      <c r="A10" s="72" t="s">
        <v>315</v>
      </c>
      <c r="B10" s="72" t="s">
        <v>18</v>
      </c>
      <c r="C10" s="73">
        <v>1300</v>
      </c>
      <c r="D10" s="72" t="s">
        <v>774</v>
      </c>
      <c r="E10" s="74">
        <v>37308</v>
      </c>
    </row>
    <row r="11" spans="1:5" ht="19" x14ac:dyDescent="0.2">
      <c r="A11" s="72" t="s">
        <v>315</v>
      </c>
      <c r="B11" s="72" t="s">
        <v>165</v>
      </c>
      <c r="C11" s="73">
        <v>1300</v>
      </c>
      <c r="D11" s="72" t="s">
        <v>774</v>
      </c>
      <c r="E11" s="74">
        <v>37309</v>
      </c>
    </row>
    <row r="12" spans="1:5" ht="19" x14ac:dyDescent="0.2">
      <c r="A12" s="72" t="s">
        <v>315</v>
      </c>
      <c r="B12" s="72" t="s">
        <v>75</v>
      </c>
      <c r="C12" s="73">
        <v>1300</v>
      </c>
      <c r="D12" s="72" t="s">
        <v>882</v>
      </c>
      <c r="E12" s="74">
        <v>38384</v>
      </c>
    </row>
    <row r="13" spans="1:5" ht="15.75" customHeight="1" x14ac:dyDescent="0.2">
      <c r="A13" s="72" t="s">
        <v>315</v>
      </c>
      <c r="B13" s="72" t="s">
        <v>221</v>
      </c>
      <c r="C13" s="73">
        <v>1300</v>
      </c>
      <c r="D13" s="72" t="s">
        <v>562</v>
      </c>
      <c r="E13" s="74">
        <v>38784</v>
      </c>
    </row>
    <row r="14" spans="1:5" ht="15.75" customHeight="1" x14ac:dyDescent="0.2">
      <c r="A14" s="72" t="s">
        <v>315</v>
      </c>
      <c r="B14" s="72" t="s">
        <v>16</v>
      </c>
      <c r="C14" s="73">
        <v>1300</v>
      </c>
      <c r="D14" s="72" t="s">
        <v>146</v>
      </c>
      <c r="E14" s="74">
        <v>38786</v>
      </c>
    </row>
    <row r="15" spans="1:5" ht="15.75" customHeight="1" x14ac:dyDescent="0.2">
      <c r="A15" s="72" t="s">
        <v>315</v>
      </c>
      <c r="B15" s="72" t="s">
        <v>22</v>
      </c>
      <c r="C15" s="73">
        <v>1300</v>
      </c>
      <c r="D15" s="72" t="s">
        <v>27</v>
      </c>
      <c r="E15" s="74">
        <v>38794</v>
      </c>
    </row>
    <row r="16" spans="1:5" s="79" customFormat="1" ht="15.75" customHeight="1" x14ac:dyDescent="0.2">
      <c r="A16" s="72" t="s">
        <v>315</v>
      </c>
      <c r="B16" s="72" t="s">
        <v>167</v>
      </c>
      <c r="C16" s="73">
        <v>1300</v>
      </c>
      <c r="D16" s="72" t="s">
        <v>27</v>
      </c>
      <c r="E16" s="74">
        <v>38821</v>
      </c>
    </row>
    <row r="17" spans="1:5" ht="19" x14ac:dyDescent="0.2">
      <c r="A17" s="72" t="s">
        <v>315</v>
      </c>
      <c r="B17" s="72" t="s">
        <v>228</v>
      </c>
      <c r="C17" s="73">
        <v>1300</v>
      </c>
      <c r="D17" s="72" t="s">
        <v>27</v>
      </c>
      <c r="E17" s="74">
        <v>39156</v>
      </c>
    </row>
    <row r="18" spans="1:5" ht="15.75" customHeight="1" x14ac:dyDescent="0.2">
      <c r="A18" s="72" t="s">
        <v>315</v>
      </c>
      <c r="B18" s="72" t="s">
        <v>159</v>
      </c>
      <c r="C18" s="73">
        <v>1300</v>
      </c>
      <c r="D18" s="72" t="s">
        <v>560</v>
      </c>
      <c r="E18" s="74">
        <v>39161</v>
      </c>
    </row>
    <row r="19" spans="1:5" ht="15.75" customHeight="1" x14ac:dyDescent="0.2">
      <c r="A19" s="72" t="s">
        <v>315</v>
      </c>
      <c r="B19" s="72" t="s">
        <v>227</v>
      </c>
      <c r="C19" s="73">
        <v>1300</v>
      </c>
      <c r="D19" s="72" t="s">
        <v>560</v>
      </c>
      <c r="E19" s="74">
        <v>39164</v>
      </c>
    </row>
    <row r="20" spans="1:5" ht="15.75" customHeight="1" x14ac:dyDescent="0.2">
      <c r="A20" s="72" t="s">
        <v>315</v>
      </c>
      <c r="B20" s="72" t="s">
        <v>155</v>
      </c>
      <c r="C20" s="73">
        <v>1300</v>
      </c>
      <c r="D20" s="72" t="s">
        <v>566</v>
      </c>
      <c r="E20" s="74">
        <v>39166</v>
      </c>
    </row>
    <row r="21" spans="1:5" s="79" customFormat="1" ht="15.75" customHeight="1" x14ac:dyDescent="0.2">
      <c r="A21" s="72" t="s">
        <v>315</v>
      </c>
      <c r="B21" s="72" t="s">
        <v>12</v>
      </c>
      <c r="C21" s="73">
        <v>1300</v>
      </c>
      <c r="D21" s="72" t="s">
        <v>684</v>
      </c>
      <c r="E21" s="74">
        <v>39174</v>
      </c>
    </row>
    <row r="22" spans="1:5" ht="15.75" customHeight="1" x14ac:dyDescent="0.2">
      <c r="A22" s="72" t="s">
        <v>315</v>
      </c>
      <c r="B22" s="72" t="s">
        <v>223</v>
      </c>
      <c r="C22" s="73">
        <v>1300</v>
      </c>
      <c r="D22" s="72" t="s">
        <v>567</v>
      </c>
      <c r="E22" s="74">
        <v>39176</v>
      </c>
    </row>
    <row r="23" spans="1:5" ht="15.75" customHeight="1" x14ac:dyDescent="0.2">
      <c r="A23" s="72" t="s">
        <v>315</v>
      </c>
      <c r="B23" s="72" t="s">
        <v>219</v>
      </c>
      <c r="C23" s="73">
        <v>1300</v>
      </c>
      <c r="D23" s="72" t="s">
        <v>27</v>
      </c>
      <c r="E23" s="74">
        <v>39182</v>
      </c>
    </row>
    <row r="24" spans="1:5" ht="15.75" customHeight="1" x14ac:dyDescent="0.2">
      <c r="A24" s="72" t="s">
        <v>315</v>
      </c>
      <c r="B24" s="72" t="s">
        <v>180</v>
      </c>
      <c r="C24" s="73">
        <v>1300</v>
      </c>
      <c r="D24" s="72" t="s">
        <v>146</v>
      </c>
      <c r="E24" s="74">
        <v>39187</v>
      </c>
    </row>
    <row r="25" spans="1:5" ht="15.75" customHeight="1" x14ac:dyDescent="0.2">
      <c r="A25" s="72" t="s">
        <v>315</v>
      </c>
      <c r="B25" s="72" t="s">
        <v>355</v>
      </c>
      <c r="C25" s="73">
        <v>1300</v>
      </c>
      <c r="D25" s="72" t="s">
        <v>562</v>
      </c>
      <c r="E25" s="74">
        <v>39548</v>
      </c>
    </row>
    <row r="26" spans="1:5" ht="15.75" customHeight="1" x14ac:dyDescent="0.2">
      <c r="A26" s="72" t="s">
        <v>315</v>
      </c>
      <c r="B26" s="72" t="s">
        <v>77</v>
      </c>
      <c r="C26" s="73">
        <v>1300</v>
      </c>
      <c r="D26" s="72" t="s">
        <v>146</v>
      </c>
      <c r="E26" s="74">
        <v>39539</v>
      </c>
    </row>
    <row r="27" spans="1:5" ht="15.75" customHeight="1" x14ac:dyDescent="0.2">
      <c r="A27" s="72" t="s">
        <v>315</v>
      </c>
      <c r="B27" s="72" t="s">
        <v>72</v>
      </c>
      <c r="C27" s="73">
        <v>1300</v>
      </c>
      <c r="D27" s="72" t="s">
        <v>37</v>
      </c>
      <c r="E27" s="74">
        <v>39540</v>
      </c>
    </row>
    <row r="28" spans="1:5" ht="15.75" customHeight="1" x14ac:dyDescent="0.2">
      <c r="A28" s="72" t="s">
        <v>315</v>
      </c>
      <c r="B28" s="72" t="s">
        <v>73</v>
      </c>
      <c r="C28" s="73">
        <v>1300</v>
      </c>
      <c r="D28" s="72" t="s">
        <v>27</v>
      </c>
      <c r="E28" s="74">
        <v>39548</v>
      </c>
    </row>
    <row r="29" spans="1:5" ht="15.75" customHeight="1" x14ac:dyDescent="0.2">
      <c r="A29" s="72" t="s">
        <v>315</v>
      </c>
      <c r="B29" s="72" t="s">
        <v>78</v>
      </c>
      <c r="C29" s="73">
        <v>1300</v>
      </c>
      <c r="D29" s="72" t="s">
        <v>571</v>
      </c>
      <c r="E29" s="74">
        <v>39550</v>
      </c>
    </row>
    <row r="30" spans="1:5" s="79" customFormat="1" ht="15.75" customHeight="1" x14ac:dyDescent="0.2">
      <c r="A30" s="72" t="s">
        <v>315</v>
      </c>
      <c r="B30" s="72" t="s">
        <v>74</v>
      </c>
      <c r="C30" s="73">
        <v>1300</v>
      </c>
      <c r="D30" s="72" t="s">
        <v>572</v>
      </c>
      <c r="E30" s="74">
        <v>39552</v>
      </c>
    </row>
    <row r="31" spans="1:5" ht="15.75" customHeight="1" x14ac:dyDescent="0.2">
      <c r="A31" s="72" t="s">
        <v>315</v>
      </c>
      <c r="B31" s="72" t="s">
        <v>210</v>
      </c>
      <c r="C31" s="73">
        <v>1300</v>
      </c>
      <c r="D31" s="72" t="s">
        <v>573</v>
      </c>
      <c r="E31" s="74">
        <v>39560</v>
      </c>
    </row>
    <row r="32" spans="1:5" ht="15.75" customHeight="1" x14ac:dyDescent="0.2">
      <c r="A32" s="72" t="s">
        <v>315</v>
      </c>
      <c r="B32" s="72" t="s">
        <v>216</v>
      </c>
      <c r="C32" s="73">
        <v>1300</v>
      </c>
      <c r="D32" s="72" t="s">
        <v>562</v>
      </c>
      <c r="E32" s="74">
        <v>39561</v>
      </c>
    </row>
    <row r="33" spans="1:5" s="79" customFormat="1" ht="15.75" customHeight="1" x14ac:dyDescent="0.2">
      <c r="A33" s="72" t="s">
        <v>315</v>
      </c>
      <c r="B33" s="72" t="s">
        <v>204</v>
      </c>
      <c r="C33" s="73">
        <v>1300</v>
      </c>
      <c r="D33" s="72" t="s">
        <v>576</v>
      </c>
      <c r="E33" s="74">
        <v>39583</v>
      </c>
    </row>
    <row r="34" spans="1:5" ht="15.75" customHeight="1" x14ac:dyDescent="0.2">
      <c r="A34" s="72" t="s">
        <v>315</v>
      </c>
      <c r="B34" s="72" t="s">
        <v>63</v>
      </c>
      <c r="C34" s="73">
        <v>1300</v>
      </c>
      <c r="D34" s="72" t="s">
        <v>146</v>
      </c>
      <c r="E34" s="74">
        <v>39892</v>
      </c>
    </row>
    <row r="35" spans="1:5" ht="15.75" customHeight="1" x14ac:dyDescent="0.2">
      <c r="A35" s="72" t="s">
        <v>315</v>
      </c>
      <c r="B35" s="72" t="s">
        <v>452</v>
      </c>
      <c r="C35" s="73">
        <v>1300</v>
      </c>
      <c r="D35" s="72" t="s">
        <v>571</v>
      </c>
      <c r="E35" s="74">
        <v>39904</v>
      </c>
    </row>
    <row r="36" spans="1:5" s="79" customFormat="1" ht="15.75" customHeight="1" x14ac:dyDescent="0.2">
      <c r="A36" s="72" t="s">
        <v>315</v>
      </c>
      <c r="B36" s="72" t="s">
        <v>65</v>
      </c>
      <c r="C36" s="73">
        <v>1300</v>
      </c>
      <c r="D36" s="72" t="s">
        <v>146</v>
      </c>
      <c r="E36" s="74">
        <v>39873</v>
      </c>
    </row>
    <row r="37" spans="1:5" ht="15.75" customHeight="1" x14ac:dyDescent="0.2">
      <c r="A37" s="72" t="s">
        <v>315</v>
      </c>
      <c r="B37" s="72" t="s">
        <v>71</v>
      </c>
      <c r="C37" s="73">
        <v>1300</v>
      </c>
      <c r="D37" s="72" t="s">
        <v>146</v>
      </c>
      <c r="E37" s="74">
        <v>39913</v>
      </c>
    </row>
    <row r="38" spans="1:5" ht="15.75" customHeight="1" x14ac:dyDescent="0.2">
      <c r="A38" s="72" t="s">
        <v>315</v>
      </c>
      <c r="B38" s="72" t="s">
        <v>137</v>
      </c>
      <c r="C38" s="73">
        <v>1300</v>
      </c>
      <c r="D38" s="72" t="s">
        <v>495</v>
      </c>
      <c r="E38" s="74">
        <v>39915</v>
      </c>
    </row>
    <row r="39" spans="1:5" ht="15.75" customHeight="1" x14ac:dyDescent="0.2">
      <c r="A39" s="72" t="s">
        <v>315</v>
      </c>
      <c r="B39" s="72" t="s">
        <v>0</v>
      </c>
      <c r="C39" s="73">
        <v>1300</v>
      </c>
      <c r="D39" s="72" t="s">
        <v>35</v>
      </c>
      <c r="E39" s="74">
        <v>39928</v>
      </c>
    </row>
    <row r="40" spans="1:5" ht="15.75" customHeight="1" x14ac:dyDescent="0.2">
      <c r="A40" s="72" t="s">
        <v>315</v>
      </c>
      <c r="B40" s="72" t="s">
        <v>1</v>
      </c>
      <c r="C40" s="73">
        <v>1300</v>
      </c>
      <c r="D40" s="72" t="s">
        <v>593</v>
      </c>
      <c r="E40" s="74">
        <v>39935</v>
      </c>
    </row>
    <row r="41" spans="1:5" ht="15.75" customHeight="1" x14ac:dyDescent="0.2">
      <c r="A41" s="72" t="s">
        <v>315</v>
      </c>
      <c r="B41" s="72" t="s">
        <v>4</v>
      </c>
      <c r="C41" s="73">
        <v>1300</v>
      </c>
      <c r="D41" s="72" t="s">
        <v>152</v>
      </c>
      <c r="E41" s="74">
        <v>39937</v>
      </c>
    </row>
    <row r="42" spans="1:5" ht="15.75" customHeight="1" x14ac:dyDescent="0.2">
      <c r="A42" s="72" t="s">
        <v>315</v>
      </c>
      <c r="B42" s="72" t="s">
        <v>173</v>
      </c>
      <c r="C42" s="73">
        <v>1300</v>
      </c>
      <c r="D42" s="72" t="s">
        <v>583</v>
      </c>
      <c r="E42" s="74">
        <v>39943</v>
      </c>
    </row>
    <row r="43" spans="1:5" ht="15.75" customHeight="1" x14ac:dyDescent="0.2">
      <c r="A43" s="72" t="s">
        <v>315</v>
      </c>
      <c r="B43" s="72" t="s">
        <v>176</v>
      </c>
      <c r="C43" s="73">
        <v>1300</v>
      </c>
      <c r="D43" s="72" t="s">
        <v>146</v>
      </c>
      <c r="E43" s="74">
        <v>39944</v>
      </c>
    </row>
    <row r="44" spans="1:5" ht="15.75" customHeight="1" x14ac:dyDescent="0.2">
      <c r="A44" s="72" t="s">
        <v>315</v>
      </c>
      <c r="B44" s="72" t="s">
        <v>580</v>
      </c>
      <c r="C44" s="73">
        <v>1300</v>
      </c>
      <c r="D44" s="72" t="s">
        <v>571</v>
      </c>
      <c r="E44" s="74">
        <v>39893</v>
      </c>
    </row>
    <row r="45" spans="1:5" ht="18" x14ac:dyDescent="0.2">
      <c r="A45" s="75" t="s">
        <v>867</v>
      </c>
      <c r="B45" s="76" t="s">
        <v>866</v>
      </c>
      <c r="C45" s="77">
        <v>100</v>
      </c>
      <c r="D45" s="75" t="s">
        <v>636</v>
      </c>
      <c r="E45" s="78">
        <v>41027</v>
      </c>
    </row>
    <row r="46" spans="1:5" s="80" customFormat="1" ht="15.75" customHeight="1" x14ac:dyDescent="0.2">
      <c r="A46" s="72" t="s">
        <v>196</v>
      </c>
      <c r="B46" s="72" t="s">
        <v>269</v>
      </c>
      <c r="C46" s="73">
        <v>900</v>
      </c>
      <c r="D46" s="72" t="s">
        <v>148</v>
      </c>
      <c r="E46" s="74">
        <v>40283</v>
      </c>
    </row>
    <row r="47" spans="1:5" s="80" customFormat="1" ht="15.75" customHeight="1" x14ac:dyDescent="0.2">
      <c r="A47" s="72" t="s">
        <v>196</v>
      </c>
      <c r="B47" s="72" t="s">
        <v>280</v>
      </c>
      <c r="C47" s="73">
        <v>900</v>
      </c>
      <c r="D47" s="72" t="s">
        <v>152</v>
      </c>
      <c r="E47" s="74">
        <v>40299</v>
      </c>
    </row>
    <row r="48" spans="1:5" ht="15.75" customHeight="1" x14ac:dyDescent="0.2">
      <c r="A48" s="75" t="s">
        <v>196</v>
      </c>
      <c r="B48" s="76" t="s">
        <v>604</v>
      </c>
      <c r="C48" s="77">
        <v>500</v>
      </c>
      <c r="D48" s="75" t="s">
        <v>605</v>
      </c>
      <c r="E48" s="78">
        <v>40603</v>
      </c>
    </row>
    <row r="49" spans="1:5" ht="15.75" customHeight="1" x14ac:dyDescent="0.2">
      <c r="A49" s="75" t="s">
        <v>196</v>
      </c>
      <c r="B49" s="76" t="s">
        <v>609</v>
      </c>
      <c r="C49" s="77">
        <v>500</v>
      </c>
      <c r="D49" s="75" t="s">
        <v>605</v>
      </c>
      <c r="E49" s="78">
        <v>40603</v>
      </c>
    </row>
    <row r="50" spans="1:5" s="79" customFormat="1" ht="15.75" customHeight="1" x14ac:dyDescent="0.2">
      <c r="A50" s="75" t="s">
        <v>196</v>
      </c>
      <c r="B50" s="76" t="s">
        <v>611</v>
      </c>
      <c r="C50" s="77">
        <v>500</v>
      </c>
      <c r="D50" s="75" t="s">
        <v>146</v>
      </c>
      <c r="E50" s="78">
        <v>40603</v>
      </c>
    </row>
    <row r="51" spans="1:5" s="79" customFormat="1" ht="15.75" customHeight="1" x14ac:dyDescent="0.2">
      <c r="A51" s="75" t="s">
        <v>196</v>
      </c>
      <c r="B51" s="76" t="s">
        <v>612</v>
      </c>
      <c r="C51" s="77">
        <v>500</v>
      </c>
      <c r="D51" s="75" t="s">
        <v>613</v>
      </c>
      <c r="E51" s="78">
        <v>40603</v>
      </c>
    </row>
    <row r="52" spans="1:5" s="79" customFormat="1" ht="15.75" customHeight="1" x14ac:dyDescent="0.2">
      <c r="A52" s="75" t="s">
        <v>196</v>
      </c>
      <c r="B52" s="76" t="s">
        <v>622</v>
      </c>
      <c r="C52" s="77">
        <v>500</v>
      </c>
      <c r="D52" s="75" t="s">
        <v>146</v>
      </c>
      <c r="E52" s="78">
        <v>40603</v>
      </c>
    </row>
    <row r="53" spans="1:5" s="79" customFormat="1" ht="15.75" customHeight="1" x14ac:dyDescent="0.2">
      <c r="A53" s="75" t="s">
        <v>196</v>
      </c>
      <c r="B53" s="76" t="s">
        <v>623</v>
      </c>
      <c r="C53" s="77">
        <v>500</v>
      </c>
      <c r="D53" s="75" t="s">
        <v>148</v>
      </c>
      <c r="E53" s="78">
        <v>40603</v>
      </c>
    </row>
    <row r="54" spans="1:5" ht="15.75" customHeight="1" x14ac:dyDescent="0.2">
      <c r="A54" s="75" t="s">
        <v>196</v>
      </c>
      <c r="B54" s="76" t="s">
        <v>625</v>
      </c>
      <c r="C54" s="77">
        <v>500</v>
      </c>
      <c r="D54" s="75" t="s">
        <v>624</v>
      </c>
      <c r="E54" s="78">
        <v>40603</v>
      </c>
    </row>
    <row r="55" spans="1:5" s="79" customFormat="1" ht="15.75" customHeight="1" x14ac:dyDescent="0.2">
      <c r="A55" s="75" t="s">
        <v>196</v>
      </c>
      <c r="B55" s="76" t="s">
        <v>627</v>
      </c>
      <c r="C55" s="77">
        <v>500</v>
      </c>
      <c r="D55" s="75" t="s">
        <v>146</v>
      </c>
      <c r="E55" s="78">
        <v>40603</v>
      </c>
    </row>
    <row r="56" spans="1:5" ht="15.75" customHeight="1" x14ac:dyDescent="0.2">
      <c r="A56" s="75" t="s">
        <v>196</v>
      </c>
      <c r="B56" s="76" t="s">
        <v>629</v>
      </c>
      <c r="C56" s="77">
        <v>500</v>
      </c>
      <c r="D56" s="75" t="s">
        <v>605</v>
      </c>
      <c r="E56" s="78">
        <v>40603</v>
      </c>
    </row>
    <row r="57" spans="1:5" ht="15.75" customHeight="1" x14ac:dyDescent="0.2">
      <c r="A57" s="75" t="s">
        <v>196</v>
      </c>
      <c r="B57" s="76" t="s">
        <v>630</v>
      </c>
      <c r="C57" s="77">
        <v>500</v>
      </c>
      <c r="D57" s="75" t="s">
        <v>631</v>
      </c>
      <c r="E57" s="78">
        <v>40603</v>
      </c>
    </row>
    <row r="58" spans="1:5" ht="15.75" customHeight="1" x14ac:dyDescent="0.2">
      <c r="A58" s="75" t="s">
        <v>196</v>
      </c>
      <c r="B58" s="76" t="s">
        <v>635</v>
      </c>
      <c r="C58" s="77">
        <v>500</v>
      </c>
      <c r="D58" s="75" t="s">
        <v>636</v>
      </c>
      <c r="E58" s="78">
        <v>40603</v>
      </c>
    </row>
    <row r="59" spans="1:5" ht="15.75" customHeight="1" x14ac:dyDescent="0.2">
      <c r="A59" s="75" t="s">
        <v>196</v>
      </c>
      <c r="B59" s="76" t="s">
        <v>637</v>
      </c>
      <c r="C59" s="77">
        <v>500</v>
      </c>
      <c r="D59" s="75" t="s">
        <v>638</v>
      </c>
      <c r="E59" s="78">
        <v>40603</v>
      </c>
    </row>
    <row r="60" spans="1:5" s="79" customFormat="1" ht="15.75" customHeight="1" x14ac:dyDescent="0.2">
      <c r="A60" s="75" t="s">
        <v>196</v>
      </c>
      <c r="B60" s="76" t="s">
        <v>639</v>
      </c>
      <c r="C60" s="77">
        <v>500</v>
      </c>
      <c r="D60" s="75" t="s">
        <v>640</v>
      </c>
      <c r="E60" s="78">
        <v>40603</v>
      </c>
    </row>
    <row r="61" spans="1:5" ht="15.75" customHeight="1" x14ac:dyDescent="0.2">
      <c r="A61" s="75" t="s">
        <v>196</v>
      </c>
      <c r="B61" s="76" t="s">
        <v>641</v>
      </c>
      <c r="C61" s="77">
        <v>500</v>
      </c>
      <c r="D61" s="75" t="s">
        <v>640</v>
      </c>
      <c r="E61" s="78">
        <v>40603</v>
      </c>
    </row>
    <row r="62" spans="1:5" ht="18" x14ac:dyDescent="0.2">
      <c r="A62" s="75" t="s">
        <v>196</v>
      </c>
      <c r="B62" s="76" t="s">
        <v>642</v>
      </c>
      <c r="C62" s="77">
        <v>500</v>
      </c>
      <c r="D62" s="75" t="s">
        <v>643</v>
      </c>
      <c r="E62" s="78">
        <v>40603</v>
      </c>
    </row>
    <row r="63" spans="1:5" ht="18" x14ac:dyDescent="0.2">
      <c r="A63" s="75" t="s">
        <v>196</v>
      </c>
      <c r="B63" s="76" t="s">
        <v>644</v>
      </c>
      <c r="C63" s="77">
        <v>500</v>
      </c>
      <c r="D63" s="75" t="s">
        <v>640</v>
      </c>
      <c r="E63" s="78">
        <v>40603</v>
      </c>
    </row>
    <row r="64" spans="1:5" s="89" customFormat="1" ht="18" x14ac:dyDescent="0.2">
      <c r="A64" s="75" t="s">
        <v>196</v>
      </c>
      <c r="B64" s="76" t="s">
        <v>645</v>
      </c>
      <c r="C64" s="77">
        <v>500</v>
      </c>
      <c r="D64" s="75" t="s">
        <v>152</v>
      </c>
      <c r="E64" s="78">
        <v>40603</v>
      </c>
    </row>
    <row r="65" spans="1:5" s="79" customFormat="1" ht="15.75" customHeight="1" x14ac:dyDescent="0.2">
      <c r="A65" s="75" t="s">
        <v>196</v>
      </c>
      <c r="B65" s="76" t="s">
        <v>646</v>
      </c>
      <c r="C65" s="77">
        <v>500</v>
      </c>
      <c r="D65" s="75" t="s">
        <v>605</v>
      </c>
      <c r="E65" s="78">
        <v>40603</v>
      </c>
    </row>
    <row r="66" spans="1:5" ht="15.75" customHeight="1" x14ac:dyDescent="0.2">
      <c r="A66" s="75" t="s">
        <v>196</v>
      </c>
      <c r="B66" s="76" t="s">
        <v>648</v>
      </c>
      <c r="C66" s="77">
        <v>500</v>
      </c>
      <c r="D66" s="75" t="s">
        <v>146</v>
      </c>
      <c r="E66" s="78">
        <v>40603</v>
      </c>
    </row>
    <row r="67" spans="1:5" ht="15.75" customHeight="1" x14ac:dyDescent="0.2">
      <c r="A67" s="75" t="s">
        <v>196</v>
      </c>
      <c r="B67" s="76" t="s">
        <v>649</v>
      </c>
      <c r="C67" s="77">
        <v>500</v>
      </c>
      <c r="D67" s="75" t="s">
        <v>631</v>
      </c>
      <c r="E67" s="78">
        <v>40603</v>
      </c>
    </row>
    <row r="68" spans="1:5" ht="15.75" customHeight="1" x14ac:dyDescent="0.2">
      <c r="A68" s="75" t="s">
        <v>196</v>
      </c>
      <c r="B68" s="76" t="s">
        <v>651</v>
      </c>
      <c r="C68" s="77">
        <v>500</v>
      </c>
      <c r="D68" s="75" t="s">
        <v>881</v>
      </c>
      <c r="E68" s="78">
        <v>40603</v>
      </c>
    </row>
    <row r="69" spans="1:5" ht="15.75" customHeight="1" x14ac:dyDescent="0.2">
      <c r="A69" s="75" t="s">
        <v>196</v>
      </c>
      <c r="B69" s="76" t="s">
        <v>655</v>
      </c>
      <c r="C69" s="77">
        <v>500</v>
      </c>
      <c r="D69" s="75" t="s">
        <v>146</v>
      </c>
      <c r="E69" s="78">
        <v>40797</v>
      </c>
    </row>
    <row r="70" spans="1:5" ht="15.75" customHeight="1" x14ac:dyDescent="0.2">
      <c r="A70" s="75" t="s">
        <v>196</v>
      </c>
      <c r="B70" s="76" t="s">
        <v>733</v>
      </c>
      <c r="C70" s="77">
        <v>500</v>
      </c>
      <c r="D70" s="75" t="s">
        <v>148</v>
      </c>
      <c r="E70" s="78">
        <v>40797</v>
      </c>
    </row>
    <row r="71" spans="1:5" ht="18" x14ac:dyDescent="0.2">
      <c r="A71" s="75" t="s">
        <v>196</v>
      </c>
      <c r="B71" s="76" t="s">
        <v>734</v>
      </c>
      <c r="C71" s="77">
        <v>500</v>
      </c>
      <c r="D71" s="75" t="s">
        <v>148</v>
      </c>
      <c r="E71" s="78">
        <v>40797</v>
      </c>
    </row>
    <row r="72" spans="1:5" ht="18" x14ac:dyDescent="0.2">
      <c r="A72" s="75" t="s">
        <v>196</v>
      </c>
      <c r="B72" s="76" t="s">
        <v>735</v>
      </c>
      <c r="C72" s="77">
        <v>500</v>
      </c>
      <c r="D72" s="75"/>
      <c r="E72" s="78">
        <v>40797</v>
      </c>
    </row>
    <row r="73" spans="1:5" ht="18.75" customHeight="1" x14ac:dyDescent="0.2">
      <c r="A73" s="75" t="s">
        <v>196</v>
      </c>
      <c r="B73" s="76" t="s">
        <v>725</v>
      </c>
      <c r="C73" s="77">
        <v>500</v>
      </c>
      <c r="D73" s="75" t="s">
        <v>605</v>
      </c>
      <c r="E73" s="78">
        <v>40603</v>
      </c>
    </row>
    <row r="74" spans="1:5" ht="18" x14ac:dyDescent="0.2">
      <c r="A74" s="75" t="s">
        <v>196</v>
      </c>
      <c r="B74" s="76" t="s">
        <v>731</v>
      </c>
      <c r="C74" s="77">
        <v>500</v>
      </c>
      <c r="D74" s="75" t="s">
        <v>732</v>
      </c>
      <c r="E74" s="78">
        <v>40756</v>
      </c>
    </row>
    <row r="75" spans="1:5" ht="18.75" customHeight="1" x14ac:dyDescent="0.2">
      <c r="A75" s="75" t="s">
        <v>196</v>
      </c>
      <c r="B75" s="76" t="s">
        <v>730</v>
      </c>
      <c r="C75" s="77">
        <v>500</v>
      </c>
      <c r="D75" s="75" t="s">
        <v>495</v>
      </c>
      <c r="E75" s="78">
        <v>40603</v>
      </c>
    </row>
    <row r="76" spans="1:5" ht="15.75" customHeight="1" x14ac:dyDescent="0.2">
      <c r="A76" s="75" t="s">
        <v>196</v>
      </c>
      <c r="B76" s="76" t="s">
        <v>849</v>
      </c>
      <c r="C76" s="77"/>
      <c r="D76" s="75" t="s">
        <v>146</v>
      </c>
      <c r="E76" s="78">
        <v>40948</v>
      </c>
    </row>
    <row r="77" spans="1:5" ht="18" x14ac:dyDescent="0.2">
      <c r="A77" s="75" t="s">
        <v>196</v>
      </c>
      <c r="B77" s="76" t="s">
        <v>850</v>
      </c>
      <c r="C77" s="77"/>
      <c r="D77" s="75" t="s">
        <v>146</v>
      </c>
      <c r="E77" s="78">
        <v>40948</v>
      </c>
    </row>
    <row r="78" spans="1:5" ht="18" x14ac:dyDescent="0.2">
      <c r="A78" s="75" t="s">
        <v>196</v>
      </c>
      <c r="B78" s="76" t="s">
        <v>851</v>
      </c>
      <c r="C78" s="77"/>
      <c r="D78" s="75" t="s">
        <v>37</v>
      </c>
      <c r="E78" s="78">
        <v>40948</v>
      </c>
    </row>
    <row r="79" spans="1:5" ht="18" x14ac:dyDescent="0.2">
      <c r="A79" s="75" t="s">
        <v>196</v>
      </c>
      <c r="B79" s="76" t="s">
        <v>854</v>
      </c>
      <c r="C79" s="77"/>
      <c r="D79" s="75" t="s">
        <v>809</v>
      </c>
      <c r="E79" s="78">
        <v>40954</v>
      </c>
    </row>
    <row r="80" spans="1:5" s="82" customFormat="1" ht="15.75" customHeight="1" x14ac:dyDescent="0.2">
      <c r="A80" s="75" t="s">
        <v>196</v>
      </c>
      <c r="B80" s="76" t="s">
        <v>800</v>
      </c>
      <c r="C80" s="77"/>
      <c r="D80" s="75" t="s">
        <v>37</v>
      </c>
      <c r="E80" s="78">
        <v>40955</v>
      </c>
    </row>
    <row r="81" spans="1:5" s="82" customFormat="1" ht="15.75" customHeight="1" x14ac:dyDescent="0.2">
      <c r="A81" s="75" t="s">
        <v>196</v>
      </c>
      <c r="B81" s="76" t="s">
        <v>793</v>
      </c>
      <c r="C81" s="77"/>
      <c r="D81" s="75" t="s">
        <v>27</v>
      </c>
      <c r="E81" s="78">
        <v>40955</v>
      </c>
    </row>
    <row r="82" spans="1:5" ht="15.75" customHeight="1" x14ac:dyDescent="0.2">
      <c r="A82" s="75" t="s">
        <v>196</v>
      </c>
      <c r="B82" s="76" t="s">
        <v>801</v>
      </c>
      <c r="C82" s="77">
        <v>100</v>
      </c>
      <c r="D82" s="75" t="s">
        <v>37</v>
      </c>
      <c r="E82" s="78">
        <v>40955</v>
      </c>
    </row>
    <row r="83" spans="1:5" ht="15.75" customHeight="1" x14ac:dyDescent="0.2">
      <c r="A83" s="75" t="s">
        <v>196</v>
      </c>
      <c r="B83" s="76" t="s">
        <v>797</v>
      </c>
      <c r="C83" s="77"/>
      <c r="D83" s="75" t="s">
        <v>636</v>
      </c>
      <c r="E83" s="78">
        <v>40959</v>
      </c>
    </row>
    <row r="84" spans="1:5" ht="15.75" customHeight="1" x14ac:dyDescent="0.2">
      <c r="A84" s="75" t="s">
        <v>196</v>
      </c>
      <c r="B84" s="76" t="s">
        <v>794</v>
      </c>
      <c r="C84" s="77">
        <v>100</v>
      </c>
      <c r="D84" s="75" t="s">
        <v>27</v>
      </c>
      <c r="E84" s="78">
        <v>40961</v>
      </c>
    </row>
    <row r="85" spans="1:5" ht="15.75" customHeight="1" x14ac:dyDescent="0.2">
      <c r="A85" s="75" t="s">
        <v>196</v>
      </c>
      <c r="B85" s="76" t="s">
        <v>807</v>
      </c>
      <c r="C85" s="77"/>
      <c r="D85" s="75" t="s">
        <v>152</v>
      </c>
      <c r="E85" s="78">
        <v>40963</v>
      </c>
    </row>
    <row r="86" spans="1:5" ht="15.75" customHeight="1" x14ac:dyDescent="0.2">
      <c r="A86" s="75" t="s">
        <v>196</v>
      </c>
      <c r="B86" s="76" t="s">
        <v>808</v>
      </c>
      <c r="C86" s="77"/>
      <c r="D86" s="75" t="s">
        <v>152</v>
      </c>
      <c r="E86" s="78">
        <v>40964</v>
      </c>
    </row>
    <row r="87" spans="1:5" ht="15.75" customHeight="1" x14ac:dyDescent="0.2">
      <c r="A87" s="75" t="s">
        <v>196</v>
      </c>
      <c r="B87" s="76" t="s">
        <v>810</v>
      </c>
      <c r="C87" s="77"/>
      <c r="D87" s="75" t="s">
        <v>152</v>
      </c>
      <c r="E87" s="78">
        <v>40966</v>
      </c>
    </row>
    <row r="88" spans="1:5" ht="15.75" customHeight="1" x14ac:dyDescent="0.2">
      <c r="A88" s="75" t="s">
        <v>196</v>
      </c>
      <c r="B88" s="76" t="s">
        <v>811</v>
      </c>
      <c r="C88" s="77"/>
      <c r="D88" s="75" t="s">
        <v>146</v>
      </c>
      <c r="E88" s="78">
        <v>40966</v>
      </c>
    </row>
    <row r="89" spans="1:5" ht="15.75" customHeight="1" x14ac:dyDescent="0.2">
      <c r="A89" s="75" t="s">
        <v>196</v>
      </c>
      <c r="B89" s="76" t="s">
        <v>812</v>
      </c>
      <c r="C89" s="77"/>
      <c r="D89" s="75" t="s">
        <v>146</v>
      </c>
      <c r="E89" s="78">
        <v>40966</v>
      </c>
    </row>
    <row r="90" spans="1:5" ht="15.75" customHeight="1" x14ac:dyDescent="0.2">
      <c r="A90" s="75" t="s">
        <v>196</v>
      </c>
      <c r="B90" s="76" t="s">
        <v>831</v>
      </c>
      <c r="C90" s="77"/>
      <c r="D90" s="75" t="s">
        <v>152</v>
      </c>
      <c r="E90" s="78">
        <v>40982</v>
      </c>
    </row>
    <row r="91" spans="1:5" ht="15.75" customHeight="1" x14ac:dyDescent="0.2">
      <c r="A91" s="75" t="s">
        <v>196</v>
      </c>
      <c r="B91" s="76" t="s">
        <v>825</v>
      </c>
      <c r="C91" s="77"/>
      <c r="D91" s="75" t="s">
        <v>146</v>
      </c>
      <c r="E91" s="78">
        <v>40986</v>
      </c>
    </row>
    <row r="92" spans="1:5" s="79" customFormat="1" ht="15.75" customHeight="1" x14ac:dyDescent="0.2">
      <c r="A92" s="72" t="s">
        <v>186</v>
      </c>
      <c r="B92" s="72" t="s">
        <v>266</v>
      </c>
      <c r="C92" s="73">
        <v>900</v>
      </c>
      <c r="D92" s="72" t="s">
        <v>146</v>
      </c>
      <c r="E92" s="74">
        <v>40277</v>
      </c>
    </row>
    <row r="93" spans="1:5" ht="15.75" customHeight="1" x14ac:dyDescent="0.2">
      <c r="A93" s="72" t="s">
        <v>186</v>
      </c>
      <c r="B93" s="72" t="s">
        <v>267</v>
      </c>
      <c r="C93" s="73">
        <v>1000</v>
      </c>
      <c r="D93" s="72" t="s">
        <v>143</v>
      </c>
      <c r="E93" s="74">
        <v>40278</v>
      </c>
    </row>
    <row r="94" spans="1:5" ht="15.75" customHeight="1" x14ac:dyDescent="0.2">
      <c r="A94" s="72" t="s">
        <v>186</v>
      </c>
      <c r="B94" s="72" t="s">
        <v>270</v>
      </c>
      <c r="C94" s="73">
        <v>1000</v>
      </c>
      <c r="D94" s="72" t="s">
        <v>148</v>
      </c>
      <c r="E94" s="74">
        <v>40284</v>
      </c>
    </row>
    <row r="95" spans="1:5" ht="15.75" customHeight="1" x14ac:dyDescent="0.2">
      <c r="A95" s="72" t="s">
        <v>186</v>
      </c>
      <c r="B95" s="72" t="s">
        <v>272</v>
      </c>
      <c r="C95" s="73">
        <v>900</v>
      </c>
      <c r="D95" s="72" t="s">
        <v>182</v>
      </c>
      <c r="E95" s="74">
        <v>40285</v>
      </c>
    </row>
    <row r="96" spans="1:5" ht="15.75" customHeight="1" x14ac:dyDescent="0.2">
      <c r="A96" s="72" t="s">
        <v>186</v>
      </c>
      <c r="B96" s="72" t="s">
        <v>273</v>
      </c>
      <c r="C96" s="73">
        <v>1100</v>
      </c>
      <c r="D96" s="72" t="s">
        <v>182</v>
      </c>
      <c r="E96" s="74">
        <v>40286</v>
      </c>
    </row>
    <row r="97" spans="1:5" ht="15.75" customHeight="1" x14ac:dyDescent="0.2">
      <c r="A97" s="72" t="s">
        <v>186</v>
      </c>
      <c r="B97" s="72" t="s">
        <v>283</v>
      </c>
      <c r="C97" s="73">
        <v>1000</v>
      </c>
      <c r="D97" s="72" t="s">
        <v>182</v>
      </c>
      <c r="E97" s="74">
        <v>40296</v>
      </c>
    </row>
    <row r="98" spans="1:5" ht="15.75" customHeight="1" x14ac:dyDescent="0.2">
      <c r="A98" s="72" t="s">
        <v>186</v>
      </c>
      <c r="B98" s="72" t="s">
        <v>287</v>
      </c>
      <c r="C98" s="73">
        <v>900</v>
      </c>
      <c r="D98" s="72" t="s">
        <v>182</v>
      </c>
      <c r="E98" s="74">
        <v>40302</v>
      </c>
    </row>
    <row r="99" spans="1:5" ht="19" x14ac:dyDescent="0.2">
      <c r="A99" s="72" t="s">
        <v>186</v>
      </c>
      <c r="B99" s="72" t="s">
        <v>288</v>
      </c>
      <c r="C99" s="73">
        <v>1000</v>
      </c>
      <c r="D99" s="72" t="s">
        <v>182</v>
      </c>
      <c r="E99" s="74">
        <v>40303</v>
      </c>
    </row>
    <row r="100" spans="1:5" ht="19" x14ac:dyDescent="0.2">
      <c r="A100" s="72" t="s">
        <v>186</v>
      </c>
      <c r="B100" s="72" t="s">
        <v>289</v>
      </c>
      <c r="C100" s="73">
        <v>900</v>
      </c>
      <c r="D100" s="72" t="s">
        <v>182</v>
      </c>
      <c r="E100" s="74">
        <v>40305</v>
      </c>
    </row>
    <row r="101" spans="1:5" ht="19" x14ac:dyDescent="0.2">
      <c r="A101" s="72" t="s">
        <v>186</v>
      </c>
      <c r="B101" s="72" t="s">
        <v>587</v>
      </c>
      <c r="C101" s="73">
        <v>900</v>
      </c>
      <c r="D101" s="72" t="s">
        <v>571</v>
      </c>
      <c r="E101" s="74">
        <v>40330</v>
      </c>
    </row>
    <row r="102" spans="1:5" s="79" customFormat="1" ht="15.75" customHeight="1" x14ac:dyDescent="0.2">
      <c r="A102" s="75" t="s">
        <v>186</v>
      </c>
      <c r="B102" s="76" t="s">
        <v>601</v>
      </c>
      <c r="C102" s="77">
        <v>500</v>
      </c>
      <c r="D102" s="75" t="s">
        <v>879</v>
      </c>
      <c r="E102" s="78">
        <v>40603</v>
      </c>
    </row>
    <row r="103" spans="1:5" s="79" customFormat="1" ht="15.75" customHeight="1" x14ac:dyDescent="0.2">
      <c r="A103" s="75" t="s">
        <v>186</v>
      </c>
      <c r="B103" s="76" t="s">
        <v>602</v>
      </c>
      <c r="C103" s="77">
        <v>600</v>
      </c>
      <c r="D103" s="75" t="s">
        <v>146</v>
      </c>
      <c r="E103" s="78">
        <v>40603</v>
      </c>
    </row>
    <row r="104" spans="1:5" s="79" customFormat="1" ht="15.75" customHeight="1" x14ac:dyDescent="0.2">
      <c r="A104" s="75" t="s">
        <v>186</v>
      </c>
      <c r="B104" s="76" t="s">
        <v>606</v>
      </c>
      <c r="C104" s="77">
        <v>500</v>
      </c>
      <c r="D104" s="75" t="s">
        <v>605</v>
      </c>
      <c r="E104" s="78">
        <v>40603</v>
      </c>
    </row>
    <row r="105" spans="1:5" s="79" customFormat="1" ht="15.75" customHeight="1" x14ac:dyDescent="0.2">
      <c r="A105" s="75" t="s">
        <v>186</v>
      </c>
      <c r="B105" s="76" t="s">
        <v>607</v>
      </c>
      <c r="C105" s="77">
        <v>800</v>
      </c>
      <c r="D105" s="88" t="s">
        <v>784</v>
      </c>
      <c r="E105" s="78">
        <v>40603</v>
      </c>
    </row>
    <row r="106" spans="1:5" ht="15.75" customHeight="1" x14ac:dyDescent="0.2">
      <c r="A106" s="75" t="s">
        <v>186</v>
      </c>
      <c r="B106" s="76" t="s">
        <v>610</v>
      </c>
      <c r="C106" s="77">
        <v>400</v>
      </c>
      <c r="D106" s="75" t="s">
        <v>146</v>
      </c>
      <c r="E106" s="78">
        <v>40603</v>
      </c>
    </row>
    <row r="107" spans="1:5" s="79" customFormat="1" ht="18" x14ac:dyDescent="0.2">
      <c r="A107" s="75" t="s">
        <v>186</v>
      </c>
      <c r="B107" s="76" t="s">
        <v>614</v>
      </c>
      <c r="C107" s="77">
        <v>900</v>
      </c>
      <c r="D107" s="75" t="s">
        <v>605</v>
      </c>
      <c r="E107" s="78">
        <v>40603</v>
      </c>
    </row>
    <row r="108" spans="1:5" s="79" customFormat="1" ht="18" x14ac:dyDescent="0.2">
      <c r="A108" s="75" t="s">
        <v>186</v>
      </c>
      <c r="B108" s="76" t="s">
        <v>615</v>
      </c>
      <c r="C108" s="77">
        <v>600</v>
      </c>
      <c r="D108" s="75" t="s">
        <v>616</v>
      </c>
      <c r="E108" s="78">
        <v>40603</v>
      </c>
    </row>
    <row r="109" spans="1:5" ht="18" x14ac:dyDescent="0.2">
      <c r="A109" s="75" t="s">
        <v>186</v>
      </c>
      <c r="B109" s="76" t="s">
        <v>617</v>
      </c>
      <c r="C109" s="77">
        <v>700</v>
      </c>
      <c r="D109" s="75" t="s">
        <v>27</v>
      </c>
      <c r="E109" s="78">
        <v>40603</v>
      </c>
    </row>
    <row r="110" spans="1:5" ht="15.75" customHeight="1" x14ac:dyDescent="0.2">
      <c r="A110" s="75" t="s">
        <v>186</v>
      </c>
      <c r="B110" s="76" t="s">
        <v>618</v>
      </c>
      <c r="C110" s="77">
        <v>500</v>
      </c>
      <c r="D110" s="75" t="s">
        <v>619</v>
      </c>
      <c r="E110" s="78">
        <v>40603</v>
      </c>
    </row>
    <row r="111" spans="1:5" ht="15.75" customHeight="1" x14ac:dyDescent="0.2">
      <c r="A111" s="75" t="s">
        <v>186</v>
      </c>
      <c r="B111" s="76" t="s">
        <v>626</v>
      </c>
      <c r="C111" s="77">
        <v>500</v>
      </c>
      <c r="D111" s="75" t="s">
        <v>146</v>
      </c>
      <c r="E111" s="78">
        <v>40603</v>
      </c>
    </row>
    <row r="112" spans="1:5" s="79" customFormat="1" ht="15.75" customHeight="1" x14ac:dyDescent="0.2">
      <c r="A112" s="75" t="s">
        <v>186</v>
      </c>
      <c r="B112" s="76" t="s">
        <v>628</v>
      </c>
      <c r="C112" s="77">
        <v>500</v>
      </c>
      <c r="D112" s="75" t="s">
        <v>146</v>
      </c>
      <c r="E112" s="78">
        <v>40603</v>
      </c>
    </row>
    <row r="113" spans="1:5" s="79" customFormat="1" ht="15.75" customHeight="1" x14ac:dyDescent="0.2">
      <c r="A113" s="75" t="s">
        <v>186</v>
      </c>
      <c r="B113" s="76" t="s">
        <v>632</v>
      </c>
      <c r="C113" s="77">
        <v>400</v>
      </c>
      <c r="D113" s="75" t="s">
        <v>146</v>
      </c>
      <c r="E113" s="78">
        <v>40603</v>
      </c>
    </row>
    <row r="114" spans="1:5" ht="15.75" customHeight="1" x14ac:dyDescent="0.2">
      <c r="A114" s="75" t="s">
        <v>186</v>
      </c>
      <c r="B114" s="76" t="s">
        <v>633</v>
      </c>
      <c r="C114" s="77">
        <v>600</v>
      </c>
      <c r="D114" s="75" t="s">
        <v>634</v>
      </c>
      <c r="E114" s="78">
        <v>40603</v>
      </c>
    </row>
    <row r="115" spans="1:5" s="79" customFormat="1" ht="15.75" customHeight="1" x14ac:dyDescent="0.2">
      <c r="A115" s="75" t="s">
        <v>186</v>
      </c>
      <c r="B115" s="76" t="s">
        <v>650</v>
      </c>
      <c r="C115" s="77">
        <v>500</v>
      </c>
      <c r="D115" s="75" t="s">
        <v>880</v>
      </c>
      <c r="E115" s="78">
        <v>40603</v>
      </c>
    </row>
    <row r="116" spans="1:5" ht="15.75" customHeight="1" x14ac:dyDescent="0.2">
      <c r="A116" s="75" t="s">
        <v>186</v>
      </c>
      <c r="B116" s="76" t="s">
        <v>712</v>
      </c>
      <c r="C116" s="77">
        <v>500</v>
      </c>
      <c r="D116" s="75" t="s">
        <v>571</v>
      </c>
      <c r="E116" s="78">
        <v>40797</v>
      </c>
    </row>
    <row r="117" spans="1:5" ht="15.75" customHeight="1" x14ac:dyDescent="0.2">
      <c r="A117" s="75" t="s">
        <v>186</v>
      </c>
      <c r="B117" s="76" t="s">
        <v>736</v>
      </c>
      <c r="C117" s="77">
        <v>500</v>
      </c>
      <c r="D117" s="75" t="s">
        <v>495</v>
      </c>
      <c r="E117" s="78">
        <v>40797</v>
      </c>
    </row>
    <row r="118" spans="1:5" ht="15.75" customHeight="1" x14ac:dyDescent="0.2">
      <c r="A118" s="75" t="s">
        <v>186</v>
      </c>
      <c r="B118" s="76" t="s">
        <v>727</v>
      </c>
      <c r="C118" s="77">
        <v>500</v>
      </c>
      <c r="D118" s="75" t="s">
        <v>571</v>
      </c>
      <c r="E118" s="78">
        <v>40797</v>
      </c>
    </row>
    <row r="119" spans="1:5" ht="15.75" customHeight="1" x14ac:dyDescent="0.2">
      <c r="A119" s="75" t="s">
        <v>186</v>
      </c>
      <c r="B119" s="76" t="s">
        <v>852</v>
      </c>
      <c r="C119" s="77">
        <v>100</v>
      </c>
      <c r="D119" s="75" t="s">
        <v>37</v>
      </c>
      <c r="E119" s="78">
        <v>40950</v>
      </c>
    </row>
    <row r="120" spans="1:5" ht="15.75" customHeight="1" x14ac:dyDescent="0.2">
      <c r="A120" s="75" t="s">
        <v>186</v>
      </c>
      <c r="B120" s="76" t="s">
        <v>853</v>
      </c>
      <c r="C120" s="77">
        <v>100</v>
      </c>
      <c r="D120" s="75" t="s">
        <v>873</v>
      </c>
      <c r="E120" s="78">
        <v>40954</v>
      </c>
    </row>
    <row r="121" spans="1:5" ht="15.75" customHeight="1" x14ac:dyDescent="0.2">
      <c r="A121" s="75" t="s">
        <v>186</v>
      </c>
      <c r="B121" s="76" t="s">
        <v>799</v>
      </c>
      <c r="C121" s="77">
        <v>100</v>
      </c>
      <c r="D121" s="75" t="s">
        <v>152</v>
      </c>
      <c r="E121" s="78">
        <v>40955</v>
      </c>
    </row>
    <row r="122" spans="1:5" ht="15.75" customHeight="1" x14ac:dyDescent="0.2">
      <c r="A122" s="75" t="s">
        <v>186</v>
      </c>
      <c r="B122" s="76" t="s">
        <v>798</v>
      </c>
      <c r="C122" s="77">
        <v>100</v>
      </c>
      <c r="D122" s="75" t="s">
        <v>818</v>
      </c>
      <c r="E122" s="78">
        <v>40956</v>
      </c>
    </row>
    <row r="123" spans="1:5" ht="15.75" customHeight="1" x14ac:dyDescent="0.2">
      <c r="A123" s="75" t="s">
        <v>186</v>
      </c>
      <c r="B123" s="76" t="s">
        <v>804</v>
      </c>
      <c r="C123" s="77">
        <v>100</v>
      </c>
      <c r="D123" s="75" t="s">
        <v>873</v>
      </c>
      <c r="E123" s="78">
        <v>40960</v>
      </c>
    </row>
    <row r="124" spans="1:5" ht="15.75" customHeight="1" x14ac:dyDescent="0.2">
      <c r="A124" s="75" t="s">
        <v>186</v>
      </c>
      <c r="B124" s="76" t="s">
        <v>805</v>
      </c>
      <c r="C124" s="77">
        <v>100</v>
      </c>
      <c r="D124" s="75" t="s">
        <v>818</v>
      </c>
      <c r="E124" s="78">
        <v>40959</v>
      </c>
    </row>
    <row r="125" spans="1:5" ht="15.75" customHeight="1" x14ac:dyDescent="0.2">
      <c r="A125" s="75" t="s">
        <v>186</v>
      </c>
      <c r="B125" s="76" t="s">
        <v>832</v>
      </c>
      <c r="C125" s="77"/>
      <c r="D125" s="75" t="s">
        <v>571</v>
      </c>
      <c r="E125" s="78">
        <v>40974</v>
      </c>
    </row>
    <row r="126" spans="1:5" s="79" customFormat="1" ht="15.75" customHeight="1" x14ac:dyDescent="0.2">
      <c r="A126" s="75" t="s">
        <v>186</v>
      </c>
      <c r="B126" s="76" t="s">
        <v>830</v>
      </c>
      <c r="C126" s="77"/>
      <c r="D126" s="75" t="s">
        <v>152</v>
      </c>
      <c r="E126" s="78">
        <v>40987</v>
      </c>
    </row>
    <row r="127" spans="1:5" ht="15.75" customHeight="1" x14ac:dyDescent="0.2">
      <c r="A127" s="75" t="s">
        <v>186</v>
      </c>
      <c r="B127" s="76" t="s">
        <v>829</v>
      </c>
      <c r="C127" s="77"/>
      <c r="D127" s="75" t="s">
        <v>152</v>
      </c>
      <c r="E127" s="78">
        <v>40987</v>
      </c>
    </row>
    <row r="128" spans="1:5" ht="15.75" customHeight="1" x14ac:dyDescent="0.2">
      <c r="A128" s="75" t="s">
        <v>186</v>
      </c>
      <c r="B128" s="76" t="s">
        <v>833</v>
      </c>
      <c r="C128" s="77"/>
      <c r="D128" s="75" t="s">
        <v>152</v>
      </c>
      <c r="E128" s="78">
        <v>40987</v>
      </c>
    </row>
    <row r="129" spans="1:5" ht="15.75" customHeight="1" x14ac:dyDescent="0.2">
      <c r="A129" s="75" t="s">
        <v>186</v>
      </c>
      <c r="B129" s="76" t="s">
        <v>826</v>
      </c>
      <c r="C129" s="77"/>
      <c r="D129" s="75" t="s">
        <v>146</v>
      </c>
      <c r="E129" s="78">
        <v>40988</v>
      </c>
    </row>
    <row r="130" spans="1:5" ht="15.75" customHeight="1" x14ac:dyDescent="0.2">
      <c r="A130" s="75" t="s">
        <v>186</v>
      </c>
      <c r="B130" s="76" t="s">
        <v>837</v>
      </c>
      <c r="C130" s="77"/>
      <c r="D130" s="75" t="s">
        <v>562</v>
      </c>
      <c r="E130" s="78">
        <v>40994</v>
      </c>
    </row>
    <row r="131" spans="1:5" ht="15.75" customHeight="1" x14ac:dyDescent="0.2">
      <c r="A131" s="75" t="s">
        <v>186</v>
      </c>
      <c r="B131" s="76" t="s">
        <v>840</v>
      </c>
      <c r="C131" s="77"/>
      <c r="D131" s="75" t="s">
        <v>871</v>
      </c>
      <c r="E131" s="78">
        <v>41016</v>
      </c>
    </row>
    <row r="132" spans="1:5" ht="15.75" customHeight="1" x14ac:dyDescent="0.2">
      <c r="A132" s="75" t="s">
        <v>186</v>
      </c>
      <c r="B132" s="76" t="s">
        <v>843</v>
      </c>
      <c r="C132" s="77">
        <v>100</v>
      </c>
      <c r="D132" s="75" t="s">
        <v>37</v>
      </c>
      <c r="E132" s="78">
        <v>41008</v>
      </c>
    </row>
    <row r="133" spans="1:5" ht="15.75" customHeight="1" x14ac:dyDescent="0.2">
      <c r="A133" s="75" t="s">
        <v>186</v>
      </c>
      <c r="B133" s="76" t="s">
        <v>842</v>
      </c>
      <c r="C133" s="77"/>
      <c r="D133" s="75" t="s">
        <v>872</v>
      </c>
      <c r="E133" s="78">
        <v>41019</v>
      </c>
    </row>
    <row r="134" spans="1:5" ht="15.75" customHeight="1" x14ac:dyDescent="0.2">
      <c r="A134" s="75" t="s">
        <v>186</v>
      </c>
      <c r="B134" s="76" t="s">
        <v>860</v>
      </c>
      <c r="C134" s="77">
        <v>80</v>
      </c>
      <c r="D134" s="75" t="s">
        <v>259</v>
      </c>
      <c r="E134" s="78">
        <v>41022</v>
      </c>
    </row>
    <row r="135" spans="1:5" ht="15.75" customHeight="1" x14ac:dyDescent="0.2">
      <c r="A135" s="75" t="s">
        <v>186</v>
      </c>
      <c r="B135" s="76" t="s">
        <v>865</v>
      </c>
      <c r="C135" s="77">
        <v>100</v>
      </c>
      <c r="D135" s="75" t="s">
        <v>146</v>
      </c>
      <c r="E135" s="78">
        <v>41027</v>
      </c>
    </row>
    <row r="136" spans="1:5" ht="15.75" customHeight="1" x14ac:dyDescent="0.2">
      <c r="A136" s="75" t="s">
        <v>196</v>
      </c>
      <c r="B136" s="76" t="s">
        <v>858</v>
      </c>
      <c r="C136" s="77">
        <v>100</v>
      </c>
      <c r="D136" s="75"/>
      <c r="E136" s="78">
        <v>41024</v>
      </c>
    </row>
    <row r="243" spans="1:5" ht="15.75" customHeight="1" x14ac:dyDescent="0.2">
      <c r="A243" s="85"/>
      <c r="B243" s="81"/>
      <c r="C243" s="86"/>
      <c r="D243" s="85"/>
      <c r="E243" s="87"/>
    </row>
  </sheetData>
  <phoneticPr fontId="2" type="noConversion"/>
  <printOptions horizontalCentered="1" verticalCentered="1"/>
  <pageMargins left="0" right="0" top="1" bottom="0" header="0" footer="0"/>
  <pageSetup scale="85" orientation="portrait" horizontalDpi="300"/>
  <headerFooter alignWithMargins="0">
    <oddHeader>&amp;L&amp;"Arial,Bold"&amp;F&amp;A&amp;C&amp;"Arial,Bold Italic"2005-A, 2006-B, 2007-C, 
2008-D, 2009-E, 2010-F
2011-G&amp;R&amp;12&amp;D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/>
  <dimension ref="A1:L244"/>
  <sheetViews>
    <sheetView topLeftCell="A10" workbookViewId="0">
      <pane ySplit="600" topLeftCell="A58" activePane="bottomLeft"/>
      <selection activeCell="A10" sqref="A1:IV65536"/>
      <selection pane="bottomLeft" activeCell="C122" sqref="C122"/>
    </sheetView>
  </sheetViews>
  <sheetFormatPr baseColWidth="10" defaultColWidth="11.5" defaultRowHeight="17.25" customHeight="1" x14ac:dyDescent="0.2"/>
  <cols>
    <col min="1" max="1" width="11.5" style="3" bestFit="1" customWidth="1"/>
    <col min="2" max="2" width="12.33203125" style="3" bestFit="1" customWidth="1"/>
    <col min="3" max="3" width="17.6640625" style="3" bestFit="1" customWidth="1"/>
    <col min="4" max="4" width="35.1640625" style="3" bestFit="1" customWidth="1"/>
    <col min="5" max="5" width="19.6640625" style="62" customWidth="1"/>
    <col min="6" max="6" width="11.6640625" style="3" customWidth="1"/>
    <col min="7" max="7" width="41.1640625" style="3" customWidth="1"/>
    <col min="8" max="8" width="28.6640625" style="3" customWidth="1"/>
    <col min="9" max="9" width="7" style="3" customWidth="1"/>
    <col min="10" max="10" width="10.5" style="3" customWidth="1"/>
    <col min="11" max="11" width="16.33203125" style="3" bestFit="1" customWidth="1"/>
    <col min="12" max="12" width="9.5" style="3" customWidth="1"/>
    <col min="13" max="16384" width="11.5" style="3"/>
  </cols>
  <sheetData>
    <row r="1" spans="1:12" s="1" customFormat="1" ht="17.25" customHeight="1" x14ac:dyDescent="0.2">
      <c r="A1" s="38" t="s">
        <v>242</v>
      </c>
      <c r="B1" s="39" t="s">
        <v>310</v>
      </c>
      <c r="C1" s="39" t="s">
        <v>162</v>
      </c>
      <c r="D1" s="39" t="s">
        <v>150</v>
      </c>
      <c r="E1" s="40" t="s">
        <v>311</v>
      </c>
      <c r="F1" s="39" t="s">
        <v>308</v>
      </c>
      <c r="G1" s="41" t="s">
        <v>440</v>
      </c>
      <c r="H1" s="1" t="s">
        <v>312</v>
      </c>
      <c r="I1" s="42" t="s">
        <v>36</v>
      </c>
      <c r="J1" s="42" t="s">
        <v>244</v>
      </c>
      <c r="K1" s="1" t="s">
        <v>313</v>
      </c>
      <c r="L1" s="1" t="s">
        <v>166</v>
      </c>
    </row>
    <row r="2" spans="1:12" ht="17.25" customHeight="1" x14ac:dyDescent="0.2">
      <c r="A2" s="43" t="s">
        <v>198</v>
      </c>
      <c r="B2" s="44" t="s">
        <v>257</v>
      </c>
      <c r="C2" s="44" t="s">
        <v>314</v>
      </c>
      <c r="D2" s="44"/>
      <c r="E2" s="45"/>
      <c r="F2" s="44"/>
      <c r="G2" s="46"/>
      <c r="I2" s="47"/>
      <c r="J2" s="47"/>
    </row>
    <row r="3" spans="1:12" ht="17.25" customHeight="1" x14ac:dyDescent="0.2">
      <c r="A3" s="43" t="s">
        <v>198</v>
      </c>
      <c r="B3" s="44" t="s">
        <v>257</v>
      </c>
      <c r="C3" s="44" t="s">
        <v>152</v>
      </c>
      <c r="D3" s="44"/>
      <c r="E3" s="45"/>
      <c r="F3" s="44"/>
      <c r="G3" s="46"/>
      <c r="I3" s="47"/>
      <c r="J3" s="47"/>
    </row>
    <row r="4" spans="1:12" ht="17.25" customHeight="1" x14ac:dyDescent="0.2">
      <c r="A4" s="43" t="s">
        <v>198</v>
      </c>
      <c r="B4" s="44" t="s">
        <v>315</v>
      </c>
      <c r="C4" s="44" t="s">
        <v>49</v>
      </c>
      <c r="D4" s="48" t="s">
        <v>50</v>
      </c>
      <c r="E4" s="49" t="s">
        <v>295</v>
      </c>
      <c r="F4" s="48"/>
      <c r="G4" s="50"/>
      <c r="H4" s="3" t="s">
        <v>327</v>
      </c>
      <c r="I4" s="51"/>
      <c r="J4" s="47" t="s">
        <v>50</v>
      </c>
    </row>
    <row r="5" spans="1:12" ht="17.25" customHeight="1" x14ac:dyDescent="0.2">
      <c r="A5" s="43" t="s">
        <v>198</v>
      </c>
      <c r="B5" s="44" t="s">
        <v>315</v>
      </c>
      <c r="C5" s="44" t="s">
        <v>93</v>
      </c>
      <c r="D5" s="44"/>
      <c r="E5" s="45" t="s">
        <v>316</v>
      </c>
      <c r="F5" s="44"/>
      <c r="G5" s="46"/>
      <c r="I5" s="51"/>
      <c r="J5" s="47"/>
    </row>
    <row r="6" spans="1:12" ht="17.25" customHeight="1" x14ac:dyDescent="0.2">
      <c r="A6" s="43" t="s">
        <v>198</v>
      </c>
      <c r="B6" s="44" t="s">
        <v>315</v>
      </c>
      <c r="C6" s="44" t="s">
        <v>56</v>
      </c>
      <c r="D6" s="44" t="s">
        <v>39</v>
      </c>
      <c r="E6" s="45" t="s">
        <v>317</v>
      </c>
      <c r="F6" s="44"/>
      <c r="G6" s="46"/>
      <c r="I6" s="51"/>
      <c r="J6" s="47" t="s">
        <v>57</v>
      </c>
    </row>
    <row r="7" spans="1:12" ht="17.25" customHeight="1" x14ac:dyDescent="0.2">
      <c r="A7" s="43" t="s">
        <v>198</v>
      </c>
      <c r="B7" s="44" t="s">
        <v>315</v>
      </c>
      <c r="C7" s="44" t="s">
        <v>19</v>
      </c>
      <c r="D7" s="44"/>
      <c r="E7" s="45" t="s">
        <v>319</v>
      </c>
      <c r="F7" s="44"/>
      <c r="G7" s="46"/>
      <c r="I7" s="51"/>
      <c r="J7" s="47"/>
    </row>
    <row r="8" spans="1:12" ht="17.25" customHeight="1" x14ac:dyDescent="0.2">
      <c r="A8" s="43" t="s">
        <v>198</v>
      </c>
      <c r="B8" s="44" t="s">
        <v>315</v>
      </c>
      <c r="C8" s="44" t="s">
        <v>59</v>
      </c>
      <c r="D8" s="44"/>
      <c r="E8" s="45" t="s">
        <v>320</v>
      </c>
      <c r="F8" s="44"/>
      <c r="G8" s="46"/>
      <c r="I8" s="51"/>
      <c r="J8" s="47" t="s">
        <v>169</v>
      </c>
    </row>
    <row r="9" spans="1:12" ht="17.25" customHeight="1" x14ac:dyDescent="0.2">
      <c r="A9" s="43" t="s">
        <v>198</v>
      </c>
      <c r="B9" s="44" t="s">
        <v>315</v>
      </c>
      <c r="C9" s="44" t="s">
        <v>21</v>
      </c>
      <c r="D9" s="44"/>
      <c r="E9" s="45" t="s">
        <v>322</v>
      </c>
      <c r="F9" s="44"/>
      <c r="G9" s="46"/>
      <c r="I9" s="51"/>
      <c r="J9" s="47"/>
    </row>
    <row r="10" spans="1:12" ht="17.25" customHeight="1" x14ac:dyDescent="0.2">
      <c r="A10" s="43" t="s">
        <v>198</v>
      </c>
      <c r="B10" s="44" t="s">
        <v>315</v>
      </c>
      <c r="C10" s="44" t="s">
        <v>54</v>
      </c>
      <c r="D10" s="44"/>
      <c r="E10" s="45" t="s">
        <v>321</v>
      </c>
      <c r="F10" s="44"/>
      <c r="G10" s="46"/>
      <c r="I10" s="51"/>
      <c r="J10" s="47"/>
    </row>
    <row r="11" spans="1:12" ht="17.25" customHeight="1" x14ac:dyDescent="0.2">
      <c r="A11" s="43" t="s">
        <v>198</v>
      </c>
      <c r="B11" s="44" t="s">
        <v>315</v>
      </c>
      <c r="C11" s="44" t="s">
        <v>53</v>
      </c>
      <c r="D11" s="44"/>
      <c r="E11" s="45" t="s">
        <v>323</v>
      </c>
      <c r="F11" s="44"/>
      <c r="G11" s="46"/>
      <c r="I11" s="51"/>
      <c r="J11" s="47"/>
    </row>
    <row r="12" spans="1:12" ht="17.25" customHeight="1" x14ac:dyDescent="0.2">
      <c r="A12" s="43" t="s">
        <v>198</v>
      </c>
      <c r="B12" s="44" t="s">
        <v>315</v>
      </c>
      <c r="C12" s="44" t="s">
        <v>205</v>
      </c>
      <c r="D12" s="44" t="s">
        <v>41</v>
      </c>
      <c r="E12" s="45" t="s">
        <v>324</v>
      </c>
      <c r="F12" s="44"/>
      <c r="G12" s="46"/>
      <c r="I12" s="51"/>
      <c r="J12" s="47" t="s">
        <v>61</v>
      </c>
    </row>
    <row r="13" spans="1:12" ht="17.25" customHeight="1" x14ac:dyDescent="0.2">
      <c r="A13" s="43" t="s">
        <v>198</v>
      </c>
      <c r="B13" s="44" t="s">
        <v>315</v>
      </c>
      <c r="C13" s="44" t="s">
        <v>18</v>
      </c>
      <c r="D13" s="44"/>
      <c r="E13" s="45" t="s">
        <v>325</v>
      </c>
      <c r="F13" s="44"/>
      <c r="G13" s="46"/>
      <c r="I13" s="51"/>
      <c r="J13" s="47"/>
    </row>
    <row r="14" spans="1:12" ht="17.25" customHeight="1" x14ac:dyDescent="0.2">
      <c r="A14" s="43" t="s">
        <v>198</v>
      </c>
      <c r="B14" s="44" t="s">
        <v>315</v>
      </c>
      <c r="C14" s="44" t="s">
        <v>165</v>
      </c>
      <c r="D14" s="44"/>
      <c r="E14" s="45" t="s">
        <v>326</v>
      </c>
      <c r="F14" s="44"/>
      <c r="G14" s="46"/>
      <c r="I14" s="51"/>
      <c r="J14" s="47"/>
    </row>
    <row r="15" spans="1:12" ht="17.25" customHeight="1" x14ac:dyDescent="0.2">
      <c r="A15" s="43" t="s">
        <v>198</v>
      </c>
      <c r="B15" s="44" t="s">
        <v>315</v>
      </c>
      <c r="C15" s="44" t="s">
        <v>75</v>
      </c>
      <c r="D15" s="44"/>
      <c r="E15" s="45" t="s">
        <v>328</v>
      </c>
      <c r="F15" s="44"/>
      <c r="G15" s="46"/>
      <c r="I15" s="51"/>
      <c r="J15" s="47"/>
      <c r="K15" s="3" t="s">
        <v>329</v>
      </c>
      <c r="L15" s="3" t="s">
        <v>164</v>
      </c>
    </row>
    <row r="16" spans="1:12" ht="17.25" customHeight="1" x14ac:dyDescent="0.2">
      <c r="A16" s="43" t="s">
        <v>198</v>
      </c>
      <c r="B16" s="44" t="s">
        <v>315</v>
      </c>
      <c r="C16" s="44" t="s">
        <v>76</v>
      </c>
      <c r="D16" s="44"/>
      <c r="E16" s="45" t="s">
        <v>330</v>
      </c>
      <c r="F16" s="44"/>
      <c r="G16" s="46"/>
      <c r="H16" s="3" t="s">
        <v>42</v>
      </c>
      <c r="I16" s="51"/>
      <c r="J16" s="47"/>
      <c r="K16" s="3" t="s">
        <v>331</v>
      </c>
      <c r="L16" s="3" t="s">
        <v>164</v>
      </c>
    </row>
    <row r="17" spans="1:12" ht="17.25" customHeight="1" x14ac:dyDescent="0.2">
      <c r="A17" s="43" t="s">
        <v>198</v>
      </c>
      <c r="B17" s="44" t="s">
        <v>315</v>
      </c>
      <c r="C17" s="44" t="s">
        <v>123</v>
      </c>
      <c r="D17" s="44" t="s">
        <v>146</v>
      </c>
      <c r="E17" s="45" t="s">
        <v>332</v>
      </c>
      <c r="F17" s="44"/>
      <c r="G17" s="46"/>
      <c r="I17" s="51"/>
      <c r="J17" s="47"/>
      <c r="K17" s="3" t="s">
        <v>333</v>
      </c>
      <c r="L17" s="3" t="s">
        <v>164</v>
      </c>
    </row>
    <row r="18" spans="1:12" ht="17.25" customHeight="1" x14ac:dyDescent="0.2">
      <c r="A18" s="43" t="s">
        <v>198</v>
      </c>
      <c r="B18" s="44" t="s">
        <v>315</v>
      </c>
      <c r="C18" s="44" t="s">
        <v>11</v>
      </c>
      <c r="D18" s="44"/>
      <c r="E18" s="45" t="s">
        <v>334</v>
      </c>
      <c r="F18" s="44"/>
      <c r="G18" s="46"/>
      <c r="H18" s="3" t="s">
        <v>43</v>
      </c>
      <c r="I18" s="51"/>
      <c r="J18" s="47"/>
      <c r="K18" s="3" t="s">
        <v>335</v>
      </c>
      <c r="L18" s="3" t="s">
        <v>164</v>
      </c>
    </row>
    <row r="19" spans="1:12" ht="17.25" customHeight="1" x14ac:dyDescent="0.2">
      <c r="A19" s="43" t="s">
        <v>198</v>
      </c>
      <c r="B19" s="44" t="s">
        <v>315</v>
      </c>
      <c r="C19" s="44" t="s">
        <v>221</v>
      </c>
      <c r="D19" s="44"/>
      <c r="E19" s="45" t="s">
        <v>336</v>
      </c>
      <c r="F19" s="44"/>
      <c r="G19" s="46"/>
      <c r="I19" s="51"/>
      <c r="J19" s="47"/>
      <c r="L19" s="3" t="s">
        <v>164</v>
      </c>
    </row>
    <row r="20" spans="1:12" ht="17.25" customHeight="1" x14ac:dyDescent="0.2">
      <c r="A20" s="43" t="s">
        <v>198</v>
      </c>
      <c r="B20" s="44" t="s">
        <v>315</v>
      </c>
      <c r="C20" s="44" t="s">
        <v>16</v>
      </c>
      <c r="D20" s="44"/>
      <c r="E20" s="45" t="s">
        <v>337</v>
      </c>
      <c r="F20" s="44"/>
      <c r="G20" s="46"/>
      <c r="I20" s="51"/>
      <c r="J20" s="47"/>
      <c r="L20" s="3" t="s">
        <v>164</v>
      </c>
    </row>
    <row r="21" spans="1:12" ht="17.25" customHeight="1" x14ac:dyDescent="0.2">
      <c r="A21" s="43" t="s">
        <v>198</v>
      </c>
      <c r="B21" s="44" t="s">
        <v>315</v>
      </c>
      <c r="C21" s="44" t="s">
        <v>20</v>
      </c>
      <c r="D21" s="44"/>
      <c r="E21" s="45" t="s">
        <v>338</v>
      </c>
      <c r="F21" s="44"/>
      <c r="G21" s="46"/>
      <c r="I21" s="51" t="s">
        <v>246</v>
      </c>
      <c r="J21" s="47"/>
      <c r="L21" s="3" t="s">
        <v>164</v>
      </c>
    </row>
    <row r="22" spans="1:12" ht="17.25" customHeight="1" x14ac:dyDescent="0.2">
      <c r="A22" s="43" t="s">
        <v>198</v>
      </c>
      <c r="B22" s="44" t="s">
        <v>315</v>
      </c>
      <c r="C22" s="44" t="s">
        <v>15</v>
      </c>
      <c r="D22" s="44"/>
      <c r="E22" s="45" t="s">
        <v>339</v>
      </c>
      <c r="F22" s="44"/>
      <c r="G22" s="46"/>
      <c r="I22" s="51"/>
      <c r="J22" s="47"/>
      <c r="L22" s="3" t="s">
        <v>164</v>
      </c>
    </row>
    <row r="23" spans="1:12" ht="17.25" customHeight="1" x14ac:dyDescent="0.2">
      <c r="A23" s="43" t="s">
        <v>198</v>
      </c>
      <c r="B23" s="44" t="s">
        <v>315</v>
      </c>
      <c r="C23" s="44" t="s">
        <v>22</v>
      </c>
      <c r="D23" s="44"/>
      <c r="E23" s="45" t="s">
        <v>340</v>
      </c>
      <c r="F23" s="44"/>
      <c r="G23" s="46"/>
      <c r="I23" s="51"/>
      <c r="J23" s="47"/>
      <c r="L23" s="3" t="s">
        <v>164</v>
      </c>
    </row>
    <row r="24" spans="1:12" ht="17.25" customHeight="1" x14ac:dyDescent="0.2">
      <c r="A24" s="43" t="s">
        <v>198</v>
      </c>
      <c r="B24" s="44" t="s">
        <v>315</v>
      </c>
      <c r="C24" s="44" t="s">
        <v>220</v>
      </c>
      <c r="D24" s="44"/>
      <c r="E24" s="45" t="s">
        <v>341</v>
      </c>
      <c r="F24" s="44"/>
      <c r="G24" s="46"/>
      <c r="I24" s="51"/>
      <c r="J24" s="47"/>
      <c r="L24" s="3" t="s">
        <v>164</v>
      </c>
    </row>
    <row r="25" spans="1:12" ht="17.25" customHeight="1" x14ac:dyDescent="0.2">
      <c r="A25" s="43" t="s">
        <v>198</v>
      </c>
      <c r="B25" s="44" t="s">
        <v>315</v>
      </c>
      <c r="C25" s="44" t="s">
        <v>229</v>
      </c>
      <c r="D25" s="44"/>
      <c r="E25" s="45" t="s">
        <v>342</v>
      </c>
      <c r="F25" s="44"/>
      <c r="G25" s="46"/>
      <c r="H25" s="3" t="s">
        <v>248</v>
      </c>
      <c r="I25" s="51" t="s">
        <v>247</v>
      </c>
      <c r="J25" s="47"/>
      <c r="L25" s="3" t="s">
        <v>164</v>
      </c>
    </row>
    <row r="26" spans="1:12" ht="17.25" customHeight="1" x14ac:dyDescent="0.2">
      <c r="A26" s="43" t="s">
        <v>198</v>
      </c>
      <c r="B26" s="44" t="s">
        <v>315</v>
      </c>
      <c r="C26" s="44" t="s">
        <v>167</v>
      </c>
      <c r="D26" s="44"/>
      <c r="E26" s="45" t="s">
        <v>343</v>
      </c>
      <c r="F26" s="44"/>
      <c r="G26" s="46"/>
      <c r="I26" s="51"/>
      <c r="J26" s="47"/>
      <c r="L26" s="3" t="s">
        <v>164</v>
      </c>
    </row>
    <row r="27" spans="1:12" ht="17.25" customHeight="1" x14ac:dyDescent="0.2">
      <c r="A27" s="43" t="s">
        <v>198</v>
      </c>
      <c r="B27" s="44" t="s">
        <v>315</v>
      </c>
      <c r="C27" s="44" t="s">
        <v>228</v>
      </c>
      <c r="D27" s="44"/>
      <c r="E27" s="45" t="s">
        <v>344</v>
      </c>
      <c r="F27" s="44"/>
      <c r="G27" s="46"/>
      <c r="I27" s="51"/>
      <c r="J27" s="47"/>
      <c r="L27" s="3" t="s">
        <v>164</v>
      </c>
    </row>
    <row r="28" spans="1:12" ht="17.25" customHeight="1" x14ac:dyDescent="0.2">
      <c r="A28" s="43" t="s">
        <v>198</v>
      </c>
      <c r="B28" s="44" t="s">
        <v>315</v>
      </c>
      <c r="C28" s="44" t="s">
        <v>159</v>
      </c>
      <c r="D28" s="44"/>
      <c r="E28" s="45" t="s">
        <v>345</v>
      </c>
      <c r="F28" s="44"/>
      <c r="G28" s="46"/>
      <c r="I28" s="51"/>
      <c r="J28" s="47"/>
      <c r="L28" s="3" t="s">
        <v>164</v>
      </c>
    </row>
    <row r="29" spans="1:12" ht="17.25" customHeight="1" x14ac:dyDescent="0.2">
      <c r="A29" s="43" t="s">
        <v>198</v>
      </c>
      <c r="B29" s="44" t="s">
        <v>315</v>
      </c>
      <c r="C29" s="44" t="s">
        <v>226</v>
      </c>
      <c r="D29" s="44"/>
      <c r="E29" s="45" t="s">
        <v>346</v>
      </c>
      <c r="F29" s="44"/>
      <c r="G29" s="46"/>
      <c r="I29" s="47"/>
      <c r="J29" s="47"/>
      <c r="L29" s="3" t="s">
        <v>164</v>
      </c>
    </row>
    <row r="30" spans="1:12" ht="17.25" customHeight="1" x14ac:dyDescent="0.2">
      <c r="A30" s="43" t="s">
        <v>198</v>
      </c>
      <c r="B30" s="44" t="s">
        <v>315</v>
      </c>
      <c r="C30" s="44" t="s">
        <v>227</v>
      </c>
      <c r="D30" s="44"/>
      <c r="E30" s="45" t="s">
        <v>347</v>
      </c>
      <c r="F30" s="44"/>
      <c r="G30" s="46"/>
      <c r="H30" s="3" t="s">
        <v>44</v>
      </c>
      <c r="I30" s="51"/>
      <c r="J30" s="47" t="s">
        <v>94</v>
      </c>
      <c r="L30" s="3" t="s">
        <v>164</v>
      </c>
    </row>
    <row r="31" spans="1:12" ht="17.25" customHeight="1" x14ac:dyDescent="0.2">
      <c r="A31" s="43" t="s">
        <v>198</v>
      </c>
      <c r="B31" s="44" t="s">
        <v>315</v>
      </c>
      <c r="C31" s="44" t="s">
        <v>155</v>
      </c>
      <c r="D31" s="44"/>
      <c r="E31" s="49" t="s">
        <v>348</v>
      </c>
      <c r="F31" s="44"/>
      <c r="G31" s="46"/>
      <c r="I31" s="51"/>
      <c r="J31" s="47" t="s">
        <v>34</v>
      </c>
      <c r="L31" s="3" t="s">
        <v>164</v>
      </c>
    </row>
    <row r="32" spans="1:12" ht="17.25" customHeight="1" x14ac:dyDescent="0.2">
      <c r="A32" s="43" t="s">
        <v>198</v>
      </c>
      <c r="B32" s="44" t="s">
        <v>315</v>
      </c>
      <c r="C32" s="44" t="s">
        <v>12</v>
      </c>
      <c r="D32" s="44"/>
      <c r="E32" s="49">
        <v>39174</v>
      </c>
      <c r="F32" s="44"/>
      <c r="G32" s="46"/>
      <c r="H32" s="3" t="s">
        <v>40</v>
      </c>
      <c r="I32" s="51"/>
      <c r="J32" s="47"/>
      <c r="L32" s="3" t="s">
        <v>164</v>
      </c>
    </row>
    <row r="33" spans="1:12" ht="17.25" customHeight="1" x14ac:dyDescent="0.2">
      <c r="A33" s="43" t="s">
        <v>198</v>
      </c>
      <c r="B33" s="44" t="s">
        <v>315</v>
      </c>
      <c r="C33" s="44" t="s">
        <v>223</v>
      </c>
      <c r="D33" s="44"/>
      <c r="E33" s="52">
        <v>39176</v>
      </c>
      <c r="F33" s="44"/>
      <c r="G33" s="46"/>
      <c r="H33" s="3" t="s">
        <v>349</v>
      </c>
      <c r="I33" s="47"/>
      <c r="J33" s="47" t="s">
        <v>224</v>
      </c>
      <c r="L33" s="3" t="s">
        <v>164</v>
      </c>
    </row>
    <row r="34" spans="1:12" ht="17.25" customHeight="1" x14ac:dyDescent="0.2">
      <c r="A34" s="43" t="s">
        <v>198</v>
      </c>
      <c r="B34" s="44" t="s">
        <v>315</v>
      </c>
      <c r="C34" s="44" t="s">
        <v>219</v>
      </c>
      <c r="D34" s="44"/>
      <c r="E34" s="45" t="s">
        <v>350</v>
      </c>
      <c r="F34" s="44"/>
      <c r="G34" s="46"/>
      <c r="H34" s="3" t="s">
        <v>292</v>
      </c>
      <c r="I34" s="51"/>
      <c r="J34" s="47" t="s">
        <v>94</v>
      </c>
      <c r="L34" s="3" t="s">
        <v>164</v>
      </c>
    </row>
    <row r="35" spans="1:12" ht="17.25" customHeight="1" x14ac:dyDescent="0.2">
      <c r="A35" s="43" t="s">
        <v>198</v>
      </c>
      <c r="B35" s="44" t="s">
        <v>315</v>
      </c>
      <c r="C35" s="44" t="s">
        <v>180</v>
      </c>
      <c r="D35" s="44"/>
      <c r="E35" s="45" t="s">
        <v>351</v>
      </c>
      <c r="F35" s="44"/>
      <c r="G35" s="46"/>
      <c r="I35" s="51"/>
      <c r="J35" s="47"/>
      <c r="L35" s="3" t="s">
        <v>164</v>
      </c>
    </row>
    <row r="36" spans="1:12" ht="17.25" customHeight="1" x14ac:dyDescent="0.2">
      <c r="A36" s="43" t="s">
        <v>198</v>
      </c>
      <c r="B36" s="44" t="s">
        <v>315</v>
      </c>
      <c r="C36" s="44" t="s">
        <v>203</v>
      </c>
      <c r="D36" s="44"/>
      <c r="E36" s="45" t="s">
        <v>352</v>
      </c>
      <c r="F36" s="44"/>
      <c r="G36" s="46"/>
      <c r="H36" s="3" t="s">
        <v>349</v>
      </c>
      <c r="I36" s="47"/>
      <c r="J36" s="47" t="s">
        <v>82</v>
      </c>
      <c r="L36" s="3" t="s">
        <v>164</v>
      </c>
    </row>
    <row r="37" spans="1:12" ht="17.25" customHeight="1" x14ac:dyDescent="0.2">
      <c r="A37" s="43" t="s">
        <v>198</v>
      </c>
      <c r="B37" s="44" t="s">
        <v>315</v>
      </c>
      <c r="C37" s="44" t="s">
        <v>468</v>
      </c>
      <c r="D37" s="44"/>
      <c r="E37" s="45" t="s">
        <v>673</v>
      </c>
      <c r="F37" s="44"/>
      <c r="G37" s="46" t="s">
        <v>471</v>
      </c>
      <c r="I37" s="47"/>
      <c r="J37" s="47"/>
      <c r="K37" s="3" t="s">
        <v>486</v>
      </c>
    </row>
    <row r="38" spans="1:12" ht="17.25" customHeight="1" x14ac:dyDescent="0.2">
      <c r="A38" s="43" t="s">
        <v>198</v>
      </c>
      <c r="B38" s="44" t="s">
        <v>315</v>
      </c>
      <c r="C38" s="44" t="s">
        <v>353</v>
      </c>
      <c r="D38" s="44" t="s">
        <v>146</v>
      </c>
      <c r="E38" s="45" t="s">
        <v>498</v>
      </c>
      <c r="F38" s="44"/>
      <c r="G38" s="46"/>
      <c r="I38" s="51"/>
      <c r="J38" s="47"/>
      <c r="L38" s="3" t="s">
        <v>164</v>
      </c>
    </row>
    <row r="39" spans="1:12" ht="17.25" customHeight="1" x14ac:dyDescent="0.2">
      <c r="A39" s="43" t="s">
        <v>198</v>
      </c>
      <c r="B39" s="44" t="s">
        <v>315</v>
      </c>
      <c r="C39" s="44" t="s">
        <v>72</v>
      </c>
      <c r="D39" s="44" t="s">
        <v>37</v>
      </c>
      <c r="E39" s="45" t="s">
        <v>497</v>
      </c>
      <c r="F39" s="44"/>
      <c r="G39" s="46"/>
      <c r="H39" s="3" t="s">
        <v>38</v>
      </c>
      <c r="I39" s="51"/>
      <c r="J39" s="47" t="s">
        <v>225</v>
      </c>
      <c r="L39" s="3" t="s">
        <v>164</v>
      </c>
    </row>
    <row r="40" spans="1:12" ht="17.25" customHeight="1" x14ac:dyDescent="0.2">
      <c r="A40" s="43" t="s">
        <v>198</v>
      </c>
      <c r="B40" s="44" t="s">
        <v>315</v>
      </c>
      <c r="C40" s="44" t="s">
        <v>355</v>
      </c>
      <c r="D40" s="44"/>
      <c r="E40" s="45" t="s">
        <v>356</v>
      </c>
      <c r="F40" s="44"/>
      <c r="G40" s="46"/>
      <c r="I40" s="47"/>
      <c r="J40" s="47"/>
      <c r="L40" s="3" t="s">
        <v>164</v>
      </c>
    </row>
    <row r="41" spans="1:12" ht="17.25" customHeight="1" x14ac:dyDescent="0.2">
      <c r="A41" s="43" t="s">
        <v>198</v>
      </c>
      <c r="B41" s="44" t="s">
        <v>315</v>
      </c>
      <c r="C41" s="44" t="s">
        <v>73</v>
      </c>
      <c r="D41" s="44" t="s">
        <v>27</v>
      </c>
      <c r="E41" s="45" t="s">
        <v>356</v>
      </c>
      <c r="F41" s="44"/>
      <c r="G41" s="46"/>
      <c r="I41" s="47"/>
      <c r="J41" s="47"/>
      <c r="L41" s="3" t="s">
        <v>164</v>
      </c>
    </row>
    <row r="42" spans="1:12" ht="17.25" customHeight="1" x14ac:dyDescent="0.2">
      <c r="A42" s="53" t="s">
        <v>198</v>
      </c>
      <c r="B42" s="54" t="s">
        <v>315</v>
      </c>
      <c r="C42" s="54" t="s">
        <v>78</v>
      </c>
      <c r="D42" s="54"/>
      <c r="E42" s="55" t="s">
        <v>357</v>
      </c>
      <c r="F42" s="54"/>
      <c r="G42" s="56"/>
      <c r="I42" s="51"/>
      <c r="J42" s="47"/>
      <c r="L42" s="3" t="s">
        <v>164</v>
      </c>
    </row>
    <row r="43" spans="1:12" ht="17.25" customHeight="1" x14ac:dyDescent="0.2">
      <c r="A43" s="57" t="s">
        <v>198</v>
      </c>
      <c r="B43" s="58" t="s">
        <v>315</v>
      </c>
      <c r="C43" s="58" t="s">
        <v>74</v>
      </c>
      <c r="D43" s="58"/>
      <c r="E43" s="59" t="s">
        <v>358</v>
      </c>
      <c r="F43" s="58"/>
      <c r="G43" s="60"/>
      <c r="I43" s="47"/>
      <c r="J43" s="47"/>
      <c r="L43" s="3" t="s">
        <v>164</v>
      </c>
    </row>
    <row r="44" spans="1:12" ht="17.25" customHeight="1" x14ac:dyDescent="0.2">
      <c r="A44" s="43" t="s">
        <v>198</v>
      </c>
      <c r="B44" s="44" t="s">
        <v>315</v>
      </c>
      <c r="C44" s="44" t="s">
        <v>213</v>
      </c>
      <c r="D44" s="44"/>
      <c r="E44" s="45" t="s">
        <v>359</v>
      </c>
      <c r="F44" s="44"/>
      <c r="G44" s="46"/>
      <c r="I44" s="51"/>
      <c r="J44" s="47"/>
      <c r="L44" s="3" t="s">
        <v>164</v>
      </c>
    </row>
    <row r="45" spans="1:12" ht="17.25" customHeight="1" x14ac:dyDescent="0.2">
      <c r="A45" s="43" t="s">
        <v>198</v>
      </c>
      <c r="B45" s="44" t="s">
        <v>315</v>
      </c>
      <c r="C45" s="44" t="s">
        <v>210</v>
      </c>
      <c r="D45" s="44"/>
      <c r="E45" s="45" t="s">
        <v>360</v>
      </c>
      <c r="F45" s="44"/>
      <c r="G45" s="46"/>
      <c r="I45" s="47"/>
      <c r="J45" s="47" t="s">
        <v>211</v>
      </c>
      <c r="L45" s="3" t="s">
        <v>164</v>
      </c>
    </row>
    <row r="46" spans="1:12" ht="17.25" customHeight="1" x14ac:dyDescent="0.2">
      <c r="A46" s="43" t="s">
        <v>198</v>
      </c>
      <c r="B46" s="44" t="s">
        <v>315</v>
      </c>
      <c r="C46" s="44" t="s">
        <v>216</v>
      </c>
      <c r="D46" s="44"/>
      <c r="E46" s="45" t="s">
        <v>361</v>
      </c>
      <c r="F46" s="44"/>
      <c r="G46" s="46"/>
      <c r="I46" s="51"/>
      <c r="J46" s="47" t="s">
        <v>217</v>
      </c>
      <c r="L46" s="3" t="s">
        <v>164</v>
      </c>
    </row>
    <row r="47" spans="1:12" ht="17.25" customHeight="1" x14ac:dyDescent="0.2">
      <c r="A47" s="43" t="s">
        <v>198</v>
      </c>
      <c r="B47" s="44" t="s">
        <v>315</v>
      </c>
      <c r="C47" s="44" t="s">
        <v>230</v>
      </c>
      <c r="D47" s="44"/>
      <c r="E47" s="45" t="s">
        <v>362</v>
      </c>
      <c r="F47" s="44"/>
      <c r="G47" s="46"/>
      <c r="I47" s="47"/>
      <c r="J47" s="47"/>
      <c r="L47" s="3" t="s">
        <v>164</v>
      </c>
    </row>
    <row r="48" spans="1:12" ht="17.25" customHeight="1" x14ac:dyDescent="0.2">
      <c r="A48" s="43" t="s">
        <v>198</v>
      </c>
      <c r="B48" s="44" t="s">
        <v>315</v>
      </c>
      <c r="C48" s="44" t="s">
        <v>212</v>
      </c>
      <c r="D48" s="44"/>
      <c r="E48" s="45" t="s">
        <v>363</v>
      </c>
      <c r="F48" s="44"/>
      <c r="G48" s="46" t="s">
        <v>309</v>
      </c>
      <c r="H48" s="3" t="s">
        <v>33</v>
      </c>
      <c r="I48" s="47" t="s">
        <v>32</v>
      </c>
      <c r="J48" s="47"/>
      <c r="L48" s="3" t="s">
        <v>164</v>
      </c>
    </row>
    <row r="49" spans="1:12" ht="17.25" customHeight="1" x14ac:dyDescent="0.2">
      <c r="A49" s="43" t="s">
        <v>198</v>
      </c>
      <c r="B49" s="44" t="s">
        <v>315</v>
      </c>
      <c r="C49" s="44" t="s">
        <v>197</v>
      </c>
      <c r="D49" s="44"/>
      <c r="E49" s="45" t="s">
        <v>364</v>
      </c>
      <c r="F49" s="44"/>
      <c r="G49" s="46"/>
      <c r="I49" s="51"/>
      <c r="J49" s="47"/>
      <c r="L49" s="3" t="s">
        <v>164</v>
      </c>
    </row>
    <row r="50" spans="1:12" ht="17.25" customHeight="1" x14ac:dyDescent="0.2">
      <c r="A50" s="43" t="s">
        <v>198</v>
      </c>
      <c r="B50" s="44" t="s">
        <v>315</v>
      </c>
      <c r="C50" s="44" t="s">
        <v>60</v>
      </c>
      <c r="D50" s="44"/>
      <c r="E50" s="45" t="s">
        <v>318</v>
      </c>
      <c r="F50" s="44"/>
      <c r="G50" s="46"/>
      <c r="I50" s="51"/>
      <c r="J50" s="47"/>
    </row>
    <row r="51" spans="1:12" ht="17.25" customHeight="1" x14ac:dyDescent="0.2">
      <c r="A51" s="43" t="s">
        <v>198</v>
      </c>
      <c r="B51" s="44" t="s">
        <v>196</v>
      </c>
      <c r="C51" s="44" t="s">
        <v>465</v>
      </c>
      <c r="D51" s="44"/>
      <c r="E51" s="45" t="s">
        <v>479</v>
      </c>
      <c r="F51" s="44"/>
      <c r="G51" s="46" t="s">
        <v>466</v>
      </c>
      <c r="I51" s="47"/>
      <c r="J51" s="47"/>
      <c r="K51" s="3" t="s">
        <v>478</v>
      </c>
    </row>
    <row r="52" spans="1:12" s="61" customFormat="1" ht="17.25" customHeight="1" x14ac:dyDescent="0.2">
      <c r="A52" s="43" t="s">
        <v>198</v>
      </c>
      <c r="B52" s="44" t="s">
        <v>196</v>
      </c>
      <c r="C52" s="44" t="s">
        <v>64</v>
      </c>
      <c r="D52" s="44"/>
      <c r="E52" s="45" t="s">
        <v>409</v>
      </c>
      <c r="F52" s="44"/>
      <c r="G52" s="46"/>
      <c r="H52" s="3"/>
      <c r="I52" s="51"/>
      <c r="J52" s="47"/>
      <c r="K52" s="3" t="s">
        <v>17</v>
      </c>
      <c r="L52" s="3" t="s">
        <v>164</v>
      </c>
    </row>
    <row r="53" spans="1:12" s="61" customFormat="1" ht="17.25" customHeight="1" x14ac:dyDescent="0.2">
      <c r="A53" s="43" t="s">
        <v>198</v>
      </c>
      <c r="B53" s="44" t="s">
        <v>196</v>
      </c>
      <c r="C53" s="44" t="s">
        <v>452</v>
      </c>
      <c r="D53" s="44"/>
      <c r="E53" s="45" t="s">
        <v>410</v>
      </c>
      <c r="F53" s="44"/>
      <c r="G53" s="46" t="s">
        <v>453</v>
      </c>
      <c r="H53" s="3" t="s">
        <v>249</v>
      </c>
      <c r="I53" s="51"/>
      <c r="J53" s="47"/>
      <c r="K53" s="3" t="s">
        <v>165</v>
      </c>
      <c r="L53" s="3" t="s">
        <v>164</v>
      </c>
    </row>
    <row r="54" spans="1:12" s="61" customFormat="1" ht="17.25" customHeight="1" x14ac:dyDescent="0.2">
      <c r="A54" s="43" t="s">
        <v>198</v>
      </c>
      <c r="B54" s="44" t="s">
        <v>196</v>
      </c>
      <c r="C54" s="44" t="s">
        <v>71</v>
      </c>
      <c r="D54" s="44" t="s">
        <v>146</v>
      </c>
      <c r="E54" s="45" t="s">
        <v>385</v>
      </c>
      <c r="F54" s="44"/>
      <c r="G54" s="46"/>
      <c r="H54" s="3"/>
      <c r="I54" s="51"/>
      <c r="J54" s="51"/>
      <c r="K54" s="3" t="s">
        <v>14</v>
      </c>
      <c r="L54" s="3" t="s">
        <v>164</v>
      </c>
    </row>
    <row r="55" spans="1:12" ht="17.25" customHeight="1" x14ac:dyDescent="0.2">
      <c r="A55" s="43" t="s">
        <v>198</v>
      </c>
      <c r="B55" s="44" t="s">
        <v>196</v>
      </c>
      <c r="C55" s="44" t="s">
        <v>251</v>
      </c>
      <c r="D55" s="44" t="s">
        <v>27</v>
      </c>
      <c r="E55" s="45" t="s">
        <v>365</v>
      </c>
      <c r="F55" s="44"/>
      <c r="G55" s="46"/>
      <c r="H55" s="3" t="s">
        <v>349</v>
      </c>
      <c r="I55" s="51"/>
      <c r="J55" s="51"/>
      <c r="K55" s="3" t="s">
        <v>18</v>
      </c>
      <c r="L55" s="3" t="s">
        <v>164</v>
      </c>
    </row>
    <row r="56" spans="1:12" ht="17.25" customHeight="1" x14ac:dyDescent="0.2">
      <c r="A56" s="43" t="s">
        <v>198</v>
      </c>
      <c r="B56" s="44" t="s">
        <v>196</v>
      </c>
      <c r="C56" s="44" t="s">
        <v>482</v>
      </c>
      <c r="D56" s="44"/>
      <c r="E56" s="45" t="s">
        <v>483</v>
      </c>
      <c r="F56" s="44"/>
      <c r="G56" s="46" t="s">
        <v>484</v>
      </c>
      <c r="I56" s="47"/>
      <c r="J56" s="47"/>
      <c r="K56" s="3" t="s">
        <v>480</v>
      </c>
    </row>
    <row r="57" spans="1:12" s="61" customFormat="1" ht="17.25" customHeight="1" x14ac:dyDescent="0.2">
      <c r="A57" s="43" t="s">
        <v>198</v>
      </c>
      <c r="B57" s="44" t="s">
        <v>196</v>
      </c>
      <c r="C57" s="44" t="s">
        <v>1</v>
      </c>
      <c r="D57" s="44" t="s">
        <v>146</v>
      </c>
      <c r="E57" s="45" t="s">
        <v>387</v>
      </c>
      <c r="F57" s="44"/>
      <c r="G57" s="46"/>
      <c r="H57" s="3"/>
      <c r="I57" s="51"/>
      <c r="J57" s="47"/>
      <c r="K57" s="3" t="s">
        <v>21</v>
      </c>
      <c r="L57" s="3" t="s">
        <v>164</v>
      </c>
    </row>
    <row r="58" spans="1:12" s="61" customFormat="1" ht="17.25" customHeight="1" x14ac:dyDescent="0.2">
      <c r="A58" s="43" t="s">
        <v>198</v>
      </c>
      <c r="B58" s="44" t="s">
        <v>196</v>
      </c>
      <c r="C58" s="44" t="s">
        <v>4</v>
      </c>
      <c r="D58" s="44" t="s">
        <v>152</v>
      </c>
      <c r="E58" s="45" t="s">
        <v>414</v>
      </c>
      <c r="F58" s="44"/>
      <c r="G58" s="46"/>
      <c r="H58" s="3"/>
      <c r="I58" s="51"/>
      <c r="J58" s="47"/>
      <c r="K58" s="3" t="s">
        <v>15</v>
      </c>
      <c r="L58" s="3" t="s">
        <v>164</v>
      </c>
    </row>
    <row r="59" spans="1:12" ht="17.25" customHeight="1" x14ac:dyDescent="0.2">
      <c r="A59" s="43" t="s">
        <v>198</v>
      </c>
      <c r="B59" s="44" t="s">
        <v>196</v>
      </c>
      <c r="C59" s="44" t="s">
        <v>5</v>
      </c>
      <c r="D59" s="44" t="s">
        <v>35</v>
      </c>
      <c r="E59" s="45" t="s">
        <v>414</v>
      </c>
      <c r="F59" s="44"/>
      <c r="G59" s="46"/>
      <c r="I59" s="51"/>
      <c r="J59" s="47"/>
      <c r="K59" s="3" t="s">
        <v>155</v>
      </c>
      <c r="L59" s="3" t="s">
        <v>164</v>
      </c>
    </row>
    <row r="60" spans="1:12" ht="17.25" customHeight="1" x14ac:dyDescent="0.2">
      <c r="A60" s="43" t="s">
        <v>198</v>
      </c>
      <c r="B60" s="44" t="s">
        <v>196</v>
      </c>
      <c r="C60" s="44" t="s">
        <v>176</v>
      </c>
      <c r="D60" s="44" t="s">
        <v>146</v>
      </c>
      <c r="E60" s="45" t="s">
        <v>393</v>
      </c>
      <c r="F60" s="44"/>
      <c r="G60" s="46"/>
      <c r="I60" s="47"/>
      <c r="J60" s="47"/>
      <c r="K60" s="3" t="s">
        <v>177</v>
      </c>
      <c r="L60" s="3" t="s">
        <v>164</v>
      </c>
    </row>
    <row r="61" spans="1:12" ht="17.25" customHeight="1" x14ac:dyDescent="0.2">
      <c r="A61" s="43" t="s">
        <v>198</v>
      </c>
      <c r="B61" s="44" t="s">
        <v>196</v>
      </c>
      <c r="C61" s="44" t="s">
        <v>487</v>
      </c>
      <c r="D61" s="44"/>
      <c r="E61" s="45" t="s">
        <v>489</v>
      </c>
      <c r="F61" s="44"/>
      <c r="G61" s="46" t="s">
        <v>490</v>
      </c>
      <c r="I61" s="47"/>
      <c r="J61" s="47"/>
      <c r="K61" s="3" t="s">
        <v>488</v>
      </c>
    </row>
    <row r="62" spans="1:12" ht="17.25" customHeight="1" x14ac:dyDescent="0.2">
      <c r="A62" s="43" t="s">
        <v>198</v>
      </c>
      <c r="B62" s="44" t="s">
        <v>196</v>
      </c>
      <c r="C62" s="44" t="s">
        <v>263</v>
      </c>
      <c r="D62" s="44" t="s">
        <v>148</v>
      </c>
      <c r="E62" s="45" t="s">
        <v>366</v>
      </c>
      <c r="F62" s="44"/>
      <c r="G62" s="46"/>
      <c r="I62" s="47"/>
      <c r="J62" s="47"/>
    </row>
    <row r="63" spans="1:12" ht="17.25" customHeight="1" x14ac:dyDescent="0.2">
      <c r="A63" s="43" t="s">
        <v>198</v>
      </c>
      <c r="B63" s="44" t="s">
        <v>196</v>
      </c>
      <c r="C63" s="44" t="s">
        <v>264</v>
      </c>
      <c r="D63" s="44" t="s">
        <v>146</v>
      </c>
      <c r="E63" s="45" t="s">
        <v>367</v>
      </c>
      <c r="F63" s="44"/>
      <c r="G63" s="46"/>
      <c r="I63" s="47"/>
      <c r="J63" s="47"/>
    </row>
    <row r="64" spans="1:12" ht="17.25" customHeight="1" x14ac:dyDescent="0.2">
      <c r="A64" s="43" t="s">
        <v>198</v>
      </c>
      <c r="B64" s="44" t="s">
        <v>196</v>
      </c>
      <c r="C64" s="44" t="s">
        <v>265</v>
      </c>
      <c r="D64" s="44" t="s">
        <v>146</v>
      </c>
      <c r="E64" s="45" t="s">
        <v>368</v>
      </c>
      <c r="F64" s="44"/>
      <c r="G64" s="46"/>
      <c r="I64" s="47"/>
      <c r="J64" s="47"/>
    </row>
    <row r="65" spans="1:12" ht="17.25" customHeight="1" x14ac:dyDescent="0.2">
      <c r="A65" s="43" t="s">
        <v>198</v>
      </c>
      <c r="B65" s="44" t="s">
        <v>196</v>
      </c>
      <c r="C65" s="44" t="s">
        <v>268</v>
      </c>
      <c r="D65" s="44" t="s">
        <v>146</v>
      </c>
      <c r="E65" s="45" t="s">
        <v>369</v>
      </c>
      <c r="F65" s="44"/>
      <c r="G65" s="46"/>
      <c r="I65" s="47"/>
      <c r="J65" s="47"/>
    </row>
    <row r="66" spans="1:12" ht="17.25" customHeight="1" x14ac:dyDescent="0.2">
      <c r="A66" s="43" t="s">
        <v>198</v>
      </c>
      <c r="B66" s="44" t="s">
        <v>196</v>
      </c>
      <c r="C66" s="44" t="s">
        <v>269</v>
      </c>
      <c r="D66" s="44" t="s">
        <v>148</v>
      </c>
      <c r="E66" s="45" t="s">
        <v>369</v>
      </c>
      <c r="F66" s="44"/>
      <c r="G66" s="46"/>
      <c r="I66" s="47"/>
      <c r="J66" s="47"/>
    </row>
    <row r="67" spans="1:12" ht="17.25" customHeight="1" x14ac:dyDescent="0.2">
      <c r="A67" s="43" t="s">
        <v>198</v>
      </c>
      <c r="B67" s="44" t="s">
        <v>196</v>
      </c>
      <c r="C67" s="44" t="s">
        <v>271</v>
      </c>
      <c r="D67" s="44" t="s">
        <v>182</v>
      </c>
      <c r="E67" s="45" t="s">
        <v>370</v>
      </c>
      <c r="F67" s="44"/>
      <c r="G67" s="46"/>
      <c r="I67" s="47"/>
      <c r="J67" s="47"/>
    </row>
    <row r="68" spans="1:12" ht="17.25" customHeight="1" x14ac:dyDescent="0.2">
      <c r="A68" s="43" t="s">
        <v>198</v>
      </c>
      <c r="B68" s="44" t="s">
        <v>196</v>
      </c>
      <c r="C68" s="44" t="s">
        <v>274</v>
      </c>
      <c r="D68" s="44" t="s">
        <v>146</v>
      </c>
      <c r="E68" s="45" t="s">
        <v>371</v>
      </c>
      <c r="F68" s="44"/>
      <c r="G68" s="46"/>
      <c r="I68" s="47"/>
      <c r="J68" s="47"/>
    </row>
    <row r="69" spans="1:12" ht="17.25" customHeight="1" x14ac:dyDescent="0.2">
      <c r="A69" s="43" t="s">
        <v>198</v>
      </c>
      <c r="B69" s="44" t="s">
        <v>196</v>
      </c>
      <c r="C69" s="44" t="s">
        <v>275</v>
      </c>
      <c r="D69" s="44" t="s">
        <v>276</v>
      </c>
      <c r="E69" s="45" t="s">
        <v>372</v>
      </c>
      <c r="F69" s="44"/>
      <c r="G69" s="46"/>
      <c r="H69" s="3" t="s">
        <v>277</v>
      </c>
      <c r="I69" s="47"/>
      <c r="J69" s="47"/>
    </row>
    <row r="70" spans="1:12" ht="17.25" customHeight="1" x14ac:dyDescent="0.2">
      <c r="A70" s="43" t="s">
        <v>198</v>
      </c>
      <c r="B70" s="44" t="s">
        <v>196</v>
      </c>
      <c r="C70" s="44" t="s">
        <v>278</v>
      </c>
      <c r="D70" s="44" t="s">
        <v>152</v>
      </c>
      <c r="E70" s="45" t="s">
        <v>373</v>
      </c>
      <c r="F70" s="44"/>
      <c r="G70" s="46"/>
      <c r="I70" s="47"/>
      <c r="J70" s="47"/>
    </row>
    <row r="71" spans="1:12" ht="17.25" customHeight="1" x14ac:dyDescent="0.2">
      <c r="A71" s="43" t="s">
        <v>198</v>
      </c>
      <c r="B71" s="44" t="s">
        <v>196</v>
      </c>
      <c r="C71" s="44" t="s">
        <v>279</v>
      </c>
      <c r="D71" s="44" t="s">
        <v>146</v>
      </c>
      <c r="E71" s="45" t="s">
        <v>373</v>
      </c>
      <c r="F71" s="44"/>
      <c r="G71" s="46"/>
      <c r="I71" s="47"/>
      <c r="J71" s="47"/>
    </row>
    <row r="72" spans="1:12" ht="17.25" customHeight="1" x14ac:dyDescent="0.2">
      <c r="A72" s="43" t="s">
        <v>198</v>
      </c>
      <c r="B72" s="44" t="s">
        <v>196</v>
      </c>
      <c r="C72" s="44" t="s">
        <v>280</v>
      </c>
      <c r="D72" s="44" t="s">
        <v>152</v>
      </c>
      <c r="E72" s="45" t="s">
        <v>374</v>
      </c>
      <c r="F72" s="44"/>
      <c r="G72" s="46"/>
      <c r="I72" s="47"/>
      <c r="J72" s="47"/>
    </row>
    <row r="73" spans="1:12" ht="17.25" customHeight="1" x14ac:dyDescent="0.2">
      <c r="A73" s="43" t="s">
        <v>198</v>
      </c>
      <c r="B73" s="44" t="s">
        <v>196</v>
      </c>
      <c r="C73" s="44" t="s">
        <v>282</v>
      </c>
      <c r="D73" s="44" t="s">
        <v>182</v>
      </c>
      <c r="E73" s="45" t="s">
        <v>375</v>
      </c>
      <c r="F73" s="44"/>
      <c r="G73" s="46"/>
      <c r="I73" s="47"/>
      <c r="J73" s="47"/>
    </row>
    <row r="74" spans="1:12" ht="17.25" customHeight="1" x14ac:dyDescent="0.2">
      <c r="A74" s="43" t="s">
        <v>198</v>
      </c>
      <c r="B74" s="44" t="s">
        <v>196</v>
      </c>
      <c r="C74" s="44" t="s">
        <v>284</v>
      </c>
      <c r="D74" s="44" t="s">
        <v>182</v>
      </c>
      <c r="E74" s="45" t="s">
        <v>376</v>
      </c>
      <c r="F74" s="44"/>
      <c r="G74" s="46"/>
      <c r="H74" s="3" t="s">
        <v>496</v>
      </c>
      <c r="I74" s="47"/>
      <c r="J74" s="47"/>
    </row>
    <row r="75" spans="1:12" ht="17.25" customHeight="1" x14ac:dyDescent="0.2">
      <c r="A75" s="43" t="s">
        <v>198</v>
      </c>
      <c r="B75" s="44" t="s">
        <v>196</v>
      </c>
      <c r="C75" s="44" t="s">
        <v>285</v>
      </c>
      <c r="D75" s="44" t="s">
        <v>152</v>
      </c>
      <c r="E75" s="45" t="s">
        <v>376</v>
      </c>
      <c r="F75" s="44"/>
      <c r="G75" s="46"/>
      <c r="I75" s="47"/>
      <c r="J75" s="47"/>
    </row>
    <row r="76" spans="1:12" ht="17.25" customHeight="1" x14ac:dyDescent="0.2">
      <c r="A76" s="43" t="s">
        <v>198</v>
      </c>
      <c r="B76" s="44" t="s">
        <v>196</v>
      </c>
      <c r="C76" s="44" t="s">
        <v>286</v>
      </c>
      <c r="D76" s="44" t="s">
        <v>182</v>
      </c>
      <c r="E76" s="45" t="s">
        <v>376</v>
      </c>
      <c r="F76" s="44"/>
      <c r="G76" s="46"/>
      <c r="I76" s="47"/>
      <c r="J76" s="47"/>
    </row>
    <row r="77" spans="1:12" ht="17.25" customHeight="1" x14ac:dyDescent="0.2">
      <c r="A77" s="43" t="s">
        <v>198</v>
      </c>
      <c r="B77" s="44" t="s">
        <v>196</v>
      </c>
      <c r="C77" s="44" t="s">
        <v>377</v>
      </c>
      <c r="D77" s="44" t="s">
        <v>294</v>
      </c>
      <c r="E77" s="45" t="s">
        <v>378</v>
      </c>
      <c r="F77" s="44"/>
      <c r="G77" s="46"/>
      <c r="H77" s="3" t="s">
        <v>293</v>
      </c>
      <c r="I77" s="47"/>
      <c r="J77" s="47"/>
    </row>
    <row r="78" spans="1:12" ht="17.25" customHeight="1" x14ac:dyDescent="0.2">
      <c r="A78" s="43" t="s">
        <v>198</v>
      </c>
      <c r="B78" s="44" t="s">
        <v>186</v>
      </c>
      <c r="C78" s="44" t="s">
        <v>81</v>
      </c>
      <c r="D78" s="44"/>
      <c r="E78" s="45" t="s">
        <v>381</v>
      </c>
      <c r="F78" s="44"/>
      <c r="G78" s="46"/>
      <c r="H78" s="3" t="s">
        <v>349</v>
      </c>
      <c r="I78" s="51"/>
      <c r="J78" s="47"/>
      <c r="L78" s="3" t="s">
        <v>164</v>
      </c>
    </row>
    <row r="79" spans="1:12" ht="17.25" customHeight="1" x14ac:dyDescent="0.2">
      <c r="A79" s="43" t="s">
        <v>198</v>
      </c>
      <c r="B79" s="44" t="s">
        <v>186</v>
      </c>
      <c r="C79" s="44" t="s">
        <v>379</v>
      </c>
      <c r="D79" s="44" t="s">
        <v>259</v>
      </c>
      <c r="E79" s="45" t="s">
        <v>574</v>
      </c>
      <c r="F79" s="44"/>
      <c r="G79" s="46"/>
      <c r="I79" s="47"/>
      <c r="J79" s="47"/>
    </row>
    <row r="80" spans="1:12" ht="17.25" customHeight="1" x14ac:dyDescent="0.2">
      <c r="A80" s="43" t="s">
        <v>198</v>
      </c>
      <c r="B80" s="44" t="s">
        <v>186</v>
      </c>
      <c r="C80" s="44" t="s">
        <v>575</v>
      </c>
      <c r="D80" s="44" t="s">
        <v>259</v>
      </c>
      <c r="E80" s="45" t="s">
        <v>574</v>
      </c>
      <c r="F80" s="44"/>
      <c r="G80" s="46"/>
      <c r="I80" s="47"/>
      <c r="J80" s="47"/>
    </row>
    <row r="81" spans="1:12" ht="17.25" customHeight="1" x14ac:dyDescent="0.2">
      <c r="A81" s="43" t="s">
        <v>198</v>
      </c>
      <c r="B81" s="44" t="s">
        <v>186</v>
      </c>
      <c r="C81" s="44" t="s">
        <v>462</v>
      </c>
      <c r="D81" s="44" t="s">
        <v>259</v>
      </c>
      <c r="E81" s="45" t="s">
        <v>476</v>
      </c>
      <c r="F81" s="44"/>
      <c r="G81" s="46"/>
      <c r="I81" s="47"/>
      <c r="J81" s="47"/>
      <c r="K81" s="3" t="s">
        <v>467</v>
      </c>
    </row>
    <row r="82" spans="1:12" ht="17.25" customHeight="1" x14ac:dyDescent="0.2">
      <c r="A82" s="43" t="s">
        <v>198</v>
      </c>
      <c r="B82" s="44" t="s">
        <v>186</v>
      </c>
      <c r="C82" s="44" t="s">
        <v>66</v>
      </c>
      <c r="D82" s="44"/>
      <c r="E82" s="45" t="s">
        <v>382</v>
      </c>
      <c r="F82" s="44"/>
      <c r="G82" s="46"/>
      <c r="I82" s="51"/>
      <c r="J82" s="47"/>
      <c r="K82" s="3">
        <v>160</v>
      </c>
      <c r="L82" s="3" t="s">
        <v>164</v>
      </c>
    </row>
    <row r="83" spans="1:12" ht="17.25" customHeight="1" x14ac:dyDescent="0.2">
      <c r="A83" s="43" t="s">
        <v>198</v>
      </c>
      <c r="B83" s="44" t="s">
        <v>186</v>
      </c>
      <c r="C83" s="44" t="s">
        <v>67</v>
      </c>
      <c r="D83" s="44"/>
      <c r="E83" s="45" t="s">
        <v>383</v>
      </c>
      <c r="F83" s="44"/>
      <c r="G83" s="46"/>
      <c r="I83" s="51"/>
      <c r="J83" s="47"/>
      <c r="K83" s="3" t="s">
        <v>12</v>
      </c>
      <c r="L83" s="3" t="s">
        <v>164</v>
      </c>
    </row>
    <row r="84" spans="1:12" ht="17.25" customHeight="1" x14ac:dyDescent="0.2">
      <c r="A84" s="43" t="s">
        <v>198</v>
      </c>
      <c r="B84" s="44" t="s">
        <v>186</v>
      </c>
      <c r="C84" s="44" t="s">
        <v>68</v>
      </c>
      <c r="D84" s="44"/>
      <c r="E84" s="45" t="s">
        <v>384</v>
      </c>
      <c r="F84" s="44"/>
      <c r="G84" s="46"/>
      <c r="I84" s="51"/>
      <c r="J84" s="47"/>
      <c r="K84" s="3">
        <v>108</v>
      </c>
      <c r="L84" s="3" t="s">
        <v>164</v>
      </c>
    </row>
    <row r="85" spans="1:12" ht="17.25" customHeight="1" x14ac:dyDescent="0.2">
      <c r="A85" s="43" t="s">
        <v>198</v>
      </c>
      <c r="B85" s="44" t="s">
        <v>186</v>
      </c>
      <c r="C85" s="44" t="s">
        <v>70</v>
      </c>
      <c r="D85" s="44"/>
      <c r="E85" s="45" t="s">
        <v>385</v>
      </c>
      <c r="F85" s="44"/>
      <c r="G85" s="46"/>
      <c r="I85" s="51"/>
      <c r="J85" s="51" t="s">
        <v>168</v>
      </c>
      <c r="K85" s="3" t="s">
        <v>13</v>
      </c>
      <c r="L85" s="3" t="s">
        <v>164</v>
      </c>
    </row>
    <row r="86" spans="1:12" ht="17.25" customHeight="1" x14ac:dyDescent="0.2">
      <c r="A86" s="43" t="s">
        <v>198</v>
      </c>
      <c r="B86" s="44" t="s">
        <v>186</v>
      </c>
      <c r="C86" s="44" t="s">
        <v>139</v>
      </c>
      <c r="D86" s="44"/>
      <c r="E86" s="45" t="s">
        <v>365</v>
      </c>
      <c r="F86" s="44"/>
      <c r="G86" s="46"/>
      <c r="I86" s="51"/>
      <c r="J86" s="51" t="s">
        <v>23</v>
      </c>
      <c r="K86" s="3" t="s">
        <v>17</v>
      </c>
      <c r="L86" s="3" t="s">
        <v>164</v>
      </c>
    </row>
    <row r="87" spans="1:12" ht="17.25" customHeight="1" x14ac:dyDescent="0.2">
      <c r="A87" s="43" t="s">
        <v>198</v>
      </c>
      <c r="B87" s="44" t="s">
        <v>186</v>
      </c>
      <c r="C87" s="44" t="s">
        <v>252</v>
      </c>
      <c r="D87" s="44"/>
      <c r="E87" s="45" t="s">
        <v>386</v>
      </c>
      <c r="F87" s="44"/>
      <c r="G87" s="46"/>
      <c r="I87" s="51"/>
      <c r="J87" s="51"/>
      <c r="K87" s="3" t="s">
        <v>19</v>
      </c>
      <c r="L87" s="3" t="s">
        <v>164</v>
      </c>
    </row>
    <row r="88" spans="1:12" ht="17.25" customHeight="1" x14ac:dyDescent="0.2">
      <c r="A88" s="43" t="s">
        <v>198</v>
      </c>
      <c r="B88" s="44" t="s">
        <v>186</v>
      </c>
      <c r="C88" s="44" t="s">
        <v>2</v>
      </c>
      <c r="D88" s="44" t="s">
        <v>153</v>
      </c>
      <c r="E88" s="45" t="s">
        <v>387</v>
      </c>
      <c r="F88" s="44"/>
      <c r="G88" s="46"/>
      <c r="I88" s="51"/>
      <c r="J88" s="47"/>
      <c r="K88" s="3" t="s">
        <v>181</v>
      </c>
      <c r="L88" s="3" t="s">
        <v>164</v>
      </c>
    </row>
    <row r="89" spans="1:12" ht="17.25" customHeight="1" x14ac:dyDescent="0.2">
      <c r="A89" s="43" t="s">
        <v>198</v>
      </c>
      <c r="B89" s="44" t="s">
        <v>186</v>
      </c>
      <c r="C89" s="44" t="s">
        <v>3</v>
      </c>
      <c r="D89" s="44" t="s">
        <v>148</v>
      </c>
      <c r="E89" s="45" t="s">
        <v>388</v>
      </c>
      <c r="F89" s="44"/>
      <c r="G89" s="46"/>
      <c r="I89" s="51"/>
      <c r="J89" s="47"/>
      <c r="K89" s="3" t="s">
        <v>22</v>
      </c>
      <c r="L89" s="3" t="s">
        <v>164</v>
      </c>
    </row>
    <row r="90" spans="1:12" ht="17.25" customHeight="1" x14ac:dyDescent="0.2">
      <c r="A90" s="43" t="s">
        <v>198</v>
      </c>
      <c r="B90" s="44" t="s">
        <v>186</v>
      </c>
      <c r="C90" s="44" t="s">
        <v>6</v>
      </c>
      <c r="D90" s="44" t="s">
        <v>146</v>
      </c>
      <c r="E90" s="45" t="s">
        <v>389</v>
      </c>
      <c r="F90" s="44"/>
      <c r="G90" s="46"/>
      <c r="I90" s="51"/>
      <c r="J90" s="47"/>
      <c r="K90" s="3" t="s">
        <v>157</v>
      </c>
      <c r="L90" s="3" t="s">
        <v>164</v>
      </c>
    </row>
    <row r="91" spans="1:12" ht="17.25" customHeight="1" x14ac:dyDescent="0.2">
      <c r="A91" s="43" t="s">
        <v>198</v>
      </c>
      <c r="B91" s="44" t="s">
        <v>186</v>
      </c>
      <c r="C91" s="44" t="s">
        <v>7</v>
      </c>
      <c r="D91" s="44" t="s">
        <v>161</v>
      </c>
      <c r="E91" s="45" t="s">
        <v>390</v>
      </c>
      <c r="F91" s="44"/>
      <c r="G91" s="46"/>
      <c r="I91" s="51"/>
      <c r="J91" s="47"/>
      <c r="K91" s="3" t="s">
        <v>159</v>
      </c>
      <c r="L91" s="3" t="s">
        <v>164</v>
      </c>
    </row>
    <row r="92" spans="1:12" ht="17.25" customHeight="1" x14ac:dyDescent="0.2">
      <c r="A92" s="43" t="s">
        <v>198</v>
      </c>
      <c r="B92" s="44" t="s">
        <v>186</v>
      </c>
      <c r="C92" s="44" t="s">
        <v>8</v>
      </c>
      <c r="D92" s="44" t="s">
        <v>254</v>
      </c>
      <c r="E92" s="45" t="s">
        <v>391</v>
      </c>
      <c r="F92" s="44"/>
      <c r="G92" s="46"/>
      <c r="I92" s="51"/>
      <c r="J92" s="47" t="s">
        <v>85</v>
      </c>
      <c r="K92" s="3" t="s">
        <v>171</v>
      </c>
      <c r="L92" s="3" t="s">
        <v>164</v>
      </c>
    </row>
    <row r="93" spans="1:12" ht="17.25" customHeight="1" x14ac:dyDescent="0.2">
      <c r="A93" s="43" t="s">
        <v>198</v>
      </c>
      <c r="B93" s="44" t="s">
        <v>186</v>
      </c>
      <c r="C93" s="44" t="s">
        <v>10</v>
      </c>
      <c r="D93" s="44" t="s">
        <v>148</v>
      </c>
      <c r="E93" s="45" t="s">
        <v>392</v>
      </c>
      <c r="F93" s="44"/>
      <c r="G93" s="46"/>
      <c r="I93" s="51"/>
      <c r="J93" s="47"/>
      <c r="K93" s="3" t="s">
        <v>17</v>
      </c>
      <c r="L93" s="3" t="s">
        <v>164</v>
      </c>
    </row>
    <row r="94" spans="1:12" ht="17.25" customHeight="1" x14ac:dyDescent="0.2">
      <c r="A94" s="43" t="s">
        <v>198</v>
      </c>
      <c r="B94" s="44" t="s">
        <v>186</v>
      </c>
      <c r="C94" s="44" t="s">
        <v>178</v>
      </c>
      <c r="D94" s="44" t="s">
        <v>35</v>
      </c>
      <c r="E94" s="45" t="s">
        <v>393</v>
      </c>
      <c r="F94" s="44"/>
      <c r="G94" s="46"/>
      <c r="I94" s="47"/>
      <c r="J94" s="47"/>
      <c r="K94" s="3" t="s">
        <v>17</v>
      </c>
      <c r="L94" s="3" t="s">
        <v>164</v>
      </c>
    </row>
    <row r="95" spans="1:12" ht="17.25" customHeight="1" x14ac:dyDescent="0.2">
      <c r="A95" s="43" t="s">
        <v>198</v>
      </c>
      <c r="B95" s="44" t="s">
        <v>186</v>
      </c>
      <c r="C95" s="44" t="s">
        <v>90</v>
      </c>
      <c r="D95" s="44" t="s">
        <v>27</v>
      </c>
      <c r="E95" s="45" t="s">
        <v>394</v>
      </c>
      <c r="F95" s="44"/>
      <c r="G95" s="46"/>
      <c r="I95" s="47"/>
      <c r="J95" s="47"/>
      <c r="K95" s="3" t="s">
        <v>219</v>
      </c>
      <c r="L95" s="3" t="s">
        <v>164</v>
      </c>
    </row>
    <row r="96" spans="1:12" ht="17.25" customHeight="1" x14ac:dyDescent="0.2">
      <c r="A96" s="43" t="s">
        <v>198</v>
      </c>
      <c r="B96" s="44" t="s">
        <v>186</v>
      </c>
      <c r="C96" s="44" t="s">
        <v>89</v>
      </c>
      <c r="D96" s="44" t="s">
        <v>148</v>
      </c>
      <c r="E96" s="45" t="s">
        <v>394</v>
      </c>
      <c r="F96" s="44"/>
      <c r="G96" s="46"/>
      <c r="I96" s="47"/>
      <c r="J96" s="47"/>
      <c r="K96" s="3" t="s">
        <v>227</v>
      </c>
      <c r="L96" s="3" t="s">
        <v>164</v>
      </c>
    </row>
    <row r="97" spans="1:12" ht="17.25" customHeight="1" x14ac:dyDescent="0.2">
      <c r="A97" s="53" t="s">
        <v>198</v>
      </c>
      <c r="B97" s="54" t="s">
        <v>186</v>
      </c>
      <c r="C97" s="54" t="s">
        <v>258</v>
      </c>
      <c r="D97" s="54" t="s">
        <v>146</v>
      </c>
      <c r="E97" s="55" t="s">
        <v>395</v>
      </c>
      <c r="F97" s="54"/>
      <c r="G97" s="56"/>
      <c r="I97" s="47"/>
      <c r="J97" s="47"/>
      <c r="L97" s="3" t="s">
        <v>164</v>
      </c>
    </row>
    <row r="98" spans="1:12" ht="17.25" customHeight="1" x14ac:dyDescent="0.2">
      <c r="A98" s="57" t="s">
        <v>198</v>
      </c>
      <c r="B98" s="58" t="s">
        <v>186</v>
      </c>
      <c r="C98" s="58" t="s">
        <v>460</v>
      </c>
      <c r="D98" s="58"/>
      <c r="E98" s="59" t="s">
        <v>475</v>
      </c>
      <c r="F98" s="58"/>
      <c r="G98" s="60" t="s">
        <v>461</v>
      </c>
      <c r="I98" s="47"/>
      <c r="J98" s="47"/>
      <c r="K98" s="3" t="s">
        <v>474</v>
      </c>
    </row>
    <row r="99" spans="1:12" ht="17.25" customHeight="1" x14ac:dyDescent="0.2">
      <c r="A99" s="43" t="s">
        <v>198</v>
      </c>
      <c r="B99" s="44" t="s">
        <v>186</v>
      </c>
      <c r="C99" s="44" t="s">
        <v>266</v>
      </c>
      <c r="D99" s="58" t="s">
        <v>146</v>
      </c>
      <c r="E99" s="45" t="s">
        <v>368</v>
      </c>
      <c r="F99" s="44"/>
      <c r="G99" s="46"/>
      <c r="I99" s="47"/>
      <c r="J99" s="47"/>
    </row>
    <row r="100" spans="1:12" ht="17.25" customHeight="1" x14ac:dyDescent="0.2">
      <c r="A100" s="43" t="s">
        <v>198</v>
      </c>
      <c r="B100" s="44" t="s">
        <v>186</v>
      </c>
      <c r="C100" s="44" t="s">
        <v>267</v>
      </c>
      <c r="D100" s="44" t="s">
        <v>143</v>
      </c>
      <c r="E100" s="45" t="s">
        <v>396</v>
      </c>
      <c r="F100" s="44"/>
      <c r="G100" s="46"/>
      <c r="I100" s="47"/>
      <c r="J100" s="47"/>
    </row>
    <row r="101" spans="1:12" ht="17.25" customHeight="1" x14ac:dyDescent="0.2">
      <c r="A101" s="43" t="s">
        <v>198</v>
      </c>
      <c r="B101" s="44" t="s">
        <v>186</v>
      </c>
      <c r="C101" s="44" t="s">
        <v>270</v>
      </c>
      <c r="D101" s="44" t="s">
        <v>148</v>
      </c>
      <c r="E101" s="45" t="s">
        <v>370</v>
      </c>
      <c r="F101" s="44"/>
      <c r="G101" s="46"/>
      <c r="I101" s="47"/>
      <c r="J101" s="47"/>
    </row>
    <row r="102" spans="1:12" ht="17.25" customHeight="1" x14ac:dyDescent="0.2">
      <c r="A102" s="43" t="s">
        <v>198</v>
      </c>
      <c r="B102" s="44" t="s">
        <v>186</v>
      </c>
      <c r="C102" s="44" t="s">
        <v>272</v>
      </c>
      <c r="D102" s="44" t="s">
        <v>182</v>
      </c>
      <c r="E102" s="45" t="s">
        <v>397</v>
      </c>
      <c r="F102" s="44"/>
      <c r="G102" s="46"/>
      <c r="I102" s="47"/>
      <c r="J102" s="47"/>
    </row>
    <row r="103" spans="1:12" ht="17.25" customHeight="1" x14ac:dyDescent="0.2">
      <c r="A103" s="43" t="s">
        <v>198</v>
      </c>
      <c r="B103" s="44" t="s">
        <v>186</v>
      </c>
      <c r="C103" s="44" t="s">
        <v>273</v>
      </c>
      <c r="D103" s="44" t="s">
        <v>182</v>
      </c>
      <c r="E103" s="45" t="s">
        <v>398</v>
      </c>
      <c r="F103" s="44"/>
      <c r="G103" s="46"/>
      <c r="H103" s="3" t="s">
        <v>496</v>
      </c>
      <c r="I103" s="47"/>
      <c r="J103" s="47"/>
    </row>
    <row r="104" spans="1:12" ht="17.25" customHeight="1" x14ac:dyDescent="0.2">
      <c r="A104" s="43" t="s">
        <v>198</v>
      </c>
      <c r="B104" s="44" t="s">
        <v>186</v>
      </c>
      <c r="C104" s="44" t="s">
        <v>281</v>
      </c>
      <c r="D104" s="44" t="s">
        <v>148</v>
      </c>
      <c r="E104" s="45" t="s">
        <v>374</v>
      </c>
      <c r="F104" s="44"/>
      <c r="G104" s="46"/>
      <c r="I104" s="47"/>
      <c r="J104" s="47"/>
    </row>
    <row r="105" spans="1:12" ht="17.25" customHeight="1" x14ac:dyDescent="0.2">
      <c r="A105" s="43" t="s">
        <v>198</v>
      </c>
      <c r="B105" s="44" t="s">
        <v>186</v>
      </c>
      <c r="C105" s="44" t="s">
        <v>283</v>
      </c>
      <c r="D105" s="44" t="s">
        <v>182</v>
      </c>
      <c r="E105" s="45" t="s">
        <v>399</v>
      </c>
      <c r="F105" s="44"/>
      <c r="G105" s="46"/>
      <c r="I105" s="47"/>
      <c r="J105" s="47"/>
    </row>
    <row r="106" spans="1:12" ht="17.25" customHeight="1" x14ac:dyDescent="0.2">
      <c r="A106" s="43" t="s">
        <v>198</v>
      </c>
      <c r="B106" s="44" t="s">
        <v>186</v>
      </c>
      <c r="C106" s="44" t="s">
        <v>287</v>
      </c>
      <c r="D106" s="44" t="s">
        <v>182</v>
      </c>
      <c r="E106" s="45" t="s">
        <v>400</v>
      </c>
      <c r="F106" s="44"/>
      <c r="G106" s="46"/>
      <c r="I106" s="47"/>
      <c r="J106" s="47"/>
    </row>
    <row r="107" spans="1:12" ht="17.25" customHeight="1" x14ac:dyDescent="0.2">
      <c r="A107" s="43" t="s">
        <v>198</v>
      </c>
      <c r="B107" s="44" t="s">
        <v>186</v>
      </c>
      <c r="C107" s="44" t="s">
        <v>288</v>
      </c>
      <c r="D107" s="44" t="s">
        <v>182</v>
      </c>
      <c r="E107" s="45" t="s">
        <v>401</v>
      </c>
      <c r="F107" s="44"/>
      <c r="G107" s="46"/>
      <c r="I107" s="47"/>
      <c r="J107" s="47"/>
    </row>
    <row r="108" spans="1:12" ht="17.25" customHeight="1" x14ac:dyDescent="0.2">
      <c r="A108" s="43" t="s">
        <v>198</v>
      </c>
      <c r="B108" s="44" t="s">
        <v>186</v>
      </c>
      <c r="C108" s="44" t="s">
        <v>289</v>
      </c>
      <c r="D108" s="44" t="s">
        <v>182</v>
      </c>
      <c r="E108" s="45" t="s">
        <v>402</v>
      </c>
      <c r="F108" s="44"/>
      <c r="G108" s="46"/>
      <c r="I108" s="47"/>
      <c r="J108" s="47"/>
    </row>
    <row r="109" spans="1:12" ht="17.25" customHeight="1" x14ac:dyDescent="0.2">
      <c r="A109" s="43" t="s">
        <v>198</v>
      </c>
      <c r="B109" s="44" t="s">
        <v>186</v>
      </c>
      <c r="C109" s="44" t="s">
        <v>403</v>
      </c>
      <c r="D109" s="44" t="s">
        <v>305</v>
      </c>
      <c r="E109" s="45" t="s">
        <v>404</v>
      </c>
      <c r="F109" s="44"/>
      <c r="G109" s="46"/>
      <c r="I109" s="47"/>
      <c r="J109" s="47"/>
    </row>
    <row r="110" spans="1:12" ht="17.25" customHeight="1" x14ac:dyDescent="0.2">
      <c r="A110" s="43" t="s">
        <v>198</v>
      </c>
      <c r="B110" s="44" t="s">
        <v>186</v>
      </c>
      <c r="C110" s="44" t="s">
        <v>299</v>
      </c>
      <c r="D110" s="44" t="s">
        <v>259</v>
      </c>
      <c r="E110" s="45" t="s">
        <v>301</v>
      </c>
      <c r="F110" s="44"/>
      <c r="G110" s="46"/>
      <c r="I110" s="47"/>
      <c r="J110" s="47"/>
    </row>
    <row r="111" spans="1:12" s="61" customFormat="1" ht="17.25" customHeight="1" x14ac:dyDescent="0.2">
      <c r="A111" s="43" t="s">
        <v>290</v>
      </c>
      <c r="B111" s="44" t="s">
        <v>315</v>
      </c>
      <c r="C111" s="44" t="s">
        <v>405</v>
      </c>
      <c r="D111" s="44" t="s">
        <v>450</v>
      </c>
      <c r="E111" s="45" t="s">
        <v>493</v>
      </c>
      <c r="F111" s="44"/>
      <c r="G111" s="46"/>
      <c r="H111" s="3"/>
      <c r="I111" s="47"/>
      <c r="J111" s="47"/>
      <c r="K111" s="3" t="s">
        <v>478</v>
      </c>
      <c r="L111" s="3"/>
    </row>
    <row r="112" spans="1:12" s="61" customFormat="1" ht="17.25" customHeight="1" x14ac:dyDescent="0.2">
      <c r="A112" s="43" t="s">
        <v>290</v>
      </c>
      <c r="B112" s="44" t="s">
        <v>315</v>
      </c>
      <c r="C112" s="44" t="s">
        <v>406</v>
      </c>
      <c r="D112" s="44" t="s">
        <v>450</v>
      </c>
      <c r="E112" s="45" t="s">
        <v>494</v>
      </c>
      <c r="F112" s="44"/>
      <c r="G112" s="46"/>
      <c r="H112" s="3"/>
      <c r="I112" s="47"/>
      <c r="J112" s="47"/>
      <c r="K112" s="3" t="s">
        <v>140</v>
      </c>
      <c r="L112" s="3"/>
    </row>
    <row r="113" spans="1:12" ht="17.25" customHeight="1" x14ac:dyDescent="0.2">
      <c r="A113" s="43" t="s">
        <v>290</v>
      </c>
      <c r="B113" s="44" t="s">
        <v>315</v>
      </c>
      <c r="C113" s="44" t="s">
        <v>446</v>
      </c>
      <c r="D113" s="44"/>
      <c r="E113" s="45"/>
      <c r="F113" s="44"/>
      <c r="G113" s="46"/>
      <c r="I113" s="47"/>
      <c r="J113" s="47"/>
    </row>
    <row r="114" spans="1:12" ht="17.25" customHeight="1" x14ac:dyDescent="0.2">
      <c r="A114" s="43" t="s">
        <v>290</v>
      </c>
      <c r="B114" s="44" t="s">
        <v>315</v>
      </c>
      <c r="C114" s="44" t="s">
        <v>467</v>
      </c>
      <c r="D114" s="44"/>
      <c r="E114" s="45"/>
      <c r="F114" s="44"/>
      <c r="G114" s="46"/>
      <c r="I114" s="47"/>
      <c r="J114" s="47"/>
    </row>
    <row r="115" spans="1:12" ht="17.25" customHeight="1" x14ac:dyDescent="0.2">
      <c r="A115" s="43" t="s">
        <v>290</v>
      </c>
      <c r="B115" s="44" t="s">
        <v>315</v>
      </c>
      <c r="C115" s="44" t="s">
        <v>188</v>
      </c>
      <c r="D115" s="44"/>
      <c r="E115" s="45"/>
      <c r="F115" s="44"/>
      <c r="G115" s="46"/>
      <c r="I115" s="47"/>
      <c r="J115" s="47"/>
    </row>
    <row r="116" spans="1:12" s="61" customFormat="1" ht="17.25" customHeight="1" x14ac:dyDescent="0.2">
      <c r="A116" s="43" t="s">
        <v>290</v>
      </c>
      <c r="B116" s="44" t="s">
        <v>196</v>
      </c>
      <c r="C116" s="44" t="s">
        <v>459</v>
      </c>
      <c r="D116" s="44" t="s">
        <v>259</v>
      </c>
      <c r="E116" s="45" t="s">
        <v>481</v>
      </c>
      <c r="F116" s="44"/>
      <c r="G116" s="46" t="s">
        <v>451</v>
      </c>
      <c r="H116" s="3"/>
      <c r="I116" s="47"/>
      <c r="J116" s="47"/>
      <c r="K116" s="3" t="s">
        <v>480</v>
      </c>
      <c r="L116" s="3"/>
    </row>
    <row r="117" spans="1:12" s="61" customFormat="1" ht="17.25" customHeight="1" x14ac:dyDescent="0.2">
      <c r="A117" s="43" t="s">
        <v>290</v>
      </c>
      <c r="B117" s="44" t="s">
        <v>196</v>
      </c>
      <c r="C117" s="44" t="s">
        <v>407</v>
      </c>
      <c r="D117" s="44" t="s">
        <v>458</v>
      </c>
      <c r="E117" s="45" t="s">
        <v>491</v>
      </c>
      <c r="F117" s="44"/>
      <c r="G117" s="46" t="s">
        <v>451</v>
      </c>
      <c r="H117" s="3"/>
      <c r="I117" s="47"/>
      <c r="J117" s="47"/>
      <c r="K117" s="3" t="s">
        <v>492</v>
      </c>
      <c r="L117" s="3"/>
    </row>
    <row r="118" spans="1:12" ht="17.25" customHeight="1" x14ac:dyDescent="0.2">
      <c r="A118" s="53" t="s">
        <v>290</v>
      </c>
      <c r="B118" s="54" t="s">
        <v>196</v>
      </c>
      <c r="C118" s="54" t="s">
        <v>463</v>
      </c>
      <c r="D118" s="54"/>
      <c r="E118" s="55" t="s">
        <v>477</v>
      </c>
      <c r="F118" s="54"/>
      <c r="G118" s="56" t="s">
        <v>464</v>
      </c>
      <c r="I118" s="47"/>
      <c r="J118" s="47"/>
      <c r="K118" s="3" t="s">
        <v>473</v>
      </c>
    </row>
    <row r="119" spans="1:12" s="61" customFormat="1" ht="17.25" customHeight="1" x14ac:dyDescent="0.2">
      <c r="A119" s="3" t="s">
        <v>290</v>
      </c>
      <c r="B119" s="3" t="s">
        <v>196</v>
      </c>
      <c r="C119" s="3" t="s">
        <v>63</v>
      </c>
      <c r="D119" s="3" t="s">
        <v>146</v>
      </c>
      <c r="E119" s="62" t="s">
        <v>408</v>
      </c>
      <c r="F119" s="3"/>
      <c r="G119" s="3"/>
      <c r="H119" s="3"/>
      <c r="I119" s="51"/>
      <c r="J119" s="47"/>
      <c r="K119" s="3" t="s">
        <v>11</v>
      </c>
      <c r="L119" s="3" t="s">
        <v>164</v>
      </c>
    </row>
    <row r="120" spans="1:12" s="61" customFormat="1" ht="17.25" customHeight="1" x14ac:dyDescent="0.2">
      <c r="A120" s="3" t="s">
        <v>290</v>
      </c>
      <c r="B120" s="3" t="s">
        <v>196</v>
      </c>
      <c r="C120" s="3" t="s">
        <v>137</v>
      </c>
      <c r="D120" s="3" t="s">
        <v>495</v>
      </c>
      <c r="E120" s="62" t="s">
        <v>411</v>
      </c>
      <c r="F120" s="3"/>
      <c r="G120" s="3"/>
      <c r="H120" s="3" t="s">
        <v>496</v>
      </c>
      <c r="I120" s="51"/>
      <c r="J120" s="51"/>
      <c r="K120" s="3" t="s">
        <v>15</v>
      </c>
      <c r="L120" s="3" t="s">
        <v>164</v>
      </c>
    </row>
    <row r="121" spans="1:12" s="61" customFormat="1" ht="17.25" customHeight="1" x14ac:dyDescent="0.2">
      <c r="A121" s="3" t="s">
        <v>290</v>
      </c>
      <c r="B121" s="3" t="s">
        <v>196</v>
      </c>
      <c r="C121" s="3" t="s">
        <v>138</v>
      </c>
      <c r="D121" s="3" t="s">
        <v>454</v>
      </c>
      <c r="E121" s="62" t="s">
        <v>412</v>
      </c>
      <c r="F121" s="3"/>
      <c r="G121" s="3" t="s">
        <v>472</v>
      </c>
      <c r="H121" s="3" t="s">
        <v>253</v>
      </c>
      <c r="I121" s="51"/>
      <c r="J121" s="51"/>
      <c r="K121" s="3" t="s">
        <v>16</v>
      </c>
      <c r="L121" s="3" t="s">
        <v>164</v>
      </c>
    </row>
    <row r="122" spans="1:12" s="61" customFormat="1" ht="17.25" customHeight="1" x14ac:dyDescent="0.2">
      <c r="A122" s="3" t="s">
        <v>290</v>
      </c>
      <c r="B122" s="3" t="s">
        <v>196</v>
      </c>
      <c r="C122" s="3" t="s">
        <v>0</v>
      </c>
      <c r="D122" s="3" t="s">
        <v>35</v>
      </c>
      <c r="E122" s="62" t="s">
        <v>413</v>
      </c>
      <c r="F122" s="3"/>
      <c r="G122" s="3"/>
      <c r="H122" s="3"/>
      <c r="I122" s="51"/>
      <c r="J122" s="51" t="s">
        <v>154</v>
      </c>
      <c r="K122" s="3" t="s">
        <v>20</v>
      </c>
      <c r="L122" s="3" t="s">
        <v>164</v>
      </c>
    </row>
    <row r="123" spans="1:12" ht="17.25" customHeight="1" x14ac:dyDescent="0.2">
      <c r="A123" s="3" t="s">
        <v>290</v>
      </c>
      <c r="B123" s="3" t="s">
        <v>196</v>
      </c>
      <c r="C123" s="3" t="s">
        <v>173</v>
      </c>
      <c r="D123" s="3" t="s">
        <v>146</v>
      </c>
      <c r="E123" s="62" t="s">
        <v>415</v>
      </c>
      <c r="G123" s="3" t="s">
        <v>455</v>
      </c>
      <c r="H123" s="3" t="s">
        <v>255</v>
      </c>
      <c r="I123" s="47"/>
      <c r="J123" s="47" t="s">
        <v>175</v>
      </c>
      <c r="K123" s="3" t="s">
        <v>174</v>
      </c>
      <c r="L123" s="3" t="s">
        <v>164</v>
      </c>
    </row>
    <row r="124" spans="1:12" ht="17.25" customHeight="1" x14ac:dyDescent="0.2">
      <c r="A124" s="3" t="s">
        <v>290</v>
      </c>
      <c r="B124" s="3" t="s">
        <v>196</v>
      </c>
      <c r="C124" s="3" t="s">
        <v>179</v>
      </c>
      <c r="D124" s="3" t="s">
        <v>256</v>
      </c>
      <c r="E124" s="62" t="s">
        <v>416</v>
      </c>
      <c r="H124" s="3" t="s">
        <v>44</v>
      </c>
      <c r="I124" s="47"/>
      <c r="J124" s="47"/>
      <c r="K124" s="3" t="s">
        <v>180</v>
      </c>
      <c r="L124" s="3" t="s">
        <v>164</v>
      </c>
    </row>
    <row r="125" spans="1:12" ht="17.25" customHeight="1" x14ac:dyDescent="0.2">
      <c r="A125" s="3" t="s">
        <v>290</v>
      </c>
      <c r="B125" s="3" t="s">
        <v>196</v>
      </c>
      <c r="C125" s="3" t="s">
        <v>442</v>
      </c>
      <c r="D125" s="3" t="s">
        <v>443</v>
      </c>
      <c r="E125" s="62" t="s">
        <v>444</v>
      </c>
      <c r="G125" s="3" t="s">
        <v>445</v>
      </c>
      <c r="I125" s="47"/>
      <c r="J125" s="47"/>
      <c r="K125" s="3" t="s">
        <v>188</v>
      </c>
    </row>
    <row r="126" spans="1:12" ht="17.25" customHeight="1" x14ac:dyDescent="0.2">
      <c r="A126" s="3" t="s">
        <v>290</v>
      </c>
      <c r="B126" s="3" t="s">
        <v>196</v>
      </c>
      <c r="C126" s="3" t="s">
        <v>469</v>
      </c>
      <c r="E126" s="62" t="s">
        <v>485</v>
      </c>
      <c r="G126" s="3" t="s">
        <v>470</v>
      </c>
      <c r="I126" s="47"/>
      <c r="J126" s="47"/>
      <c r="K126" s="3" t="s">
        <v>480</v>
      </c>
    </row>
    <row r="127" spans="1:12" ht="17.25" customHeight="1" x14ac:dyDescent="0.2">
      <c r="A127" s="3" t="s">
        <v>290</v>
      </c>
      <c r="B127" s="3" t="s">
        <v>196</v>
      </c>
      <c r="C127" s="3" t="s">
        <v>262</v>
      </c>
      <c r="D127" s="3" t="s">
        <v>182</v>
      </c>
      <c r="E127" s="62" t="s">
        <v>366</v>
      </c>
      <c r="G127" s="3" t="s">
        <v>456</v>
      </c>
      <c r="I127" s="47"/>
      <c r="J127" s="47"/>
    </row>
    <row r="128" spans="1:12" ht="17.25" customHeight="1" x14ac:dyDescent="0.2">
      <c r="A128" s="3" t="s">
        <v>290</v>
      </c>
      <c r="B128" s="3" t="s">
        <v>186</v>
      </c>
      <c r="C128" s="3" t="s">
        <v>69</v>
      </c>
      <c r="E128" s="62" t="s">
        <v>384</v>
      </c>
      <c r="G128" s="3" t="s">
        <v>457</v>
      </c>
      <c r="I128" s="51"/>
      <c r="J128" s="51" t="s">
        <v>168</v>
      </c>
      <c r="K128" s="3" t="s">
        <v>13</v>
      </c>
      <c r="L128" s="3" t="s">
        <v>164</v>
      </c>
    </row>
    <row r="129" spans="1:12" ht="17.25" customHeight="1" x14ac:dyDescent="0.2">
      <c r="A129" s="3" t="s">
        <v>290</v>
      </c>
      <c r="B129" s="3" t="s">
        <v>186</v>
      </c>
      <c r="C129" s="3" t="s">
        <v>136</v>
      </c>
      <c r="E129" s="62" t="s">
        <v>417</v>
      </c>
      <c r="G129" s="3" t="s">
        <v>457</v>
      </c>
      <c r="H129" s="3" t="s">
        <v>250</v>
      </c>
      <c r="I129" s="51"/>
      <c r="J129" s="51"/>
      <c r="K129" s="3" t="s">
        <v>167</v>
      </c>
      <c r="L129" s="3" t="s">
        <v>164</v>
      </c>
    </row>
    <row r="130" spans="1:12" ht="17.25" customHeight="1" x14ac:dyDescent="0.2">
      <c r="A130" s="3" t="s">
        <v>290</v>
      </c>
      <c r="B130" s="3" t="s">
        <v>186</v>
      </c>
      <c r="C130" s="3" t="s">
        <v>447</v>
      </c>
      <c r="E130" s="62" t="s">
        <v>448</v>
      </c>
      <c r="G130" s="3" t="s">
        <v>449</v>
      </c>
      <c r="I130" s="47"/>
      <c r="J130" s="47"/>
      <c r="K130" s="3" t="s">
        <v>473</v>
      </c>
    </row>
    <row r="131" spans="1:12" ht="17.25" customHeight="1" x14ac:dyDescent="0.2">
      <c r="A131" s="3" t="s">
        <v>290</v>
      </c>
      <c r="B131" s="3" t="s">
        <v>186</v>
      </c>
      <c r="C131" s="3" t="s">
        <v>261</v>
      </c>
      <c r="D131" s="3" t="s">
        <v>182</v>
      </c>
      <c r="E131" s="62" t="s">
        <v>418</v>
      </c>
      <c r="I131" s="47"/>
      <c r="J131" s="47"/>
    </row>
    <row r="132" spans="1:12" ht="17.25" customHeight="1" x14ac:dyDescent="0.2">
      <c r="A132" s="3" t="s">
        <v>290</v>
      </c>
      <c r="B132" s="3" t="s">
        <v>186</v>
      </c>
      <c r="C132" s="3" t="s">
        <v>436</v>
      </c>
      <c r="D132" s="3" t="s">
        <v>437</v>
      </c>
      <c r="E132" s="62" t="s">
        <v>439</v>
      </c>
      <c r="G132" s="3" t="s">
        <v>441</v>
      </c>
      <c r="I132" s="47"/>
      <c r="J132" s="47"/>
      <c r="K132" s="3" t="s">
        <v>438</v>
      </c>
    </row>
    <row r="133" spans="1:12" ht="17.25" customHeight="1" x14ac:dyDescent="0.2">
      <c r="A133" s="61" t="s">
        <v>307</v>
      </c>
      <c r="B133" s="61" t="s">
        <v>196</v>
      </c>
      <c r="C133" s="61" t="s">
        <v>201</v>
      </c>
      <c r="D133" s="61" t="s">
        <v>182</v>
      </c>
      <c r="E133" s="63" t="s">
        <v>419</v>
      </c>
      <c r="F133" s="61" t="s">
        <v>420</v>
      </c>
      <c r="G133" s="61"/>
      <c r="H133" s="61" t="s">
        <v>145</v>
      </c>
      <c r="I133" s="64"/>
      <c r="J133" s="64" t="s">
        <v>200</v>
      </c>
      <c r="K133" s="61"/>
      <c r="L133" s="3" t="s">
        <v>164</v>
      </c>
    </row>
    <row r="134" spans="1:12" ht="17.25" customHeight="1" x14ac:dyDescent="0.2">
      <c r="A134" s="61" t="s">
        <v>307</v>
      </c>
      <c r="B134" s="61" t="s">
        <v>196</v>
      </c>
      <c r="C134" s="61" t="s">
        <v>206</v>
      </c>
      <c r="D134" s="61" t="s">
        <v>144</v>
      </c>
      <c r="E134" s="63" t="s">
        <v>421</v>
      </c>
      <c r="F134" s="61" t="s">
        <v>420</v>
      </c>
      <c r="G134" s="61"/>
      <c r="H134" s="61" t="s">
        <v>145</v>
      </c>
      <c r="I134" s="64"/>
      <c r="J134" s="64" t="s">
        <v>207</v>
      </c>
      <c r="K134" s="61"/>
      <c r="L134" s="3" t="s">
        <v>164</v>
      </c>
    </row>
    <row r="135" spans="1:12" ht="17.25" customHeight="1" x14ac:dyDescent="0.2">
      <c r="A135" s="61" t="s">
        <v>307</v>
      </c>
      <c r="B135" s="61" t="s">
        <v>196</v>
      </c>
      <c r="C135" s="61" t="s">
        <v>239</v>
      </c>
      <c r="D135" s="61"/>
      <c r="E135" s="63" t="s">
        <v>422</v>
      </c>
      <c r="F135" s="61" t="s">
        <v>423</v>
      </c>
      <c r="G135" s="61"/>
      <c r="H135" s="61" t="s">
        <v>424</v>
      </c>
      <c r="I135" s="65"/>
      <c r="J135" s="64"/>
      <c r="K135" s="61"/>
      <c r="L135" s="3" t="s">
        <v>164</v>
      </c>
    </row>
    <row r="136" spans="1:12" ht="17.25" customHeight="1" x14ac:dyDescent="0.2">
      <c r="A136" s="61" t="s">
        <v>307</v>
      </c>
      <c r="B136" s="61" t="s">
        <v>196</v>
      </c>
      <c r="C136" s="61" t="s">
        <v>204</v>
      </c>
      <c r="D136" s="61"/>
      <c r="E136" s="63" t="s">
        <v>304</v>
      </c>
      <c r="F136" s="61" t="s">
        <v>296</v>
      </c>
      <c r="G136" s="61"/>
      <c r="H136" s="61"/>
      <c r="I136" s="64"/>
      <c r="J136" s="64"/>
      <c r="K136" s="61"/>
      <c r="L136" s="61" t="s">
        <v>164</v>
      </c>
    </row>
    <row r="137" spans="1:12" ht="17.25" customHeight="1" x14ac:dyDescent="0.2">
      <c r="A137" s="61" t="s">
        <v>307</v>
      </c>
      <c r="B137" s="61" t="s">
        <v>196</v>
      </c>
      <c r="C137" s="61" t="s">
        <v>46</v>
      </c>
      <c r="D137" s="61"/>
      <c r="E137" s="63" t="s">
        <v>574</v>
      </c>
      <c r="F137" s="61" t="s">
        <v>425</v>
      </c>
      <c r="G137" s="61"/>
      <c r="H137" s="61" t="s">
        <v>260</v>
      </c>
      <c r="I137" s="65"/>
      <c r="J137" s="64"/>
      <c r="K137" s="61"/>
      <c r="L137" s="3" t="s">
        <v>164</v>
      </c>
    </row>
    <row r="138" spans="1:12" ht="17.25" customHeight="1" x14ac:dyDescent="0.2">
      <c r="A138" s="61" t="s">
        <v>307</v>
      </c>
      <c r="B138" s="61" t="s">
        <v>196</v>
      </c>
      <c r="C138" s="61" t="s">
        <v>209</v>
      </c>
      <c r="D138" s="61"/>
      <c r="E138" s="63" t="s">
        <v>303</v>
      </c>
      <c r="F138" s="61" t="s">
        <v>297</v>
      </c>
      <c r="G138" s="61"/>
      <c r="I138" s="51"/>
      <c r="J138" s="47"/>
      <c r="L138" s="3" t="s">
        <v>164</v>
      </c>
    </row>
    <row r="139" spans="1:12" ht="17.25" customHeight="1" x14ac:dyDescent="0.2">
      <c r="A139" s="61" t="s">
        <v>307</v>
      </c>
      <c r="B139" s="61" t="s">
        <v>196</v>
      </c>
      <c r="C139" s="61" t="s">
        <v>426</v>
      </c>
      <c r="D139" s="61" t="s">
        <v>142</v>
      </c>
      <c r="E139" s="63" t="s">
        <v>427</v>
      </c>
      <c r="F139" s="61" t="s">
        <v>376</v>
      </c>
      <c r="G139" s="61"/>
      <c r="H139" s="61"/>
      <c r="I139" s="64"/>
      <c r="J139" s="64"/>
      <c r="K139" s="61"/>
      <c r="L139" s="61"/>
    </row>
    <row r="140" spans="1:12" ht="17.25" customHeight="1" x14ac:dyDescent="0.2">
      <c r="A140" s="61" t="s">
        <v>307</v>
      </c>
      <c r="B140" s="61" t="s">
        <v>186</v>
      </c>
      <c r="C140" s="61" t="s">
        <v>291</v>
      </c>
      <c r="D140" s="61" t="s">
        <v>141</v>
      </c>
      <c r="E140" s="63" t="s">
        <v>428</v>
      </c>
      <c r="F140" s="61" t="s">
        <v>425</v>
      </c>
      <c r="G140" s="61"/>
      <c r="H140" s="61" t="s">
        <v>260</v>
      </c>
      <c r="I140" s="64"/>
      <c r="J140" s="64"/>
      <c r="K140" s="61"/>
      <c r="L140" s="61"/>
    </row>
    <row r="141" spans="1:12" ht="17.25" customHeight="1" x14ac:dyDescent="0.2">
      <c r="A141" s="61" t="s">
        <v>307</v>
      </c>
      <c r="B141" s="61" t="s">
        <v>186</v>
      </c>
      <c r="C141" s="61" t="s">
        <v>429</v>
      </c>
      <c r="D141" s="61"/>
      <c r="E141" s="63" t="s">
        <v>430</v>
      </c>
      <c r="F141" s="61" t="s">
        <v>431</v>
      </c>
      <c r="G141" s="61"/>
      <c r="H141" s="61" t="s">
        <v>432</v>
      </c>
      <c r="I141" s="64"/>
      <c r="J141" s="64"/>
      <c r="K141" s="61"/>
      <c r="L141" s="61"/>
    </row>
    <row r="142" spans="1:12" ht="17.25" customHeight="1" x14ac:dyDescent="0.2">
      <c r="A142" s="61" t="s">
        <v>307</v>
      </c>
      <c r="B142" s="61" t="s">
        <v>186</v>
      </c>
      <c r="C142" s="61" t="s">
        <v>77</v>
      </c>
      <c r="D142" s="61"/>
      <c r="E142" s="63" t="s">
        <v>354</v>
      </c>
      <c r="F142" s="61" t="s">
        <v>431</v>
      </c>
      <c r="G142" s="61"/>
      <c r="H142" s="61" t="s">
        <v>432</v>
      </c>
      <c r="I142" s="65"/>
      <c r="J142" s="64"/>
      <c r="K142" s="61"/>
      <c r="L142" s="3" t="s">
        <v>164</v>
      </c>
    </row>
    <row r="143" spans="1:12" ht="17.25" customHeight="1" x14ac:dyDescent="0.2">
      <c r="A143" s="61" t="s">
        <v>307</v>
      </c>
      <c r="B143" s="61" t="s">
        <v>186</v>
      </c>
      <c r="C143" s="61" t="s">
        <v>79</v>
      </c>
      <c r="D143" s="61"/>
      <c r="E143" s="63" t="s">
        <v>302</v>
      </c>
      <c r="F143" s="61" t="s">
        <v>298</v>
      </c>
      <c r="G143" s="61"/>
      <c r="H143" s="61"/>
      <c r="I143" s="65"/>
      <c r="J143" s="64" t="s">
        <v>192</v>
      </c>
      <c r="K143" s="61"/>
      <c r="L143" s="61" t="s">
        <v>164</v>
      </c>
    </row>
    <row r="144" spans="1:12" ht="17.25" customHeight="1" x14ac:dyDescent="0.2">
      <c r="A144" s="61" t="s">
        <v>307</v>
      </c>
      <c r="B144" s="61" t="s">
        <v>186</v>
      </c>
      <c r="C144" s="61" t="s">
        <v>80</v>
      </c>
      <c r="D144" s="61"/>
      <c r="E144" s="63" t="s">
        <v>433</v>
      </c>
      <c r="F144" s="61" t="s">
        <v>423</v>
      </c>
      <c r="G144" s="61"/>
      <c r="H144" s="61" t="s">
        <v>434</v>
      </c>
      <c r="I144" s="65"/>
      <c r="J144" s="64"/>
      <c r="K144" s="61"/>
      <c r="L144" s="3" t="s">
        <v>164</v>
      </c>
    </row>
    <row r="145" spans="1:12" ht="17.25" customHeight="1" x14ac:dyDescent="0.2">
      <c r="A145" s="61" t="s">
        <v>307</v>
      </c>
      <c r="B145" s="61" t="s">
        <v>186</v>
      </c>
      <c r="C145" s="61" t="s">
        <v>435</v>
      </c>
      <c r="D145" s="61" t="s">
        <v>306</v>
      </c>
      <c r="E145" s="63" t="s">
        <v>376</v>
      </c>
      <c r="F145" s="61" t="s">
        <v>376</v>
      </c>
      <c r="G145" s="61"/>
      <c r="H145" s="61"/>
      <c r="I145" s="64"/>
      <c r="J145" s="64"/>
      <c r="K145" s="61"/>
      <c r="L145" s="61"/>
    </row>
    <row r="146" spans="1:12" ht="17.25" customHeight="1" x14ac:dyDescent="0.2">
      <c r="A146" s="61" t="s">
        <v>307</v>
      </c>
      <c r="B146" s="61" t="s">
        <v>186</v>
      </c>
      <c r="C146" s="61" t="s">
        <v>300</v>
      </c>
      <c r="D146" s="61" t="s">
        <v>259</v>
      </c>
      <c r="E146" s="63" t="s">
        <v>301</v>
      </c>
      <c r="F146" s="61" t="s">
        <v>298</v>
      </c>
      <c r="G146" s="61"/>
      <c r="H146" s="61"/>
      <c r="I146" s="64"/>
      <c r="J146" s="64"/>
      <c r="K146" s="61"/>
      <c r="L146" s="61"/>
    </row>
    <row r="147" spans="1:12" ht="17.25" customHeight="1" x14ac:dyDescent="0.2">
      <c r="I147" s="47"/>
      <c r="J147" s="47"/>
    </row>
    <row r="148" spans="1:12" ht="17.25" customHeight="1" x14ac:dyDescent="0.2">
      <c r="I148" s="47"/>
      <c r="J148" s="47"/>
    </row>
    <row r="149" spans="1:12" ht="17.25" customHeight="1" x14ac:dyDescent="0.2">
      <c r="I149" s="47"/>
      <c r="J149" s="47"/>
    </row>
    <row r="150" spans="1:12" ht="17.25" customHeight="1" x14ac:dyDescent="0.2">
      <c r="I150" s="47"/>
      <c r="J150" s="47"/>
    </row>
    <row r="151" spans="1:12" ht="17.25" customHeight="1" x14ac:dyDescent="0.2">
      <c r="I151" s="47"/>
      <c r="J151" s="47"/>
    </row>
    <row r="152" spans="1:12" ht="17.25" customHeight="1" x14ac:dyDescent="0.2">
      <c r="I152" s="47"/>
      <c r="J152" s="47"/>
    </row>
    <row r="153" spans="1:12" ht="17.25" customHeight="1" x14ac:dyDescent="0.2">
      <c r="I153" s="47"/>
      <c r="J153" s="47"/>
    </row>
    <row r="154" spans="1:12" ht="17.25" customHeight="1" x14ac:dyDescent="0.2">
      <c r="I154" s="47"/>
      <c r="J154" s="47"/>
    </row>
    <row r="155" spans="1:12" ht="17.25" customHeight="1" x14ac:dyDescent="0.2">
      <c r="I155" s="47"/>
      <c r="J155" s="47"/>
    </row>
    <row r="156" spans="1:12" ht="17.25" customHeight="1" x14ac:dyDescent="0.2">
      <c r="I156" s="47"/>
      <c r="J156" s="47"/>
    </row>
    <row r="157" spans="1:12" ht="17.25" customHeight="1" x14ac:dyDescent="0.2">
      <c r="I157" s="47"/>
      <c r="J157" s="47"/>
    </row>
    <row r="158" spans="1:12" ht="17.25" customHeight="1" x14ac:dyDescent="0.2">
      <c r="I158" s="47"/>
      <c r="J158" s="47"/>
    </row>
    <row r="159" spans="1:12" ht="17.25" customHeight="1" x14ac:dyDescent="0.2">
      <c r="I159" s="47"/>
      <c r="J159" s="47"/>
    </row>
    <row r="160" spans="1:12" ht="17.25" customHeight="1" x14ac:dyDescent="0.2">
      <c r="I160" s="47"/>
      <c r="J160" s="47"/>
    </row>
    <row r="161" spans="9:10" ht="17.25" customHeight="1" x14ac:dyDescent="0.2">
      <c r="I161" s="47"/>
      <c r="J161" s="47"/>
    </row>
    <row r="162" spans="9:10" ht="17.25" customHeight="1" x14ac:dyDescent="0.2">
      <c r="I162" s="47"/>
      <c r="J162" s="47"/>
    </row>
    <row r="163" spans="9:10" ht="17.25" customHeight="1" x14ac:dyDescent="0.2">
      <c r="I163" s="47"/>
      <c r="J163" s="47"/>
    </row>
    <row r="164" spans="9:10" ht="17.25" customHeight="1" x14ac:dyDescent="0.2">
      <c r="I164" s="47"/>
      <c r="J164" s="47"/>
    </row>
    <row r="165" spans="9:10" ht="17.25" customHeight="1" x14ac:dyDescent="0.2">
      <c r="I165" s="47"/>
      <c r="J165" s="47"/>
    </row>
    <row r="166" spans="9:10" ht="17.25" customHeight="1" x14ac:dyDescent="0.2">
      <c r="I166" s="47"/>
      <c r="J166" s="47"/>
    </row>
    <row r="167" spans="9:10" ht="17.25" customHeight="1" x14ac:dyDescent="0.2">
      <c r="I167" s="47"/>
      <c r="J167" s="47"/>
    </row>
    <row r="168" spans="9:10" ht="17.25" customHeight="1" x14ac:dyDescent="0.2">
      <c r="I168" s="47"/>
      <c r="J168" s="47"/>
    </row>
    <row r="169" spans="9:10" ht="17.25" customHeight="1" x14ac:dyDescent="0.2">
      <c r="I169" s="47"/>
      <c r="J169" s="47"/>
    </row>
    <row r="170" spans="9:10" ht="17.25" customHeight="1" x14ac:dyDescent="0.2">
      <c r="I170" s="47"/>
      <c r="J170" s="47"/>
    </row>
    <row r="171" spans="9:10" ht="17.25" customHeight="1" x14ac:dyDescent="0.2">
      <c r="I171" s="47"/>
      <c r="J171" s="47"/>
    </row>
    <row r="172" spans="9:10" ht="17.25" customHeight="1" x14ac:dyDescent="0.2">
      <c r="I172" s="47"/>
      <c r="J172" s="47"/>
    </row>
    <row r="173" spans="9:10" ht="17.25" customHeight="1" x14ac:dyDescent="0.2">
      <c r="I173" s="47"/>
      <c r="J173" s="47"/>
    </row>
    <row r="174" spans="9:10" ht="17.25" customHeight="1" x14ac:dyDescent="0.2">
      <c r="I174" s="47"/>
      <c r="J174" s="47"/>
    </row>
    <row r="175" spans="9:10" ht="17.25" customHeight="1" x14ac:dyDescent="0.2">
      <c r="I175" s="47"/>
      <c r="J175" s="47"/>
    </row>
    <row r="176" spans="9:10" ht="17.25" customHeight="1" x14ac:dyDescent="0.2">
      <c r="I176" s="47"/>
      <c r="J176" s="47"/>
    </row>
    <row r="177" spans="9:10" ht="17.25" customHeight="1" x14ac:dyDescent="0.2">
      <c r="I177" s="47"/>
      <c r="J177" s="47"/>
    </row>
    <row r="178" spans="9:10" ht="17.25" customHeight="1" x14ac:dyDescent="0.2">
      <c r="I178" s="47"/>
      <c r="J178" s="47"/>
    </row>
    <row r="179" spans="9:10" ht="17.25" customHeight="1" x14ac:dyDescent="0.2">
      <c r="I179" s="47"/>
      <c r="J179" s="47"/>
    </row>
    <row r="180" spans="9:10" ht="17.25" customHeight="1" x14ac:dyDescent="0.2">
      <c r="I180" s="47"/>
      <c r="J180" s="47"/>
    </row>
    <row r="181" spans="9:10" ht="17.25" customHeight="1" x14ac:dyDescent="0.2">
      <c r="I181" s="47"/>
      <c r="J181" s="47"/>
    </row>
    <row r="182" spans="9:10" ht="17.25" customHeight="1" x14ac:dyDescent="0.2">
      <c r="I182" s="47"/>
      <c r="J182" s="47"/>
    </row>
    <row r="183" spans="9:10" ht="17.25" customHeight="1" x14ac:dyDescent="0.2">
      <c r="I183" s="47"/>
      <c r="J183" s="47"/>
    </row>
    <row r="184" spans="9:10" ht="17.25" customHeight="1" x14ac:dyDescent="0.2">
      <c r="I184" s="47"/>
      <c r="J184" s="47"/>
    </row>
    <row r="185" spans="9:10" ht="17.25" customHeight="1" x14ac:dyDescent="0.2">
      <c r="I185" s="47"/>
      <c r="J185" s="47"/>
    </row>
    <row r="186" spans="9:10" ht="17.25" customHeight="1" x14ac:dyDescent="0.2">
      <c r="I186" s="47"/>
      <c r="J186" s="47"/>
    </row>
    <row r="187" spans="9:10" ht="17.25" customHeight="1" x14ac:dyDescent="0.2">
      <c r="I187" s="47"/>
      <c r="J187" s="47"/>
    </row>
    <row r="188" spans="9:10" ht="17.25" customHeight="1" x14ac:dyDescent="0.2">
      <c r="I188" s="47"/>
      <c r="J188" s="47"/>
    </row>
    <row r="189" spans="9:10" ht="17.25" customHeight="1" x14ac:dyDescent="0.2">
      <c r="I189" s="47"/>
      <c r="J189" s="47"/>
    </row>
    <row r="190" spans="9:10" ht="17.25" customHeight="1" x14ac:dyDescent="0.2">
      <c r="I190" s="47"/>
      <c r="J190" s="47"/>
    </row>
    <row r="191" spans="9:10" ht="17.25" customHeight="1" x14ac:dyDescent="0.2">
      <c r="I191" s="47"/>
      <c r="J191" s="47"/>
    </row>
    <row r="192" spans="9:10" ht="17.25" customHeight="1" x14ac:dyDescent="0.2">
      <c r="I192" s="47"/>
      <c r="J192" s="47"/>
    </row>
    <row r="193" spans="9:10" ht="17.25" customHeight="1" x14ac:dyDescent="0.2">
      <c r="I193" s="47"/>
      <c r="J193" s="47"/>
    </row>
    <row r="194" spans="9:10" ht="17.25" customHeight="1" x14ac:dyDescent="0.2">
      <c r="I194" s="47"/>
      <c r="J194" s="47"/>
    </row>
    <row r="195" spans="9:10" ht="17.25" customHeight="1" x14ac:dyDescent="0.2">
      <c r="I195" s="47"/>
      <c r="J195" s="47"/>
    </row>
    <row r="196" spans="9:10" ht="17.25" customHeight="1" x14ac:dyDescent="0.2">
      <c r="I196" s="47"/>
      <c r="J196" s="47"/>
    </row>
    <row r="197" spans="9:10" ht="17.25" customHeight="1" x14ac:dyDescent="0.2">
      <c r="I197" s="47"/>
      <c r="J197" s="47"/>
    </row>
    <row r="198" spans="9:10" ht="17.25" customHeight="1" x14ac:dyDescent="0.2">
      <c r="I198" s="47"/>
      <c r="J198" s="47"/>
    </row>
    <row r="199" spans="9:10" ht="17.25" customHeight="1" x14ac:dyDescent="0.2">
      <c r="I199" s="47"/>
      <c r="J199" s="47"/>
    </row>
    <row r="200" spans="9:10" ht="17.25" customHeight="1" x14ac:dyDescent="0.2">
      <c r="I200" s="47"/>
      <c r="J200" s="47"/>
    </row>
    <row r="201" spans="9:10" ht="17.25" customHeight="1" x14ac:dyDescent="0.2">
      <c r="I201" s="47"/>
      <c r="J201" s="47"/>
    </row>
    <row r="202" spans="9:10" ht="17.25" customHeight="1" x14ac:dyDescent="0.2">
      <c r="I202" s="47"/>
      <c r="J202" s="47"/>
    </row>
    <row r="203" spans="9:10" ht="17.25" customHeight="1" x14ac:dyDescent="0.2">
      <c r="I203" s="47"/>
      <c r="J203" s="47"/>
    </row>
    <row r="204" spans="9:10" ht="17.25" customHeight="1" x14ac:dyDescent="0.2">
      <c r="I204" s="47"/>
      <c r="J204" s="47"/>
    </row>
    <row r="205" spans="9:10" ht="17.25" customHeight="1" x14ac:dyDescent="0.2">
      <c r="I205" s="47"/>
      <c r="J205" s="47"/>
    </row>
    <row r="206" spans="9:10" ht="17.25" customHeight="1" x14ac:dyDescent="0.2">
      <c r="I206" s="47"/>
      <c r="J206" s="47"/>
    </row>
    <row r="207" spans="9:10" ht="17.25" customHeight="1" x14ac:dyDescent="0.2">
      <c r="I207" s="47"/>
      <c r="J207" s="47"/>
    </row>
    <row r="208" spans="9:10" ht="17.25" customHeight="1" x14ac:dyDescent="0.2">
      <c r="I208" s="47"/>
      <c r="J208" s="47"/>
    </row>
    <row r="209" spans="9:10" ht="17.25" customHeight="1" x14ac:dyDescent="0.2">
      <c r="I209" s="47"/>
      <c r="J209" s="47"/>
    </row>
    <row r="210" spans="9:10" ht="17.25" customHeight="1" x14ac:dyDescent="0.2">
      <c r="I210" s="47"/>
      <c r="J210" s="47"/>
    </row>
    <row r="211" spans="9:10" ht="17.25" customHeight="1" x14ac:dyDescent="0.2">
      <c r="I211" s="47"/>
      <c r="J211" s="47"/>
    </row>
    <row r="212" spans="9:10" ht="17.25" customHeight="1" x14ac:dyDescent="0.2">
      <c r="I212" s="47"/>
      <c r="J212" s="47"/>
    </row>
    <row r="213" spans="9:10" ht="17.25" customHeight="1" x14ac:dyDescent="0.2">
      <c r="I213" s="47"/>
      <c r="J213" s="47"/>
    </row>
    <row r="214" spans="9:10" ht="17.25" customHeight="1" x14ac:dyDescent="0.2">
      <c r="I214" s="47"/>
      <c r="J214" s="47"/>
    </row>
    <row r="215" spans="9:10" ht="17.25" customHeight="1" x14ac:dyDescent="0.2">
      <c r="I215" s="47"/>
      <c r="J215" s="47"/>
    </row>
    <row r="216" spans="9:10" ht="17.25" customHeight="1" x14ac:dyDescent="0.2">
      <c r="I216" s="47"/>
      <c r="J216" s="47"/>
    </row>
    <row r="217" spans="9:10" ht="17.25" customHeight="1" x14ac:dyDescent="0.2">
      <c r="I217" s="47"/>
      <c r="J217" s="47"/>
    </row>
    <row r="218" spans="9:10" ht="17.25" customHeight="1" x14ac:dyDescent="0.2">
      <c r="I218" s="47"/>
      <c r="J218" s="47"/>
    </row>
    <row r="219" spans="9:10" ht="17.25" customHeight="1" x14ac:dyDescent="0.2">
      <c r="I219" s="47"/>
      <c r="J219" s="47"/>
    </row>
    <row r="220" spans="9:10" ht="17.25" customHeight="1" x14ac:dyDescent="0.2">
      <c r="I220" s="47"/>
      <c r="J220" s="47"/>
    </row>
    <row r="221" spans="9:10" ht="17.25" customHeight="1" x14ac:dyDescent="0.2">
      <c r="I221" s="47"/>
      <c r="J221" s="47"/>
    </row>
    <row r="222" spans="9:10" ht="17.25" customHeight="1" x14ac:dyDescent="0.2">
      <c r="I222" s="47"/>
      <c r="J222" s="47"/>
    </row>
    <row r="223" spans="9:10" ht="17.25" customHeight="1" x14ac:dyDescent="0.2">
      <c r="I223" s="47"/>
      <c r="J223" s="47"/>
    </row>
    <row r="224" spans="9:10" ht="17.25" customHeight="1" x14ac:dyDescent="0.2">
      <c r="I224" s="47"/>
      <c r="J224" s="47"/>
    </row>
    <row r="225" spans="9:10" ht="17.25" customHeight="1" x14ac:dyDescent="0.2">
      <c r="I225" s="47"/>
      <c r="J225" s="47"/>
    </row>
    <row r="226" spans="9:10" ht="17.25" customHeight="1" x14ac:dyDescent="0.2">
      <c r="I226" s="47"/>
      <c r="J226" s="47"/>
    </row>
    <row r="227" spans="9:10" ht="17.25" customHeight="1" x14ac:dyDescent="0.2">
      <c r="I227" s="47"/>
      <c r="J227" s="47"/>
    </row>
    <row r="228" spans="9:10" ht="17.25" customHeight="1" x14ac:dyDescent="0.2">
      <c r="I228" s="47"/>
      <c r="J228" s="47"/>
    </row>
    <row r="229" spans="9:10" ht="17.25" customHeight="1" x14ac:dyDescent="0.2">
      <c r="I229" s="47"/>
      <c r="J229" s="47"/>
    </row>
    <row r="230" spans="9:10" ht="17.25" customHeight="1" x14ac:dyDescent="0.2">
      <c r="I230" s="47"/>
      <c r="J230" s="47"/>
    </row>
    <row r="231" spans="9:10" ht="17.25" customHeight="1" x14ac:dyDescent="0.2">
      <c r="I231" s="47"/>
      <c r="J231" s="47"/>
    </row>
    <row r="232" spans="9:10" ht="17.25" customHeight="1" x14ac:dyDescent="0.2">
      <c r="I232" s="47"/>
      <c r="J232" s="47"/>
    </row>
    <row r="233" spans="9:10" ht="17.25" customHeight="1" x14ac:dyDescent="0.2">
      <c r="I233" s="47"/>
      <c r="J233" s="47"/>
    </row>
    <row r="234" spans="9:10" ht="17.25" customHeight="1" x14ac:dyDescent="0.2">
      <c r="I234" s="47"/>
      <c r="J234" s="47"/>
    </row>
    <row r="235" spans="9:10" ht="17.25" customHeight="1" x14ac:dyDescent="0.2">
      <c r="I235" s="47"/>
      <c r="J235" s="47"/>
    </row>
    <row r="236" spans="9:10" ht="17.25" customHeight="1" x14ac:dyDescent="0.2">
      <c r="I236" s="47"/>
      <c r="J236" s="47"/>
    </row>
    <row r="237" spans="9:10" ht="17.25" customHeight="1" x14ac:dyDescent="0.2">
      <c r="I237" s="47"/>
      <c r="J237" s="47"/>
    </row>
    <row r="238" spans="9:10" ht="17.25" customHeight="1" x14ac:dyDescent="0.2">
      <c r="I238" s="47"/>
      <c r="J238" s="47"/>
    </row>
    <row r="239" spans="9:10" ht="17.25" customHeight="1" x14ac:dyDescent="0.2">
      <c r="I239" s="47"/>
      <c r="J239" s="47"/>
    </row>
    <row r="240" spans="9:10" ht="17.25" customHeight="1" x14ac:dyDescent="0.2">
      <c r="I240" s="47"/>
      <c r="J240" s="47"/>
    </row>
    <row r="241" spans="9:10" ht="17.25" customHeight="1" x14ac:dyDescent="0.2">
      <c r="I241" s="47"/>
      <c r="J241" s="47"/>
    </row>
    <row r="242" spans="9:10" ht="17.25" customHeight="1" x14ac:dyDescent="0.2">
      <c r="I242" s="47"/>
      <c r="J242" s="47"/>
    </row>
    <row r="243" spans="9:10" ht="17.25" customHeight="1" x14ac:dyDescent="0.2">
      <c r="I243" s="47"/>
      <c r="J243" s="47"/>
    </row>
    <row r="244" spans="9:10" ht="17.25" customHeight="1" x14ac:dyDescent="0.2">
      <c r="I244" s="47"/>
      <c r="J244" s="47"/>
    </row>
  </sheetData>
  <phoneticPr fontId="2" type="noConversion"/>
  <printOptions horizontalCentered="1"/>
  <pageMargins left="0" right="0" top="1" bottom="0" header="0" footer="0"/>
  <pageSetup scale="84" orientation="portrait" horizontalDpi="300"/>
  <headerFooter alignWithMargins="0">
    <oddHeader>&amp;L&amp;"Arial,Bold"&amp;F&amp;A&amp;C&amp;"Arial,Bold Italic"2005-A, 2006-B, 2007-C, 
2008-D, 2009-E, 2010-F&amp;R&amp;12&amp;D</oddHeader>
  </headerFooter>
  <rowBreaks count="3" manualBreakCount="3">
    <brk id="42" max="11" man="1"/>
    <brk id="83" max="11" man="1"/>
    <brk id="132" max="11" man="1"/>
  </rowBreaks>
  <colBreaks count="1" manualBreakCount="1">
    <brk id="7" max="14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"/>
  <dimension ref="A1:AE95"/>
  <sheetViews>
    <sheetView topLeftCell="C1" workbookViewId="0">
      <pane ySplit="960" topLeftCell="A70" activePane="bottomLeft"/>
      <selection sqref="A1:I1"/>
      <selection pane="bottomLeft" activeCell="I74" sqref="I74"/>
    </sheetView>
  </sheetViews>
  <sheetFormatPr baseColWidth="10" defaultColWidth="22" defaultRowHeight="18" customHeight="1" x14ac:dyDescent="0.2"/>
  <cols>
    <col min="1" max="1" width="12.1640625" style="3" customWidth="1"/>
    <col min="2" max="2" width="11.1640625" style="3" bestFit="1" customWidth="1"/>
    <col min="3" max="3" width="19" style="3" customWidth="1"/>
    <col min="4" max="4" width="13.33203125" style="3" customWidth="1"/>
    <col min="5" max="5" width="15.33203125" style="3" customWidth="1"/>
    <col min="6" max="6" width="29.5" style="3" customWidth="1"/>
    <col min="7" max="7" width="6.33203125" style="3" bestFit="1" customWidth="1"/>
    <col min="8" max="8" width="7.6640625" style="3" bestFit="1" customWidth="1"/>
    <col min="9" max="9" width="18" style="3" customWidth="1"/>
    <col min="10" max="16384" width="22" style="3"/>
  </cols>
  <sheetData>
    <row r="1" spans="1:9" s="1" customFormat="1" ht="35.25" customHeight="1" x14ac:dyDescent="0.2">
      <c r="A1" s="14" t="s">
        <v>98</v>
      </c>
      <c r="B1" s="15" t="s">
        <v>163</v>
      </c>
      <c r="C1" s="15" t="s">
        <v>114</v>
      </c>
      <c r="D1" s="27" t="s">
        <v>240</v>
      </c>
      <c r="E1" s="27" t="s">
        <v>241</v>
      </c>
      <c r="F1" s="16" t="s">
        <v>245</v>
      </c>
      <c r="G1" s="15" t="s">
        <v>129</v>
      </c>
      <c r="H1" s="15" t="s">
        <v>130</v>
      </c>
      <c r="I1" s="17" t="s">
        <v>150</v>
      </c>
    </row>
    <row r="2" spans="1:9" ht="18" customHeight="1" x14ac:dyDescent="0.2">
      <c r="A2" s="18" t="s">
        <v>215</v>
      </c>
      <c r="B2" s="4" t="s">
        <v>196</v>
      </c>
      <c r="C2" s="4" t="s">
        <v>223</v>
      </c>
      <c r="D2" s="28"/>
      <c r="E2" s="28"/>
      <c r="F2" s="11" t="s">
        <v>224</v>
      </c>
      <c r="G2" s="4"/>
      <c r="H2" s="4"/>
      <c r="I2" s="19"/>
    </row>
    <row r="3" spans="1:9" ht="34" x14ac:dyDescent="0.2">
      <c r="A3" s="18" t="s">
        <v>215</v>
      </c>
      <c r="B3" s="4" t="s">
        <v>196</v>
      </c>
      <c r="C3" s="4" t="s">
        <v>203</v>
      </c>
      <c r="D3" s="28"/>
      <c r="E3" s="28"/>
      <c r="F3" s="11" t="s">
        <v>82</v>
      </c>
      <c r="G3" s="4"/>
      <c r="H3" s="4"/>
      <c r="I3" s="19"/>
    </row>
    <row r="4" spans="1:9" ht="18" customHeight="1" x14ac:dyDescent="0.2">
      <c r="A4" s="18" t="s">
        <v>215</v>
      </c>
      <c r="B4" s="4" t="s">
        <v>196</v>
      </c>
      <c r="C4" s="4" t="s">
        <v>206</v>
      </c>
      <c r="D4" s="28">
        <v>850</v>
      </c>
      <c r="E4" s="28">
        <f>D4+120</f>
        <v>970</v>
      </c>
      <c r="F4" s="11" t="s">
        <v>207</v>
      </c>
      <c r="G4" s="4"/>
      <c r="H4" s="4"/>
      <c r="I4" s="19"/>
    </row>
    <row r="5" spans="1:9" ht="18" customHeight="1" x14ac:dyDescent="0.2">
      <c r="A5" s="18" t="s">
        <v>215</v>
      </c>
      <c r="B5" s="4" t="s">
        <v>196</v>
      </c>
      <c r="C5" s="4" t="s">
        <v>47</v>
      </c>
      <c r="D5" s="28">
        <v>850</v>
      </c>
      <c r="E5" s="28">
        <f t="shared" ref="E5:E23" si="0">D5+120</f>
        <v>970</v>
      </c>
      <c r="F5" s="11"/>
      <c r="G5" s="4"/>
      <c r="H5" s="4"/>
      <c r="I5" s="19"/>
    </row>
    <row r="6" spans="1:9" ht="18" customHeight="1" x14ac:dyDescent="0.2">
      <c r="A6" s="18" t="s">
        <v>215</v>
      </c>
      <c r="B6" s="4" t="s">
        <v>186</v>
      </c>
      <c r="C6" s="4" t="s">
        <v>77</v>
      </c>
      <c r="D6" s="32">
        <v>850</v>
      </c>
      <c r="E6" s="28">
        <f>D6+120</f>
        <v>970</v>
      </c>
      <c r="F6" s="4"/>
      <c r="G6" s="4"/>
      <c r="H6" s="4"/>
      <c r="I6" s="19"/>
    </row>
    <row r="7" spans="1:9" ht="18" customHeight="1" x14ac:dyDescent="0.2">
      <c r="A7" s="18" t="s">
        <v>215</v>
      </c>
      <c r="B7" s="4" t="s">
        <v>196</v>
      </c>
      <c r="C7" s="4" t="s">
        <v>72</v>
      </c>
      <c r="D7" s="28">
        <v>900</v>
      </c>
      <c r="E7" s="28">
        <f>D7+120</f>
        <v>1020</v>
      </c>
      <c r="F7" s="11" t="s">
        <v>225</v>
      </c>
      <c r="G7" s="4"/>
      <c r="H7" s="4"/>
      <c r="I7" s="19"/>
    </row>
    <row r="8" spans="1:9" ht="18" customHeight="1" x14ac:dyDescent="0.2">
      <c r="A8" s="18" t="s">
        <v>215</v>
      </c>
      <c r="B8" s="4" t="s">
        <v>196</v>
      </c>
      <c r="C8" s="4" t="s">
        <v>239</v>
      </c>
      <c r="D8" s="32">
        <v>900</v>
      </c>
      <c r="E8" s="28">
        <f t="shared" si="0"/>
        <v>1020</v>
      </c>
      <c r="F8" s="11"/>
      <c r="G8" s="4"/>
      <c r="H8" s="4"/>
      <c r="I8" s="19"/>
    </row>
    <row r="9" spans="1:9" ht="18" customHeight="1" x14ac:dyDescent="0.2">
      <c r="A9" s="18" t="s">
        <v>215</v>
      </c>
      <c r="B9" s="4" t="s">
        <v>196</v>
      </c>
      <c r="C9" s="4" t="s">
        <v>73</v>
      </c>
      <c r="D9" s="28">
        <v>700</v>
      </c>
      <c r="E9" s="28">
        <f t="shared" si="0"/>
        <v>820</v>
      </c>
      <c r="F9" s="11"/>
      <c r="G9" s="4"/>
      <c r="H9" s="4"/>
      <c r="I9" s="19"/>
    </row>
    <row r="10" spans="1:9" ht="18" customHeight="1" x14ac:dyDescent="0.2">
      <c r="A10" s="18" t="s">
        <v>215</v>
      </c>
      <c r="B10" s="4" t="s">
        <v>186</v>
      </c>
      <c r="C10" s="4" t="s">
        <v>78</v>
      </c>
      <c r="D10" s="28">
        <v>1050</v>
      </c>
      <c r="E10" s="28">
        <f t="shared" si="0"/>
        <v>1170</v>
      </c>
      <c r="F10" s="4"/>
      <c r="G10" s="4"/>
      <c r="H10" s="4"/>
      <c r="I10" s="19"/>
    </row>
    <row r="11" spans="1:9" ht="18" customHeight="1" x14ac:dyDescent="0.2">
      <c r="A11" s="18" t="s">
        <v>215</v>
      </c>
      <c r="B11" s="4" t="s">
        <v>196</v>
      </c>
      <c r="C11" s="4" t="s">
        <v>74</v>
      </c>
      <c r="D11" s="28">
        <v>700</v>
      </c>
      <c r="E11" s="28">
        <f t="shared" si="0"/>
        <v>820</v>
      </c>
      <c r="F11" s="11"/>
      <c r="G11" s="4"/>
      <c r="H11" s="4"/>
      <c r="I11" s="19"/>
    </row>
    <row r="12" spans="1:9" ht="18" customHeight="1" x14ac:dyDescent="0.2">
      <c r="A12" s="18" t="s">
        <v>215</v>
      </c>
      <c r="B12" s="4" t="s">
        <v>186</v>
      </c>
      <c r="C12" s="4" t="s">
        <v>79</v>
      </c>
      <c r="D12" s="28">
        <v>850</v>
      </c>
      <c r="E12" s="28">
        <f t="shared" si="0"/>
        <v>970</v>
      </c>
      <c r="F12" s="11"/>
      <c r="G12" s="4"/>
      <c r="H12" s="4"/>
      <c r="I12" s="19"/>
    </row>
    <row r="13" spans="1:9" ht="18" customHeight="1" x14ac:dyDescent="0.2">
      <c r="A13" s="18" t="s">
        <v>215</v>
      </c>
      <c r="B13" s="4" t="s">
        <v>186</v>
      </c>
      <c r="C13" s="4" t="s">
        <v>80</v>
      </c>
      <c r="D13" s="28">
        <v>900</v>
      </c>
      <c r="E13" s="28">
        <f t="shared" si="0"/>
        <v>1020</v>
      </c>
      <c r="F13" s="11"/>
      <c r="G13" s="4"/>
      <c r="H13" s="4"/>
      <c r="I13" s="19"/>
    </row>
    <row r="14" spans="1:9" ht="18" customHeight="1" x14ac:dyDescent="0.2">
      <c r="A14" s="18" t="s">
        <v>215</v>
      </c>
      <c r="B14" s="4" t="s">
        <v>196</v>
      </c>
      <c r="C14" s="4" t="s">
        <v>237</v>
      </c>
      <c r="D14" s="28">
        <v>900</v>
      </c>
      <c r="E14" s="28">
        <f t="shared" si="0"/>
        <v>1020</v>
      </c>
      <c r="F14" s="4" t="s">
        <v>238</v>
      </c>
      <c r="G14" s="4"/>
      <c r="H14" s="4"/>
      <c r="I14" s="19"/>
    </row>
    <row r="15" spans="1:9" ht="18" customHeight="1" x14ac:dyDescent="0.2">
      <c r="A15" s="18" t="s">
        <v>215</v>
      </c>
      <c r="B15" s="4" t="s">
        <v>196</v>
      </c>
      <c r="C15" s="4" t="s">
        <v>237</v>
      </c>
      <c r="D15" s="28">
        <v>900</v>
      </c>
      <c r="E15" s="28">
        <f t="shared" si="0"/>
        <v>1020</v>
      </c>
      <c r="F15" s="4" t="s">
        <v>238</v>
      </c>
      <c r="G15" s="4"/>
      <c r="H15" s="4"/>
      <c r="I15" s="19"/>
    </row>
    <row r="16" spans="1:9" ht="18" customHeight="1" x14ac:dyDescent="0.2">
      <c r="A16" s="18" t="s">
        <v>215</v>
      </c>
      <c r="B16" s="4" t="s">
        <v>186</v>
      </c>
      <c r="C16" s="4" t="s">
        <v>213</v>
      </c>
      <c r="D16" s="28">
        <v>800</v>
      </c>
      <c r="E16" s="28">
        <f t="shared" si="0"/>
        <v>920</v>
      </c>
      <c r="F16" s="4"/>
      <c r="G16" s="4"/>
      <c r="H16" s="4"/>
      <c r="I16" s="19"/>
    </row>
    <row r="17" spans="1:9" ht="18" customHeight="1" x14ac:dyDescent="0.2">
      <c r="A17" s="18" t="s">
        <v>215</v>
      </c>
      <c r="B17" s="4" t="s">
        <v>196</v>
      </c>
      <c r="C17" s="4" t="s">
        <v>210</v>
      </c>
      <c r="D17" s="28">
        <v>750</v>
      </c>
      <c r="E17" s="28">
        <f t="shared" si="0"/>
        <v>870</v>
      </c>
      <c r="F17" s="11" t="s">
        <v>211</v>
      </c>
      <c r="G17" s="4"/>
      <c r="H17" s="4"/>
      <c r="I17" s="19"/>
    </row>
    <row r="18" spans="1:9" ht="18" customHeight="1" x14ac:dyDescent="0.2">
      <c r="A18" s="18" t="s">
        <v>215</v>
      </c>
      <c r="B18" s="4" t="s">
        <v>196</v>
      </c>
      <c r="C18" s="4" t="s">
        <v>216</v>
      </c>
      <c r="D18" s="28">
        <v>900</v>
      </c>
      <c r="E18" s="28">
        <f t="shared" si="0"/>
        <v>1020</v>
      </c>
      <c r="F18" s="11" t="s">
        <v>217</v>
      </c>
      <c r="G18" s="4"/>
      <c r="H18" s="4"/>
      <c r="I18" s="19"/>
    </row>
    <row r="19" spans="1:9" ht="18" customHeight="1" x14ac:dyDescent="0.2">
      <c r="A19" s="18" t="s">
        <v>215</v>
      </c>
      <c r="B19" s="4" t="s">
        <v>196</v>
      </c>
      <c r="C19" s="4" t="s">
        <v>204</v>
      </c>
      <c r="D19" s="28">
        <v>750</v>
      </c>
      <c r="E19" s="28">
        <f t="shared" si="0"/>
        <v>870</v>
      </c>
      <c r="F19" s="11"/>
      <c r="G19" s="4"/>
      <c r="H19" s="4"/>
      <c r="I19" s="19"/>
    </row>
    <row r="20" spans="1:9" ht="18" customHeight="1" x14ac:dyDescent="0.2">
      <c r="A20" s="18" t="s">
        <v>215</v>
      </c>
      <c r="B20" s="4" t="s">
        <v>196</v>
      </c>
      <c r="C20" s="4" t="s">
        <v>230</v>
      </c>
      <c r="D20" s="28">
        <v>950</v>
      </c>
      <c r="E20" s="28">
        <f t="shared" si="0"/>
        <v>1070</v>
      </c>
      <c r="F20" s="11"/>
      <c r="G20" s="4"/>
      <c r="H20" s="4"/>
      <c r="I20" s="19"/>
    </row>
    <row r="21" spans="1:9" ht="18" customHeight="1" x14ac:dyDescent="0.2">
      <c r="A21" s="18" t="s">
        <v>215</v>
      </c>
      <c r="B21" s="4" t="s">
        <v>196</v>
      </c>
      <c r="C21" s="4" t="s">
        <v>46</v>
      </c>
      <c r="D21" s="28">
        <v>900</v>
      </c>
      <c r="E21" s="28">
        <f t="shared" si="0"/>
        <v>1020</v>
      </c>
      <c r="F21" s="11"/>
      <c r="G21" s="4"/>
      <c r="H21" s="4"/>
      <c r="I21" s="19"/>
    </row>
    <row r="22" spans="1:9" ht="18" customHeight="1" x14ac:dyDescent="0.2">
      <c r="A22" s="18" t="s">
        <v>215</v>
      </c>
      <c r="B22" s="4" t="s">
        <v>196</v>
      </c>
      <c r="C22" s="4" t="s">
        <v>209</v>
      </c>
      <c r="D22" s="28">
        <v>850</v>
      </c>
      <c r="E22" s="28">
        <f t="shared" si="0"/>
        <v>970</v>
      </c>
      <c r="F22" s="11"/>
      <c r="G22" s="4"/>
      <c r="H22" s="4"/>
      <c r="I22" s="19"/>
    </row>
    <row r="23" spans="1:9" ht="18" customHeight="1" x14ac:dyDescent="0.2">
      <c r="A23" s="18" t="s">
        <v>215</v>
      </c>
      <c r="B23" s="4" t="s">
        <v>196</v>
      </c>
      <c r="C23" s="4" t="s">
        <v>197</v>
      </c>
      <c r="D23" s="28">
        <v>800</v>
      </c>
      <c r="E23" s="28">
        <f t="shared" si="0"/>
        <v>920</v>
      </c>
      <c r="F23" s="11"/>
      <c r="G23" s="4"/>
      <c r="H23" s="4"/>
      <c r="I23" s="19"/>
    </row>
    <row r="24" spans="1:9" ht="18" customHeight="1" x14ac:dyDescent="0.2">
      <c r="A24" s="23" t="s">
        <v>198</v>
      </c>
      <c r="B24" s="13" t="s">
        <v>183</v>
      </c>
      <c r="C24" s="13" t="s">
        <v>93</v>
      </c>
      <c r="D24" s="29"/>
      <c r="E24" s="29"/>
      <c r="F24" s="13" t="s">
        <v>55</v>
      </c>
      <c r="G24" s="13"/>
      <c r="H24" s="13"/>
      <c r="I24" s="21"/>
    </row>
    <row r="25" spans="1:9" ht="18" customHeight="1" x14ac:dyDescent="0.2">
      <c r="A25" s="23" t="s">
        <v>198</v>
      </c>
      <c r="B25" s="13" t="s">
        <v>183</v>
      </c>
      <c r="C25" s="13" t="s">
        <v>122</v>
      </c>
      <c r="D25" s="29"/>
      <c r="E25" s="29"/>
      <c r="F25" s="13" t="s">
        <v>2</v>
      </c>
      <c r="G25" s="13"/>
      <c r="H25" s="13"/>
      <c r="I25" s="21"/>
    </row>
    <row r="26" spans="1:9" ht="18" customHeight="1" x14ac:dyDescent="0.2">
      <c r="A26" s="23" t="s">
        <v>198</v>
      </c>
      <c r="B26" s="13" t="s">
        <v>183</v>
      </c>
      <c r="C26" s="13" t="s">
        <v>60</v>
      </c>
      <c r="D26" s="29"/>
      <c r="E26" s="29"/>
      <c r="F26" s="13" t="s">
        <v>173</v>
      </c>
      <c r="G26" s="13"/>
      <c r="H26" s="13"/>
      <c r="I26" s="21"/>
    </row>
    <row r="27" spans="1:9" ht="18" customHeight="1" x14ac:dyDescent="0.2">
      <c r="A27" s="23" t="s">
        <v>198</v>
      </c>
      <c r="B27" s="13" t="s">
        <v>183</v>
      </c>
      <c r="C27" s="13" t="s">
        <v>19</v>
      </c>
      <c r="D27" s="29"/>
      <c r="E27" s="29"/>
      <c r="F27" s="13" t="s">
        <v>252</v>
      </c>
      <c r="G27" s="13"/>
      <c r="H27" s="13"/>
      <c r="I27" s="21"/>
    </row>
    <row r="28" spans="1:9" ht="34" x14ac:dyDescent="0.2">
      <c r="A28" s="23" t="s">
        <v>198</v>
      </c>
      <c r="B28" s="13" t="s">
        <v>183</v>
      </c>
      <c r="C28" s="13" t="s">
        <v>59</v>
      </c>
      <c r="D28" s="29"/>
      <c r="E28" s="29"/>
      <c r="F28" s="13" t="s">
        <v>6</v>
      </c>
      <c r="G28" s="13"/>
      <c r="H28" s="13"/>
      <c r="I28" s="21" t="s">
        <v>115</v>
      </c>
    </row>
    <row r="29" spans="1:9" ht="18" customHeight="1" x14ac:dyDescent="0.2">
      <c r="A29" s="23" t="s">
        <v>198</v>
      </c>
      <c r="B29" s="13" t="s">
        <v>183</v>
      </c>
      <c r="C29" s="13" t="s">
        <v>54</v>
      </c>
      <c r="D29" s="29"/>
      <c r="E29" s="29"/>
      <c r="F29" s="13" t="s">
        <v>134</v>
      </c>
      <c r="G29" s="13"/>
      <c r="H29" s="13"/>
      <c r="I29" s="21"/>
    </row>
    <row r="30" spans="1:9" ht="18" customHeight="1" x14ac:dyDescent="0.2">
      <c r="A30" s="23" t="s">
        <v>198</v>
      </c>
      <c r="B30" s="13" t="s">
        <v>183</v>
      </c>
      <c r="C30" s="13" t="s">
        <v>21</v>
      </c>
      <c r="D30" s="29"/>
      <c r="E30" s="29"/>
      <c r="F30" s="13" t="s">
        <v>1</v>
      </c>
      <c r="G30" s="13"/>
      <c r="H30" s="13"/>
      <c r="I30" s="21"/>
    </row>
    <row r="31" spans="1:9" ht="18" customHeight="1" x14ac:dyDescent="0.2">
      <c r="A31" s="23" t="s">
        <v>198</v>
      </c>
      <c r="B31" s="13" t="s">
        <v>183</v>
      </c>
      <c r="C31" s="13" t="s">
        <v>53</v>
      </c>
      <c r="D31" s="29"/>
      <c r="E31" s="29"/>
      <c r="F31" s="13" t="s">
        <v>132</v>
      </c>
      <c r="G31" s="13"/>
      <c r="H31" s="13"/>
      <c r="I31" s="21"/>
    </row>
    <row r="32" spans="1:9" ht="18" customHeight="1" x14ac:dyDescent="0.2">
      <c r="A32" s="23" t="s">
        <v>198</v>
      </c>
      <c r="B32" s="13" t="s">
        <v>183</v>
      </c>
      <c r="C32" s="13" t="s">
        <v>116</v>
      </c>
      <c r="D32" s="29"/>
      <c r="E32" s="29"/>
      <c r="F32" s="13" t="s">
        <v>139</v>
      </c>
      <c r="G32" s="13"/>
      <c r="H32" s="13"/>
      <c r="I32" s="21" t="s">
        <v>380</v>
      </c>
    </row>
    <row r="33" spans="1:31" ht="18" customHeight="1" x14ac:dyDescent="0.2">
      <c r="A33" s="23" t="s">
        <v>198</v>
      </c>
      <c r="B33" s="13" t="s">
        <v>183</v>
      </c>
      <c r="C33" s="13" t="s">
        <v>18</v>
      </c>
      <c r="D33" s="29"/>
      <c r="E33" s="29"/>
      <c r="F33" s="13" t="s">
        <v>251</v>
      </c>
      <c r="G33" s="13"/>
      <c r="H33" s="13"/>
      <c r="I33" s="21"/>
    </row>
    <row r="34" spans="1:31" ht="18" customHeight="1" x14ac:dyDescent="0.2">
      <c r="A34" s="23" t="s">
        <v>198</v>
      </c>
      <c r="B34" s="13" t="s">
        <v>183</v>
      </c>
      <c r="C34" s="13" t="s">
        <v>165</v>
      </c>
      <c r="D34" s="29"/>
      <c r="E34" s="29"/>
      <c r="F34" s="13" t="s">
        <v>179</v>
      </c>
      <c r="G34" s="13"/>
      <c r="H34" s="13"/>
      <c r="I34" s="21"/>
    </row>
    <row r="35" spans="1:31" ht="18" customHeight="1" x14ac:dyDescent="0.2">
      <c r="A35" s="23" t="s">
        <v>198</v>
      </c>
      <c r="B35" s="13" t="s">
        <v>183</v>
      </c>
      <c r="C35" s="13" t="s">
        <v>117</v>
      </c>
      <c r="D35" s="29"/>
      <c r="E35" s="29"/>
      <c r="F35" s="13" t="s">
        <v>17</v>
      </c>
      <c r="G35" s="13"/>
      <c r="H35" s="13"/>
      <c r="I35" s="21"/>
    </row>
    <row r="36" spans="1:31" ht="18" customHeight="1" x14ac:dyDescent="0.2">
      <c r="A36" s="23" t="s">
        <v>198</v>
      </c>
      <c r="B36" s="13" t="s">
        <v>183</v>
      </c>
      <c r="C36" s="13" t="s">
        <v>75</v>
      </c>
      <c r="D36" s="29"/>
      <c r="E36" s="29"/>
      <c r="F36" s="13" t="s">
        <v>84</v>
      </c>
      <c r="G36" s="13"/>
      <c r="H36" s="13"/>
      <c r="I36" s="21"/>
    </row>
    <row r="37" spans="1:31" ht="18" customHeight="1" x14ac:dyDescent="0.2">
      <c r="A37" s="23" t="s">
        <v>198</v>
      </c>
      <c r="B37" s="13" t="s">
        <v>183</v>
      </c>
      <c r="C37" s="13" t="s">
        <v>76</v>
      </c>
      <c r="D37" s="29"/>
      <c r="E37" s="29"/>
      <c r="F37" s="13" t="s">
        <v>135</v>
      </c>
      <c r="G37" s="13"/>
      <c r="H37" s="13"/>
      <c r="I37" s="21"/>
    </row>
    <row r="38" spans="1:31" ht="18" customHeight="1" x14ac:dyDescent="0.2">
      <c r="A38" s="23" t="s">
        <v>198</v>
      </c>
      <c r="B38" s="13" t="s">
        <v>183</v>
      </c>
      <c r="C38" s="13" t="s">
        <v>123</v>
      </c>
      <c r="D38" s="29"/>
      <c r="E38" s="29"/>
      <c r="F38" s="13" t="s">
        <v>8</v>
      </c>
      <c r="G38" s="13"/>
      <c r="H38" s="13"/>
      <c r="I38" s="21"/>
    </row>
    <row r="39" spans="1:31" ht="18" customHeight="1" x14ac:dyDescent="0.2">
      <c r="A39" s="23" t="s">
        <v>198</v>
      </c>
      <c r="B39" s="13" t="s">
        <v>183</v>
      </c>
      <c r="C39" s="13" t="s">
        <v>11</v>
      </c>
      <c r="D39" s="29"/>
      <c r="E39" s="29"/>
      <c r="F39" s="13" t="s">
        <v>131</v>
      </c>
      <c r="G39" s="13"/>
      <c r="H39" s="13"/>
      <c r="I39" s="21" t="s">
        <v>119</v>
      </c>
    </row>
    <row r="40" spans="1:31" ht="18" customHeight="1" x14ac:dyDescent="0.2">
      <c r="A40" s="23" t="s">
        <v>198</v>
      </c>
      <c r="B40" s="13" t="s">
        <v>183</v>
      </c>
      <c r="C40" s="13" t="s">
        <v>221</v>
      </c>
      <c r="D40" s="29"/>
      <c r="E40" s="29"/>
      <c r="F40" s="13" t="s">
        <v>17</v>
      </c>
      <c r="G40" s="13"/>
      <c r="H40" s="13"/>
      <c r="I40" s="21"/>
    </row>
    <row r="41" spans="1:31" ht="18" customHeight="1" x14ac:dyDescent="0.2">
      <c r="A41" s="23" t="s">
        <v>198</v>
      </c>
      <c r="B41" s="13" t="s">
        <v>183</v>
      </c>
      <c r="C41" s="13" t="s">
        <v>16</v>
      </c>
      <c r="D41" s="29"/>
      <c r="E41" s="29"/>
      <c r="F41" s="13" t="s">
        <v>138</v>
      </c>
      <c r="G41" s="13"/>
      <c r="H41" s="13"/>
      <c r="I41" s="21"/>
    </row>
    <row r="42" spans="1:31" ht="34" x14ac:dyDescent="0.2">
      <c r="A42" s="23" t="s">
        <v>198</v>
      </c>
      <c r="B42" s="13" t="s">
        <v>183</v>
      </c>
      <c r="C42" s="13" t="s">
        <v>20</v>
      </c>
      <c r="D42" s="29"/>
      <c r="E42" s="29"/>
      <c r="F42" s="13" t="s">
        <v>0</v>
      </c>
      <c r="G42" s="13"/>
      <c r="H42" s="13"/>
      <c r="I42" s="21" t="s">
        <v>125</v>
      </c>
    </row>
    <row r="43" spans="1:31" ht="18" customHeight="1" x14ac:dyDescent="0.2">
      <c r="A43" s="23" t="s">
        <v>198</v>
      </c>
      <c r="B43" s="13" t="s">
        <v>183</v>
      </c>
      <c r="C43" s="13" t="s">
        <v>15</v>
      </c>
      <c r="D43" s="29"/>
      <c r="E43" s="29"/>
      <c r="F43" s="13" t="s">
        <v>83</v>
      </c>
      <c r="G43" s="13"/>
      <c r="H43" s="13"/>
      <c r="I43" s="21"/>
    </row>
    <row r="44" spans="1:31" ht="18" customHeight="1" x14ac:dyDescent="0.2">
      <c r="A44" s="23" t="s">
        <v>198</v>
      </c>
      <c r="B44" s="13" t="s">
        <v>183</v>
      </c>
      <c r="C44" s="13" t="s">
        <v>22</v>
      </c>
      <c r="D44" s="29"/>
      <c r="E44" s="29"/>
      <c r="F44" s="13" t="s">
        <v>3</v>
      </c>
      <c r="G44" s="13"/>
      <c r="H44" s="13"/>
      <c r="I44" s="21"/>
    </row>
    <row r="45" spans="1:31" ht="18" customHeight="1" x14ac:dyDescent="0.2">
      <c r="A45" s="23" t="s">
        <v>198</v>
      </c>
      <c r="B45" s="13" t="s">
        <v>183</v>
      </c>
      <c r="C45" s="13" t="s">
        <v>220</v>
      </c>
      <c r="D45" s="29"/>
      <c r="E45" s="29"/>
      <c r="F45" s="13" t="s">
        <v>17</v>
      </c>
      <c r="G45" s="13"/>
      <c r="H45" s="13"/>
      <c r="I45" s="21"/>
    </row>
    <row r="46" spans="1:31" ht="17" x14ac:dyDescent="0.2">
      <c r="A46" s="23" t="s">
        <v>198</v>
      </c>
      <c r="B46" s="13" t="s">
        <v>183</v>
      </c>
      <c r="C46" s="13" t="s">
        <v>229</v>
      </c>
      <c r="D46" s="29"/>
      <c r="E46" s="29"/>
      <c r="F46" s="13" t="s">
        <v>64</v>
      </c>
      <c r="G46" s="13"/>
      <c r="H46" s="13"/>
      <c r="I46" s="21" t="s">
        <v>118</v>
      </c>
    </row>
    <row r="47" spans="1:31" ht="18" customHeight="1" x14ac:dyDescent="0.2">
      <c r="A47" s="23" t="s">
        <v>198</v>
      </c>
      <c r="B47" s="13" t="s">
        <v>183</v>
      </c>
      <c r="C47" s="13" t="s">
        <v>167</v>
      </c>
      <c r="D47" s="29"/>
      <c r="E47" s="29"/>
      <c r="F47" s="13" t="s">
        <v>136</v>
      </c>
      <c r="G47" s="13"/>
      <c r="H47" s="13"/>
      <c r="I47" s="21"/>
    </row>
    <row r="48" spans="1:31" s="4" customFormat="1" ht="18" customHeight="1" x14ac:dyDescent="0.2">
      <c r="A48" s="23" t="s">
        <v>198</v>
      </c>
      <c r="B48" s="13" t="s">
        <v>183</v>
      </c>
      <c r="C48" s="13" t="s">
        <v>228</v>
      </c>
      <c r="D48" s="29"/>
      <c r="E48" s="29"/>
      <c r="F48" s="13" t="s">
        <v>176</v>
      </c>
      <c r="G48" s="13"/>
      <c r="H48" s="13"/>
      <c r="I48" s="21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</row>
    <row r="49" spans="1:31" ht="18" customHeight="1" x14ac:dyDescent="0.2">
      <c r="A49" s="23" t="s">
        <v>198</v>
      </c>
      <c r="B49" s="13" t="s">
        <v>183</v>
      </c>
      <c r="C49" s="13" t="s">
        <v>159</v>
      </c>
      <c r="D49" s="29"/>
      <c r="E49" s="29"/>
      <c r="F49" s="13" t="s">
        <v>7</v>
      </c>
      <c r="G49" s="13"/>
      <c r="H49" s="13"/>
      <c r="I49" s="21"/>
    </row>
    <row r="50" spans="1:31" ht="18" customHeight="1" x14ac:dyDescent="0.2">
      <c r="A50" s="23" t="s">
        <v>198</v>
      </c>
      <c r="B50" s="13" t="s">
        <v>183</v>
      </c>
      <c r="C50" s="13" t="s">
        <v>226</v>
      </c>
      <c r="D50" s="29"/>
      <c r="E50" s="29"/>
      <c r="F50" s="13" t="s">
        <v>17</v>
      </c>
      <c r="G50" s="13"/>
      <c r="H50" s="13"/>
      <c r="I50" s="21"/>
    </row>
    <row r="51" spans="1:31" s="4" customFormat="1" ht="34" x14ac:dyDescent="0.2">
      <c r="A51" s="23" t="s">
        <v>198</v>
      </c>
      <c r="B51" s="13" t="s">
        <v>183</v>
      </c>
      <c r="C51" s="13" t="s">
        <v>155</v>
      </c>
      <c r="D51" s="29"/>
      <c r="E51" s="29"/>
      <c r="F51" s="13" t="s">
        <v>5</v>
      </c>
      <c r="G51" s="13"/>
      <c r="H51" s="13"/>
      <c r="I51" s="22" t="s">
        <v>58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</row>
    <row r="52" spans="1:31" ht="18" customHeight="1" x14ac:dyDescent="0.2">
      <c r="A52" s="23" t="s">
        <v>198</v>
      </c>
      <c r="B52" s="13" t="s">
        <v>183</v>
      </c>
      <c r="C52" s="13" t="s">
        <v>12</v>
      </c>
      <c r="D52" s="29"/>
      <c r="E52" s="29"/>
      <c r="F52" s="13" t="s">
        <v>67</v>
      </c>
      <c r="G52" s="13"/>
      <c r="H52" s="13"/>
      <c r="I52" s="21"/>
    </row>
    <row r="53" spans="1:31" ht="18" customHeight="1" x14ac:dyDescent="0.2">
      <c r="A53" s="23" t="s">
        <v>198</v>
      </c>
      <c r="B53" s="13" t="s">
        <v>183</v>
      </c>
      <c r="C53" s="13" t="s">
        <v>180</v>
      </c>
      <c r="D53" s="29"/>
      <c r="E53" s="29"/>
      <c r="F53" s="13" t="s">
        <v>179</v>
      </c>
      <c r="G53" s="13"/>
      <c r="H53" s="13"/>
      <c r="I53" s="21"/>
    </row>
    <row r="54" spans="1:31" ht="18" customHeight="1" x14ac:dyDescent="0.2">
      <c r="A54" s="23" t="s">
        <v>184</v>
      </c>
      <c r="B54" s="13" t="s">
        <v>183</v>
      </c>
      <c r="C54" s="13" t="s">
        <v>227</v>
      </c>
      <c r="D54" s="29"/>
      <c r="E54" s="29"/>
      <c r="F54" s="13" t="s">
        <v>89</v>
      </c>
      <c r="G54" s="13"/>
      <c r="H54" s="13"/>
      <c r="I54" s="21"/>
    </row>
    <row r="55" spans="1:31" ht="18" customHeight="1" x14ac:dyDescent="0.2">
      <c r="A55" s="23" t="s">
        <v>184</v>
      </c>
      <c r="B55" s="13" t="s">
        <v>183</v>
      </c>
      <c r="C55" s="13" t="s">
        <v>219</v>
      </c>
      <c r="D55" s="29"/>
      <c r="E55" s="29"/>
      <c r="F55" s="13" t="s">
        <v>90</v>
      </c>
      <c r="G55" s="13"/>
      <c r="H55" s="13"/>
      <c r="I55" s="21"/>
    </row>
    <row r="56" spans="1:31" ht="18" customHeight="1" x14ac:dyDescent="0.2">
      <c r="A56" s="23" t="s">
        <v>184</v>
      </c>
      <c r="B56" s="13" t="s">
        <v>196</v>
      </c>
      <c r="C56" s="13" t="s">
        <v>212</v>
      </c>
      <c r="D56" s="29"/>
      <c r="E56" s="29"/>
      <c r="F56" s="24" t="s">
        <v>100</v>
      </c>
      <c r="G56" s="13"/>
      <c r="H56" s="13"/>
      <c r="I56" s="21"/>
    </row>
    <row r="57" spans="1:31" ht="18" customHeight="1" x14ac:dyDescent="0.2">
      <c r="A57" s="23" t="s">
        <v>184</v>
      </c>
      <c r="B57" s="13" t="s">
        <v>185</v>
      </c>
      <c r="C57" s="13" t="s">
        <v>63</v>
      </c>
      <c r="D57" s="29"/>
      <c r="E57" s="29"/>
      <c r="F57" s="13" t="s">
        <v>11</v>
      </c>
      <c r="G57" s="13"/>
      <c r="H57" s="13"/>
      <c r="I57" s="21"/>
    </row>
    <row r="58" spans="1:31" ht="18" customHeight="1" x14ac:dyDescent="0.2">
      <c r="A58" s="23" t="s">
        <v>184</v>
      </c>
      <c r="B58" s="13" t="s">
        <v>185</v>
      </c>
      <c r="C58" s="13" t="s">
        <v>64</v>
      </c>
      <c r="D58" s="29"/>
      <c r="E58" s="29"/>
      <c r="F58" s="13" t="s">
        <v>229</v>
      </c>
      <c r="G58" s="13"/>
      <c r="H58" s="13"/>
      <c r="I58" s="21"/>
    </row>
    <row r="59" spans="1:31" ht="18" customHeight="1" x14ac:dyDescent="0.2">
      <c r="A59" s="23" t="s">
        <v>184</v>
      </c>
      <c r="B59" s="13" t="s">
        <v>185</v>
      </c>
      <c r="C59" s="13" t="s">
        <v>65</v>
      </c>
      <c r="D59" s="29"/>
      <c r="E59" s="29"/>
      <c r="F59" s="13" t="s">
        <v>165</v>
      </c>
      <c r="G59" s="13"/>
      <c r="H59" s="13"/>
      <c r="I59" s="21"/>
    </row>
    <row r="60" spans="1:31" ht="18" customHeight="1" x14ac:dyDescent="0.2">
      <c r="A60" s="23" t="s">
        <v>184</v>
      </c>
      <c r="B60" s="13" t="s">
        <v>185</v>
      </c>
      <c r="C60" s="13" t="s">
        <v>66</v>
      </c>
      <c r="D60" s="29"/>
      <c r="E60" s="29"/>
      <c r="F60" s="13">
        <v>160</v>
      </c>
      <c r="G60" s="13"/>
      <c r="H60" s="13"/>
      <c r="I60" s="21"/>
    </row>
    <row r="61" spans="1:31" ht="18" customHeight="1" x14ac:dyDescent="0.2">
      <c r="A61" s="23" t="s">
        <v>184</v>
      </c>
      <c r="B61" s="13" t="s">
        <v>185</v>
      </c>
      <c r="C61" s="13" t="s">
        <v>67</v>
      </c>
      <c r="D61" s="29"/>
      <c r="E61" s="29"/>
      <c r="F61" s="13" t="s">
        <v>12</v>
      </c>
      <c r="G61" s="13"/>
      <c r="H61" s="13"/>
      <c r="I61" s="21"/>
    </row>
    <row r="62" spans="1:31" ht="18" customHeight="1" x14ac:dyDescent="0.2">
      <c r="A62" s="23" t="s">
        <v>184</v>
      </c>
      <c r="B62" s="13" t="s">
        <v>185</v>
      </c>
      <c r="C62" s="13" t="s">
        <v>68</v>
      </c>
      <c r="D62" s="29"/>
      <c r="E62" s="29"/>
      <c r="F62" s="13">
        <v>108</v>
      </c>
      <c r="G62" s="13"/>
      <c r="H62" s="13"/>
      <c r="I62" s="21"/>
    </row>
    <row r="63" spans="1:31" ht="18" customHeight="1" x14ac:dyDescent="0.2">
      <c r="A63" s="23" t="s">
        <v>184</v>
      </c>
      <c r="B63" s="13" t="s">
        <v>185</v>
      </c>
      <c r="C63" s="13" t="s">
        <v>69</v>
      </c>
      <c r="D63" s="29"/>
      <c r="E63" s="29"/>
      <c r="F63" s="13" t="s">
        <v>93</v>
      </c>
      <c r="G63" s="13"/>
      <c r="H63" s="13"/>
      <c r="I63" s="21" t="s">
        <v>168</v>
      </c>
    </row>
    <row r="64" spans="1:31" ht="18" customHeight="1" x14ac:dyDescent="0.2">
      <c r="A64" s="23" t="s">
        <v>184</v>
      </c>
      <c r="B64" s="13" t="s">
        <v>185</v>
      </c>
      <c r="C64" s="13" t="s">
        <v>70</v>
      </c>
      <c r="D64" s="29"/>
      <c r="E64" s="29"/>
      <c r="F64" s="13" t="s">
        <v>93</v>
      </c>
      <c r="G64" s="13"/>
      <c r="H64" s="13"/>
      <c r="I64" s="21" t="s">
        <v>168</v>
      </c>
    </row>
    <row r="65" spans="1:31" ht="18" customHeight="1" x14ac:dyDescent="0.2">
      <c r="A65" s="23" t="s">
        <v>184</v>
      </c>
      <c r="B65" s="13" t="s">
        <v>185</v>
      </c>
      <c r="C65" s="13" t="s">
        <v>71</v>
      </c>
      <c r="D65" s="29"/>
      <c r="E65" s="29"/>
      <c r="F65" s="13" t="s">
        <v>14</v>
      </c>
      <c r="G65" s="13"/>
      <c r="H65" s="13"/>
      <c r="I65" s="21"/>
    </row>
    <row r="66" spans="1:31" ht="18" customHeight="1" x14ac:dyDescent="0.2">
      <c r="A66" s="23" t="s">
        <v>184</v>
      </c>
      <c r="B66" s="13" t="s">
        <v>185</v>
      </c>
      <c r="C66" s="13" t="s">
        <v>136</v>
      </c>
      <c r="D66" s="29"/>
      <c r="E66" s="29"/>
      <c r="F66" s="13" t="s">
        <v>167</v>
      </c>
      <c r="G66" s="13"/>
      <c r="H66" s="13"/>
      <c r="I66" s="21"/>
    </row>
    <row r="67" spans="1:31" ht="18" customHeight="1" x14ac:dyDescent="0.2">
      <c r="A67" s="23" t="s">
        <v>184</v>
      </c>
      <c r="B67" s="13" t="s">
        <v>185</v>
      </c>
      <c r="C67" s="13" t="s">
        <v>137</v>
      </c>
      <c r="D67" s="29"/>
      <c r="E67" s="29"/>
      <c r="F67" s="13" t="s">
        <v>15</v>
      </c>
      <c r="G67" s="13"/>
      <c r="H67" s="13"/>
      <c r="I67" s="21"/>
    </row>
    <row r="68" spans="1:31" ht="18" customHeight="1" x14ac:dyDescent="0.2">
      <c r="A68" s="23" t="s">
        <v>184</v>
      </c>
      <c r="B68" s="13" t="s">
        <v>185</v>
      </c>
      <c r="C68" s="13" t="s">
        <v>138</v>
      </c>
      <c r="D68" s="29"/>
      <c r="E68" s="29"/>
      <c r="F68" s="13" t="s">
        <v>16</v>
      </c>
      <c r="G68" s="13" t="s">
        <v>30</v>
      </c>
      <c r="H68" s="13"/>
      <c r="I68" s="21"/>
    </row>
    <row r="69" spans="1:31" ht="18" customHeight="1" x14ac:dyDescent="0.2">
      <c r="A69" s="23" t="s">
        <v>184</v>
      </c>
      <c r="B69" s="13" t="s">
        <v>185</v>
      </c>
      <c r="C69" s="13" t="s">
        <v>139</v>
      </c>
      <c r="D69" s="29"/>
      <c r="E69" s="29"/>
      <c r="F69" s="13" t="s">
        <v>205</v>
      </c>
      <c r="G69" s="13"/>
      <c r="H69" s="13" t="s">
        <v>24</v>
      </c>
      <c r="I69" s="21"/>
    </row>
    <row r="70" spans="1:31" s="4" customFormat="1" ht="18" customHeight="1" x14ac:dyDescent="0.2">
      <c r="A70" s="23" t="s">
        <v>184</v>
      </c>
      <c r="B70" s="13" t="s">
        <v>185</v>
      </c>
      <c r="C70" s="13" t="s">
        <v>251</v>
      </c>
      <c r="D70" s="29"/>
      <c r="E70" s="29"/>
      <c r="F70" s="13" t="s">
        <v>18</v>
      </c>
      <c r="G70" s="13" t="s">
        <v>25</v>
      </c>
      <c r="H70" s="13" t="s">
        <v>26</v>
      </c>
      <c r="I70" s="21" t="s">
        <v>27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</row>
    <row r="71" spans="1:31" s="4" customFormat="1" ht="18" customHeight="1" x14ac:dyDescent="0.2">
      <c r="A71" s="23" t="s">
        <v>184</v>
      </c>
      <c r="B71" s="13" t="s">
        <v>185</v>
      </c>
      <c r="C71" s="13" t="s">
        <v>252</v>
      </c>
      <c r="D71" s="29"/>
      <c r="E71" s="29"/>
      <c r="F71" s="13" t="s">
        <v>19</v>
      </c>
      <c r="G71" s="13"/>
      <c r="H71" s="13" t="s">
        <v>28</v>
      </c>
      <c r="I71" s="21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</row>
    <row r="72" spans="1:31" s="4" customFormat="1" ht="18" customHeight="1" x14ac:dyDescent="0.2">
      <c r="A72" s="23" t="s">
        <v>184</v>
      </c>
      <c r="B72" s="13" t="s">
        <v>185</v>
      </c>
      <c r="C72" s="13" t="s">
        <v>0</v>
      </c>
      <c r="D72" s="29"/>
      <c r="E72" s="29"/>
      <c r="F72" s="13" t="s">
        <v>20</v>
      </c>
      <c r="G72" s="13" t="s">
        <v>25</v>
      </c>
      <c r="H72" s="13" t="s">
        <v>29</v>
      </c>
      <c r="I72" s="21" t="s">
        <v>126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</row>
    <row r="73" spans="1:31" s="4" customFormat="1" ht="18" customHeight="1" x14ac:dyDescent="0.2">
      <c r="A73" s="23" t="s">
        <v>184</v>
      </c>
      <c r="B73" s="13" t="s">
        <v>185</v>
      </c>
      <c r="C73" s="13" t="s">
        <v>1</v>
      </c>
      <c r="D73" s="29"/>
      <c r="E73" s="29"/>
      <c r="F73" s="13" t="s">
        <v>21</v>
      </c>
      <c r="G73" s="13" t="s">
        <v>25</v>
      </c>
      <c r="H73" s="13"/>
      <c r="I73" s="21" t="s">
        <v>146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</row>
    <row r="74" spans="1:31" s="4" customFormat="1" ht="34" x14ac:dyDescent="0.2">
      <c r="A74" s="23" t="s">
        <v>184</v>
      </c>
      <c r="B74" s="13" t="s">
        <v>185</v>
      </c>
      <c r="C74" s="13" t="s">
        <v>2</v>
      </c>
      <c r="D74" s="29"/>
      <c r="E74" s="29"/>
      <c r="F74" s="13" t="s">
        <v>124</v>
      </c>
      <c r="G74" s="13" t="s">
        <v>30</v>
      </c>
      <c r="H74" s="13" t="s">
        <v>31</v>
      </c>
      <c r="I74" s="21" t="s">
        <v>153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</row>
    <row r="75" spans="1:31" s="4" customFormat="1" ht="18" customHeight="1" x14ac:dyDescent="0.2">
      <c r="A75" s="23" t="s">
        <v>184</v>
      </c>
      <c r="B75" s="13" t="s">
        <v>185</v>
      </c>
      <c r="C75" s="13" t="s">
        <v>3</v>
      </c>
      <c r="D75" s="29"/>
      <c r="E75" s="29"/>
      <c r="F75" s="13" t="s">
        <v>22</v>
      </c>
      <c r="G75" s="13" t="s">
        <v>30</v>
      </c>
      <c r="H75" s="13" t="s">
        <v>147</v>
      </c>
      <c r="I75" s="21" t="s">
        <v>148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</row>
    <row r="76" spans="1:31" s="4" customFormat="1" ht="18" customHeight="1" x14ac:dyDescent="0.2">
      <c r="A76" s="23" t="s">
        <v>184</v>
      </c>
      <c r="B76" s="13" t="s">
        <v>185</v>
      </c>
      <c r="C76" s="13" t="s">
        <v>4</v>
      </c>
      <c r="D76" s="29"/>
      <c r="E76" s="29"/>
      <c r="F76" s="13" t="s">
        <v>15</v>
      </c>
      <c r="G76" s="13"/>
      <c r="H76" s="13" t="s">
        <v>149</v>
      </c>
      <c r="I76" s="21" t="s">
        <v>152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</row>
    <row r="77" spans="1:31" s="4" customFormat="1" ht="18" customHeight="1" x14ac:dyDescent="0.2">
      <c r="A77" s="23" t="s">
        <v>184</v>
      </c>
      <c r="B77" s="13" t="s">
        <v>185</v>
      </c>
      <c r="C77" s="13" t="s">
        <v>5</v>
      </c>
      <c r="D77" s="29"/>
      <c r="E77" s="29"/>
      <c r="F77" s="13" t="s">
        <v>155</v>
      </c>
      <c r="G77" s="13" t="s">
        <v>25</v>
      </c>
      <c r="H77" s="13" t="s">
        <v>156</v>
      </c>
      <c r="I77" s="21" t="s">
        <v>152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</row>
    <row r="78" spans="1:31" s="4" customFormat="1" ht="18" customHeight="1" x14ac:dyDescent="0.2">
      <c r="A78" s="23" t="s">
        <v>184</v>
      </c>
      <c r="B78" s="13" t="s">
        <v>185</v>
      </c>
      <c r="C78" s="13" t="s">
        <v>6</v>
      </c>
      <c r="D78" s="29"/>
      <c r="E78" s="29"/>
      <c r="F78" s="13" t="s">
        <v>59</v>
      </c>
      <c r="G78" s="13" t="s">
        <v>30</v>
      </c>
      <c r="H78" s="13" t="s">
        <v>158</v>
      </c>
      <c r="I78" s="21" t="s">
        <v>146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</row>
    <row r="79" spans="1:31" s="4" customFormat="1" ht="18" customHeight="1" x14ac:dyDescent="0.2">
      <c r="A79" s="23" t="s">
        <v>184</v>
      </c>
      <c r="B79" s="13" t="s">
        <v>185</v>
      </c>
      <c r="C79" s="13" t="s">
        <v>7</v>
      </c>
      <c r="D79" s="29"/>
      <c r="E79" s="29"/>
      <c r="F79" s="13" t="s">
        <v>159</v>
      </c>
      <c r="G79" s="13" t="s">
        <v>30</v>
      </c>
      <c r="H79" s="13" t="s">
        <v>160</v>
      </c>
      <c r="I79" s="21" t="s">
        <v>161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</row>
    <row r="80" spans="1:31" s="4" customFormat="1" ht="18" customHeight="1" x14ac:dyDescent="0.2">
      <c r="A80" s="23" t="s">
        <v>184</v>
      </c>
      <c r="B80" s="13" t="s">
        <v>185</v>
      </c>
      <c r="C80" s="13" t="s">
        <v>8</v>
      </c>
      <c r="D80" s="29"/>
      <c r="E80" s="29"/>
      <c r="F80" s="13" t="s">
        <v>123</v>
      </c>
      <c r="G80" s="13" t="s">
        <v>30</v>
      </c>
      <c r="H80" s="13"/>
      <c r="I80" s="21" t="s">
        <v>172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</row>
    <row r="81" spans="1:31" s="4" customFormat="1" ht="18" customHeight="1" x14ac:dyDescent="0.2">
      <c r="A81" s="23" t="s">
        <v>184</v>
      </c>
      <c r="B81" s="13" t="s">
        <v>185</v>
      </c>
      <c r="C81" s="13" t="s">
        <v>10</v>
      </c>
      <c r="D81" s="29"/>
      <c r="E81" s="29"/>
      <c r="F81" s="13" t="s">
        <v>121</v>
      </c>
      <c r="G81" s="13" t="s">
        <v>30</v>
      </c>
      <c r="H81" s="13"/>
      <c r="I81" s="21" t="s">
        <v>127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</row>
    <row r="82" spans="1:31" s="4" customFormat="1" ht="18" customHeight="1" x14ac:dyDescent="0.2">
      <c r="A82" s="23" t="s">
        <v>184</v>
      </c>
      <c r="B82" s="13" t="s">
        <v>185</v>
      </c>
      <c r="C82" s="13" t="s">
        <v>173</v>
      </c>
      <c r="D82" s="29"/>
      <c r="E82" s="29"/>
      <c r="F82" s="13" t="s">
        <v>174</v>
      </c>
      <c r="G82" s="13" t="s">
        <v>25</v>
      </c>
      <c r="H82" s="13"/>
      <c r="I82" s="21" t="s">
        <v>120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</row>
    <row r="83" spans="1:31" ht="18" customHeight="1" x14ac:dyDescent="0.2">
      <c r="A83" s="23" t="s">
        <v>184</v>
      </c>
      <c r="B83" s="13" t="s">
        <v>185</v>
      </c>
      <c r="C83" s="13" t="s">
        <v>176</v>
      </c>
      <c r="D83" s="29"/>
      <c r="E83" s="29"/>
      <c r="F83" s="13" t="s">
        <v>177</v>
      </c>
      <c r="G83" s="13" t="s">
        <v>25</v>
      </c>
      <c r="H83" s="13"/>
      <c r="I83" s="21" t="s">
        <v>146</v>
      </c>
    </row>
    <row r="84" spans="1:31" ht="18" customHeight="1" x14ac:dyDescent="0.2">
      <c r="A84" s="23" t="s">
        <v>184</v>
      </c>
      <c r="B84" s="13" t="s">
        <v>185</v>
      </c>
      <c r="C84" s="13" t="s">
        <v>178</v>
      </c>
      <c r="D84" s="29"/>
      <c r="E84" s="29"/>
      <c r="F84" s="13" t="s">
        <v>17</v>
      </c>
      <c r="G84" s="13" t="s">
        <v>30</v>
      </c>
      <c r="H84" s="13"/>
      <c r="I84" s="21" t="s">
        <v>152</v>
      </c>
    </row>
    <row r="85" spans="1:31" ht="17" x14ac:dyDescent="0.2">
      <c r="A85" s="23" t="s">
        <v>184</v>
      </c>
      <c r="B85" s="13" t="s">
        <v>185</v>
      </c>
      <c r="C85" s="13" t="s">
        <v>179</v>
      </c>
      <c r="D85" s="29"/>
      <c r="E85" s="29"/>
      <c r="F85" s="13" t="s">
        <v>180</v>
      </c>
      <c r="G85" s="13" t="s">
        <v>25</v>
      </c>
      <c r="H85" s="13"/>
      <c r="I85" s="21" t="s">
        <v>182</v>
      </c>
    </row>
    <row r="86" spans="1:31" ht="18" customHeight="1" x14ac:dyDescent="0.2">
      <c r="A86" s="23" t="s">
        <v>184</v>
      </c>
      <c r="B86" s="13" t="s">
        <v>185</v>
      </c>
      <c r="C86" s="13" t="s">
        <v>90</v>
      </c>
      <c r="D86" s="29"/>
      <c r="E86" s="29"/>
      <c r="F86" s="13" t="s">
        <v>219</v>
      </c>
      <c r="G86" s="13" t="s">
        <v>30</v>
      </c>
      <c r="H86" s="13" t="s">
        <v>92</v>
      </c>
      <c r="I86" s="21"/>
    </row>
    <row r="87" spans="1:31" ht="18" customHeight="1" thickBot="1" x14ac:dyDescent="0.25">
      <c r="A87" s="23" t="s">
        <v>184</v>
      </c>
      <c r="B87" s="25" t="s">
        <v>185</v>
      </c>
      <c r="C87" s="25" t="s">
        <v>89</v>
      </c>
      <c r="D87" s="30"/>
      <c r="E87" s="30"/>
      <c r="F87" s="25" t="s">
        <v>227</v>
      </c>
      <c r="G87" s="25" t="s">
        <v>30</v>
      </c>
      <c r="H87" s="25" t="s">
        <v>91</v>
      </c>
      <c r="I87" s="26"/>
    </row>
    <row r="88" spans="1:31" s="4" customFormat="1" ht="18" customHeight="1" x14ac:dyDescent="0.2">
      <c r="A88" s="3"/>
      <c r="B88" s="3"/>
      <c r="C88" s="3"/>
      <c r="D88" s="31"/>
      <c r="E88" s="31"/>
      <c r="F88" s="12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s="4" customFormat="1" ht="18" customHeight="1" x14ac:dyDescent="0.2">
      <c r="A89" s="3"/>
      <c r="B89" s="3"/>
      <c r="C89" s="3"/>
      <c r="D89" s="31"/>
      <c r="E89" s="31"/>
      <c r="F89" s="12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</row>
    <row r="90" spans="1:31" s="4" customFormat="1" ht="18" customHeight="1" x14ac:dyDescent="0.2">
      <c r="A90" s="3"/>
      <c r="B90" s="3"/>
      <c r="C90" s="3"/>
      <c r="D90" s="31"/>
      <c r="E90" s="31"/>
      <c r="F90" s="1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</row>
    <row r="91" spans="1:31" s="4" customFormat="1" ht="18" customHeight="1" x14ac:dyDescent="0.2">
      <c r="A91" s="3"/>
      <c r="B91" s="3"/>
      <c r="C91" s="3"/>
      <c r="D91" s="31"/>
      <c r="E91" s="31"/>
      <c r="F91" s="12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</row>
    <row r="92" spans="1:31" s="4" customFormat="1" ht="18" customHeight="1" x14ac:dyDescent="0.2">
      <c r="A92" s="3"/>
      <c r="B92" s="3"/>
      <c r="C92" s="3"/>
      <c r="D92" s="31"/>
      <c r="E92" s="31"/>
      <c r="F92" s="12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</row>
    <row r="93" spans="1:31" s="4" customFormat="1" ht="18" customHeight="1" x14ac:dyDescent="0.2">
      <c r="A93" s="3"/>
      <c r="B93" s="3"/>
      <c r="C93" s="3"/>
      <c r="D93" s="31"/>
      <c r="E93" s="31"/>
      <c r="F93" s="1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</row>
    <row r="94" spans="1:31" s="4" customFormat="1" ht="18" customHeight="1" x14ac:dyDescent="0.2">
      <c r="A94" s="3"/>
      <c r="B94" s="3"/>
      <c r="C94" s="3"/>
      <c r="D94" s="31"/>
      <c r="E94" s="31"/>
      <c r="F94" s="1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</row>
    <row r="95" spans="1:31" s="4" customFormat="1" ht="18" customHeight="1" x14ac:dyDescent="0.2">
      <c r="A95" s="3"/>
      <c r="B95" s="3"/>
      <c r="C95" s="3"/>
      <c r="D95" s="31"/>
      <c r="E95" s="31"/>
      <c r="F95" s="12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</row>
  </sheetData>
  <phoneticPr fontId="2" type="noConversion"/>
  <printOptions horizontalCentered="1" verticalCentered="1"/>
  <pageMargins left="0" right="0" top="0.5" bottom="0" header="0" footer="0"/>
  <pageSetup scale="67" orientation="portrait"/>
  <headerFooter alignWithMargins="0">
    <oddHeader>&amp;L&amp;"Arial Black,Regular"&amp;14&amp;F&amp;C&amp;R&amp;"Arial Black,Regular"&amp;14&amp;D</oddHeader>
  </headerFooter>
  <rowBreaks count="1" manualBreakCount="1">
    <brk id="46" max="6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M82"/>
  <sheetViews>
    <sheetView topLeftCell="C1" zoomScale="120" zoomScaleNormal="100" zoomScaleSheetLayoutView="120" workbookViewId="0">
      <pane ySplit="1" topLeftCell="A60" activePane="bottomLeft" state="frozen"/>
      <selection pane="bottomLeft" activeCell="D80" sqref="D80"/>
    </sheetView>
  </sheetViews>
  <sheetFormatPr baseColWidth="10" defaultColWidth="11.5" defaultRowHeight="24.75" customHeight="1" x14ac:dyDescent="0.2"/>
  <cols>
    <col min="1" max="1" width="5.1640625" style="98" hidden="1" customWidth="1"/>
    <col min="2" max="2" width="4.6640625" style="12" hidden="1" customWidth="1"/>
    <col min="3" max="3" width="2.6640625" style="268" customWidth="1"/>
    <col min="4" max="4" width="16.1640625" style="12" bestFit="1" customWidth="1"/>
    <col min="5" max="5" width="8.1640625" style="12" bestFit="1" customWidth="1"/>
    <col min="6" max="6" width="23.6640625" style="249" customWidth="1"/>
    <col min="7" max="7" width="7" style="97" bestFit="1" customWidth="1"/>
    <col min="8" max="8" width="6.5" style="12" customWidth="1"/>
    <col min="9" max="9" width="1" style="12" hidden="1" customWidth="1"/>
    <col min="10" max="10" width="12" style="12" customWidth="1"/>
    <col min="11" max="11" width="8" style="267" customWidth="1"/>
    <col min="12" max="12" width="6.1640625" style="142" hidden="1" customWidth="1"/>
    <col min="13" max="13" width="10.33203125" style="111" customWidth="1"/>
    <col min="14" max="14" width="14.6640625" style="111" customWidth="1"/>
    <col min="15" max="15" width="20.1640625" style="111" customWidth="1"/>
    <col min="16" max="16" width="19.6640625" style="111" customWidth="1"/>
    <col min="17" max="17" width="11.5" style="111" customWidth="1"/>
    <col min="18" max="18" width="24.5" style="111" customWidth="1"/>
    <col min="19" max="19" width="12.6640625" style="119" customWidth="1"/>
    <col min="20" max="20" width="20.5" style="111" customWidth="1"/>
    <col min="21" max="21" width="19.6640625" style="111" customWidth="1"/>
    <col min="22" max="33" width="15.6640625" style="111" customWidth="1"/>
    <col min="34" max="35" width="15.6640625" style="112" customWidth="1"/>
    <col min="36" max="36" width="15.6640625" style="113" customWidth="1"/>
    <col min="37" max="41" width="15.6640625" style="111" customWidth="1"/>
    <col min="42" max="56" width="15.6640625" style="114" customWidth="1"/>
    <col min="57" max="60" width="15.6640625" style="98" customWidth="1"/>
    <col min="61" max="195" width="11.5" style="98"/>
    <col min="196" max="16384" width="11.5" style="12"/>
  </cols>
  <sheetData>
    <row r="1" spans="1:195" ht="33" customHeight="1" x14ac:dyDescent="0.2">
      <c r="A1" s="110" t="s">
        <v>1590</v>
      </c>
      <c r="B1" s="90" t="s">
        <v>902</v>
      </c>
      <c r="D1" s="253" t="s">
        <v>1278</v>
      </c>
      <c r="E1" s="254" t="s">
        <v>129</v>
      </c>
      <c r="F1" s="259" t="s">
        <v>150</v>
      </c>
      <c r="G1" s="255" t="s">
        <v>1282</v>
      </c>
      <c r="H1" s="256" t="s">
        <v>1571</v>
      </c>
      <c r="I1" s="254" t="s">
        <v>1622</v>
      </c>
      <c r="J1" s="254" t="s">
        <v>1279</v>
      </c>
      <c r="K1" s="257" t="s">
        <v>984</v>
      </c>
      <c r="L1" s="257" t="s">
        <v>1658</v>
      </c>
      <c r="M1" s="258" t="s">
        <v>1591</v>
      </c>
      <c r="N1" s="90" t="s">
        <v>1572</v>
      </c>
      <c r="O1" s="90" t="s">
        <v>1573</v>
      </c>
      <c r="P1" s="90" t="s">
        <v>1574</v>
      </c>
      <c r="Q1" s="90" t="s">
        <v>1575</v>
      </c>
      <c r="R1" s="90" t="s">
        <v>1576</v>
      </c>
      <c r="S1" s="90"/>
      <c r="T1" s="90" t="s">
        <v>1577</v>
      </c>
      <c r="U1" s="90" t="s">
        <v>1578</v>
      </c>
      <c r="V1" s="90" t="s">
        <v>1579</v>
      </c>
      <c r="W1" s="90" t="s">
        <v>972</v>
      </c>
      <c r="X1" s="90" t="s">
        <v>988</v>
      </c>
      <c r="Y1" s="90" t="s">
        <v>919</v>
      </c>
      <c r="Z1" s="90" t="s">
        <v>888</v>
      </c>
      <c r="AA1" s="90" t="s">
        <v>894</v>
      </c>
      <c r="AB1" s="90" t="s">
        <v>775</v>
      </c>
      <c r="AC1" s="90" t="s">
        <v>862</v>
      </c>
      <c r="AD1" s="90" t="s">
        <v>828</v>
      </c>
      <c r="AE1" s="90" t="s">
        <v>767</v>
      </c>
      <c r="AF1" s="90" t="s">
        <v>748</v>
      </c>
      <c r="AG1" s="90" t="s">
        <v>713</v>
      </c>
      <c r="AH1" s="91" t="s">
        <v>686</v>
      </c>
      <c r="AI1" s="91" t="s">
        <v>664</v>
      </c>
      <c r="AJ1" s="92" t="s">
        <v>705</v>
      </c>
      <c r="AK1" s="90" t="s">
        <v>530</v>
      </c>
      <c r="AL1" s="90" t="s">
        <v>499</v>
      </c>
      <c r="AM1" s="90" t="s">
        <v>308</v>
      </c>
      <c r="AN1" s="90" t="s">
        <v>440</v>
      </c>
      <c r="AO1" s="90" t="s">
        <v>312</v>
      </c>
      <c r="AP1" s="106" t="s">
        <v>36</v>
      </c>
      <c r="AQ1" s="106" t="s">
        <v>244</v>
      </c>
      <c r="AR1" s="106" t="s">
        <v>313</v>
      </c>
      <c r="AS1" s="106" t="s">
        <v>166</v>
      </c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  <c r="EH1" s="106"/>
      <c r="EI1" s="106"/>
      <c r="EJ1" s="106"/>
      <c r="EK1" s="106"/>
      <c r="EL1" s="106"/>
      <c r="EM1" s="106"/>
      <c r="EN1" s="106"/>
      <c r="EO1" s="106"/>
      <c r="EP1" s="106"/>
      <c r="EQ1" s="106"/>
      <c r="ER1" s="106"/>
      <c r="ES1" s="106"/>
      <c r="ET1" s="106"/>
      <c r="EU1" s="106"/>
      <c r="EV1" s="106"/>
      <c r="EW1" s="106"/>
      <c r="EX1" s="106"/>
      <c r="EY1" s="106"/>
      <c r="EZ1" s="106"/>
      <c r="FA1" s="106"/>
      <c r="FB1" s="106"/>
      <c r="FC1" s="106"/>
      <c r="FD1" s="106"/>
      <c r="FE1" s="106"/>
      <c r="FF1" s="106"/>
      <c r="FG1" s="106"/>
      <c r="FH1" s="106"/>
      <c r="FI1" s="106"/>
      <c r="FJ1" s="106"/>
      <c r="FK1" s="106"/>
      <c r="FL1" s="106"/>
      <c r="FM1" s="106"/>
      <c r="FN1" s="106"/>
      <c r="FO1" s="106"/>
      <c r="FP1" s="106"/>
      <c r="FQ1" s="106"/>
      <c r="FR1" s="106"/>
      <c r="FS1" s="106"/>
      <c r="FT1" s="106"/>
      <c r="FU1" s="106"/>
      <c r="FV1" s="106"/>
      <c r="FW1" s="106"/>
      <c r="FX1" s="106"/>
      <c r="FY1" s="106"/>
      <c r="FZ1" s="106"/>
      <c r="GA1" s="106"/>
      <c r="GB1" s="106"/>
      <c r="GC1" s="106"/>
      <c r="GD1" s="106"/>
      <c r="GE1" s="106"/>
      <c r="GF1" s="106"/>
      <c r="GG1" s="106"/>
      <c r="GH1" s="106"/>
      <c r="GI1" s="106"/>
      <c r="GJ1" s="106"/>
      <c r="GK1" s="106"/>
      <c r="GL1" s="106"/>
      <c r="GM1" s="106"/>
    </row>
    <row r="2" spans="1:195" s="95" customFormat="1" ht="20" customHeight="1" x14ac:dyDescent="0.2">
      <c r="A2" s="12" t="s">
        <v>1604</v>
      </c>
      <c r="B2" s="12" t="s">
        <v>1281</v>
      </c>
      <c r="C2" s="268" t="s">
        <v>1342</v>
      </c>
      <c r="D2" s="121" t="s">
        <v>1116</v>
      </c>
      <c r="E2" s="48" t="s">
        <v>196</v>
      </c>
      <c r="F2" s="246" t="s">
        <v>1243</v>
      </c>
      <c r="G2" s="66">
        <v>41690</v>
      </c>
      <c r="H2" s="108">
        <f t="shared" ref="H2:H27" ca="1" si="0">(YEAR(NOW())-YEAR(G2))*12+MONTH(NOW())-MONTH(G2)</f>
        <v>114</v>
      </c>
      <c r="I2" s="48" t="s">
        <v>1580</v>
      </c>
      <c r="J2" s="263" t="s">
        <v>1118</v>
      </c>
      <c r="K2" s="263"/>
      <c r="L2" s="130" t="s">
        <v>1630</v>
      </c>
      <c r="M2" s="120"/>
      <c r="N2" s="111"/>
      <c r="O2" s="111"/>
      <c r="P2" s="111"/>
      <c r="Q2" s="111"/>
      <c r="R2" s="111"/>
      <c r="S2" s="111" t="s">
        <v>1421</v>
      </c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2"/>
      <c r="AI2" s="112"/>
      <c r="AJ2" s="113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07"/>
      <c r="AV2" s="111"/>
      <c r="AW2" s="111"/>
      <c r="AX2" s="111"/>
      <c r="AY2" s="111"/>
      <c r="AZ2" s="111"/>
      <c r="BA2" s="111"/>
      <c r="BB2" s="111"/>
      <c r="BC2" s="111"/>
      <c r="BD2" s="111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</row>
    <row r="3" spans="1:195" s="95" customFormat="1" ht="20" customHeight="1" x14ac:dyDescent="0.2">
      <c r="A3" s="12" t="s">
        <v>1414</v>
      </c>
      <c r="B3" s="12" t="s">
        <v>1281</v>
      </c>
      <c r="C3" s="268" t="s">
        <v>1343</v>
      </c>
      <c r="D3" s="121" t="s">
        <v>1122</v>
      </c>
      <c r="E3" s="48" t="s">
        <v>196</v>
      </c>
      <c r="F3" s="246" t="s">
        <v>37</v>
      </c>
      <c r="G3" s="66">
        <v>41693</v>
      </c>
      <c r="H3" s="108">
        <f t="shared" ca="1" si="0"/>
        <v>114</v>
      </c>
      <c r="I3" s="48" t="s">
        <v>1580</v>
      </c>
      <c r="J3" s="48" t="s">
        <v>78</v>
      </c>
      <c r="K3" s="263"/>
      <c r="L3" s="130" t="s">
        <v>1642</v>
      </c>
      <c r="M3" s="120"/>
      <c r="N3" s="111"/>
      <c r="O3" s="111"/>
      <c r="P3" s="111"/>
      <c r="Q3" s="111"/>
      <c r="R3" s="111"/>
      <c r="S3" s="111" t="s">
        <v>1421</v>
      </c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2"/>
      <c r="AI3" s="112"/>
      <c r="AJ3" s="113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</row>
    <row r="4" spans="1:195" s="95" customFormat="1" ht="20" customHeight="1" x14ac:dyDescent="0.2">
      <c r="A4" s="98" t="s">
        <v>1610</v>
      </c>
      <c r="B4" s="98" t="s">
        <v>1281</v>
      </c>
      <c r="C4" s="268" t="s">
        <v>174</v>
      </c>
      <c r="D4" s="125" t="s">
        <v>1160</v>
      </c>
      <c r="E4" s="102" t="s">
        <v>196</v>
      </c>
      <c r="F4" s="245" t="s">
        <v>1035</v>
      </c>
      <c r="G4" s="203">
        <v>41695</v>
      </c>
      <c r="H4" s="109">
        <f t="shared" ca="1" si="0"/>
        <v>114</v>
      </c>
      <c r="I4" s="102" t="s">
        <v>1580</v>
      </c>
      <c r="J4" s="102" t="s">
        <v>71</v>
      </c>
      <c r="K4" s="123"/>
      <c r="L4" s="140" t="s">
        <v>1630</v>
      </c>
      <c r="M4" s="126"/>
      <c r="N4" s="114"/>
      <c r="O4" s="114"/>
      <c r="P4" s="114"/>
      <c r="Q4" s="114"/>
      <c r="R4" s="114"/>
      <c r="S4" s="114" t="s">
        <v>1421</v>
      </c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7"/>
      <c r="AI4" s="117"/>
      <c r="AJ4" s="118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98"/>
      <c r="BF4" s="98"/>
      <c r="BG4" s="98"/>
      <c r="BH4" s="98"/>
      <c r="BI4" s="98"/>
      <c r="BJ4" s="98"/>
      <c r="BK4" s="98"/>
      <c r="BL4" s="98"/>
      <c r="BM4" s="98"/>
      <c r="BN4" s="98"/>
      <c r="BO4" s="98"/>
      <c r="BP4" s="98"/>
      <c r="BQ4" s="98"/>
      <c r="BR4" s="98"/>
      <c r="BS4" s="98"/>
      <c r="BT4" s="98"/>
      <c r="BU4" s="98"/>
      <c r="BV4" s="98"/>
      <c r="BW4" s="98"/>
      <c r="BX4" s="98"/>
      <c r="BY4" s="98"/>
      <c r="BZ4" s="98"/>
      <c r="CA4" s="98"/>
      <c r="CB4" s="98"/>
      <c r="CC4" s="98"/>
      <c r="CD4" s="98"/>
      <c r="CE4" s="98"/>
      <c r="CF4" s="98"/>
      <c r="CG4" s="98"/>
      <c r="CH4" s="98"/>
      <c r="CI4" s="98"/>
      <c r="CJ4" s="98"/>
      <c r="CK4" s="98"/>
      <c r="CL4" s="98"/>
      <c r="CM4" s="98"/>
      <c r="CN4" s="98"/>
      <c r="CO4" s="98"/>
      <c r="CP4" s="98"/>
      <c r="CQ4" s="98"/>
      <c r="CR4" s="98"/>
      <c r="CS4" s="98"/>
      <c r="CT4" s="98"/>
      <c r="CU4" s="98"/>
      <c r="CV4" s="98"/>
      <c r="CW4" s="98"/>
      <c r="CX4" s="98"/>
      <c r="CY4" s="98"/>
      <c r="CZ4" s="98"/>
      <c r="DA4" s="98"/>
      <c r="DB4" s="98"/>
      <c r="DC4" s="98"/>
      <c r="DD4" s="98"/>
      <c r="DE4" s="98"/>
      <c r="DF4" s="98"/>
      <c r="DG4" s="98"/>
      <c r="DH4" s="98"/>
      <c r="DI4" s="98"/>
      <c r="DJ4" s="98"/>
      <c r="DK4" s="98"/>
      <c r="DL4" s="98"/>
      <c r="DM4" s="98"/>
      <c r="DN4" s="98"/>
      <c r="DO4" s="98"/>
      <c r="DP4" s="98"/>
      <c r="DQ4" s="98"/>
      <c r="DR4" s="98"/>
      <c r="DS4" s="98"/>
      <c r="DT4" s="98"/>
      <c r="DU4" s="98"/>
      <c r="DV4" s="98"/>
      <c r="DW4" s="98"/>
      <c r="DX4" s="98"/>
      <c r="DY4" s="98"/>
      <c r="DZ4" s="98"/>
      <c r="EA4" s="98"/>
      <c r="EB4" s="98"/>
      <c r="EC4" s="98"/>
      <c r="ED4" s="98"/>
      <c r="EE4" s="98"/>
      <c r="EF4" s="98"/>
      <c r="EG4" s="98"/>
      <c r="EH4" s="98"/>
      <c r="EI4" s="98"/>
      <c r="EJ4" s="98"/>
      <c r="EK4" s="98"/>
      <c r="EL4" s="98"/>
      <c r="EM4" s="98"/>
      <c r="EN4" s="98"/>
      <c r="EO4" s="98"/>
      <c r="EP4" s="98"/>
      <c r="EQ4" s="98"/>
      <c r="ER4" s="98"/>
      <c r="ES4" s="98"/>
      <c r="ET4" s="98"/>
      <c r="EU4" s="98"/>
      <c r="EV4" s="98"/>
      <c r="EW4" s="98"/>
      <c r="EX4" s="98"/>
      <c r="EY4" s="98"/>
      <c r="EZ4" s="98"/>
      <c r="FA4" s="98"/>
      <c r="FB4" s="98"/>
      <c r="FC4" s="98"/>
      <c r="FD4" s="98"/>
      <c r="FE4" s="98"/>
      <c r="FF4" s="98"/>
      <c r="FG4" s="98"/>
      <c r="FH4" s="98"/>
      <c r="FI4" s="98"/>
      <c r="FJ4" s="98"/>
      <c r="FK4" s="98"/>
      <c r="FL4" s="98"/>
      <c r="FM4" s="98"/>
      <c r="FN4" s="98"/>
      <c r="FO4" s="98"/>
      <c r="FP4" s="98"/>
      <c r="FQ4" s="98"/>
      <c r="FR4" s="98"/>
      <c r="FS4" s="98"/>
      <c r="FT4" s="98"/>
      <c r="FU4" s="98"/>
      <c r="FV4" s="98"/>
      <c r="FW4" s="98"/>
      <c r="FX4" s="98"/>
      <c r="FY4" s="98"/>
      <c r="FZ4" s="98"/>
      <c r="GA4" s="98"/>
      <c r="GB4" s="98"/>
      <c r="GC4" s="98"/>
      <c r="GD4" s="98"/>
      <c r="GE4" s="98"/>
      <c r="GF4" s="98"/>
      <c r="GG4" s="98"/>
      <c r="GH4" s="98"/>
      <c r="GI4" s="98"/>
      <c r="GJ4" s="98"/>
      <c r="GK4" s="98"/>
      <c r="GL4" s="98"/>
      <c r="GM4" s="98"/>
    </row>
    <row r="5" spans="1:195" s="95" customFormat="1" ht="20" customHeight="1" x14ac:dyDescent="0.2">
      <c r="A5" s="98" t="s">
        <v>1616</v>
      </c>
      <c r="B5" s="98" t="s">
        <v>1281</v>
      </c>
      <c r="C5" s="268" t="s">
        <v>1344</v>
      </c>
      <c r="D5" s="125" t="s">
        <v>1167</v>
      </c>
      <c r="E5" s="102" t="s">
        <v>186</v>
      </c>
      <c r="F5" s="245" t="s">
        <v>1171</v>
      </c>
      <c r="G5" s="203">
        <v>41702</v>
      </c>
      <c r="H5" s="109">
        <f t="shared" ca="1" si="0"/>
        <v>113</v>
      </c>
      <c r="I5" s="102" t="s">
        <v>1580</v>
      </c>
      <c r="J5" s="123" t="s">
        <v>1172</v>
      </c>
      <c r="K5" s="123"/>
      <c r="L5" s="140" t="s">
        <v>1630</v>
      </c>
      <c r="M5" s="126"/>
      <c r="N5" s="114"/>
      <c r="O5" s="114"/>
      <c r="P5" s="114"/>
      <c r="Q5" s="114"/>
      <c r="R5" s="114"/>
      <c r="S5" s="114" t="s">
        <v>1421</v>
      </c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7"/>
      <c r="AI5" s="117"/>
      <c r="AJ5" s="118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114"/>
      <c r="AW5" s="114"/>
      <c r="AX5" s="114"/>
      <c r="AY5" s="114"/>
      <c r="AZ5" s="115"/>
      <c r="BA5" s="115"/>
      <c r="BB5" s="115"/>
      <c r="BC5" s="115"/>
      <c r="BD5" s="115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  <c r="DH5" s="100"/>
      <c r="DI5" s="100"/>
      <c r="DJ5" s="100"/>
      <c r="DK5" s="100"/>
      <c r="DL5" s="100"/>
      <c r="DM5" s="100"/>
      <c r="DN5" s="100"/>
      <c r="DO5" s="100"/>
      <c r="DP5" s="100"/>
      <c r="DQ5" s="100"/>
      <c r="DR5" s="100"/>
      <c r="DS5" s="100"/>
      <c r="DT5" s="100"/>
      <c r="DU5" s="100"/>
      <c r="DV5" s="100"/>
      <c r="DW5" s="100"/>
      <c r="DX5" s="100"/>
      <c r="DY5" s="100"/>
      <c r="DZ5" s="100"/>
      <c r="EA5" s="100"/>
      <c r="EB5" s="100"/>
      <c r="EC5" s="100"/>
      <c r="ED5" s="100"/>
      <c r="EE5" s="100"/>
      <c r="EF5" s="100"/>
      <c r="EG5" s="100"/>
      <c r="EH5" s="100"/>
      <c r="EI5" s="100"/>
      <c r="EJ5" s="100"/>
      <c r="EK5" s="100"/>
      <c r="EL5" s="100"/>
      <c r="EM5" s="100"/>
      <c r="EN5" s="100"/>
      <c r="EO5" s="100"/>
      <c r="EP5" s="100"/>
      <c r="EQ5" s="100"/>
      <c r="ER5" s="100"/>
      <c r="ES5" s="100"/>
      <c r="ET5" s="100"/>
      <c r="EU5" s="100"/>
      <c r="EV5" s="100"/>
      <c r="EW5" s="100"/>
      <c r="EX5" s="100"/>
      <c r="EY5" s="100"/>
      <c r="EZ5" s="100"/>
      <c r="FA5" s="100"/>
      <c r="FB5" s="100"/>
      <c r="FC5" s="100"/>
      <c r="FD5" s="100"/>
      <c r="FE5" s="100"/>
      <c r="FF5" s="100"/>
      <c r="FG5" s="100"/>
      <c r="FH5" s="100"/>
      <c r="FI5" s="100"/>
      <c r="FJ5" s="100"/>
      <c r="FK5" s="100"/>
      <c r="FL5" s="100"/>
      <c r="FM5" s="100"/>
      <c r="FN5" s="100"/>
      <c r="FO5" s="100"/>
      <c r="FP5" s="100"/>
      <c r="FQ5" s="100"/>
      <c r="FR5" s="100"/>
      <c r="FS5" s="100"/>
      <c r="FT5" s="100"/>
      <c r="FU5" s="100"/>
      <c r="FV5" s="100"/>
      <c r="FW5" s="100"/>
      <c r="FX5" s="100"/>
      <c r="FY5" s="100"/>
      <c r="FZ5" s="100"/>
      <c r="GA5" s="100"/>
      <c r="GB5" s="100"/>
      <c r="GC5" s="100"/>
      <c r="GD5" s="100"/>
      <c r="GE5" s="100"/>
      <c r="GF5" s="100"/>
      <c r="GG5" s="100"/>
      <c r="GH5" s="100"/>
      <c r="GI5" s="100"/>
      <c r="GJ5" s="100"/>
      <c r="GK5" s="100"/>
      <c r="GL5" s="100"/>
      <c r="GM5" s="100"/>
    </row>
    <row r="6" spans="1:195" ht="20" customHeight="1" x14ac:dyDescent="0.2">
      <c r="A6" s="98" t="s">
        <v>1617</v>
      </c>
      <c r="B6" s="98" t="s">
        <v>1281</v>
      </c>
      <c r="C6" s="268" t="s">
        <v>1345</v>
      </c>
      <c r="D6" s="125" t="s">
        <v>1168</v>
      </c>
      <c r="E6" s="102" t="s">
        <v>186</v>
      </c>
      <c r="F6" s="245" t="s">
        <v>1173</v>
      </c>
      <c r="G6" s="203">
        <v>41707</v>
      </c>
      <c r="H6" s="109">
        <f t="shared" ca="1" si="0"/>
        <v>113</v>
      </c>
      <c r="I6" s="102" t="s">
        <v>1580</v>
      </c>
      <c r="J6" s="102" t="s">
        <v>65</v>
      </c>
      <c r="K6" s="123"/>
      <c r="L6" s="140" t="s">
        <v>1643</v>
      </c>
      <c r="M6" s="126"/>
      <c r="N6" s="114"/>
      <c r="O6" s="114"/>
      <c r="P6" s="114"/>
      <c r="Q6" s="114"/>
      <c r="R6" s="114"/>
      <c r="S6" s="114" t="s">
        <v>1421</v>
      </c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7"/>
      <c r="AI6" s="117"/>
      <c r="AJ6" s="118"/>
      <c r="AK6" s="114"/>
      <c r="AL6" s="114"/>
      <c r="AM6" s="114"/>
      <c r="AN6" s="114"/>
      <c r="AO6" s="114"/>
    </row>
    <row r="7" spans="1:195" s="95" customFormat="1" ht="20" customHeight="1" x14ac:dyDescent="0.2">
      <c r="A7" s="98" t="s">
        <v>1619</v>
      </c>
      <c r="B7" s="98" t="s">
        <v>1281</v>
      </c>
      <c r="C7" s="268" t="s">
        <v>1346</v>
      </c>
      <c r="D7" s="125" t="s">
        <v>1170</v>
      </c>
      <c r="E7" s="102" t="s">
        <v>196</v>
      </c>
      <c r="F7" s="245" t="s">
        <v>152</v>
      </c>
      <c r="G7" s="203">
        <v>41726</v>
      </c>
      <c r="H7" s="109">
        <f t="shared" ca="1" si="0"/>
        <v>113</v>
      </c>
      <c r="I7" s="102" t="s">
        <v>1580</v>
      </c>
      <c r="J7" s="102" t="s">
        <v>176</v>
      </c>
      <c r="K7" s="123"/>
      <c r="L7" s="140" t="s">
        <v>1630</v>
      </c>
      <c r="M7" s="126"/>
      <c r="N7" s="114"/>
      <c r="O7" s="114"/>
      <c r="P7" s="114"/>
      <c r="Q7" s="114"/>
      <c r="R7" s="114"/>
      <c r="S7" s="114" t="s">
        <v>1421</v>
      </c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7"/>
      <c r="AI7" s="117"/>
      <c r="AJ7" s="118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115"/>
      <c r="AW7" s="114"/>
      <c r="AX7" s="114"/>
      <c r="AY7" s="115"/>
      <c r="AZ7" s="114"/>
      <c r="BA7" s="114"/>
      <c r="BB7" s="114"/>
      <c r="BC7" s="114"/>
      <c r="BD7" s="114"/>
      <c r="BE7" s="98"/>
      <c r="BF7" s="98"/>
      <c r="BG7" s="98"/>
      <c r="BH7" s="98"/>
      <c r="BI7" s="98"/>
      <c r="BJ7" s="98"/>
      <c r="BK7" s="98"/>
      <c r="BL7" s="98"/>
      <c r="BM7" s="98"/>
      <c r="BN7" s="98"/>
      <c r="BO7" s="98"/>
      <c r="BP7" s="98"/>
      <c r="BQ7" s="98"/>
      <c r="BR7" s="98"/>
      <c r="BS7" s="98"/>
      <c r="BT7" s="98"/>
      <c r="BU7" s="98"/>
      <c r="BV7" s="98"/>
      <c r="BW7" s="98"/>
      <c r="BX7" s="98"/>
      <c r="BY7" s="98"/>
      <c r="BZ7" s="98"/>
      <c r="CA7" s="98"/>
      <c r="CB7" s="98"/>
      <c r="CC7" s="98"/>
      <c r="CD7" s="98"/>
      <c r="CE7" s="98"/>
      <c r="CF7" s="98"/>
      <c r="CG7" s="98"/>
      <c r="CH7" s="98"/>
      <c r="CI7" s="98"/>
      <c r="CJ7" s="98"/>
      <c r="CK7" s="98"/>
      <c r="CL7" s="98"/>
      <c r="CM7" s="98"/>
      <c r="CN7" s="98"/>
      <c r="CO7" s="98"/>
      <c r="CP7" s="98"/>
      <c r="CQ7" s="98"/>
      <c r="CR7" s="98"/>
      <c r="CS7" s="98"/>
      <c r="CT7" s="98"/>
      <c r="CU7" s="98"/>
      <c r="CV7" s="98"/>
      <c r="CW7" s="98"/>
      <c r="CX7" s="98"/>
      <c r="CY7" s="98"/>
      <c r="CZ7" s="98"/>
      <c r="DA7" s="98"/>
      <c r="DB7" s="98"/>
      <c r="DC7" s="98"/>
      <c r="DD7" s="98"/>
      <c r="DE7" s="98"/>
      <c r="DF7" s="98"/>
      <c r="DG7" s="98"/>
      <c r="DH7" s="98"/>
      <c r="DI7" s="98"/>
      <c r="DJ7" s="98"/>
      <c r="DK7" s="98"/>
      <c r="DL7" s="98"/>
      <c r="DM7" s="98"/>
      <c r="DN7" s="98"/>
      <c r="DO7" s="98"/>
      <c r="DP7" s="98"/>
      <c r="DQ7" s="98"/>
      <c r="DR7" s="98"/>
      <c r="DS7" s="98"/>
      <c r="DT7" s="98"/>
      <c r="DU7" s="98"/>
      <c r="DV7" s="98"/>
      <c r="DW7" s="98"/>
      <c r="DX7" s="98"/>
      <c r="DY7" s="98"/>
      <c r="DZ7" s="98"/>
      <c r="EA7" s="98"/>
      <c r="EB7" s="98"/>
      <c r="EC7" s="98"/>
      <c r="ED7" s="98"/>
      <c r="EE7" s="98"/>
      <c r="EF7" s="98"/>
      <c r="EG7" s="98"/>
      <c r="EH7" s="98"/>
      <c r="EI7" s="98"/>
      <c r="EJ7" s="98"/>
      <c r="EK7" s="98"/>
      <c r="EL7" s="98"/>
      <c r="EM7" s="98"/>
      <c r="EN7" s="98"/>
      <c r="EO7" s="98"/>
      <c r="EP7" s="98"/>
      <c r="EQ7" s="98"/>
      <c r="ER7" s="98"/>
      <c r="ES7" s="98"/>
      <c r="ET7" s="98"/>
      <c r="EU7" s="98"/>
      <c r="EV7" s="98"/>
      <c r="EW7" s="98"/>
      <c r="EX7" s="98"/>
      <c r="EY7" s="98"/>
      <c r="EZ7" s="98"/>
      <c r="FA7" s="98"/>
      <c r="FB7" s="98"/>
      <c r="FC7" s="98"/>
      <c r="FD7" s="98"/>
      <c r="FE7" s="98"/>
      <c r="FF7" s="98"/>
      <c r="FG7" s="98"/>
      <c r="FH7" s="98"/>
      <c r="FI7" s="98"/>
      <c r="FJ7" s="98"/>
      <c r="FK7" s="98"/>
      <c r="FL7" s="98"/>
      <c r="FM7" s="98"/>
      <c r="FN7" s="98"/>
      <c r="FO7" s="98"/>
      <c r="FP7" s="98"/>
      <c r="FQ7" s="98"/>
      <c r="FR7" s="98"/>
      <c r="FS7" s="98"/>
      <c r="FT7" s="98"/>
      <c r="FU7" s="98"/>
      <c r="FV7" s="98"/>
      <c r="FW7" s="98"/>
      <c r="FX7" s="98"/>
      <c r="FY7" s="98"/>
      <c r="FZ7" s="98"/>
      <c r="GA7" s="98"/>
      <c r="GB7" s="98"/>
      <c r="GC7" s="98"/>
      <c r="GD7" s="98"/>
      <c r="GE7" s="98"/>
      <c r="GF7" s="98"/>
      <c r="GG7" s="98"/>
      <c r="GH7" s="98"/>
      <c r="GI7" s="98"/>
      <c r="GJ7" s="98"/>
      <c r="GK7" s="98"/>
      <c r="GL7" s="98"/>
      <c r="GM7" s="98"/>
    </row>
    <row r="8" spans="1:195" s="138" customFormat="1" ht="20" customHeight="1" x14ac:dyDescent="0.2">
      <c r="A8" s="98" t="s">
        <v>1621</v>
      </c>
      <c r="B8" s="98" t="s">
        <v>1281</v>
      </c>
      <c r="C8" s="268" t="s">
        <v>1347</v>
      </c>
      <c r="D8" s="125" t="s">
        <v>1273</v>
      </c>
      <c r="E8" s="102" t="s">
        <v>186</v>
      </c>
      <c r="F8" s="245" t="s">
        <v>148</v>
      </c>
      <c r="G8" s="203">
        <v>41763</v>
      </c>
      <c r="H8" s="109">
        <f t="shared" ca="1" si="0"/>
        <v>111</v>
      </c>
      <c r="I8" s="102" t="s">
        <v>1580</v>
      </c>
      <c r="J8" s="102" t="s">
        <v>580</v>
      </c>
      <c r="K8" s="123"/>
      <c r="L8" s="140" t="s">
        <v>1630</v>
      </c>
      <c r="M8" s="126"/>
      <c r="N8" s="114"/>
      <c r="O8" s="114"/>
      <c r="P8" s="114"/>
      <c r="Q8" s="114"/>
      <c r="R8" s="114"/>
      <c r="S8" s="114" t="s">
        <v>1421</v>
      </c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7"/>
      <c r="AI8" s="117"/>
      <c r="AJ8" s="118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5"/>
      <c r="AZ8" s="114"/>
      <c r="BA8" s="114"/>
      <c r="BB8" s="114"/>
      <c r="BC8" s="114"/>
      <c r="BD8" s="114"/>
      <c r="BE8" s="98"/>
      <c r="BF8" s="98"/>
      <c r="BG8" s="98"/>
      <c r="BH8" s="98"/>
      <c r="BI8" s="98"/>
      <c r="BJ8" s="98"/>
      <c r="BK8" s="98"/>
      <c r="BL8" s="98"/>
      <c r="BM8" s="98"/>
      <c r="BN8" s="98"/>
      <c r="BO8" s="98"/>
      <c r="BP8" s="98"/>
      <c r="BQ8" s="98"/>
      <c r="BR8" s="98"/>
      <c r="BS8" s="98"/>
      <c r="BT8" s="98"/>
      <c r="BU8" s="98"/>
      <c r="BV8" s="98"/>
      <c r="BW8" s="98"/>
      <c r="BX8" s="98"/>
      <c r="BY8" s="98"/>
      <c r="BZ8" s="98"/>
      <c r="CA8" s="98"/>
      <c r="CB8" s="98"/>
      <c r="CC8" s="98"/>
      <c r="CD8" s="98"/>
      <c r="CE8" s="98"/>
      <c r="CF8" s="98"/>
      <c r="CG8" s="98"/>
      <c r="CH8" s="98"/>
      <c r="CI8" s="98"/>
      <c r="CJ8" s="98"/>
      <c r="CK8" s="98"/>
      <c r="CL8" s="98"/>
      <c r="CM8" s="98"/>
      <c r="CN8" s="98"/>
      <c r="CO8" s="98"/>
      <c r="CP8" s="98"/>
      <c r="CQ8" s="98"/>
      <c r="CR8" s="98"/>
      <c r="CS8" s="98"/>
      <c r="CT8" s="98"/>
      <c r="CU8" s="98"/>
      <c r="CV8" s="98"/>
      <c r="CW8" s="98"/>
      <c r="CX8" s="98"/>
      <c r="CY8" s="98"/>
      <c r="CZ8" s="98"/>
      <c r="DA8" s="98"/>
      <c r="DB8" s="98"/>
      <c r="DC8" s="98"/>
      <c r="DD8" s="98"/>
      <c r="DE8" s="98"/>
      <c r="DF8" s="98"/>
      <c r="DG8" s="98"/>
      <c r="DH8" s="98"/>
      <c r="DI8" s="98"/>
      <c r="DJ8" s="98"/>
      <c r="DK8" s="98"/>
      <c r="DL8" s="98"/>
      <c r="DM8" s="98"/>
      <c r="DN8" s="98"/>
      <c r="DO8" s="98"/>
      <c r="DP8" s="98"/>
      <c r="DQ8" s="98"/>
      <c r="DR8" s="98"/>
      <c r="DS8" s="98"/>
      <c r="DT8" s="98"/>
      <c r="DU8" s="98"/>
      <c r="DV8" s="98"/>
      <c r="DW8" s="98"/>
      <c r="DX8" s="98"/>
      <c r="DY8" s="98"/>
      <c r="DZ8" s="98"/>
      <c r="EA8" s="98"/>
      <c r="EB8" s="98"/>
      <c r="EC8" s="98"/>
      <c r="ED8" s="98"/>
      <c r="EE8" s="98"/>
      <c r="EF8" s="98"/>
      <c r="EG8" s="98"/>
      <c r="EH8" s="98"/>
      <c r="EI8" s="98"/>
      <c r="EJ8" s="98"/>
      <c r="EK8" s="98"/>
      <c r="EL8" s="98"/>
      <c r="EM8" s="98"/>
      <c r="EN8" s="98"/>
      <c r="EO8" s="98"/>
      <c r="EP8" s="98"/>
      <c r="EQ8" s="98"/>
      <c r="ER8" s="98"/>
      <c r="ES8" s="98"/>
      <c r="ET8" s="98"/>
      <c r="EU8" s="98"/>
      <c r="EV8" s="98"/>
      <c r="EW8" s="98"/>
      <c r="EX8" s="98"/>
      <c r="EY8" s="98"/>
      <c r="EZ8" s="98"/>
      <c r="FA8" s="98"/>
      <c r="FB8" s="98"/>
      <c r="FC8" s="98"/>
      <c r="FD8" s="98"/>
      <c r="FE8" s="98"/>
      <c r="FF8" s="98"/>
      <c r="FG8" s="98"/>
      <c r="FH8" s="98"/>
      <c r="FI8" s="98"/>
      <c r="FJ8" s="98"/>
      <c r="FK8" s="98"/>
      <c r="FL8" s="98"/>
      <c r="FM8" s="98"/>
      <c r="FN8" s="98"/>
      <c r="FO8" s="98"/>
      <c r="FP8" s="98"/>
      <c r="FQ8" s="98"/>
      <c r="FR8" s="98"/>
      <c r="FS8" s="98"/>
      <c r="FT8" s="98"/>
      <c r="FU8" s="98"/>
      <c r="FV8" s="98"/>
      <c r="FW8" s="98"/>
      <c r="FX8" s="98"/>
      <c r="FY8" s="98"/>
      <c r="FZ8" s="98"/>
      <c r="GA8" s="98"/>
      <c r="GB8" s="98"/>
      <c r="GC8" s="98"/>
      <c r="GD8" s="98"/>
      <c r="GE8" s="98"/>
      <c r="GF8" s="98"/>
      <c r="GG8" s="98"/>
      <c r="GH8" s="98"/>
      <c r="GI8" s="98"/>
      <c r="GJ8" s="98"/>
      <c r="GK8" s="98"/>
      <c r="GL8" s="98"/>
      <c r="GM8" s="98"/>
    </row>
    <row r="9" spans="1:195" s="103" customFormat="1" ht="20" customHeight="1" x14ac:dyDescent="0.2">
      <c r="A9" s="103" t="s">
        <v>1368</v>
      </c>
      <c r="B9" s="103" t="s">
        <v>1281</v>
      </c>
      <c r="C9" s="269" t="s">
        <v>1321</v>
      </c>
      <c r="D9" s="232" t="s">
        <v>1663</v>
      </c>
      <c r="E9" s="104" t="s">
        <v>257</v>
      </c>
      <c r="F9" s="247" t="s">
        <v>148</v>
      </c>
      <c r="G9" s="241">
        <v>42376</v>
      </c>
      <c r="H9" s="104">
        <f t="shared" ca="1" si="0"/>
        <v>91</v>
      </c>
      <c r="I9" s="104" t="s">
        <v>1580</v>
      </c>
      <c r="J9" s="235" t="s">
        <v>1548</v>
      </c>
      <c r="K9" s="264"/>
      <c r="L9" s="235" t="s">
        <v>1630</v>
      </c>
      <c r="M9" s="236"/>
      <c r="N9" s="250" t="s">
        <v>1532</v>
      </c>
      <c r="O9" s="237"/>
      <c r="P9" s="237"/>
      <c r="Q9" s="237"/>
      <c r="R9" s="237"/>
      <c r="S9" s="244"/>
      <c r="T9" s="237"/>
      <c r="U9" s="237"/>
      <c r="V9" s="237"/>
      <c r="W9" s="237"/>
      <c r="X9" s="237"/>
      <c r="Y9" s="237"/>
      <c r="Z9" s="237"/>
      <c r="AA9" s="237"/>
      <c r="AB9" s="237"/>
      <c r="AC9" s="237"/>
      <c r="AD9" s="237"/>
      <c r="AE9" s="237"/>
      <c r="AF9" s="237"/>
      <c r="AG9" s="237"/>
      <c r="AH9" s="238"/>
      <c r="AI9" s="238"/>
      <c r="AJ9" s="239"/>
      <c r="AK9" s="237"/>
      <c r="AL9" s="237"/>
      <c r="AM9" s="237"/>
      <c r="AN9" s="237"/>
      <c r="AO9" s="237"/>
      <c r="AP9" s="237"/>
      <c r="AQ9" s="237"/>
      <c r="AR9" s="237"/>
      <c r="AS9" s="237"/>
      <c r="AT9" s="237"/>
      <c r="AU9" s="237"/>
      <c r="AV9" s="237"/>
      <c r="AW9" s="237"/>
      <c r="AX9" s="237"/>
      <c r="AY9" s="237"/>
      <c r="AZ9" s="237"/>
      <c r="BA9" s="237"/>
      <c r="BB9" s="237"/>
      <c r="BC9" s="237"/>
      <c r="BD9" s="237"/>
    </row>
    <row r="10" spans="1:195" ht="20" customHeight="1" x14ac:dyDescent="0.2">
      <c r="A10" s="103" t="s">
        <v>1369</v>
      </c>
      <c r="B10" s="103" t="s">
        <v>1281</v>
      </c>
      <c r="C10" s="269" t="s">
        <v>1322</v>
      </c>
      <c r="D10" s="232" t="s">
        <v>1670</v>
      </c>
      <c r="E10" s="104" t="s">
        <v>257</v>
      </c>
      <c r="F10" s="247" t="s">
        <v>148</v>
      </c>
      <c r="G10" s="241">
        <v>42376</v>
      </c>
      <c r="H10" s="104">
        <f t="shared" ca="1" si="0"/>
        <v>91</v>
      </c>
      <c r="I10" s="104" t="s">
        <v>1580</v>
      </c>
      <c r="J10" s="234" t="s">
        <v>1549</v>
      </c>
      <c r="K10" s="264" t="s">
        <v>1550</v>
      </c>
      <c r="L10" s="235" t="s">
        <v>1632</v>
      </c>
      <c r="M10" s="236"/>
      <c r="N10" s="250" t="s">
        <v>1533</v>
      </c>
      <c r="O10" s="237"/>
      <c r="P10" s="237"/>
      <c r="Q10" s="237"/>
      <c r="R10" s="237"/>
      <c r="S10" s="244"/>
      <c r="T10" s="237"/>
      <c r="U10" s="237"/>
      <c r="V10" s="237"/>
      <c r="W10" s="237"/>
      <c r="X10" s="237"/>
      <c r="Y10" s="237"/>
      <c r="Z10" s="237"/>
      <c r="AA10" s="237"/>
      <c r="AB10" s="237"/>
      <c r="AC10" s="237"/>
      <c r="AD10" s="237"/>
      <c r="AE10" s="237"/>
      <c r="AF10" s="237"/>
      <c r="AG10" s="237"/>
      <c r="AH10" s="238"/>
      <c r="AI10" s="238"/>
      <c r="AJ10" s="239"/>
      <c r="AK10" s="237"/>
      <c r="AL10" s="237"/>
      <c r="AM10" s="237"/>
      <c r="AN10" s="237"/>
      <c r="AO10" s="237"/>
      <c r="AP10" s="237"/>
      <c r="AQ10" s="237"/>
      <c r="AR10" s="237"/>
      <c r="AS10" s="237"/>
      <c r="AT10" s="237"/>
      <c r="AU10" s="237"/>
      <c r="AV10" s="237"/>
      <c r="AW10" s="237"/>
      <c r="AX10" s="237"/>
      <c r="AY10" s="237"/>
      <c r="AZ10" s="237"/>
      <c r="BA10" s="237"/>
      <c r="BB10" s="237"/>
      <c r="BC10" s="237"/>
      <c r="BD10" s="237"/>
      <c r="BE10" s="103"/>
      <c r="BF10" s="103"/>
      <c r="BG10" s="103"/>
      <c r="BH10" s="103"/>
      <c r="BI10" s="10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103"/>
      <c r="BU10" s="103"/>
      <c r="BV10" s="103"/>
      <c r="BW10" s="103"/>
      <c r="BX10" s="103"/>
      <c r="BY10" s="103"/>
      <c r="BZ10" s="103"/>
      <c r="CA10" s="103"/>
      <c r="CB10" s="103"/>
      <c r="CC10" s="103"/>
      <c r="CD10" s="103"/>
      <c r="CE10" s="103"/>
      <c r="CF10" s="103"/>
      <c r="CG10" s="103"/>
      <c r="CH10" s="103"/>
      <c r="CI10" s="103"/>
      <c r="CJ10" s="103"/>
      <c r="CK10" s="103"/>
      <c r="CL10" s="103"/>
      <c r="CM10" s="103"/>
      <c r="CN10" s="103"/>
      <c r="CO10" s="103"/>
      <c r="CP10" s="103"/>
      <c r="CQ10" s="103"/>
      <c r="CR10" s="103"/>
      <c r="CS10" s="103"/>
      <c r="CT10" s="103"/>
      <c r="CU10" s="103"/>
      <c r="CV10" s="103"/>
      <c r="CW10" s="103"/>
      <c r="CX10" s="103"/>
      <c r="CY10" s="103"/>
      <c r="CZ10" s="103"/>
      <c r="DA10" s="103"/>
      <c r="DB10" s="103"/>
      <c r="DC10" s="103"/>
      <c r="DD10" s="103"/>
      <c r="DE10" s="103"/>
      <c r="DF10" s="103"/>
      <c r="DG10" s="103"/>
      <c r="DH10" s="103"/>
      <c r="DI10" s="103"/>
      <c r="DJ10" s="103"/>
      <c r="DK10" s="103"/>
      <c r="DL10" s="103"/>
      <c r="DM10" s="103"/>
      <c r="DN10" s="103"/>
      <c r="DO10" s="103"/>
      <c r="DP10" s="103"/>
      <c r="DQ10" s="103"/>
      <c r="DR10" s="103"/>
      <c r="DS10" s="103"/>
      <c r="DT10" s="103"/>
      <c r="DU10" s="103"/>
      <c r="DV10" s="103"/>
      <c r="DW10" s="103"/>
      <c r="DX10" s="103"/>
      <c r="DY10" s="103"/>
      <c r="DZ10" s="103"/>
      <c r="EA10" s="103"/>
      <c r="EB10" s="103"/>
      <c r="EC10" s="103"/>
      <c r="ED10" s="103"/>
      <c r="EE10" s="103"/>
      <c r="EF10" s="103"/>
      <c r="EG10" s="103"/>
      <c r="EH10" s="103"/>
      <c r="EI10" s="103"/>
      <c r="EJ10" s="103"/>
      <c r="EK10" s="103"/>
      <c r="EL10" s="103"/>
      <c r="EM10" s="103"/>
      <c r="EN10" s="103"/>
      <c r="EO10" s="103"/>
      <c r="EP10" s="103"/>
      <c r="EQ10" s="103"/>
      <c r="ER10" s="103"/>
      <c r="ES10" s="103"/>
      <c r="ET10" s="103"/>
      <c r="EU10" s="103"/>
      <c r="EV10" s="103"/>
      <c r="EW10" s="103"/>
      <c r="EX10" s="103"/>
      <c r="EY10" s="103"/>
      <c r="EZ10" s="103"/>
      <c r="FA10" s="103"/>
      <c r="FB10" s="103"/>
      <c r="FC10" s="103"/>
      <c r="FD10" s="103"/>
      <c r="FE10" s="103"/>
      <c r="FF10" s="103"/>
      <c r="FG10" s="103"/>
      <c r="FH10" s="103"/>
      <c r="FI10" s="103"/>
      <c r="FJ10" s="103"/>
      <c r="FK10" s="103"/>
      <c r="FL10" s="103"/>
      <c r="FM10" s="103"/>
      <c r="FN10" s="103"/>
      <c r="FO10" s="103"/>
      <c r="FP10" s="103"/>
      <c r="FQ10" s="103"/>
      <c r="FR10" s="103"/>
      <c r="FS10" s="103"/>
      <c r="FT10" s="103"/>
      <c r="FU10" s="103"/>
      <c r="FV10" s="103"/>
      <c r="FW10" s="103"/>
      <c r="FX10" s="103"/>
      <c r="FY10" s="103"/>
      <c r="FZ10" s="103"/>
      <c r="GA10" s="103"/>
      <c r="GB10" s="103"/>
      <c r="GC10" s="103"/>
      <c r="GD10" s="103"/>
      <c r="GE10" s="103"/>
      <c r="GF10" s="103"/>
      <c r="GG10" s="103"/>
      <c r="GH10" s="103"/>
      <c r="GI10" s="103"/>
      <c r="GJ10" s="103"/>
      <c r="GK10" s="103"/>
      <c r="GL10" s="103"/>
      <c r="GM10" s="103"/>
    </row>
    <row r="11" spans="1:195" s="100" customFormat="1" ht="20" customHeight="1" x14ac:dyDescent="0.2">
      <c r="A11" s="103"/>
      <c r="B11" s="103" t="s">
        <v>1280</v>
      </c>
      <c r="C11" s="269" t="s">
        <v>1323</v>
      </c>
      <c r="D11" s="232" t="s">
        <v>1649</v>
      </c>
      <c r="E11" s="104" t="s">
        <v>257</v>
      </c>
      <c r="F11" s="247" t="s">
        <v>1659</v>
      </c>
      <c r="G11" s="241">
        <v>41395</v>
      </c>
      <c r="H11" s="233">
        <f t="shared" ca="1" si="0"/>
        <v>123</v>
      </c>
      <c r="I11" s="104" t="s">
        <v>1580</v>
      </c>
      <c r="J11" s="104"/>
      <c r="K11" s="264"/>
      <c r="L11" s="235" t="s">
        <v>1630</v>
      </c>
      <c r="M11" s="236"/>
      <c r="N11" s="237"/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8"/>
      <c r="AI11" s="238"/>
      <c r="AJ11" s="239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03"/>
      <c r="CE11" s="103"/>
      <c r="CF11" s="103"/>
      <c r="CG11" s="103"/>
      <c r="CH11" s="103"/>
      <c r="CI11" s="103"/>
      <c r="CJ11" s="103"/>
      <c r="CK11" s="103"/>
      <c r="CL11" s="103"/>
      <c r="CM11" s="103"/>
      <c r="CN11" s="103"/>
      <c r="CO11" s="103"/>
      <c r="CP11" s="103"/>
      <c r="CQ11" s="103"/>
      <c r="CR11" s="103"/>
      <c r="CS11" s="103"/>
      <c r="CT11" s="103"/>
      <c r="CU11" s="103"/>
      <c r="CV11" s="103"/>
      <c r="CW11" s="103"/>
      <c r="CX11" s="103"/>
      <c r="CY11" s="103"/>
      <c r="CZ11" s="103"/>
      <c r="DA11" s="103"/>
      <c r="DB11" s="103"/>
      <c r="DC11" s="103"/>
      <c r="DD11" s="103"/>
      <c r="DE11" s="103"/>
      <c r="DF11" s="103"/>
      <c r="DG11" s="103"/>
      <c r="DH11" s="103"/>
      <c r="DI11" s="103"/>
      <c r="DJ11" s="103"/>
      <c r="DK11" s="103"/>
      <c r="DL11" s="103"/>
      <c r="DM11" s="103"/>
      <c r="DN11" s="103"/>
      <c r="DO11" s="103"/>
      <c r="DP11" s="103"/>
      <c r="DQ11" s="103"/>
      <c r="DR11" s="103"/>
      <c r="DS11" s="103"/>
      <c r="DT11" s="103"/>
      <c r="DU11" s="103"/>
      <c r="DV11" s="103"/>
      <c r="DW11" s="103"/>
      <c r="DX11" s="103"/>
      <c r="DY11" s="103"/>
      <c r="DZ11" s="103"/>
      <c r="EA11" s="103"/>
      <c r="EB11" s="103"/>
      <c r="EC11" s="103"/>
      <c r="ED11" s="103"/>
      <c r="EE11" s="103"/>
      <c r="EF11" s="103"/>
      <c r="EG11" s="103"/>
      <c r="EH11" s="103"/>
      <c r="EI11" s="103"/>
      <c r="EJ11" s="103"/>
      <c r="EK11" s="103"/>
      <c r="EL11" s="103"/>
      <c r="EM11" s="103"/>
      <c r="EN11" s="103"/>
      <c r="EO11" s="103"/>
      <c r="EP11" s="103"/>
      <c r="EQ11" s="103"/>
      <c r="ER11" s="103"/>
      <c r="ES11" s="103"/>
      <c r="ET11" s="103"/>
      <c r="EU11" s="103"/>
      <c r="EV11" s="103"/>
      <c r="EW11" s="103"/>
      <c r="EX11" s="103"/>
      <c r="EY11" s="103"/>
      <c r="EZ11" s="103"/>
      <c r="FA11" s="103"/>
      <c r="FB11" s="103"/>
      <c r="FC11" s="103"/>
      <c r="FD11" s="103"/>
      <c r="FE11" s="103"/>
      <c r="FF11" s="103"/>
      <c r="FG11" s="103"/>
      <c r="FH11" s="103"/>
      <c r="FI11" s="103"/>
      <c r="FJ11" s="103"/>
      <c r="FK11" s="103"/>
      <c r="FL11" s="103"/>
      <c r="FM11" s="103"/>
      <c r="FN11" s="103"/>
      <c r="FO11" s="103"/>
      <c r="FP11" s="103"/>
      <c r="FQ11" s="103"/>
      <c r="FR11" s="103"/>
      <c r="FS11" s="103"/>
      <c r="FT11" s="103"/>
      <c r="FU11" s="103"/>
      <c r="FV11" s="103"/>
      <c r="FW11" s="103"/>
      <c r="FX11" s="103"/>
      <c r="FY11" s="103"/>
      <c r="FZ11" s="103"/>
      <c r="GA11" s="103"/>
      <c r="GB11" s="103"/>
      <c r="GC11" s="103"/>
      <c r="GD11" s="103"/>
      <c r="GE11" s="103"/>
      <c r="GF11" s="103"/>
      <c r="GG11" s="103"/>
      <c r="GH11" s="103"/>
      <c r="GI11" s="103"/>
      <c r="GJ11" s="103"/>
      <c r="GK11" s="103"/>
      <c r="GL11" s="103"/>
      <c r="GM11" s="103"/>
    </row>
    <row r="12" spans="1:195" s="105" customFormat="1" ht="20" customHeight="1" x14ac:dyDescent="0.2">
      <c r="A12" s="98" t="s">
        <v>1361</v>
      </c>
      <c r="B12" s="12" t="s">
        <v>1281</v>
      </c>
      <c r="C12" s="268" t="s">
        <v>1324</v>
      </c>
      <c r="D12" s="121" t="s">
        <v>1523</v>
      </c>
      <c r="E12" s="48" t="s">
        <v>196</v>
      </c>
      <c r="F12" s="246" t="s">
        <v>1633</v>
      </c>
      <c r="G12" s="66">
        <v>42360</v>
      </c>
      <c r="H12" s="48">
        <f t="shared" ca="1" si="0"/>
        <v>92</v>
      </c>
      <c r="I12" s="48" t="s">
        <v>1580</v>
      </c>
      <c r="J12" s="48" t="s">
        <v>73</v>
      </c>
      <c r="K12" s="263" t="s">
        <v>1534</v>
      </c>
      <c r="L12" s="130" t="s">
        <v>1630</v>
      </c>
      <c r="M12" s="120"/>
      <c r="N12" s="142" t="s">
        <v>1536</v>
      </c>
      <c r="O12" s="111"/>
      <c r="P12" s="111"/>
      <c r="Q12" s="111"/>
      <c r="R12" s="111"/>
      <c r="S12" s="119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2"/>
      <c r="AI12" s="112"/>
      <c r="AJ12" s="113"/>
      <c r="AK12" s="111"/>
      <c r="AL12" s="111"/>
      <c r="AM12" s="111"/>
      <c r="AN12" s="111"/>
      <c r="AO12" s="111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98"/>
      <c r="BF12" s="98"/>
      <c r="BG12" s="98"/>
      <c r="BH12" s="98"/>
      <c r="BI12" s="98"/>
      <c r="BJ12" s="98"/>
      <c r="BK12" s="98"/>
      <c r="BL12" s="98"/>
      <c r="BM12" s="98"/>
      <c r="BN12" s="98"/>
      <c r="BO12" s="98"/>
      <c r="BP12" s="98"/>
      <c r="BQ12" s="98"/>
      <c r="BR12" s="98"/>
      <c r="BS12" s="98"/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8"/>
      <c r="DB12" s="98"/>
      <c r="DC12" s="98"/>
      <c r="DD12" s="98"/>
      <c r="DE12" s="98"/>
      <c r="DF12" s="98"/>
      <c r="DG12" s="98"/>
      <c r="DH12" s="98"/>
      <c r="DI12" s="98"/>
      <c r="DJ12" s="98"/>
      <c r="DK12" s="98"/>
      <c r="DL12" s="98"/>
      <c r="DM12" s="98"/>
      <c r="DN12" s="98"/>
      <c r="DO12" s="98"/>
      <c r="DP12" s="98"/>
      <c r="DQ12" s="98"/>
      <c r="DR12" s="98"/>
      <c r="DS12" s="98"/>
      <c r="DT12" s="98"/>
      <c r="DU12" s="98"/>
      <c r="DV12" s="98"/>
      <c r="DW12" s="98"/>
      <c r="DX12" s="98"/>
      <c r="DY12" s="98"/>
      <c r="DZ12" s="98"/>
      <c r="EA12" s="98"/>
      <c r="EB12" s="98"/>
      <c r="EC12" s="98"/>
      <c r="ED12" s="98"/>
      <c r="EE12" s="98"/>
      <c r="EF12" s="98"/>
      <c r="EG12" s="98"/>
      <c r="EH12" s="98"/>
      <c r="EI12" s="98"/>
      <c r="EJ12" s="98"/>
      <c r="EK12" s="98"/>
      <c r="EL12" s="98"/>
      <c r="EM12" s="98"/>
      <c r="EN12" s="98"/>
      <c r="EO12" s="98"/>
      <c r="EP12" s="98"/>
      <c r="EQ12" s="98"/>
      <c r="ER12" s="98"/>
      <c r="ES12" s="98"/>
      <c r="ET12" s="98"/>
      <c r="EU12" s="98"/>
      <c r="EV12" s="98"/>
      <c r="EW12" s="98"/>
      <c r="EX12" s="98"/>
      <c r="EY12" s="98"/>
      <c r="EZ12" s="98"/>
      <c r="FA12" s="98"/>
      <c r="FB12" s="98"/>
      <c r="FC12" s="98"/>
      <c r="FD12" s="98"/>
      <c r="FE12" s="98"/>
      <c r="FF12" s="98"/>
      <c r="FG12" s="98"/>
      <c r="FH12" s="98"/>
      <c r="FI12" s="98"/>
      <c r="FJ12" s="98"/>
      <c r="FK12" s="98"/>
      <c r="FL12" s="98"/>
      <c r="FM12" s="98"/>
      <c r="FN12" s="98"/>
      <c r="FO12" s="98"/>
      <c r="FP12" s="98"/>
      <c r="FQ12" s="98"/>
      <c r="FR12" s="98"/>
      <c r="FS12" s="98"/>
      <c r="FT12" s="98"/>
      <c r="FU12" s="98"/>
      <c r="FV12" s="98"/>
      <c r="FW12" s="98"/>
      <c r="FX12" s="98"/>
      <c r="FY12" s="98"/>
      <c r="FZ12" s="98"/>
      <c r="GA12" s="98"/>
      <c r="GB12" s="98"/>
      <c r="GC12" s="98"/>
      <c r="GD12" s="98"/>
      <c r="GE12" s="98"/>
      <c r="GF12" s="98"/>
      <c r="GG12" s="98"/>
      <c r="GH12" s="98"/>
      <c r="GI12" s="98"/>
      <c r="GJ12" s="98"/>
      <c r="GK12" s="98"/>
      <c r="GL12" s="98"/>
      <c r="GM12" s="98"/>
    </row>
    <row r="13" spans="1:195" ht="20" customHeight="1" x14ac:dyDescent="0.2">
      <c r="A13" s="98" t="s">
        <v>1362</v>
      </c>
      <c r="B13" s="12" t="s">
        <v>1281</v>
      </c>
      <c r="C13" s="268" t="s">
        <v>1325</v>
      </c>
      <c r="D13" s="121" t="s">
        <v>1524</v>
      </c>
      <c r="E13" s="48" t="s">
        <v>186</v>
      </c>
      <c r="F13" s="246" t="s">
        <v>148</v>
      </c>
      <c r="G13" s="66">
        <v>42365</v>
      </c>
      <c r="H13" s="48">
        <f t="shared" ca="1" si="0"/>
        <v>92</v>
      </c>
      <c r="I13" s="48" t="s">
        <v>1580</v>
      </c>
      <c r="J13" s="48" t="s">
        <v>1544</v>
      </c>
      <c r="K13" s="263" t="s">
        <v>1550</v>
      </c>
      <c r="L13" s="130" t="s">
        <v>1630</v>
      </c>
      <c r="M13" s="120"/>
      <c r="N13" s="142"/>
    </row>
    <row r="14" spans="1:195" s="137" customFormat="1" ht="20" customHeight="1" x14ac:dyDescent="0.2">
      <c r="A14" s="98" t="s">
        <v>1363</v>
      </c>
      <c r="B14" s="12" t="s">
        <v>1281</v>
      </c>
      <c r="C14" s="268" t="s">
        <v>814</v>
      </c>
      <c r="D14" s="121" t="s">
        <v>1525</v>
      </c>
      <c r="E14" s="48" t="s">
        <v>196</v>
      </c>
      <c r="F14" s="246" t="s">
        <v>148</v>
      </c>
      <c r="G14" s="66">
        <v>42368</v>
      </c>
      <c r="H14" s="48">
        <f t="shared" ca="1" si="0"/>
        <v>92</v>
      </c>
      <c r="I14" s="48" t="s">
        <v>1580</v>
      </c>
      <c r="J14" s="48" t="s">
        <v>793</v>
      </c>
      <c r="K14" s="263" t="s">
        <v>1535</v>
      </c>
      <c r="L14" s="130" t="s">
        <v>1630</v>
      </c>
      <c r="M14" s="120"/>
      <c r="N14" s="142"/>
      <c r="O14" s="111"/>
      <c r="P14" s="111"/>
      <c r="Q14" s="111"/>
      <c r="R14" s="111"/>
      <c r="S14" s="119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2"/>
      <c r="AI14" s="112"/>
      <c r="AJ14" s="113"/>
      <c r="AK14" s="111"/>
      <c r="AL14" s="111"/>
      <c r="AM14" s="111"/>
      <c r="AN14" s="111"/>
      <c r="AO14" s="111"/>
      <c r="AP14" s="114"/>
      <c r="AQ14" s="114"/>
      <c r="AR14" s="114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8"/>
      <c r="BP14" s="98"/>
      <c r="BQ14" s="98"/>
      <c r="BR14" s="98"/>
      <c r="BS14" s="98"/>
      <c r="BT14" s="98"/>
      <c r="BU14" s="98"/>
      <c r="BV14" s="98"/>
      <c r="BW14" s="98"/>
      <c r="BX14" s="98"/>
      <c r="BY14" s="98"/>
      <c r="BZ14" s="98"/>
      <c r="CA14" s="98"/>
      <c r="CB14" s="98"/>
      <c r="CC14" s="98"/>
      <c r="CD14" s="98"/>
      <c r="CE14" s="98"/>
      <c r="CF14" s="98"/>
      <c r="CG14" s="98"/>
      <c r="CH14" s="98"/>
      <c r="CI14" s="98"/>
      <c r="CJ14" s="98"/>
      <c r="CK14" s="98"/>
      <c r="CL14" s="98"/>
      <c r="CM14" s="98"/>
      <c r="CN14" s="98"/>
      <c r="CO14" s="98"/>
      <c r="CP14" s="98"/>
      <c r="CQ14" s="98"/>
      <c r="CR14" s="98"/>
      <c r="CS14" s="98"/>
      <c r="CT14" s="98"/>
      <c r="CU14" s="98"/>
      <c r="CV14" s="98"/>
      <c r="CW14" s="98"/>
      <c r="CX14" s="98"/>
      <c r="CY14" s="98"/>
      <c r="CZ14" s="98"/>
      <c r="DA14" s="98"/>
      <c r="DB14" s="98"/>
      <c r="DC14" s="98"/>
      <c r="DD14" s="98"/>
      <c r="DE14" s="98"/>
      <c r="DF14" s="98"/>
      <c r="DG14" s="98"/>
      <c r="DH14" s="98"/>
      <c r="DI14" s="98"/>
      <c r="DJ14" s="98"/>
      <c r="DK14" s="98"/>
      <c r="DL14" s="98"/>
      <c r="DM14" s="98"/>
      <c r="DN14" s="98"/>
      <c r="DO14" s="98"/>
      <c r="DP14" s="98"/>
      <c r="DQ14" s="98"/>
      <c r="DR14" s="98"/>
      <c r="DS14" s="98"/>
      <c r="DT14" s="98"/>
      <c r="DU14" s="98"/>
      <c r="DV14" s="98"/>
      <c r="DW14" s="98"/>
      <c r="DX14" s="98"/>
      <c r="DY14" s="98"/>
      <c r="DZ14" s="98"/>
      <c r="EA14" s="98"/>
      <c r="EB14" s="98"/>
      <c r="EC14" s="98"/>
      <c r="ED14" s="98"/>
      <c r="EE14" s="98"/>
      <c r="EF14" s="98"/>
      <c r="EG14" s="98"/>
      <c r="EH14" s="98"/>
      <c r="EI14" s="98"/>
      <c r="EJ14" s="98"/>
      <c r="EK14" s="98"/>
      <c r="EL14" s="98"/>
      <c r="EM14" s="98"/>
      <c r="EN14" s="98"/>
      <c r="EO14" s="98"/>
      <c r="EP14" s="98"/>
      <c r="EQ14" s="98"/>
      <c r="ER14" s="98"/>
      <c r="ES14" s="98"/>
      <c r="ET14" s="98"/>
      <c r="EU14" s="98"/>
      <c r="EV14" s="98"/>
      <c r="EW14" s="98"/>
      <c r="EX14" s="98"/>
      <c r="EY14" s="98"/>
      <c r="EZ14" s="98"/>
      <c r="FA14" s="98"/>
      <c r="FB14" s="98"/>
      <c r="FC14" s="98"/>
      <c r="FD14" s="98"/>
      <c r="FE14" s="98"/>
      <c r="FF14" s="98"/>
      <c r="FG14" s="98"/>
      <c r="FH14" s="98"/>
      <c r="FI14" s="98"/>
      <c r="FJ14" s="98"/>
      <c r="FK14" s="98"/>
      <c r="FL14" s="98"/>
      <c r="FM14" s="98"/>
      <c r="FN14" s="98"/>
      <c r="FO14" s="98"/>
      <c r="FP14" s="98"/>
      <c r="FQ14" s="98"/>
      <c r="FR14" s="98"/>
      <c r="FS14" s="98"/>
      <c r="FT14" s="98"/>
      <c r="FU14" s="98"/>
      <c r="FV14" s="98"/>
      <c r="FW14" s="98"/>
      <c r="FX14" s="98"/>
      <c r="FY14" s="98"/>
      <c r="FZ14" s="98"/>
      <c r="GA14" s="98"/>
      <c r="GB14" s="98"/>
      <c r="GC14" s="98"/>
      <c r="GD14" s="98"/>
      <c r="GE14" s="98"/>
      <c r="GF14" s="98"/>
      <c r="GG14" s="98"/>
      <c r="GH14" s="98"/>
      <c r="GI14" s="98"/>
      <c r="GJ14" s="98"/>
      <c r="GK14" s="98"/>
      <c r="GL14" s="98"/>
      <c r="GM14" s="98"/>
    </row>
    <row r="15" spans="1:195" ht="20" customHeight="1" x14ac:dyDescent="0.2">
      <c r="A15" s="98" t="s">
        <v>1364</v>
      </c>
      <c r="B15" s="12" t="s">
        <v>1281</v>
      </c>
      <c r="C15" s="268" t="s">
        <v>1326</v>
      </c>
      <c r="D15" s="121" t="s">
        <v>1526</v>
      </c>
      <c r="E15" s="48" t="s">
        <v>196</v>
      </c>
      <c r="F15" s="246" t="s">
        <v>636</v>
      </c>
      <c r="G15" s="66">
        <v>42367</v>
      </c>
      <c r="H15" s="48">
        <f t="shared" ca="1" si="0"/>
        <v>92</v>
      </c>
      <c r="I15" s="48" t="s">
        <v>1580</v>
      </c>
      <c r="J15" s="130" t="s">
        <v>1545</v>
      </c>
      <c r="K15" s="263"/>
      <c r="L15" s="130" t="s">
        <v>1630</v>
      </c>
      <c r="M15" s="120"/>
      <c r="N15" s="142"/>
    </row>
    <row r="16" spans="1:195" s="98" customFormat="1" ht="20" customHeight="1" x14ac:dyDescent="0.2">
      <c r="A16" s="98" t="s">
        <v>1365</v>
      </c>
      <c r="B16" s="12" t="s">
        <v>1281</v>
      </c>
      <c r="C16" s="268" t="s">
        <v>1327</v>
      </c>
      <c r="D16" s="121" t="s">
        <v>1527</v>
      </c>
      <c r="E16" s="48" t="s">
        <v>196</v>
      </c>
      <c r="F16" s="246" t="s">
        <v>148</v>
      </c>
      <c r="G16" s="66">
        <v>42369</v>
      </c>
      <c r="H16" s="48">
        <f t="shared" ca="1" si="0"/>
        <v>92</v>
      </c>
      <c r="I16" s="48" t="s">
        <v>1580</v>
      </c>
      <c r="J16" s="48" t="s">
        <v>4</v>
      </c>
      <c r="K16" s="263" t="s">
        <v>1535</v>
      </c>
      <c r="L16" s="130" t="s">
        <v>1630</v>
      </c>
      <c r="M16" s="120"/>
      <c r="N16" s="142"/>
      <c r="O16" s="111"/>
      <c r="P16" s="111"/>
      <c r="Q16" s="111"/>
      <c r="R16" s="111"/>
      <c r="S16" s="119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2"/>
      <c r="AI16" s="112"/>
      <c r="AJ16" s="113"/>
      <c r="AK16" s="111"/>
      <c r="AL16" s="111"/>
      <c r="AM16" s="111"/>
      <c r="AN16" s="111"/>
      <c r="AO16" s="111"/>
      <c r="AP16" s="114"/>
      <c r="AQ16" s="114"/>
      <c r="AR16" s="114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</row>
    <row r="17" spans="1:195" s="100" customFormat="1" ht="20" customHeight="1" x14ac:dyDescent="0.2">
      <c r="A17" s="98" t="s">
        <v>1366</v>
      </c>
      <c r="B17" s="12" t="s">
        <v>1281</v>
      </c>
      <c r="C17" s="268" t="s">
        <v>1328</v>
      </c>
      <c r="D17" s="121" t="s">
        <v>1528</v>
      </c>
      <c r="E17" s="48" t="s">
        <v>196</v>
      </c>
      <c r="F17" s="246" t="s">
        <v>148</v>
      </c>
      <c r="G17" s="66">
        <v>42374</v>
      </c>
      <c r="H17" s="48">
        <f t="shared" ca="1" si="0"/>
        <v>91</v>
      </c>
      <c r="I17" s="48" t="s">
        <v>1580</v>
      </c>
      <c r="J17" s="48" t="s">
        <v>1546</v>
      </c>
      <c r="K17" s="263"/>
      <c r="L17" s="130" t="s">
        <v>1630</v>
      </c>
      <c r="M17" s="120"/>
      <c r="N17" s="142"/>
      <c r="O17" s="111"/>
      <c r="P17" s="111"/>
      <c r="Q17" s="111"/>
      <c r="R17" s="111"/>
      <c r="S17" s="119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2"/>
      <c r="AI17" s="112"/>
      <c r="AJ17" s="113"/>
      <c r="AK17" s="111"/>
      <c r="AL17" s="111"/>
      <c r="AM17" s="111"/>
      <c r="AN17" s="111"/>
      <c r="AO17" s="111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8"/>
      <c r="CE17" s="98"/>
      <c r="CF17" s="98"/>
      <c r="CG17" s="98"/>
      <c r="CH17" s="98"/>
      <c r="CI17" s="98"/>
      <c r="CJ17" s="98"/>
      <c r="CK17" s="98"/>
      <c r="CL17" s="98"/>
      <c r="CM17" s="98"/>
      <c r="CN17" s="98"/>
      <c r="CO17" s="98"/>
      <c r="CP17" s="98"/>
      <c r="CQ17" s="98"/>
      <c r="CR17" s="98"/>
      <c r="CS17" s="98"/>
      <c r="CT17" s="98"/>
      <c r="CU17" s="98"/>
      <c r="CV17" s="98"/>
      <c r="CW17" s="98"/>
      <c r="CX17" s="98"/>
      <c r="CY17" s="98"/>
      <c r="CZ17" s="98"/>
      <c r="DA17" s="98"/>
      <c r="DB17" s="98"/>
      <c r="DC17" s="98"/>
      <c r="DD17" s="98"/>
      <c r="DE17" s="98"/>
      <c r="DF17" s="98"/>
      <c r="DG17" s="98"/>
      <c r="DH17" s="98"/>
      <c r="DI17" s="98"/>
      <c r="DJ17" s="98"/>
      <c r="DK17" s="98"/>
      <c r="DL17" s="98"/>
      <c r="DM17" s="98"/>
      <c r="DN17" s="98"/>
      <c r="DO17" s="98"/>
      <c r="DP17" s="98"/>
      <c r="DQ17" s="98"/>
      <c r="DR17" s="98"/>
      <c r="DS17" s="98"/>
      <c r="DT17" s="98"/>
      <c r="DU17" s="98"/>
      <c r="DV17" s="98"/>
      <c r="DW17" s="98"/>
      <c r="DX17" s="98"/>
      <c r="DY17" s="98"/>
      <c r="DZ17" s="98"/>
      <c r="EA17" s="98"/>
      <c r="EB17" s="98"/>
      <c r="EC17" s="98"/>
      <c r="ED17" s="98"/>
      <c r="EE17" s="98"/>
      <c r="EF17" s="98"/>
      <c r="EG17" s="98"/>
      <c r="EH17" s="98"/>
      <c r="EI17" s="98"/>
      <c r="EJ17" s="98"/>
      <c r="EK17" s="98"/>
      <c r="EL17" s="98"/>
      <c r="EM17" s="98"/>
      <c r="EN17" s="98"/>
      <c r="EO17" s="98"/>
      <c r="EP17" s="98"/>
      <c r="EQ17" s="98"/>
      <c r="ER17" s="98"/>
      <c r="ES17" s="98"/>
      <c r="ET17" s="98"/>
      <c r="EU17" s="98"/>
      <c r="EV17" s="98"/>
      <c r="EW17" s="98"/>
      <c r="EX17" s="98"/>
      <c r="EY17" s="98"/>
      <c r="EZ17" s="98"/>
      <c r="FA17" s="98"/>
      <c r="FB17" s="98"/>
      <c r="FC17" s="98"/>
      <c r="FD17" s="98"/>
      <c r="FE17" s="98"/>
      <c r="FF17" s="98"/>
      <c r="FG17" s="98"/>
      <c r="FH17" s="98"/>
      <c r="FI17" s="98"/>
      <c r="FJ17" s="98"/>
      <c r="FK17" s="98"/>
      <c r="FL17" s="98"/>
      <c r="FM17" s="98"/>
      <c r="FN17" s="98"/>
      <c r="FO17" s="98"/>
      <c r="FP17" s="98"/>
      <c r="FQ17" s="98"/>
      <c r="FR17" s="98"/>
      <c r="FS17" s="98"/>
      <c r="FT17" s="98"/>
      <c r="FU17" s="98"/>
      <c r="FV17" s="98"/>
      <c r="FW17" s="98"/>
      <c r="FX17" s="98"/>
      <c r="FY17" s="98"/>
      <c r="FZ17" s="98"/>
      <c r="GA17" s="98"/>
      <c r="GB17" s="98"/>
      <c r="GC17" s="98"/>
      <c r="GD17" s="98"/>
      <c r="GE17" s="98"/>
      <c r="GF17" s="98"/>
      <c r="GG17" s="98"/>
      <c r="GH17" s="98"/>
      <c r="GI17" s="98"/>
      <c r="GJ17" s="98"/>
      <c r="GK17" s="98"/>
      <c r="GL17" s="98"/>
      <c r="GM17" s="98"/>
    </row>
    <row r="18" spans="1:195" s="98" customFormat="1" ht="20" customHeight="1" x14ac:dyDescent="0.2">
      <c r="A18" s="98" t="s">
        <v>1367</v>
      </c>
      <c r="B18" s="12" t="s">
        <v>1281</v>
      </c>
      <c r="C18" s="268" t="s">
        <v>1329</v>
      </c>
      <c r="D18" s="121" t="s">
        <v>1529</v>
      </c>
      <c r="E18" s="48" t="s">
        <v>196</v>
      </c>
      <c r="F18" s="246" t="s">
        <v>148</v>
      </c>
      <c r="G18" s="66">
        <v>42375</v>
      </c>
      <c r="H18" s="48">
        <f t="shared" ca="1" si="0"/>
        <v>91</v>
      </c>
      <c r="I18" s="48" t="s">
        <v>1580</v>
      </c>
      <c r="J18" s="48" t="s">
        <v>1547</v>
      </c>
      <c r="K18" s="263" t="s">
        <v>1535</v>
      </c>
      <c r="L18" s="130" t="s">
        <v>1630</v>
      </c>
      <c r="M18" s="120"/>
      <c r="N18" s="142"/>
      <c r="O18" s="111"/>
      <c r="P18" s="111"/>
      <c r="Q18" s="111"/>
      <c r="R18" s="111"/>
      <c r="S18" s="119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2"/>
      <c r="AI18" s="112"/>
      <c r="AJ18" s="113"/>
      <c r="AK18" s="111"/>
      <c r="AL18" s="111"/>
      <c r="AM18" s="111"/>
      <c r="AN18" s="111"/>
      <c r="AO18" s="111"/>
      <c r="AP18" s="114"/>
      <c r="AQ18" s="114"/>
      <c r="AR18" s="114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</row>
    <row r="19" spans="1:195" s="98" customFormat="1" ht="20" customHeight="1" x14ac:dyDescent="0.2">
      <c r="B19" s="12"/>
      <c r="C19" s="268" t="s">
        <v>1330</v>
      </c>
      <c r="D19" s="121" t="s">
        <v>1530</v>
      </c>
      <c r="E19" s="48"/>
      <c r="F19" s="246" t="s">
        <v>152</v>
      </c>
      <c r="G19" s="66">
        <v>42376</v>
      </c>
      <c r="H19" s="48">
        <f t="shared" ca="1" si="0"/>
        <v>91</v>
      </c>
      <c r="I19" s="48"/>
      <c r="J19" s="48"/>
      <c r="K19" s="263"/>
      <c r="L19" s="130" t="s">
        <v>1630</v>
      </c>
      <c r="M19" s="120"/>
      <c r="N19" s="142"/>
      <c r="O19" s="111"/>
      <c r="P19" s="111"/>
      <c r="Q19" s="111"/>
      <c r="R19" s="111"/>
      <c r="S19" s="119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2"/>
      <c r="AI19" s="112"/>
      <c r="AJ19" s="113"/>
      <c r="AK19" s="111"/>
      <c r="AL19" s="111"/>
      <c r="AM19" s="111"/>
      <c r="AN19" s="111"/>
      <c r="AO19" s="111"/>
      <c r="AP19" s="114"/>
      <c r="AQ19" s="114"/>
      <c r="AR19" s="114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</row>
    <row r="20" spans="1:195" s="98" customFormat="1" ht="20" customHeight="1" x14ac:dyDescent="0.2">
      <c r="B20" s="12"/>
      <c r="C20" s="268" t="s">
        <v>1331</v>
      </c>
      <c r="D20" s="121" t="s">
        <v>1531</v>
      </c>
      <c r="E20" s="48"/>
      <c r="F20" s="246" t="s">
        <v>148</v>
      </c>
      <c r="G20" s="66">
        <v>42377</v>
      </c>
      <c r="H20" s="48">
        <f t="shared" ca="1" si="0"/>
        <v>91</v>
      </c>
      <c r="I20" s="48"/>
      <c r="J20" s="48"/>
      <c r="K20" s="263"/>
      <c r="L20" s="130" t="s">
        <v>1630</v>
      </c>
      <c r="M20" s="120"/>
      <c r="N20" s="142"/>
      <c r="O20" s="111"/>
      <c r="P20" s="111"/>
      <c r="Q20" s="111"/>
      <c r="R20" s="111"/>
      <c r="S20" s="119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2"/>
      <c r="AI20" s="112"/>
      <c r="AJ20" s="113"/>
      <c r="AK20" s="111"/>
      <c r="AL20" s="111"/>
      <c r="AM20" s="111"/>
      <c r="AN20" s="111"/>
      <c r="AO20" s="111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</row>
    <row r="21" spans="1:195" s="101" customFormat="1" ht="20" customHeight="1" x14ac:dyDescent="0.2">
      <c r="A21" s="98" t="s">
        <v>1370</v>
      </c>
      <c r="B21" s="12" t="s">
        <v>1281</v>
      </c>
      <c r="C21" s="268" t="s">
        <v>1332</v>
      </c>
      <c r="D21" s="121" t="s">
        <v>1554</v>
      </c>
      <c r="E21" s="48" t="s">
        <v>186</v>
      </c>
      <c r="F21" s="246" t="s">
        <v>1635</v>
      </c>
      <c r="G21" s="66">
        <v>42385</v>
      </c>
      <c r="H21" s="48">
        <f t="shared" ca="1" si="0"/>
        <v>91</v>
      </c>
      <c r="I21" s="48" t="s">
        <v>1580</v>
      </c>
      <c r="J21" s="48" t="s">
        <v>797</v>
      </c>
      <c r="K21" s="263" t="s">
        <v>1550</v>
      </c>
      <c r="L21" s="130" t="s">
        <v>1630</v>
      </c>
      <c r="M21" s="120"/>
      <c r="N21" s="142"/>
      <c r="O21" s="111"/>
      <c r="P21" s="111"/>
      <c r="Q21" s="111"/>
      <c r="R21" s="111"/>
      <c r="S21" s="119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2"/>
      <c r="AI21" s="112"/>
      <c r="AJ21" s="113"/>
      <c r="AK21" s="111"/>
      <c r="AL21" s="111"/>
      <c r="AM21" s="111"/>
      <c r="AN21" s="111"/>
      <c r="AO21" s="111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8"/>
      <c r="BP21" s="98"/>
      <c r="BQ21" s="98"/>
      <c r="BR21" s="98"/>
      <c r="BS21" s="98"/>
      <c r="BT21" s="98"/>
      <c r="BU21" s="98"/>
      <c r="BV21" s="98"/>
      <c r="BW21" s="98"/>
      <c r="BX21" s="98"/>
      <c r="BY21" s="98"/>
      <c r="BZ21" s="98"/>
      <c r="CA21" s="98"/>
      <c r="CB21" s="98"/>
      <c r="CC21" s="98"/>
      <c r="CD21" s="98"/>
      <c r="CE21" s="98"/>
      <c r="CF21" s="98"/>
      <c r="CG21" s="98"/>
      <c r="CH21" s="98"/>
      <c r="CI21" s="98"/>
      <c r="CJ21" s="98"/>
      <c r="CK21" s="98"/>
      <c r="CL21" s="98"/>
      <c r="CM21" s="98"/>
      <c r="CN21" s="98"/>
      <c r="CO21" s="98"/>
      <c r="CP21" s="98"/>
      <c r="CQ21" s="98"/>
      <c r="CR21" s="98"/>
      <c r="CS21" s="98"/>
      <c r="CT21" s="98"/>
      <c r="CU21" s="98"/>
      <c r="CV21" s="98"/>
      <c r="CW21" s="98"/>
      <c r="CX21" s="98"/>
      <c r="CY21" s="98"/>
      <c r="CZ21" s="98"/>
      <c r="DA21" s="98"/>
      <c r="DB21" s="98"/>
      <c r="DC21" s="98"/>
      <c r="DD21" s="98"/>
      <c r="DE21" s="98"/>
      <c r="DF21" s="98"/>
      <c r="DG21" s="98"/>
      <c r="DH21" s="98"/>
      <c r="DI21" s="98"/>
      <c r="DJ21" s="98"/>
      <c r="DK21" s="98"/>
      <c r="DL21" s="98"/>
      <c r="DM21" s="98"/>
      <c r="DN21" s="98"/>
      <c r="DO21" s="98"/>
      <c r="DP21" s="98"/>
      <c r="DQ21" s="98"/>
      <c r="DR21" s="98"/>
      <c r="DS21" s="98"/>
      <c r="DT21" s="98"/>
      <c r="DU21" s="98"/>
      <c r="DV21" s="98"/>
      <c r="DW21" s="98"/>
      <c r="DX21" s="98"/>
      <c r="DY21" s="98"/>
      <c r="DZ21" s="98"/>
      <c r="EA21" s="98"/>
      <c r="EB21" s="98"/>
      <c r="EC21" s="98"/>
      <c r="ED21" s="98"/>
      <c r="EE21" s="98"/>
      <c r="EF21" s="98"/>
      <c r="EG21" s="98"/>
      <c r="EH21" s="98"/>
      <c r="EI21" s="98"/>
      <c r="EJ21" s="98"/>
      <c r="EK21" s="98"/>
      <c r="EL21" s="98"/>
      <c r="EM21" s="98"/>
      <c r="EN21" s="98"/>
      <c r="EO21" s="98"/>
      <c r="EP21" s="98"/>
      <c r="EQ21" s="98"/>
      <c r="ER21" s="98"/>
      <c r="ES21" s="98"/>
      <c r="ET21" s="98"/>
      <c r="EU21" s="98"/>
      <c r="EV21" s="98"/>
      <c r="EW21" s="98"/>
      <c r="EX21" s="98"/>
      <c r="EY21" s="98"/>
      <c r="EZ21" s="98"/>
      <c r="FA21" s="98"/>
      <c r="FB21" s="98"/>
      <c r="FC21" s="98"/>
      <c r="FD21" s="98"/>
      <c r="FE21" s="98"/>
      <c r="FF21" s="98"/>
      <c r="FG21" s="98"/>
      <c r="FH21" s="98"/>
      <c r="FI21" s="98"/>
      <c r="FJ21" s="98"/>
      <c r="FK21" s="98"/>
      <c r="FL21" s="98"/>
      <c r="FM21" s="98"/>
      <c r="FN21" s="98"/>
      <c r="FO21" s="98"/>
      <c r="FP21" s="98"/>
      <c r="FQ21" s="98"/>
      <c r="FR21" s="98"/>
      <c r="FS21" s="98"/>
      <c r="FT21" s="98"/>
      <c r="FU21" s="98"/>
      <c r="FV21" s="98"/>
      <c r="FW21" s="98"/>
      <c r="FX21" s="98"/>
      <c r="FY21" s="98"/>
      <c r="FZ21" s="98"/>
      <c r="GA21" s="98"/>
      <c r="GB21" s="98"/>
      <c r="GC21" s="98"/>
      <c r="GD21" s="98"/>
      <c r="GE21" s="98"/>
      <c r="GF21" s="98"/>
      <c r="GG21" s="98"/>
      <c r="GH21" s="98"/>
      <c r="GI21" s="98"/>
      <c r="GJ21" s="98"/>
      <c r="GK21" s="98"/>
      <c r="GL21" s="98"/>
      <c r="GM21" s="98"/>
    </row>
    <row r="22" spans="1:195" s="98" customFormat="1" ht="20" customHeight="1" x14ac:dyDescent="0.2">
      <c r="A22" s="98" t="s">
        <v>1371</v>
      </c>
      <c r="B22" s="12" t="s">
        <v>1281</v>
      </c>
      <c r="C22" s="268" t="s">
        <v>1333</v>
      </c>
      <c r="D22" s="121" t="s">
        <v>1555</v>
      </c>
      <c r="E22" s="48" t="s">
        <v>186</v>
      </c>
      <c r="F22" s="246" t="s">
        <v>1009</v>
      </c>
      <c r="G22" s="66">
        <v>42389</v>
      </c>
      <c r="H22" s="48">
        <f t="shared" ca="1" si="0"/>
        <v>91</v>
      </c>
      <c r="I22" s="48" t="s">
        <v>1580</v>
      </c>
      <c r="J22" s="48" t="s">
        <v>78</v>
      </c>
      <c r="K22" s="263" t="s">
        <v>1534</v>
      </c>
      <c r="L22" s="130" t="s">
        <v>1630</v>
      </c>
      <c r="M22" s="120"/>
      <c r="N22" s="142"/>
      <c r="O22" s="111"/>
      <c r="P22" s="111"/>
      <c r="Q22" s="111"/>
      <c r="R22" s="111"/>
      <c r="S22" s="119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2"/>
      <c r="AI22" s="112"/>
      <c r="AJ22" s="113"/>
      <c r="AK22" s="111"/>
      <c r="AL22" s="111"/>
      <c r="AM22" s="111"/>
      <c r="AN22" s="111"/>
      <c r="AO22" s="111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</row>
    <row r="23" spans="1:195" s="98" customFormat="1" ht="20" customHeight="1" x14ac:dyDescent="0.2">
      <c r="A23" s="98" t="s">
        <v>1372</v>
      </c>
      <c r="B23" s="12" t="s">
        <v>1281</v>
      </c>
      <c r="C23" s="268" t="s">
        <v>1334</v>
      </c>
      <c r="D23" s="121" t="s">
        <v>1558</v>
      </c>
      <c r="E23" s="48" t="s">
        <v>196</v>
      </c>
      <c r="F23" s="246" t="s">
        <v>1636</v>
      </c>
      <c r="G23" s="66">
        <v>42389</v>
      </c>
      <c r="H23" s="48">
        <f t="shared" ca="1" si="0"/>
        <v>91</v>
      </c>
      <c r="I23" s="48" t="s">
        <v>1580</v>
      </c>
      <c r="J23" s="48" t="s">
        <v>794</v>
      </c>
      <c r="K23" s="263" t="s">
        <v>1535</v>
      </c>
      <c r="L23" s="130" t="s">
        <v>1630</v>
      </c>
      <c r="M23" s="120"/>
      <c r="N23" s="111"/>
      <c r="O23" s="111"/>
      <c r="P23" s="111"/>
      <c r="Q23" s="111"/>
      <c r="R23" s="111"/>
      <c r="S23" s="119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2"/>
      <c r="AI23" s="112"/>
      <c r="AJ23" s="113"/>
      <c r="AK23" s="111"/>
      <c r="AL23" s="111"/>
      <c r="AM23" s="111"/>
      <c r="AN23" s="111"/>
      <c r="AO23" s="111"/>
      <c r="AP23" s="114"/>
      <c r="AQ23" s="114"/>
      <c r="AR23" s="114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</row>
    <row r="24" spans="1:195" s="98" customFormat="1" ht="20" customHeight="1" x14ac:dyDescent="0.2">
      <c r="A24" s="98" t="s">
        <v>1373</v>
      </c>
      <c r="B24" s="12" t="s">
        <v>1281</v>
      </c>
      <c r="C24" s="268" t="s">
        <v>1335</v>
      </c>
      <c r="D24" s="121" t="s">
        <v>1560</v>
      </c>
      <c r="E24" s="48" t="s">
        <v>196</v>
      </c>
      <c r="F24" s="246" t="s">
        <v>1637</v>
      </c>
      <c r="G24" s="66">
        <v>42418</v>
      </c>
      <c r="H24" s="48">
        <f t="shared" ca="1" si="0"/>
        <v>90</v>
      </c>
      <c r="I24" s="48" t="s">
        <v>1580</v>
      </c>
      <c r="J24" s="48" t="s">
        <v>210</v>
      </c>
      <c r="K24" s="263" t="s">
        <v>1559</v>
      </c>
      <c r="L24" s="130" t="s">
        <v>1630</v>
      </c>
      <c r="M24" s="120"/>
      <c r="N24" s="111"/>
      <c r="O24" s="111"/>
      <c r="P24" s="111"/>
      <c r="Q24" s="111"/>
      <c r="R24" s="111"/>
      <c r="S24" s="119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2"/>
      <c r="AI24" s="112"/>
      <c r="AJ24" s="113"/>
      <c r="AK24" s="111"/>
      <c r="AL24" s="111"/>
      <c r="AM24" s="111"/>
      <c r="AN24" s="111"/>
      <c r="AO24" s="111"/>
      <c r="AP24" s="114"/>
      <c r="AQ24" s="114"/>
      <c r="AR24" s="114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</row>
    <row r="25" spans="1:195" s="100" customFormat="1" ht="20" customHeight="1" x14ac:dyDescent="0.2">
      <c r="A25" s="98" t="s">
        <v>1374</v>
      </c>
      <c r="B25" s="12" t="s">
        <v>1281</v>
      </c>
      <c r="C25" s="268" t="s">
        <v>1336</v>
      </c>
      <c r="D25" s="121" t="s">
        <v>1561</v>
      </c>
      <c r="E25" s="48" t="s">
        <v>196</v>
      </c>
      <c r="F25" s="246" t="s">
        <v>152</v>
      </c>
      <c r="G25" s="66">
        <v>42418</v>
      </c>
      <c r="H25" s="48">
        <f t="shared" ca="1" si="0"/>
        <v>90</v>
      </c>
      <c r="I25" s="48" t="s">
        <v>1580</v>
      </c>
      <c r="J25" s="48" t="s">
        <v>840</v>
      </c>
      <c r="K25" s="263" t="s">
        <v>1559</v>
      </c>
      <c r="L25" s="130" t="s">
        <v>1630</v>
      </c>
      <c r="M25" s="120"/>
      <c r="N25" s="111"/>
      <c r="O25" s="111"/>
      <c r="P25" s="111"/>
      <c r="Q25" s="111"/>
      <c r="R25" s="111"/>
      <c r="S25" s="119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2"/>
      <c r="AI25" s="112"/>
      <c r="AJ25" s="113"/>
      <c r="AK25" s="111"/>
      <c r="AL25" s="111"/>
      <c r="AM25" s="111"/>
      <c r="AN25" s="111"/>
      <c r="AO25" s="111"/>
      <c r="AP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8"/>
      <c r="BP25" s="98"/>
      <c r="BQ25" s="98"/>
      <c r="BR25" s="98"/>
      <c r="BS25" s="98"/>
      <c r="BT25" s="98"/>
      <c r="BU25" s="98"/>
      <c r="BV25" s="98"/>
      <c r="BW25" s="98"/>
      <c r="BX25" s="98"/>
      <c r="BY25" s="98"/>
      <c r="BZ25" s="98"/>
      <c r="CA25" s="98"/>
      <c r="CB25" s="98"/>
      <c r="CC25" s="98"/>
      <c r="CD25" s="98"/>
      <c r="CE25" s="98"/>
      <c r="CF25" s="98"/>
      <c r="CG25" s="98"/>
      <c r="CH25" s="98"/>
      <c r="CI25" s="98"/>
      <c r="CJ25" s="98"/>
      <c r="CK25" s="98"/>
      <c r="CL25" s="98"/>
      <c r="CM25" s="98"/>
      <c r="CN25" s="98"/>
      <c r="CO25" s="98"/>
      <c r="CP25" s="98"/>
      <c r="CQ25" s="98"/>
      <c r="CR25" s="98"/>
      <c r="CS25" s="98"/>
      <c r="CT25" s="98"/>
      <c r="CU25" s="98"/>
      <c r="CV25" s="98"/>
      <c r="CW25" s="98"/>
      <c r="CX25" s="98"/>
      <c r="CY25" s="98"/>
      <c r="CZ25" s="98"/>
      <c r="DA25" s="98"/>
      <c r="DB25" s="98"/>
      <c r="DC25" s="98"/>
      <c r="DD25" s="98"/>
      <c r="DE25" s="98"/>
      <c r="DF25" s="98"/>
      <c r="DG25" s="98"/>
      <c r="DH25" s="98"/>
      <c r="DI25" s="98"/>
      <c r="DJ25" s="98"/>
      <c r="DK25" s="98"/>
      <c r="DL25" s="98"/>
      <c r="DM25" s="98"/>
      <c r="DN25" s="98"/>
      <c r="DO25" s="98"/>
      <c r="DP25" s="98"/>
      <c r="DQ25" s="98"/>
      <c r="DR25" s="98"/>
      <c r="DS25" s="98"/>
      <c r="DT25" s="98"/>
      <c r="DU25" s="98"/>
      <c r="DV25" s="98"/>
      <c r="DW25" s="98"/>
      <c r="DX25" s="98"/>
      <c r="DY25" s="98"/>
      <c r="DZ25" s="98"/>
      <c r="EA25" s="98"/>
      <c r="EB25" s="98"/>
      <c r="EC25" s="98"/>
      <c r="ED25" s="98"/>
      <c r="EE25" s="98"/>
      <c r="EF25" s="98"/>
      <c r="EG25" s="98"/>
      <c r="EH25" s="98"/>
      <c r="EI25" s="98"/>
      <c r="EJ25" s="98"/>
      <c r="EK25" s="98"/>
      <c r="EL25" s="98"/>
      <c r="EM25" s="98"/>
      <c r="EN25" s="98"/>
      <c r="EO25" s="98"/>
      <c r="EP25" s="98"/>
      <c r="EQ25" s="98"/>
      <c r="ER25" s="98"/>
      <c r="ES25" s="98"/>
      <c r="ET25" s="98"/>
      <c r="EU25" s="98"/>
      <c r="EV25" s="98"/>
      <c r="EW25" s="98"/>
      <c r="EX25" s="98"/>
      <c r="EY25" s="98"/>
      <c r="EZ25" s="98"/>
      <c r="FA25" s="98"/>
      <c r="FB25" s="98"/>
      <c r="FC25" s="98"/>
      <c r="FD25" s="98"/>
      <c r="FE25" s="98"/>
      <c r="FF25" s="98"/>
      <c r="FG25" s="98"/>
      <c r="FH25" s="98"/>
      <c r="FI25" s="98"/>
      <c r="FJ25" s="98"/>
      <c r="FK25" s="98"/>
      <c r="FL25" s="98"/>
      <c r="FM25" s="98"/>
      <c r="FN25" s="98"/>
      <c r="FO25" s="98"/>
      <c r="FP25" s="98"/>
      <c r="FQ25" s="98"/>
      <c r="FR25" s="98"/>
      <c r="FS25" s="98"/>
      <c r="FT25" s="98"/>
      <c r="FU25" s="98"/>
      <c r="FV25" s="98"/>
      <c r="FW25" s="98"/>
      <c r="FX25" s="98"/>
      <c r="FY25" s="98"/>
      <c r="FZ25" s="98"/>
      <c r="GA25" s="98"/>
      <c r="GB25" s="98"/>
      <c r="GC25" s="98"/>
      <c r="GD25" s="98"/>
      <c r="GE25" s="98"/>
      <c r="GF25" s="98"/>
      <c r="GG25" s="98"/>
      <c r="GH25" s="98"/>
      <c r="GI25" s="98"/>
      <c r="GJ25" s="98"/>
      <c r="GK25" s="98"/>
      <c r="GL25" s="98"/>
      <c r="GM25" s="98"/>
    </row>
    <row r="26" spans="1:195" s="98" customFormat="1" ht="20" customHeight="1" x14ac:dyDescent="0.2">
      <c r="A26" s="98" t="s">
        <v>1375</v>
      </c>
      <c r="B26" s="12" t="s">
        <v>1281</v>
      </c>
      <c r="C26" s="268" t="s">
        <v>1337</v>
      </c>
      <c r="D26" s="121" t="s">
        <v>1562</v>
      </c>
      <c r="E26" s="48" t="s">
        <v>196</v>
      </c>
      <c r="F26" s="246" t="s">
        <v>152</v>
      </c>
      <c r="G26" s="66">
        <v>42418</v>
      </c>
      <c r="H26" s="48">
        <f t="shared" ca="1" si="0"/>
        <v>90</v>
      </c>
      <c r="I26" s="48" t="s">
        <v>1580</v>
      </c>
      <c r="J26" s="48" t="s">
        <v>280</v>
      </c>
      <c r="K26" s="263" t="s">
        <v>1559</v>
      </c>
      <c r="L26" s="130" t="s">
        <v>1630</v>
      </c>
      <c r="M26" s="120"/>
      <c r="N26" s="111"/>
      <c r="O26" s="111"/>
      <c r="P26" s="111"/>
      <c r="Q26" s="111"/>
      <c r="R26" s="111"/>
      <c r="S26" s="119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2"/>
      <c r="AI26" s="112"/>
      <c r="AJ26" s="113"/>
      <c r="AK26" s="111"/>
      <c r="AL26" s="111"/>
      <c r="AM26" s="111"/>
      <c r="AN26" s="111"/>
      <c r="AO26" s="111"/>
      <c r="AP26" s="114"/>
      <c r="AQ26" s="114"/>
      <c r="AR26" s="114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</row>
    <row r="27" spans="1:195" ht="20" customHeight="1" x14ac:dyDescent="0.2">
      <c r="A27" s="98" t="s">
        <v>1376</v>
      </c>
      <c r="B27" s="12" t="s">
        <v>1281</v>
      </c>
      <c r="C27" s="268" t="s">
        <v>1338</v>
      </c>
      <c r="D27" s="121" t="s">
        <v>1564</v>
      </c>
      <c r="E27" s="48" t="s">
        <v>196</v>
      </c>
      <c r="F27" s="246" t="s">
        <v>152</v>
      </c>
      <c r="G27" s="66">
        <v>42419</v>
      </c>
      <c r="H27" s="48">
        <f t="shared" ca="1" si="0"/>
        <v>90</v>
      </c>
      <c r="I27" s="48" t="s">
        <v>1580</v>
      </c>
      <c r="J27" s="48" t="s">
        <v>1565</v>
      </c>
      <c r="K27" s="263" t="s">
        <v>1559</v>
      </c>
      <c r="L27" s="130" t="s">
        <v>1630</v>
      </c>
      <c r="M27" s="120"/>
    </row>
    <row r="28" spans="1:195" s="139" customFormat="1" ht="20" customHeight="1" x14ac:dyDescent="0.2">
      <c r="A28" s="98" t="s">
        <v>1377</v>
      </c>
      <c r="B28" s="12" t="s">
        <v>1281</v>
      </c>
      <c r="C28" s="268" t="s">
        <v>1339</v>
      </c>
      <c r="D28" s="121" t="s">
        <v>1566</v>
      </c>
      <c r="E28" s="48" t="s">
        <v>186</v>
      </c>
      <c r="F28" s="246" t="s">
        <v>152</v>
      </c>
      <c r="G28" s="66">
        <v>42420</v>
      </c>
      <c r="H28" s="48">
        <f t="shared" ref="H28:H79" ca="1" si="1">(YEAR(NOW())-YEAR(G28))*12+MONTH(NOW())-MONTH(G28)</f>
        <v>90</v>
      </c>
      <c r="I28" s="48" t="s">
        <v>1580</v>
      </c>
      <c r="J28" s="48" t="s">
        <v>580</v>
      </c>
      <c r="K28" s="263" t="s">
        <v>1559</v>
      </c>
      <c r="L28" s="130" t="s">
        <v>1630</v>
      </c>
      <c r="M28" s="120"/>
      <c r="N28" s="111"/>
      <c r="O28" s="111"/>
      <c r="P28" s="111"/>
      <c r="Q28" s="111"/>
      <c r="R28" s="111"/>
      <c r="S28" s="119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2"/>
      <c r="AI28" s="112"/>
      <c r="AJ28" s="113"/>
      <c r="AK28" s="111"/>
      <c r="AL28" s="111"/>
      <c r="AM28" s="111"/>
      <c r="AN28" s="111"/>
      <c r="AO28" s="111"/>
      <c r="AP28" s="114"/>
      <c r="AQ28" s="114"/>
      <c r="AR28" s="114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8"/>
      <c r="BP28" s="98"/>
      <c r="BQ28" s="98"/>
      <c r="BR28" s="98"/>
      <c r="BS28" s="98"/>
      <c r="BT28" s="98"/>
      <c r="BU28" s="98"/>
      <c r="BV28" s="98"/>
      <c r="BW28" s="98"/>
      <c r="BX28" s="98"/>
      <c r="BY28" s="98"/>
      <c r="BZ28" s="98"/>
      <c r="CA28" s="98"/>
      <c r="CB28" s="98"/>
      <c r="CC28" s="98"/>
      <c r="CD28" s="98"/>
      <c r="CE28" s="98"/>
      <c r="CF28" s="98"/>
      <c r="CG28" s="98"/>
      <c r="CH28" s="98"/>
      <c r="CI28" s="98"/>
      <c r="CJ28" s="98"/>
      <c r="CK28" s="98"/>
      <c r="CL28" s="98"/>
      <c r="CM28" s="98"/>
      <c r="CN28" s="98"/>
      <c r="CO28" s="98"/>
      <c r="CP28" s="98"/>
      <c r="CQ28" s="98"/>
      <c r="CR28" s="98"/>
      <c r="CS28" s="98"/>
      <c r="CT28" s="98"/>
      <c r="CU28" s="98"/>
      <c r="CV28" s="98"/>
      <c r="CW28" s="98"/>
      <c r="CX28" s="98"/>
      <c r="CY28" s="98"/>
      <c r="CZ28" s="98"/>
      <c r="DA28" s="98"/>
      <c r="DB28" s="98"/>
      <c r="DC28" s="98"/>
      <c r="DD28" s="98"/>
      <c r="DE28" s="98"/>
      <c r="DF28" s="98"/>
      <c r="DG28" s="98"/>
      <c r="DH28" s="98"/>
      <c r="DI28" s="98"/>
      <c r="DJ28" s="98"/>
      <c r="DK28" s="98"/>
      <c r="DL28" s="98"/>
      <c r="DM28" s="98"/>
      <c r="DN28" s="98"/>
      <c r="DO28" s="98"/>
      <c r="DP28" s="98"/>
      <c r="DQ28" s="98"/>
      <c r="DR28" s="98"/>
      <c r="DS28" s="98"/>
      <c r="DT28" s="98"/>
      <c r="DU28" s="98"/>
      <c r="DV28" s="98"/>
      <c r="DW28" s="98"/>
      <c r="DX28" s="98"/>
      <c r="DY28" s="98"/>
      <c r="DZ28" s="98"/>
      <c r="EA28" s="98"/>
      <c r="EB28" s="98"/>
      <c r="EC28" s="98"/>
      <c r="ED28" s="98"/>
      <c r="EE28" s="98"/>
      <c r="EF28" s="98"/>
      <c r="EG28" s="98"/>
      <c r="EH28" s="98"/>
      <c r="EI28" s="98"/>
      <c r="EJ28" s="98"/>
      <c r="EK28" s="98"/>
      <c r="EL28" s="98"/>
      <c r="EM28" s="98"/>
      <c r="EN28" s="98"/>
      <c r="EO28" s="98"/>
      <c r="EP28" s="98"/>
      <c r="EQ28" s="98"/>
      <c r="ER28" s="98"/>
      <c r="ES28" s="98"/>
      <c r="ET28" s="98"/>
      <c r="EU28" s="98"/>
      <c r="EV28" s="98"/>
      <c r="EW28" s="98"/>
      <c r="EX28" s="98"/>
      <c r="EY28" s="98"/>
      <c r="EZ28" s="98"/>
      <c r="FA28" s="98"/>
      <c r="FB28" s="98"/>
      <c r="FC28" s="98"/>
      <c r="FD28" s="98"/>
      <c r="FE28" s="98"/>
      <c r="FF28" s="98"/>
      <c r="FG28" s="98"/>
      <c r="FH28" s="98"/>
      <c r="FI28" s="98"/>
      <c r="FJ28" s="98"/>
      <c r="FK28" s="98"/>
      <c r="FL28" s="98"/>
      <c r="FM28" s="98"/>
      <c r="FN28" s="98"/>
      <c r="FO28" s="98"/>
      <c r="FP28" s="98"/>
      <c r="FQ28" s="98"/>
      <c r="FR28" s="98"/>
      <c r="FS28" s="98"/>
      <c r="FT28" s="98"/>
      <c r="FU28" s="98"/>
      <c r="FV28" s="98"/>
      <c r="FW28" s="98"/>
      <c r="FX28" s="98"/>
      <c r="FY28" s="98"/>
      <c r="FZ28" s="98"/>
      <c r="GA28" s="98"/>
      <c r="GB28" s="98"/>
      <c r="GC28" s="98"/>
      <c r="GD28" s="98"/>
      <c r="GE28" s="98"/>
      <c r="GF28" s="98"/>
      <c r="GG28" s="98"/>
      <c r="GH28" s="98"/>
      <c r="GI28" s="98"/>
      <c r="GJ28" s="98"/>
      <c r="GK28" s="98"/>
      <c r="GL28" s="98"/>
      <c r="GM28" s="98"/>
    </row>
    <row r="29" spans="1:195" ht="20" customHeight="1" x14ac:dyDescent="0.2">
      <c r="A29" s="98" t="s">
        <v>1378</v>
      </c>
      <c r="B29" s="12" t="s">
        <v>1281</v>
      </c>
      <c r="C29" s="268" t="s">
        <v>1340</v>
      </c>
      <c r="D29" s="121" t="s">
        <v>1567</v>
      </c>
      <c r="E29" s="48" t="s">
        <v>196</v>
      </c>
      <c r="F29" s="246" t="s">
        <v>152</v>
      </c>
      <c r="G29" s="66">
        <v>42422</v>
      </c>
      <c r="H29" s="48">
        <f t="shared" ca="1" si="1"/>
        <v>90</v>
      </c>
      <c r="I29" s="48" t="s">
        <v>1580</v>
      </c>
      <c r="J29" s="48" t="s">
        <v>71</v>
      </c>
      <c r="K29" s="263" t="s">
        <v>1559</v>
      </c>
      <c r="L29" s="130" t="s">
        <v>1630</v>
      </c>
      <c r="M29" s="120"/>
    </row>
    <row r="30" spans="1:195" ht="20" customHeight="1" x14ac:dyDescent="0.2">
      <c r="A30" s="98" t="s">
        <v>1379</v>
      </c>
      <c r="B30" s="12" t="s">
        <v>1281</v>
      </c>
      <c r="C30" s="268" t="s">
        <v>1341</v>
      </c>
      <c r="D30" s="121" t="s">
        <v>1569</v>
      </c>
      <c r="E30" s="48" t="s">
        <v>196</v>
      </c>
      <c r="F30" s="246" t="s">
        <v>1398</v>
      </c>
      <c r="G30" s="66">
        <v>42422</v>
      </c>
      <c r="H30" s="48">
        <f t="shared" ca="1" si="1"/>
        <v>90</v>
      </c>
      <c r="I30" s="48" t="s">
        <v>1580</v>
      </c>
      <c r="J30" s="48" t="s">
        <v>811</v>
      </c>
      <c r="K30" s="263" t="s">
        <v>1559</v>
      </c>
      <c r="L30" s="130" t="s">
        <v>1630</v>
      </c>
      <c r="M30" s="120"/>
    </row>
    <row r="31" spans="1:195" ht="20" customHeight="1" x14ac:dyDescent="0.2">
      <c r="A31" s="98" t="s">
        <v>1518</v>
      </c>
      <c r="B31" s="12" t="s">
        <v>1281</v>
      </c>
      <c r="C31" s="268" t="s">
        <v>1342</v>
      </c>
      <c r="D31" s="121" t="s">
        <v>1582</v>
      </c>
      <c r="E31" s="48" t="s">
        <v>196</v>
      </c>
      <c r="F31" s="246" t="s">
        <v>1398</v>
      </c>
      <c r="G31" s="66">
        <v>42449</v>
      </c>
      <c r="H31" s="48">
        <f t="shared" ca="1" si="1"/>
        <v>89</v>
      </c>
      <c r="I31" s="48" t="s">
        <v>1580</v>
      </c>
      <c r="J31" s="48"/>
      <c r="K31" s="263" t="s">
        <v>1559</v>
      </c>
      <c r="L31" s="130" t="s">
        <v>1630</v>
      </c>
      <c r="M31" s="120"/>
    </row>
    <row r="32" spans="1:195" ht="20" customHeight="1" x14ac:dyDescent="0.2">
      <c r="A32" s="137" t="s">
        <v>1380</v>
      </c>
      <c r="B32" s="137" t="s">
        <v>1281</v>
      </c>
      <c r="C32" s="268" t="s">
        <v>1343</v>
      </c>
      <c r="D32" s="132" t="s">
        <v>1583</v>
      </c>
      <c r="E32" s="129" t="s">
        <v>1678</v>
      </c>
      <c r="F32" s="260" t="s">
        <v>1678</v>
      </c>
      <c r="G32" s="242">
        <v>42449</v>
      </c>
      <c r="H32" s="129">
        <f t="shared" ca="1" si="1"/>
        <v>89</v>
      </c>
      <c r="I32" s="129" t="s">
        <v>1580</v>
      </c>
      <c r="J32" s="129"/>
      <c r="K32" s="265" t="s">
        <v>1559</v>
      </c>
      <c r="L32" s="141" t="s">
        <v>1638</v>
      </c>
      <c r="M32" s="133"/>
      <c r="N32" s="134"/>
      <c r="O32" s="134"/>
      <c r="P32" s="134"/>
      <c r="Q32" s="134"/>
      <c r="R32" s="134"/>
      <c r="S32" s="252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5"/>
      <c r="AI32" s="135"/>
      <c r="AJ32" s="136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7"/>
      <c r="CC32" s="137"/>
      <c r="CD32" s="137"/>
      <c r="CE32" s="137"/>
      <c r="CF32" s="137"/>
      <c r="CG32" s="137"/>
      <c r="CH32" s="137"/>
      <c r="CI32" s="137"/>
      <c r="CJ32" s="137"/>
      <c r="CK32" s="137"/>
      <c r="CL32" s="137"/>
      <c r="CM32" s="137"/>
      <c r="CN32" s="137"/>
      <c r="CO32" s="137"/>
      <c r="CP32" s="137"/>
      <c r="CQ32" s="137"/>
      <c r="CR32" s="137"/>
      <c r="CS32" s="137"/>
      <c r="CT32" s="137"/>
      <c r="CU32" s="137"/>
      <c r="CV32" s="137"/>
      <c r="CW32" s="137"/>
      <c r="CX32" s="137"/>
      <c r="CY32" s="137"/>
      <c r="CZ32" s="137"/>
      <c r="DA32" s="137"/>
      <c r="DB32" s="137"/>
      <c r="DC32" s="137"/>
      <c r="DD32" s="137"/>
      <c r="DE32" s="137"/>
      <c r="DF32" s="137"/>
      <c r="DG32" s="137"/>
      <c r="DH32" s="137"/>
      <c r="DI32" s="137"/>
      <c r="DJ32" s="137"/>
      <c r="DK32" s="137"/>
      <c r="DL32" s="137"/>
      <c r="DM32" s="137"/>
      <c r="DN32" s="137"/>
      <c r="DO32" s="137"/>
      <c r="DP32" s="137"/>
      <c r="DQ32" s="137"/>
      <c r="DR32" s="137"/>
      <c r="DS32" s="137"/>
      <c r="DT32" s="137"/>
      <c r="DU32" s="137"/>
      <c r="DV32" s="137"/>
      <c r="DW32" s="137"/>
      <c r="DX32" s="137"/>
      <c r="DY32" s="137"/>
      <c r="DZ32" s="137"/>
      <c r="EA32" s="137"/>
      <c r="EB32" s="137"/>
      <c r="EC32" s="137"/>
      <c r="ED32" s="137"/>
      <c r="EE32" s="137"/>
      <c r="EF32" s="137"/>
      <c r="EG32" s="137"/>
      <c r="EH32" s="137"/>
      <c r="EI32" s="137"/>
      <c r="EJ32" s="137"/>
      <c r="EK32" s="137"/>
      <c r="EL32" s="137"/>
      <c r="EM32" s="137"/>
      <c r="EN32" s="137"/>
      <c r="EO32" s="137"/>
      <c r="EP32" s="137"/>
      <c r="EQ32" s="137"/>
      <c r="ER32" s="137"/>
      <c r="ES32" s="137"/>
      <c r="ET32" s="137"/>
      <c r="EU32" s="137"/>
      <c r="EV32" s="137"/>
      <c r="EW32" s="137"/>
      <c r="EX32" s="137"/>
      <c r="EY32" s="137"/>
      <c r="EZ32" s="137"/>
      <c r="FA32" s="137"/>
      <c r="FB32" s="137"/>
      <c r="FC32" s="137"/>
      <c r="FD32" s="137"/>
      <c r="FE32" s="137"/>
      <c r="FF32" s="137"/>
      <c r="FG32" s="137"/>
      <c r="FH32" s="137"/>
      <c r="FI32" s="137"/>
      <c r="FJ32" s="137"/>
      <c r="FK32" s="137"/>
      <c r="FL32" s="137"/>
      <c r="FM32" s="137"/>
      <c r="FN32" s="137"/>
      <c r="FO32" s="137"/>
      <c r="FP32" s="137"/>
      <c r="FQ32" s="137"/>
      <c r="FR32" s="137"/>
      <c r="FS32" s="137"/>
      <c r="FT32" s="137"/>
      <c r="FU32" s="137"/>
      <c r="FV32" s="137"/>
      <c r="FW32" s="137"/>
      <c r="FX32" s="137"/>
      <c r="FY32" s="137"/>
      <c r="FZ32" s="137"/>
      <c r="GA32" s="137"/>
      <c r="GB32" s="137"/>
      <c r="GC32" s="137"/>
      <c r="GD32" s="137"/>
      <c r="GE32" s="137"/>
      <c r="GF32" s="137"/>
      <c r="GG32" s="137"/>
      <c r="GH32" s="137"/>
      <c r="GI32" s="137"/>
      <c r="GJ32" s="137"/>
      <c r="GK32" s="137"/>
      <c r="GL32" s="137"/>
      <c r="GM32" s="137"/>
    </row>
    <row r="33" spans="1:195" ht="20" customHeight="1" x14ac:dyDescent="0.2">
      <c r="A33" s="98" t="s">
        <v>1381</v>
      </c>
      <c r="B33" s="12" t="s">
        <v>1281</v>
      </c>
      <c r="C33" s="268" t="s">
        <v>174</v>
      </c>
      <c r="D33" s="121" t="s">
        <v>1584</v>
      </c>
      <c r="E33" s="48" t="s">
        <v>186</v>
      </c>
      <c r="F33" s="246" t="s">
        <v>146</v>
      </c>
      <c r="G33" s="66">
        <v>42449</v>
      </c>
      <c r="H33" s="48">
        <f t="shared" ca="1" si="1"/>
        <v>89</v>
      </c>
      <c r="I33" s="48" t="s">
        <v>1580</v>
      </c>
      <c r="J33" s="48"/>
      <c r="K33" s="263" t="s">
        <v>1559</v>
      </c>
      <c r="L33" s="130" t="s">
        <v>1630</v>
      </c>
      <c r="M33" s="120"/>
    </row>
    <row r="34" spans="1:195" ht="20" customHeight="1" x14ac:dyDescent="0.2">
      <c r="A34" s="98" t="s">
        <v>1382</v>
      </c>
      <c r="B34" s="12" t="s">
        <v>1281</v>
      </c>
      <c r="C34" s="268" t="s">
        <v>1344</v>
      </c>
      <c r="D34" s="121" t="s">
        <v>1585</v>
      </c>
      <c r="E34" s="48" t="s">
        <v>186</v>
      </c>
      <c r="F34" s="246" t="s">
        <v>146</v>
      </c>
      <c r="G34" s="66">
        <v>42449</v>
      </c>
      <c r="H34" s="48">
        <f t="shared" ca="1" si="1"/>
        <v>89</v>
      </c>
      <c r="I34" s="48" t="s">
        <v>1580</v>
      </c>
      <c r="J34" s="48"/>
      <c r="K34" s="263" t="s">
        <v>1559</v>
      </c>
      <c r="L34" s="130" t="s">
        <v>1630</v>
      </c>
      <c r="M34" s="120"/>
    </row>
    <row r="35" spans="1:195" ht="20" customHeight="1" x14ac:dyDescent="0.2">
      <c r="A35" s="137" t="s">
        <v>1383</v>
      </c>
      <c r="B35" s="137" t="s">
        <v>1281</v>
      </c>
      <c r="C35" s="268" t="s">
        <v>1345</v>
      </c>
      <c r="D35" s="132" t="s">
        <v>1586</v>
      </c>
      <c r="E35" s="129"/>
      <c r="F35" s="260"/>
      <c r="G35" s="242">
        <v>42449</v>
      </c>
      <c r="H35" s="129">
        <f t="shared" ca="1" si="1"/>
        <v>89</v>
      </c>
      <c r="I35" s="129" t="s">
        <v>1580</v>
      </c>
      <c r="J35" s="129"/>
      <c r="K35" s="265" t="s">
        <v>1559</v>
      </c>
      <c r="L35" s="141" t="s">
        <v>1638</v>
      </c>
      <c r="M35" s="133"/>
      <c r="N35" s="134"/>
      <c r="O35" s="134"/>
      <c r="P35" s="134"/>
      <c r="Q35" s="134"/>
      <c r="R35" s="134"/>
      <c r="S35" s="252"/>
      <c r="T35" s="134"/>
      <c r="U35" s="134"/>
      <c r="V35" s="134"/>
      <c r="W35" s="134"/>
      <c r="X35" s="134"/>
      <c r="Y35" s="134"/>
      <c r="Z35" s="134"/>
      <c r="AA35" s="134"/>
      <c r="AB35" s="134"/>
      <c r="AC35" s="134"/>
      <c r="AD35" s="134"/>
      <c r="AE35" s="134"/>
      <c r="AF35" s="134"/>
      <c r="AG35" s="134"/>
      <c r="AH35" s="135"/>
      <c r="AI35" s="135"/>
      <c r="AJ35" s="136"/>
      <c r="AK35" s="134"/>
      <c r="AL35" s="134"/>
      <c r="AM35" s="134"/>
      <c r="AN35" s="134"/>
      <c r="AO35" s="134"/>
      <c r="AP35" s="134"/>
      <c r="AQ35" s="134"/>
      <c r="AR35" s="134"/>
      <c r="AS35" s="134"/>
      <c r="AT35" s="134"/>
      <c r="AU35" s="134"/>
      <c r="AV35" s="134"/>
      <c r="AW35" s="134"/>
      <c r="AX35" s="134"/>
      <c r="AY35" s="134"/>
      <c r="AZ35" s="134"/>
      <c r="BA35" s="134"/>
      <c r="BB35" s="134"/>
      <c r="BC35" s="134"/>
      <c r="BD35" s="134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7"/>
      <c r="DU35" s="137"/>
      <c r="DV35" s="137"/>
      <c r="DW35" s="137"/>
      <c r="DX35" s="137"/>
      <c r="DY35" s="137"/>
      <c r="DZ35" s="137"/>
      <c r="EA35" s="137"/>
      <c r="EB35" s="137"/>
      <c r="EC35" s="137"/>
      <c r="ED35" s="137"/>
      <c r="EE35" s="137"/>
      <c r="EF35" s="137"/>
      <c r="EG35" s="137"/>
      <c r="EH35" s="137"/>
      <c r="EI35" s="137"/>
      <c r="EJ35" s="137"/>
      <c r="EK35" s="137"/>
      <c r="EL35" s="137"/>
      <c r="EM35" s="137"/>
      <c r="EN35" s="137"/>
      <c r="EO35" s="137"/>
      <c r="EP35" s="137"/>
      <c r="EQ35" s="137"/>
      <c r="ER35" s="137"/>
      <c r="ES35" s="137"/>
      <c r="ET35" s="137"/>
      <c r="EU35" s="137"/>
      <c r="EV35" s="137"/>
      <c r="EW35" s="137"/>
      <c r="EX35" s="137"/>
      <c r="EY35" s="137"/>
      <c r="EZ35" s="137"/>
      <c r="FA35" s="137"/>
      <c r="FB35" s="137"/>
      <c r="FC35" s="137"/>
      <c r="FD35" s="137"/>
      <c r="FE35" s="137"/>
      <c r="FF35" s="137"/>
      <c r="FG35" s="137"/>
      <c r="FH35" s="137"/>
      <c r="FI35" s="137"/>
      <c r="FJ35" s="137"/>
      <c r="FK35" s="137"/>
      <c r="FL35" s="137"/>
      <c r="FM35" s="137"/>
      <c r="FN35" s="137"/>
      <c r="FO35" s="137"/>
      <c r="FP35" s="137"/>
      <c r="FQ35" s="137"/>
      <c r="FR35" s="137"/>
      <c r="FS35" s="137"/>
      <c r="FT35" s="137"/>
      <c r="FU35" s="137"/>
      <c r="FV35" s="137"/>
      <c r="FW35" s="137"/>
      <c r="FX35" s="137"/>
      <c r="FY35" s="137"/>
      <c r="FZ35" s="137"/>
      <c r="GA35" s="137"/>
      <c r="GB35" s="137"/>
      <c r="GC35" s="137"/>
      <c r="GD35" s="137"/>
      <c r="GE35" s="137"/>
      <c r="GF35" s="137"/>
      <c r="GG35" s="137"/>
      <c r="GH35" s="137"/>
      <c r="GI35" s="137"/>
      <c r="GJ35" s="137"/>
      <c r="GK35" s="137"/>
      <c r="GL35" s="137"/>
      <c r="GM35" s="137"/>
    </row>
    <row r="36" spans="1:195" ht="20" customHeight="1" x14ac:dyDescent="0.2">
      <c r="A36" s="98" t="s">
        <v>1384</v>
      </c>
      <c r="B36" s="12" t="s">
        <v>1281</v>
      </c>
      <c r="C36" s="268" t="s">
        <v>1346</v>
      </c>
      <c r="D36" s="121" t="s">
        <v>1587</v>
      </c>
      <c r="E36" s="48" t="s">
        <v>196</v>
      </c>
      <c r="F36" s="246" t="s">
        <v>152</v>
      </c>
      <c r="G36" s="66">
        <v>42449</v>
      </c>
      <c r="H36" s="48">
        <f t="shared" ca="1" si="1"/>
        <v>89</v>
      </c>
      <c r="I36" s="48" t="s">
        <v>1580</v>
      </c>
      <c r="J36" s="48"/>
      <c r="K36" s="263" t="s">
        <v>1559</v>
      </c>
      <c r="L36" s="130" t="s">
        <v>1630</v>
      </c>
      <c r="M36" s="120"/>
    </row>
    <row r="37" spans="1:195" s="98" customFormat="1" ht="20" customHeight="1" x14ac:dyDescent="0.2">
      <c r="A37" s="98" t="s">
        <v>1385</v>
      </c>
      <c r="B37" s="12" t="s">
        <v>1281</v>
      </c>
      <c r="C37" s="268" t="s">
        <v>1347</v>
      </c>
      <c r="D37" s="121" t="s">
        <v>1588</v>
      </c>
      <c r="E37" s="48" t="s">
        <v>196</v>
      </c>
      <c r="F37" s="246" t="s">
        <v>152</v>
      </c>
      <c r="G37" s="66">
        <v>42449</v>
      </c>
      <c r="H37" s="48">
        <f t="shared" ca="1" si="1"/>
        <v>89</v>
      </c>
      <c r="I37" s="48" t="s">
        <v>1580</v>
      </c>
      <c r="J37" s="48"/>
      <c r="K37" s="263" t="s">
        <v>1559</v>
      </c>
      <c r="L37" s="130" t="s">
        <v>1630</v>
      </c>
      <c r="M37" s="120"/>
      <c r="N37" s="111"/>
      <c r="O37" s="111"/>
      <c r="P37" s="111"/>
      <c r="Q37" s="111"/>
      <c r="R37" s="111"/>
      <c r="S37" s="119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2"/>
      <c r="AI37" s="112"/>
      <c r="AJ37" s="113"/>
      <c r="AK37" s="111"/>
      <c r="AL37" s="111"/>
      <c r="AM37" s="111"/>
      <c r="AN37" s="111"/>
      <c r="AO37" s="111"/>
      <c r="AP37" s="114"/>
      <c r="AQ37" s="114"/>
      <c r="AR37" s="114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</row>
    <row r="38" spans="1:195" ht="20" customHeight="1" x14ac:dyDescent="0.2">
      <c r="A38" s="98" t="s">
        <v>1386</v>
      </c>
      <c r="B38" s="12" t="s">
        <v>1281</v>
      </c>
      <c r="C38" s="268" t="s">
        <v>157</v>
      </c>
      <c r="D38" s="121" t="s">
        <v>1589</v>
      </c>
      <c r="E38" s="48" t="s">
        <v>186</v>
      </c>
      <c r="F38" s="246" t="s">
        <v>152</v>
      </c>
      <c r="G38" s="66">
        <v>42449</v>
      </c>
      <c r="H38" s="48">
        <f t="shared" ca="1" si="1"/>
        <v>89</v>
      </c>
      <c r="I38" s="48" t="s">
        <v>1580</v>
      </c>
      <c r="J38" s="48"/>
      <c r="K38" s="263" t="s">
        <v>1559</v>
      </c>
      <c r="L38" s="130" t="s">
        <v>1630</v>
      </c>
      <c r="M38" s="120"/>
    </row>
    <row r="39" spans="1:195" ht="20" customHeight="1" x14ac:dyDescent="0.2">
      <c r="A39" s="98" t="s">
        <v>1387</v>
      </c>
      <c r="B39" s="12" t="s">
        <v>1281</v>
      </c>
      <c r="C39" s="268" t="s">
        <v>1348</v>
      </c>
      <c r="D39" s="121" t="s">
        <v>73</v>
      </c>
      <c r="E39" s="48" t="s">
        <v>315</v>
      </c>
      <c r="F39" s="246" t="s">
        <v>27</v>
      </c>
      <c r="G39" s="66">
        <v>39548</v>
      </c>
      <c r="H39" s="108">
        <f t="shared" ca="1" si="1"/>
        <v>184</v>
      </c>
      <c r="I39" s="48" t="s">
        <v>1580</v>
      </c>
      <c r="J39" s="48"/>
      <c r="K39" s="263"/>
      <c r="L39" s="130" t="s">
        <v>1630</v>
      </c>
      <c r="M39" s="120"/>
      <c r="O39" s="111" t="s">
        <v>1482</v>
      </c>
      <c r="Q39" s="111" t="s">
        <v>1461</v>
      </c>
      <c r="R39" s="111" t="s">
        <v>1440</v>
      </c>
      <c r="S39" s="111" t="s">
        <v>1313</v>
      </c>
      <c r="AF39" s="111" t="s">
        <v>756</v>
      </c>
      <c r="AW39" s="115"/>
      <c r="AX39" s="115"/>
      <c r="AZ39" s="115"/>
      <c r="BA39" s="115"/>
      <c r="BB39" s="115"/>
      <c r="BC39" s="115"/>
      <c r="BD39" s="115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  <c r="DH39" s="100"/>
      <c r="DI39" s="100"/>
      <c r="DJ39" s="100"/>
      <c r="DK39" s="100"/>
      <c r="DL39" s="100"/>
      <c r="DM39" s="100"/>
      <c r="DN39" s="100"/>
      <c r="DO39" s="100"/>
      <c r="DP39" s="100"/>
      <c r="DQ39" s="100"/>
      <c r="DR39" s="100"/>
      <c r="DS39" s="100"/>
      <c r="DT39" s="100"/>
      <c r="DU39" s="100"/>
      <c r="DV39" s="100"/>
      <c r="DW39" s="100"/>
      <c r="DX39" s="100"/>
      <c r="DY39" s="100"/>
      <c r="DZ39" s="100"/>
      <c r="EA39" s="100"/>
      <c r="EB39" s="100"/>
      <c r="EC39" s="100"/>
      <c r="ED39" s="100"/>
      <c r="EE39" s="100"/>
      <c r="EF39" s="100"/>
      <c r="EG39" s="100"/>
      <c r="EH39" s="100"/>
      <c r="EI39" s="100"/>
      <c r="EJ39" s="100"/>
      <c r="EK39" s="100"/>
      <c r="EL39" s="100"/>
      <c r="EM39" s="100"/>
      <c r="EN39" s="100"/>
      <c r="EO39" s="100"/>
      <c r="EP39" s="100"/>
      <c r="EQ39" s="100"/>
      <c r="ER39" s="100"/>
      <c r="ES39" s="100"/>
      <c r="ET39" s="100"/>
      <c r="EU39" s="100"/>
      <c r="EV39" s="100"/>
      <c r="EW39" s="100"/>
      <c r="EX39" s="100"/>
      <c r="EY39" s="100"/>
      <c r="EZ39" s="100"/>
      <c r="FA39" s="100"/>
      <c r="FB39" s="100"/>
      <c r="FC39" s="100"/>
      <c r="FD39" s="100"/>
      <c r="FE39" s="100"/>
      <c r="FF39" s="100"/>
      <c r="FG39" s="100"/>
      <c r="FH39" s="100"/>
      <c r="FI39" s="100"/>
      <c r="FJ39" s="100"/>
      <c r="FK39" s="100"/>
      <c r="FL39" s="100"/>
      <c r="FM39" s="100"/>
      <c r="FN39" s="100"/>
      <c r="FO39" s="100"/>
      <c r="FP39" s="100"/>
      <c r="FQ39" s="100"/>
      <c r="FR39" s="100"/>
      <c r="FS39" s="100"/>
      <c r="FT39" s="100"/>
      <c r="FU39" s="100"/>
      <c r="FV39" s="100"/>
      <c r="FW39" s="100"/>
      <c r="FX39" s="100"/>
      <c r="FY39" s="100"/>
      <c r="FZ39" s="100"/>
      <c r="GA39" s="100"/>
      <c r="GB39" s="100"/>
      <c r="GC39" s="100"/>
      <c r="GD39" s="100"/>
      <c r="GE39" s="100"/>
      <c r="GF39" s="100"/>
      <c r="GG39" s="100"/>
      <c r="GH39" s="100"/>
      <c r="GI39" s="100"/>
      <c r="GJ39" s="100"/>
      <c r="GK39" s="100"/>
      <c r="GL39" s="100"/>
      <c r="GM39" s="100"/>
    </row>
    <row r="40" spans="1:195" ht="20" customHeight="1" x14ac:dyDescent="0.2">
      <c r="A40" s="98" t="s">
        <v>1388</v>
      </c>
      <c r="B40" s="12" t="s">
        <v>1281</v>
      </c>
      <c r="C40" s="268" t="s">
        <v>1349</v>
      </c>
      <c r="D40" s="121" t="s">
        <v>78</v>
      </c>
      <c r="E40" s="48" t="s">
        <v>315</v>
      </c>
      <c r="F40" s="246" t="s">
        <v>571</v>
      </c>
      <c r="G40" s="66">
        <v>39550</v>
      </c>
      <c r="H40" s="108">
        <f t="shared" ca="1" si="1"/>
        <v>184</v>
      </c>
      <c r="I40" s="48" t="s">
        <v>1580</v>
      </c>
      <c r="J40" s="48"/>
      <c r="K40" s="263"/>
      <c r="L40" s="130" t="s">
        <v>1630</v>
      </c>
      <c r="M40" s="120" t="s">
        <v>1555</v>
      </c>
      <c r="P40" s="111" t="s">
        <v>1493</v>
      </c>
      <c r="R40" s="111" t="s">
        <v>1441</v>
      </c>
      <c r="S40" s="111" t="s">
        <v>1296</v>
      </c>
      <c r="T40" s="111" t="s">
        <v>1199</v>
      </c>
      <c r="Z40" s="111" t="s">
        <v>892</v>
      </c>
      <c r="AF40" s="111" t="s">
        <v>755</v>
      </c>
      <c r="AK40" s="111" t="s">
        <v>594</v>
      </c>
    </row>
    <row r="41" spans="1:195" ht="20" customHeight="1" x14ac:dyDescent="0.2">
      <c r="A41" s="98" t="s">
        <v>1389</v>
      </c>
      <c r="B41" s="12" t="s">
        <v>1281</v>
      </c>
      <c r="C41" s="268" t="s">
        <v>1350</v>
      </c>
      <c r="D41" s="121" t="s">
        <v>210</v>
      </c>
      <c r="E41" s="48" t="s">
        <v>315</v>
      </c>
      <c r="F41" s="246" t="s">
        <v>1672</v>
      </c>
      <c r="G41" s="66">
        <v>39560</v>
      </c>
      <c r="H41" s="108">
        <f t="shared" ca="1" si="1"/>
        <v>184</v>
      </c>
      <c r="I41" s="48" t="s">
        <v>1580</v>
      </c>
      <c r="J41" s="48"/>
      <c r="K41" s="263"/>
      <c r="L41" s="130" t="s">
        <v>1630</v>
      </c>
      <c r="M41" s="120" t="s">
        <v>1560</v>
      </c>
      <c r="Q41" s="111" t="s">
        <v>1462</v>
      </c>
      <c r="R41" s="111" t="s">
        <v>1433</v>
      </c>
      <c r="S41" s="111" t="s">
        <v>1296</v>
      </c>
      <c r="T41" s="111" t="s">
        <v>1200</v>
      </c>
      <c r="V41" s="111" t="s">
        <v>1067</v>
      </c>
    </row>
    <row r="42" spans="1:195" ht="20" customHeight="1" x14ac:dyDescent="0.2">
      <c r="A42" s="98" t="s">
        <v>1390</v>
      </c>
      <c r="B42" s="98" t="s">
        <v>1281</v>
      </c>
      <c r="C42" s="268" t="s">
        <v>1351</v>
      </c>
      <c r="D42" s="125" t="s">
        <v>65</v>
      </c>
      <c r="E42" s="102" t="s">
        <v>315</v>
      </c>
      <c r="F42" s="245" t="s">
        <v>146</v>
      </c>
      <c r="G42" s="203">
        <v>39873</v>
      </c>
      <c r="H42" s="109">
        <f t="shared" ca="1" si="1"/>
        <v>173</v>
      </c>
      <c r="I42" s="102" t="s">
        <v>1580</v>
      </c>
      <c r="J42" s="102"/>
      <c r="K42" s="123"/>
      <c r="L42" s="140" t="s">
        <v>1647</v>
      </c>
      <c r="M42" s="126"/>
      <c r="N42" s="114"/>
      <c r="O42" s="114"/>
      <c r="P42" s="114"/>
      <c r="Q42" s="114" t="s">
        <v>1451</v>
      </c>
      <c r="R42" s="114" t="s">
        <v>1442</v>
      </c>
      <c r="S42" s="114" t="s">
        <v>1302</v>
      </c>
      <c r="T42" s="114" t="s">
        <v>1301</v>
      </c>
      <c r="U42" s="114"/>
      <c r="V42" s="114"/>
      <c r="W42" s="114"/>
      <c r="X42" s="114"/>
      <c r="Y42" s="114"/>
      <c r="Z42" s="114"/>
      <c r="AA42" s="114"/>
      <c r="AB42" s="114"/>
      <c r="AC42" s="114"/>
      <c r="AD42" s="114"/>
      <c r="AE42" s="114"/>
      <c r="AF42" s="114" t="s">
        <v>758</v>
      </c>
      <c r="AG42" s="114"/>
      <c r="AH42" s="117" t="s">
        <v>687</v>
      </c>
      <c r="AI42" s="117"/>
      <c r="AJ42" s="118"/>
      <c r="AK42" s="114" t="s">
        <v>547</v>
      </c>
      <c r="AL42" s="114"/>
      <c r="AM42" s="114"/>
      <c r="AN42" s="114" t="s">
        <v>490</v>
      </c>
      <c r="AO42" s="114"/>
      <c r="AR42" s="114" t="s">
        <v>488</v>
      </c>
      <c r="AT42" s="115"/>
    </row>
    <row r="43" spans="1:195" ht="20" customHeight="1" x14ac:dyDescent="0.2">
      <c r="A43" s="98" t="s">
        <v>1391</v>
      </c>
      <c r="B43" s="98" t="s">
        <v>1281</v>
      </c>
      <c r="C43" s="268" t="s">
        <v>1352</v>
      </c>
      <c r="D43" s="125" t="s">
        <v>0</v>
      </c>
      <c r="E43" s="102" t="s">
        <v>315</v>
      </c>
      <c r="F43" s="245" t="s">
        <v>35</v>
      </c>
      <c r="G43" s="203">
        <v>39928</v>
      </c>
      <c r="H43" s="109">
        <f t="shared" ca="1" si="1"/>
        <v>172</v>
      </c>
      <c r="I43" s="102" t="s">
        <v>1580</v>
      </c>
      <c r="J43" s="102"/>
      <c r="K43" s="123"/>
      <c r="L43" s="140" t="s">
        <v>1630</v>
      </c>
      <c r="M43" s="126" t="s">
        <v>1602</v>
      </c>
      <c r="N43" s="114"/>
      <c r="O43" s="114" t="s">
        <v>1484</v>
      </c>
      <c r="P43" s="114" t="s">
        <v>1474</v>
      </c>
      <c r="Q43" s="114"/>
      <c r="R43" s="114" t="s">
        <v>1437</v>
      </c>
      <c r="S43" s="114" t="s">
        <v>1296</v>
      </c>
      <c r="T43" s="114"/>
      <c r="U43" s="114"/>
      <c r="V43" s="114"/>
      <c r="W43" s="114"/>
      <c r="X43" s="114"/>
      <c r="Y43" s="114"/>
      <c r="Z43" s="114"/>
      <c r="AA43" s="114"/>
      <c r="AB43" s="114"/>
      <c r="AC43" s="114"/>
      <c r="AD43" s="114"/>
      <c r="AE43" s="114"/>
      <c r="AF43" s="114"/>
      <c r="AG43" s="114"/>
      <c r="AH43" s="117"/>
      <c r="AI43" s="117"/>
      <c r="AJ43" s="131"/>
      <c r="AK43" s="131"/>
      <c r="AL43" s="131"/>
      <c r="AM43" s="131"/>
      <c r="AN43" s="131"/>
      <c r="AO43" s="131"/>
      <c r="AT43" s="115"/>
    </row>
    <row r="44" spans="1:195" ht="20" customHeight="1" x14ac:dyDescent="0.2">
      <c r="A44" s="98" t="s">
        <v>1392</v>
      </c>
      <c r="B44" s="12" t="s">
        <v>1281</v>
      </c>
      <c r="C44" s="268" t="s">
        <v>1353</v>
      </c>
      <c r="D44" s="121" t="s">
        <v>4</v>
      </c>
      <c r="E44" s="48" t="s">
        <v>315</v>
      </c>
      <c r="F44" s="246" t="s">
        <v>152</v>
      </c>
      <c r="G44" s="66">
        <v>39937</v>
      </c>
      <c r="H44" s="108">
        <f t="shared" ca="1" si="1"/>
        <v>171</v>
      </c>
      <c r="I44" s="48" t="s">
        <v>1580</v>
      </c>
      <c r="J44" s="48"/>
      <c r="K44" s="263"/>
      <c r="L44" s="140" t="s">
        <v>1630</v>
      </c>
      <c r="M44" s="120"/>
      <c r="O44" s="111" t="s">
        <v>1482</v>
      </c>
      <c r="Q44" s="111" t="s">
        <v>1463</v>
      </c>
      <c r="R44" s="111" t="s">
        <v>1449</v>
      </c>
      <c r="S44" s="111" t="s">
        <v>1296</v>
      </c>
      <c r="T44" s="111" t="s">
        <v>1202</v>
      </c>
      <c r="W44" s="111" t="s">
        <v>1039</v>
      </c>
      <c r="X44" s="111" t="s">
        <v>1054</v>
      </c>
      <c r="Y44" s="111" t="s">
        <v>925</v>
      </c>
      <c r="AB44" s="111" t="s">
        <v>829</v>
      </c>
      <c r="AG44" s="111" t="s">
        <v>715</v>
      </c>
      <c r="AI44" s="112" t="s">
        <v>682</v>
      </c>
      <c r="AS44" s="114" t="s">
        <v>164</v>
      </c>
    </row>
    <row r="45" spans="1:195" s="137" customFormat="1" ht="20" customHeight="1" x14ac:dyDescent="0.2">
      <c r="A45" s="98" t="s">
        <v>1393</v>
      </c>
      <c r="B45" s="12" t="s">
        <v>1281</v>
      </c>
      <c r="C45" s="268" t="s">
        <v>1354</v>
      </c>
      <c r="D45" s="121" t="s">
        <v>580</v>
      </c>
      <c r="E45" s="48" t="s">
        <v>315</v>
      </c>
      <c r="F45" s="246" t="s">
        <v>571</v>
      </c>
      <c r="G45" s="66">
        <v>39893</v>
      </c>
      <c r="H45" s="108">
        <f t="shared" ca="1" si="1"/>
        <v>173</v>
      </c>
      <c r="I45" s="48" t="s">
        <v>1580</v>
      </c>
      <c r="J45" s="48"/>
      <c r="K45" s="263"/>
      <c r="L45" s="140" t="s">
        <v>1630</v>
      </c>
      <c r="M45" s="120" t="s">
        <v>1566</v>
      </c>
      <c r="N45" s="111"/>
      <c r="O45" s="111" t="s">
        <v>1494</v>
      </c>
      <c r="P45" s="111" t="s">
        <v>1475</v>
      </c>
      <c r="Q45" s="111" t="s">
        <v>1464</v>
      </c>
      <c r="R45" s="111" t="s">
        <v>1444</v>
      </c>
      <c r="S45" s="111" t="s">
        <v>1296</v>
      </c>
      <c r="T45" s="111"/>
      <c r="U45" s="111"/>
      <c r="V45" s="111"/>
      <c r="W45" s="111"/>
      <c r="X45" s="111"/>
      <c r="Y45" s="111"/>
      <c r="Z45" s="111" t="s">
        <v>901</v>
      </c>
      <c r="AA45" s="111"/>
      <c r="AB45" s="111"/>
      <c r="AC45" s="111"/>
      <c r="AD45" s="111"/>
      <c r="AE45" s="111"/>
      <c r="AF45" s="111"/>
      <c r="AG45" s="111"/>
      <c r="AH45" s="112"/>
      <c r="AI45" s="112"/>
      <c r="AJ45" s="113"/>
      <c r="AK45" s="111"/>
      <c r="AL45" s="111"/>
      <c r="AM45" s="111"/>
      <c r="AN45" s="111"/>
      <c r="AO45" s="111"/>
      <c r="AP45" s="114"/>
      <c r="AQ45" s="114"/>
      <c r="AR45" s="114"/>
      <c r="AS45" s="114"/>
      <c r="AT45" s="114"/>
      <c r="AU45" s="114"/>
      <c r="AV45" s="114"/>
      <c r="AW45" s="115"/>
      <c r="AX45" s="115"/>
      <c r="AY45" s="114"/>
      <c r="AZ45" s="114"/>
      <c r="BA45" s="114"/>
      <c r="BB45" s="114"/>
      <c r="BC45" s="114"/>
      <c r="BD45" s="114"/>
      <c r="BE45" s="98"/>
      <c r="BF45" s="98"/>
      <c r="BG45" s="98"/>
      <c r="BH45" s="98"/>
      <c r="BI45" s="98"/>
      <c r="BJ45" s="98"/>
      <c r="BK45" s="98"/>
      <c r="BL45" s="98"/>
      <c r="BM45" s="98"/>
      <c r="BN45" s="98"/>
      <c r="BO45" s="98"/>
      <c r="BP45" s="98"/>
      <c r="BQ45" s="98"/>
      <c r="BR45" s="98"/>
      <c r="BS45" s="98"/>
      <c r="BT45" s="98"/>
      <c r="BU45" s="98"/>
      <c r="BV45" s="98"/>
      <c r="BW45" s="98"/>
      <c r="BX45" s="98"/>
      <c r="BY45" s="98"/>
      <c r="BZ45" s="98"/>
      <c r="CA45" s="98"/>
      <c r="CB45" s="98"/>
      <c r="CC45" s="98"/>
      <c r="CD45" s="98"/>
      <c r="CE45" s="98"/>
      <c r="CF45" s="98"/>
      <c r="CG45" s="98"/>
      <c r="CH45" s="98"/>
      <c r="CI45" s="98"/>
      <c r="CJ45" s="98"/>
      <c r="CK45" s="98"/>
      <c r="CL45" s="98"/>
      <c r="CM45" s="98"/>
      <c r="CN45" s="98"/>
      <c r="CO45" s="98"/>
      <c r="CP45" s="98"/>
      <c r="CQ45" s="98"/>
      <c r="CR45" s="98"/>
      <c r="CS45" s="98"/>
      <c r="CT45" s="98"/>
      <c r="CU45" s="98"/>
      <c r="CV45" s="98"/>
      <c r="CW45" s="98"/>
      <c r="CX45" s="98"/>
      <c r="CY45" s="98"/>
      <c r="CZ45" s="98"/>
      <c r="DA45" s="98"/>
      <c r="DB45" s="98"/>
      <c r="DC45" s="98"/>
      <c r="DD45" s="98"/>
      <c r="DE45" s="98"/>
      <c r="DF45" s="98"/>
      <c r="DG45" s="98"/>
      <c r="DH45" s="98"/>
      <c r="DI45" s="98"/>
      <c r="DJ45" s="98"/>
      <c r="DK45" s="98"/>
      <c r="DL45" s="98"/>
      <c r="DM45" s="98"/>
      <c r="DN45" s="98"/>
      <c r="DO45" s="98"/>
      <c r="DP45" s="98"/>
      <c r="DQ45" s="98"/>
      <c r="DR45" s="98"/>
      <c r="DS45" s="98"/>
      <c r="DT45" s="98"/>
      <c r="DU45" s="98"/>
      <c r="DV45" s="98"/>
      <c r="DW45" s="98"/>
      <c r="DX45" s="98"/>
      <c r="DY45" s="98"/>
      <c r="DZ45" s="98"/>
      <c r="EA45" s="98"/>
      <c r="EB45" s="98"/>
      <c r="EC45" s="98"/>
      <c r="ED45" s="98"/>
      <c r="EE45" s="98"/>
      <c r="EF45" s="98"/>
      <c r="EG45" s="98"/>
      <c r="EH45" s="98"/>
      <c r="EI45" s="98"/>
      <c r="EJ45" s="98"/>
      <c r="EK45" s="98"/>
      <c r="EL45" s="98"/>
      <c r="EM45" s="98"/>
      <c r="EN45" s="98"/>
      <c r="EO45" s="98"/>
      <c r="EP45" s="98"/>
      <c r="EQ45" s="98"/>
      <c r="ER45" s="98"/>
      <c r="ES45" s="98"/>
      <c r="ET45" s="98"/>
      <c r="EU45" s="98"/>
      <c r="EV45" s="98"/>
      <c r="EW45" s="98"/>
      <c r="EX45" s="98"/>
      <c r="EY45" s="98"/>
      <c r="EZ45" s="98"/>
      <c r="FA45" s="98"/>
      <c r="FB45" s="98"/>
      <c r="FC45" s="98"/>
      <c r="FD45" s="98"/>
      <c r="FE45" s="98"/>
      <c r="FF45" s="98"/>
      <c r="FG45" s="98"/>
      <c r="FH45" s="98"/>
      <c r="FI45" s="98"/>
      <c r="FJ45" s="98"/>
      <c r="FK45" s="98"/>
      <c r="FL45" s="98"/>
      <c r="FM45" s="98"/>
      <c r="FN45" s="98"/>
      <c r="FO45" s="98"/>
      <c r="FP45" s="98"/>
      <c r="FQ45" s="98"/>
      <c r="FR45" s="98"/>
      <c r="FS45" s="98"/>
      <c r="FT45" s="98"/>
      <c r="FU45" s="98"/>
      <c r="FV45" s="98"/>
      <c r="FW45" s="98"/>
      <c r="FX45" s="98"/>
      <c r="FY45" s="98"/>
      <c r="FZ45" s="98"/>
      <c r="GA45" s="98"/>
      <c r="GB45" s="98"/>
      <c r="GC45" s="98"/>
      <c r="GD45" s="98"/>
      <c r="GE45" s="98"/>
      <c r="GF45" s="98"/>
      <c r="GG45" s="98"/>
      <c r="GH45" s="98"/>
      <c r="GI45" s="98"/>
      <c r="GJ45" s="98"/>
      <c r="GK45" s="98"/>
      <c r="GL45" s="98"/>
      <c r="GM45" s="98"/>
    </row>
    <row r="46" spans="1:195" s="98" customFormat="1" ht="20" customHeight="1" x14ac:dyDescent="0.2">
      <c r="A46" s="98" t="s">
        <v>1394</v>
      </c>
      <c r="B46" s="12" t="s">
        <v>1281</v>
      </c>
      <c r="C46" s="268" t="s">
        <v>1355</v>
      </c>
      <c r="D46" s="121" t="s">
        <v>280</v>
      </c>
      <c r="E46" s="48" t="s">
        <v>315</v>
      </c>
      <c r="F46" s="246" t="s">
        <v>152</v>
      </c>
      <c r="G46" s="66">
        <v>40299</v>
      </c>
      <c r="H46" s="108">
        <f t="shared" ca="1" si="1"/>
        <v>159</v>
      </c>
      <c r="I46" s="48" t="s">
        <v>1580</v>
      </c>
      <c r="J46" s="48"/>
      <c r="K46" s="263"/>
      <c r="L46" s="140" t="s">
        <v>1630</v>
      </c>
      <c r="M46" s="120" t="s">
        <v>1562</v>
      </c>
      <c r="N46" s="111"/>
      <c r="O46" s="111"/>
      <c r="P46" s="111" t="s">
        <v>1495</v>
      </c>
      <c r="Q46" s="111"/>
      <c r="R46" s="111" t="s">
        <v>1445</v>
      </c>
      <c r="S46" s="111" t="s">
        <v>1296</v>
      </c>
      <c r="T46" s="111" t="s">
        <v>1275</v>
      </c>
      <c r="U46" s="111"/>
      <c r="V46" s="111"/>
      <c r="W46" s="111" t="s">
        <v>1008</v>
      </c>
      <c r="X46" s="111"/>
      <c r="Y46" s="111" t="s">
        <v>934</v>
      </c>
      <c r="Z46" s="111"/>
      <c r="AA46" s="111"/>
      <c r="AB46" s="111" t="s">
        <v>821</v>
      </c>
      <c r="AC46" s="111"/>
      <c r="AD46" s="111"/>
      <c r="AE46" s="111"/>
      <c r="AF46" s="111"/>
      <c r="AG46" s="111" t="s">
        <v>715</v>
      </c>
      <c r="AH46" s="112"/>
      <c r="AI46" s="112" t="s">
        <v>682</v>
      </c>
      <c r="AJ46" s="113"/>
      <c r="AK46" s="111"/>
      <c r="AL46" s="111"/>
      <c r="AM46" s="111"/>
      <c r="AN46" s="111"/>
      <c r="AO46" s="111"/>
      <c r="AP46" s="114"/>
      <c r="AQ46" s="114"/>
      <c r="AR46" s="114"/>
      <c r="AS46" s="114" t="s">
        <v>164</v>
      </c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</row>
    <row r="47" spans="1:195" ht="20" customHeight="1" x14ac:dyDescent="0.2">
      <c r="A47" s="12" t="s">
        <v>1395</v>
      </c>
      <c r="B47" s="12" t="s">
        <v>1281</v>
      </c>
      <c r="C47" s="268" t="s">
        <v>1356</v>
      </c>
      <c r="D47" s="121" t="s">
        <v>635</v>
      </c>
      <c r="E47" s="48" t="s">
        <v>315</v>
      </c>
      <c r="F47" s="261" t="s">
        <v>1593</v>
      </c>
      <c r="G47" s="66">
        <v>40603</v>
      </c>
      <c r="H47" s="108">
        <f t="shared" ca="1" si="1"/>
        <v>149</v>
      </c>
      <c r="I47" s="48" t="s">
        <v>1580</v>
      </c>
      <c r="J47" s="48"/>
      <c r="K47" s="263"/>
      <c r="L47" s="140" t="s">
        <v>1630</v>
      </c>
      <c r="M47" s="120"/>
      <c r="P47" s="111" t="s">
        <v>1476</v>
      </c>
      <c r="Q47" s="111" t="s">
        <v>1457</v>
      </c>
      <c r="R47" s="111" t="s">
        <v>1449</v>
      </c>
      <c r="S47" s="111" t="s">
        <v>1296</v>
      </c>
      <c r="T47" s="111" t="s">
        <v>224</v>
      </c>
      <c r="W47" s="111" t="s">
        <v>1041</v>
      </c>
      <c r="Y47" s="111" t="s">
        <v>934</v>
      </c>
      <c r="AB47" s="111" t="s">
        <v>837</v>
      </c>
      <c r="AG47" s="111" t="s">
        <v>715</v>
      </c>
      <c r="AI47" s="112" t="s">
        <v>682</v>
      </c>
      <c r="AJ47" s="113" t="s">
        <v>556</v>
      </c>
      <c r="AP47" s="111"/>
      <c r="AQ47" s="111"/>
      <c r="AR47" s="111" t="s">
        <v>14</v>
      </c>
      <c r="AS47" s="111" t="s">
        <v>164</v>
      </c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</row>
    <row r="48" spans="1:195" s="137" customFormat="1" ht="20" customHeight="1" x14ac:dyDescent="0.2">
      <c r="A48" s="12" t="s">
        <v>1396</v>
      </c>
      <c r="B48" s="12" t="s">
        <v>1281</v>
      </c>
      <c r="C48" s="268" t="s">
        <v>1357</v>
      </c>
      <c r="D48" s="121" t="s">
        <v>655</v>
      </c>
      <c r="E48" s="48" t="s">
        <v>315</v>
      </c>
      <c r="F48" s="261" t="s">
        <v>1431</v>
      </c>
      <c r="G48" s="66">
        <v>40797</v>
      </c>
      <c r="H48" s="108">
        <f t="shared" ca="1" si="1"/>
        <v>143</v>
      </c>
      <c r="I48" s="48" t="s">
        <v>1580</v>
      </c>
      <c r="J48" s="48" t="s">
        <v>1</v>
      </c>
      <c r="K48" s="263"/>
      <c r="L48" s="130" t="s">
        <v>1630</v>
      </c>
      <c r="M48" s="120"/>
      <c r="N48" s="111"/>
      <c r="O48" s="111"/>
      <c r="P48" s="111"/>
      <c r="Q48" s="111"/>
      <c r="R48" s="111" t="s">
        <v>1432</v>
      </c>
      <c r="S48" s="111" t="s">
        <v>1296</v>
      </c>
      <c r="T48" s="111" t="s">
        <v>754</v>
      </c>
      <c r="U48" s="111"/>
      <c r="V48" s="111" t="s">
        <v>1079</v>
      </c>
      <c r="W48" s="111"/>
      <c r="X48" s="111"/>
      <c r="Y48" s="111" t="s">
        <v>938</v>
      </c>
      <c r="Z48" s="111"/>
      <c r="AA48" s="111" t="s">
        <v>895</v>
      </c>
      <c r="AB48" s="111"/>
      <c r="AC48" s="111"/>
      <c r="AD48" s="111"/>
      <c r="AE48" s="111"/>
      <c r="AF48" s="111"/>
      <c r="AG48" s="111" t="s">
        <v>715</v>
      </c>
      <c r="AH48" s="112"/>
      <c r="AI48" s="112" t="s">
        <v>682</v>
      </c>
      <c r="AJ48" s="116"/>
      <c r="AK48" s="116"/>
      <c r="AL48" s="116"/>
      <c r="AM48" s="116"/>
      <c r="AN48" s="116"/>
      <c r="AO48" s="116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</row>
    <row r="49" spans="1:195" ht="20" customHeight="1" x14ac:dyDescent="0.2">
      <c r="A49" s="12" t="s">
        <v>1397</v>
      </c>
      <c r="B49" s="12" t="s">
        <v>1281</v>
      </c>
      <c r="C49" s="268" t="s">
        <v>1358</v>
      </c>
      <c r="D49" s="121" t="s">
        <v>849</v>
      </c>
      <c r="E49" s="48" t="s">
        <v>315</v>
      </c>
      <c r="F49" s="261" t="s">
        <v>146</v>
      </c>
      <c r="G49" s="66">
        <v>40948</v>
      </c>
      <c r="H49" s="108">
        <f t="shared" ca="1" si="1"/>
        <v>138</v>
      </c>
      <c r="I49" s="48" t="s">
        <v>1580</v>
      </c>
      <c r="J49" s="48" t="s">
        <v>180</v>
      </c>
      <c r="K49" s="263"/>
      <c r="L49" s="130" t="s">
        <v>1630</v>
      </c>
      <c r="M49" s="120"/>
      <c r="Q49" s="111" t="s">
        <v>1450</v>
      </c>
      <c r="R49" s="111" t="s">
        <v>1434</v>
      </c>
      <c r="S49" s="111" t="s">
        <v>1307</v>
      </c>
      <c r="T49" s="111" t="s">
        <v>1211</v>
      </c>
      <c r="Y49" s="111" t="s">
        <v>938</v>
      </c>
      <c r="AA49" s="111" t="s">
        <v>895</v>
      </c>
      <c r="AG49" s="111" t="s">
        <v>715</v>
      </c>
      <c r="AI49" s="112" t="s">
        <v>671</v>
      </c>
      <c r="AJ49" s="116"/>
      <c r="AK49" s="116"/>
      <c r="AL49" s="116"/>
      <c r="AM49" s="116"/>
      <c r="AN49" s="116"/>
      <c r="AO49" s="116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</row>
    <row r="50" spans="1:195" ht="20" customHeight="1" x14ac:dyDescent="0.2">
      <c r="A50" s="98" t="s">
        <v>1399</v>
      </c>
      <c r="B50" s="98" t="s">
        <v>1281</v>
      </c>
      <c r="C50" s="268" t="s">
        <v>1359</v>
      </c>
      <c r="D50" s="125" t="s">
        <v>800</v>
      </c>
      <c r="E50" s="102" t="s">
        <v>315</v>
      </c>
      <c r="F50" s="262" t="s">
        <v>37</v>
      </c>
      <c r="G50" s="203">
        <v>40955</v>
      </c>
      <c r="H50" s="109">
        <f t="shared" ca="1" si="1"/>
        <v>138</v>
      </c>
      <c r="I50" s="102" t="s">
        <v>1580</v>
      </c>
      <c r="J50" s="102" t="s">
        <v>72</v>
      </c>
      <c r="K50" s="123"/>
      <c r="L50" s="140" t="s">
        <v>1647</v>
      </c>
      <c r="M50" s="126"/>
      <c r="N50" s="114"/>
      <c r="O50" s="114"/>
      <c r="P50" s="114"/>
      <c r="Q50" s="114"/>
      <c r="R50" s="114" t="s">
        <v>1437</v>
      </c>
      <c r="S50" s="114" t="s">
        <v>1296</v>
      </c>
      <c r="T50" s="114" t="s">
        <v>1216</v>
      </c>
      <c r="U50" s="114"/>
      <c r="V50" s="114"/>
      <c r="W50" s="114"/>
      <c r="X50" s="114"/>
      <c r="Y50" s="114" t="s">
        <v>943</v>
      </c>
      <c r="Z50" s="114" t="s">
        <v>896</v>
      </c>
      <c r="AA50" s="114" t="s">
        <v>895</v>
      </c>
      <c r="AB50" s="114"/>
      <c r="AC50" s="114"/>
      <c r="AD50" s="114"/>
      <c r="AE50" s="114"/>
      <c r="AF50" s="114"/>
      <c r="AG50" s="114" t="s">
        <v>729</v>
      </c>
      <c r="AH50" s="117"/>
      <c r="AI50" s="117"/>
      <c r="AJ50" s="131" t="s">
        <v>654</v>
      </c>
      <c r="AK50" s="131"/>
      <c r="AL50" s="131"/>
      <c r="AM50" s="131"/>
      <c r="AN50" s="131"/>
      <c r="AO50" s="131"/>
      <c r="AU50" s="115"/>
    </row>
    <row r="51" spans="1:195" s="98" customFormat="1" ht="20" customHeight="1" x14ac:dyDescent="0.2">
      <c r="A51" s="12" t="s">
        <v>1400</v>
      </c>
      <c r="B51" s="12" t="s">
        <v>1281</v>
      </c>
      <c r="C51" s="268" t="s">
        <v>1360</v>
      </c>
      <c r="D51" s="121" t="s">
        <v>793</v>
      </c>
      <c r="E51" s="48" t="s">
        <v>315</v>
      </c>
      <c r="F51" s="261" t="s">
        <v>1673</v>
      </c>
      <c r="G51" s="66">
        <v>40955</v>
      </c>
      <c r="H51" s="108">
        <f t="shared" ca="1" si="1"/>
        <v>138</v>
      </c>
      <c r="I51" s="48" t="s">
        <v>1580</v>
      </c>
      <c r="J51" s="48" t="s">
        <v>814</v>
      </c>
      <c r="K51" s="263"/>
      <c r="L51" s="130" t="s">
        <v>1630</v>
      </c>
      <c r="M51" s="120" t="s">
        <v>1525</v>
      </c>
      <c r="N51" s="111"/>
      <c r="O51" s="111" t="s">
        <v>1485</v>
      </c>
      <c r="P51" s="111"/>
      <c r="Q51" s="111" t="s">
        <v>1465</v>
      </c>
      <c r="R51" s="111" t="s">
        <v>1438</v>
      </c>
      <c r="S51" s="111" t="s">
        <v>1296</v>
      </c>
      <c r="T51" s="111" t="s">
        <v>1217</v>
      </c>
      <c r="U51" s="111"/>
      <c r="V51" s="111" t="s">
        <v>1072</v>
      </c>
      <c r="W51" s="111"/>
      <c r="X51" s="111"/>
      <c r="Y51" s="111"/>
      <c r="Z51" s="111"/>
      <c r="AA51" s="111"/>
      <c r="AB51" s="111"/>
      <c r="AC51" s="111" t="s">
        <v>874</v>
      </c>
      <c r="AD51" s="111"/>
      <c r="AE51" s="111"/>
      <c r="AF51" s="111"/>
      <c r="AG51" s="111" t="s">
        <v>737</v>
      </c>
      <c r="AH51" s="112"/>
      <c r="AI51" s="112"/>
      <c r="AJ51" s="116"/>
      <c r="AK51" s="116"/>
      <c r="AL51" s="116"/>
      <c r="AM51" s="116"/>
      <c r="AN51" s="116"/>
      <c r="AO51" s="116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</row>
    <row r="52" spans="1:195" s="98" customFormat="1" ht="20" customHeight="1" x14ac:dyDescent="0.2">
      <c r="A52" s="12" t="s">
        <v>1402</v>
      </c>
      <c r="B52" s="12" t="s">
        <v>1281</v>
      </c>
      <c r="C52" s="268" t="s">
        <v>1361</v>
      </c>
      <c r="D52" s="121" t="s">
        <v>797</v>
      </c>
      <c r="E52" s="48" t="s">
        <v>315</v>
      </c>
      <c r="F52" s="261" t="s">
        <v>636</v>
      </c>
      <c r="G52" s="66">
        <v>40959</v>
      </c>
      <c r="H52" s="108">
        <f t="shared" ca="1" si="1"/>
        <v>138</v>
      </c>
      <c r="I52" s="48" t="s">
        <v>1580</v>
      </c>
      <c r="J52" s="48" t="s">
        <v>221</v>
      </c>
      <c r="K52" s="263"/>
      <c r="L52" s="130" t="s">
        <v>1630</v>
      </c>
      <c r="M52" s="120" t="s">
        <v>1554</v>
      </c>
      <c r="N52" s="111"/>
      <c r="O52" s="111"/>
      <c r="P52" s="111" t="s">
        <v>1477</v>
      </c>
      <c r="Q52" s="111"/>
      <c r="R52" s="111" t="s">
        <v>1439</v>
      </c>
      <c r="S52" s="111" t="s">
        <v>1306</v>
      </c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2"/>
      <c r="AI52" s="112"/>
      <c r="AJ52" s="116"/>
      <c r="AK52" s="116"/>
      <c r="AL52" s="116"/>
      <c r="AM52" s="116"/>
      <c r="AN52" s="116"/>
      <c r="AO52" s="116"/>
      <c r="AP52" s="111"/>
      <c r="AQ52" s="111"/>
      <c r="AR52" s="111"/>
      <c r="AS52" s="111"/>
      <c r="AT52" s="111"/>
      <c r="AU52" s="107"/>
      <c r="AV52" s="111"/>
      <c r="AW52" s="111"/>
      <c r="AX52" s="111"/>
      <c r="AY52" s="111"/>
      <c r="AZ52" s="111"/>
      <c r="BA52" s="111"/>
      <c r="BB52" s="111"/>
      <c r="BC52" s="111"/>
      <c r="BD52" s="111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</row>
    <row r="53" spans="1:195" ht="20" customHeight="1" x14ac:dyDescent="0.2">
      <c r="A53" s="12" t="s">
        <v>1403</v>
      </c>
      <c r="B53" s="12" t="s">
        <v>1281</v>
      </c>
      <c r="C53" s="268" t="s">
        <v>1362</v>
      </c>
      <c r="D53" s="121" t="s">
        <v>794</v>
      </c>
      <c r="E53" s="48" t="s">
        <v>315</v>
      </c>
      <c r="F53" s="261" t="s">
        <v>27</v>
      </c>
      <c r="G53" s="66">
        <v>40961</v>
      </c>
      <c r="H53" s="108">
        <f t="shared" ca="1" si="1"/>
        <v>138</v>
      </c>
      <c r="I53" s="48" t="s">
        <v>1580</v>
      </c>
      <c r="J53" s="48" t="s">
        <v>205</v>
      </c>
      <c r="K53" s="263"/>
      <c r="L53" s="130" t="s">
        <v>1640</v>
      </c>
      <c r="M53" s="120" t="s">
        <v>1558</v>
      </c>
      <c r="P53" s="111" t="s">
        <v>1497</v>
      </c>
      <c r="R53" s="111" t="s">
        <v>1439</v>
      </c>
      <c r="S53" s="111" t="s">
        <v>1296</v>
      </c>
      <c r="T53" s="111" t="s">
        <v>1219</v>
      </c>
      <c r="AJ53" s="116"/>
      <c r="AK53" s="116"/>
      <c r="AL53" s="116"/>
      <c r="AM53" s="116"/>
      <c r="AN53" s="116"/>
      <c r="AO53" s="116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</row>
    <row r="54" spans="1:195" ht="20" customHeight="1" x14ac:dyDescent="0.2">
      <c r="A54" s="12" t="s">
        <v>1404</v>
      </c>
      <c r="B54" s="12" t="s">
        <v>1281</v>
      </c>
      <c r="C54" s="268" t="s">
        <v>1363</v>
      </c>
      <c r="D54" s="121" t="s">
        <v>807</v>
      </c>
      <c r="E54" s="48" t="s">
        <v>315</v>
      </c>
      <c r="F54" s="261" t="s">
        <v>152</v>
      </c>
      <c r="G54" s="66">
        <v>40963</v>
      </c>
      <c r="H54" s="108">
        <f t="shared" ca="1" si="1"/>
        <v>138</v>
      </c>
      <c r="I54" s="48" t="s">
        <v>1580</v>
      </c>
      <c r="J54" s="48" t="s">
        <v>0</v>
      </c>
      <c r="K54" s="263"/>
      <c r="L54" s="130" t="s">
        <v>1630</v>
      </c>
      <c r="M54" s="120" t="s">
        <v>1599</v>
      </c>
      <c r="R54" s="111" t="s">
        <v>1432</v>
      </c>
      <c r="S54" s="111" t="s">
        <v>1296</v>
      </c>
      <c r="T54" s="111" t="s">
        <v>754</v>
      </c>
      <c r="AJ54" s="116"/>
      <c r="AK54" s="116"/>
      <c r="AL54" s="116"/>
      <c r="AM54" s="116"/>
      <c r="AN54" s="116"/>
      <c r="AO54" s="116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</row>
    <row r="55" spans="1:195" s="137" customFormat="1" ht="20" customHeight="1" x14ac:dyDescent="0.2">
      <c r="A55" s="98" t="s">
        <v>1405</v>
      </c>
      <c r="B55" s="98" t="s">
        <v>1281</v>
      </c>
      <c r="C55" s="268" t="s">
        <v>1364</v>
      </c>
      <c r="D55" s="125" t="s">
        <v>808</v>
      </c>
      <c r="E55" s="102" t="s">
        <v>315</v>
      </c>
      <c r="F55" s="262" t="s">
        <v>152</v>
      </c>
      <c r="G55" s="203">
        <v>40964</v>
      </c>
      <c r="H55" s="109">
        <f t="shared" ca="1" si="1"/>
        <v>138</v>
      </c>
      <c r="I55" s="102" t="s">
        <v>1580</v>
      </c>
      <c r="J55" s="102" t="s">
        <v>173</v>
      </c>
      <c r="K55" s="123"/>
      <c r="L55" s="140" t="s">
        <v>1647</v>
      </c>
      <c r="M55" s="126"/>
      <c r="N55" s="114"/>
      <c r="O55" s="114" t="s">
        <v>1486</v>
      </c>
      <c r="P55" s="114" t="s">
        <v>1505</v>
      </c>
      <c r="Q55" s="114" t="s">
        <v>1478</v>
      </c>
      <c r="R55" s="114" t="s">
        <v>1439</v>
      </c>
      <c r="S55" s="114" t="s">
        <v>1296</v>
      </c>
      <c r="T55" s="114" t="s">
        <v>1220</v>
      </c>
      <c r="U55" s="114"/>
      <c r="V55" s="114"/>
      <c r="W55" s="114"/>
      <c r="X55" s="114"/>
      <c r="Y55" s="114"/>
      <c r="Z55" s="114"/>
      <c r="AA55" s="114"/>
      <c r="AB55" s="114"/>
      <c r="AC55" s="114"/>
      <c r="AD55" s="114"/>
      <c r="AE55" s="114"/>
      <c r="AF55" s="114"/>
      <c r="AG55" s="114"/>
      <c r="AH55" s="117"/>
      <c r="AI55" s="117"/>
      <c r="AJ55" s="131"/>
      <c r="AK55" s="131"/>
      <c r="AL55" s="131"/>
      <c r="AM55" s="131"/>
      <c r="AN55" s="131"/>
      <c r="AO55" s="131"/>
      <c r="AP55" s="114"/>
      <c r="AQ55" s="114"/>
      <c r="AR55" s="114"/>
      <c r="AS55" s="114"/>
      <c r="AT55" s="114"/>
      <c r="AU55" s="115"/>
      <c r="AV55" s="114"/>
      <c r="AW55" s="114"/>
      <c r="AX55" s="114"/>
      <c r="AY55" s="114"/>
      <c r="AZ55" s="114"/>
      <c r="BA55" s="114"/>
      <c r="BB55" s="114"/>
      <c r="BC55" s="114"/>
      <c r="BD55" s="114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8"/>
      <c r="CE55" s="98"/>
      <c r="CF55" s="98"/>
      <c r="CG55" s="98"/>
      <c r="CH55" s="98"/>
      <c r="CI55" s="98"/>
      <c r="CJ55" s="98"/>
      <c r="CK55" s="98"/>
      <c r="CL55" s="98"/>
      <c r="CM55" s="98"/>
      <c r="CN55" s="98"/>
      <c r="CO55" s="98"/>
      <c r="CP55" s="98"/>
      <c r="CQ55" s="98"/>
      <c r="CR55" s="98"/>
      <c r="CS55" s="98"/>
      <c r="CT55" s="98"/>
      <c r="CU55" s="98"/>
      <c r="CV55" s="98"/>
      <c r="CW55" s="98"/>
      <c r="CX55" s="98"/>
      <c r="CY55" s="98"/>
      <c r="CZ55" s="98"/>
      <c r="DA55" s="98"/>
      <c r="DB55" s="98"/>
      <c r="DC55" s="98"/>
      <c r="DD55" s="98"/>
      <c r="DE55" s="98"/>
      <c r="DF55" s="98"/>
      <c r="DG55" s="98"/>
      <c r="DH55" s="98"/>
      <c r="DI55" s="98"/>
      <c r="DJ55" s="98"/>
      <c r="DK55" s="98"/>
      <c r="DL55" s="98"/>
      <c r="DM55" s="98"/>
      <c r="DN55" s="98"/>
      <c r="DO55" s="98"/>
      <c r="DP55" s="98"/>
      <c r="DQ55" s="98"/>
      <c r="DR55" s="98"/>
      <c r="DS55" s="98"/>
      <c r="DT55" s="98"/>
      <c r="DU55" s="98"/>
      <c r="DV55" s="98"/>
      <c r="DW55" s="98"/>
      <c r="DX55" s="98"/>
      <c r="DY55" s="98"/>
      <c r="DZ55" s="98"/>
      <c r="EA55" s="98"/>
      <c r="EB55" s="98"/>
      <c r="EC55" s="98"/>
      <c r="ED55" s="98"/>
      <c r="EE55" s="98"/>
      <c r="EF55" s="98"/>
      <c r="EG55" s="98"/>
      <c r="EH55" s="98"/>
      <c r="EI55" s="98"/>
      <c r="EJ55" s="98"/>
      <c r="EK55" s="98"/>
      <c r="EL55" s="98"/>
      <c r="EM55" s="98"/>
      <c r="EN55" s="98"/>
      <c r="EO55" s="98"/>
      <c r="EP55" s="98"/>
      <c r="EQ55" s="98"/>
      <c r="ER55" s="98"/>
      <c r="ES55" s="98"/>
      <c r="ET55" s="98"/>
      <c r="EU55" s="98"/>
      <c r="EV55" s="98"/>
      <c r="EW55" s="98"/>
      <c r="EX55" s="98"/>
      <c r="EY55" s="98"/>
      <c r="EZ55" s="98"/>
      <c r="FA55" s="98"/>
      <c r="FB55" s="98"/>
      <c r="FC55" s="98"/>
      <c r="FD55" s="98"/>
      <c r="FE55" s="98"/>
      <c r="FF55" s="98"/>
      <c r="FG55" s="98"/>
      <c r="FH55" s="98"/>
      <c r="FI55" s="98"/>
      <c r="FJ55" s="98"/>
      <c r="FK55" s="98"/>
      <c r="FL55" s="98"/>
      <c r="FM55" s="98"/>
      <c r="FN55" s="98"/>
      <c r="FO55" s="98"/>
      <c r="FP55" s="98"/>
      <c r="FQ55" s="98"/>
      <c r="FR55" s="98"/>
      <c r="FS55" s="98"/>
      <c r="FT55" s="98"/>
      <c r="FU55" s="98"/>
      <c r="FV55" s="98"/>
      <c r="FW55" s="98"/>
      <c r="FX55" s="98"/>
      <c r="FY55" s="98"/>
      <c r="FZ55" s="98"/>
      <c r="GA55" s="98"/>
      <c r="GB55" s="98"/>
      <c r="GC55" s="98"/>
      <c r="GD55" s="98"/>
      <c r="GE55" s="98"/>
      <c r="GF55" s="98"/>
      <c r="GG55" s="98"/>
      <c r="GH55" s="98"/>
      <c r="GI55" s="98"/>
      <c r="GJ55" s="98"/>
      <c r="GK55" s="98"/>
      <c r="GL55" s="98"/>
      <c r="GM55" s="98"/>
    </row>
    <row r="56" spans="1:195" ht="20" customHeight="1" x14ac:dyDescent="0.2">
      <c r="A56" s="12" t="s">
        <v>1406</v>
      </c>
      <c r="B56" s="12" t="s">
        <v>1281</v>
      </c>
      <c r="C56" s="268" t="s">
        <v>1365</v>
      </c>
      <c r="D56" s="121" t="s">
        <v>811</v>
      </c>
      <c r="E56" s="48" t="s">
        <v>315</v>
      </c>
      <c r="F56" s="261" t="s">
        <v>1674</v>
      </c>
      <c r="G56" s="66">
        <v>40966</v>
      </c>
      <c r="H56" s="108">
        <f t="shared" ca="1" si="1"/>
        <v>138</v>
      </c>
      <c r="I56" s="48" t="s">
        <v>1580</v>
      </c>
      <c r="J56" s="48" t="s">
        <v>18</v>
      </c>
      <c r="K56" s="263"/>
      <c r="L56" s="130" t="s">
        <v>1630</v>
      </c>
      <c r="M56" s="120" t="s">
        <v>1569</v>
      </c>
      <c r="R56" s="111" t="s">
        <v>1432</v>
      </c>
      <c r="S56" s="111" t="s">
        <v>1296</v>
      </c>
      <c r="T56" s="111" t="s">
        <v>1222</v>
      </c>
      <c r="AJ56" s="116"/>
      <c r="AK56" s="116"/>
      <c r="AL56" s="116"/>
      <c r="AM56" s="116"/>
      <c r="AN56" s="116"/>
      <c r="AO56" s="116"/>
      <c r="AP56" s="111"/>
      <c r="AQ56" s="111"/>
      <c r="AR56" s="111"/>
      <c r="AS56" s="111"/>
      <c r="AT56" s="107"/>
      <c r="AU56" s="107"/>
      <c r="AV56" s="111"/>
      <c r="AW56" s="111"/>
      <c r="AX56" s="111"/>
      <c r="AY56" s="111"/>
      <c r="AZ56" s="111"/>
      <c r="BA56" s="111"/>
      <c r="BB56" s="111"/>
      <c r="BC56" s="111"/>
      <c r="BD56" s="111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</row>
    <row r="57" spans="1:195" s="101" customFormat="1" ht="20" customHeight="1" x14ac:dyDescent="0.2">
      <c r="A57" s="98" t="s">
        <v>1407</v>
      </c>
      <c r="B57" s="98" t="s">
        <v>1281</v>
      </c>
      <c r="C57" s="268" t="s">
        <v>1366</v>
      </c>
      <c r="D57" s="125" t="s">
        <v>825</v>
      </c>
      <c r="E57" s="102" t="s">
        <v>315</v>
      </c>
      <c r="F57" s="262" t="s">
        <v>146</v>
      </c>
      <c r="G57" s="203">
        <v>40986</v>
      </c>
      <c r="H57" s="109">
        <f t="shared" ca="1" si="1"/>
        <v>137</v>
      </c>
      <c r="I57" s="102" t="s">
        <v>1580</v>
      </c>
      <c r="J57" s="102" t="s">
        <v>53</v>
      </c>
      <c r="K57" s="123"/>
      <c r="L57" s="140" t="s">
        <v>1647</v>
      </c>
      <c r="M57" s="126"/>
      <c r="N57" s="114"/>
      <c r="O57" s="114"/>
      <c r="P57" s="114"/>
      <c r="Q57" s="114"/>
      <c r="R57" s="114" t="s">
        <v>1446</v>
      </c>
      <c r="S57" s="114" t="s">
        <v>1296</v>
      </c>
      <c r="T57" s="114" t="s">
        <v>1224</v>
      </c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7"/>
      <c r="AI57" s="117"/>
      <c r="AJ57" s="131"/>
      <c r="AK57" s="131"/>
      <c r="AL57" s="131"/>
      <c r="AM57" s="131"/>
      <c r="AN57" s="131"/>
      <c r="AO57" s="131"/>
      <c r="AP57" s="114"/>
      <c r="AQ57" s="114"/>
      <c r="AR57" s="114"/>
      <c r="AS57" s="114"/>
      <c r="AT57" s="115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8"/>
      <c r="CE57" s="98"/>
      <c r="CF57" s="98"/>
      <c r="CG57" s="98"/>
      <c r="CH57" s="98"/>
      <c r="CI57" s="98"/>
      <c r="CJ57" s="98"/>
      <c r="CK57" s="98"/>
      <c r="CL57" s="98"/>
      <c r="CM57" s="98"/>
      <c r="CN57" s="98"/>
      <c r="CO57" s="98"/>
      <c r="CP57" s="98"/>
      <c r="CQ57" s="98"/>
      <c r="CR57" s="98"/>
      <c r="CS57" s="98"/>
      <c r="CT57" s="98"/>
      <c r="CU57" s="98"/>
      <c r="CV57" s="98"/>
      <c r="CW57" s="98"/>
      <c r="CX57" s="98"/>
      <c r="CY57" s="98"/>
      <c r="CZ57" s="98"/>
      <c r="DA57" s="98"/>
      <c r="DB57" s="98"/>
      <c r="DC57" s="98"/>
      <c r="DD57" s="98"/>
      <c r="DE57" s="98"/>
      <c r="DF57" s="98"/>
      <c r="DG57" s="98"/>
      <c r="DH57" s="98"/>
      <c r="DI57" s="98"/>
      <c r="DJ57" s="98"/>
      <c r="DK57" s="98"/>
      <c r="DL57" s="98"/>
      <c r="DM57" s="98"/>
      <c r="DN57" s="98"/>
      <c r="DO57" s="98"/>
      <c r="DP57" s="98"/>
      <c r="DQ57" s="98"/>
      <c r="DR57" s="98"/>
      <c r="DS57" s="98"/>
      <c r="DT57" s="98"/>
      <c r="DU57" s="98"/>
      <c r="DV57" s="98"/>
      <c r="DW57" s="98"/>
      <c r="DX57" s="98"/>
      <c r="DY57" s="98"/>
      <c r="DZ57" s="98"/>
      <c r="EA57" s="98"/>
      <c r="EB57" s="98"/>
      <c r="EC57" s="98"/>
      <c r="ED57" s="98"/>
      <c r="EE57" s="98"/>
      <c r="EF57" s="98"/>
      <c r="EG57" s="98"/>
      <c r="EH57" s="98"/>
      <c r="EI57" s="98"/>
      <c r="EJ57" s="98"/>
      <c r="EK57" s="98"/>
      <c r="EL57" s="98"/>
      <c r="EM57" s="98"/>
      <c r="EN57" s="98"/>
      <c r="EO57" s="98"/>
      <c r="EP57" s="98"/>
      <c r="EQ57" s="98"/>
      <c r="ER57" s="98"/>
      <c r="ES57" s="98"/>
      <c r="ET57" s="98"/>
      <c r="EU57" s="98"/>
      <c r="EV57" s="98"/>
      <c r="EW57" s="98"/>
      <c r="EX57" s="98"/>
      <c r="EY57" s="98"/>
      <c r="EZ57" s="98"/>
      <c r="FA57" s="98"/>
      <c r="FB57" s="98"/>
      <c r="FC57" s="98"/>
      <c r="FD57" s="98"/>
      <c r="FE57" s="98"/>
      <c r="FF57" s="98"/>
      <c r="FG57" s="98"/>
      <c r="FH57" s="98"/>
      <c r="FI57" s="98"/>
      <c r="FJ57" s="98"/>
      <c r="FK57" s="98"/>
      <c r="FL57" s="98"/>
      <c r="FM57" s="98"/>
      <c r="FN57" s="98"/>
      <c r="FO57" s="98"/>
      <c r="FP57" s="98"/>
      <c r="FQ57" s="98"/>
      <c r="FR57" s="98"/>
      <c r="FS57" s="98"/>
      <c r="FT57" s="98"/>
      <c r="FU57" s="98"/>
      <c r="FV57" s="98"/>
      <c r="FW57" s="98"/>
      <c r="FX57" s="98"/>
      <c r="FY57" s="98"/>
      <c r="FZ57" s="98"/>
      <c r="GA57" s="98"/>
      <c r="GB57" s="98"/>
      <c r="GC57" s="98"/>
      <c r="GD57" s="98"/>
      <c r="GE57" s="98"/>
      <c r="GF57" s="98"/>
      <c r="GG57" s="98"/>
      <c r="GH57" s="98"/>
      <c r="GI57" s="98"/>
      <c r="GJ57" s="98"/>
      <c r="GK57" s="98"/>
      <c r="GL57" s="98"/>
      <c r="GM57" s="98"/>
    </row>
    <row r="58" spans="1:195" s="137" customFormat="1" ht="20" customHeight="1" x14ac:dyDescent="0.2">
      <c r="A58" s="12" t="s">
        <v>1408</v>
      </c>
      <c r="B58" s="12" t="s">
        <v>1281</v>
      </c>
      <c r="C58" s="268" t="s">
        <v>1367</v>
      </c>
      <c r="D58" s="121" t="s">
        <v>840</v>
      </c>
      <c r="E58" s="48" t="s">
        <v>315</v>
      </c>
      <c r="F58" s="261" t="s">
        <v>152</v>
      </c>
      <c r="G58" s="66">
        <v>41016</v>
      </c>
      <c r="H58" s="108">
        <f t="shared" ca="1" si="1"/>
        <v>136</v>
      </c>
      <c r="I58" s="48" t="s">
        <v>1580</v>
      </c>
      <c r="J58" s="48" t="s">
        <v>12</v>
      </c>
      <c r="K58" s="263"/>
      <c r="L58" s="130" t="s">
        <v>1630</v>
      </c>
      <c r="M58" s="120" t="s">
        <v>1561</v>
      </c>
      <c r="N58" s="111"/>
      <c r="O58" s="111"/>
      <c r="P58" s="111" t="s">
        <v>1498</v>
      </c>
      <c r="Q58" s="111"/>
      <c r="R58" s="111" t="s">
        <v>1439</v>
      </c>
      <c r="S58" s="111" t="s">
        <v>1296</v>
      </c>
      <c r="T58" s="111" t="s">
        <v>1261</v>
      </c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2"/>
      <c r="AI58" s="112"/>
      <c r="AJ58" s="116"/>
      <c r="AK58" s="116"/>
      <c r="AL58" s="116"/>
      <c r="AM58" s="116"/>
      <c r="AN58" s="116"/>
      <c r="AO58" s="116"/>
      <c r="AP58" s="111"/>
      <c r="AQ58" s="111"/>
      <c r="AR58" s="111"/>
      <c r="AS58" s="111"/>
      <c r="AT58" s="107"/>
      <c r="AU58" s="111"/>
      <c r="AV58" s="111"/>
      <c r="AW58" s="107"/>
      <c r="AX58" s="107"/>
      <c r="AY58" s="111"/>
      <c r="AZ58" s="111"/>
      <c r="BA58" s="111"/>
      <c r="BB58" s="111"/>
      <c r="BC58" s="111"/>
      <c r="BD58" s="111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</row>
    <row r="59" spans="1:195" ht="20" customHeight="1" x14ac:dyDescent="0.2">
      <c r="A59" s="12" t="s">
        <v>1409</v>
      </c>
      <c r="B59" s="12" t="s">
        <v>1281</v>
      </c>
      <c r="C59" s="268" t="s">
        <v>1368</v>
      </c>
      <c r="D59" s="121" t="s">
        <v>858</v>
      </c>
      <c r="E59" s="48" t="s">
        <v>315</v>
      </c>
      <c r="F59" s="261" t="s">
        <v>636</v>
      </c>
      <c r="G59" s="66">
        <v>41024</v>
      </c>
      <c r="H59" s="108">
        <f t="shared" ca="1" si="1"/>
        <v>136</v>
      </c>
      <c r="I59" s="48" t="s">
        <v>1580</v>
      </c>
      <c r="J59" s="48" t="s">
        <v>21</v>
      </c>
      <c r="K59" s="263"/>
      <c r="L59" s="130" t="s">
        <v>1641</v>
      </c>
      <c r="M59" s="120"/>
      <c r="O59" s="111" t="s">
        <v>1482</v>
      </c>
      <c r="Q59" s="111" t="s">
        <v>1463</v>
      </c>
      <c r="R59" s="111" t="s">
        <v>1439</v>
      </c>
      <c r="S59" s="111" t="s">
        <v>1306</v>
      </c>
      <c r="T59" s="111" t="s">
        <v>1231</v>
      </c>
      <c r="V59" s="111" t="s">
        <v>1074</v>
      </c>
      <c r="AJ59" s="116"/>
      <c r="AK59" s="116"/>
      <c r="AL59" s="116"/>
      <c r="AM59" s="116"/>
      <c r="AN59" s="116"/>
      <c r="AO59" s="116"/>
      <c r="AP59" s="111"/>
      <c r="AQ59" s="111"/>
      <c r="AR59" s="111"/>
      <c r="AS59" s="111"/>
      <c r="AT59" s="111"/>
      <c r="AU59" s="111"/>
      <c r="AV59" s="111"/>
      <c r="AW59" s="107"/>
      <c r="AX59" s="107"/>
      <c r="AY59" s="111"/>
      <c r="AZ59" s="111"/>
      <c r="BA59" s="111"/>
      <c r="BB59" s="111"/>
      <c r="BC59" s="111"/>
      <c r="BD59" s="111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</row>
    <row r="60" spans="1:195" s="137" customFormat="1" ht="20" customHeight="1" x14ac:dyDescent="0.2">
      <c r="A60" s="12" t="s">
        <v>1411</v>
      </c>
      <c r="B60" s="12" t="s">
        <v>1281</v>
      </c>
      <c r="C60" s="268" t="s">
        <v>1369</v>
      </c>
      <c r="D60" s="121" t="s">
        <v>1020</v>
      </c>
      <c r="E60" s="48" t="s">
        <v>196</v>
      </c>
      <c r="F60" s="246" t="s">
        <v>443</v>
      </c>
      <c r="G60" s="66">
        <v>41330</v>
      </c>
      <c r="H60" s="108">
        <f t="shared" ca="1" si="1"/>
        <v>126</v>
      </c>
      <c r="I60" s="48" t="s">
        <v>1580</v>
      </c>
      <c r="J60" s="48"/>
      <c r="K60" s="263"/>
      <c r="L60" s="130" t="s">
        <v>1630</v>
      </c>
      <c r="M60" s="120"/>
      <c r="N60" s="111"/>
      <c r="O60" s="111"/>
      <c r="P60" s="111" t="s">
        <v>1504</v>
      </c>
      <c r="Q60" s="111"/>
      <c r="R60" s="111"/>
      <c r="S60" s="111"/>
      <c r="T60" s="111" t="s">
        <v>754</v>
      </c>
      <c r="U60" s="111" t="s">
        <v>715</v>
      </c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2"/>
      <c r="AI60" s="112"/>
      <c r="AJ60" s="113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</row>
    <row r="61" spans="1:195" ht="20" customHeight="1" x14ac:dyDescent="0.2">
      <c r="A61" s="12" t="s">
        <v>1412</v>
      </c>
      <c r="B61" s="12" t="s">
        <v>1281</v>
      </c>
      <c r="C61" s="268" t="s">
        <v>1370</v>
      </c>
      <c r="D61" s="121" t="s">
        <v>1030</v>
      </c>
      <c r="E61" s="48" t="s">
        <v>315</v>
      </c>
      <c r="F61" s="246" t="s">
        <v>1675</v>
      </c>
      <c r="G61" s="66">
        <v>41336</v>
      </c>
      <c r="H61" s="108">
        <f t="shared" ca="1" si="1"/>
        <v>125</v>
      </c>
      <c r="I61" s="48" t="s">
        <v>1580</v>
      </c>
      <c r="J61" s="48" t="s">
        <v>155</v>
      </c>
      <c r="K61" s="263"/>
      <c r="L61" s="130" t="s">
        <v>1630</v>
      </c>
      <c r="M61" s="120"/>
      <c r="S61" s="111" t="s">
        <v>1291</v>
      </c>
      <c r="T61" s="111" t="s">
        <v>1240</v>
      </c>
      <c r="U61" s="111" t="s">
        <v>1179</v>
      </c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</row>
    <row r="62" spans="1:195" s="101" customFormat="1" ht="20" customHeight="1" x14ac:dyDescent="0.2">
      <c r="A62" s="12" t="s">
        <v>1613</v>
      </c>
      <c r="B62" s="12" t="s">
        <v>1281</v>
      </c>
      <c r="C62" s="268" t="s">
        <v>1371</v>
      </c>
      <c r="D62" s="121" t="s">
        <v>1158</v>
      </c>
      <c r="E62" s="48" t="s">
        <v>196</v>
      </c>
      <c r="F62" s="246" t="s">
        <v>146</v>
      </c>
      <c r="G62" s="66">
        <v>41697</v>
      </c>
      <c r="H62" s="108">
        <f t="shared" ca="1" si="1"/>
        <v>114</v>
      </c>
      <c r="I62" s="48" t="s">
        <v>1580</v>
      </c>
      <c r="J62" s="48" t="s">
        <v>73</v>
      </c>
      <c r="K62" s="263"/>
      <c r="L62" s="130" t="s">
        <v>1630</v>
      </c>
      <c r="M62" s="120"/>
      <c r="N62" s="111"/>
      <c r="O62" s="111"/>
      <c r="P62" s="111"/>
      <c r="Q62" s="111"/>
      <c r="R62" s="111"/>
      <c r="S62" s="111" t="s">
        <v>1421</v>
      </c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2"/>
      <c r="AI62" s="112"/>
      <c r="AJ62" s="113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</row>
    <row r="63" spans="1:195" s="101" customFormat="1" ht="20" customHeight="1" x14ac:dyDescent="0.2">
      <c r="A63" s="12" t="s">
        <v>1615</v>
      </c>
      <c r="B63" s="12" t="s">
        <v>1281</v>
      </c>
      <c r="C63" s="268" t="s">
        <v>1372</v>
      </c>
      <c r="D63" s="121" t="s">
        <v>1646</v>
      </c>
      <c r="E63" s="48" t="s">
        <v>196</v>
      </c>
      <c r="F63" s="246" t="s">
        <v>276</v>
      </c>
      <c r="G63" s="66">
        <v>41699</v>
      </c>
      <c r="H63" s="108">
        <f t="shared" ca="1" si="1"/>
        <v>113</v>
      </c>
      <c r="I63" s="48" t="s">
        <v>1580</v>
      </c>
      <c r="J63" s="48" t="s">
        <v>137</v>
      </c>
      <c r="K63" s="263"/>
      <c r="L63" s="130" t="s">
        <v>1644</v>
      </c>
      <c r="M63" s="120"/>
      <c r="N63" s="111"/>
      <c r="O63" s="111"/>
      <c r="P63" s="111"/>
      <c r="Q63" s="111"/>
      <c r="R63" s="111"/>
      <c r="S63" s="111" t="s">
        <v>1421</v>
      </c>
      <c r="T63" s="111"/>
      <c r="U63" s="111"/>
      <c r="V63" s="111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2"/>
      <c r="AI63" s="112"/>
      <c r="AJ63" s="113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07"/>
      <c r="AV63" s="107"/>
      <c r="AW63" s="111"/>
      <c r="AX63" s="111"/>
      <c r="AY63" s="111"/>
      <c r="AZ63" s="111"/>
      <c r="BA63" s="111"/>
      <c r="BB63" s="111"/>
      <c r="BC63" s="111"/>
      <c r="BD63" s="111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</row>
    <row r="64" spans="1:195" ht="20" customHeight="1" x14ac:dyDescent="0.2">
      <c r="A64" s="98" t="s">
        <v>1357</v>
      </c>
      <c r="B64" s="98" t="s">
        <v>1281</v>
      </c>
      <c r="C64" s="268" t="s">
        <v>1331</v>
      </c>
      <c r="D64" s="125" t="s">
        <v>1452</v>
      </c>
      <c r="E64" s="102" t="s">
        <v>186</v>
      </c>
      <c r="F64" s="245" t="s">
        <v>1149</v>
      </c>
      <c r="G64" s="203">
        <v>42053</v>
      </c>
      <c r="H64" s="109">
        <f t="shared" ca="1" si="1"/>
        <v>102</v>
      </c>
      <c r="I64" s="48" t="s">
        <v>1580</v>
      </c>
      <c r="J64" s="102" t="s">
        <v>74</v>
      </c>
      <c r="K64" s="123"/>
      <c r="L64" s="130" t="s">
        <v>1630</v>
      </c>
      <c r="M64" s="126"/>
      <c r="N64" s="251"/>
      <c r="O64" s="114"/>
      <c r="P64" s="114"/>
      <c r="Q64" s="114" t="s">
        <v>1456</v>
      </c>
      <c r="R64" s="114"/>
      <c r="S64" s="240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7"/>
      <c r="AI64" s="117"/>
      <c r="AJ64" s="118"/>
      <c r="AK64" s="114"/>
      <c r="AL64" s="114"/>
      <c r="AM64" s="114"/>
      <c r="AN64" s="114"/>
      <c r="AO64" s="114"/>
    </row>
    <row r="65" spans="1:195" ht="20" customHeight="1" x14ac:dyDescent="0.2">
      <c r="A65" s="98" t="s">
        <v>1358</v>
      </c>
      <c r="B65" s="98" t="s">
        <v>1281</v>
      </c>
      <c r="C65" s="268" t="s">
        <v>1332</v>
      </c>
      <c r="D65" s="125" t="s">
        <v>1453</v>
      </c>
      <c r="E65" s="102" t="s">
        <v>186</v>
      </c>
      <c r="F65" s="245" t="s">
        <v>1634</v>
      </c>
      <c r="G65" s="203">
        <v>42066</v>
      </c>
      <c r="H65" s="109">
        <f t="shared" ca="1" si="1"/>
        <v>101</v>
      </c>
      <c r="I65" s="48" t="s">
        <v>1580</v>
      </c>
      <c r="J65" s="102" t="s">
        <v>65</v>
      </c>
      <c r="K65" s="123"/>
      <c r="L65" s="130" t="s">
        <v>1630</v>
      </c>
      <c r="M65" s="126"/>
      <c r="N65" s="251"/>
      <c r="O65" s="114"/>
      <c r="P65" s="114"/>
      <c r="Q65" s="114" t="s">
        <v>1456</v>
      </c>
      <c r="R65" s="114"/>
      <c r="S65" s="240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7"/>
      <c r="AI65" s="117"/>
      <c r="AJ65" s="118"/>
      <c r="AK65" s="114"/>
      <c r="AL65" s="114"/>
      <c r="AM65" s="114"/>
      <c r="AN65" s="114"/>
      <c r="AO65" s="114"/>
    </row>
    <row r="66" spans="1:195" s="94" customFormat="1" ht="20" customHeight="1" x14ac:dyDescent="0.2">
      <c r="A66" s="98" t="s">
        <v>1359</v>
      </c>
      <c r="B66" s="98" t="s">
        <v>1281</v>
      </c>
      <c r="C66" s="270" t="s">
        <v>1333</v>
      </c>
      <c r="D66" s="125" t="s">
        <v>1454</v>
      </c>
      <c r="E66" s="102" t="s">
        <v>186</v>
      </c>
      <c r="F66" s="245" t="s">
        <v>1149</v>
      </c>
      <c r="G66" s="203">
        <v>42069</v>
      </c>
      <c r="H66" s="109">
        <f t="shared" ca="1" si="1"/>
        <v>101</v>
      </c>
      <c r="I66" s="48" t="s">
        <v>1580</v>
      </c>
      <c r="J66" s="102" t="s">
        <v>452</v>
      </c>
      <c r="K66" s="123"/>
      <c r="L66" s="130" t="s">
        <v>1630</v>
      </c>
      <c r="M66" s="126"/>
      <c r="N66" s="251"/>
      <c r="O66" s="114"/>
      <c r="P66" s="114"/>
      <c r="Q66" s="114" t="s">
        <v>1456</v>
      </c>
      <c r="R66" s="114"/>
      <c r="S66" s="240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7"/>
      <c r="AI66" s="117"/>
      <c r="AJ66" s="118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8"/>
      <c r="CD66" s="98"/>
      <c r="CE66" s="98"/>
      <c r="CF66" s="98"/>
      <c r="CG66" s="98"/>
      <c r="CH66" s="98"/>
      <c r="CI66" s="98"/>
      <c r="CJ66" s="98"/>
      <c r="CK66" s="98"/>
      <c r="CL66" s="98"/>
      <c r="CM66" s="98"/>
      <c r="CN66" s="98"/>
      <c r="CO66" s="98"/>
      <c r="CP66" s="98"/>
      <c r="CQ66" s="98"/>
      <c r="CR66" s="98"/>
      <c r="CS66" s="98"/>
      <c r="CT66" s="98"/>
      <c r="CU66" s="98"/>
      <c r="CV66" s="98"/>
      <c r="CW66" s="98"/>
      <c r="CX66" s="98"/>
      <c r="CY66" s="98"/>
      <c r="CZ66" s="98"/>
      <c r="DA66" s="98"/>
      <c r="DB66" s="98"/>
      <c r="DC66" s="98"/>
      <c r="DD66" s="98"/>
      <c r="DE66" s="98"/>
      <c r="DF66" s="98"/>
      <c r="DG66" s="98"/>
      <c r="DH66" s="98"/>
      <c r="DI66" s="98"/>
      <c r="DJ66" s="98"/>
      <c r="DK66" s="98"/>
      <c r="DL66" s="98"/>
      <c r="DM66" s="98"/>
      <c r="DN66" s="98"/>
      <c r="DO66" s="98"/>
      <c r="DP66" s="98"/>
      <c r="DQ66" s="98"/>
      <c r="DR66" s="98"/>
      <c r="DS66" s="98"/>
      <c r="DT66" s="98"/>
      <c r="DU66" s="98"/>
      <c r="DV66" s="98"/>
      <c r="DW66" s="98"/>
      <c r="DX66" s="98"/>
      <c r="DY66" s="98"/>
      <c r="DZ66" s="98"/>
      <c r="EA66" s="98"/>
      <c r="EB66" s="98"/>
      <c r="EC66" s="98"/>
      <c r="ED66" s="98"/>
      <c r="EE66" s="98"/>
      <c r="EF66" s="98"/>
      <c r="EG66" s="98"/>
      <c r="EH66" s="98"/>
      <c r="EI66" s="98"/>
      <c r="EJ66" s="98"/>
      <c r="EK66" s="98"/>
      <c r="EL66" s="98"/>
      <c r="EM66" s="98"/>
      <c r="EN66" s="98"/>
      <c r="EO66" s="98"/>
      <c r="EP66" s="98"/>
      <c r="EQ66" s="98"/>
      <c r="ER66" s="98"/>
      <c r="ES66" s="98"/>
      <c r="ET66" s="98"/>
      <c r="EU66" s="98"/>
      <c r="EV66" s="98"/>
      <c r="EW66" s="98"/>
      <c r="EX66" s="98"/>
      <c r="EY66" s="98"/>
      <c r="EZ66" s="98"/>
      <c r="FA66" s="98"/>
      <c r="FB66" s="98"/>
      <c r="FC66" s="98"/>
      <c r="FD66" s="98"/>
      <c r="FE66" s="98"/>
      <c r="FF66" s="98"/>
      <c r="FG66" s="98"/>
      <c r="FH66" s="98"/>
      <c r="FI66" s="98"/>
      <c r="FJ66" s="98"/>
      <c r="FK66" s="98"/>
      <c r="FL66" s="98"/>
      <c r="FM66" s="98"/>
      <c r="FN66" s="98"/>
      <c r="FO66" s="98"/>
      <c r="FP66" s="98"/>
      <c r="FQ66" s="98"/>
      <c r="FR66" s="98"/>
      <c r="FS66" s="98"/>
      <c r="FT66" s="98"/>
      <c r="FU66" s="98"/>
      <c r="FV66" s="98"/>
      <c r="FW66" s="98"/>
      <c r="FX66" s="98"/>
      <c r="FY66" s="98"/>
      <c r="FZ66" s="98"/>
      <c r="GA66" s="98"/>
      <c r="GB66" s="98"/>
      <c r="GC66" s="98"/>
      <c r="GD66" s="98"/>
      <c r="GE66" s="98"/>
      <c r="GF66" s="98"/>
      <c r="GG66" s="98"/>
      <c r="GH66" s="98"/>
      <c r="GI66" s="98"/>
      <c r="GJ66" s="98"/>
      <c r="GK66" s="98"/>
      <c r="GL66" s="98"/>
      <c r="GM66" s="98"/>
    </row>
    <row r="67" spans="1:195" s="101" customFormat="1" ht="20" customHeight="1" x14ac:dyDescent="0.2">
      <c r="A67" s="98" t="s">
        <v>1360</v>
      </c>
      <c r="B67" s="98" t="s">
        <v>1281</v>
      </c>
      <c r="C67" s="268" t="s">
        <v>1334</v>
      </c>
      <c r="D67" s="125" t="s">
        <v>1455</v>
      </c>
      <c r="E67" s="102" t="s">
        <v>186</v>
      </c>
      <c r="F67" s="245" t="s">
        <v>146</v>
      </c>
      <c r="G67" s="203">
        <v>42069</v>
      </c>
      <c r="H67" s="109">
        <f t="shared" ca="1" si="1"/>
        <v>101</v>
      </c>
      <c r="I67" s="48" t="s">
        <v>1580</v>
      </c>
      <c r="J67" s="102" t="s">
        <v>849</v>
      </c>
      <c r="K67" s="123"/>
      <c r="L67" s="130" t="s">
        <v>1630</v>
      </c>
      <c r="M67" s="126"/>
      <c r="N67" s="251"/>
      <c r="O67" s="114"/>
      <c r="P67" s="114"/>
      <c r="Q67" s="114" t="s">
        <v>1456</v>
      </c>
      <c r="R67" s="114"/>
      <c r="S67" s="240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7"/>
      <c r="AI67" s="117"/>
      <c r="AJ67" s="118"/>
      <c r="AK67" s="114"/>
      <c r="AL67" s="114"/>
      <c r="AM67" s="114"/>
      <c r="AN67" s="114"/>
      <c r="AO67" s="114"/>
      <c r="AP67" s="114"/>
      <c r="AQ67" s="114"/>
      <c r="AR67" s="114"/>
      <c r="AS67" s="114"/>
      <c r="AT67" s="114"/>
      <c r="AU67" s="114"/>
      <c r="AV67" s="114"/>
      <c r="AW67" s="114"/>
      <c r="AX67" s="114"/>
      <c r="AY67" s="115"/>
      <c r="AZ67" s="114"/>
      <c r="BA67" s="114"/>
      <c r="BB67" s="114"/>
      <c r="BC67" s="114"/>
      <c r="BD67" s="114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8"/>
      <c r="CD67" s="98"/>
      <c r="CE67" s="98"/>
      <c r="CF67" s="98"/>
      <c r="CG67" s="98"/>
      <c r="CH67" s="98"/>
      <c r="CI67" s="98"/>
      <c r="CJ67" s="98"/>
      <c r="CK67" s="98"/>
      <c r="CL67" s="98"/>
      <c r="CM67" s="98"/>
      <c r="CN67" s="98"/>
      <c r="CO67" s="98"/>
      <c r="CP67" s="98"/>
      <c r="CQ67" s="98"/>
      <c r="CR67" s="98"/>
      <c r="CS67" s="98"/>
      <c r="CT67" s="98"/>
      <c r="CU67" s="98"/>
      <c r="CV67" s="98"/>
      <c r="CW67" s="98"/>
      <c r="CX67" s="98"/>
      <c r="CY67" s="98"/>
      <c r="CZ67" s="98"/>
      <c r="DA67" s="98"/>
      <c r="DB67" s="98"/>
      <c r="DC67" s="98"/>
      <c r="DD67" s="98"/>
      <c r="DE67" s="98"/>
      <c r="DF67" s="98"/>
      <c r="DG67" s="98"/>
      <c r="DH67" s="98"/>
      <c r="DI67" s="98"/>
      <c r="DJ67" s="98"/>
      <c r="DK67" s="98"/>
      <c r="DL67" s="98"/>
      <c r="DM67" s="98"/>
      <c r="DN67" s="98"/>
      <c r="DO67" s="98"/>
      <c r="DP67" s="98"/>
      <c r="DQ67" s="98"/>
      <c r="DR67" s="98"/>
      <c r="DS67" s="98"/>
      <c r="DT67" s="98"/>
      <c r="DU67" s="98"/>
      <c r="DV67" s="98"/>
      <c r="DW67" s="98"/>
      <c r="DX67" s="98"/>
      <c r="DY67" s="98"/>
      <c r="DZ67" s="98"/>
      <c r="EA67" s="98"/>
      <c r="EB67" s="98"/>
      <c r="EC67" s="98"/>
      <c r="ED67" s="98"/>
      <c r="EE67" s="98"/>
      <c r="EF67" s="98"/>
      <c r="EG67" s="98"/>
      <c r="EH67" s="98"/>
      <c r="EI67" s="98"/>
      <c r="EJ67" s="98"/>
      <c r="EK67" s="98"/>
      <c r="EL67" s="98"/>
      <c r="EM67" s="98"/>
      <c r="EN67" s="98"/>
      <c r="EO67" s="98"/>
      <c r="EP67" s="98"/>
      <c r="EQ67" s="98"/>
      <c r="ER67" s="98"/>
      <c r="ES67" s="98"/>
      <c r="ET67" s="98"/>
      <c r="EU67" s="98"/>
      <c r="EV67" s="98"/>
      <c r="EW67" s="98"/>
      <c r="EX67" s="98"/>
      <c r="EY67" s="98"/>
      <c r="EZ67" s="98"/>
      <c r="FA67" s="98"/>
      <c r="FB67" s="98"/>
      <c r="FC67" s="98"/>
      <c r="FD67" s="98"/>
      <c r="FE67" s="98"/>
      <c r="FF67" s="98"/>
      <c r="FG67" s="98"/>
      <c r="FH67" s="98"/>
      <c r="FI67" s="98"/>
      <c r="FJ67" s="98"/>
      <c r="FK67" s="98"/>
      <c r="FL67" s="98"/>
      <c r="FM67" s="98"/>
      <c r="FN67" s="98"/>
      <c r="FO67" s="98"/>
      <c r="FP67" s="98"/>
      <c r="FQ67" s="98"/>
      <c r="FR67" s="98"/>
      <c r="FS67" s="98"/>
      <c r="FT67" s="98"/>
      <c r="FU67" s="98"/>
      <c r="FV67" s="98"/>
      <c r="FW67" s="98"/>
      <c r="FX67" s="98"/>
      <c r="FY67" s="98"/>
      <c r="FZ67" s="98"/>
      <c r="GA67" s="98"/>
      <c r="GB67" s="98"/>
      <c r="GC67" s="98"/>
      <c r="GD67" s="98"/>
      <c r="GE67" s="98"/>
      <c r="GF67" s="98"/>
      <c r="GG67" s="98"/>
      <c r="GH67" s="98"/>
      <c r="GI67" s="98"/>
      <c r="GJ67" s="98"/>
      <c r="GK67" s="98"/>
      <c r="GL67" s="98"/>
      <c r="GM67" s="98"/>
    </row>
    <row r="68" spans="1:195" s="95" customFormat="1" ht="20" customHeight="1" x14ac:dyDescent="0.2">
      <c r="A68" s="12" t="s">
        <v>1603</v>
      </c>
      <c r="B68" s="12" t="s">
        <v>1281</v>
      </c>
      <c r="C68" s="268" t="s">
        <v>1335</v>
      </c>
      <c r="D68" s="121" t="s">
        <v>1033</v>
      </c>
      <c r="E68" s="48" t="s">
        <v>315</v>
      </c>
      <c r="F68" s="246" t="s">
        <v>1597</v>
      </c>
      <c r="G68" s="66">
        <v>41337</v>
      </c>
      <c r="H68" s="108">
        <f ca="1">(YEAR(NOW())-YEAR(G68))*12+MONTH(NOW())-MONTH(G68)</f>
        <v>125</v>
      </c>
      <c r="I68" s="48" t="s">
        <v>1580</v>
      </c>
      <c r="J68" s="48" t="s">
        <v>223</v>
      </c>
      <c r="K68" s="263"/>
      <c r="L68" s="130" t="s">
        <v>1630</v>
      </c>
      <c r="M68" s="120"/>
      <c r="N68" s="111"/>
      <c r="O68" s="111"/>
      <c r="P68" s="111" t="s">
        <v>1468</v>
      </c>
      <c r="Q68" s="111"/>
      <c r="R68" s="111"/>
      <c r="S68" s="111" t="s">
        <v>1291</v>
      </c>
      <c r="T68" s="111" t="s">
        <v>754</v>
      </c>
      <c r="U68" s="111" t="s">
        <v>715</v>
      </c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2"/>
      <c r="AI68" s="112"/>
      <c r="AJ68" s="113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</row>
    <row r="69" spans="1:195" s="101" customFormat="1" ht="20" customHeight="1" x14ac:dyDescent="0.2">
      <c r="A69" s="98" t="s">
        <v>1605</v>
      </c>
      <c r="B69" s="98" t="s">
        <v>1281</v>
      </c>
      <c r="C69" s="270" t="s">
        <v>1336</v>
      </c>
      <c r="D69" s="125" t="s">
        <v>1117</v>
      </c>
      <c r="E69" s="102" t="s">
        <v>196</v>
      </c>
      <c r="F69" s="245" t="s">
        <v>437</v>
      </c>
      <c r="G69" s="203">
        <v>41690</v>
      </c>
      <c r="H69" s="109">
        <f t="shared" ca="1" si="1"/>
        <v>114</v>
      </c>
      <c r="I69" s="102" t="s">
        <v>1580</v>
      </c>
      <c r="J69" s="102" t="s">
        <v>1115</v>
      </c>
      <c r="K69" s="123"/>
      <c r="L69" s="140" t="s">
        <v>1630</v>
      </c>
      <c r="M69" s="126"/>
      <c r="N69" s="114"/>
      <c r="O69" s="114"/>
      <c r="P69" s="114"/>
      <c r="Q69" s="114"/>
      <c r="R69" s="114"/>
      <c r="S69" s="114" t="s">
        <v>1421</v>
      </c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7"/>
      <c r="AI69" s="117"/>
      <c r="AJ69" s="118"/>
      <c r="AK69" s="114"/>
      <c r="AL69" s="114"/>
      <c r="AM69" s="114"/>
      <c r="AN69" s="114"/>
      <c r="AO69" s="114"/>
      <c r="AP69" s="114"/>
      <c r="AQ69" s="114"/>
      <c r="AR69" s="114"/>
      <c r="AS69" s="114"/>
      <c r="AT69" s="114"/>
      <c r="AU69" s="114"/>
      <c r="AV69" s="114"/>
      <c r="AW69" s="114"/>
      <c r="AX69" s="114"/>
      <c r="AY69" s="114"/>
      <c r="AZ69" s="114"/>
      <c r="BA69" s="114"/>
      <c r="BB69" s="114"/>
      <c r="BC69" s="114"/>
      <c r="BD69" s="114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8"/>
      <c r="CD69" s="98"/>
      <c r="CE69" s="98"/>
      <c r="CF69" s="98"/>
      <c r="CG69" s="98"/>
      <c r="CH69" s="98"/>
      <c r="CI69" s="98"/>
      <c r="CJ69" s="98"/>
      <c r="CK69" s="98"/>
      <c r="CL69" s="98"/>
      <c r="CM69" s="98"/>
      <c r="CN69" s="98"/>
      <c r="CO69" s="98"/>
      <c r="CP69" s="98"/>
      <c r="CQ69" s="98"/>
      <c r="CR69" s="98"/>
      <c r="CS69" s="98"/>
      <c r="CT69" s="98"/>
      <c r="CU69" s="98"/>
      <c r="CV69" s="98"/>
      <c r="CW69" s="98"/>
      <c r="CX69" s="98"/>
      <c r="CY69" s="98"/>
      <c r="CZ69" s="98"/>
      <c r="DA69" s="98"/>
      <c r="DB69" s="98"/>
      <c r="DC69" s="98"/>
      <c r="DD69" s="98"/>
      <c r="DE69" s="98"/>
      <c r="DF69" s="98"/>
      <c r="DG69" s="98"/>
      <c r="DH69" s="98"/>
      <c r="DI69" s="98"/>
      <c r="DJ69" s="98"/>
      <c r="DK69" s="98"/>
      <c r="DL69" s="98"/>
      <c r="DM69" s="98"/>
      <c r="DN69" s="98"/>
      <c r="DO69" s="98"/>
      <c r="DP69" s="98"/>
      <c r="DQ69" s="98"/>
      <c r="DR69" s="98"/>
      <c r="DS69" s="98"/>
      <c r="DT69" s="98"/>
      <c r="DU69" s="98"/>
      <c r="DV69" s="98"/>
      <c r="DW69" s="98"/>
      <c r="DX69" s="98"/>
      <c r="DY69" s="98"/>
      <c r="DZ69" s="98"/>
      <c r="EA69" s="98"/>
      <c r="EB69" s="98"/>
      <c r="EC69" s="98"/>
      <c r="ED69" s="98"/>
      <c r="EE69" s="98"/>
      <c r="EF69" s="98"/>
      <c r="EG69" s="98"/>
      <c r="EH69" s="98"/>
      <c r="EI69" s="98"/>
      <c r="EJ69" s="98"/>
      <c r="EK69" s="98"/>
      <c r="EL69" s="98"/>
      <c r="EM69" s="98"/>
      <c r="EN69" s="98"/>
      <c r="EO69" s="98"/>
      <c r="EP69" s="98"/>
      <c r="EQ69" s="98"/>
      <c r="ER69" s="98"/>
      <c r="ES69" s="98"/>
      <c r="ET69" s="98"/>
      <c r="EU69" s="98"/>
      <c r="EV69" s="98"/>
      <c r="EW69" s="98"/>
      <c r="EX69" s="98"/>
      <c r="EY69" s="98"/>
      <c r="EZ69" s="98"/>
      <c r="FA69" s="98"/>
      <c r="FB69" s="98"/>
      <c r="FC69" s="98"/>
      <c r="FD69" s="98"/>
      <c r="FE69" s="98"/>
      <c r="FF69" s="98"/>
      <c r="FG69" s="98"/>
      <c r="FH69" s="98"/>
      <c r="FI69" s="98"/>
      <c r="FJ69" s="98"/>
      <c r="FK69" s="98"/>
      <c r="FL69" s="98"/>
      <c r="FM69" s="98"/>
      <c r="FN69" s="98"/>
      <c r="FO69" s="98"/>
      <c r="FP69" s="98"/>
      <c r="FQ69" s="98"/>
      <c r="FR69" s="98"/>
      <c r="FS69" s="98"/>
      <c r="FT69" s="98"/>
      <c r="FU69" s="98"/>
      <c r="FV69" s="98"/>
      <c r="FW69" s="98"/>
      <c r="FX69" s="98"/>
      <c r="FY69" s="98"/>
      <c r="FZ69" s="98"/>
      <c r="GA69" s="98"/>
      <c r="GB69" s="98"/>
      <c r="GC69" s="98"/>
      <c r="GD69" s="98"/>
      <c r="GE69" s="98"/>
      <c r="GF69" s="98"/>
      <c r="GG69" s="98"/>
      <c r="GH69" s="98"/>
      <c r="GI69" s="98"/>
      <c r="GJ69" s="98"/>
      <c r="GK69" s="98"/>
      <c r="GL69" s="98"/>
      <c r="GM69" s="98"/>
    </row>
    <row r="70" spans="1:195" s="101" customFormat="1" ht="20" customHeight="1" x14ac:dyDescent="0.2">
      <c r="A70" s="12" t="s">
        <v>1607</v>
      </c>
      <c r="B70" s="12" t="s">
        <v>1281</v>
      </c>
      <c r="C70" s="268" t="s">
        <v>1337</v>
      </c>
      <c r="D70" s="121" t="s">
        <v>1120</v>
      </c>
      <c r="E70" s="48" t="s">
        <v>196</v>
      </c>
      <c r="F70" s="246" t="s">
        <v>27</v>
      </c>
      <c r="G70" s="66">
        <v>41691</v>
      </c>
      <c r="H70" s="108">
        <f t="shared" ca="1" si="1"/>
        <v>114</v>
      </c>
      <c r="I70" s="48" t="s">
        <v>1580</v>
      </c>
      <c r="J70" s="48" t="s">
        <v>180</v>
      </c>
      <c r="K70" s="263"/>
      <c r="L70" s="130" t="s">
        <v>1630</v>
      </c>
      <c r="M70" s="120"/>
      <c r="N70" s="111"/>
      <c r="O70" s="111"/>
      <c r="P70" s="111"/>
      <c r="Q70" s="111"/>
      <c r="R70" s="111"/>
      <c r="S70" s="111" t="s">
        <v>1421</v>
      </c>
      <c r="T70" s="111"/>
      <c r="U70" s="111"/>
      <c r="V70" s="111" t="s">
        <v>1123</v>
      </c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2"/>
      <c r="AI70" s="112"/>
      <c r="AJ70" s="113"/>
      <c r="AK70" s="111"/>
      <c r="AL70" s="111"/>
      <c r="AM70" s="111"/>
      <c r="AN70" s="111"/>
      <c r="AO70" s="111"/>
      <c r="AP70" s="111"/>
      <c r="AQ70" s="111"/>
      <c r="AR70" s="111"/>
      <c r="AS70" s="111"/>
      <c r="AT70" s="111"/>
      <c r="AU70" s="111"/>
      <c r="AV70" s="111"/>
      <c r="AW70" s="111"/>
      <c r="AX70" s="111"/>
      <c r="AY70" s="111"/>
      <c r="AZ70" s="111"/>
      <c r="BA70" s="111"/>
      <c r="BB70" s="111"/>
      <c r="BC70" s="111"/>
      <c r="BD70" s="111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</row>
    <row r="71" spans="1:195" s="101" customFormat="1" ht="20" customHeight="1" x14ac:dyDescent="0.2">
      <c r="A71" s="98" t="s">
        <v>1609</v>
      </c>
      <c r="B71" s="98" t="s">
        <v>1281</v>
      </c>
      <c r="C71" s="268" t="s">
        <v>1338</v>
      </c>
      <c r="D71" s="125" t="s">
        <v>1159</v>
      </c>
      <c r="E71" s="102" t="s">
        <v>1163</v>
      </c>
      <c r="F71" s="245" t="s">
        <v>27</v>
      </c>
      <c r="G71" s="203">
        <v>41695</v>
      </c>
      <c r="H71" s="109">
        <f t="shared" ca="1" si="1"/>
        <v>114</v>
      </c>
      <c r="I71" s="102" t="s">
        <v>1580</v>
      </c>
      <c r="J71" s="102" t="s">
        <v>216</v>
      </c>
      <c r="K71" s="123"/>
      <c r="L71" s="140" t="s">
        <v>1630</v>
      </c>
      <c r="M71" s="126"/>
      <c r="N71" s="114"/>
      <c r="O71" s="114"/>
      <c r="P71" s="114"/>
      <c r="Q71" s="114"/>
      <c r="R71" s="114"/>
      <c r="S71" s="114" t="s">
        <v>1421</v>
      </c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7"/>
      <c r="AI71" s="117"/>
      <c r="AJ71" s="118"/>
      <c r="AK71" s="114"/>
      <c r="AL71" s="114"/>
      <c r="AM71" s="114"/>
      <c r="AN71" s="114"/>
      <c r="AO71" s="114"/>
      <c r="AP71" s="114"/>
      <c r="AQ71" s="114"/>
      <c r="AR71" s="114"/>
      <c r="AS71" s="114"/>
      <c r="AT71" s="114"/>
      <c r="AU71" s="114"/>
      <c r="AV71" s="115"/>
      <c r="AW71" s="114"/>
      <c r="AX71" s="114"/>
      <c r="AY71" s="114"/>
      <c r="AZ71" s="114"/>
      <c r="BA71" s="114"/>
      <c r="BB71" s="114"/>
      <c r="BC71" s="114"/>
      <c r="BD71" s="114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8"/>
      <c r="CD71" s="98"/>
      <c r="CE71" s="98"/>
      <c r="CF71" s="98"/>
      <c r="CG71" s="98"/>
      <c r="CH71" s="98"/>
      <c r="CI71" s="98"/>
      <c r="CJ71" s="98"/>
      <c r="CK71" s="98"/>
      <c r="CL71" s="98"/>
      <c r="CM71" s="98"/>
      <c r="CN71" s="98"/>
      <c r="CO71" s="98"/>
      <c r="CP71" s="98"/>
      <c r="CQ71" s="98"/>
      <c r="CR71" s="98"/>
      <c r="CS71" s="98"/>
      <c r="CT71" s="98"/>
      <c r="CU71" s="98"/>
      <c r="CV71" s="98"/>
      <c r="CW71" s="98"/>
      <c r="CX71" s="98"/>
      <c r="CY71" s="98"/>
      <c r="CZ71" s="98"/>
      <c r="DA71" s="98"/>
      <c r="DB71" s="98"/>
      <c r="DC71" s="98"/>
      <c r="DD71" s="98"/>
      <c r="DE71" s="98"/>
      <c r="DF71" s="98"/>
      <c r="DG71" s="98"/>
      <c r="DH71" s="98"/>
      <c r="DI71" s="98"/>
      <c r="DJ71" s="98"/>
      <c r="DK71" s="98"/>
      <c r="DL71" s="98"/>
      <c r="DM71" s="98"/>
      <c r="DN71" s="98"/>
      <c r="DO71" s="98"/>
      <c r="DP71" s="98"/>
      <c r="DQ71" s="98"/>
      <c r="DR71" s="98"/>
      <c r="DS71" s="98"/>
      <c r="DT71" s="98"/>
      <c r="DU71" s="98"/>
      <c r="DV71" s="98"/>
      <c r="DW71" s="98"/>
      <c r="DX71" s="98"/>
      <c r="DY71" s="98"/>
      <c r="DZ71" s="98"/>
      <c r="EA71" s="98"/>
      <c r="EB71" s="98"/>
      <c r="EC71" s="98"/>
      <c r="ED71" s="98"/>
      <c r="EE71" s="98"/>
      <c r="EF71" s="98"/>
      <c r="EG71" s="98"/>
      <c r="EH71" s="98"/>
      <c r="EI71" s="98"/>
      <c r="EJ71" s="98"/>
      <c r="EK71" s="98"/>
      <c r="EL71" s="98"/>
      <c r="EM71" s="98"/>
      <c r="EN71" s="98"/>
      <c r="EO71" s="98"/>
      <c r="EP71" s="98"/>
      <c r="EQ71" s="98"/>
      <c r="ER71" s="98"/>
      <c r="ES71" s="98"/>
      <c r="ET71" s="98"/>
      <c r="EU71" s="98"/>
      <c r="EV71" s="98"/>
      <c r="EW71" s="98"/>
      <c r="EX71" s="98"/>
      <c r="EY71" s="98"/>
      <c r="EZ71" s="98"/>
      <c r="FA71" s="98"/>
      <c r="FB71" s="98"/>
      <c r="FC71" s="98"/>
      <c r="FD71" s="98"/>
      <c r="FE71" s="98"/>
      <c r="FF71" s="98"/>
      <c r="FG71" s="98"/>
      <c r="FH71" s="98"/>
      <c r="FI71" s="98"/>
      <c r="FJ71" s="98"/>
      <c r="FK71" s="98"/>
      <c r="FL71" s="98"/>
      <c r="FM71" s="98"/>
      <c r="FN71" s="98"/>
      <c r="FO71" s="98"/>
      <c r="FP71" s="98"/>
      <c r="FQ71" s="98"/>
      <c r="FR71" s="98"/>
      <c r="FS71" s="98"/>
      <c r="FT71" s="98"/>
      <c r="FU71" s="98"/>
      <c r="FV71" s="98"/>
      <c r="FW71" s="98"/>
      <c r="FX71" s="98"/>
      <c r="FY71" s="98"/>
      <c r="FZ71" s="98"/>
      <c r="GA71" s="98"/>
      <c r="GB71" s="98"/>
      <c r="GC71" s="98"/>
      <c r="GD71" s="98"/>
      <c r="GE71" s="98"/>
      <c r="GF71" s="98"/>
      <c r="GG71" s="98"/>
      <c r="GH71" s="98"/>
      <c r="GI71" s="98"/>
      <c r="GJ71" s="98"/>
      <c r="GK71" s="98"/>
      <c r="GL71" s="98"/>
      <c r="GM71" s="98"/>
    </row>
    <row r="72" spans="1:195" s="101" customFormat="1" ht="20" customHeight="1" x14ac:dyDescent="0.2">
      <c r="A72" s="12" t="s">
        <v>1618</v>
      </c>
      <c r="B72" s="12" t="s">
        <v>1281</v>
      </c>
      <c r="C72" s="270" t="s">
        <v>1339</v>
      </c>
      <c r="D72" s="121" t="s">
        <v>1169</v>
      </c>
      <c r="E72" s="48" t="s">
        <v>196</v>
      </c>
      <c r="F72" s="246" t="s">
        <v>1173</v>
      </c>
      <c r="G72" s="66">
        <v>41710</v>
      </c>
      <c r="H72" s="108">
        <f t="shared" ca="1" si="1"/>
        <v>113</v>
      </c>
      <c r="I72" s="48" t="s">
        <v>1580</v>
      </c>
      <c r="J72" s="48" t="s">
        <v>0</v>
      </c>
      <c r="K72" s="263"/>
      <c r="L72" s="130" t="s">
        <v>1630</v>
      </c>
      <c r="M72" s="120"/>
      <c r="N72" s="111"/>
      <c r="O72" s="111"/>
      <c r="P72" s="111"/>
      <c r="Q72" s="111"/>
      <c r="R72" s="111"/>
      <c r="S72" s="111" t="s">
        <v>1421</v>
      </c>
      <c r="T72" s="111"/>
      <c r="U72" s="111"/>
      <c r="V72" s="111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2"/>
      <c r="AI72" s="112"/>
      <c r="AJ72" s="113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07"/>
      <c r="AZ72" s="107"/>
      <c r="BA72" s="107"/>
      <c r="BB72" s="107"/>
      <c r="BC72" s="107"/>
      <c r="BD72" s="107"/>
      <c r="BE72" s="93"/>
      <c r="BF72" s="93"/>
      <c r="BG72" s="93"/>
      <c r="BH72" s="9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  <c r="BZ72" s="93"/>
      <c r="CA72" s="93"/>
      <c r="CB72" s="93"/>
      <c r="CC72" s="93"/>
      <c r="CD72" s="93"/>
      <c r="CE72" s="93"/>
      <c r="CF72" s="93"/>
      <c r="CG72" s="93"/>
      <c r="CH72" s="93"/>
      <c r="CI72" s="93"/>
      <c r="CJ72" s="93"/>
      <c r="CK72" s="93"/>
      <c r="CL72" s="93"/>
      <c r="CM72" s="93"/>
      <c r="CN72" s="93"/>
      <c r="CO72" s="93"/>
      <c r="CP72" s="93"/>
      <c r="CQ72" s="93"/>
      <c r="CR72" s="93"/>
      <c r="CS72" s="93"/>
      <c r="CT72" s="93"/>
      <c r="CU72" s="93"/>
      <c r="CV72" s="93"/>
      <c r="CW72" s="93"/>
      <c r="CX72" s="93"/>
      <c r="CY72" s="93"/>
      <c r="CZ72" s="93"/>
      <c r="DA72" s="93"/>
      <c r="DB72" s="93"/>
      <c r="DC72" s="93"/>
      <c r="DD72" s="93"/>
      <c r="DE72" s="93"/>
      <c r="DF72" s="93"/>
      <c r="DG72" s="93"/>
      <c r="DH72" s="93"/>
      <c r="DI72" s="93"/>
      <c r="DJ72" s="93"/>
      <c r="DK72" s="93"/>
      <c r="DL72" s="93"/>
      <c r="DM72" s="93"/>
      <c r="DN72" s="93"/>
      <c r="DO72" s="93"/>
      <c r="DP72" s="93"/>
      <c r="DQ72" s="93"/>
      <c r="DR72" s="93"/>
      <c r="DS72" s="93"/>
      <c r="DT72" s="93"/>
      <c r="DU72" s="93"/>
      <c r="DV72" s="93"/>
      <c r="DW72" s="93"/>
      <c r="DX72" s="93"/>
      <c r="DY72" s="93"/>
      <c r="DZ72" s="93"/>
      <c r="EA72" s="93"/>
      <c r="EB72" s="93"/>
      <c r="EC72" s="93"/>
      <c r="ED72" s="93"/>
      <c r="EE72" s="93"/>
      <c r="EF72" s="93"/>
      <c r="EG72" s="93"/>
      <c r="EH72" s="93"/>
      <c r="EI72" s="93"/>
      <c r="EJ72" s="93"/>
      <c r="EK72" s="93"/>
      <c r="EL72" s="93"/>
      <c r="EM72" s="93"/>
      <c r="EN72" s="93"/>
      <c r="EO72" s="93"/>
      <c r="EP72" s="93"/>
      <c r="EQ72" s="93"/>
      <c r="ER72" s="93"/>
      <c r="ES72" s="93"/>
      <c r="ET72" s="93"/>
      <c r="EU72" s="93"/>
      <c r="EV72" s="93"/>
      <c r="EW72" s="93"/>
      <c r="EX72" s="93"/>
      <c r="EY72" s="93"/>
      <c r="EZ72" s="93"/>
      <c r="FA72" s="93"/>
      <c r="FB72" s="93"/>
      <c r="FC72" s="93"/>
      <c r="FD72" s="93"/>
      <c r="FE72" s="93"/>
      <c r="FF72" s="93"/>
      <c r="FG72" s="93"/>
      <c r="FH72" s="93"/>
      <c r="FI72" s="93"/>
      <c r="FJ72" s="93"/>
      <c r="FK72" s="93"/>
      <c r="FL72" s="93"/>
      <c r="FM72" s="93"/>
      <c r="FN72" s="93"/>
      <c r="FO72" s="93"/>
      <c r="FP72" s="93"/>
      <c r="FQ72" s="93"/>
      <c r="FR72" s="93"/>
      <c r="FS72" s="93"/>
      <c r="FT72" s="93"/>
      <c r="FU72" s="93"/>
      <c r="FV72" s="93"/>
      <c r="FW72" s="93"/>
      <c r="FX72" s="93"/>
      <c r="FY72" s="93"/>
      <c r="FZ72" s="93"/>
      <c r="GA72" s="93"/>
      <c r="GB72" s="93"/>
      <c r="GC72" s="93"/>
      <c r="GD72" s="93"/>
      <c r="GE72" s="93"/>
      <c r="GF72" s="93"/>
      <c r="GG72" s="93"/>
      <c r="GH72" s="93"/>
      <c r="GI72" s="93"/>
      <c r="GJ72" s="93"/>
      <c r="GK72" s="93"/>
      <c r="GL72" s="93"/>
      <c r="GM72" s="93"/>
    </row>
    <row r="73" spans="1:195" s="95" customFormat="1" ht="20" customHeight="1" x14ac:dyDescent="0.2">
      <c r="A73" s="98" t="s">
        <v>1620</v>
      </c>
      <c r="B73" s="98" t="s">
        <v>1281</v>
      </c>
      <c r="C73" s="268" t="s">
        <v>1340</v>
      </c>
      <c r="D73" s="125" t="s">
        <v>1208</v>
      </c>
      <c r="E73" s="102" t="s">
        <v>186</v>
      </c>
      <c r="F73" s="245"/>
      <c r="G73" s="203">
        <v>41719</v>
      </c>
      <c r="H73" s="109">
        <f ca="1">(YEAR(NOW())-YEAR(G73))*12+MONTH(NOW())-MONTH(G73)</f>
        <v>113</v>
      </c>
      <c r="I73" s="102" t="s">
        <v>1580</v>
      </c>
      <c r="J73" s="102" t="s">
        <v>641</v>
      </c>
      <c r="K73" s="123"/>
      <c r="L73" s="140" t="s">
        <v>1630</v>
      </c>
      <c r="M73" s="126"/>
      <c r="N73" s="114"/>
      <c r="O73" s="114"/>
      <c r="P73" s="114"/>
      <c r="Q73" s="114"/>
      <c r="R73" s="114"/>
      <c r="S73" s="114" t="s">
        <v>1421</v>
      </c>
      <c r="T73" s="114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7"/>
      <c r="AI73" s="117"/>
      <c r="AJ73" s="118"/>
      <c r="AK73" s="114"/>
      <c r="AL73" s="114"/>
      <c r="AM73" s="114"/>
      <c r="AN73" s="114"/>
      <c r="AO73" s="114"/>
      <c r="AP73" s="114"/>
      <c r="AQ73" s="114"/>
      <c r="AR73" s="114"/>
      <c r="AS73" s="114"/>
      <c r="AT73" s="114"/>
      <c r="AU73" s="114"/>
      <c r="AV73" s="114"/>
      <c r="AW73" s="115"/>
      <c r="AX73" s="115"/>
      <c r="AY73" s="114"/>
      <c r="AZ73" s="114"/>
      <c r="BA73" s="114"/>
      <c r="BB73" s="114"/>
      <c r="BC73" s="114"/>
      <c r="BD73" s="114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8"/>
      <c r="CE73" s="98"/>
      <c r="CF73" s="98"/>
      <c r="CG73" s="98"/>
      <c r="CH73" s="98"/>
      <c r="CI73" s="98"/>
      <c r="CJ73" s="98"/>
      <c r="CK73" s="98"/>
      <c r="CL73" s="98"/>
      <c r="CM73" s="98"/>
      <c r="CN73" s="98"/>
      <c r="CO73" s="98"/>
      <c r="CP73" s="98"/>
      <c r="CQ73" s="98"/>
      <c r="CR73" s="98"/>
      <c r="CS73" s="98"/>
      <c r="CT73" s="98"/>
      <c r="CU73" s="98"/>
      <c r="CV73" s="98"/>
      <c r="CW73" s="98"/>
      <c r="CX73" s="98"/>
      <c r="CY73" s="98"/>
      <c r="CZ73" s="98"/>
      <c r="DA73" s="98"/>
      <c r="DB73" s="98"/>
      <c r="DC73" s="98"/>
      <c r="DD73" s="98"/>
      <c r="DE73" s="98"/>
      <c r="DF73" s="98"/>
      <c r="DG73" s="98"/>
      <c r="DH73" s="98"/>
      <c r="DI73" s="98"/>
      <c r="DJ73" s="98"/>
      <c r="DK73" s="98"/>
      <c r="DL73" s="98"/>
      <c r="DM73" s="98"/>
      <c r="DN73" s="98"/>
      <c r="DO73" s="98"/>
      <c r="DP73" s="98"/>
      <c r="DQ73" s="98"/>
      <c r="DR73" s="98"/>
      <c r="DS73" s="98"/>
      <c r="DT73" s="98"/>
      <c r="DU73" s="98"/>
      <c r="DV73" s="98"/>
      <c r="DW73" s="98"/>
      <c r="DX73" s="98"/>
      <c r="DY73" s="98"/>
      <c r="DZ73" s="98"/>
      <c r="EA73" s="98"/>
      <c r="EB73" s="98"/>
      <c r="EC73" s="98"/>
      <c r="ED73" s="98"/>
      <c r="EE73" s="98"/>
      <c r="EF73" s="98"/>
      <c r="EG73" s="98"/>
      <c r="EH73" s="98"/>
      <c r="EI73" s="98"/>
      <c r="EJ73" s="98"/>
      <c r="EK73" s="98"/>
      <c r="EL73" s="98"/>
      <c r="EM73" s="98"/>
      <c r="EN73" s="98"/>
      <c r="EO73" s="98"/>
      <c r="EP73" s="98"/>
      <c r="EQ73" s="98"/>
      <c r="ER73" s="98"/>
      <c r="ES73" s="98"/>
      <c r="ET73" s="98"/>
      <c r="EU73" s="98"/>
      <c r="EV73" s="98"/>
      <c r="EW73" s="98"/>
      <c r="EX73" s="98"/>
      <c r="EY73" s="98"/>
      <c r="EZ73" s="98"/>
      <c r="FA73" s="98"/>
      <c r="FB73" s="98"/>
      <c r="FC73" s="98"/>
      <c r="FD73" s="98"/>
      <c r="FE73" s="98"/>
      <c r="FF73" s="98"/>
      <c r="FG73" s="98"/>
      <c r="FH73" s="98"/>
      <c r="FI73" s="98"/>
      <c r="FJ73" s="98"/>
      <c r="FK73" s="98"/>
      <c r="FL73" s="98"/>
      <c r="FM73" s="98"/>
      <c r="FN73" s="98"/>
      <c r="FO73" s="98"/>
      <c r="FP73" s="98"/>
      <c r="FQ73" s="98"/>
      <c r="FR73" s="98"/>
      <c r="FS73" s="98"/>
      <c r="FT73" s="98"/>
      <c r="FU73" s="98"/>
      <c r="FV73" s="98"/>
      <c r="FW73" s="98"/>
      <c r="FX73" s="98"/>
      <c r="FY73" s="98"/>
      <c r="FZ73" s="98"/>
      <c r="GA73" s="98"/>
      <c r="GB73" s="98"/>
      <c r="GC73" s="98"/>
      <c r="GD73" s="98"/>
      <c r="GE73" s="98"/>
      <c r="GF73" s="98"/>
      <c r="GG73" s="98"/>
      <c r="GH73" s="98"/>
      <c r="GI73" s="98"/>
      <c r="GJ73" s="98"/>
      <c r="GK73" s="98"/>
      <c r="GL73" s="98"/>
      <c r="GM73" s="98"/>
    </row>
    <row r="74" spans="1:195" s="101" customFormat="1" ht="20" customHeight="1" x14ac:dyDescent="0.2">
      <c r="A74" s="12" t="s">
        <v>1410</v>
      </c>
      <c r="B74" s="12" t="s">
        <v>1281</v>
      </c>
      <c r="C74" s="268" t="s">
        <v>1321</v>
      </c>
      <c r="D74" s="121" t="s">
        <v>1004</v>
      </c>
      <c r="E74" s="48" t="s">
        <v>196</v>
      </c>
      <c r="F74" s="246" t="s">
        <v>1005</v>
      </c>
      <c r="G74" s="66">
        <v>41320</v>
      </c>
      <c r="H74" s="108">
        <f t="shared" ca="1" si="1"/>
        <v>126</v>
      </c>
      <c r="I74" s="48" t="s">
        <v>1580</v>
      </c>
      <c r="J74" s="48" t="s">
        <v>1006</v>
      </c>
      <c r="K74" s="263"/>
      <c r="L74" s="130" t="s">
        <v>1630</v>
      </c>
      <c r="M74" s="120"/>
      <c r="N74" s="111"/>
      <c r="O74" s="111"/>
      <c r="P74" s="111"/>
      <c r="Q74" s="111"/>
      <c r="R74" s="111"/>
      <c r="S74" s="111" t="s">
        <v>1291</v>
      </c>
      <c r="T74" s="111" t="s">
        <v>1236</v>
      </c>
      <c r="U74" s="111" t="s">
        <v>1178</v>
      </c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2"/>
      <c r="AI74" s="112"/>
      <c r="AJ74" s="113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</row>
    <row r="75" spans="1:195" s="95" customFormat="1" ht="20" customHeight="1" x14ac:dyDescent="0.2">
      <c r="A75" s="98" t="s">
        <v>1606</v>
      </c>
      <c r="B75" s="98" t="s">
        <v>1281</v>
      </c>
      <c r="C75" s="270" t="s">
        <v>1322</v>
      </c>
      <c r="D75" s="125" t="s">
        <v>1119</v>
      </c>
      <c r="E75" s="102" t="s">
        <v>196</v>
      </c>
      <c r="F75" s="245" t="s">
        <v>1244</v>
      </c>
      <c r="G75" s="203">
        <v>41690</v>
      </c>
      <c r="H75" s="109">
        <f t="shared" ca="1" si="1"/>
        <v>114</v>
      </c>
      <c r="I75" s="102" t="s">
        <v>1580</v>
      </c>
      <c r="J75" s="102" t="s">
        <v>227</v>
      </c>
      <c r="K75" s="123"/>
      <c r="L75" s="140" t="s">
        <v>1642</v>
      </c>
      <c r="M75" s="126"/>
      <c r="N75" s="114"/>
      <c r="O75" s="114"/>
      <c r="P75" s="114"/>
      <c r="Q75" s="114"/>
      <c r="R75" s="114"/>
      <c r="S75" s="114" t="s">
        <v>1421</v>
      </c>
      <c r="T75" s="114"/>
      <c r="U75" s="114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7"/>
      <c r="AI75" s="117"/>
      <c r="AJ75" s="118"/>
      <c r="AK75" s="114"/>
      <c r="AL75" s="114"/>
      <c r="AM75" s="114"/>
      <c r="AN75" s="114"/>
      <c r="AO75" s="114"/>
      <c r="AP75" s="114"/>
      <c r="AQ75" s="114"/>
      <c r="AR75" s="114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8"/>
      <c r="CF75" s="98"/>
      <c r="CG75" s="98"/>
      <c r="CH75" s="98"/>
      <c r="CI75" s="98"/>
      <c r="CJ75" s="98"/>
      <c r="CK75" s="98"/>
      <c r="CL75" s="98"/>
      <c r="CM75" s="98"/>
      <c r="CN75" s="98"/>
      <c r="CO75" s="98"/>
      <c r="CP75" s="98"/>
      <c r="CQ75" s="98"/>
      <c r="CR75" s="98"/>
      <c r="CS75" s="98"/>
      <c r="CT75" s="98"/>
      <c r="CU75" s="98"/>
      <c r="CV75" s="98"/>
      <c r="CW75" s="98"/>
      <c r="CX75" s="98"/>
      <c r="CY75" s="98"/>
      <c r="CZ75" s="98"/>
      <c r="DA75" s="98"/>
      <c r="DB75" s="98"/>
      <c r="DC75" s="98"/>
      <c r="DD75" s="98"/>
      <c r="DE75" s="98"/>
      <c r="DF75" s="98"/>
      <c r="DG75" s="98"/>
      <c r="DH75" s="98"/>
      <c r="DI75" s="98"/>
      <c r="DJ75" s="98"/>
      <c r="DK75" s="98"/>
      <c r="DL75" s="98"/>
      <c r="DM75" s="98"/>
      <c r="DN75" s="98"/>
      <c r="DO75" s="98"/>
      <c r="DP75" s="98"/>
      <c r="DQ75" s="98"/>
      <c r="DR75" s="98"/>
      <c r="DS75" s="98"/>
      <c r="DT75" s="98"/>
      <c r="DU75" s="98"/>
      <c r="DV75" s="98"/>
      <c r="DW75" s="98"/>
      <c r="DX75" s="98"/>
      <c r="DY75" s="98"/>
      <c r="DZ75" s="98"/>
      <c r="EA75" s="98"/>
      <c r="EB75" s="98"/>
      <c r="EC75" s="98"/>
      <c r="ED75" s="98"/>
      <c r="EE75" s="98"/>
      <c r="EF75" s="98"/>
      <c r="EG75" s="98"/>
      <c r="EH75" s="98"/>
      <c r="EI75" s="98"/>
      <c r="EJ75" s="98"/>
      <c r="EK75" s="98"/>
      <c r="EL75" s="98"/>
      <c r="EM75" s="98"/>
      <c r="EN75" s="98"/>
      <c r="EO75" s="98"/>
      <c r="EP75" s="98"/>
      <c r="EQ75" s="98"/>
      <c r="ER75" s="98"/>
      <c r="ES75" s="98"/>
      <c r="ET75" s="98"/>
      <c r="EU75" s="98"/>
      <c r="EV75" s="98"/>
      <c r="EW75" s="98"/>
      <c r="EX75" s="98"/>
      <c r="EY75" s="98"/>
      <c r="EZ75" s="98"/>
      <c r="FA75" s="98"/>
      <c r="FB75" s="98"/>
      <c r="FC75" s="98"/>
      <c r="FD75" s="98"/>
      <c r="FE75" s="98"/>
      <c r="FF75" s="98"/>
      <c r="FG75" s="98"/>
      <c r="FH75" s="98"/>
      <c r="FI75" s="98"/>
      <c r="FJ75" s="98"/>
      <c r="FK75" s="98"/>
      <c r="FL75" s="98"/>
      <c r="FM75" s="98"/>
      <c r="FN75" s="98"/>
      <c r="FO75" s="98"/>
      <c r="FP75" s="98"/>
      <c r="FQ75" s="98"/>
      <c r="FR75" s="98"/>
      <c r="FS75" s="98"/>
      <c r="FT75" s="98"/>
      <c r="FU75" s="98"/>
      <c r="FV75" s="98"/>
      <c r="FW75" s="98"/>
      <c r="FX75" s="98"/>
      <c r="FY75" s="98"/>
      <c r="FZ75" s="98"/>
      <c r="GA75" s="98"/>
      <c r="GB75" s="98"/>
      <c r="GC75" s="98"/>
      <c r="GD75" s="98"/>
      <c r="GE75" s="98"/>
      <c r="GF75" s="98"/>
      <c r="GG75" s="98"/>
      <c r="GH75" s="98"/>
      <c r="GI75" s="98"/>
      <c r="GJ75" s="98"/>
      <c r="GK75" s="98"/>
      <c r="GL75" s="98"/>
      <c r="GM75" s="98"/>
    </row>
    <row r="76" spans="1:195" s="95" customFormat="1" ht="33" customHeight="1" x14ac:dyDescent="0.2">
      <c r="A76" s="98" t="s">
        <v>1608</v>
      </c>
      <c r="B76" s="98" t="s">
        <v>1280</v>
      </c>
      <c r="C76" s="270" t="s">
        <v>1323</v>
      </c>
      <c r="D76" s="125" t="s">
        <v>1181</v>
      </c>
      <c r="E76" s="102" t="s">
        <v>186</v>
      </c>
      <c r="F76" s="245" t="s">
        <v>146</v>
      </c>
      <c r="G76" s="203">
        <v>41687</v>
      </c>
      <c r="H76" s="109">
        <f t="shared" ca="1" si="1"/>
        <v>114</v>
      </c>
      <c r="I76" s="102" t="s">
        <v>1580</v>
      </c>
      <c r="J76" s="123" t="s">
        <v>1293</v>
      </c>
      <c r="K76" s="123"/>
      <c r="L76" s="140" t="s">
        <v>1630</v>
      </c>
      <c r="M76" s="126"/>
      <c r="N76" s="114"/>
      <c r="O76" s="114"/>
      <c r="P76" s="114"/>
      <c r="Q76" s="114"/>
      <c r="R76" s="114"/>
      <c r="S76" s="114" t="s">
        <v>1421</v>
      </c>
      <c r="T76" s="114" t="s">
        <v>1274</v>
      </c>
      <c r="U76" s="114" t="s">
        <v>1180</v>
      </c>
      <c r="V76" s="114"/>
      <c r="W76" s="114"/>
      <c r="X76" s="114"/>
      <c r="Y76" s="114"/>
      <c r="Z76" s="114"/>
      <c r="AA76" s="114"/>
      <c r="AB76" s="114"/>
      <c r="AC76" s="114"/>
      <c r="AD76" s="114"/>
      <c r="AE76" s="114"/>
      <c r="AF76" s="114"/>
      <c r="AG76" s="114"/>
      <c r="AH76" s="117"/>
      <c r="AI76" s="117"/>
      <c r="AJ76" s="118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  <c r="CG76" s="98"/>
      <c r="CH76" s="98"/>
      <c r="CI76" s="98"/>
      <c r="CJ76" s="98"/>
      <c r="CK76" s="98"/>
      <c r="CL76" s="98"/>
      <c r="CM76" s="98"/>
      <c r="CN76" s="98"/>
      <c r="CO76" s="98"/>
      <c r="CP76" s="98"/>
      <c r="CQ76" s="98"/>
      <c r="CR76" s="98"/>
      <c r="CS76" s="98"/>
      <c r="CT76" s="98"/>
      <c r="CU76" s="98"/>
      <c r="CV76" s="98"/>
      <c r="CW76" s="98"/>
      <c r="CX76" s="98"/>
      <c r="CY76" s="98"/>
      <c r="CZ76" s="98"/>
      <c r="DA76" s="98"/>
      <c r="DB76" s="98"/>
      <c r="DC76" s="98"/>
      <c r="DD76" s="98"/>
      <c r="DE76" s="98"/>
      <c r="DF76" s="98"/>
      <c r="DG76" s="98"/>
      <c r="DH76" s="98"/>
      <c r="DI76" s="98"/>
      <c r="DJ76" s="98"/>
      <c r="DK76" s="98"/>
      <c r="DL76" s="98"/>
      <c r="DM76" s="98"/>
      <c r="DN76" s="98"/>
      <c r="DO76" s="98"/>
      <c r="DP76" s="98"/>
      <c r="DQ76" s="98"/>
      <c r="DR76" s="98"/>
      <c r="DS76" s="98"/>
      <c r="DT76" s="98"/>
      <c r="DU76" s="98"/>
      <c r="DV76" s="98"/>
      <c r="DW76" s="98"/>
      <c r="DX76" s="98"/>
      <c r="DY76" s="98"/>
      <c r="DZ76" s="98"/>
      <c r="EA76" s="98"/>
      <c r="EB76" s="98"/>
      <c r="EC76" s="98"/>
      <c r="ED76" s="98"/>
      <c r="EE76" s="98"/>
      <c r="EF76" s="98"/>
      <c r="EG76" s="98"/>
      <c r="EH76" s="98"/>
      <c r="EI76" s="98"/>
      <c r="EJ76" s="98"/>
      <c r="EK76" s="98"/>
      <c r="EL76" s="98"/>
      <c r="EM76" s="98"/>
      <c r="EN76" s="98"/>
      <c r="EO76" s="98"/>
      <c r="EP76" s="98"/>
      <c r="EQ76" s="98"/>
      <c r="ER76" s="98"/>
      <c r="ES76" s="98"/>
      <c r="ET76" s="98"/>
      <c r="EU76" s="98"/>
      <c r="EV76" s="98"/>
      <c r="EW76" s="98"/>
      <c r="EX76" s="98"/>
      <c r="EY76" s="98"/>
      <c r="EZ76" s="98"/>
      <c r="FA76" s="98"/>
      <c r="FB76" s="98"/>
      <c r="FC76" s="98"/>
      <c r="FD76" s="98"/>
      <c r="FE76" s="98"/>
      <c r="FF76" s="98"/>
      <c r="FG76" s="98"/>
      <c r="FH76" s="98"/>
      <c r="FI76" s="98"/>
      <c r="FJ76" s="98"/>
      <c r="FK76" s="98"/>
      <c r="FL76" s="98"/>
      <c r="FM76" s="98"/>
      <c r="FN76" s="98"/>
      <c r="FO76" s="98"/>
      <c r="FP76" s="98"/>
      <c r="FQ76" s="98"/>
      <c r="FR76" s="98"/>
      <c r="FS76" s="98"/>
      <c r="FT76" s="98"/>
      <c r="FU76" s="98"/>
      <c r="FV76" s="98"/>
      <c r="FW76" s="98"/>
      <c r="FX76" s="98"/>
      <c r="FY76" s="98"/>
      <c r="FZ76" s="98"/>
      <c r="GA76" s="98"/>
      <c r="GB76" s="98"/>
      <c r="GC76" s="98"/>
      <c r="GD76" s="98"/>
      <c r="GE76" s="98"/>
      <c r="GF76" s="98"/>
      <c r="GG76" s="98"/>
      <c r="GH76" s="98"/>
      <c r="GI76" s="98"/>
      <c r="GJ76" s="98"/>
      <c r="GK76" s="98"/>
      <c r="GL76" s="98"/>
      <c r="GM76" s="98"/>
    </row>
    <row r="77" spans="1:195" s="98" customFormat="1" ht="20" customHeight="1" x14ac:dyDescent="0.2">
      <c r="A77" s="12" t="s">
        <v>1611</v>
      </c>
      <c r="B77" s="12" t="s">
        <v>1281</v>
      </c>
      <c r="C77" s="268" t="s">
        <v>1324</v>
      </c>
      <c r="D77" s="121" t="s">
        <v>1165</v>
      </c>
      <c r="E77" s="48" t="s">
        <v>196</v>
      </c>
      <c r="F77" s="246" t="s">
        <v>27</v>
      </c>
      <c r="G77" s="66">
        <v>41696</v>
      </c>
      <c r="H77" s="108">
        <f t="shared" ca="1" si="1"/>
        <v>114</v>
      </c>
      <c r="I77" s="48" t="s">
        <v>1580</v>
      </c>
      <c r="J77" s="48" t="s">
        <v>22</v>
      </c>
      <c r="K77" s="263"/>
      <c r="L77" s="130" t="s">
        <v>1630</v>
      </c>
      <c r="M77" s="120"/>
      <c r="N77" s="111"/>
      <c r="O77" s="111"/>
      <c r="P77" s="111"/>
      <c r="Q77" s="111"/>
      <c r="R77" s="111"/>
      <c r="S77" s="111" t="s">
        <v>1421</v>
      </c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2"/>
      <c r="AI77" s="112"/>
      <c r="AJ77" s="113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</row>
    <row r="78" spans="1:195" s="103" customFormat="1" ht="20" customHeight="1" x14ac:dyDescent="0.2">
      <c r="A78" s="98" t="s">
        <v>1612</v>
      </c>
      <c r="B78" s="98" t="s">
        <v>1281</v>
      </c>
      <c r="C78" s="270" t="s">
        <v>1325</v>
      </c>
      <c r="D78" s="125" t="s">
        <v>1162</v>
      </c>
      <c r="E78" s="102" t="s">
        <v>186</v>
      </c>
      <c r="F78" s="245" t="s">
        <v>571</v>
      </c>
      <c r="G78" s="203">
        <v>41697</v>
      </c>
      <c r="H78" s="109">
        <f ca="1">(YEAR(NOW())-YEAR(G78))*12+MONTH(NOW())-MONTH(G78)</f>
        <v>114</v>
      </c>
      <c r="I78" s="102" t="s">
        <v>1580</v>
      </c>
      <c r="J78" s="102" t="s">
        <v>173</v>
      </c>
      <c r="K78" s="123"/>
      <c r="L78" s="140" t="s">
        <v>1630</v>
      </c>
      <c r="M78" s="126"/>
      <c r="N78" s="114"/>
      <c r="O78" s="114"/>
      <c r="P78" s="114"/>
      <c r="Q78" s="114"/>
      <c r="R78" s="114"/>
      <c r="S78" s="114" t="s">
        <v>1421</v>
      </c>
      <c r="T78" s="114"/>
      <c r="U78" s="114"/>
      <c r="V78" s="114" t="s">
        <v>1083</v>
      </c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  <c r="AG78" s="114"/>
      <c r="AH78" s="117"/>
      <c r="AI78" s="117"/>
      <c r="AJ78" s="118"/>
      <c r="AK78" s="114"/>
      <c r="AL78" s="114"/>
      <c r="AM78" s="114"/>
      <c r="AN78" s="114"/>
      <c r="AO78" s="114"/>
      <c r="AP78" s="114"/>
      <c r="AQ78" s="114"/>
      <c r="AR78" s="114"/>
      <c r="AS78" s="114"/>
      <c r="AT78" s="114"/>
      <c r="AU78" s="114"/>
      <c r="AV78" s="115"/>
      <c r="AW78" s="114"/>
      <c r="AX78" s="114"/>
      <c r="AY78" s="114"/>
      <c r="AZ78" s="114"/>
      <c r="BA78" s="114"/>
      <c r="BB78" s="114"/>
      <c r="BC78" s="114"/>
      <c r="BD78" s="114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8"/>
      <c r="CE78" s="98"/>
      <c r="CF78" s="98"/>
      <c r="CG78" s="98"/>
      <c r="CH78" s="98"/>
      <c r="CI78" s="98"/>
      <c r="CJ78" s="98"/>
      <c r="CK78" s="98"/>
      <c r="CL78" s="98"/>
      <c r="CM78" s="98"/>
      <c r="CN78" s="98"/>
      <c r="CO78" s="98"/>
      <c r="CP78" s="98"/>
      <c r="CQ78" s="98"/>
      <c r="CR78" s="98"/>
      <c r="CS78" s="98"/>
      <c r="CT78" s="98"/>
      <c r="CU78" s="98"/>
      <c r="CV78" s="98"/>
      <c r="CW78" s="98"/>
      <c r="CX78" s="98"/>
      <c r="CY78" s="98"/>
      <c r="CZ78" s="98"/>
      <c r="DA78" s="98"/>
      <c r="DB78" s="98"/>
      <c r="DC78" s="98"/>
      <c r="DD78" s="98"/>
      <c r="DE78" s="98"/>
      <c r="DF78" s="98"/>
      <c r="DG78" s="98"/>
      <c r="DH78" s="98"/>
      <c r="DI78" s="98"/>
      <c r="DJ78" s="98"/>
      <c r="DK78" s="98"/>
      <c r="DL78" s="98"/>
      <c r="DM78" s="98"/>
      <c r="DN78" s="98"/>
      <c r="DO78" s="98"/>
      <c r="DP78" s="98"/>
      <c r="DQ78" s="98"/>
      <c r="DR78" s="98"/>
      <c r="DS78" s="98"/>
      <c r="DT78" s="98"/>
      <c r="DU78" s="98"/>
      <c r="DV78" s="98"/>
      <c r="DW78" s="98"/>
      <c r="DX78" s="98"/>
      <c r="DY78" s="98"/>
      <c r="DZ78" s="98"/>
      <c r="EA78" s="98"/>
      <c r="EB78" s="98"/>
      <c r="EC78" s="98"/>
      <c r="ED78" s="98"/>
      <c r="EE78" s="98"/>
      <c r="EF78" s="98"/>
      <c r="EG78" s="98"/>
      <c r="EH78" s="98"/>
      <c r="EI78" s="98"/>
      <c r="EJ78" s="98"/>
      <c r="EK78" s="98"/>
      <c r="EL78" s="98"/>
      <c r="EM78" s="98"/>
      <c r="EN78" s="98"/>
      <c r="EO78" s="98"/>
      <c r="EP78" s="98"/>
      <c r="EQ78" s="98"/>
      <c r="ER78" s="98"/>
      <c r="ES78" s="98"/>
      <c r="ET78" s="98"/>
      <c r="EU78" s="98"/>
      <c r="EV78" s="98"/>
      <c r="EW78" s="98"/>
      <c r="EX78" s="98"/>
      <c r="EY78" s="98"/>
      <c r="EZ78" s="98"/>
      <c r="FA78" s="98"/>
      <c r="FB78" s="98"/>
      <c r="FC78" s="98"/>
      <c r="FD78" s="98"/>
      <c r="FE78" s="98"/>
      <c r="FF78" s="98"/>
      <c r="FG78" s="98"/>
      <c r="FH78" s="98"/>
      <c r="FI78" s="98"/>
      <c r="FJ78" s="98"/>
      <c r="FK78" s="98"/>
      <c r="FL78" s="98"/>
      <c r="FM78" s="98"/>
      <c r="FN78" s="98"/>
      <c r="FO78" s="98"/>
      <c r="FP78" s="98"/>
      <c r="FQ78" s="98"/>
      <c r="FR78" s="98"/>
      <c r="FS78" s="98"/>
      <c r="FT78" s="98"/>
      <c r="FU78" s="98"/>
      <c r="FV78" s="98"/>
      <c r="FW78" s="98"/>
      <c r="FX78" s="98"/>
      <c r="FY78" s="98"/>
      <c r="FZ78" s="98"/>
      <c r="GA78" s="98"/>
      <c r="GB78" s="98"/>
      <c r="GC78" s="98"/>
      <c r="GD78" s="98"/>
      <c r="GE78" s="98"/>
      <c r="GF78" s="98"/>
      <c r="GG78" s="98"/>
      <c r="GH78" s="98"/>
      <c r="GI78" s="98"/>
      <c r="GJ78" s="98"/>
      <c r="GK78" s="98"/>
      <c r="GL78" s="98"/>
      <c r="GM78" s="98"/>
    </row>
    <row r="79" spans="1:195" s="95" customFormat="1" ht="20" customHeight="1" x14ac:dyDescent="0.2">
      <c r="A79" s="98" t="s">
        <v>1614</v>
      </c>
      <c r="B79" s="98" t="s">
        <v>1281</v>
      </c>
      <c r="C79" s="270" t="s">
        <v>814</v>
      </c>
      <c r="D79" s="125" t="s">
        <v>1161</v>
      </c>
      <c r="E79" s="102" t="s">
        <v>186</v>
      </c>
      <c r="F79" s="245" t="s">
        <v>148</v>
      </c>
      <c r="G79" s="203">
        <v>41693</v>
      </c>
      <c r="H79" s="109">
        <f t="shared" ca="1" si="1"/>
        <v>114</v>
      </c>
      <c r="I79" s="102" t="s">
        <v>1580</v>
      </c>
      <c r="J79" s="102" t="s">
        <v>4</v>
      </c>
      <c r="K79" s="123"/>
      <c r="L79" s="140" t="s">
        <v>1630</v>
      </c>
      <c r="M79" s="126"/>
      <c r="N79" s="114"/>
      <c r="O79" s="114"/>
      <c r="P79" s="114"/>
      <c r="Q79" s="114"/>
      <c r="R79" s="114"/>
      <c r="S79" s="114" t="s">
        <v>1421</v>
      </c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7"/>
      <c r="AI79" s="117"/>
      <c r="AJ79" s="118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114"/>
      <c r="AW79" s="114"/>
      <c r="AX79" s="114"/>
      <c r="AY79" s="114"/>
      <c r="AZ79" s="114"/>
      <c r="BA79" s="114"/>
      <c r="BB79" s="114"/>
      <c r="BC79" s="114"/>
      <c r="BD79" s="114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8"/>
      <c r="CE79" s="98"/>
      <c r="CF79" s="98"/>
      <c r="CG79" s="98"/>
      <c r="CH79" s="98"/>
      <c r="CI79" s="98"/>
      <c r="CJ79" s="98"/>
      <c r="CK79" s="98"/>
      <c r="CL79" s="98"/>
      <c r="CM79" s="98"/>
      <c r="CN79" s="98"/>
      <c r="CO79" s="98"/>
      <c r="CP79" s="98"/>
      <c r="CQ79" s="98"/>
      <c r="CR79" s="98"/>
      <c r="CS79" s="98"/>
      <c r="CT79" s="98"/>
      <c r="CU79" s="98"/>
      <c r="CV79" s="98"/>
      <c r="CW79" s="98"/>
      <c r="CX79" s="98"/>
      <c r="CY79" s="98"/>
      <c r="CZ79" s="98"/>
      <c r="DA79" s="98"/>
      <c r="DB79" s="98"/>
      <c r="DC79" s="98"/>
      <c r="DD79" s="98"/>
      <c r="DE79" s="98"/>
      <c r="DF79" s="98"/>
      <c r="DG79" s="98"/>
      <c r="DH79" s="98"/>
      <c r="DI79" s="98"/>
      <c r="DJ79" s="98"/>
      <c r="DK79" s="98"/>
      <c r="DL79" s="98"/>
      <c r="DM79" s="98"/>
      <c r="DN79" s="98"/>
      <c r="DO79" s="98"/>
      <c r="DP79" s="98"/>
      <c r="DQ79" s="98"/>
      <c r="DR79" s="98"/>
      <c r="DS79" s="98"/>
      <c r="DT79" s="98"/>
      <c r="DU79" s="98"/>
      <c r="DV79" s="98"/>
      <c r="DW79" s="98"/>
      <c r="DX79" s="98"/>
      <c r="DY79" s="98"/>
      <c r="DZ79" s="98"/>
      <c r="EA79" s="98"/>
      <c r="EB79" s="98"/>
      <c r="EC79" s="98"/>
      <c r="ED79" s="98"/>
      <c r="EE79" s="98"/>
      <c r="EF79" s="98"/>
      <c r="EG79" s="98"/>
      <c r="EH79" s="98"/>
      <c r="EI79" s="98"/>
      <c r="EJ79" s="98"/>
      <c r="EK79" s="98"/>
      <c r="EL79" s="98"/>
      <c r="EM79" s="98"/>
      <c r="EN79" s="98"/>
      <c r="EO79" s="98"/>
      <c r="EP79" s="98"/>
      <c r="EQ79" s="98"/>
      <c r="ER79" s="98"/>
      <c r="ES79" s="98"/>
      <c r="ET79" s="98"/>
      <c r="EU79" s="98"/>
      <c r="EV79" s="98"/>
      <c r="EW79" s="98"/>
      <c r="EX79" s="98"/>
      <c r="EY79" s="98"/>
      <c r="EZ79" s="98"/>
      <c r="FA79" s="98"/>
      <c r="FB79" s="98"/>
      <c r="FC79" s="98"/>
      <c r="FD79" s="98"/>
      <c r="FE79" s="98"/>
      <c r="FF79" s="98"/>
      <c r="FG79" s="98"/>
      <c r="FH79" s="98"/>
      <c r="FI79" s="98"/>
      <c r="FJ79" s="98"/>
      <c r="FK79" s="98"/>
      <c r="FL79" s="98"/>
      <c r="FM79" s="98"/>
      <c r="FN79" s="98"/>
      <c r="FO79" s="98"/>
      <c r="FP79" s="98"/>
      <c r="FQ79" s="98"/>
      <c r="FR79" s="98"/>
      <c r="FS79" s="98"/>
      <c r="FT79" s="98"/>
      <c r="FU79" s="98"/>
      <c r="FV79" s="98"/>
      <c r="FW79" s="98"/>
      <c r="FX79" s="98"/>
      <c r="FY79" s="98"/>
      <c r="FZ79" s="98"/>
      <c r="GA79" s="98"/>
      <c r="GB79" s="98"/>
      <c r="GC79" s="98"/>
      <c r="GD79" s="98"/>
      <c r="GE79" s="98"/>
      <c r="GF79" s="98"/>
      <c r="GG79" s="98"/>
      <c r="GH79" s="98"/>
      <c r="GI79" s="98"/>
      <c r="GJ79" s="98"/>
      <c r="GK79" s="98"/>
      <c r="GL79" s="98"/>
      <c r="GM79" s="98"/>
    </row>
    <row r="80" spans="1:195" s="111" customFormat="1" ht="20" customHeight="1" x14ac:dyDescent="0.2">
      <c r="A80" s="98"/>
      <c r="B80" s="12"/>
      <c r="C80" s="268"/>
      <c r="D80" s="121"/>
      <c r="E80" s="48"/>
      <c r="F80" s="246"/>
      <c r="G80" s="66"/>
      <c r="H80" s="48"/>
      <c r="I80" s="48"/>
      <c r="J80" s="48"/>
      <c r="K80" s="263"/>
      <c r="L80" s="130"/>
      <c r="M80" s="128"/>
      <c r="S80" s="119"/>
      <c r="AH80" s="112"/>
      <c r="AI80" s="112"/>
      <c r="AJ80" s="113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8"/>
      <c r="CE80" s="98"/>
      <c r="CF80" s="98"/>
      <c r="CG80" s="98"/>
      <c r="CH80" s="98"/>
      <c r="CI80" s="98"/>
      <c r="CJ80" s="98"/>
      <c r="CK80" s="98"/>
      <c r="CL80" s="98"/>
      <c r="CM80" s="98"/>
      <c r="CN80" s="98"/>
      <c r="CO80" s="98"/>
      <c r="CP80" s="98"/>
      <c r="CQ80" s="98"/>
      <c r="CR80" s="98"/>
      <c r="CS80" s="98"/>
      <c r="CT80" s="98"/>
      <c r="CU80" s="98"/>
      <c r="CV80" s="98"/>
      <c r="CW80" s="98"/>
      <c r="CX80" s="98"/>
      <c r="CY80" s="98"/>
      <c r="CZ80" s="98"/>
      <c r="DA80" s="98"/>
      <c r="DB80" s="98"/>
      <c r="DC80" s="98"/>
      <c r="DD80" s="98"/>
      <c r="DE80" s="98"/>
      <c r="DF80" s="98"/>
      <c r="DG80" s="98"/>
      <c r="DH80" s="98"/>
      <c r="DI80" s="98"/>
      <c r="DJ80" s="98"/>
      <c r="DK80" s="98"/>
      <c r="DL80" s="98"/>
      <c r="DM80" s="98"/>
      <c r="DN80" s="98"/>
      <c r="DO80" s="98"/>
      <c r="DP80" s="98"/>
      <c r="DQ80" s="98"/>
      <c r="DR80" s="98"/>
      <c r="DS80" s="98"/>
      <c r="DT80" s="98"/>
      <c r="DU80" s="98"/>
      <c r="DV80" s="98"/>
      <c r="DW80" s="98"/>
      <c r="DX80" s="98"/>
      <c r="DY80" s="98"/>
      <c r="DZ80" s="98"/>
      <c r="EA80" s="98"/>
      <c r="EB80" s="98"/>
      <c r="EC80" s="98"/>
      <c r="ED80" s="98"/>
      <c r="EE80" s="98"/>
      <c r="EF80" s="98"/>
      <c r="EG80" s="98"/>
      <c r="EH80" s="98"/>
      <c r="EI80" s="98"/>
      <c r="EJ80" s="98"/>
      <c r="EK80" s="98"/>
      <c r="EL80" s="98"/>
      <c r="EM80" s="98"/>
      <c r="EN80" s="98"/>
      <c r="EO80" s="98"/>
      <c r="EP80" s="98"/>
      <c r="EQ80" s="98"/>
      <c r="ER80" s="98"/>
      <c r="ES80" s="98"/>
      <c r="ET80" s="98"/>
      <c r="EU80" s="98"/>
      <c r="EV80" s="98"/>
      <c r="EW80" s="98"/>
      <c r="EX80" s="98"/>
      <c r="EY80" s="98"/>
      <c r="EZ80" s="98"/>
      <c r="FA80" s="98"/>
      <c r="FB80" s="98"/>
      <c r="FC80" s="98"/>
      <c r="FD80" s="98"/>
      <c r="FE80" s="98"/>
      <c r="FF80" s="98"/>
      <c r="FG80" s="98"/>
      <c r="FH80" s="98"/>
      <c r="FI80" s="98"/>
      <c r="FJ80" s="98"/>
      <c r="FK80" s="98"/>
      <c r="FL80" s="98"/>
      <c r="FM80" s="98"/>
      <c r="FN80" s="98"/>
      <c r="FO80" s="98"/>
      <c r="FP80" s="98"/>
      <c r="FQ80" s="98"/>
      <c r="FR80" s="98"/>
      <c r="FS80" s="98"/>
      <c r="FT80" s="98"/>
      <c r="FU80" s="98"/>
      <c r="FV80" s="98"/>
      <c r="FW80" s="98"/>
      <c r="FX80" s="98"/>
      <c r="FY80" s="98"/>
      <c r="FZ80" s="98"/>
      <c r="GA80" s="98"/>
      <c r="GB80" s="98"/>
      <c r="GC80" s="98"/>
      <c r="GD80" s="98"/>
      <c r="GE80" s="98"/>
      <c r="GF80" s="98"/>
      <c r="GG80" s="98"/>
      <c r="GH80" s="98"/>
      <c r="GI80" s="98"/>
      <c r="GJ80" s="98"/>
      <c r="GK80" s="98"/>
      <c r="GL80" s="98"/>
      <c r="GM80" s="98"/>
    </row>
    <row r="81" spans="1:195" s="111" customFormat="1" ht="20" customHeight="1" x14ac:dyDescent="0.2">
      <c r="A81" s="98"/>
      <c r="B81" s="12"/>
      <c r="C81" s="268"/>
      <c r="D81" s="121"/>
      <c r="E81" s="48"/>
      <c r="F81" s="246"/>
      <c r="G81" s="66"/>
      <c r="H81" s="48"/>
      <c r="I81" s="48"/>
      <c r="J81" s="48"/>
      <c r="K81" s="263"/>
      <c r="L81" s="130"/>
      <c r="S81" s="119"/>
      <c r="AH81" s="112"/>
      <c r="AI81" s="112"/>
      <c r="AJ81" s="113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  <c r="DB81" s="98"/>
      <c r="DC81" s="98"/>
      <c r="DD81" s="98"/>
      <c r="DE81" s="98"/>
      <c r="DF81" s="98"/>
      <c r="DG81" s="98"/>
      <c r="DH81" s="98"/>
      <c r="DI81" s="98"/>
      <c r="DJ81" s="98"/>
      <c r="DK81" s="98"/>
      <c r="DL81" s="98"/>
      <c r="DM81" s="98"/>
      <c r="DN81" s="98"/>
      <c r="DO81" s="98"/>
      <c r="DP81" s="98"/>
      <c r="DQ81" s="98"/>
      <c r="DR81" s="98"/>
      <c r="DS81" s="98"/>
      <c r="DT81" s="98"/>
      <c r="DU81" s="98"/>
      <c r="DV81" s="98"/>
      <c r="DW81" s="98"/>
      <c r="DX81" s="98"/>
      <c r="DY81" s="98"/>
      <c r="DZ81" s="98"/>
      <c r="EA81" s="98"/>
      <c r="EB81" s="98"/>
      <c r="EC81" s="98"/>
      <c r="ED81" s="98"/>
      <c r="EE81" s="98"/>
      <c r="EF81" s="98"/>
      <c r="EG81" s="98"/>
      <c r="EH81" s="98"/>
      <c r="EI81" s="98"/>
      <c r="EJ81" s="98"/>
      <c r="EK81" s="98"/>
      <c r="EL81" s="98"/>
      <c r="EM81" s="98"/>
      <c r="EN81" s="98"/>
      <c r="EO81" s="98"/>
      <c r="EP81" s="98"/>
      <c r="EQ81" s="98"/>
      <c r="ER81" s="98"/>
      <c r="ES81" s="98"/>
      <c r="ET81" s="98"/>
      <c r="EU81" s="98"/>
      <c r="EV81" s="98"/>
      <c r="EW81" s="98"/>
      <c r="EX81" s="98"/>
      <c r="EY81" s="98"/>
      <c r="EZ81" s="98"/>
      <c r="FA81" s="98"/>
      <c r="FB81" s="98"/>
      <c r="FC81" s="98"/>
      <c r="FD81" s="98"/>
      <c r="FE81" s="98"/>
      <c r="FF81" s="98"/>
      <c r="FG81" s="98"/>
      <c r="FH81" s="98"/>
      <c r="FI81" s="98"/>
      <c r="FJ81" s="98"/>
      <c r="FK81" s="98"/>
      <c r="FL81" s="98"/>
      <c r="FM81" s="98"/>
      <c r="FN81" s="98"/>
      <c r="FO81" s="98"/>
      <c r="FP81" s="98"/>
      <c r="FQ81" s="98"/>
      <c r="FR81" s="98"/>
      <c r="FS81" s="98"/>
      <c r="FT81" s="98"/>
      <c r="FU81" s="98"/>
      <c r="FV81" s="98"/>
      <c r="FW81" s="98"/>
      <c r="FX81" s="98"/>
      <c r="FY81" s="98"/>
      <c r="FZ81" s="98"/>
      <c r="GA81" s="98"/>
      <c r="GB81" s="98"/>
      <c r="GC81" s="98"/>
      <c r="GD81" s="98"/>
      <c r="GE81" s="98"/>
      <c r="GF81" s="98"/>
      <c r="GG81" s="98"/>
      <c r="GH81" s="98"/>
      <c r="GI81" s="98"/>
      <c r="GJ81" s="98"/>
      <c r="GK81" s="98"/>
      <c r="GL81" s="98"/>
      <c r="GM81" s="98"/>
    </row>
    <row r="82" spans="1:195" s="111" customFormat="1" ht="20" customHeight="1" x14ac:dyDescent="0.2">
      <c r="A82" s="98"/>
      <c r="B82" s="12"/>
      <c r="C82" s="268"/>
      <c r="D82" s="127"/>
      <c r="E82" s="122"/>
      <c r="F82" s="248"/>
      <c r="G82" s="243"/>
      <c r="H82" s="122"/>
      <c r="I82" s="122"/>
      <c r="J82" s="122"/>
      <c r="K82" s="266"/>
      <c r="L82" s="143"/>
      <c r="S82" s="119"/>
      <c r="AH82" s="112"/>
      <c r="AI82" s="112"/>
      <c r="AJ82" s="113"/>
      <c r="AP82" s="114"/>
      <c r="AQ82" s="114"/>
      <c r="AR82" s="114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8"/>
      <c r="CE82" s="98"/>
      <c r="CF82" s="98"/>
      <c r="CG82" s="98"/>
      <c r="CH82" s="98"/>
      <c r="CI82" s="98"/>
      <c r="CJ82" s="98"/>
      <c r="CK82" s="98"/>
      <c r="CL82" s="98"/>
      <c r="CM82" s="98"/>
      <c r="CN82" s="98"/>
      <c r="CO82" s="98"/>
      <c r="CP82" s="98"/>
      <c r="CQ82" s="98"/>
      <c r="CR82" s="98"/>
      <c r="CS82" s="98"/>
      <c r="CT82" s="98"/>
      <c r="CU82" s="98"/>
      <c r="CV82" s="98"/>
      <c r="CW82" s="98"/>
      <c r="CX82" s="98"/>
      <c r="CY82" s="98"/>
      <c r="CZ82" s="98"/>
      <c r="DA82" s="98"/>
      <c r="DB82" s="98"/>
      <c r="DC82" s="98"/>
      <c r="DD82" s="98"/>
      <c r="DE82" s="98"/>
      <c r="DF82" s="98"/>
      <c r="DG82" s="98"/>
      <c r="DH82" s="98"/>
      <c r="DI82" s="98"/>
      <c r="DJ82" s="98"/>
      <c r="DK82" s="98"/>
      <c r="DL82" s="98"/>
      <c r="DM82" s="98"/>
      <c r="DN82" s="98"/>
      <c r="DO82" s="98"/>
      <c r="DP82" s="98"/>
      <c r="DQ82" s="98"/>
      <c r="DR82" s="98"/>
      <c r="DS82" s="98"/>
      <c r="DT82" s="98"/>
      <c r="DU82" s="98"/>
      <c r="DV82" s="98"/>
      <c r="DW82" s="98"/>
      <c r="DX82" s="98"/>
      <c r="DY82" s="98"/>
      <c r="DZ82" s="98"/>
      <c r="EA82" s="98"/>
      <c r="EB82" s="98"/>
      <c r="EC82" s="98"/>
      <c r="ED82" s="98"/>
      <c r="EE82" s="98"/>
      <c r="EF82" s="98"/>
      <c r="EG82" s="98"/>
      <c r="EH82" s="98"/>
      <c r="EI82" s="98"/>
      <c r="EJ82" s="98"/>
      <c r="EK82" s="98"/>
      <c r="EL82" s="98"/>
      <c r="EM82" s="98"/>
      <c r="EN82" s="98"/>
      <c r="EO82" s="98"/>
      <c r="EP82" s="98"/>
      <c r="EQ82" s="98"/>
      <c r="ER82" s="98"/>
      <c r="ES82" s="98"/>
      <c r="ET82" s="98"/>
      <c r="EU82" s="98"/>
      <c r="EV82" s="98"/>
      <c r="EW82" s="98"/>
      <c r="EX82" s="98"/>
      <c r="EY82" s="98"/>
      <c r="EZ82" s="98"/>
      <c r="FA82" s="98"/>
      <c r="FB82" s="98"/>
      <c r="FC82" s="98"/>
      <c r="FD82" s="98"/>
      <c r="FE82" s="98"/>
      <c r="FF82" s="98"/>
      <c r="FG82" s="98"/>
      <c r="FH82" s="98"/>
      <c r="FI82" s="98"/>
      <c r="FJ82" s="98"/>
      <c r="FK82" s="98"/>
      <c r="FL82" s="98"/>
      <c r="FM82" s="98"/>
      <c r="FN82" s="98"/>
      <c r="FO82" s="98"/>
      <c r="FP82" s="98"/>
      <c r="FQ82" s="98"/>
      <c r="FR82" s="98"/>
      <c r="FS82" s="98"/>
      <c r="FT82" s="98"/>
      <c r="FU82" s="98"/>
      <c r="FV82" s="98"/>
      <c r="FW82" s="98"/>
      <c r="FX82" s="98"/>
      <c r="FY82" s="98"/>
      <c r="FZ82" s="98"/>
      <c r="GA82" s="98"/>
      <c r="GB82" s="98"/>
      <c r="GC82" s="98"/>
      <c r="GD82" s="98"/>
      <c r="GE82" s="98"/>
      <c r="GF82" s="98"/>
      <c r="GG82" s="98"/>
      <c r="GH82" s="98"/>
      <c r="GI82" s="98"/>
      <c r="GJ82" s="98"/>
      <c r="GK82" s="98"/>
      <c r="GL82" s="98"/>
      <c r="GM82" s="98"/>
    </row>
  </sheetData>
  <phoneticPr fontId="84" type="noConversion"/>
  <printOptions horizontalCentered="1" verticalCentered="1"/>
  <pageMargins left="0.75" right="0" top="0.25" bottom="0.25" header="0.05" footer="0"/>
  <pageSetup scale="92" fitToWidth="0" fitToHeight="0" orientation="landscape" horizontalDpi="300" verticalDpi="300"/>
  <headerFooter alignWithMargins="0">
    <oddHeader>&amp;C&amp;9 2005-A, 2006-B, 2007-C, 2008-D, 2009-E, 2010-F  2011-G, 2012-H, 2013-I 2014-J&amp;R&amp;12&amp;D</oddHeader>
    <oddFooter>&amp;L&amp;Z&amp;F</oddFooter>
  </headerFooter>
  <rowBreaks count="3" manualBreakCount="3">
    <brk id="8" max="15" man="1"/>
    <brk id="37" max="15" man="1"/>
    <brk id="73" max="15" man="1"/>
  </rowBreak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7"/>
  <dimension ref="A1:AC94"/>
  <sheetViews>
    <sheetView topLeftCell="A19" workbookViewId="0">
      <selection activeCell="D16" sqref="D16"/>
    </sheetView>
  </sheetViews>
  <sheetFormatPr baseColWidth="10" defaultColWidth="22" defaultRowHeight="18" customHeight="1" x14ac:dyDescent="0.2"/>
  <cols>
    <col min="1" max="1" width="12.1640625" style="3" customWidth="1"/>
    <col min="2" max="2" width="11.1640625" style="3" bestFit="1" customWidth="1"/>
    <col min="3" max="3" width="19" style="3" customWidth="1"/>
    <col min="4" max="4" width="60.1640625" style="3" bestFit="1" customWidth="1"/>
    <col min="5" max="5" width="6.33203125" style="3" bestFit="1" customWidth="1"/>
    <col min="6" max="6" width="7.6640625" style="3" bestFit="1" customWidth="1"/>
    <col min="7" max="7" width="37.6640625" style="3" bestFit="1" customWidth="1"/>
    <col min="8" max="16384" width="22" style="3"/>
  </cols>
  <sheetData>
    <row r="1" spans="1:8" s="1" customFormat="1" ht="18" customHeight="1" x14ac:dyDescent="0.2">
      <c r="A1" s="14" t="s">
        <v>98</v>
      </c>
      <c r="B1" s="15" t="s">
        <v>163</v>
      </c>
      <c r="C1" s="15" t="s">
        <v>114</v>
      </c>
      <c r="D1" s="16" t="s">
        <v>112</v>
      </c>
      <c r="E1" s="15" t="s">
        <v>129</v>
      </c>
      <c r="F1" s="15" t="s">
        <v>130</v>
      </c>
      <c r="G1" s="17" t="s">
        <v>150</v>
      </c>
    </row>
    <row r="2" spans="1:8" ht="18" customHeight="1" x14ac:dyDescent="0.2">
      <c r="A2" s="18" t="s">
        <v>110</v>
      </c>
      <c r="B2" s="4" t="s">
        <v>186</v>
      </c>
      <c r="C2" s="4" t="s">
        <v>113</v>
      </c>
      <c r="D2" s="4" t="s">
        <v>109</v>
      </c>
      <c r="E2" s="4"/>
      <c r="F2" s="4"/>
      <c r="G2" s="19"/>
    </row>
    <row r="3" spans="1:8" ht="18" customHeight="1" x14ac:dyDescent="0.2">
      <c r="A3" s="18" t="s">
        <v>110</v>
      </c>
      <c r="B3" s="4" t="s">
        <v>186</v>
      </c>
      <c r="C3" s="4" t="s">
        <v>195</v>
      </c>
      <c r="D3" s="4" t="s">
        <v>99</v>
      </c>
      <c r="E3" s="4"/>
      <c r="F3" s="4"/>
      <c r="G3" s="19"/>
    </row>
    <row r="4" spans="1:8" ht="18" customHeight="1" x14ac:dyDescent="0.2">
      <c r="A4" s="18" t="s">
        <v>110</v>
      </c>
      <c r="B4" s="4" t="s">
        <v>186</v>
      </c>
      <c r="C4" s="4" t="s">
        <v>199</v>
      </c>
      <c r="D4" s="4" t="s">
        <v>101</v>
      </c>
      <c r="E4" s="4"/>
      <c r="F4" s="4"/>
      <c r="G4" s="19"/>
    </row>
    <row r="5" spans="1:8" ht="18" customHeight="1" x14ac:dyDescent="0.2">
      <c r="A5" s="18" t="s">
        <v>110</v>
      </c>
      <c r="B5" s="4" t="s">
        <v>186</v>
      </c>
      <c r="C5" s="4" t="s">
        <v>62</v>
      </c>
      <c r="D5" s="4" t="s">
        <v>103</v>
      </c>
      <c r="E5" s="4"/>
      <c r="F5" s="4"/>
      <c r="G5" s="19"/>
    </row>
    <row r="6" spans="1:8" ht="18" customHeight="1" x14ac:dyDescent="0.2">
      <c r="A6" s="18" t="s">
        <v>110</v>
      </c>
      <c r="B6" s="4" t="s">
        <v>186</v>
      </c>
      <c r="C6" s="4" t="s">
        <v>97</v>
      </c>
      <c r="D6" s="4" t="s">
        <v>102</v>
      </c>
      <c r="E6" s="4"/>
      <c r="F6" s="4"/>
      <c r="G6" s="19"/>
    </row>
    <row r="7" spans="1:8" ht="18" customHeight="1" x14ac:dyDescent="0.2">
      <c r="A7" s="18" t="s">
        <v>215</v>
      </c>
      <c r="B7" s="4" t="s">
        <v>186</v>
      </c>
      <c r="C7" s="4" t="s">
        <v>201</v>
      </c>
      <c r="D7" s="11" t="s">
        <v>200</v>
      </c>
      <c r="E7" s="4"/>
      <c r="F7" s="4"/>
      <c r="G7" s="19"/>
    </row>
    <row r="8" spans="1:8" ht="18" customHeight="1" x14ac:dyDescent="0.2">
      <c r="A8" s="18" t="s">
        <v>110</v>
      </c>
      <c r="B8" s="4" t="s">
        <v>186</v>
      </c>
      <c r="C8" s="4" t="s">
        <v>190</v>
      </c>
      <c r="D8" s="4" t="s">
        <v>104</v>
      </c>
      <c r="E8" s="4"/>
      <c r="F8" s="4"/>
      <c r="G8" s="19"/>
    </row>
    <row r="9" spans="1:8" ht="18" customHeight="1" x14ac:dyDescent="0.2">
      <c r="A9" s="18" t="s">
        <v>110</v>
      </c>
      <c r="B9" s="4" t="s">
        <v>186</v>
      </c>
      <c r="C9" s="4" t="s">
        <v>51</v>
      </c>
      <c r="D9" s="4" t="s">
        <v>108</v>
      </c>
      <c r="E9" s="4"/>
      <c r="F9" s="4"/>
      <c r="G9" s="19"/>
    </row>
    <row r="10" spans="1:8" ht="18" customHeight="1" x14ac:dyDescent="0.2">
      <c r="A10" s="18" t="s">
        <v>215</v>
      </c>
      <c r="B10" s="4" t="s">
        <v>186</v>
      </c>
      <c r="C10" s="4" t="s">
        <v>155</v>
      </c>
      <c r="D10" s="11"/>
      <c r="E10" s="4"/>
      <c r="F10" s="4"/>
      <c r="G10" s="20" t="s">
        <v>111</v>
      </c>
    </row>
    <row r="11" spans="1:8" ht="18" customHeight="1" x14ac:dyDescent="0.2">
      <c r="A11" s="18" t="s">
        <v>110</v>
      </c>
      <c r="B11" s="4" t="s">
        <v>186</v>
      </c>
      <c r="C11" s="4" t="s">
        <v>202</v>
      </c>
      <c r="D11" s="4" t="s">
        <v>108</v>
      </c>
      <c r="E11" s="4"/>
      <c r="F11" s="4"/>
      <c r="G11" s="19"/>
    </row>
    <row r="12" spans="1:8" ht="18" customHeight="1" x14ac:dyDescent="0.2">
      <c r="A12" s="18" t="s">
        <v>110</v>
      </c>
      <c r="B12" s="4" t="s">
        <v>186</v>
      </c>
      <c r="C12" s="4" t="s">
        <v>218</v>
      </c>
      <c r="D12" s="4" t="s">
        <v>108</v>
      </c>
      <c r="E12" s="4"/>
      <c r="F12" s="4"/>
      <c r="G12" s="19"/>
    </row>
    <row r="13" spans="1:8" ht="18" customHeight="1" x14ac:dyDescent="0.2">
      <c r="A13" s="18" t="s">
        <v>110</v>
      </c>
      <c r="B13" s="4" t="s">
        <v>186</v>
      </c>
      <c r="C13" s="4" t="s">
        <v>45</v>
      </c>
      <c r="D13" s="4" t="s">
        <v>107</v>
      </c>
      <c r="E13" s="4"/>
      <c r="F13" s="4"/>
      <c r="G13" s="19"/>
    </row>
    <row r="14" spans="1:8" ht="18" customHeight="1" x14ac:dyDescent="0.2">
      <c r="A14" s="18" t="s">
        <v>110</v>
      </c>
      <c r="B14" s="4" t="s">
        <v>186</v>
      </c>
      <c r="C14" s="4" t="s">
        <v>214</v>
      </c>
      <c r="D14" s="4" t="s">
        <v>105</v>
      </c>
      <c r="E14" s="4"/>
      <c r="F14" s="4"/>
      <c r="G14" s="19"/>
    </row>
    <row r="15" spans="1:8" ht="18" customHeight="1" x14ac:dyDescent="0.2">
      <c r="A15" s="18" t="s">
        <v>110</v>
      </c>
      <c r="B15" s="4" t="s">
        <v>186</v>
      </c>
      <c r="C15" s="4" t="s">
        <v>193</v>
      </c>
      <c r="D15" s="4" t="s">
        <v>106</v>
      </c>
      <c r="E15" s="4"/>
      <c r="F15" s="4"/>
      <c r="G15" s="19"/>
    </row>
    <row r="16" spans="1:8" ht="18" customHeight="1" x14ac:dyDescent="0.2">
      <c r="A16" s="18" t="s">
        <v>215</v>
      </c>
      <c r="B16" s="4" t="s">
        <v>186</v>
      </c>
      <c r="C16" s="4" t="s">
        <v>155</v>
      </c>
      <c r="D16" s="4"/>
      <c r="E16" s="11" t="s">
        <v>236</v>
      </c>
      <c r="F16" s="4"/>
      <c r="G16" s="4"/>
      <c r="H16" s="20" t="s">
        <v>111</v>
      </c>
    </row>
    <row r="47" spans="1:29" s="4" customFormat="1" ht="18" customHeight="1" x14ac:dyDescent="0.2">
      <c r="A47" s="3"/>
      <c r="B47" s="3"/>
      <c r="C47" s="3"/>
      <c r="D47" s="12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50" spans="1:29" s="4" customFormat="1" ht="18" customHeight="1" x14ac:dyDescent="0.2">
      <c r="A50" s="3"/>
      <c r="B50" s="3"/>
      <c r="C50" s="3"/>
      <c r="D50" s="12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69" spans="1:29" s="4" customFormat="1" ht="18" customHeight="1" x14ac:dyDescent="0.2">
      <c r="A69" s="3"/>
      <c r="B69" s="3"/>
      <c r="C69" s="3"/>
      <c r="D69" s="12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s="4" customFormat="1" ht="18" customHeight="1" x14ac:dyDescent="0.2">
      <c r="A70" s="3"/>
      <c r="B70" s="3"/>
      <c r="C70" s="3"/>
      <c r="D70" s="12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s="4" customFormat="1" ht="18" customHeight="1" x14ac:dyDescent="0.2">
      <c r="A71" s="3"/>
      <c r="B71" s="3"/>
      <c r="C71" s="3"/>
      <c r="D71" s="12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s="4" customFormat="1" ht="18" customHeight="1" x14ac:dyDescent="0.2">
      <c r="A72" s="3"/>
      <c r="B72" s="3"/>
      <c r="C72" s="3"/>
      <c r="D72" s="12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s="4" customFormat="1" ht="18" customHeight="1" x14ac:dyDescent="0.2">
      <c r="A73" s="3"/>
      <c r="B73" s="3"/>
      <c r="C73" s="3"/>
      <c r="D73" s="12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s="4" customFormat="1" ht="18" customHeight="1" x14ac:dyDescent="0.2">
      <c r="A74" s="3"/>
      <c r="B74" s="3"/>
      <c r="C74" s="3"/>
      <c r="D74" s="12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s="4" customFormat="1" ht="18" customHeight="1" x14ac:dyDescent="0.2">
      <c r="A75" s="3"/>
      <c r="B75" s="3"/>
      <c r="C75" s="3"/>
      <c r="D75" s="12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s="4" customFormat="1" ht="18" customHeight="1" x14ac:dyDescent="0.2">
      <c r="A76" s="3"/>
      <c r="B76" s="3"/>
      <c r="C76" s="3"/>
      <c r="D76" s="12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s="4" customFormat="1" ht="18" customHeight="1" x14ac:dyDescent="0.2">
      <c r="A77" s="3"/>
      <c r="B77" s="3"/>
      <c r="C77" s="3"/>
      <c r="D77" s="12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s="4" customFormat="1" ht="18" customHeight="1" x14ac:dyDescent="0.2">
      <c r="A78" s="3"/>
      <c r="B78" s="3"/>
      <c r="C78" s="3"/>
      <c r="D78" s="12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s="4" customFormat="1" ht="18" customHeight="1" x14ac:dyDescent="0.2">
      <c r="A79" s="3"/>
      <c r="B79" s="3"/>
      <c r="C79" s="3"/>
      <c r="D79" s="12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s="4" customFormat="1" ht="18" customHeight="1" x14ac:dyDescent="0.2">
      <c r="A80" s="3"/>
      <c r="B80" s="3"/>
      <c r="C80" s="3"/>
      <c r="D80" s="12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s="4" customFormat="1" ht="18" customHeight="1" x14ac:dyDescent="0.2">
      <c r="A81" s="3"/>
      <c r="B81" s="3"/>
      <c r="C81" s="3"/>
      <c r="D81" s="12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s="4" customFormat="1" ht="18" customHeight="1" x14ac:dyDescent="0.2">
      <c r="A82" s="3"/>
      <c r="B82" s="3"/>
      <c r="C82" s="3"/>
      <c r="D82" s="12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s="4" customFormat="1" ht="18" customHeight="1" x14ac:dyDescent="0.2">
      <c r="A83" s="3"/>
      <c r="B83" s="3"/>
      <c r="C83" s="3"/>
      <c r="D83" s="12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s="4" customFormat="1" ht="18" customHeight="1" x14ac:dyDescent="0.2">
      <c r="A84" s="3"/>
      <c r="B84" s="3"/>
      <c r="C84" s="3"/>
      <c r="D84" s="12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s="4" customFormat="1" ht="18" customHeight="1" x14ac:dyDescent="0.2">
      <c r="A85" s="3"/>
      <c r="B85" s="3"/>
      <c r="C85" s="3"/>
      <c r="D85" s="12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s="4" customFormat="1" ht="18" customHeight="1" x14ac:dyDescent="0.2">
      <c r="A86" s="3"/>
      <c r="B86" s="3"/>
      <c r="C86" s="3"/>
      <c r="D86" s="12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s="4" customFormat="1" ht="18" customHeight="1" x14ac:dyDescent="0.2">
      <c r="A87" s="3"/>
      <c r="B87" s="3"/>
      <c r="C87" s="3"/>
      <c r="D87" s="12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s="4" customFormat="1" ht="18" customHeight="1" x14ac:dyDescent="0.2">
      <c r="A88" s="3"/>
      <c r="B88" s="3"/>
      <c r="C88" s="3"/>
      <c r="D88" s="12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s="4" customFormat="1" ht="18" customHeight="1" x14ac:dyDescent="0.2">
      <c r="A89" s="3"/>
      <c r="B89" s="3"/>
      <c r="C89" s="3"/>
      <c r="D89" s="12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s="4" customFormat="1" ht="18" customHeight="1" x14ac:dyDescent="0.2">
      <c r="A90" s="3"/>
      <c r="B90" s="3"/>
      <c r="C90" s="3"/>
      <c r="D90" s="12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s="4" customFormat="1" ht="18" customHeight="1" x14ac:dyDescent="0.2">
      <c r="A91" s="3"/>
      <c r="B91" s="3"/>
      <c r="C91" s="3"/>
      <c r="D91" s="12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s="4" customFormat="1" ht="18" customHeight="1" x14ac:dyDescent="0.2">
      <c r="A92" s="3"/>
      <c r="B92" s="3"/>
      <c r="C92" s="3"/>
      <c r="D92" s="12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s="4" customFormat="1" ht="18" customHeight="1" x14ac:dyDescent="0.2">
      <c r="A93" s="3"/>
      <c r="B93" s="3"/>
      <c r="C93" s="3"/>
      <c r="D93" s="12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s="4" customFormat="1" ht="18" customHeight="1" x14ac:dyDescent="0.2">
      <c r="A94" s="3"/>
      <c r="B94" s="3"/>
      <c r="C94" s="3"/>
      <c r="D94" s="12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</sheetData>
  <phoneticPr fontId="2" type="noConversion"/>
  <printOptions horizontalCentered="1" verticalCentered="1"/>
  <pageMargins left="0" right="0" top="0.5" bottom="0" header="0" footer="0"/>
  <pageSetup scale="67" orientation="portrait" horizontalDpi="300"/>
  <headerFooter alignWithMargins="0">
    <oddHeader>&amp;L&amp;"Arial Black,Regular"&amp;14&amp;F&amp;C&amp;R&amp;"Arial Black,Regular"&amp;14&amp;D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8"/>
  <dimension ref="A1:AH103"/>
  <sheetViews>
    <sheetView workbookViewId="0">
      <pane ySplit="1020" topLeftCell="A72" activePane="bottomLeft"/>
      <selection activeCell="J1" sqref="J1"/>
      <selection pane="bottomLeft" activeCell="L86" sqref="L86"/>
    </sheetView>
  </sheetViews>
  <sheetFormatPr baseColWidth="10" defaultColWidth="11.5" defaultRowHeight="18" x14ac:dyDescent="0.2"/>
  <cols>
    <col min="1" max="1" width="9.6640625" style="2" customWidth="1"/>
    <col min="2" max="2" width="10.6640625" style="2" bestFit="1" customWidth="1"/>
    <col min="3" max="3" width="9" style="2" bestFit="1" customWidth="1"/>
    <col min="4" max="4" width="8.33203125" style="2" bestFit="1" customWidth="1"/>
    <col min="5" max="5" width="6.33203125" style="2" bestFit="1" customWidth="1"/>
    <col min="6" max="6" width="7.6640625" style="2" bestFit="1" customWidth="1"/>
    <col min="7" max="7" width="11.5" style="2" customWidth="1"/>
    <col min="8" max="8" width="15.5" style="2" customWidth="1"/>
    <col min="9" max="9" width="10.33203125" style="2" customWidth="1"/>
    <col min="10" max="10" width="15.5" style="2" customWidth="1"/>
    <col min="11" max="11" width="19" style="2" bestFit="1" customWidth="1"/>
    <col min="12" max="12" width="19" style="2" customWidth="1"/>
    <col min="13" max="16384" width="11.5" style="2"/>
  </cols>
  <sheetData>
    <row r="1" spans="1:11" s="36" customFormat="1" ht="28" x14ac:dyDescent="0.15">
      <c r="A1" s="33" t="s">
        <v>242</v>
      </c>
      <c r="B1" s="34" t="s">
        <v>163</v>
      </c>
      <c r="C1" s="34" t="s">
        <v>162</v>
      </c>
      <c r="D1" s="34" t="s">
        <v>128</v>
      </c>
      <c r="E1" s="34" t="s">
        <v>129</v>
      </c>
      <c r="F1" s="34" t="s">
        <v>130</v>
      </c>
      <c r="G1" s="34" t="s">
        <v>150</v>
      </c>
      <c r="H1" s="34" t="s">
        <v>151</v>
      </c>
      <c r="I1" s="34" t="s">
        <v>166</v>
      </c>
      <c r="J1" s="35" t="s">
        <v>243</v>
      </c>
      <c r="K1" s="34" t="s">
        <v>185</v>
      </c>
    </row>
    <row r="2" spans="1:11" s="3" customFormat="1" ht="17" x14ac:dyDescent="0.2">
      <c r="A2" s="4" t="s">
        <v>215</v>
      </c>
      <c r="B2" s="4" t="s">
        <v>196</v>
      </c>
      <c r="C2" s="4" t="s">
        <v>223</v>
      </c>
      <c r="D2" s="4"/>
      <c r="E2" s="4"/>
      <c r="F2" s="4"/>
      <c r="G2" s="4"/>
      <c r="H2" s="4"/>
      <c r="I2" s="4"/>
      <c r="J2" s="5" t="s">
        <v>224</v>
      </c>
      <c r="K2" s="4" t="s">
        <v>87</v>
      </c>
    </row>
    <row r="3" spans="1:11" s="3" customFormat="1" ht="43" x14ac:dyDescent="0.2">
      <c r="A3" s="4" t="s">
        <v>215</v>
      </c>
      <c r="B3" s="4" t="s">
        <v>196</v>
      </c>
      <c r="C3" s="4" t="s">
        <v>203</v>
      </c>
      <c r="D3" s="4"/>
      <c r="E3" s="4"/>
      <c r="F3" s="4"/>
      <c r="G3" s="4"/>
      <c r="H3" s="4"/>
      <c r="I3" s="4"/>
      <c r="J3" s="5" t="s">
        <v>82</v>
      </c>
      <c r="K3" s="4"/>
    </row>
    <row r="4" spans="1:11" s="3" customFormat="1" ht="17" x14ac:dyDescent="0.2">
      <c r="A4" s="4" t="s">
        <v>215</v>
      </c>
      <c r="B4" s="4" t="s">
        <v>196</v>
      </c>
      <c r="C4" s="4" t="s">
        <v>206</v>
      </c>
      <c r="D4" s="4"/>
      <c r="E4" s="4"/>
      <c r="F4" s="4"/>
      <c r="G4" s="4"/>
      <c r="H4" s="4"/>
      <c r="I4" s="4"/>
      <c r="J4" s="5" t="s">
        <v>207</v>
      </c>
      <c r="K4" s="4"/>
    </row>
    <row r="5" spans="1:11" s="3" customFormat="1" ht="17" x14ac:dyDescent="0.2">
      <c r="A5" s="4" t="s">
        <v>215</v>
      </c>
      <c r="B5" s="4" t="s">
        <v>196</v>
      </c>
      <c r="C5" s="4" t="s">
        <v>47</v>
      </c>
      <c r="D5" s="4"/>
      <c r="E5" s="4"/>
      <c r="F5" s="4"/>
      <c r="G5" s="4"/>
      <c r="H5" s="4"/>
      <c r="I5" s="4"/>
      <c r="J5" s="5"/>
      <c r="K5" s="4"/>
    </row>
    <row r="6" spans="1:11" s="3" customFormat="1" ht="43" x14ac:dyDescent="0.2">
      <c r="A6" s="4" t="s">
        <v>215</v>
      </c>
      <c r="B6" s="4" t="s">
        <v>196</v>
      </c>
      <c r="C6" s="4" t="s">
        <v>72</v>
      </c>
      <c r="D6" s="4"/>
      <c r="E6" s="4"/>
      <c r="F6" s="4"/>
      <c r="G6" s="4"/>
      <c r="H6" s="4"/>
      <c r="I6" s="4"/>
      <c r="J6" s="5" t="s">
        <v>225</v>
      </c>
      <c r="K6" s="4"/>
    </row>
    <row r="7" spans="1:11" s="3" customFormat="1" ht="17" x14ac:dyDescent="0.2">
      <c r="A7" s="4" t="s">
        <v>215</v>
      </c>
      <c r="B7" s="4" t="s">
        <v>196</v>
      </c>
      <c r="C7" s="4" t="s">
        <v>73</v>
      </c>
      <c r="D7" s="4"/>
      <c r="E7" s="4"/>
      <c r="F7" s="4"/>
      <c r="G7" s="4"/>
      <c r="H7" s="4"/>
      <c r="I7" s="4"/>
      <c r="J7" s="5"/>
      <c r="K7" s="4"/>
    </row>
    <row r="8" spans="1:11" s="3" customFormat="1" ht="17" x14ac:dyDescent="0.2">
      <c r="A8" s="4" t="s">
        <v>215</v>
      </c>
      <c r="B8" s="4" t="s">
        <v>196</v>
      </c>
      <c r="C8" s="4" t="s">
        <v>74</v>
      </c>
      <c r="D8" s="4"/>
      <c r="E8" s="4"/>
      <c r="F8" s="4"/>
      <c r="G8" s="4"/>
      <c r="H8" s="4"/>
      <c r="I8" s="4"/>
      <c r="J8" s="5"/>
      <c r="K8" s="4"/>
    </row>
    <row r="9" spans="1:11" s="3" customFormat="1" ht="17" x14ac:dyDescent="0.2">
      <c r="A9" s="4" t="s">
        <v>215</v>
      </c>
      <c r="B9" s="4" t="s">
        <v>196</v>
      </c>
      <c r="C9" s="4" t="s">
        <v>210</v>
      </c>
      <c r="D9" s="4"/>
      <c r="E9" s="4"/>
      <c r="F9" s="4"/>
      <c r="G9" s="4"/>
      <c r="H9" s="4"/>
      <c r="I9" s="4"/>
      <c r="J9" s="5" t="s">
        <v>211</v>
      </c>
      <c r="K9" s="4"/>
    </row>
    <row r="10" spans="1:11" s="3" customFormat="1" ht="29" x14ac:dyDescent="0.2">
      <c r="A10" s="4" t="s">
        <v>215</v>
      </c>
      <c r="B10" s="4" t="s">
        <v>196</v>
      </c>
      <c r="C10" s="4" t="s">
        <v>216</v>
      </c>
      <c r="D10" s="4"/>
      <c r="E10" s="4"/>
      <c r="F10" s="4"/>
      <c r="G10" s="4"/>
      <c r="H10" s="4"/>
      <c r="I10" s="4"/>
      <c r="J10" s="5" t="s">
        <v>217</v>
      </c>
      <c r="K10" s="4"/>
    </row>
    <row r="11" spans="1:11" s="3" customFormat="1" ht="17" x14ac:dyDescent="0.2">
      <c r="A11" s="4" t="s">
        <v>215</v>
      </c>
      <c r="B11" s="4" t="s">
        <v>196</v>
      </c>
      <c r="C11" s="4" t="s">
        <v>204</v>
      </c>
      <c r="D11" s="4"/>
      <c r="E11" s="4"/>
      <c r="F11" s="4"/>
      <c r="G11" s="4"/>
      <c r="H11" s="4"/>
      <c r="I11" s="4"/>
      <c r="J11" s="5"/>
      <c r="K11" s="4"/>
    </row>
    <row r="12" spans="1:11" s="3" customFormat="1" ht="17" x14ac:dyDescent="0.2">
      <c r="A12" s="4" t="s">
        <v>215</v>
      </c>
      <c r="B12" s="4" t="s">
        <v>196</v>
      </c>
      <c r="C12" s="4" t="s">
        <v>230</v>
      </c>
      <c r="D12" s="4"/>
      <c r="E12" s="4"/>
      <c r="F12" s="4"/>
      <c r="G12" s="4"/>
      <c r="H12" s="4"/>
      <c r="I12" s="4"/>
      <c r="J12" s="5"/>
      <c r="K12" s="4"/>
    </row>
    <row r="13" spans="1:11" s="3" customFormat="1" ht="17" x14ac:dyDescent="0.2">
      <c r="A13" s="4" t="s">
        <v>215</v>
      </c>
      <c r="B13" s="4" t="s">
        <v>196</v>
      </c>
      <c r="C13" s="4" t="s">
        <v>212</v>
      </c>
      <c r="D13" s="4"/>
      <c r="E13" s="4"/>
      <c r="F13" s="4"/>
      <c r="G13" s="4"/>
      <c r="H13" s="4"/>
      <c r="I13" s="4"/>
      <c r="J13" s="5"/>
      <c r="K13" s="4"/>
    </row>
    <row r="14" spans="1:11" s="3" customFormat="1" ht="17" x14ac:dyDescent="0.2">
      <c r="A14" s="4" t="s">
        <v>215</v>
      </c>
      <c r="B14" s="4" t="s">
        <v>196</v>
      </c>
      <c r="C14" s="4" t="s">
        <v>46</v>
      </c>
      <c r="D14" s="4"/>
      <c r="E14" s="4"/>
      <c r="F14" s="4"/>
      <c r="G14" s="4"/>
      <c r="H14" s="4"/>
      <c r="I14" s="4"/>
      <c r="J14" s="5"/>
      <c r="K14" s="4"/>
    </row>
    <row r="15" spans="1:11" s="3" customFormat="1" ht="17" x14ac:dyDescent="0.2">
      <c r="A15" s="4" t="s">
        <v>215</v>
      </c>
      <c r="B15" s="4" t="s">
        <v>196</v>
      </c>
      <c r="C15" s="4" t="s">
        <v>209</v>
      </c>
      <c r="D15" s="4"/>
      <c r="E15" s="4"/>
      <c r="F15" s="4"/>
      <c r="G15" s="4"/>
      <c r="H15" s="4"/>
      <c r="I15" s="4"/>
      <c r="J15" s="5"/>
      <c r="K15" s="4"/>
    </row>
    <row r="16" spans="1:11" s="3" customFormat="1" ht="17" x14ac:dyDescent="0.2">
      <c r="A16" s="4" t="s">
        <v>215</v>
      </c>
      <c r="B16" s="4" t="s">
        <v>196</v>
      </c>
      <c r="C16" s="4" t="s">
        <v>197</v>
      </c>
      <c r="D16" s="4"/>
      <c r="E16" s="4"/>
      <c r="F16" s="4"/>
      <c r="G16" s="4"/>
      <c r="H16" s="4"/>
      <c r="I16" s="4"/>
      <c r="J16" s="5"/>
      <c r="K16" s="4"/>
    </row>
    <row r="17" spans="1:12" s="3" customFormat="1" ht="17" x14ac:dyDescent="0.2">
      <c r="A17" s="4" t="s">
        <v>215</v>
      </c>
      <c r="B17" s="4" t="s">
        <v>186</v>
      </c>
      <c r="C17" s="4" t="s">
        <v>195</v>
      </c>
      <c r="D17" s="4"/>
      <c r="E17" s="4"/>
      <c r="F17" s="4"/>
      <c r="G17" s="4"/>
      <c r="H17" s="4"/>
      <c r="I17" s="4"/>
      <c r="J17" s="5"/>
      <c r="K17" s="4"/>
    </row>
    <row r="18" spans="1:12" s="3" customFormat="1" ht="17" x14ac:dyDescent="0.2">
      <c r="A18" s="4" t="s">
        <v>215</v>
      </c>
      <c r="B18" s="4" t="s">
        <v>186</v>
      </c>
      <c r="C18" s="4" t="s">
        <v>199</v>
      </c>
      <c r="D18" s="4"/>
      <c r="E18" s="4"/>
      <c r="F18" s="4"/>
      <c r="G18" s="4"/>
      <c r="H18" s="4"/>
      <c r="I18" s="4"/>
      <c r="J18" s="5" t="s">
        <v>200</v>
      </c>
      <c r="K18" s="4"/>
    </row>
    <row r="19" spans="1:12" s="3" customFormat="1" ht="17" x14ac:dyDescent="0.2">
      <c r="A19" s="4" t="s">
        <v>215</v>
      </c>
      <c r="B19" s="4" t="s">
        <v>186</v>
      </c>
      <c r="C19" s="4" t="s">
        <v>62</v>
      </c>
      <c r="D19" s="4"/>
      <c r="E19" s="4"/>
      <c r="F19" s="4"/>
      <c r="G19" s="4"/>
      <c r="H19" s="4"/>
      <c r="I19" s="4"/>
      <c r="J19" s="5" t="s">
        <v>208</v>
      </c>
      <c r="K19" s="4" t="s">
        <v>95</v>
      </c>
    </row>
    <row r="20" spans="1:12" s="3" customFormat="1" ht="17" x14ac:dyDescent="0.2">
      <c r="A20" s="4" t="s">
        <v>215</v>
      </c>
      <c r="B20" s="4" t="s">
        <v>186</v>
      </c>
      <c r="C20" s="4" t="s">
        <v>97</v>
      </c>
      <c r="D20" s="4"/>
      <c r="E20" s="4"/>
      <c r="F20" s="4"/>
      <c r="G20" s="4"/>
      <c r="H20" s="4"/>
      <c r="I20" s="4"/>
      <c r="J20" s="5" t="s">
        <v>48</v>
      </c>
      <c r="K20" s="4"/>
    </row>
    <row r="21" spans="1:12" s="3" customFormat="1" ht="17" x14ac:dyDescent="0.2">
      <c r="A21" s="4" t="s">
        <v>215</v>
      </c>
      <c r="B21" s="4" t="s">
        <v>186</v>
      </c>
      <c r="C21" s="4" t="s">
        <v>201</v>
      </c>
      <c r="D21" s="4"/>
      <c r="E21" s="4"/>
      <c r="F21" s="4"/>
      <c r="G21" s="4"/>
      <c r="H21" s="4"/>
      <c r="I21" s="4"/>
      <c r="J21" s="5" t="s">
        <v>200</v>
      </c>
      <c r="K21" s="4"/>
    </row>
    <row r="22" spans="1:12" s="3" customFormat="1" ht="17" x14ac:dyDescent="0.2">
      <c r="A22" s="4" t="s">
        <v>215</v>
      </c>
      <c r="B22" s="4" t="s">
        <v>186</v>
      </c>
      <c r="C22" s="4" t="s">
        <v>190</v>
      </c>
      <c r="D22" s="4"/>
      <c r="E22" s="4"/>
      <c r="F22" s="4"/>
      <c r="G22" s="4"/>
      <c r="H22" s="4"/>
      <c r="I22" s="4"/>
      <c r="J22" s="5" t="s">
        <v>191</v>
      </c>
      <c r="K22" s="4"/>
    </row>
    <row r="23" spans="1:12" x14ac:dyDescent="0.2">
      <c r="A23" s="4" t="s">
        <v>215</v>
      </c>
      <c r="B23" s="4" t="s">
        <v>186</v>
      </c>
      <c r="C23" s="4" t="s">
        <v>51</v>
      </c>
      <c r="D23" s="4"/>
      <c r="E23" s="4"/>
      <c r="F23" s="4"/>
      <c r="G23" s="4"/>
      <c r="H23" s="4"/>
      <c r="I23" s="4"/>
      <c r="J23" s="5" t="s">
        <v>52</v>
      </c>
      <c r="K23" s="4" t="s">
        <v>95</v>
      </c>
      <c r="L23" s="3"/>
    </row>
    <row r="24" spans="1:12" s="3" customFormat="1" ht="17" x14ac:dyDescent="0.2">
      <c r="A24" s="4" t="s">
        <v>215</v>
      </c>
      <c r="B24" s="4" t="s">
        <v>186</v>
      </c>
      <c r="C24" s="4" t="s">
        <v>155</v>
      </c>
      <c r="D24" s="4"/>
      <c r="E24" s="4"/>
      <c r="F24" s="4"/>
      <c r="G24" s="4"/>
      <c r="H24" s="4"/>
      <c r="I24" s="4"/>
      <c r="J24" s="5" t="s">
        <v>200</v>
      </c>
      <c r="K24" s="4" t="s">
        <v>95</v>
      </c>
    </row>
    <row r="25" spans="1:12" s="3" customFormat="1" ht="17" x14ac:dyDescent="0.2">
      <c r="A25" s="4" t="s">
        <v>215</v>
      </c>
      <c r="B25" s="4" t="s">
        <v>186</v>
      </c>
      <c r="C25" s="4" t="s">
        <v>202</v>
      </c>
      <c r="D25" s="4"/>
      <c r="E25" s="4"/>
      <c r="F25" s="4"/>
      <c r="G25" s="4"/>
      <c r="H25" s="4"/>
      <c r="I25" s="4"/>
      <c r="J25" s="5"/>
      <c r="K25" s="4" t="s">
        <v>95</v>
      </c>
    </row>
    <row r="26" spans="1:12" s="3" customFormat="1" ht="17" x14ac:dyDescent="0.2">
      <c r="A26" s="4" t="s">
        <v>215</v>
      </c>
      <c r="B26" s="4" t="s">
        <v>186</v>
      </c>
      <c r="C26" s="4" t="s">
        <v>218</v>
      </c>
      <c r="D26" s="4"/>
      <c r="E26" s="4"/>
      <c r="F26" s="4"/>
      <c r="G26" s="4"/>
      <c r="H26" s="4"/>
      <c r="I26" s="4"/>
      <c r="J26" s="5" t="s">
        <v>200</v>
      </c>
      <c r="K26" s="4"/>
    </row>
    <row r="27" spans="1:12" s="3" customFormat="1" ht="17" x14ac:dyDescent="0.2">
      <c r="A27" s="4" t="s">
        <v>215</v>
      </c>
      <c r="B27" s="4" t="s">
        <v>186</v>
      </c>
      <c r="C27" s="4" t="s">
        <v>45</v>
      </c>
      <c r="D27" s="4"/>
      <c r="E27" s="4"/>
      <c r="F27" s="4"/>
      <c r="G27" s="4"/>
      <c r="H27" s="4"/>
      <c r="I27" s="4"/>
      <c r="J27" s="5" t="s">
        <v>200</v>
      </c>
      <c r="K27" s="4"/>
    </row>
    <row r="28" spans="1:12" s="3" customFormat="1" ht="17" x14ac:dyDescent="0.2">
      <c r="A28" s="4" t="s">
        <v>215</v>
      </c>
      <c r="B28" s="4" t="s">
        <v>186</v>
      </c>
      <c r="C28" s="4" t="s">
        <v>214</v>
      </c>
      <c r="D28" s="4"/>
      <c r="E28" s="4"/>
      <c r="F28" s="4"/>
      <c r="G28" s="4"/>
      <c r="H28" s="4"/>
      <c r="I28" s="4"/>
      <c r="J28" s="5" t="s">
        <v>208</v>
      </c>
      <c r="K28" s="4"/>
    </row>
    <row r="29" spans="1:12" s="3" customFormat="1" ht="17" x14ac:dyDescent="0.2">
      <c r="A29" s="4" t="s">
        <v>215</v>
      </c>
      <c r="B29" s="4" t="s">
        <v>186</v>
      </c>
      <c r="C29" s="4" t="s">
        <v>193</v>
      </c>
      <c r="D29" s="4"/>
      <c r="E29" s="4"/>
      <c r="F29" s="4"/>
      <c r="G29" s="4"/>
      <c r="H29" s="4"/>
      <c r="I29" s="4"/>
      <c r="J29" s="5" t="s">
        <v>194</v>
      </c>
      <c r="K29" s="4"/>
    </row>
    <row r="30" spans="1:12" s="3" customFormat="1" ht="17" x14ac:dyDescent="0.2">
      <c r="A30" s="4" t="s">
        <v>215</v>
      </c>
      <c r="B30" s="4" t="s">
        <v>186</v>
      </c>
      <c r="C30" s="4" t="s">
        <v>77</v>
      </c>
      <c r="D30" s="4"/>
      <c r="E30" s="4"/>
      <c r="F30" s="4"/>
      <c r="G30" s="4"/>
      <c r="H30" s="4"/>
      <c r="I30" s="4"/>
      <c r="J30" s="5"/>
      <c r="K30" s="4"/>
    </row>
    <row r="31" spans="1:12" s="3" customFormat="1" ht="17" x14ac:dyDescent="0.2">
      <c r="A31" s="4" t="s">
        <v>215</v>
      </c>
      <c r="B31" s="4" t="s">
        <v>186</v>
      </c>
      <c r="C31" s="4" t="s">
        <v>78</v>
      </c>
      <c r="D31" s="4"/>
      <c r="E31" s="4"/>
      <c r="F31" s="4"/>
      <c r="G31" s="4"/>
      <c r="H31" s="4"/>
      <c r="I31" s="4"/>
      <c r="J31" s="5"/>
      <c r="K31" s="4"/>
    </row>
    <row r="32" spans="1:12" s="3" customFormat="1" ht="17" x14ac:dyDescent="0.2">
      <c r="A32" s="4" t="s">
        <v>215</v>
      </c>
      <c r="B32" s="4" t="s">
        <v>186</v>
      </c>
      <c r="C32" s="4" t="s">
        <v>79</v>
      </c>
      <c r="D32" s="4"/>
      <c r="E32" s="4"/>
      <c r="F32" s="4"/>
      <c r="G32" s="4"/>
      <c r="H32" s="4"/>
      <c r="I32" s="4"/>
      <c r="J32" s="5" t="s">
        <v>192</v>
      </c>
      <c r="K32" s="4"/>
    </row>
    <row r="33" spans="1:12" s="3" customFormat="1" ht="17" x14ac:dyDescent="0.2">
      <c r="A33" s="4" t="s">
        <v>215</v>
      </c>
      <c r="B33" s="4" t="s">
        <v>186</v>
      </c>
      <c r="C33" s="4" t="s">
        <v>80</v>
      </c>
      <c r="D33" s="4"/>
      <c r="E33" s="4"/>
      <c r="F33" s="4"/>
      <c r="G33" s="4"/>
      <c r="H33" s="4"/>
      <c r="I33" s="4"/>
      <c r="J33" s="5"/>
      <c r="K33" s="4"/>
    </row>
    <row r="34" spans="1:12" s="3" customFormat="1" ht="17" x14ac:dyDescent="0.2">
      <c r="A34" s="4" t="s">
        <v>215</v>
      </c>
      <c r="B34" s="4" t="s">
        <v>186</v>
      </c>
      <c r="C34" s="4" t="s">
        <v>81</v>
      </c>
      <c r="D34" s="4"/>
      <c r="E34" s="4"/>
      <c r="F34" s="4"/>
      <c r="G34" s="4"/>
      <c r="H34" s="4"/>
      <c r="I34" s="4"/>
      <c r="J34" s="5"/>
      <c r="K34" s="4"/>
    </row>
    <row r="35" spans="1:12" s="3" customFormat="1" ht="17" x14ac:dyDescent="0.2">
      <c r="A35" s="4" t="s">
        <v>215</v>
      </c>
      <c r="B35" s="4" t="s">
        <v>186</v>
      </c>
      <c r="C35" s="4" t="s">
        <v>213</v>
      </c>
      <c r="D35" s="4"/>
      <c r="E35" s="4"/>
      <c r="F35" s="4"/>
      <c r="G35" s="4"/>
      <c r="H35" s="4"/>
      <c r="I35" s="4"/>
      <c r="J35" s="5"/>
      <c r="K35" s="4"/>
    </row>
    <row r="36" spans="1:12" s="3" customFormat="1" ht="17" x14ac:dyDescent="0.2">
      <c r="A36" s="4" t="s">
        <v>215</v>
      </c>
      <c r="B36" s="4" t="s">
        <v>186</v>
      </c>
      <c r="C36" s="4" t="s">
        <v>187</v>
      </c>
      <c r="D36" s="4" t="s">
        <v>188</v>
      </c>
      <c r="E36" s="4"/>
      <c r="F36" s="4"/>
      <c r="G36" s="4"/>
      <c r="H36" s="4"/>
      <c r="I36" s="4"/>
      <c r="J36" s="5" t="s">
        <v>189</v>
      </c>
      <c r="K36" s="4" t="s">
        <v>96</v>
      </c>
    </row>
    <row r="37" spans="1:12" x14ac:dyDescent="0.2">
      <c r="A37" s="4" t="s">
        <v>198</v>
      </c>
      <c r="B37" s="4" t="s">
        <v>183</v>
      </c>
      <c r="C37" s="4" t="s">
        <v>93</v>
      </c>
      <c r="D37" s="4"/>
      <c r="E37" s="4"/>
      <c r="F37" s="4"/>
      <c r="G37" s="4"/>
      <c r="H37" s="4"/>
      <c r="I37" s="4"/>
      <c r="J37" s="5"/>
      <c r="K37" s="4" t="s">
        <v>55</v>
      </c>
      <c r="L37" s="3"/>
    </row>
    <row r="38" spans="1:12" s="3" customFormat="1" ht="17" x14ac:dyDescent="0.2">
      <c r="A38" s="4" t="s">
        <v>198</v>
      </c>
      <c r="B38" s="4" t="s">
        <v>183</v>
      </c>
      <c r="C38" s="4" t="s">
        <v>56</v>
      </c>
      <c r="D38" s="4"/>
      <c r="E38" s="4"/>
      <c r="F38" s="4"/>
      <c r="G38" s="4"/>
      <c r="H38" s="4"/>
      <c r="I38" s="4"/>
      <c r="J38" s="5" t="s">
        <v>57</v>
      </c>
      <c r="K38" s="4" t="s">
        <v>2</v>
      </c>
    </row>
    <row r="39" spans="1:12" s="3" customFormat="1" ht="17" x14ac:dyDescent="0.2">
      <c r="A39" s="4" t="s">
        <v>198</v>
      </c>
      <c r="B39" s="4" t="s">
        <v>183</v>
      </c>
      <c r="C39" s="4" t="s">
        <v>60</v>
      </c>
      <c r="D39" s="4"/>
      <c r="E39" s="4"/>
      <c r="F39" s="4"/>
      <c r="G39" s="4"/>
      <c r="H39" s="4"/>
      <c r="I39" s="4"/>
      <c r="J39" s="5"/>
      <c r="K39" s="4" t="s">
        <v>173</v>
      </c>
    </row>
    <row r="40" spans="1:12" s="3" customFormat="1" ht="17" x14ac:dyDescent="0.2">
      <c r="A40" s="4" t="s">
        <v>198</v>
      </c>
      <c r="B40" s="4" t="s">
        <v>183</v>
      </c>
      <c r="C40" s="4" t="s">
        <v>19</v>
      </c>
      <c r="D40" s="4"/>
      <c r="E40" s="4"/>
      <c r="F40" s="4"/>
      <c r="G40" s="4"/>
      <c r="H40" s="4"/>
      <c r="I40" s="4"/>
      <c r="J40" s="5"/>
      <c r="K40" s="4" t="s">
        <v>252</v>
      </c>
    </row>
    <row r="41" spans="1:12" s="3" customFormat="1" ht="29" x14ac:dyDescent="0.2">
      <c r="A41" s="4" t="s">
        <v>198</v>
      </c>
      <c r="B41" s="4" t="s">
        <v>183</v>
      </c>
      <c r="C41" s="4" t="s">
        <v>59</v>
      </c>
      <c r="D41" s="4"/>
      <c r="E41" s="4"/>
      <c r="F41" s="4"/>
      <c r="G41" s="4"/>
      <c r="H41" s="4"/>
      <c r="I41" s="4"/>
      <c r="J41" s="5" t="s">
        <v>169</v>
      </c>
      <c r="K41" s="4" t="s">
        <v>6</v>
      </c>
    </row>
    <row r="42" spans="1:12" x14ac:dyDescent="0.2">
      <c r="A42" s="4" t="s">
        <v>198</v>
      </c>
      <c r="B42" s="4" t="s">
        <v>183</v>
      </c>
      <c r="C42" s="4" t="s">
        <v>54</v>
      </c>
      <c r="D42" s="4"/>
      <c r="E42" s="4"/>
      <c r="F42" s="4"/>
      <c r="G42" s="4"/>
      <c r="H42" s="4"/>
      <c r="I42" s="4"/>
      <c r="J42" s="5"/>
      <c r="K42" s="4" t="s">
        <v>134</v>
      </c>
      <c r="L42" s="3"/>
    </row>
    <row r="43" spans="1:12" s="3" customFormat="1" ht="17" x14ac:dyDescent="0.2">
      <c r="A43" s="4" t="s">
        <v>198</v>
      </c>
      <c r="B43" s="4" t="s">
        <v>183</v>
      </c>
      <c r="C43" s="4" t="s">
        <v>21</v>
      </c>
      <c r="D43" s="4"/>
      <c r="E43" s="4"/>
      <c r="F43" s="4"/>
      <c r="G43" s="4"/>
      <c r="H43" s="4"/>
      <c r="I43" s="4"/>
      <c r="J43" s="5"/>
      <c r="K43" s="4" t="s">
        <v>1</v>
      </c>
    </row>
    <row r="44" spans="1:12" x14ac:dyDescent="0.2">
      <c r="A44" s="4" t="s">
        <v>198</v>
      </c>
      <c r="B44" s="4" t="s">
        <v>183</v>
      </c>
      <c r="C44" s="4" t="s">
        <v>53</v>
      </c>
      <c r="D44" s="4"/>
      <c r="E44" s="4"/>
      <c r="F44" s="4"/>
      <c r="G44" s="4"/>
      <c r="H44" s="4"/>
      <c r="I44" s="4"/>
      <c r="J44" s="5"/>
      <c r="K44" s="4" t="s">
        <v>132</v>
      </c>
      <c r="L44" s="3"/>
    </row>
    <row r="45" spans="1:12" s="3" customFormat="1" ht="29" x14ac:dyDescent="0.2">
      <c r="A45" s="4" t="s">
        <v>198</v>
      </c>
      <c r="B45" s="4" t="s">
        <v>183</v>
      </c>
      <c r="C45" s="4" t="s">
        <v>205</v>
      </c>
      <c r="D45" s="4"/>
      <c r="E45" s="4"/>
      <c r="F45" s="4"/>
      <c r="G45" s="4"/>
      <c r="H45" s="4"/>
      <c r="I45" s="4"/>
      <c r="J45" s="5" t="s">
        <v>61</v>
      </c>
      <c r="K45" s="4" t="s">
        <v>17</v>
      </c>
    </row>
    <row r="46" spans="1:12" x14ac:dyDescent="0.2">
      <c r="A46" s="4" t="s">
        <v>198</v>
      </c>
      <c r="B46" s="4" t="s">
        <v>183</v>
      </c>
      <c r="C46" s="4" t="s">
        <v>18</v>
      </c>
      <c r="D46" s="4"/>
      <c r="E46" s="4"/>
      <c r="F46" s="4"/>
      <c r="G46" s="4"/>
      <c r="H46" s="4"/>
      <c r="I46" s="4"/>
      <c r="J46" s="5"/>
      <c r="K46" s="4" t="s">
        <v>251</v>
      </c>
      <c r="L46" s="3"/>
    </row>
    <row r="47" spans="1:12" s="3" customFormat="1" ht="17" x14ac:dyDescent="0.2">
      <c r="A47" s="4" t="s">
        <v>198</v>
      </c>
      <c r="B47" s="4" t="s">
        <v>183</v>
      </c>
      <c r="C47" s="4" t="s">
        <v>165</v>
      </c>
      <c r="D47" s="4"/>
      <c r="E47" s="4"/>
      <c r="F47" s="4"/>
      <c r="G47" s="4"/>
      <c r="H47" s="4"/>
      <c r="I47" s="4"/>
      <c r="J47" s="5"/>
      <c r="K47" s="4" t="s">
        <v>179</v>
      </c>
    </row>
    <row r="48" spans="1:12" s="3" customFormat="1" ht="17" x14ac:dyDescent="0.2">
      <c r="A48" s="4" t="s">
        <v>198</v>
      </c>
      <c r="B48" s="4" t="s">
        <v>183</v>
      </c>
      <c r="C48" s="4" t="s">
        <v>49</v>
      </c>
      <c r="D48" s="4"/>
      <c r="E48" s="4"/>
      <c r="F48" s="4"/>
      <c r="G48" s="4"/>
      <c r="H48" s="4"/>
      <c r="I48" s="4"/>
      <c r="J48" s="5" t="s">
        <v>50</v>
      </c>
      <c r="K48" s="4" t="s">
        <v>17</v>
      </c>
    </row>
    <row r="49" spans="1:12" s="3" customFormat="1" ht="17" x14ac:dyDescent="0.2">
      <c r="A49" s="4" t="s">
        <v>198</v>
      </c>
      <c r="B49" s="4" t="s">
        <v>183</v>
      </c>
      <c r="C49" s="4" t="s">
        <v>75</v>
      </c>
      <c r="D49" s="4"/>
      <c r="E49" s="4"/>
      <c r="F49" s="4"/>
      <c r="G49" s="4"/>
      <c r="H49" s="4"/>
      <c r="I49" s="4"/>
      <c r="J49" s="5"/>
      <c r="K49" s="4" t="s">
        <v>84</v>
      </c>
    </row>
    <row r="50" spans="1:12" x14ac:dyDescent="0.2">
      <c r="A50" s="4" t="s">
        <v>198</v>
      </c>
      <c r="B50" s="4" t="s">
        <v>183</v>
      </c>
      <c r="C50" s="4" t="s">
        <v>76</v>
      </c>
      <c r="D50" s="4"/>
      <c r="E50" s="4"/>
      <c r="F50" s="4"/>
      <c r="G50" s="4"/>
      <c r="H50" s="4"/>
      <c r="I50" s="4"/>
      <c r="J50" s="5"/>
      <c r="K50" s="4" t="s">
        <v>135</v>
      </c>
      <c r="L50" s="3"/>
    </row>
    <row r="51" spans="1:12" x14ac:dyDescent="0.2">
      <c r="A51" s="4" t="s">
        <v>198</v>
      </c>
      <c r="B51" s="4" t="s">
        <v>183</v>
      </c>
      <c r="C51" s="4" t="s">
        <v>11</v>
      </c>
      <c r="D51" s="4"/>
      <c r="E51" s="4"/>
      <c r="F51" s="4"/>
      <c r="G51" s="4"/>
      <c r="H51" s="4"/>
      <c r="I51" s="4"/>
      <c r="J51" s="5"/>
      <c r="K51" s="4" t="s">
        <v>131</v>
      </c>
      <c r="L51" s="3"/>
    </row>
    <row r="52" spans="1:12" s="3" customFormat="1" ht="17" x14ac:dyDescent="0.2">
      <c r="A52" s="4" t="s">
        <v>198</v>
      </c>
      <c r="B52" s="4" t="s">
        <v>183</v>
      </c>
      <c r="C52" s="4" t="s">
        <v>221</v>
      </c>
      <c r="D52" s="4"/>
      <c r="E52" s="4"/>
      <c r="F52" s="4"/>
      <c r="G52" s="4"/>
      <c r="H52" s="4"/>
      <c r="I52" s="4"/>
      <c r="J52" s="5"/>
      <c r="K52" s="4" t="s">
        <v>17</v>
      </c>
    </row>
    <row r="53" spans="1:12" x14ac:dyDescent="0.2">
      <c r="A53" s="4" t="s">
        <v>198</v>
      </c>
      <c r="B53" s="4" t="s">
        <v>183</v>
      </c>
      <c r="C53" s="4" t="s">
        <v>16</v>
      </c>
      <c r="D53" s="4"/>
      <c r="E53" s="4"/>
      <c r="F53" s="4"/>
      <c r="G53" s="4"/>
      <c r="H53" s="4"/>
      <c r="I53" s="4"/>
      <c r="J53" s="5"/>
      <c r="K53" s="4" t="s">
        <v>138</v>
      </c>
      <c r="L53" s="3"/>
    </row>
    <row r="54" spans="1:12" s="3" customFormat="1" ht="17" x14ac:dyDescent="0.2">
      <c r="A54" s="4" t="s">
        <v>198</v>
      </c>
      <c r="B54" s="4" t="s">
        <v>183</v>
      </c>
      <c r="C54" s="4" t="s">
        <v>20</v>
      </c>
      <c r="D54" s="4"/>
      <c r="E54" s="4"/>
      <c r="F54" s="4"/>
      <c r="G54" s="4"/>
      <c r="H54" s="4"/>
      <c r="I54" s="4"/>
      <c r="J54" s="5"/>
      <c r="K54" s="4" t="s">
        <v>0</v>
      </c>
    </row>
    <row r="55" spans="1:12" x14ac:dyDescent="0.2">
      <c r="A55" s="4" t="s">
        <v>198</v>
      </c>
      <c r="B55" s="4" t="s">
        <v>183</v>
      </c>
      <c r="C55" s="4" t="s">
        <v>15</v>
      </c>
      <c r="D55" s="4"/>
      <c r="E55" s="4"/>
      <c r="F55" s="4"/>
      <c r="G55" s="4"/>
      <c r="H55" s="4"/>
      <c r="I55" s="4"/>
      <c r="J55" s="5"/>
      <c r="K55" s="4" t="s">
        <v>83</v>
      </c>
      <c r="L55" s="3"/>
    </row>
    <row r="56" spans="1:12" x14ac:dyDescent="0.2">
      <c r="A56" s="4" t="s">
        <v>198</v>
      </c>
      <c r="B56" s="4" t="s">
        <v>183</v>
      </c>
      <c r="C56" s="4" t="s">
        <v>22</v>
      </c>
      <c r="D56" s="4"/>
      <c r="E56" s="4"/>
      <c r="F56" s="4"/>
      <c r="G56" s="4"/>
      <c r="H56" s="4"/>
      <c r="I56" s="4"/>
      <c r="J56" s="5"/>
      <c r="K56" s="4" t="s">
        <v>3</v>
      </c>
      <c r="L56" s="3"/>
    </row>
    <row r="57" spans="1:12" s="3" customFormat="1" ht="17" x14ac:dyDescent="0.2">
      <c r="A57" s="4" t="s">
        <v>198</v>
      </c>
      <c r="B57" s="4" t="s">
        <v>183</v>
      </c>
      <c r="C57" s="4" t="s">
        <v>220</v>
      </c>
      <c r="D57" s="4"/>
      <c r="E57" s="4"/>
      <c r="F57" s="4"/>
      <c r="G57" s="4"/>
      <c r="H57" s="4"/>
      <c r="I57" s="4"/>
      <c r="J57" s="5"/>
      <c r="K57" s="4" t="s">
        <v>17</v>
      </c>
    </row>
    <row r="58" spans="1:12" s="3" customFormat="1" ht="17" x14ac:dyDescent="0.2">
      <c r="A58" s="4" t="s">
        <v>198</v>
      </c>
      <c r="B58" s="4" t="s">
        <v>183</v>
      </c>
      <c r="C58" s="4" t="s">
        <v>229</v>
      </c>
      <c r="D58" s="4"/>
      <c r="E58" s="4"/>
      <c r="F58" s="4"/>
      <c r="G58" s="4"/>
      <c r="H58" s="4"/>
      <c r="I58" s="4"/>
      <c r="J58" s="5"/>
      <c r="K58" s="4" t="s">
        <v>17</v>
      </c>
    </row>
    <row r="59" spans="1:12" s="3" customFormat="1" ht="17" x14ac:dyDescent="0.2">
      <c r="A59" s="4" t="s">
        <v>198</v>
      </c>
      <c r="B59" s="4" t="s">
        <v>183</v>
      </c>
      <c r="C59" s="4" t="s">
        <v>228</v>
      </c>
      <c r="D59" s="4"/>
      <c r="E59" s="4"/>
      <c r="F59" s="4"/>
      <c r="G59" s="4"/>
      <c r="H59" s="4"/>
      <c r="I59" s="4"/>
      <c r="J59" s="5"/>
      <c r="K59" s="4" t="s">
        <v>176</v>
      </c>
    </row>
    <row r="60" spans="1:12" s="3" customFormat="1" ht="17" x14ac:dyDescent="0.2">
      <c r="A60" s="4" t="s">
        <v>198</v>
      </c>
      <c r="B60" s="4" t="s">
        <v>183</v>
      </c>
      <c r="C60" s="4" t="s">
        <v>159</v>
      </c>
      <c r="D60" s="4"/>
      <c r="E60" s="4"/>
      <c r="F60" s="4"/>
      <c r="G60" s="4"/>
      <c r="H60" s="4"/>
      <c r="I60" s="4"/>
      <c r="J60" s="5"/>
      <c r="K60" s="4" t="s">
        <v>7</v>
      </c>
    </row>
    <row r="61" spans="1:12" s="3" customFormat="1" ht="17" x14ac:dyDescent="0.2">
      <c r="A61" s="4" t="s">
        <v>198</v>
      </c>
      <c r="B61" s="4" t="s">
        <v>183</v>
      </c>
      <c r="C61" s="4" t="s">
        <v>226</v>
      </c>
      <c r="D61" s="4"/>
      <c r="E61" s="4"/>
      <c r="F61" s="4"/>
      <c r="G61" s="4"/>
      <c r="H61" s="4"/>
      <c r="I61" s="4"/>
      <c r="J61" s="5"/>
      <c r="K61" s="4" t="s">
        <v>17</v>
      </c>
    </row>
    <row r="62" spans="1:12" s="3" customFormat="1" ht="17" x14ac:dyDescent="0.2">
      <c r="A62" s="4" t="s">
        <v>198</v>
      </c>
      <c r="B62" s="4" t="s">
        <v>183</v>
      </c>
      <c r="C62" s="4" t="s">
        <v>227</v>
      </c>
      <c r="D62" s="4"/>
      <c r="E62" s="4"/>
      <c r="F62" s="4"/>
      <c r="G62" s="4"/>
      <c r="H62" s="4"/>
      <c r="I62" s="4"/>
      <c r="J62" s="5" t="s">
        <v>94</v>
      </c>
      <c r="K62" s="4"/>
    </row>
    <row r="63" spans="1:12" s="3" customFormat="1" ht="29" x14ac:dyDescent="0.2">
      <c r="A63" s="4" t="s">
        <v>198</v>
      </c>
      <c r="B63" s="4" t="s">
        <v>183</v>
      </c>
      <c r="C63" s="4" t="s">
        <v>155</v>
      </c>
      <c r="D63" s="4"/>
      <c r="E63" s="4"/>
      <c r="F63" s="4"/>
      <c r="G63" s="4"/>
      <c r="H63" s="4"/>
      <c r="I63" s="4"/>
      <c r="J63" s="5" t="s">
        <v>58</v>
      </c>
      <c r="K63" s="4" t="s">
        <v>5</v>
      </c>
    </row>
    <row r="64" spans="1:12" s="3" customFormat="1" ht="17" x14ac:dyDescent="0.2">
      <c r="A64" s="4" t="s">
        <v>198</v>
      </c>
      <c r="B64" s="4" t="s">
        <v>183</v>
      </c>
      <c r="C64" s="4" t="s">
        <v>12</v>
      </c>
      <c r="D64" s="4"/>
      <c r="E64" s="4"/>
      <c r="F64" s="4"/>
      <c r="G64" s="4"/>
      <c r="H64" s="4"/>
      <c r="I64" s="4"/>
      <c r="J64" s="5"/>
      <c r="K64" s="4" t="s">
        <v>133</v>
      </c>
    </row>
    <row r="65" spans="1:34" s="3" customFormat="1" ht="17" x14ac:dyDescent="0.2">
      <c r="A65" s="4" t="s">
        <v>198</v>
      </c>
      <c r="B65" s="4" t="s">
        <v>183</v>
      </c>
      <c r="C65" s="4" t="s">
        <v>219</v>
      </c>
      <c r="D65" s="4"/>
      <c r="E65" s="4"/>
      <c r="F65" s="4"/>
      <c r="G65" s="4"/>
      <c r="H65" s="4"/>
      <c r="I65" s="4"/>
      <c r="J65" s="5" t="s">
        <v>94</v>
      </c>
      <c r="K65" s="4"/>
    </row>
    <row r="66" spans="1:34" s="3" customFormat="1" ht="17" x14ac:dyDescent="0.2">
      <c r="A66" s="4" t="s">
        <v>198</v>
      </c>
      <c r="B66" s="4" t="s">
        <v>183</v>
      </c>
      <c r="C66" s="4" t="s">
        <v>180</v>
      </c>
      <c r="D66" s="4"/>
      <c r="E66" s="4"/>
      <c r="F66" s="4"/>
      <c r="G66" s="4"/>
      <c r="H66" s="4"/>
      <c r="I66" s="4"/>
      <c r="J66" s="5"/>
      <c r="K66" s="4" t="s">
        <v>179</v>
      </c>
    </row>
    <row r="67" spans="1:34" s="3" customFormat="1" ht="17" x14ac:dyDescent="0.2">
      <c r="A67" s="4" t="s">
        <v>198</v>
      </c>
      <c r="B67" s="4" t="s">
        <v>183</v>
      </c>
      <c r="C67" s="4" t="s">
        <v>222</v>
      </c>
      <c r="D67" s="4"/>
      <c r="E67" s="4"/>
      <c r="F67" s="4"/>
      <c r="G67" s="4"/>
      <c r="H67" s="4"/>
      <c r="I67" s="4"/>
      <c r="J67" s="5"/>
      <c r="K67" s="4" t="s">
        <v>136</v>
      </c>
    </row>
    <row r="68" spans="1:34" s="3" customFormat="1" ht="17" x14ac:dyDescent="0.2">
      <c r="A68" s="4" t="s">
        <v>184</v>
      </c>
      <c r="B68" s="4" t="s">
        <v>185</v>
      </c>
      <c r="C68" s="4" t="s">
        <v>63</v>
      </c>
      <c r="D68" s="4" t="s">
        <v>11</v>
      </c>
      <c r="E68" s="4"/>
      <c r="F68" s="4"/>
      <c r="G68" s="4"/>
      <c r="H68" s="4"/>
      <c r="I68" s="4" t="s">
        <v>164</v>
      </c>
      <c r="J68" s="5"/>
      <c r="K68" s="4"/>
    </row>
    <row r="69" spans="1:34" s="4" customFormat="1" ht="17" x14ac:dyDescent="0.2">
      <c r="A69" s="4" t="s">
        <v>184</v>
      </c>
      <c r="B69" s="4" t="s">
        <v>185</v>
      </c>
      <c r="C69" s="4" t="s">
        <v>64</v>
      </c>
      <c r="D69" s="7" t="s">
        <v>17</v>
      </c>
      <c r="I69" s="4" t="s">
        <v>164</v>
      </c>
      <c r="J69" s="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</row>
    <row r="70" spans="1:34" s="4" customFormat="1" ht="17" x14ac:dyDescent="0.2">
      <c r="A70" s="4" t="s">
        <v>184</v>
      </c>
      <c r="B70" s="4" t="s">
        <v>185</v>
      </c>
      <c r="C70" s="4" t="s">
        <v>65</v>
      </c>
      <c r="D70" s="4" t="s">
        <v>165</v>
      </c>
      <c r="I70" s="4" t="s">
        <v>164</v>
      </c>
      <c r="J70" s="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</row>
    <row r="71" spans="1:34" s="4" customFormat="1" ht="17" x14ac:dyDescent="0.2">
      <c r="A71" s="4" t="s">
        <v>184</v>
      </c>
      <c r="B71" s="4" t="s">
        <v>185</v>
      </c>
      <c r="C71" s="4" t="s">
        <v>66</v>
      </c>
      <c r="D71" s="4">
        <v>160</v>
      </c>
      <c r="I71" s="4" t="s">
        <v>164</v>
      </c>
      <c r="J71" s="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</row>
    <row r="72" spans="1:34" s="4" customFormat="1" ht="17" x14ac:dyDescent="0.2">
      <c r="A72" s="4" t="s">
        <v>184</v>
      </c>
      <c r="B72" s="4" t="s">
        <v>185</v>
      </c>
      <c r="C72" s="4" t="s">
        <v>67</v>
      </c>
      <c r="D72" s="4" t="s">
        <v>12</v>
      </c>
      <c r="I72" s="4" t="s">
        <v>164</v>
      </c>
      <c r="J72" s="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</row>
    <row r="73" spans="1:34" s="4" customFormat="1" ht="17" x14ac:dyDescent="0.2">
      <c r="A73" s="4" t="s">
        <v>184</v>
      </c>
      <c r="B73" s="4" t="s">
        <v>185</v>
      </c>
      <c r="C73" s="4" t="s">
        <v>68</v>
      </c>
      <c r="D73" s="4">
        <v>108</v>
      </c>
      <c r="I73" s="4" t="s">
        <v>164</v>
      </c>
      <c r="J73" s="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</row>
    <row r="74" spans="1:34" s="4" customFormat="1" ht="17" x14ac:dyDescent="0.2">
      <c r="A74" s="4" t="s">
        <v>184</v>
      </c>
      <c r="B74" s="4" t="s">
        <v>185</v>
      </c>
      <c r="C74" s="4" t="s">
        <v>69</v>
      </c>
      <c r="D74" s="4" t="s">
        <v>13</v>
      </c>
      <c r="H74" s="4" t="s">
        <v>168</v>
      </c>
      <c r="I74" s="4" t="s">
        <v>164</v>
      </c>
      <c r="J74" s="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</row>
    <row r="75" spans="1:34" s="4" customFormat="1" ht="17" x14ac:dyDescent="0.2">
      <c r="A75" s="4" t="s">
        <v>184</v>
      </c>
      <c r="B75" s="4" t="s">
        <v>185</v>
      </c>
      <c r="C75" s="4" t="s">
        <v>70</v>
      </c>
      <c r="D75" s="4" t="s">
        <v>13</v>
      </c>
      <c r="H75" s="4" t="s">
        <v>168</v>
      </c>
      <c r="I75" s="4" t="s">
        <v>164</v>
      </c>
      <c r="J75" s="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</row>
    <row r="76" spans="1:34" s="4" customFormat="1" ht="17" x14ac:dyDescent="0.2">
      <c r="A76" s="4" t="s">
        <v>184</v>
      </c>
      <c r="B76" s="4" t="s">
        <v>185</v>
      </c>
      <c r="C76" s="4" t="s">
        <v>71</v>
      </c>
      <c r="D76" s="4" t="s">
        <v>14</v>
      </c>
      <c r="I76" s="4" t="s">
        <v>164</v>
      </c>
      <c r="J76" s="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</row>
    <row r="77" spans="1:34" s="4" customFormat="1" ht="17" x14ac:dyDescent="0.2">
      <c r="A77" s="4" t="s">
        <v>184</v>
      </c>
      <c r="B77" s="4" t="s">
        <v>185</v>
      </c>
      <c r="C77" s="4" t="s">
        <v>136</v>
      </c>
      <c r="D77" s="4" t="s">
        <v>167</v>
      </c>
      <c r="I77" s="4" t="s">
        <v>164</v>
      </c>
      <c r="J77" s="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</row>
    <row r="78" spans="1:34" s="4" customFormat="1" ht="17" x14ac:dyDescent="0.2">
      <c r="A78" s="4" t="s">
        <v>184</v>
      </c>
      <c r="B78" s="4" t="s">
        <v>185</v>
      </c>
      <c r="C78" s="4" t="s">
        <v>137</v>
      </c>
      <c r="D78" s="4" t="s">
        <v>15</v>
      </c>
      <c r="I78" s="4" t="s">
        <v>164</v>
      </c>
      <c r="J78" s="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</row>
    <row r="79" spans="1:34" s="4" customFormat="1" ht="17" x14ac:dyDescent="0.2">
      <c r="A79" s="4" t="s">
        <v>184</v>
      </c>
      <c r="B79" s="4" t="s">
        <v>185</v>
      </c>
      <c r="C79" s="4" t="s">
        <v>138</v>
      </c>
      <c r="D79" s="4" t="s">
        <v>16</v>
      </c>
      <c r="E79" s="4" t="s">
        <v>30</v>
      </c>
      <c r="I79" s="4" t="s">
        <v>164</v>
      </c>
      <c r="J79" s="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</row>
    <row r="80" spans="1:34" s="4" customFormat="1" ht="57" x14ac:dyDescent="0.2">
      <c r="A80" s="4" t="s">
        <v>184</v>
      </c>
      <c r="B80" s="4" t="s">
        <v>185</v>
      </c>
      <c r="C80" s="4" t="s">
        <v>139</v>
      </c>
      <c r="D80" s="7" t="s">
        <v>17</v>
      </c>
      <c r="F80" s="4" t="s">
        <v>24</v>
      </c>
      <c r="H80" s="10" t="s">
        <v>23</v>
      </c>
      <c r="I80" s="4" t="s">
        <v>164</v>
      </c>
      <c r="J80" s="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</row>
    <row r="81" spans="1:34" s="4" customFormat="1" ht="17" x14ac:dyDescent="0.2">
      <c r="A81" s="4" t="s">
        <v>184</v>
      </c>
      <c r="B81" s="4" t="s">
        <v>185</v>
      </c>
      <c r="C81" s="4" t="s">
        <v>251</v>
      </c>
      <c r="D81" s="4" t="s">
        <v>18</v>
      </c>
      <c r="E81" s="4" t="s">
        <v>25</v>
      </c>
      <c r="F81" s="4" t="s">
        <v>26</v>
      </c>
      <c r="G81" s="4" t="s">
        <v>27</v>
      </c>
      <c r="I81" s="4" t="s">
        <v>164</v>
      </c>
      <c r="J81" s="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</row>
    <row r="82" spans="1:34" s="4" customFormat="1" ht="17" x14ac:dyDescent="0.2">
      <c r="A82" s="4" t="s">
        <v>184</v>
      </c>
      <c r="B82" s="4" t="s">
        <v>185</v>
      </c>
      <c r="C82" s="4" t="s">
        <v>252</v>
      </c>
      <c r="D82" s="4" t="s">
        <v>19</v>
      </c>
      <c r="F82" s="4" t="s">
        <v>28</v>
      </c>
      <c r="I82" s="4" t="s">
        <v>164</v>
      </c>
      <c r="J82" s="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</row>
    <row r="83" spans="1:34" s="4" customFormat="1" ht="43" x14ac:dyDescent="0.2">
      <c r="A83" s="4" t="s">
        <v>184</v>
      </c>
      <c r="B83" s="4" t="s">
        <v>185</v>
      </c>
      <c r="C83" s="4" t="s">
        <v>0</v>
      </c>
      <c r="D83" s="4" t="s">
        <v>20</v>
      </c>
      <c r="E83" s="4" t="s">
        <v>25</v>
      </c>
      <c r="F83" s="4" t="s">
        <v>29</v>
      </c>
      <c r="G83" s="4" t="s">
        <v>152</v>
      </c>
      <c r="H83" s="10" t="s">
        <v>154</v>
      </c>
      <c r="I83" s="4" t="s">
        <v>164</v>
      </c>
      <c r="J83" s="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s="4" customFormat="1" ht="17" x14ac:dyDescent="0.2">
      <c r="A84" s="4" t="s">
        <v>184</v>
      </c>
      <c r="B84" s="4" t="s">
        <v>185</v>
      </c>
      <c r="C84" s="4" t="s">
        <v>1</v>
      </c>
      <c r="D84" s="4" t="s">
        <v>21</v>
      </c>
      <c r="E84" s="4" t="s">
        <v>25</v>
      </c>
      <c r="G84" s="4" t="s">
        <v>146</v>
      </c>
      <c r="I84" s="4" t="s">
        <v>164</v>
      </c>
      <c r="J84" s="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</row>
    <row r="85" spans="1:34" s="4" customFormat="1" ht="51" x14ac:dyDescent="0.2">
      <c r="A85" s="4" t="s">
        <v>184</v>
      </c>
      <c r="B85" s="4" t="s">
        <v>185</v>
      </c>
      <c r="C85" s="4" t="s">
        <v>2</v>
      </c>
      <c r="D85" s="4" t="s">
        <v>181</v>
      </c>
      <c r="E85" s="4" t="s">
        <v>30</v>
      </c>
      <c r="F85" s="4" t="s">
        <v>31</v>
      </c>
      <c r="G85" s="4" t="s">
        <v>153</v>
      </c>
      <c r="I85" s="4" t="s">
        <v>164</v>
      </c>
      <c r="J85" s="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</row>
    <row r="86" spans="1:34" s="4" customFormat="1" ht="17" x14ac:dyDescent="0.2">
      <c r="A86" s="4" t="s">
        <v>184</v>
      </c>
      <c r="B86" s="4" t="s">
        <v>185</v>
      </c>
      <c r="C86" s="4" t="s">
        <v>3</v>
      </c>
      <c r="D86" s="4" t="s">
        <v>22</v>
      </c>
      <c r="E86" s="4" t="s">
        <v>30</v>
      </c>
      <c r="F86" s="4" t="s">
        <v>147</v>
      </c>
      <c r="G86" s="4" t="s">
        <v>148</v>
      </c>
      <c r="I86" s="4" t="s">
        <v>164</v>
      </c>
      <c r="J86" s="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</row>
    <row r="87" spans="1:34" s="4" customFormat="1" ht="17" x14ac:dyDescent="0.2">
      <c r="A87" s="4" t="s">
        <v>184</v>
      </c>
      <c r="B87" s="4" t="s">
        <v>185</v>
      </c>
      <c r="C87" s="4" t="s">
        <v>4</v>
      </c>
      <c r="D87" s="4" t="s">
        <v>15</v>
      </c>
      <c r="F87" s="4" t="s">
        <v>149</v>
      </c>
      <c r="G87" s="4" t="s">
        <v>152</v>
      </c>
      <c r="I87" s="4" t="s">
        <v>164</v>
      </c>
      <c r="J87" s="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</row>
    <row r="88" spans="1:34" s="4" customFormat="1" ht="17" x14ac:dyDescent="0.2">
      <c r="A88" s="4" t="s">
        <v>184</v>
      </c>
      <c r="B88" s="4" t="s">
        <v>185</v>
      </c>
      <c r="C88" s="4" t="s">
        <v>5</v>
      </c>
      <c r="D88" s="4" t="s">
        <v>155</v>
      </c>
      <c r="E88" s="4" t="s">
        <v>25</v>
      </c>
      <c r="F88" s="4" t="s">
        <v>156</v>
      </c>
      <c r="G88" s="4" t="s">
        <v>152</v>
      </c>
      <c r="I88" s="4" t="s">
        <v>164</v>
      </c>
      <c r="J88" s="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</row>
    <row r="89" spans="1:34" s="4" customFormat="1" ht="17" x14ac:dyDescent="0.2">
      <c r="A89" s="4" t="s">
        <v>184</v>
      </c>
      <c r="B89" s="4" t="s">
        <v>185</v>
      </c>
      <c r="C89" s="4" t="s">
        <v>6</v>
      </c>
      <c r="D89" s="4" t="s">
        <v>157</v>
      </c>
      <c r="E89" s="4" t="s">
        <v>30</v>
      </c>
      <c r="F89" s="4" t="s">
        <v>158</v>
      </c>
      <c r="G89" s="4" t="s">
        <v>146</v>
      </c>
      <c r="I89" s="4" t="s">
        <v>164</v>
      </c>
      <c r="J89" s="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</row>
    <row r="90" spans="1:34" s="4" customFormat="1" ht="17" x14ac:dyDescent="0.2">
      <c r="A90" s="4" t="s">
        <v>184</v>
      </c>
      <c r="B90" s="4" t="s">
        <v>185</v>
      </c>
      <c r="C90" s="4" t="s">
        <v>7</v>
      </c>
      <c r="D90" s="4" t="s">
        <v>159</v>
      </c>
      <c r="E90" s="4" t="s">
        <v>30</v>
      </c>
      <c r="F90" s="4" t="s">
        <v>160</v>
      </c>
      <c r="G90" s="4" t="s">
        <v>161</v>
      </c>
      <c r="I90" s="4" t="s">
        <v>164</v>
      </c>
      <c r="J90" s="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</row>
    <row r="91" spans="1:34" s="4" customFormat="1" ht="51" x14ac:dyDescent="0.2">
      <c r="A91" s="4" t="s">
        <v>184</v>
      </c>
      <c r="B91" s="4" t="s">
        <v>185</v>
      </c>
      <c r="C91" s="4" t="s">
        <v>8</v>
      </c>
      <c r="D91" s="4" t="s">
        <v>171</v>
      </c>
      <c r="E91" s="4" t="s">
        <v>30</v>
      </c>
      <c r="G91" s="4" t="s">
        <v>172</v>
      </c>
      <c r="I91" s="4" t="s">
        <v>164</v>
      </c>
      <c r="J91" s="5" t="s">
        <v>85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</row>
    <row r="92" spans="1:34" s="4" customFormat="1" ht="71" x14ac:dyDescent="0.2">
      <c r="A92" s="4" t="s">
        <v>184</v>
      </c>
      <c r="B92" s="4" t="s">
        <v>185</v>
      </c>
      <c r="C92" s="4" t="s">
        <v>10</v>
      </c>
      <c r="D92" s="7" t="s">
        <v>17</v>
      </c>
      <c r="E92" s="4" t="s">
        <v>30</v>
      </c>
      <c r="G92" s="4" t="s">
        <v>148</v>
      </c>
      <c r="I92" s="4" t="s">
        <v>164</v>
      </c>
      <c r="J92" s="5" t="s">
        <v>88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</row>
    <row r="93" spans="1:34" s="4" customFormat="1" ht="17" x14ac:dyDescent="0.2">
      <c r="A93" s="4" t="s">
        <v>184</v>
      </c>
      <c r="B93" s="4" t="s">
        <v>185</v>
      </c>
      <c r="C93" s="4" t="s">
        <v>173</v>
      </c>
      <c r="D93" s="4" t="s">
        <v>174</v>
      </c>
      <c r="E93" s="4" t="s">
        <v>25</v>
      </c>
      <c r="G93" s="4" t="s">
        <v>146</v>
      </c>
      <c r="I93" s="4" t="s">
        <v>164</v>
      </c>
      <c r="J93" s="5" t="s">
        <v>175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</row>
    <row r="94" spans="1:34" s="4" customFormat="1" ht="17" x14ac:dyDescent="0.2">
      <c r="A94" s="4" t="s">
        <v>184</v>
      </c>
      <c r="B94" s="4" t="s">
        <v>185</v>
      </c>
      <c r="C94" s="4" t="s">
        <v>176</v>
      </c>
      <c r="D94" s="4" t="s">
        <v>177</v>
      </c>
      <c r="E94" s="4" t="s">
        <v>25</v>
      </c>
      <c r="G94" s="4" t="s">
        <v>146</v>
      </c>
      <c r="I94" s="4" t="s">
        <v>164</v>
      </c>
      <c r="J94" s="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</row>
    <row r="95" spans="1:34" s="4" customFormat="1" ht="17" x14ac:dyDescent="0.2">
      <c r="A95" s="4" t="s">
        <v>184</v>
      </c>
      <c r="B95" s="4" t="s">
        <v>185</v>
      </c>
      <c r="C95" s="4" t="s">
        <v>178</v>
      </c>
      <c r="D95" s="7" t="s">
        <v>17</v>
      </c>
      <c r="E95" s="4" t="s">
        <v>30</v>
      </c>
      <c r="G95" s="4" t="s">
        <v>152</v>
      </c>
      <c r="I95" s="4" t="s">
        <v>164</v>
      </c>
      <c r="J95" s="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</row>
    <row r="96" spans="1:34" s="4" customFormat="1" ht="51" x14ac:dyDescent="0.2">
      <c r="A96" s="4" t="s">
        <v>184</v>
      </c>
      <c r="B96" s="4" t="s">
        <v>185</v>
      </c>
      <c r="C96" s="4" t="s">
        <v>179</v>
      </c>
      <c r="D96" s="4" t="s">
        <v>180</v>
      </c>
      <c r="E96" s="4" t="s">
        <v>25</v>
      </c>
      <c r="G96" s="4" t="s">
        <v>182</v>
      </c>
      <c r="I96" s="4" t="s">
        <v>164</v>
      </c>
      <c r="J96" s="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</row>
    <row r="97" spans="1:12" s="3" customFormat="1" ht="17" x14ac:dyDescent="0.2">
      <c r="A97" s="4" t="s">
        <v>184</v>
      </c>
      <c r="B97" s="4" t="s">
        <v>185</v>
      </c>
      <c r="C97" s="4" t="s">
        <v>90</v>
      </c>
      <c r="D97" s="4" t="s">
        <v>219</v>
      </c>
      <c r="E97" s="4" t="s">
        <v>30</v>
      </c>
      <c r="F97" s="4" t="s">
        <v>92</v>
      </c>
      <c r="G97" s="4"/>
      <c r="H97" s="4"/>
      <c r="I97" s="4"/>
      <c r="J97" s="5"/>
      <c r="K97" s="4"/>
    </row>
    <row r="98" spans="1:12" s="3" customFormat="1" ht="17" x14ac:dyDescent="0.2">
      <c r="A98" s="4" t="s">
        <v>184</v>
      </c>
      <c r="B98" s="4" t="s">
        <v>185</v>
      </c>
      <c r="C98" s="4" t="s">
        <v>89</v>
      </c>
      <c r="D98" s="4" t="s">
        <v>227</v>
      </c>
      <c r="E98" s="4" t="s">
        <v>30</v>
      </c>
      <c r="F98" s="4" t="s">
        <v>91</v>
      </c>
      <c r="G98" s="4"/>
      <c r="H98" s="4"/>
      <c r="I98" s="4"/>
      <c r="J98" s="5"/>
      <c r="K98" s="4"/>
    </row>
    <row r="99" spans="1:12" s="3" customFormat="1" ht="17" x14ac:dyDescent="0.2">
      <c r="A99" s="8"/>
      <c r="B99" s="8" t="s">
        <v>185</v>
      </c>
      <c r="C99" s="8" t="s">
        <v>9</v>
      </c>
      <c r="D99" s="8"/>
      <c r="E99" s="8"/>
      <c r="F99" s="8"/>
      <c r="G99" s="8"/>
      <c r="H99" s="8"/>
      <c r="I99" s="8"/>
      <c r="J99" s="9" t="s">
        <v>86</v>
      </c>
      <c r="K99" s="4"/>
    </row>
    <row r="100" spans="1:12" s="3" customForma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6"/>
      <c r="K100" s="2"/>
      <c r="L100" s="2"/>
    </row>
    <row r="101" spans="1:12" s="3" customForma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6"/>
      <c r="K101" s="2"/>
      <c r="L101" s="2"/>
    </row>
    <row r="102" spans="1:12" s="3" customForma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6"/>
      <c r="K102" s="2"/>
      <c r="L102" s="2"/>
    </row>
    <row r="103" spans="1:12" s="3" customForma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6"/>
      <c r="K103" s="2"/>
      <c r="L103" s="2"/>
    </row>
  </sheetData>
  <phoneticPr fontId="2" type="noConversion"/>
  <printOptions horizontalCentered="1" verticalCentered="1"/>
  <pageMargins left="0" right="0" top="0.5" bottom="0" header="0" footer="0"/>
  <pageSetup scale="70" orientation="portrait"/>
  <headerFooter alignWithMargins="0">
    <oddHeader>&amp;L&amp;"Arial Black,Regular"&amp;14&amp;F&amp;C&amp;R&amp;"Arial Black,Regular"&amp;14&amp;D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"/>
  <dimension ref="A1:F48"/>
  <sheetViews>
    <sheetView topLeftCell="A13" zoomScale="60" workbookViewId="0">
      <selection activeCell="L43" sqref="L43"/>
    </sheetView>
  </sheetViews>
  <sheetFormatPr baseColWidth="10" defaultColWidth="8.6640625" defaultRowHeight="16" x14ac:dyDescent="0.2"/>
  <cols>
    <col min="1" max="1" width="10" style="37" customWidth="1"/>
    <col min="2" max="2" width="18.5" style="37" bestFit="1" customWidth="1"/>
    <col min="3" max="3" width="18.5" style="37" customWidth="1"/>
    <col min="4" max="4" width="17.5" style="37" customWidth="1"/>
    <col min="5" max="5" width="12" style="37" bestFit="1" customWidth="1"/>
    <col min="6" max="6" width="59.5" style="37" bestFit="1" customWidth="1"/>
    <col min="7" max="16384" width="8.6640625" style="37"/>
  </cols>
  <sheetData>
    <row r="1" spans="1:6" s="1" customFormat="1" ht="30.75" customHeight="1" x14ac:dyDescent="0.2">
      <c r="A1" s="15" t="s">
        <v>163</v>
      </c>
      <c r="B1" s="15" t="s">
        <v>114</v>
      </c>
      <c r="C1" s="15" t="s">
        <v>231</v>
      </c>
      <c r="D1" s="15" t="s">
        <v>232</v>
      </c>
      <c r="E1" s="16" t="s">
        <v>185</v>
      </c>
      <c r="F1" s="17" t="s">
        <v>170</v>
      </c>
    </row>
    <row r="2" spans="1:6" s="12" customFormat="1" ht="18" customHeight="1" x14ac:dyDescent="0.2">
      <c r="A2" s="11" t="s">
        <v>183</v>
      </c>
      <c r="B2" s="11" t="s">
        <v>93</v>
      </c>
      <c r="C2" s="11"/>
      <c r="D2" s="11"/>
      <c r="E2" s="11" t="s">
        <v>55</v>
      </c>
      <c r="F2" s="20" t="s">
        <v>235</v>
      </c>
    </row>
    <row r="3" spans="1:6" s="12" customFormat="1" ht="18" customHeight="1" x14ac:dyDescent="0.2">
      <c r="A3" s="11" t="s">
        <v>183</v>
      </c>
      <c r="B3" s="11" t="s">
        <v>122</v>
      </c>
      <c r="C3" s="11"/>
      <c r="D3" s="11"/>
      <c r="E3" s="11" t="s">
        <v>2</v>
      </c>
      <c r="F3" s="20"/>
    </row>
    <row r="4" spans="1:6" s="12" customFormat="1" ht="18" customHeight="1" x14ac:dyDescent="0.2">
      <c r="A4" s="11" t="s">
        <v>183</v>
      </c>
      <c r="B4" s="11" t="s">
        <v>60</v>
      </c>
      <c r="C4" s="11"/>
      <c r="D4" s="11"/>
      <c r="E4" s="11" t="s">
        <v>173</v>
      </c>
      <c r="F4" s="20"/>
    </row>
    <row r="5" spans="1:6" s="12" customFormat="1" ht="18" customHeight="1" x14ac:dyDescent="0.2">
      <c r="A5" s="11" t="s">
        <v>183</v>
      </c>
      <c r="B5" s="11" t="s">
        <v>19</v>
      </c>
      <c r="C5" s="11"/>
      <c r="D5" s="11"/>
      <c r="E5" s="11" t="s">
        <v>252</v>
      </c>
      <c r="F5" s="20"/>
    </row>
    <row r="6" spans="1:6" s="12" customFormat="1" ht="18" customHeight="1" x14ac:dyDescent="0.2">
      <c r="A6" s="11" t="s">
        <v>183</v>
      </c>
      <c r="B6" s="11" t="s">
        <v>59</v>
      </c>
      <c r="C6" s="11"/>
      <c r="D6" s="11"/>
      <c r="E6" s="11" t="s">
        <v>6</v>
      </c>
      <c r="F6" s="20" t="s">
        <v>115</v>
      </c>
    </row>
    <row r="7" spans="1:6" s="12" customFormat="1" ht="18" customHeight="1" x14ac:dyDescent="0.2">
      <c r="A7" s="11" t="s">
        <v>183</v>
      </c>
      <c r="B7" s="11" t="s">
        <v>54</v>
      </c>
      <c r="C7" s="11"/>
      <c r="D7" s="11"/>
      <c r="E7" s="11" t="s">
        <v>134</v>
      </c>
      <c r="F7" s="20"/>
    </row>
    <row r="8" spans="1:6" s="12" customFormat="1" ht="18" customHeight="1" x14ac:dyDescent="0.2">
      <c r="A8" s="11" t="s">
        <v>183</v>
      </c>
      <c r="B8" s="11" t="s">
        <v>21</v>
      </c>
      <c r="C8" s="11"/>
      <c r="D8" s="11"/>
      <c r="E8" s="11" t="s">
        <v>1</v>
      </c>
      <c r="F8" s="20"/>
    </row>
    <row r="9" spans="1:6" s="12" customFormat="1" ht="18" customHeight="1" x14ac:dyDescent="0.2">
      <c r="A9" s="11" t="s">
        <v>183</v>
      </c>
      <c r="B9" s="11" t="s">
        <v>53</v>
      </c>
      <c r="C9" s="11"/>
      <c r="D9" s="11"/>
      <c r="E9" s="11" t="s">
        <v>132</v>
      </c>
      <c r="F9" s="20"/>
    </row>
    <row r="10" spans="1:6" s="12" customFormat="1" ht="18" customHeight="1" x14ac:dyDescent="0.2">
      <c r="A10" s="11" t="s">
        <v>183</v>
      </c>
      <c r="B10" s="11" t="s">
        <v>116</v>
      </c>
      <c r="C10" s="11"/>
      <c r="D10" s="11"/>
      <c r="E10" s="11" t="s">
        <v>139</v>
      </c>
      <c r="F10" s="20" t="s">
        <v>380</v>
      </c>
    </row>
    <row r="11" spans="1:6" s="12" customFormat="1" ht="18" customHeight="1" x14ac:dyDescent="0.2">
      <c r="A11" s="11" t="s">
        <v>183</v>
      </c>
      <c r="B11" s="11" t="s">
        <v>18</v>
      </c>
      <c r="C11" s="11"/>
      <c r="D11" s="11"/>
      <c r="E11" s="11" t="s">
        <v>251</v>
      </c>
      <c r="F11" s="20"/>
    </row>
    <row r="12" spans="1:6" s="12" customFormat="1" ht="18" customHeight="1" x14ac:dyDescent="0.2">
      <c r="A12" s="11" t="s">
        <v>183</v>
      </c>
      <c r="B12" s="11" t="s">
        <v>165</v>
      </c>
      <c r="C12" s="11"/>
      <c r="D12" s="11"/>
      <c r="E12" s="11" t="s">
        <v>179</v>
      </c>
      <c r="F12" s="20"/>
    </row>
    <row r="13" spans="1:6" s="12" customFormat="1" ht="18" customHeight="1" x14ac:dyDescent="0.2">
      <c r="A13" s="11" t="s">
        <v>183</v>
      </c>
      <c r="B13" s="11" t="s">
        <v>117</v>
      </c>
      <c r="C13" s="11"/>
      <c r="D13" s="11"/>
      <c r="E13" s="11" t="s">
        <v>17</v>
      </c>
      <c r="F13" s="20"/>
    </row>
    <row r="14" spans="1:6" s="12" customFormat="1" ht="18" customHeight="1" x14ac:dyDescent="0.2">
      <c r="A14" s="11" t="s">
        <v>183</v>
      </c>
      <c r="B14" s="11" t="s">
        <v>75</v>
      </c>
      <c r="C14" s="11"/>
      <c r="D14" s="11"/>
      <c r="E14" s="11" t="s">
        <v>84</v>
      </c>
      <c r="F14" s="20"/>
    </row>
    <row r="15" spans="1:6" s="12" customFormat="1" ht="18" customHeight="1" x14ac:dyDescent="0.2">
      <c r="A15" s="11" t="s">
        <v>183</v>
      </c>
      <c r="B15" s="11" t="s">
        <v>76</v>
      </c>
      <c r="C15" s="11" t="s">
        <v>233</v>
      </c>
      <c r="D15" s="11" t="s">
        <v>234</v>
      </c>
      <c r="E15" s="11" t="s">
        <v>135</v>
      </c>
      <c r="F15" s="20"/>
    </row>
    <row r="16" spans="1:6" s="12" customFormat="1" ht="18" customHeight="1" x14ac:dyDescent="0.2">
      <c r="A16" s="11" t="s">
        <v>183</v>
      </c>
      <c r="B16" s="11" t="s">
        <v>123</v>
      </c>
      <c r="C16" s="11"/>
      <c r="D16" s="11"/>
      <c r="E16" s="11" t="s">
        <v>8</v>
      </c>
      <c r="F16" s="20"/>
    </row>
    <row r="17" spans="1:6" s="12" customFormat="1" ht="18" customHeight="1" x14ac:dyDescent="0.2">
      <c r="A17" s="11" t="s">
        <v>183</v>
      </c>
      <c r="B17" s="11" t="s">
        <v>11</v>
      </c>
      <c r="C17" s="11"/>
      <c r="D17" s="11"/>
      <c r="E17" s="11" t="s">
        <v>131</v>
      </c>
      <c r="F17" s="20" t="s">
        <v>119</v>
      </c>
    </row>
    <row r="18" spans="1:6" s="12" customFormat="1" ht="18" customHeight="1" x14ac:dyDescent="0.2">
      <c r="A18" s="11" t="s">
        <v>183</v>
      </c>
      <c r="B18" s="11" t="s">
        <v>221</v>
      </c>
      <c r="C18" s="11"/>
      <c r="D18" s="11"/>
      <c r="E18" s="11" t="s">
        <v>17</v>
      </c>
      <c r="F18" s="20"/>
    </row>
    <row r="19" spans="1:6" s="12" customFormat="1" ht="18" customHeight="1" x14ac:dyDescent="0.2">
      <c r="A19" s="11" t="s">
        <v>183</v>
      </c>
      <c r="B19" s="11" t="s">
        <v>16</v>
      </c>
      <c r="C19" s="11"/>
      <c r="D19" s="11"/>
      <c r="E19" s="11" t="s">
        <v>138</v>
      </c>
      <c r="F19" s="20"/>
    </row>
    <row r="20" spans="1:6" s="12" customFormat="1" ht="18" customHeight="1" x14ac:dyDescent="0.2">
      <c r="A20" s="11" t="s">
        <v>183</v>
      </c>
      <c r="B20" s="11" t="s">
        <v>20</v>
      </c>
      <c r="C20" s="11"/>
      <c r="D20" s="11"/>
      <c r="E20" s="11" t="s">
        <v>0</v>
      </c>
      <c r="F20" s="20" t="s">
        <v>125</v>
      </c>
    </row>
    <row r="21" spans="1:6" s="12" customFormat="1" ht="18" customHeight="1" x14ac:dyDescent="0.2">
      <c r="A21" s="11" t="s">
        <v>183</v>
      </c>
      <c r="B21" s="11" t="s">
        <v>15</v>
      </c>
      <c r="C21" s="11"/>
      <c r="D21" s="11"/>
      <c r="E21" s="11" t="s">
        <v>83</v>
      </c>
      <c r="F21" s="20"/>
    </row>
    <row r="22" spans="1:6" s="12" customFormat="1" ht="18" customHeight="1" x14ac:dyDescent="0.2">
      <c r="A22" s="11" t="s">
        <v>183</v>
      </c>
      <c r="B22" s="11" t="s">
        <v>22</v>
      </c>
      <c r="C22" s="11"/>
      <c r="D22" s="11"/>
      <c r="E22" s="11" t="s">
        <v>3</v>
      </c>
      <c r="F22" s="20"/>
    </row>
    <row r="23" spans="1:6" s="12" customFormat="1" ht="18" customHeight="1" x14ac:dyDescent="0.2">
      <c r="A23" s="11" t="s">
        <v>183</v>
      </c>
      <c r="B23" s="11" t="s">
        <v>220</v>
      </c>
      <c r="C23" s="11"/>
      <c r="D23" s="11"/>
      <c r="E23" s="11" t="s">
        <v>17</v>
      </c>
      <c r="F23" s="20"/>
    </row>
    <row r="24" spans="1:6" s="12" customFormat="1" ht="18" customHeight="1" x14ac:dyDescent="0.2">
      <c r="A24" s="11" t="s">
        <v>183</v>
      </c>
      <c r="B24" s="11" t="s">
        <v>229</v>
      </c>
      <c r="C24" s="11"/>
      <c r="D24" s="11"/>
      <c r="E24" s="11" t="s">
        <v>64</v>
      </c>
      <c r="F24" s="20" t="s">
        <v>118</v>
      </c>
    </row>
    <row r="25" spans="1:6" s="12" customFormat="1" ht="18" customHeight="1" x14ac:dyDescent="0.2">
      <c r="A25" s="11" t="s">
        <v>183</v>
      </c>
      <c r="B25" s="11" t="s">
        <v>167</v>
      </c>
      <c r="C25" s="11"/>
      <c r="D25" s="11"/>
      <c r="E25" s="11" t="s">
        <v>136</v>
      </c>
      <c r="F25" s="20"/>
    </row>
    <row r="26" spans="1:6" s="12" customFormat="1" ht="18" customHeight="1" x14ac:dyDescent="0.2">
      <c r="A26" s="11" t="s">
        <v>183</v>
      </c>
      <c r="B26" s="11" t="s">
        <v>228</v>
      </c>
      <c r="C26" s="11"/>
      <c r="D26" s="11"/>
      <c r="E26" s="11" t="s">
        <v>176</v>
      </c>
      <c r="F26" s="20"/>
    </row>
    <row r="27" spans="1:6" s="12" customFormat="1" ht="18" customHeight="1" x14ac:dyDescent="0.2">
      <c r="A27" s="11" t="s">
        <v>183</v>
      </c>
      <c r="B27" s="11" t="s">
        <v>159</v>
      </c>
      <c r="C27" s="11"/>
      <c r="D27" s="11"/>
      <c r="E27" s="11" t="s">
        <v>7</v>
      </c>
      <c r="F27" s="20"/>
    </row>
    <row r="28" spans="1:6" s="12" customFormat="1" ht="18" customHeight="1" x14ac:dyDescent="0.2">
      <c r="A28" s="11" t="s">
        <v>183</v>
      </c>
      <c r="B28" s="11" t="s">
        <v>226</v>
      </c>
      <c r="C28" s="11"/>
      <c r="D28" s="11"/>
      <c r="E28" s="11" t="s">
        <v>17</v>
      </c>
      <c r="F28" s="20"/>
    </row>
    <row r="29" spans="1:6" s="12" customFormat="1" ht="18" customHeight="1" x14ac:dyDescent="0.2">
      <c r="A29" s="11" t="s">
        <v>183</v>
      </c>
      <c r="B29" s="11" t="s">
        <v>227</v>
      </c>
      <c r="C29" s="11"/>
      <c r="D29" s="11"/>
      <c r="E29" s="11" t="s">
        <v>89</v>
      </c>
      <c r="F29" s="20"/>
    </row>
    <row r="30" spans="1:6" s="12" customFormat="1" ht="18" customHeight="1" x14ac:dyDescent="0.2">
      <c r="A30" s="11" t="s">
        <v>183</v>
      </c>
      <c r="B30" s="11" t="s">
        <v>155</v>
      </c>
      <c r="C30" s="11"/>
      <c r="D30" s="11"/>
      <c r="E30" s="11" t="s">
        <v>5</v>
      </c>
      <c r="F30" s="20" t="s">
        <v>58</v>
      </c>
    </row>
    <row r="31" spans="1:6" s="12" customFormat="1" ht="18" customHeight="1" x14ac:dyDescent="0.2">
      <c r="A31" s="11" t="s">
        <v>183</v>
      </c>
      <c r="B31" s="11" t="s">
        <v>12</v>
      </c>
      <c r="C31" s="11"/>
      <c r="D31" s="11"/>
      <c r="E31" s="11" t="s">
        <v>67</v>
      </c>
      <c r="F31" s="20"/>
    </row>
    <row r="32" spans="1:6" s="12" customFormat="1" ht="18" customHeight="1" x14ac:dyDescent="0.2">
      <c r="A32" s="11" t="s">
        <v>183</v>
      </c>
      <c r="B32" s="11" t="s">
        <v>219</v>
      </c>
      <c r="C32" s="11"/>
      <c r="D32" s="11"/>
      <c r="E32" s="11" t="s">
        <v>90</v>
      </c>
      <c r="F32" s="20"/>
    </row>
    <row r="33" spans="1:6" s="12" customFormat="1" ht="18" customHeight="1" x14ac:dyDescent="0.2">
      <c r="A33" s="11" t="s">
        <v>183</v>
      </c>
      <c r="B33" s="11" t="s">
        <v>180</v>
      </c>
      <c r="C33" s="11"/>
      <c r="D33" s="11"/>
      <c r="E33" s="11" t="s">
        <v>179</v>
      </c>
      <c r="F33" s="20"/>
    </row>
    <row r="34" spans="1:6" s="3" customFormat="1" ht="18" customHeight="1" x14ac:dyDescent="0.2">
      <c r="A34" s="4" t="s">
        <v>196</v>
      </c>
      <c r="B34" s="4" t="s">
        <v>223</v>
      </c>
      <c r="C34" s="4"/>
      <c r="D34" s="4"/>
      <c r="E34" s="4"/>
      <c r="F34" s="20" t="s">
        <v>224</v>
      </c>
    </row>
    <row r="35" spans="1:6" s="3" customFormat="1" ht="18" customHeight="1" x14ac:dyDescent="0.2">
      <c r="A35" s="4" t="s">
        <v>196</v>
      </c>
      <c r="B35" s="4" t="s">
        <v>203</v>
      </c>
      <c r="C35" s="4"/>
      <c r="D35" s="4"/>
      <c r="E35" s="4"/>
      <c r="F35" s="20" t="s">
        <v>82</v>
      </c>
    </row>
    <row r="36" spans="1:6" s="3" customFormat="1" ht="18" customHeight="1" x14ac:dyDescent="0.2">
      <c r="A36" s="4" t="s">
        <v>196</v>
      </c>
      <c r="B36" s="4" t="s">
        <v>206</v>
      </c>
      <c r="C36" s="4"/>
      <c r="D36" s="4"/>
      <c r="E36" s="4"/>
      <c r="F36" s="20" t="s">
        <v>207</v>
      </c>
    </row>
    <row r="37" spans="1:6" s="3" customFormat="1" ht="18" customHeight="1" x14ac:dyDescent="0.2">
      <c r="A37" s="4" t="s">
        <v>196</v>
      </c>
      <c r="B37" s="4" t="s">
        <v>47</v>
      </c>
      <c r="C37" s="4"/>
      <c r="D37" s="4"/>
      <c r="E37" s="11"/>
      <c r="F37" s="19"/>
    </row>
    <row r="38" spans="1:6" s="3" customFormat="1" ht="18" customHeight="1" x14ac:dyDescent="0.2">
      <c r="A38" s="4" t="s">
        <v>196</v>
      </c>
      <c r="B38" s="4" t="s">
        <v>72</v>
      </c>
      <c r="C38" s="4"/>
      <c r="D38" s="4"/>
      <c r="E38" s="4"/>
      <c r="F38" s="20" t="s">
        <v>225</v>
      </c>
    </row>
    <row r="39" spans="1:6" s="3" customFormat="1" ht="18" customHeight="1" x14ac:dyDescent="0.2">
      <c r="A39" s="4" t="s">
        <v>196</v>
      </c>
      <c r="B39" s="4" t="s">
        <v>73</v>
      </c>
      <c r="C39" s="4"/>
      <c r="D39" s="4"/>
      <c r="E39" s="11"/>
      <c r="F39" s="19"/>
    </row>
    <row r="40" spans="1:6" s="3" customFormat="1" ht="18" customHeight="1" x14ac:dyDescent="0.2">
      <c r="A40" s="4" t="s">
        <v>196</v>
      </c>
      <c r="B40" s="4" t="s">
        <v>74</v>
      </c>
      <c r="C40" s="4"/>
      <c r="D40" s="4"/>
      <c r="E40" s="11"/>
      <c r="F40" s="19"/>
    </row>
    <row r="41" spans="1:6" s="3" customFormat="1" ht="18" customHeight="1" x14ac:dyDescent="0.2">
      <c r="A41" s="4" t="s">
        <v>196</v>
      </c>
      <c r="B41" s="4" t="s">
        <v>210</v>
      </c>
      <c r="C41" s="4"/>
      <c r="D41" s="4"/>
      <c r="E41" s="4"/>
      <c r="F41" s="20" t="s">
        <v>211</v>
      </c>
    </row>
    <row r="42" spans="1:6" s="3" customFormat="1" ht="18" customHeight="1" x14ac:dyDescent="0.2">
      <c r="A42" s="4" t="s">
        <v>196</v>
      </c>
      <c r="B42" s="4" t="s">
        <v>216</v>
      </c>
      <c r="C42" s="4"/>
      <c r="D42" s="4"/>
      <c r="E42" s="4"/>
      <c r="F42" s="20" t="s">
        <v>217</v>
      </c>
    </row>
    <row r="43" spans="1:6" s="3" customFormat="1" ht="18" customHeight="1" x14ac:dyDescent="0.2">
      <c r="A43" s="4" t="s">
        <v>196</v>
      </c>
      <c r="B43" s="4" t="s">
        <v>204</v>
      </c>
      <c r="C43" s="4"/>
      <c r="D43" s="4"/>
      <c r="E43" s="11"/>
      <c r="F43" s="19"/>
    </row>
    <row r="44" spans="1:6" s="3" customFormat="1" ht="18" customHeight="1" x14ac:dyDescent="0.2">
      <c r="A44" s="4" t="s">
        <v>196</v>
      </c>
      <c r="B44" s="4" t="s">
        <v>230</v>
      </c>
      <c r="C44" s="4"/>
      <c r="D44" s="4"/>
      <c r="E44" s="11"/>
      <c r="F44" s="19"/>
    </row>
    <row r="45" spans="1:6" s="3" customFormat="1" ht="18" customHeight="1" x14ac:dyDescent="0.2">
      <c r="A45" s="4" t="s">
        <v>196</v>
      </c>
      <c r="B45" s="4" t="s">
        <v>212</v>
      </c>
      <c r="C45" s="4"/>
      <c r="D45" s="4"/>
      <c r="E45" s="4"/>
      <c r="F45" s="20" t="s">
        <v>100</v>
      </c>
    </row>
    <row r="46" spans="1:6" s="3" customFormat="1" ht="18" customHeight="1" x14ac:dyDescent="0.2">
      <c r="A46" s="4" t="s">
        <v>196</v>
      </c>
      <c r="B46" s="4" t="s">
        <v>46</v>
      </c>
      <c r="C46" s="4"/>
      <c r="D46" s="4"/>
      <c r="E46" s="11"/>
      <c r="F46" s="19"/>
    </row>
    <row r="47" spans="1:6" s="3" customFormat="1" ht="18" customHeight="1" x14ac:dyDescent="0.2">
      <c r="A47" s="4" t="s">
        <v>196</v>
      </c>
      <c r="B47" s="4" t="s">
        <v>209</v>
      </c>
      <c r="C47" s="4"/>
      <c r="D47" s="4"/>
      <c r="E47" s="11"/>
      <c r="F47" s="19"/>
    </row>
    <row r="48" spans="1:6" s="3" customFormat="1" ht="18" customHeight="1" x14ac:dyDescent="0.2">
      <c r="A48" s="4" t="s">
        <v>196</v>
      </c>
      <c r="B48" s="4" t="s">
        <v>197</v>
      </c>
      <c r="C48" s="4"/>
      <c r="D48" s="4"/>
      <c r="E48" s="11"/>
      <c r="F48" s="19"/>
    </row>
  </sheetData>
  <phoneticPr fontId="2" type="noConversion"/>
  <printOptions horizontalCentered="1" verticalCentered="1"/>
  <pageMargins left="0" right="0" top="0" bottom="0" header="0" footer="0"/>
  <pageSetup orientation="portrait" horizontalDpi="300"/>
  <headerFooter alignWithMargins="0"/>
  <colBreaks count="1" manualBreakCount="1">
    <brk id="6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0"/>
  <dimension ref="A1:P947"/>
  <sheetViews>
    <sheetView workbookViewId="0">
      <selection activeCell="N1" sqref="N1:N65536"/>
    </sheetView>
  </sheetViews>
  <sheetFormatPr baseColWidth="10" defaultColWidth="11.5" defaultRowHeight="13" x14ac:dyDescent="0.15"/>
  <sheetData>
    <row r="1" spans="1:16" ht="16" x14ac:dyDescent="0.2">
      <c r="A1" s="96" t="s">
        <v>1101</v>
      </c>
      <c r="B1" s="96" t="s">
        <v>1087</v>
      </c>
      <c r="C1" s="96" t="s">
        <v>1088</v>
      </c>
      <c r="D1" s="96" t="s">
        <v>1089</v>
      </c>
      <c r="E1" s="96" t="s">
        <v>1090</v>
      </c>
      <c r="F1" s="96" t="s">
        <v>1091</v>
      </c>
      <c r="G1" s="96" t="s">
        <v>1092</v>
      </c>
      <c r="H1" s="96" t="s">
        <v>1093</v>
      </c>
      <c r="I1" s="96" t="s">
        <v>1094</v>
      </c>
      <c r="J1" s="96" t="s">
        <v>1095</v>
      </c>
      <c r="K1" s="96" t="s">
        <v>1096</v>
      </c>
      <c r="L1" s="96" t="s">
        <v>1097</v>
      </c>
      <c r="M1" s="96" t="s">
        <v>1098</v>
      </c>
      <c r="N1" s="96"/>
      <c r="O1" s="96"/>
      <c r="P1" s="96"/>
    </row>
    <row r="2" spans="1:16" ht="16" x14ac:dyDescent="0.2">
      <c r="A2" s="96">
        <v>1</v>
      </c>
      <c r="B2" s="96">
        <v>1</v>
      </c>
      <c r="C2" s="96">
        <v>1</v>
      </c>
      <c r="D2" s="96">
        <v>1</v>
      </c>
      <c r="E2" s="96" t="s">
        <v>159</v>
      </c>
      <c r="F2" s="96" t="s">
        <v>560</v>
      </c>
      <c r="G2" s="96">
        <v>39161</v>
      </c>
      <c r="H2" s="96">
        <v>1200</v>
      </c>
      <c r="I2" s="96"/>
      <c r="J2" s="96"/>
      <c r="K2" s="96"/>
      <c r="L2" s="96"/>
      <c r="M2" s="96"/>
      <c r="N2" s="96"/>
      <c r="O2" s="96"/>
      <c r="P2" s="96"/>
    </row>
    <row r="3" spans="1:16" ht="16" x14ac:dyDescent="0.2">
      <c r="A3" s="96">
        <v>1</v>
      </c>
      <c r="B3" s="96">
        <v>1</v>
      </c>
      <c r="C3" s="96">
        <v>1</v>
      </c>
      <c r="D3" s="96">
        <v>1</v>
      </c>
      <c r="E3" s="96" t="s">
        <v>227</v>
      </c>
      <c r="F3" s="96" t="s">
        <v>560</v>
      </c>
      <c r="G3" s="96">
        <v>39164</v>
      </c>
      <c r="H3" s="96">
        <v>1200</v>
      </c>
      <c r="I3" s="96"/>
      <c r="J3" s="96"/>
      <c r="K3" s="96"/>
      <c r="L3" s="96"/>
      <c r="M3" s="96"/>
      <c r="N3" s="96"/>
      <c r="O3" s="96"/>
      <c r="P3" s="96"/>
    </row>
    <row r="4" spans="1:16" ht="16" x14ac:dyDescent="0.2">
      <c r="A4" s="96">
        <v>1</v>
      </c>
      <c r="B4" s="96">
        <v>1</v>
      </c>
      <c r="C4" s="96">
        <v>1</v>
      </c>
      <c r="D4" s="96">
        <v>1</v>
      </c>
      <c r="E4" s="96" t="s">
        <v>155</v>
      </c>
      <c r="F4" s="96" t="s">
        <v>566</v>
      </c>
      <c r="G4" s="96">
        <v>39166</v>
      </c>
      <c r="H4" s="96">
        <v>1200</v>
      </c>
      <c r="I4" s="96"/>
      <c r="J4" s="96"/>
      <c r="K4" s="96"/>
      <c r="L4" s="96"/>
      <c r="M4" s="96"/>
      <c r="N4" s="96"/>
      <c r="O4" s="96"/>
      <c r="P4" s="96"/>
    </row>
    <row r="5" spans="1:16" ht="16" x14ac:dyDescent="0.2">
      <c r="A5" s="96">
        <v>1</v>
      </c>
      <c r="B5" s="96">
        <v>1</v>
      </c>
      <c r="C5" s="96">
        <v>1</v>
      </c>
      <c r="D5" s="96">
        <v>1</v>
      </c>
      <c r="E5" s="96" t="s">
        <v>223</v>
      </c>
      <c r="F5" s="96" t="s">
        <v>567</v>
      </c>
      <c r="G5" s="96">
        <v>39176</v>
      </c>
      <c r="H5" s="96">
        <v>1200</v>
      </c>
      <c r="I5" s="96"/>
      <c r="J5" s="96"/>
      <c r="K5" s="96"/>
      <c r="L5" s="96"/>
      <c r="M5" s="96"/>
      <c r="N5" s="96"/>
      <c r="O5" s="96"/>
      <c r="P5" s="96"/>
    </row>
    <row r="6" spans="1:16" ht="16" x14ac:dyDescent="0.2">
      <c r="A6" s="96">
        <v>1</v>
      </c>
      <c r="B6" s="96">
        <v>1</v>
      </c>
      <c r="C6" s="96">
        <v>1</v>
      </c>
      <c r="D6" s="96">
        <v>1</v>
      </c>
      <c r="E6" s="96" t="s">
        <v>180</v>
      </c>
      <c r="F6" s="96" t="s">
        <v>146</v>
      </c>
      <c r="G6" s="96">
        <v>39187</v>
      </c>
      <c r="H6" s="96">
        <v>1200</v>
      </c>
      <c r="I6" s="96"/>
      <c r="J6" s="96"/>
      <c r="K6" s="96"/>
      <c r="L6" s="96"/>
      <c r="M6" s="96"/>
      <c r="N6" s="96"/>
      <c r="O6" s="96"/>
      <c r="P6" s="96"/>
    </row>
    <row r="7" spans="1:16" ht="16" x14ac:dyDescent="0.2">
      <c r="A7" s="96">
        <v>1</v>
      </c>
      <c r="B7" s="96">
        <v>1</v>
      </c>
      <c r="C7" s="96">
        <v>1</v>
      </c>
      <c r="D7" s="96">
        <v>1</v>
      </c>
      <c r="E7" s="96" t="s">
        <v>77</v>
      </c>
      <c r="F7" s="96" t="s">
        <v>146</v>
      </c>
      <c r="G7" s="96">
        <v>39539</v>
      </c>
      <c r="H7" s="96">
        <v>1200</v>
      </c>
      <c r="I7" s="96"/>
      <c r="J7" s="96"/>
      <c r="K7" s="96"/>
      <c r="L7" s="96"/>
      <c r="M7" s="96"/>
      <c r="N7" s="96"/>
      <c r="O7" s="96"/>
      <c r="P7" s="96"/>
    </row>
    <row r="8" spans="1:16" ht="16" x14ac:dyDescent="0.2">
      <c r="A8" s="96">
        <v>1</v>
      </c>
      <c r="B8" s="96">
        <v>1</v>
      </c>
      <c r="C8" s="96">
        <v>1</v>
      </c>
      <c r="D8" s="96">
        <v>1</v>
      </c>
      <c r="E8" s="96" t="s">
        <v>72</v>
      </c>
      <c r="F8" s="96" t="s">
        <v>37</v>
      </c>
      <c r="G8" s="96">
        <v>39540</v>
      </c>
      <c r="H8" s="96">
        <v>1200</v>
      </c>
      <c r="I8" s="96"/>
      <c r="J8" s="96"/>
      <c r="K8" s="96"/>
      <c r="L8" s="96"/>
      <c r="M8" s="96"/>
      <c r="N8" s="96"/>
      <c r="O8" s="96"/>
      <c r="P8" s="96"/>
    </row>
    <row r="9" spans="1:16" ht="16" x14ac:dyDescent="0.2">
      <c r="A9" s="96">
        <v>1</v>
      </c>
      <c r="B9" s="96">
        <v>1</v>
      </c>
      <c r="C9" s="96">
        <v>1</v>
      </c>
      <c r="D9" s="96">
        <v>1</v>
      </c>
      <c r="E9" s="96" t="s">
        <v>73</v>
      </c>
      <c r="F9" s="96" t="s">
        <v>27</v>
      </c>
      <c r="G9" s="96">
        <v>39548</v>
      </c>
      <c r="H9" s="96">
        <v>1200</v>
      </c>
      <c r="I9" s="96"/>
      <c r="J9" s="96"/>
      <c r="K9" s="96"/>
      <c r="L9" s="96"/>
      <c r="M9" s="96"/>
      <c r="N9" s="96"/>
      <c r="O9" s="96"/>
      <c r="P9" s="96"/>
    </row>
    <row r="10" spans="1:16" ht="16" x14ac:dyDescent="0.2">
      <c r="A10" s="96">
        <v>1</v>
      </c>
      <c r="B10" s="96">
        <v>1</v>
      </c>
      <c r="C10" s="96">
        <v>1</v>
      </c>
      <c r="D10" s="96">
        <v>1</v>
      </c>
      <c r="E10" s="96" t="s">
        <v>78</v>
      </c>
      <c r="F10" s="96" t="s">
        <v>571</v>
      </c>
      <c r="G10" s="96">
        <v>39550</v>
      </c>
      <c r="H10" s="96">
        <v>1200</v>
      </c>
      <c r="I10" s="96"/>
      <c r="J10" s="96"/>
      <c r="K10" s="96"/>
      <c r="L10" s="96"/>
      <c r="M10" s="96"/>
      <c r="N10" s="96"/>
      <c r="O10" s="96"/>
      <c r="P10" s="96"/>
    </row>
    <row r="11" spans="1:16" ht="16" x14ac:dyDescent="0.2">
      <c r="A11" s="96">
        <v>1</v>
      </c>
      <c r="B11" s="96">
        <v>1</v>
      </c>
      <c r="C11" s="96">
        <v>1</v>
      </c>
      <c r="D11" s="96">
        <v>1</v>
      </c>
      <c r="E11" s="96" t="s">
        <v>74</v>
      </c>
      <c r="F11" s="96" t="s">
        <v>572</v>
      </c>
      <c r="G11" s="96">
        <v>39552</v>
      </c>
      <c r="H11" s="96">
        <v>1200</v>
      </c>
      <c r="I11" s="96"/>
      <c r="J11" s="96"/>
      <c r="K11" s="96"/>
      <c r="L11" s="96"/>
      <c r="M11" s="96"/>
      <c r="N11" s="96"/>
      <c r="O11" s="96"/>
      <c r="P11" s="96"/>
    </row>
    <row r="12" spans="1:16" ht="16" x14ac:dyDescent="0.2">
      <c r="A12" s="96">
        <v>1</v>
      </c>
      <c r="B12" s="96">
        <v>1</v>
      </c>
      <c r="C12" s="96">
        <v>1</v>
      </c>
      <c r="D12" s="96">
        <v>1</v>
      </c>
      <c r="E12" s="96" t="s">
        <v>210</v>
      </c>
      <c r="F12" s="96" t="s">
        <v>573</v>
      </c>
      <c r="G12" s="96">
        <v>39560</v>
      </c>
      <c r="H12" s="96">
        <v>1200</v>
      </c>
      <c r="I12" s="96"/>
      <c r="J12" s="96"/>
      <c r="K12" s="96"/>
      <c r="L12" s="96"/>
      <c r="M12" s="96"/>
      <c r="N12" s="96"/>
      <c r="O12" s="96"/>
      <c r="P12" s="96"/>
    </row>
    <row r="13" spans="1:16" ht="16" x14ac:dyDescent="0.2">
      <c r="A13" s="96">
        <v>1</v>
      </c>
      <c r="B13" s="96">
        <v>1</v>
      </c>
      <c r="C13" s="96">
        <v>1</v>
      </c>
      <c r="D13" s="96">
        <v>1</v>
      </c>
      <c r="E13" s="96" t="s">
        <v>216</v>
      </c>
      <c r="F13" s="96" t="s">
        <v>562</v>
      </c>
      <c r="G13" s="96">
        <v>39561</v>
      </c>
      <c r="H13" s="96">
        <v>1200</v>
      </c>
      <c r="I13" s="96"/>
      <c r="J13" s="96"/>
      <c r="K13" s="96"/>
      <c r="L13" s="96"/>
      <c r="M13" s="96"/>
      <c r="N13" s="96"/>
      <c r="O13" s="96"/>
      <c r="P13" s="96"/>
    </row>
    <row r="14" spans="1:16" ht="16" x14ac:dyDescent="0.2">
      <c r="A14" s="96">
        <v>1</v>
      </c>
      <c r="B14" s="96">
        <v>1</v>
      </c>
      <c r="C14" s="96">
        <v>3</v>
      </c>
      <c r="D14" s="96">
        <v>1</v>
      </c>
      <c r="E14" s="96" t="s">
        <v>459</v>
      </c>
      <c r="F14" s="96" t="s">
        <v>259</v>
      </c>
      <c r="G14" s="96">
        <v>39563</v>
      </c>
      <c r="H14" s="96">
        <v>1200</v>
      </c>
      <c r="I14" s="96" t="s">
        <v>480</v>
      </c>
      <c r="J14" s="96"/>
      <c r="K14" s="96"/>
      <c r="L14" s="96"/>
      <c r="M14" s="96"/>
      <c r="N14" s="96"/>
      <c r="O14" s="96"/>
      <c r="P14" s="96"/>
    </row>
    <row r="15" spans="1:16" ht="16" x14ac:dyDescent="0.2">
      <c r="A15" s="96">
        <v>1</v>
      </c>
      <c r="B15" s="96">
        <v>1</v>
      </c>
      <c r="C15" s="96">
        <v>3</v>
      </c>
      <c r="D15" s="96">
        <v>1</v>
      </c>
      <c r="E15" s="96" t="s">
        <v>407</v>
      </c>
      <c r="F15" s="96" t="s">
        <v>458</v>
      </c>
      <c r="G15" s="96">
        <v>39736</v>
      </c>
      <c r="H15" s="96">
        <v>1200</v>
      </c>
      <c r="I15" s="96" t="s">
        <v>492</v>
      </c>
      <c r="J15" s="96"/>
      <c r="K15" s="96"/>
      <c r="L15" s="96"/>
      <c r="M15" s="96"/>
      <c r="N15" s="96"/>
      <c r="O15" s="96"/>
      <c r="P15" s="96"/>
    </row>
    <row r="16" spans="1:16" ht="16" x14ac:dyDescent="0.2">
      <c r="A16" s="96">
        <v>1</v>
      </c>
      <c r="B16" s="96">
        <v>1</v>
      </c>
      <c r="C16" s="96">
        <v>1</v>
      </c>
      <c r="D16" s="96">
        <v>1</v>
      </c>
      <c r="E16" s="96" t="s">
        <v>65</v>
      </c>
      <c r="F16" s="96" t="s">
        <v>146</v>
      </c>
      <c r="G16" s="96">
        <v>39873</v>
      </c>
      <c r="H16" s="96">
        <v>1200</v>
      </c>
      <c r="I16" s="96"/>
      <c r="J16" s="96"/>
      <c r="K16" s="96"/>
      <c r="L16" s="96"/>
      <c r="M16" s="96"/>
      <c r="N16" s="96"/>
      <c r="O16" s="96"/>
      <c r="P16" s="96"/>
    </row>
    <row r="17" spans="1:16" ht="16" x14ac:dyDescent="0.2">
      <c r="A17" s="96">
        <v>1</v>
      </c>
      <c r="B17" s="96">
        <v>1</v>
      </c>
      <c r="C17" s="96">
        <v>1</v>
      </c>
      <c r="D17" s="96">
        <v>1</v>
      </c>
      <c r="E17" s="96" t="s">
        <v>580</v>
      </c>
      <c r="F17" s="96" t="s">
        <v>571</v>
      </c>
      <c r="G17" s="96">
        <v>39893</v>
      </c>
      <c r="H17" s="96">
        <v>1200</v>
      </c>
      <c r="I17" s="96"/>
      <c r="J17" s="96"/>
      <c r="K17" s="96"/>
      <c r="L17" s="96"/>
      <c r="M17" s="96"/>
      <c r="N17" s="96"/>
      <c r="O17" s="96"/>
      <c r="P17" s="96"/>
    </row>
    <row r="18" spans="1:16" ht="16" x14ac:dyDescent="0.2">
      <c r="A18" s="96">
        <v>1</v>
      </c>
      <c r="B18" s="96">
        <v>1</v>
      </c>
      <c r="C18" s="96">
        <v>1</v>
      </c>
      <c r="D18" s="96">
        <v>1</v>
      </c>
      <c r="E18" s="96" t="s">
        <v>452</v>
      </c>
      <c r="F18" s="96" t="s">
        <v>571</v>
      </c>
      <c r="G18" s="96">
        <v>39904</v>
      </c>
      <c r="H18" s="96">
        <v>1200</v>
      </c>
      <c r="I18" s="96"/>
      <c r="J18" s="96"/>
      <c r="K18" s="96"/>
      <c r="L18" s="96"/>
      <c r="M18" s="96"/>
      <c r="N18" s="96"/>
      <c r="O18" s="96"/>
      <c r="P18" s="96"/>
    </row>
    <row r="19" spans="1:16" ht="16" x14ac:dyDescent="0.2">
      <c r="A19" s="96">
        <v>1</v>
      </c>
      <c r="B19" s="96">
        <v>1</v>
      </c>
      <c r="C19" s="96">
        <v>1</v>
      </c>
      <c r="D19" s="96">
        <v>1</v>
      </c>
      <c r="E19" s="96" t="s">
        <v>71</v>
      </c>
      <c r="F19" s="96" t="s">
        <v>146</v>
      </c>
      <c r="G19" s="96">
        <v>39913</v>
      </c>
      <c r="H19" s="96">
        <v>1200</v>
      </c>
      <c r="I19" s="96"/>
      <c r="J19" s="96"/>
      <c r="K19" s="96"/>
      <c r="L19" s="96"/>
      <c r="M19" s="96"/>
      <c r="N19" s="96"/>
      <c r="O19" s="96"/>
      <c r="P19" s="96"/>
    </row>
    <row r="20" spans="1:16" ht="16" x14ac:dyDescent="0.2">
      <c r="A20" s="96">
        <v>1</v>
      </c>
      <c r="B20" s="96">
        <v>1</v>
      </c>
      <c r="C20" s="96">
        <v>1</v>
      </c>
      <c r="D20" s="96">
        <v>1</v>
      </c>
      <c r="E20" s="96" t="s">
        <v>137</v>
      </c>
      <c r="F20" s="96" t="s">
        <v>495</v>
      </c>
      <c r="G20" s="96">
        <v>39915</v>
      </c>
      <c r="H20" s="96">
        <v>1200</v>
      </c>
      <c r="I20" s="96"/>
      <c r="J20" s="96"/>
      <c r="K20" s="96"/>
      <c r="L20" s="96"/>
      <c r="M20" s="96"/>
      <c r="N20" s="96"/>
      <c r="O20" s="96"/>
      <c r="P20" s="96"/>
    </row>
    <row r="21" spans="1:16" ht="16" x14ac:dyDescent="0.2">
      <c r="A21" s="96">
        <v>1</v>
      </c>
      <c r="B21" s="96">
        <v>1</v>
      </c>
      <c r="C21" s="96">
        <v>1</v>
      </c>
      <c r="D21" s="96">
        <v>1</v>
      </c>
      <c r="E21" s="96" t="s">
        <v>0</v>
      </c>
      <c r="F21" s="96" t="s">
        <v>35</v>
      </c>
      <c r="G21" s="96">
        <v>39928</v>
      </c>
      <c r="H21" s="96">
        <v>1200</v>
      </c>
      <c r="I21" s="96"/>
      <c r="J21" s="96"/>
      <c r="K21" s="96"/>
      <c r="L21" s="96"/>
      <c r="M21" s="96"/>
      <c r="N21" s="96"/>
      <c r="O21" s="96"/>
      <c r="P21" s="96"/>
    </row>
    <row r="22" spans="1:16" ht="16" x14ac:dyDescent="0.2">
      <c r="A22" s="96">
        <v>1</v>
      </c>
      <c r="B22" s="96">
        <v>1</v>
      </c>
      <c r="C22" s="96">
        <v>1</v>
      </c>
      <c r="D22" s="96">
        <v>1</v>
      </c>
      <c r="E22" s="96" t="s">
        <v>4</v>
      </c>
      <c r="F22" s="96" t="s">
        <v>152</v>
      </c>
      <c r="G22" s="96">
        <v>39937</v>
      </c>
      <c r="H22" s="96">
        <v>1200</v>
      </c>
      <c r="I22" s="96"/>
      <c r="J22" s="96"/>
      <c r="K22" s="96"/>
      <c r="L22" s="96"/>
      <c r="M22" s="96"/>
      <c r="N22" s="96"/>
      <c r="O22" s="96"/>
      <c r="P22" s="96"/>
    </row>
    <row r="23" spans="1:16" ht="16" x14ac:dyDescent="0.2">
      <c r="A23" s="96">
        <v>1</v>
      </c>
      <c r="B23" s="96">
        <v>1</v>
      </c>
      <c r="C23" s="96">
        <v>1</v>
      </c>
      <c r="D23" s="96">
        <v>1</v>
      </c>
      <c r="E23" s="96" t="s">
        <v>173</v>
      </c>
      <c r="F23" s="96" t="s">
        <v>583</v>
      </c>
      <c r="G23" s="96">
        <v>39943</v>
      </c>
      <c r="H23" s="96">
        <v>1200</v>
      </c>
      <c r="I23" s="96"/>
      <c r="J23" s="96"/>
      <c r="K23" s="96"/>
      <c r="L23" s="96"/>
      <c r="M23" s="96"/>
      <c r="N23" s="96"/>
      <c r="O23" s="96"/>
      <c r="P23" s="96"/>
    </row>
    <row r="24" spans="1:16" ht="16" x14ac:dyDescent="0.2">
      <c r="A24" s="96">
        <v>1</v>
      </c>
      <c r="B24" s="96">
        <v>1</v>
      </c>
      <c r="C24" s="96">
        <v>1</v>
      </c>
      <c r="D24" s="96">
        <v>1</v>
      </c>
      <c r="E24" s="96" t="s">
        <v>176</v>
      </c>
      <c r="F24" s="96" t="s">
        <v>146</v>
      </c>
      <c r="G24" s="96">
        <v>39944</v>
      </c>
      <c r="H24" s="96">
        <v>1200</v>
      </c>
      <c r="I24" s="96"/>
      <c r="J24" s="96"/>
      <c r="K24" s="96"/>
      <c r="L24" s="96"/>
      <c r="M24" s="96"/>
      <c r="N24" s="96"/>
      <c r="O24" s="96"/>
      <c r="P24" s="96"/>
    </row>
    <row r="25" spans="1:16" ht="16" x14ac:dyDescent="0.2">
      <c r="A25" s="96">
        <v>1</v>
      </c>
      <c r="B25" s="96">
        <v>1</v>
      </c>
      <c r="C25" s="96">
        <v>1</v>
      </c>
      <c r="D25" s="96">
        <v>1</v>
      </c>
      <c r="E25" s="96" t="s">
        <v>989</v>
      </c>
      <c r="F25" s="96" t="s">
        <v>1075</v>
      </c>
      <c r="G25" s="96">
        <v>40042</v>
      </c>
      <c r="H25" s="96">
        <v>800</v>
      </c>
      <c r="I25" s="96" t="s">
        <v>488</v>
      </c>
      <c r="J25" s="96"/>
      <c r="K25" s="96"/>
      <c r="L25" s="96"/>
      <c r="M25" s="96"/>
      <c r="N25" s="96"/>
      <c r="O25" s="96"/>
      <c r="P25" s="96"/>
    </row>
    <row r="26" spans="1:16" ht="16" x14ac:dyDescent="0.2">
      <c r="A26" s="96">
        <v>1</v>
      </c>
      <c r="B26" s="96">
        <v>1</v>
      </c>
      <c r="C26" s="96">
        <v>1</v>
      </c>
      <c r="D26" s="96">
        <v>4</v>
      </c>
      <c r="E26" s="96" t="s">
        <v>515</v>
      </c>
      <c r="F26" s="96" t="s">
        <v>443</v>
      </c>
      <c r="G26" s="96">
        <v>40193</v>
      </c>
      <c r="H26" s="96">
        <v>800</v>
      </c>
      <c r="I26" s="96"/>
      <c r="J26" s="96"/>
      <c r="K26" s="96"/>
      <c r="L26" s="96"/>
      <c r="M26" s="96"/>
      <c r="N26" s="96"/>
      <c r="O26" s="96"/>
      <c r="P26" s="96"/>
    </row>
    <row r="27" spans="1:16" ht="16" x14ac:dyDescent="0.2">
      <c r="A27" s="96">
        <v>1</v>
      </c>
      <c r="B27" s="96">
        <v>1</v>
      </c>
      <c r="C27" s="96">
        <v>1</v>
      </c>
      <c r="D27" s="96">
        <v>4</v>
      </c>
      <c r="E27" s="96" t="s">
        <v>508</v>
      </c>
      <c r="F27" s="96" t="s">
        <v>541</v>
      </c>
      <c r="G27" s="96">
        <v>40233</v>
      </c>
      <c r="H27" s="96">
        <v>800</v>
      </c>
      <c r="I27" s="96"/>
      <c r="J27" s="96"/>
      <c r="K27" s="96"/>
      <c r="L27" s="96"/>
      <c r="M27" s="96"/>
      <c r="N27" s="96"/>
      <c r="O27" s="96"/>
      <c r="P27" s="96"/>
    </row>
    <row r="28" spans="1:16" ht="16" x14ac:dyDescent="0.2">
      <c r="A28" s="96">
        <v>1</v>
      </c>
      <c r="B28" s="96">
        <v>1</v>
      </c>
      <c r="C28" s="96">
        <v>1</v>
      </c>
      <c r="D28" s="96">
        <v>3</v>
      </c>
      <c r="E28" s="96" t="s">
        <v>272</v>
      </c>
      <c r="F28" s="96" t="s">
        <v>1073</v>
      </c>
      <c r="G28" s="96">
        <v>40285</v>
      </c>
      <c r="H28" s="96">
        <v>1100</v>
      </c>
      <c r="I28" s="96"/>
      <c r="J28" s="96"/>
      <c r="K28" s="96"/>
      <c r="L28" s="96"/>
      <c r="M28" s="96"/>
      <c r="N28" s="96"/>
      <c r="O28" s="96"/>
      <c r="P28" s="96"/>
    </row>
    <row r="29" spans="1:16" ht="16" x14ac:dyDescent="0.2">
      <c r="A29" s="96">
        <v>1</v>
      </c>
      <c r="B29" s="96">
        <v>1</v>
      </c>
      <c r="C29" s="96">
        <v>1</v>
      </c>
      <c r="D29" s="96">
        <v>3</v>
      </c>
      <c r="E29" s="96" t="s">
        <v>283</v>
      </c>
      <c r="F29" s="96" t="s">
        <v>1073</v>
      </c>
      <c r="G29" s="96">
        <v>40296</v>
      </c>
      <c r="H29" s="96">
        <v>1100</v>
      </c>
      <c r="I29" s="96"/>
      <c r="J29" s="96"/>
      <c r="K29" s="96"/>
      <c r="L29" s="96"/>
      <c r="M29" s="96"/>
      <c r="N29" s="96"/>
      <c r="O29" s="96"/>
      <c r="P29" s="96"/>
    </row>
    <row r="30" spans="1:16" ht="16" x14ac:dyDescent="0.2">
      <c r="A30" s="96">
        <v>1</v>
      </c>
      <c r="B30" s="96">
        <v>1</v>
      </c>
      <c r="C30" s="96">
        <v>1</v>
      </c>
      <c r="D30" s="96">
        <v>1</v>
      </c>
      <c r="E30" s="96" t="s">
        <v>280</v>
      </c>
      <c r="F30" s="96" t="s">
        <v>152</v>
      </c>
      <c r="G30" s="96">
        <v>40299</v>
      </c>
      <c r="H30" s="96">
        <v>1100</v>
      </c>
      <c r="I30" s="96"/>
      <c r="J30" s="96"/>
      <c r="K30" s="96"/>
      <c r="L30" s="96"/>
      <c r="M30" s="96"/>
      <c r="N30" s="96"/>
      <c r="O30" s="96"/>
      <c r="P30" s="96"/>
    </row>
    <row r="31" spans="1:16" ht="16" x14ac:dyDescent="0.2">
      <c r="A31" s="96">
        <v>1</v>
      </c>
      <c r="B31" s="96">
        <v>1</v>
      </c>
      <c r="C31" s="96">
        <v>1</v>
      </c>
      <c r="D31" s="96">
        <v>1</v>
      </c>
      <c r="E31" s="96" t="s">
        <v>529</v>
      </c>
      <c r="F31" s="96" t="s">
        <v>519</v>
      </c>
      <c r="G31" s="96">
        <v>40300</v>
      </c>
      <c r="H31" s="96">
        <v>900</v>
      </c>
      <c r="I31" s="96" t="s">
        <v>468</v>
      </c>
      <c r="J31" s="96"/>
      <c r="K31" s="96"/>
      <c r="L31" s="96"/>
      <c r="M31" s="96"/>
      <c r="N31" s="96"/>
      <c r="O31" s="96"/>
      <c r="P31" s="96"/>
    </row>
    <row r="32" spans="1:16" ht="16" x14ac:dyDescent="0.2">
      <c r="A32" s="96">
        <v>1</v>
      </c>
      <c r="B32" s="96">
        <v>1</v>
      </c>
      <c r="C32" s="96">
        <v>3</v>
      </c>
      <c r="D32" s="96">
        <v>4</v>
      </c>
      <c r="E32" s="96" t="s">
        <v>539</v>
      </c>
      <c r="F32" s="96" t="s">
        <v>259</v>
      </c>
      <c r="G32" s="96">
        <v>40381</v>
      </c>
      <c r="H32" s="96">
        <v>900</v>
      </c>
      <c r="I32" s="96" t="s">
        <v>746</v>
      </c>
      <c r="J32" s="96"/>
      <c r="K32" s="96"/>
      <c r="L32" s="96"/>
      <c r="M32" s="96"/>
      <c r="N32" s="96"/>
      <c r="O32" s="96"/>
      <c r="P32" s="96"/>
    </row>
    <row r="33" spans="1:16" ht="16" x14ac:dyDescent="0.2">
      <c r="A33" s="96">
        <v>1</v>
      </c>
      <c r="B33" s="96">
        <v>1</v>
      </c>
      <c r="C33" s="96">
        <v>1</v>
      </c>
      <c r="D33" s="96">
        <v>4</v>
      </c>
      <c r="E33" s="96" t="s">
        <v>546</v>
      </c>
      <c r="F33" s="96" t="s">
        <v>541</v>
      </c>
      <c r="G33" s="96">
        <v>40430</v>
      </c>
      <c r="H33" s="96">
        <v>900</v>
      </c>
      <c r="I33" s="96"/>
      <c r="J33" s="96"/>
      <c r="K33" s="96"/>
      <c r="L33" s="96"/>
      <c r="M33" s="96"/>
      <c r="N33" s="96"/>
      <c r="O33" s="96"/>
      <c r="P33" s="96"/>
    </row>
    <row r="34" spans="1:16" ht="16" x14ac:dyDescent="0.2">
      <c r="A34" s="96">
        <v>1</v>
      </c>
      <c r="B34" s="96">
        <v>1</v>
      </c>
      <c r="C34" s="96">
        <v>1</v>
      </c>
      <c r="D34" s="96">
        <v>3</v>
      </c>
      <c r="E34" s="96" t="s">
        <v>761</v>
      </c>
      <c r="F34" s="96" t="s">
        <v>541</v>
      </c>
      <c r="G34" s="96">
        <v>40483</v>
      </c>
      <c r="H34" s="96">
        <v>1000</v>
      </c>
      <c r="I34" s="96"/>
      <c r="J34" s="96"/>
      <c r="K34" s="96"/>
      <c r="L34" s="96"/>
      <c r="M34" s="96"/>
      <c r="N34" s="96"/>
      <c r="O34" s="96"/>
      <c r="P34" s="96"/>
    </row>
    <row r="35" spans="1:16" ht="16" x14ac:dyDescent="0.2">
      <c r="A35" s="96">
        <v>1</v>
      </c>
      <c r="B35" s="96">
        <v>1</v>
      </c>
      <c r="C35" s="96">
        <v>1</v>
      </c>
      <c r="D35" s="96">
        <v>1</v>
      </c>
      <c r="E35" s="96" t="s">
        <v>597</v>
      </c>
      <c r="F35" s="96" t="s">
        <v>259</v>
      </c>
      <c r="G35" s="96">
        <v>40565</v>
      </c>
      <c r="H35" s="96">
        <v>1000</v>
      </c>
      <c r="I35" s="96" t="s">
        <v>846</v>
      </c>
      <c r="J35" s="96"/>
      <c r="K35" s="96"/>
      <c r="L35" s="96"/>
      <c r="M35" s="96"/>
      <c r="N35" s="96"/>
      <c r="O35" s="96"/>
      <c r="P35" s="96"/>
    </row>
    <row r="36" spans="1:16" ht="16" x14ac:dyDescent="0.2">
      <c r="A36" s="96">
        <v>1</v>
      </c>
      <c r="B36" s="96">
        <v>1</v>
      </c>
      <c r="C36" s="96">
        <v>1</v>
      </c>
      <c r="D36" s="96">
        <v>2</v>
      </c>
      <c r="E36" s="96" t="s">
        <v>887</v>
      </c>
      <c r="F36" s="96" t="s">
        <v>856</v>
      </c>
      <c r="G36" s="96">
        <v>40575</v>
      </c>
      <c r="H36" s="96">
        <v>1200</v>
      </c>
      <c r="I36" s="96"/>
      <c r="J36" s="96"/>
      <c r="K36" s="96"/>
      <c r="L36" s="96"/>
      <c r="M36" s="96"/>
      <c r="N36" s="96"/>
      <c r="O36" s="96"/>
      <c r="P36" s="96"/>
    </row>
    <row r="37" spans="1:16" ht="16" x14ac:dyDescent="0.2">
      <c r="A37" s="96">
        <v>1</v>
      </c>
      <c r="B37" s="96">
        <v>1</v>
      </c>
      <c r="C37" s="96">
        <v>1</v>
      </c>
      <c r="D37" s="96">
        <v>3</v>
      </c>
      <c r="E37" s="96" t="s">
        <v>600</v>
      </c>
      <c r="F37" s="96" t="s">
        <v>259</v>
      </c>
      <c r="G37" s="96">
        <v>40586</v>
      </c>
      <c r="H37" s="96">
        <v>1200</v>
      </c>
      <c r="I37" s="96" t="s">
        <v>473</v>
      </c>
      <c r="J37" s="96"/>
      <c r="K37" s="96"/>
      <c r="L37" s="96"/>
      <c r="M37" s="96"/>
      <c r="N37" s="96"/>
      <c r="O37" s="96"/>
      <c r="P37" s="96"/>
    </row>
    <row r="38" spans="1:16" ht="16" x14ac:dyDescent="0.2">
      <c r="A38" s="96">
        <v>1</v>
      </c>
      <c r="B38" s="96">
        <v>1</v>
      </c>
      <c r="C38" s="96">
        <v>1</v>
      </c>
      <c r="D38" s="96">
        <v>4</v>
      </c>
      <c r="E38" s="96" t="s">
        <v>1099</v>
      </c>
      <c r="F38" s="96" t="s">
        <v>1082</v>
      </c>
      <c r="G38" s="96">
        <v>40603</v>
      </c>
      <c r="H38" s="96">
        <v>800</v>
      </c>
      <c r="I38" s="96"/>
      <c r="J38" s="96"/>
      <c r="K38" s="96"/>
      <c r="L38" s="96"/>
      <c r="M38" s="96"/>
      <c r="N38" s="96"/>
      <c r="O38" s="96"/>
      <c r="P38" s="96"/>
    </row>
    <row r="39" spans="1:16" ht="16" x14ac:dyDescent="0.2">
      <c r="A39" s="96">
        <v>1</v>
      </c>
      <c r="B39" s="96">
        <v>1</v>
      </c>
      <c r="C39" s="96">
        <v>1</v>
      </c>
      <c r="D39" s="96">
        <v>4</v>
      </c>
      <c r="E39" s="96" t="s">
        <v>609</v>
      </c>
      <c r="F39" s="96" t="s">
        <v>605</v>
      </c>
      <c r="G39" s="96">
        <v>40603</v>
      </c>
      <c r="H39" s="96">
        <v>800</v>
      </c>
      <c r="I39" s="96"/>
      <c r="J39" s="96"/>
      <c r="K39" s="96"/>
      <c r="L39" s="96"/>
      <c r="M39" s="96"/>
      <c r="N39" s="96"/>
      <c r="O39" s="96"/>
      <c r="P39" s="96"/>
    </row>
    <row r="40" spans="1:16" ht="16" x14ac:dyDescent="0.2">
      <c r="A40" s="96">
        <v>1</v>
      </c>
      <c r="B40" s="96">
        <v>1</v>
      </c>
      <c r="C40" s="96">
        <v>1</v>
      </c>
      <c r="D40" s="96">
        <v>4</v>
      </c>
      <c r="E40" s="96" t="s">
        <v>622</v>
      </c>
      <c r="F40" s="96" t="s">
        <v>146</v>
      </c>
      <c r="G40" s="96">
        <v>40603</v>
      </c>
      <c r="H40" s="96">
        <v>800</v>
      </c>
      <c r="I40" s="96"/>
      <c r="J40" s="96"/>
      <c r="K40" s="96"/>
      <c r="L40" s="96"/>
      <c r="M40" s="96"/>
      <c r="N40" s="96"/>
      <c r="O40" s="96"/>
      <c r="P40" s="96"/>
    </row>
    <row r="41" spans="1:16" ht="16" x14ac:dyDescent="0.2">
      <c r="A41" s="96">
        <v>1</v>
      </c>
      <c r="B41" s="96">
        <v>1</v>
      </c>
      <c r="C41" s="96">
        <v>1</v>
      </c>
      <c r="D41" s="96">
        <v>4</v>
      </c>
      <c r="E41" s="96" t="s">
        <v>625</v>
      </c>
      <c r="F41" s="96" t="s">
        <v>37</v>
      </c>
      <c r="G41" s="96">
        <v>40603</v>
      </c>
      <c r="H41" s="96">
        <v>800</v>
      </c>
      <c r="I41" s="96"/>
      <c r="J41" s="96"/>
      <c r="K41" s="96"/>
      <c r="L41" s="96"/>
      <c r="M41" s="96"/>
      <c r="N41" s="96"/>
      <c r="O41" s="96"/>
      <c r="P41" s="96"/>
    </row>
    <row r="42" spans="1:16" ht="16" x14ac:dyDescent="0.2">
      <c r="A42" s="96">
        <v>1</v>
      </c>
      <c r="B42" s="96">
        <v>1</v>
      </c>
      <c r="C42" s="96">
        <v>1</v>
      </c>
      <c r="D42" s="96">
        <v>4</v>
      </c>
      <c r="E42" s="96" t="s">
        <v>630</v>
      </c>
      <c r="F42" s="96" t="s">
        <v>631</v>
      </c>
      <c r="G42" s="96">
        <v>40603</v>
      </c>
      <c r="H42" s="96">
        <v>800</v>
      </c>
      <c r="I42" s="96"/>
      <c r="J42" s="96"/>
      <c r="K42" s="96"/>
      <c r="L42" s="96"/>
      <c r="M42" s="96"/>
      <c r="N42" s="96"/>
      <c r="O42" s="96"/>
      <c r="P42" s="96"/>
    </row>
    <row r="43" spans="1:16" ht="16" x14ac:dyDescent="0.2">
      <c r="A43" s="96">
        <v>1</v>
      </c>
      <c r="B43" s="96">
        <v>1</v>
      </c>
      <c r="C43" s="96">
        <v>1</v>
      </c>
      <c r="D43" s="96">
        <v>4</v>
      </c>
      <c r="E43" s="96" t="s">
        <v>635</v>
      </c>
      <c r="F43" s="96" t="s">
        <v>636</v>
      </c>
      <c r="G43" s="96">
        <v>40603</v>
      </c>
      <c r="H43" s="96">
        <v>800</v>
      </c>
      <c r="I43" s="96"/>
      <c r="J43" s="96"/>
      <c r="K43" s="96"/>
      <c r="L43" s="96"/>
      <c r="M43" s="96"/>
      <c r="N43" s="96"/>
      <c r="O43" s="96"/>
      <c r="P43" s="96"/>
    </row>
    <row r="44" spans="1:16" ht="16" x14ac:dyDescent="0.2">
      <c r="A44" s="96">
        <v>1</v>
      </c>
      <c r="B44" s="96">
        <v>1</v>
      </c>
      <c r="C44" s="96">
        <v>1</v>
      </c>
      <c r="D44" s="96">
        <v>4</v>
      </c>
      <c r="E44" s="96" t="s">
        <v>637</v>
      </c>
      <c r="F44" s="96" t="s">
        <v>148</v>
      </c>
      <c r="G44" s="96">
        <v>40603</v>
      </c>
      <c r="H44" s="96">
        <v>800</v>
      </c>
      <c r="I44" s="96"/>
      <c r="J44" s="96"/>
      <c r="K44" s="96"/>
      <c r="L44" s="96"/>
      <c r="M44" s="96"/>
      <c r="N44" s="96"/>
      <c r="O44" s="96"/>
      <c r="P44" s="96"/>
    </row>
    <row r="45" spans="1:16" ht="16" x14ac:dyDescent="0.2">
      <c r="A45" s="96">
        <v>1</v>
      </c>
      <c r="B45" s="96">
        <v>1</v>
      </c>
      <c r="C45" s="96">
        <v>1</v>
      </c>
      <c r="D45" s="96">
        <v>4</v>
      </c>
      <c r="E45" s="96" t="s">
        <v>639</v>
      </c>
      <c r="F45" s="96" t="s">
        <v>146</v>
      </c>
      <c r="G45" s="96">
        <v>40603</v>
      </c>
      <c r="H45" s="96">
        <v>800</v>
      </c>
      <c r="I45" s="96"/>
      <c r="J45" s="96"/>
      <c r="K45" s="96"/>
      <c r="L45" s="96"/>
      <c r="M45" s="96"/>
      <c r="N45" s="96"/>
      <c r="O45" s="96"/>
      <c r="P45" s="96"/>
    </row>
    <row r="46" spans="1:16" ht="16" x14ac:dyDescent="0.2">
      <c r="A46" s="96">
        <v>1</v>
      </c>
      <c r="B46" s="96">
        <v>1</v>
      </c>
      <c r="C46" s="96">
        <v>1</v>
      </c>
      <c r="D46" s="96">
        <v>4</v>
      </c>
      <c r="E46" s="96" t="s">
        <v>642</v>
      </c>
      <c r="F46" s="96" t="s">
        <v>643</v>
      </c>
      <c r="G46" s="96">
        <v>40603</v>
      </c>
      <c r="H46" s="96">
        <v>800</v>
      </c>
      <c r="I46" s="96"/>
      <c r="J46" s="96"/>
      <c r="K46" s="96"/>
      <c r="L46" s="96"/>
      <c r="M46" s="96"/>
      <c r="N46" s="96"/>
      <c r="O46" s="96"/>
      <c r="P46" s="96"/>
    </row>
    <row r="47" spans="1:16" ht="16" x14ac:dyDescent="0.2">
      <c r="A47" s="96">
        <v>1</v>
      </c>
      <c r="B47" s="96">
        <v>1</v>
      </c>
      <c r="C47" s="96">
        <v>1</v>
      </c>
      <c r="D47" s="96">
        <v>4</v>
      </c>
      <c r="E47" s="96" t="s">
        <v>646</v>
      </c>
      <c r="F47" s="96" t="s">
        <v>605</v>
      </c>
      <c r="G47" s="96">
        <v>40603</v>
      </c>
      <c r="H47" s="96">
        <v>800</v>
      </c>
      <c r="I47" s="96"/>
      <c r="J47" s="96"/>
      <c r="K47" s="96"/>
      <c r="L47" s="96"/>
      <c r="M47" s="96"/>
      <c r="N47" s="96"/>
      <c r="O47" s="96"/>
      <c r="P47" s="96"/>
    </row>
    <row r="48" spans="1:16" ht="16" x14ac:dyDescent="0.2">
      <c r="A48" s="96">
        <v>1</v>
      </c>
      <c r="B48" s="96">
        <v>1</v>
      </c>
      <c r="C48" s="96">
        <v>1</v>
      </c>
      <c r="D48" s="96">
        <v>4</v>
      </c>
      <c r="E48" s="96" t="s">
        <v>649</v>
      </c>
      <c r="F48" s="96" t="s">
        <v>631</v>
      </c>
      <c r="G48" s="96">
        <v>40603</v>
      </c>
      <c r="H48" s="96">
        <v>800</v>
      </c>
      <c r="I48" s="96"/>
      <c r="J48" s="96"/>
      <c r="K48" s="96"/>
      <c r="L48" s="96"/>
      <c r="M48" s="96"/>
      <c r="N48" s="96"/>
      <c r="O48" s="96"/>
      <c r="P48" s="96"/>
    </row>
    <row r="49" spans="1:16" ht="16" x14ac:dyDescent="0.2">
      <c r="A49" s="96">
        <v>1</v>
      </c>
      <c r="B49" s="96">
        <v>1</v>
      </c>
      <c r="C49" s="96">
        <v>1</v>
      </c>
      <c r="D49" s="96">
        <v>4</v>
      </c>
      <c r="E49" s="96" t="s">
        <v>725</v>
      </c>
      <c r="F49" s="96" t="s">
        <v>1073</v>
      </c>
      <c r="G49" s="96">
        <v>40603</v>
      </c>
      <c r="H49" s="96">
        <v>800</v>
      </c>
      <c r="I49" s="96"/>
      <c r="J49" s="96"/>
      <c r="K49" s="96"/>
      <c r="L49" s="96"/>
      <c r="M49" s="96"/>
      <c r="N49" s="96"/>
      <c r="O49" s="96"/>
      <c r="P49" s="96"/>
    </row>
    <row r="50" spans="1:16" ht="16" x14ac:dyDescent="0.2">
      <c r="A50" s="96">
        <v>1</v>
      </c>
      <c r="B50" s="96">
        <v>1</v>
      </c>
      <c r="C50" s="96">
        <v>1</v>
      </c>
      <c r="D50" s="96">
        <v>4</v>
      </c>
      <c r="E50" s="96" t="s">
        <v>604</v>
      </c>
      <c r="F50" s="96" t="s">
        <v>605</v>
      </c>
      <c r="G50" s="96">
        <v>40603</v>
      </c>
      <c r="H50" s="96">
        <v>800</v>
      </c>
      <c r="I50" s="96"/>
      <c r="J50" s="96"/>
      <c r="K50" s="96"/>
      <c r="L50" s="96"/>
      <c r="M50" s="96"/>
      <c r="N50" s="96"/>
      <c r="O50" s="96"/>
      <c r="P50" s="96"/>
    </row>
    <row r="51" spans="1:16" ht="16" x14ac:dyDescent="0.2">
      <c r="A51" s="96">
        <v>1</v>
      </c>
      <c r="B51" s="96">
        <v>1</v>
      </c>
      <c r="C51" s="96">
        <v>1</v>
      </c>
      <c r="D51" s="96">
        <v>4</v>
      </c>
      <c r="E51" s="96" t="s">
        <v>611</v>
      </c>
      <c r="F51" s="96" t="s">
        <v>146</v>
      </c>
      <c r="G51" s="96">
        <v>40603</v>
      </c>
      <c r="H51" s="96">
        <v>800</v>
      </c>
      <c r="I51" s="96"/>
      <c r="J51" s="96"/>
      <c r="K51" s="96"/>
      <c r="L51" s="96"/>
      <c r="M51" s="96"/>
      <c r="N51" s="96"/>
      <c r="O51" s="96"/>
      <c r="P51" s="96"/>
    </row>
    <row r="52" spans="1:16" ht="16" x14ac:dyDescent="0.2">
      <c r="A52" s="96">
        <v>1</v>
      </c>
      <c r="B52" s="96">
        <v>1</v>
      </c>
      <c r="C52" s="96">
        <v>1</v>
      </c>
      <c r="D52" s="96">
        <v>4</v>
      </c>
      <c r="E52" s="96" t="s">
        <v>612</v>
      </c>
      <c r="F52" s="96" t="s">
        <v>613</v>
      </c>
      <c r="G52" s="96">
        <v>40603</v>
      </c>
      <c r="H52" s="96">
        <v>800</v>
      </c>
      <c r="I52" s="96"/>
      <c r="J52" s="96"/>
      <c r="K52" s="96"/>
      <c r="L52" s="96"/>
      <c r="M52" s="96"/>
      <c r="N52" s="96"/>
      <c r="O52" s="96"/>
      <c r="P52" s="96"/>
    </row>
    <row r="53" spans="1:16" ht="16" x14ac:dyDescent="0.2">
      <c r="A53" s="96">
        <v>1</v>
      </c>
      <c r="B53" s="96">
        <v>1</v>
      </c>
      <c r="C53" s="96">
        <v>1</v>
      </c>
      <c r="D53" s="96">
        <v>3</v>
      </c>
      <c r="E53" s="96" t="s">
        <v>626</v>
      </c>
      <c r="F53" s="96" t="s">
        <v>146</v>
      </c>
      <c r="G53" s="96">
        <v>40603</v>
      </c>
      <c r="H53" s="96">
        <v>800</v>
      </c>
      <c r="I53" s="96"/>
      <c r="J53" s="96"/>
      <c r="K53" s="96"/>
      <c r="L53" s="96"/>
      <c r="M53" s="96"/>
      <c r="N53" s="96"/>
      <c r="O53" s="96"/>
      <c r="P53" s="96"/>
    </row>
    <row r="54" spans="1:16" ht="16" x14ac:dyDescent="0.2">
      <c r="A54" s="96">
        <v>1</v>
      </c>
      <c r="B54" s="96">
        <v>1</v>
      </c>
      <c r="C54" s="96">
        <v>1</v>
      </c>
      <c r="D54" s="96">
        <v>4</v>
      </c>
      <c r="E54" s="96" t="s">
        <v>627</v>
      </c>
      <c r="F54" s="96" t="s">
        <v>146</v>
      </c>
      <c r="G54" s="96">
        <v>40603</v>
      </c>
      <c r="H54" s="96">
        <v>800</v>
      </c>
      <c r="I54" s="96"/>
      <c r="J54" s="96"/>
      <c r="K54" s="96"/>
      <c r="L54" s="96"/>
      <c r="M54" s="96"/>
      <c r="N54" s="96"/>
      <c r="O54" s="96"/>
      <c r="P54" s="96"/>
    </row>
    <row r="55" spans="1:16" ht="16" x14ac:dyDescent="0.2">
      <c r="A55" s="96">
        <v>1</v>
      </c>
      <c r="B55" s="96">
        <v>1</v>
      </c>
      <c r="C55" s="96">
        <v>1</v>
      </c>
      <c r="D55" s="96">
        <v>4</v>
      </c>
      <c r="E55" s="96" t="s">
        <v>629</v>
      </c>
      <c r="F55" s="96" t="s">
        <v>605</v>
      </c>
      <c r="G55" s="96">
        <v>40603</v>
      </c>
      <c r="H55" s="96">
        <v>800</v>
      </c>
      <c r="I55" s="96"/>
      <c r="J55" s="96"/>
      <c r="K55" s="96"/>
      <c r="L55" s="96"/>
      <c r="M55" s="96"/>
      <c r="N55" s="96"/>
      <c r="O55" s="96"/>
      <c r="P55" s="96"/>
    </row>
    <row r="56" spans="1:16" ht="16" x14ac:dyDescent="0.2">
      <c r="A56" s="96">
        <v>1</v>
      </c>
      <c r="B56" s="96">
        <v>1</v>
      </c>
      <c r="C56" s="96">
        <v>1</v>
      </c>
      <c r="D56" s="96">
        <v>4</v>
      </c>
      <c r="E56" s="96" t="s">
        <v>641</v>
      </c>
      <c r="F56" s="96" t="s">
        <v>640</v>
      </c>
      <c r="G56" s="96">
        <v>40603</v>
      </c>
      <c r="H56" s="96">
        <v>800</v>
      </c>
      <c r="I56" s="96"/>
      <c r="J56" s="96"/>
      <c r="K56" s="96"/>
      <c r="L56" s="96"/>
      <c r="M56" s="96"/>
      <c r="N56" s="96"/>
      <c r="O56" s="96"/>
      <c r="P56" s="96"/>
    </row>
    <row r="57" spans="1:16" ht="16" x14ac:dyDescent="0.2">
      <c r="A57" s="96">
        <v>1</v>
      </c>
      <c r="B57" s="96">
        <v>1</v>
      </c>
      <c r="C57" s="96">
        <v>1</v>
      </c>
      <c r="D57" s="96">
        <v>4</v>
      </c>
      <c r="E57" s="96" t="s">
        <v>644</v>
      </c>
      <c r="F57" s="96" t="s">
        <v>640</v>
      </c>
      <c r="G57" s="96">
        <v>40603</v>
      </c>
      <c r="H57" s="96">
        <v>800</v>
      </c>
      <c r="I57" s="96"/>
      <c r="J57" s="96"/>
      <c r="K57" s="96"/>
      <c r="L57" s="96"/>
      <c r="M57" s="96"/>
      <c r="N57" s="96"/>
      <c r="O57" s="96"/>
      <c r="P57" s="96"/>
    </row>
    <row r="58" spans="1:16" ht="16" x14ac:dyDescent="0.2">
      <c r="A58" s="96">
        <v>1</v>
      </c>
      <c r="B58" s="96">
        <v>1</v>
      </c>
      <c r="C58" s="96">
        <v>1</v>
      </c>
      <c r="D58" s="96">
        <v>4</v>
      </c>
      <c r="E58" s="96" t="s">
        <v>645</v>
      </c>
      <c r="F58" s="96" t="s">
        <v>152</v>
      </c>
      <c r="G58" s="96">
        <v>40603</v>
      </c>
      <c r="H58" s="96">
        <v>800</v>
      </c>
      <c r="I58" s="96"/>
      <c r="J58" s="96"/>
      <c r="K58" s="96"/>
      <c r="L58" s="96"/>
      <c r="M58" s="96"/>
      <c r="N58" s="96"/>
      <c r="O58" s="96"/>
      <c r="P58" s="96"/>
    </row>
    <row r="59" spans="1:16" ht="16" x14ac:dyDescent="0.2">
      <c r="A59" s="96">
        <v>1</v>
      </c>
      <c r="B59" s="96">
        <v>1</v>
      </c>
      <c r="C59" s="96">
        <v>1</v>
      </c>
      <c r="D59" s="96">
        <v>4</v>
      </c>
      <c r="E59" s="96" t="s">
        <v>730</v>
      </c>
      <c r="F59" s="96" t="s">
        <v>495</v>
      </c>
      <c r="G59" s="96">
        <v>40603</v>
      </c>
      <c r="H59" s="96">
        <v>800</v>
      </c>
      <c r="I59" s="96"/>
      <c r="J59" s="96"/>
      <c r="K59" s="96"/>
      <c r="L59" s="96"/>
      <c r="M59" s="96"/>
      <c r="N59" s="96"/>
      <c r="O59" s="96"/>
      <c r="P59" s="96"/>
    </row>
    <row r="60" spans="1:16" ht="16" x14ac:dyDescent="0.2">
      <c r="A60" s="96">
        <v>1</v>
      </c>
      <c r="B60" s="96">
        <v>1</v>
      </c>
      <c r="C60" s="96">
        <v>1</v>
      </c>
      <c r="D60" s="96">
        <v>3</v>
      </c>
      <c r="E60" s="96" t="s">
        <v>601</v>
      </c>
      <c r="F60" s="96" t="s">
        <v>879</v>
      </c>
      <c r="G60" s="96">
        <v>40603</v>
      </c>
      <c r="H60" s="96">
        <v>800</v>
      </c>
      <c r="I60" s="96"/>
      <c r="J60" s="96"/>
      <c r="K60" s="96"/>
      <c r="L60" s="96"/>
      <c r="M60" s="96"/>
      <c r="N60" s="96"/>
      <c r="O60" s="96"/>
      <c r="P60" s="96"/>
    </row>
    <row r="61" spans="1:16" ht="16" x14ac:dyDescent="0.2">
      <c r="A61" s="96">
        <v>1</v>
      </c>
      <c r="B61" s="96">
        <v>1</v>
      </c>
      <c r="C61" s="96">
        <v>1</v>
      </c>
      <c r="D61" s="96">
        <v>3</v>
      </c>
      <c r="E61" s="96" t="s">
        <v>606</v>
      </c>
      <c r="F61" s="96" t="s">
        <v>605</v>
      </c>
      <c r="G61" s="96">
        <v>40603</v>
      </c>
      <c r="H61" s="96">
        <v>800</v>
      </c>
      <c r="I61" s="96"/>
      <c r="J61" s="96"/>
      <c r="K61" s="96"/>
      <c r="L61" s="96"/>
      <c r="M61" s="96"/>
      <c r="N61" s="96"/>
      <c r="O61" s="96"/>
      <c r="P61" s="96"/>
    </row>
    <row r="62" spans="1:16" ht="16" x14ac:dyDescent="0.2">
      <c r="A62" s="96">
        <v>1</v>
      </c>
      <c r="B62" s="96">
        <v>1</v>
      </c>
      <c r="C62" s="96">
        <v>1</v>
      </c>
      <c r="D62" s="96">
        <v>3</v>
      </c>
      <c r="E62" s="96" t="s">
        <v>610</v>
      </c>
      <c r="F62" s="96" t="s">
        <v>146</v>
      </c>
      <c r="G62" s="96">
        <v>40603</v>
      </c>
      <c r="H62" s="96">
        <v>800</v>
      </c>
      <c r="I62" s="96"/>
      <c r="J62" s="96"/>
      <c r="K62" s="96"/>
      <c r="L62" s="96"/>
      <c r="M62" s="96"/>
      <c r="N62" s="96"/>
      <c r="O62" s="96"/>
      <c r="P62" s="96"/>
    </row>
    <row r="63" spans="1:16" ht="16" x14ac:dyDescent="0.2">
      <c r="A63" s="96">
        <v>1</v>
      </c>
      <c r="B63" s="96">
        <v>1</v>
      </c>
      <c r="C63" s="96">
        <v>1</v>
      </c>
      <c r="D63" s="96">
        <v>3</v>
      </c>
      <c r="E63" s="96" t="s">
        <v>620</v>
      </c>
      <c r="F63" s="96" t="s">
        <v>723</v>
      </c>
      <c r="G63" s="96">
        <v>40603</v>
      </c>
      <c r="H63" s="96">
        <v>800</v>
      </c>
      <c r="I63" s="96"/>
      <c r="J63" s="96"/>
      <c r="K63" s="96"/>
      <c r="L63" s="96"/>
      <c r="M63" s="96"/>
      <c r="N63" s="96"/>
      <c r="O63" s="96"/>
      <c r="P63" s="96"/>
    </row>
    <row r="64" spans="1:16" ht="16" x14ac:dyDescent="0.2">
      <c r="A64" s="96">
        <v>1</v>
      </c>
      <c r="B64" s="96">
        <v>1</v>
      </c>
      <c r="C64" s="96">
        <v>1</v>
      </c>
      <c r="D64" s="96">
        <v>3</v>
      </c>
      <c r="E64" s="96" t="s">
        <v>628</v>
      </c>
      <c r="F64" s="96" t="s">
        <v>146</v>
      </c>
      <c r="G64" s="96">
        <v>40603</v>
      </c>
      <c r="H64" s="96">
        <v>800</v>
      </c>
      <c r="I64" s="96"/>
      <c r="J64" s="96"/>
      <c r="K64" s="96"/>
      <c r="L64" s="96"/>
      <c r="M64" s="96"/>
      <c r="N64" s="96"/>
      <c r="O64" s="96"/>
      <c r="P64" s="96"/>
    </row>
    <row r="65" spans="1:16" ht="16" x14ac:dyDescent="0.2">
      <c r="A65" s="96">
        <v>1</v>
      </c>
      <c r="B65" s="96">
        <v>1</v>
      </c>
      <c r="C65" s="96">
        <v>1</v>
      </c>
      <c r="D65" s="96">
        <v>3</v>
      </c>
      <c r="E65" s="96" t="s">
        <v>632</v>
      </c>
      <c r="F65" s="96" t="s">
        <v>146</v>
      </c>
      <c r="G65" s="96">
        <v>40603</v>
      </c>
      <c r="H65" s="96">
        <v>800</v>
      </c>
      <c r="I65" s="96"/>
      <c r="J65" s="96"/>
      <c r="K65" s="96"/>
      <c r="L65" s="96"/>
      <c r="M65" s="96"/>
      <c r="N65" s="96"/>
      <c r="O65" s="96"/>
      <c r="P65" s="96"/>
    </row>
    <row r="66" spans="1:16" ht="16" x14ac:dyDescent="0.2">
      <c r="A66" s="96">
        <v>1</v>
      </c>
      <c r="B66" s="96">
        <v>1</v>
      </c>
      <c r="C66" s="96">
        <v>1</v>
      </c>
      <c r="D66" s="96">
        <v>3</v>
      </c>
      <c r="E66" s="96" t="s">
        <v>633</v>
      </c>
      <c r="F66" s="96" t="s">
        <v>634</v>
      </c>
      <c r="G66" s="96">
        <v>40603</v>
      </c>
      <c r="H66" s="96">
        <v>800</v>
      </c>
      <c r="I66" s="96"/>
      <c r="J66" s="96"/>
      <c r="K66" s="96"/>
      <c r="L66" s="96"/>
      <c r="M66" s="96"/>
      <c r="N66" s="96"/>
      <c r="O66" s="96"/>
      <c r="P66" s="96"/>
    </row>
    <row r="67" spans="1:16" ht="16" x14ac:dyDescent="0.2">
      <c r="A67" s="96">
        <v>1</v>
      </c>
      <c r="B67" s="96">
        <v>1</v>
      </c>
      <c r="C67" s="96">
        <v>1</v>
      </c>
      <c r="D67" s="96">
        <v>2</v>
      </c>
      <c r="E67" s="96" t="s">
        <v>647</v>
      </c>
      <c r="F67" s="96" t="s">
        <v>605</v>
      </c>
      <c r="G67" s="96">
        <v>40603</v>
      </c>
      <c r="H67" s="96">
        <v>800</v>
      </c>
      <c r="I67" s="96"/>
      <c r="J67" s="96"/>
      <c r="K67" s="96"/>
      <c r="L67" s="96"/>
      <c r="M67" s="96"/>
      <c r="N67" s="96"/>
      <c r="O67" s="96"/>
      <c r="P67" s="96"/>
    </row>
    <row r="68" spans="1:16" ht="16" x14ac:dyDescent="0.2">
      <c r="A68" s="96">
        <v>1</v>
      </c>
      <c r="B68" s="96">
        <v>1</v>
      </c>
      <c r="C68" s="96">
        <v>1</v>
      </c>
      <c r="D68" s="96">
        <v>3</v>
      </c>
      <c r="E68" s="96" t="s">
        <v>696</v>
      </c>
      <c r="F68" s="96" t="s">
        <v>757</v>
      </c>
      <c r="G68" s="96">
        <v>40607</v>
      </c>
      <c r="H68" s="96">
        <v>800</v>
      </c>
      <c r="I68" s="96" t="s">
        <v>188</v>
      </c>
      <c r="J68" s="96"/>
      <c r="K68" s="96"/>
      <c r="L68" s="96"/>
      <c r="M68" s="96"/>
      <c r="N68" s="96"/>
      <c r="O68" s="96"/>
      <c r="P68" s="96"/>
    </row>
    <row r="69" spans="1:16" ht="16" x14ac:dyDescent="0.2">
      <c r="A69" s="96">
        <v>1</v>
      </c>
      <c r="B69" s="96">
        <v>1</v>
      </c>
      <c r="C69" s="96">
        <v>1</v>
      </c>
      <c r="D69" s="96">
        <v>3</v>
      </c>
      <c r="E69" s="96" t="s">
        <v>598</v>
      </c>
      <c r="F69" s="96" t="s">
        <v>541</v>
      </c>
      <c r="G69" s="96">
        <v>40610</v>
      </c>
      <c r="H69" s="96">
        <v>800</v>
      </c>
      <c r="I69" s="96"/>
      <c r="J69" s="96"/>
      <c r="K69" s="96"/>
      <c r="L69" s="96"/>
      <c r="M69" s="96"/>
      <c r="N69" s="96"/>
      <c r="O69" s="96"/>
      <c r="P69" s="96"/>
    </row>
    <row r="70" spans="1:16" ht="16" x14ac:dyDescent="0.2">
      <c r="A70" s="96">
        <v>1</v>
      </c>
      <c r="B70" s="96">
        <v>1</v>
      </c>
      <c r="C70" s="96">
        <v>1</v>
      </c>
      <c r="D70" s="96">
        <v>3</v>
      </c>
      <c r="E70" s="96" t="s">
        <v>698</v>
      </c>
      <c r="F70" s="96" t="s">
        <v>690</v>
      </c>
      <c r="G70" s="96">
        <v>40648</v>
      </c>
      <c r="H70" s="96">
        <v>800</v>
      </c>
      <c r="I70" s="96" t="s">
        <v>1047</v>
      </c>
      <c r="J70" s="96"/>
      <c r="K70" s="96"/>
      <c r="L70" s="96"/>
      <c r="M70" s="96"/>
      <c r="N70" s="96"/>
      <c r="O70" s="96"/>
      <c r="P70" s="96"/>
    </row>
    <row r="71" spans="1:16" ht="16" x14ac:dyDescent="0.2">
      <c r="A71" s="96">
        <v>1</v>
      </c>
      <c r="B71" s="96">
        <v>1</v>
      </c>
      <c r="C71" s="96">
        <v>1</v>
      </c>
      <c r="D71" s="96">
        <v>4</v>
      </c>
      <c r="E71" s="96" t="s">
        <v>596</v>
      </c>
      <c r="F71" s="96" t="s">
        <v>541</v>
      </c>
      <c r="G71" s="96">
        <v>40664</v>
      </c>
      <c r="H71" s="96">
        <v>800</v>
      </c>
      <c r="I71" s="96" t="s">
        <v>438</v>
      </c>
      <c r="J71" s="96"/>
      <c r="K71" s="96"/>
      <c r="L71" s="96"/>
      <c r="M71" s="96"/>
      <c r="N71" s="96"/>
      <c r="O71" s="96"/>
      <c r="P71" s="96"/>
    </row>
    <row r="72" spans="1:16" ht="16" x14ac:dyDescent="0.2">
      <c r="A72" s="96">
        <v>1</v>
      </c>
      <c r="B72" s="96">
        <v>1</v>
      </c>
      <c r="C72" s="96">
        <v>1</v>
      </c>
      <c r="D72" s="96">
        <v>4</v>
      </c>
      <c r="E72" s="96" t="s">
        <v>655</v>
      </c>
      <c r="F72" s="96" t="s">
        <v>146</v>
      </c>
      <c r="G72" s="96">
        <v>40797</v>
      </c>
      <c r="H72" s="96">
        <v>800</v>
      </c>
      <c r="I72" s="96"/>
      <c r="J72" s="96"/>
      <c r="K72" s="96"/>
      <c r="L72" s="96"/>
      <c r="M72" s="96"/>
      <c r="N72" s="96"/>
      <c r="O72" s="96"/>
      <c r="P72" s="96"/>
    </row>
    <row r="73" spans="1:16" ht="16" x14ac:dyDescent="0.2">
      <c r="A73" s="96">
        <v>1</v>
      </c>
      <c r="B73" s="96">
        <v>1</v>
      </c>
      <c r="C73" s="96">
        <v>1</v>
      </c>
      <c r="D73" s="96">
        <v>4</v>
      </c>
      <c r="E73" s="96" t="s">
        <v>733</v>
      </c>
      <c r="F73" s="96" t="s">
        <v>148</v>
      </c>
      <c r="G73" s="96">
        <v>40797</v>
      </c>
      <c r="H73" s="96">
        <v>800</v>
      </c>
      <c r="I73" s="96"/>
      <c r="J73" s="96"/>
      <c r="K73" s="96"/>
      <c r="L73" s="96"/>
      <c r="M73" s="96"/>
      <c r="N73" s="96"/>
      <c r="O73" s="96"/>
      <c r="P73" s="96"/>
    </row>
    <row r="74" spans="1:16" ht="16" x14ac:dyDescent="0.2">
      <c r="A74" s="96">
        <v>1</v>
      </c>
      <c r="B74" s="96">
        <v>1</v>
      </c>
      <c r="C74" s="96">
        <v>1</v>
      </c>
      <c r="D74" s="96">
        <v>4</v>
      </c>
      <c r="E74" s="96" t="s">
        <v>735</v>
      </c>
      <c r="F74" s="96" t="s">
        <v>146</v>
      </c>
      <c r="G74" s="96">
        <v>40797</v>
      </c>
      <c r="H74" s="96">
        <v>800</v>
      </c>
      <c r="I74" s="96"/>
      <c r="J74" s="96"/>
      <c r="K74" s="96"/>
      <c r="L74" s="96"/>
      <c r="M74" s="96"/>
      <c r="N74" s="96"/>
      <c r="O74" s="96"/>
      <c r="P74" s="96"/>
    </row>
    <row r="75" spans="1:16" ht="16" x14ac:dyDescent="0.2">
      <c r="A75" s="96">
        <v>1</v>
      </c>
      <c r="B75" s="96">
        <v>1</v>
      </c>
      <c r="C75" s="96">
        <v>1</v>
      </c>
      <c r="D75" s="96">
        <v>4</v>
      </c>
      <c r="E75" s="96" t="s">
        <v>734</v>
      </c>
      <c r="F75" s="96" t="s">
        <v>148</v>
      </c>
      <c r="G75" s="96">
        <v>40797</v>
      </c>
      <c r="H75" s="96">
        <v>800</v>
      </c>
      <c r="I75" s="96"/>
      <c r="J75" s="96"/>
      <c r="K75" s="96"/>
      <c r="L75" s="96"/>
      <c r="M75" s="96"/>
      <c r="N75" s="96"/>
      <c r="O75" s="96"/>
      <c r="P75" s="96"/>
    </row>
    <row r="76" spans="1:16" ht="16" x14ac:dyDescent="0.2">
      <c r="A76" s="96">
        <v>1</v>
      </c>
      <c r="B76" s="96">
        <v>1</v>
      </c>
      <c r="C76" s="96">
        <v>1</v>
      </c>
      <c r="D76" s="96">
        <v>3</v>
      </c>
      <c r="E76" s="96" t="s">
        <v>656</v>
      </c>
      <c r="F76" s="96" t="s">
        <v>571</v>
      </c>
      <c r="G76" s="96">
        <v>40797</v>
      </c>
      <c r="H76" s="96">
        <v>800</v>
      </c>
      <c r="I76" s="96"/>
      <c r="J76" s="96"/>
      <c r="K76" s="96"/>
      <c r="L76" s="96"/>
      <c r="M76" s="96"/>
      <c r="N76" s="96"/>
      <c r="O76" s="96"/>
      <c r="P76" s="96"/>
    </row>
    <row r="77" spans="1:16" ht="16" x14ac:dyDescent="0.2">
      <c r="A77" s="96">
        <v>1</v>
      </c>
      <c r="B77" s="96">
        <v>1</v>
      </c>
      <c r="C77" s="96">
        <v>1</v>
      </c>
      <c r="D77" s="96">
        <v>3</v>
      </c>
      <c r="E77" s="96" t="s">
        <v>712</v>
      </c>
      <c r="F77" s="96" t="s">
        <v>571</v>
      </c>
      <c r="G77" s="96">
        <v>40797</v>
      </c>
      <c r="H77" s="96">
        <v>800</v>
      </c>
      <c r="I77" s="96"/>
      <c r="J77" s="96"/>
      <c r="K77" s="96"/>
      <c r="L77" s="96"/>
      <c r="M77" s="96"/>
      <c r="N77" s="96"/>
      <c r="O77" s="96"/>
      <c r="P77" s="96"/>
    </row>
    <row r="78" spans="1:16" ht="16" x14ac:dyDescent="0.2">
      <c r="A78" s="96">
        <v>1</v>
      </c>
      <c r="B78" s="96">
        <v>1</v>
      </c>
      <c r="C78" s="96">
        <v>1</v>
      </c>
      <c r="D78" s="96">
        <v>3</v>
      </c>
      <c r="E78" s="96" t="s">
        <v>736</v>
      </c>
      <c r="F78" s="96" t="s">
        <v>495</v>
      </c>
      <c r="G78" s="96">
        <v>40797</v>
      </c>
      <c r="H78" s="96">
        <v>800</v>
      </c>
      <c r="I78" s="96"/>
      <c r="J78" s="96"/>
      <c r="K78" s="96"/>
      <c r="L78" s="96"/>
      <c r="M78" s="96"/>
      <c r="N78" s="96"/>
      <c r="O78" s="96"/>
      <c r="P78" s="96"/>
    </row>
    <row r="79" spans="1:16" ht="16" x14ac:dyDescent="0.2">
      <c r="A79" s="96">
        <v>1</v>
      </c>
      <c r="B79" s="96">
        <v>1</v>
      </c>
      <c r="C79" s="96">
        <v>1</v>
      </c>
      <c r="D79" s="96">
        <v>4</v>
      </c>
      <c r="E79" s="96" t="s">
        <v>742</v>
      </c>
      <c r="F79" s="96" t="s">
        <v>541</v>
      </c>
      <c r="G79" s="96">
        <v>40825</v>
      </c>
      <c r="H79" s="96">
        <v>800</v>
      </c>
      <c r="I79" s="96"/>
      <c r="J79" s="96"/>
      <c r="K79" s="96"/>
      <c r="L79" s="96"/>
      <c r="M79" s="96"/>
      <c r="N79" s="96"/>
      <c r="O79" s="96"/>
      <c r="P79" s="96"/>
    </row>
    <row r="80" spans="1:16" ht="16" x14ac:dyDescent="0.2">
      <c r="A80" s="96">
        <v>1</v>
      </c>
      <c r="B80" s="96">
        <v>1</v>
      </c>
      <c r="C80" s="96">
        <v>1</v>
      </c>
      <c r="D80" s="96">
        <v>4</v>
      </c>
      <c r="E80" s="96" t="s">
        <v>744</v>
      </c>
      <c r="F80" s="96" t="s">
        <v>743</v>
      </c>
      <c r="G80" s="96">
        <v>40848</v>
      </c>
      <c r="H80" s="96">
        <v>800</v>
      </c>
      <c r="I80" s="96" t="s">
        <v>480</v>
      </c>
      <c r="J80" s="96"/>
      <c r="K80" s="96"/>
      <c r="L80" s="96"/>
      <c r="M80" s="96"/>
      <c r="N80" s="96"/>
      <c r="O80" s="96"/>
      <c r="P80" s="96"/>
    </row>
    <row r="81" spans="1:16" ht="16" x14ac:dyDescent="0.2">
      <c r="A81" s="96">
        <v>1</v>
      </c>
      <c r="B81" s="96">
        <v>1</v>
      </c>
      <c r="C81" s="96">
        <v>1</v>
      </c>
      <c r="D81" s="96">
        <v>4</v>
      </c>
      <c r="E81" s="96" t="s">
        <v>751</v>
      </c>
      <c r="F81" s="96" t="s">
        <v>747</v>
      </c>
      <c r="G81" s="96">
        <v>40878</v>
      </c>
      <c r="H81" s="96">
        <v>800</v>
      </c>
      <c r="I81" s="96" t="s">
        <v>465</v>
      </c>
      <c r="J81" s="96"/>
      <c r="K81" s="96"/>
      <c r="L81" s="96"/>
      <c r="M81" s="96"/>
      <c r="N81" s="96"/>
      <c r="O81" s="96"/>
      <c r="P81" s="96"/>
    </row>
    <row r="82" spans="1:16" ht="16" x14ac:dyDescent="0.2">
      <c r="A82" s="96">
        <v>1</v>
      </c>
      <c r="B82" s="96">
        <v>1</v>
      </c>
      <c r="C82" s="96">
        <v>1</v>
      </c>
      <c r="D82" s="96">
        <v>4</v>
      </c>
      <c r="E82" s="96" t="s">
        <v>849</v>
      </c>
      <c r="F82" s="96" t="s">
        <v>146</v>
      </c>
      <c r="G82" s="96">
        <v>40948</v>
      </c>
      <c r="H82" s="96">
        <v>600</v>
      </c>
      <c r="I82" s="96"/>
      <c r="J82" s="96"/>
      <c r="K82" s="96"/>
      <c r="L82" s="96"/>
      <c r="M82" s="96"/>
      <c r="N82" s="96"/>
      <c r="O82" s="96"/>
      <c r="P82" s="96"/>
    </row>
    <row r="83" spans="1:16" ht="16" x14ac:dyDescent="0.2">
      <c r="A83" s="96">
        <v>1</v>
      </c>
      <c r="B83" s="96">
        <v>1</v>
      </c>
      <c r="C83" s="96">
        <v>1</v>
      </c>
      <c r="D83" s="96">
        <v>4</v>
      </c>
      <c r="E83" s="96" t="s">
        <v>850</v>
      </c>
      <c r="F83" s="96" t="s">
        <v>146</v>
      </c>
      <c r="G83" s="96">
        <v>40948</v>
      </c>
      <c r="H83" s="96">
        <v>600</v>
      </c>
      <c r="I83" s="96"/>
      <c r="J83" s="96"/>
      <c r="K83" s="96"/>
      <c r="L83" s="96"/>
      <c r="M83" s="96"/>
      <c r="N83" s="96"/>
      <c r="O83" s="96"/>
      <c r="P83" s="96"/>
    </row>
    <row r="84" spans="1:16" ht="16" x14ac:dyDescent="0.2">
      <c r="A84" s="96">
        <v>1</v>
      </c>
      <c r="B84" s="96">
        <v>1</v>
      </c>
      <c r="C84" s="96">
        <v>1</v>
      </c>
      <c r="D84" s="96">
        <v>4</v>
      </c>
      <c r="E84" s="96" t="s">
        <v>851</v>
      </c>
      <c r="F84" s="96" t="s">
        <v>37</v>
      </c>
      <c r="G84" s="96">
        <v>40948</v>
      </c>
      <c r="H84" s="96">
        <v>600</v>
      </c>
      <c r="I84" s="96"/>
      <c r="J84" s="96"/>
      <c r="K84" s="96"/>
      <c r="L84" s="96"/>
      <c r="M84" s="96"/>
      <c r="N84" s="96"/>
      <c r="O84" s="96"/>
      <c r="P84" s="96"/>
    </row>
    <row r="85" spans="1:16" ht="16" x14ac:dyDescent="0.2">
      <c r="A85" s="96">
        <v>1</v>
      </c>
      <c r="B85" s="96">
        <v>1</v>
      </c>
      <c r="C85" s="96">
        <v>1</v>
      </c>
      <c r="D85" s="96">
        <v>3</v>
      </c>
      <c r="E85" s="96" t="s">
        <v>852</v>
      </c>
      <c r="F85" s="96" t="s">
        <v>37</v>
      </c>
      <c r="G85" s="96">
        <v>40950</v>
      </c>
      <c r="H85" s="96">
        <v>600</v>
      </c>
      <c r="I85" s="96"/>
      <c r="J85" s="96"/>
      <c r="K85" s="96"/>
      <c r="L85" s="96"/>
      <c r="M85" s="96"/>
      <c r="N85" s="96"/>
      <c r="O85" s="96"/>
      <c r="P85" s="96"/>
    </row>
    <row r="86" spans="1:16" ht="16" x14ac:dyDescent="0.2">
      <c r="A86" s="96">
        <v>1</v>
      </c>
      <c r="B86" s="96">
        <v>1</v>
      </c>
      <c r="C86" s="96">
        <v>1</v>
      </c>
      <c r="D86" s="96">
        <v>4</v>
      </c>
      <c r="E86" s="96" t="s">
        <v>854</v>
      </c>
      <c r="F86" s="96" t="s">
        <v>809</v>
      </c>
      <c r="G86" s="96">
        <v>40954</v>
      </c>
      <c r="H86" s="96">
        <v>600</v>
      </c>
      <c r="I86" s="96"/>
      <c r="J86" s="96"/>
      <c r="K86" s="96"/>
      <c r="L86" s="96"/>
      <c r="M86" s="96"/>
      <c r="N86" s="96"/>
      <c r="O86" s="96"/>
      <c r="P86" s="96"/>
    </row>
    <row r="87" spans="1:16" ht="16" x14ac:dyDescent="0.2">
      <c r="A87" s="96">
        <v>1</v>
      </c>
      <c r="B87" s="96">
        <v>1</v>
      </c>
      <c r="C87" s="96">
        <v>1</v>
      </c>
      <c r="D87" s="96">
        <v>3</v>
      </c>
      <c r="E87" s="96" t="s">
        <v>853</v>
      </c>
      <c r="F87" s="96" t="s">
        <v>873</v>
      </c>
      <c r="G87" s="96">
        <v>40954</v>
      </c>
      <c r="H87" s="96">
        <v>600</v>
      </c>
      <c r="I87" s="96"/>
      <c r="J87" s="96"/>
      <c r="K87" s="96"/>
      <c r="L87" s="96"/>
      <c r="M87" s="96"/>
      <c r="N87" s="96"/>
      <c r="O87" s="96"/>
      <c r="P87" s="96"/>
    </row>
    <row r="88" spans="1:16" ht="16" x14ac:dyDescent="0.2">
      <c r="A88" s="96">
        <v>1</v>
      </c>
      <c r="B88" s="96">
        <v>1</v>
      </c>
      <c r="C88" s="96">
        <v>1</v>
      </c>
      <c r="D88" s="96">
        <v>4</v>
      </c>
      <c r="E88" s="96" t="s">
        <v>800</v>
      </c>
      <c r="F88" s="96" t="s">
        <v>37</v>
      </c>
      <c r="G88" s="96">
        <v>40955</v>
      </c>
      <c r="H88" s="96">
        <v>600</v>
      </c>
      <c r="I88" s="96"/>
      <c r="J88" s="96"/>
      <c r="K88" s="96"/>
      <c r="L88" s="96"/>
      <c r="M88" s="96"/>
      <c r="N88" s="96"/>
      <c r="O88" s="96"/>
      <c r="P88" s="96"/>
    </row>
    <row r="89" spans="1:16" ht="16" x14ac:dyDescent="0.2">
      <c r="A89" s="96">
        <v>1</v>
      </c>
      <c r="B89" s="96">
        <v>1</v>
      </c>
      <c r="C89" s="96">
        <v>1</v>
      </c>
      <c r="D89" s="96">
        <v>4</v>
      </c>
      <c r="E89" s="96" t="s">
        <v>793</v>
      </c>
      <c r="F89" s="96" t="s">
        <v>27</v>
      </c>
      <c r="G89" s="96">
        <v>40955</v>
      </c>
      <c r="H89" s="96">
        <v>600</v>
      </c>
      <c r="I89" s="96"/>
      <c r="J89" s="96"/>
      <c r="K89" s="96"/>
      <c r="L89" s="96"/>
      <c r="M89" s="96"/>
      <c r="N89" s="96"/>
      <c r="O89" s="96"/>
      <c r="P89" s="96"/>
    </row>
    <row r="90" spans="1:16" ht="16" x14ac:dyDescent="0.2">
      <c r="A90" s="96">
        <v>1</v>
      </c>
      <c r="B90" s="96">
        <v>1</v>
      </c>
      <c r="C90" s="96">
        <v>1</v>
      </c>
      <c r="D90" s="96">
        <v>4</v>
      </c>
      <c r="E90" s="96" t="s">
        <v>801</v>
      </c>
      <c r="F90" s="96" t="s">
        <v>37</v>
      </c>
      <c r="G90" s="96">
        <v>40955</v>
      </c>
      <c r="H90" s="96">
        <v>600</v>
      </c>
      <c r="I90" s="96"/>
      <c r="J90" s="96"/>
      <c r="K90" s="96"/>
      <c r="L90" s="96"/>
      <c r="M90" s="96"/>
      <c r="N90" s="96"/>
      <c r="O90" s="96"/>
      <c r="P90" s="96"/>
    </row>
    <row r="91" spans="1:16" ht="16" x14ac:dyDescent="0.2">
      <c r="A91" s="96">
        <v>1</v>
      </c>
      <c r="B91" s="96">
        <v>1</v>
      </c>
      <c r="C91" s="96">
        <v>1</v>
      </c>
      <c r="D91" s="96">
        <v>3</v>
      </c>
      <c r="E91" s="96" t="s">
        <v>799</v>
      </c>
      <c r="F91" s="96" t="s">
        <v>152</v>
      </c>
      <c r="G91" s="96">
        <v>40955</v>
      </c>
      <c r="H91" s="96">
        <v>600</v>
      </c>
      <c r="I91" s="96"/>
      <c r="J91" s="96"/>
      <c r="K91" s="96"/>
      <c r="L91" s="96"/>
      <c r="M91" s="96"/>
      <c r="N91" s="96"/>
      <c r="O91" s="96"/>
      <c r="P91" s="96"/>
    </row>
    <row r="92" spans="1:16" ht="16" x14ac:dyDescent="0.2">
      <c r="A92" s="96">
        <v>1</v>
      </c>
      <c r="B92" s="96">
        <v>1</v>
      </c>
      <c r="C92" s="96">
        <v>1</v>
      </c>
      <c r="D92" s="96">
        <v>3</v>
      </c>
      <c r="E92" s="96" t="s">
        <v>798</v>
      </c>
      <c r="F92" s="96" t="s">
        <v>1073</v>
      </c>
      <c r="G92" s="96">
        <v>40956</v>
      </c>
      <c r="H92" s="96">
        <v>600</v>
      </c>
      <c r="I92" s="96"/>
      <c r="J92" s="96"/>
      <c r="K92" s="96"/>
      <c r="L92" s="96"/>
      <c r="M92" s="96"/>
      <c r="N92" s="96"/>
      <c r="O92" s="96"/>
      <c r="P92" s="96"/>
    </row>
    <row r="93" spans="1:16" ht="16" x14ac:dyDescent="0.2">
      <c r="A93" s="96">
        <v>1</v>
      </c>
      <c r="B93" s="96">
        <v>1</v>
      </c>
      <c r="C93" s="96">
        <v>1</v>
      </c>
      <c r="D93" s="96">
        <v>4</v>
      </c>
      <c r="E93" s="96" t="s">
        <v>797</v>
      </c>
      <c r="F93" s="96" t="s">
        <v>636</v>
      </c>
      <c r="G93" s="96">
        <v>40959</v>
      </c>
      <c r="H93" s="96">
        <v>600</v>
      </c>
      <c r="I93" s="96"/>
      <c r="J93" s="96"/>
      <c r="K93" s="96"/>
      <c r="L93" s="96"/>
      <c r="M93" s="96"/>
      <c r="N93" s="96"/>
      <c r="O93" s="96"/>
      <c r="P93" s="96"/>
    </row>
    <row r="94" spans="1:16" ht="16" x14ac:dyDescent="0.2">
      <c r="A94" s="96">
        <v>1</v>
      </c>
      <c r="B94" s="96">
        <v>1</v>
      </c>
      <c r="C94" s="96">
        <v>1</v>
      </c>
      <c r="D94" s="96">
        <v>3</v>
      </c>
      <c r="E94" s="96" t="s">
        <v>805</v>
      </c>
      <c r="F94" s="96" t="s">
        <v>1073</v>
      </c>
      <c r="G94" s="96">
        <v>40959</v>
      </c>
      <c r="H94" s="96">
        <v>600</v>
      </c>
      <c r="I94" s="96"/>
      <c r="J94" s="96"/>
      <c r="K94" s="96"/>
      <c r="L94" s="96"/>
      <c r="M94" s="96"/>
      <c r="N94" s="96"/>
      <c r="O94" s="96"/>
      <c r="P94" s="96"/>
    </row>
    <row r="95" spans="1:16" ht="16" x14ac:dyDescent="0.2">
      <c r="A95" s="96">
        <v>1</v>
      </c>
      <c r="B95" s="96">
        <v>1</v>
      </c>
      <c r="C95" s="96">
        <v>1</v>
      </c>
      <c r="D95" s="96">
        <v>3</v>
      </c>
      <c r="E95" s="96" t="s">
        <v>804</v>
      </c>
      <c r="F95" s="96" t="s">
        <v>873</v>
      </c>
      <c r="G95" s="96">
        <v>40960</v>
      </c>
      <c r="H95" s="96">
        <v>600</v>
      </c>
      <c r="I95" s="96"/>
      <c r="J95" s="96"/>
      <c r="K95" s="96"/>
      <c r="L95" s="96"/>
      <c r="M95" s="96"/>
      <c r="N95" s="96"/>
      <c r="O95" s="96"/>
      <c r="P95" s="96"/>
    </row>
    <row r="96" spans="1:16" ht="16" x14ac:dyDescent="0.2">
      <c r="A96" s="96">
        <v>1</v>
      </c>
      <c r="B96" s="96">
        <v>1</v>
      </c>
      <c r="C96" s="96">
        <v>1</v>
      </c>
      <c r="D96" s="96">
        <v>4</v>
      </c>
      <c r="E96" s="96" t="s">
        <v>794</v>
      </c>
      <c r="F96" s="96" t="s">
        <v>27</v>
      </c>
      <c r="G96" s="96">
        <v>40961</v>
      </c>
      <c r="H96" s="96">
        <v>600</v>
      </c>
      <c r="I96" s="96"/>
      <c r="J96" s="96"/>
      <c r="K96" s="96"/>
      <c r="L96" s="96"/>
      <c r="M96" s="96"/>
      <c r="N96" s="96"/>
      <c r="O96" s="96"/>
      <c r="P96" s="96"/>
    </row>
    <row r="97" spans="1:16" ht="16" x14ac:dyDescent="0.2">
      <c r="A97" s="96">
        <v>1</v>
      </c>
      <c r="B97" s="96">
        <v>1</v>
      </c>
      <c r="C97" s="96">
        <v>1</v>
      </c>
      <c r="D97" s="96">
        <v>4</v>
      </c>
      <c r="E97" s="96" t="s">
        <v>807</v>
      </c>
      <c r="F97" s="96" t="s">
        <v>152</v>
      </c>
      <c r="G97" s="96">
        <v>40963</v>
      </c>
      <c r="H97" s="96">
        <v>600</v>
      </c>
      <c r="I97" s="96"/>
      <c r="J97" s="96"/>
      <c r="K97" s="96"/>
      <c r="L97" s="96"/>
      <c r="M97" s="96"/>
      <c r="N97" s="96"/>
      <c r="O97" s="96"/>
      <c r="P97" s="96"/>
    </row>
    <row r="98" spans="1:16" ht="16" x14ac:dyDescent="0.2">
      <c r="A98" s="96">
        <v>1</v>
      </c>
      <c r="B98" s="96">
        <v>1</v>
      </c>
      <c r="C98" s="96">
        <v>1</v>
      </c>
      <c r="D98" s="96">
        <v>4</v>
      </c>
      <c r="E98" s="96" t="s">
        <v>808</v>
      </c>
      <c r="F98" s="96" t="s">
        <v>152</v>
      </c>
      <c r="G98" s="96">
        <v>40964</v>
      </c>
      <c r="H98" s="96">
        <v>600</v>
      </c>
      <c r="I98" s="96"/>
      <c r="J98" s="96"/>
      <c r="K98" s="96"/>
      <c r="L98" s="96"/>
      <c r="M98" s="96"/>
      <c r="N98" s="96"/>
      <c r="O98" s="96"/>
      <c r="P98" s="96"/>
    </row>
    <row r="99" spans="1:16" ht="16" x14ac:dyDescent="0.2">
      <c r="A99" s="96">
        <v>1</v>
      </c>
      <c r="B99" s="96">
        <v>1</v>
      </c>
      <c r="C99" s="96">
        <v>1</v>
      </c>
      <c r="D99" s="96">
        <v>4</v>
      </c>
      <c r="E99" s="96" t="s">
        <v>811</v>
      </c>
      <c r="F99" s="96" t="s">
        <v>146</v>
      </c>
      <c r="G99" s="96">
        <v>40966</v>
      </c>
      <c r="H99" s="96">
        <v>600</v>
      </c>
      <c r="I99" s="96"/>
      <c r="J99" s="96"/>
      <c r="K99" s="96"/>
      <c r="L99" s="96"/>
      <c r="M99" s="96"/>
      <c r="N99" s="96"/>
      <c r="O99" s="96"/>
      <c r="P99" s="96"/>
    </row>
    <row r="100" spans="1:16" ht="16" x14ac:dyDescent="0.2">
      <c r="A100" s="96">
        <v>1</v>
      </c>
      <c r="B100" s="96">
        <v>1</v>
      </c>
      <c r="C100" s="96">
        <v>1</v>
      </c>
      <c r="D100" s="96">
        <v>4</v>
      </c>
      <c r="E100" s="96" t="s">
        <v>812</v>
      </c>
      <c r="F100" s="96" t="s">
        <v>146</v>
      </c>
      <c r="G100" s="96">
        <v>40966</v>
      </c>
      <c r="H100" s="96">
        <v>600</v>
      </c>
      <c r="I100" s="96"/>
      <c r="J100" s="96"/>
      <c r="K100" s="96"/>
      <c r="L100" s="96"/>
      <c r="M100" s="96"/>
      <c r="N100" s="96"/>
      <c r="O100" s="96"/>
      <c r="P100" s="96"/>
    </row>
    <row r="101" spans="1:16" ht="16" x14ac:dyDescent="0.2">
      <c r="A101" s="96">
        <v>1</v>
      </c>
      <c r="B101" s="96">
        <v>1</v>
      </c>
      <c r="C101" s="96">
        <v>1</v>
      </c>
      <c r="D101" s="96">
        <v>4</v>
      </c>
      <c r="E101" s="96" t="s">
        <v>810</v>
      </c>
      <c r="F101" s="96" t="s">
        <v>152</v>
      </c>
      <c r="G101" s="96">
        <v>40966</v>
      </c>
      <c r="H101" s="96">
        <v>600</v>
      </c>
      <c r="I101" s="96"/>
      <c r="J101" s="96"/>
      <c r="K101" s="96"/>
      <c r="L101" s="96"/>
      <c r="M101" s="96"/>
      <c r="N101" s="96"/>
      <c r="O101" s="96"/>
      <c r="P101" s="96"/>
    </row>
    <row r="102" spans="1:16" ht="16" x14ac:dyDescent="0.2">
      <c r="A102" s="96">
        <v>1</v>
      </c>
      <c r="B102" s="96">
        <v>1</v>
      </c>
      <c r="C102" s="96">
        <v>1</v>
      </c>
      <c r="D102" s="96">
        <v>4</v>
      </c>
      <c r="E102" s="96" t="s">
        <v>966</v>
      </c>
      <c r="F102" s="96" t="s">
        <v>541</v>
      </c>
      <c r="G102" s="96">
        <v>40966</v>
      </c>
      <c r="H102" s="96">
        <v>600</v>
      </c>
      <c r="I102" s="96"/>
      <c r="J102" s="96"/>
      <c r="K102" s="96"/>
      <c r="L102" s="96"/>
      <c r="M102" s="96"/>
      <c r="N102" s="96"/>
      <c r="O102" s="96"/>
      <c r="P102" s="96"/>
    </row>
    <row r="103" spans="1:16" ht="16" x14ac:dyDescent="0.2">
      <c r="A103" s="96">
        <v>1</v>
      </c>
      <c r="B103" s="96">
        <v>1</v>
      </c>
      <c r="C103" s="96">
        <v>1</v>
      </c>
      <c r="D103" s="96">
        <v>3</v>
      </c>
      <c r="E103" s="96" t="s">
        <v>832</v>
      </c>
      <c r="F103" s="96" t="s">
        <v>571</v>
      </c>
      <c r="G103" s="96">
        <v>40974</v>
      </c>
      <c r="H103" s="96">
        <v>600</v>
      </c>
      <c r="I103" s="96"/>
      <c r="J103" s="96"/>
      <c r="K103" s="96"/>
      <c r="L103" s="96"/>
      <c r="M103" s="96"/>
      <c r="N103" s="96"/>
      <c r="O103" s="96"/>
      <c r="P103" s="96"/>
    </row>
    <row r="104" spans="1:16" ht="16" x14ac:dyDescent="0.2">
      <c r="A104" s="96">
        <v>1</v>
      </c>
      <c r="B104" s="96">
        <v>1</v>
      </c>
      <c r="C104" s="96">
        <v>1</v>
      </c>
      <c r="D104" s="96">
        <v>4</v>
      </c>
      <c r="E104" s="96" t="s">
        <v>831</v>
      </c>
      <c r="F104" s="96" t="s">
        <v>152</v>
      </c>
      <c r="G104" s="96">
        <v>40982</v>
      </c>
      <c r="H104" s="96">
        <v>600</v>
      </c>
      <c r="I104" s="96"/>
      <c r="J104" s="96"/>
      <c r="K104" s="96"/>
      <c r="L104" s="96"/>
      <c r="M104" s="96"/>
      <c r="N104" s="96"/>
      <c r="O104" s="96"/>
      <c r="P104" s="96"/>
    </row>
    <row r="105" spans="1:16" ht="16" x14ac:dyDescent="0.2">
      <c r="A105" s="96">
        <v>1</v>
      </c>
      <c r="B105" s="96">
        <v>1</v>
      </c>
      <c r="C105" s="96">
        <v>1</v>
      </c>
      <c r="D105" s="96">
        <v>4</v>
      </c>
      <c r="E105" s="96" t="s">
        <v>825</v>
      </c>
      <c r="F105" s="96" t="s">
        <v>146</v>
      </c>
      <c r="G105" s="96">
        <v>40986</v>
      </c>
      <c r="H105" s="96">
        <v>600</v>
      </c>
      <c r="I105" s="96"/>
      <c r="J105" s="96"/>
      <c r="K105" s="96"/>
      <c r="L105" s="96"/>
      <c r="M105" s="96"/>
      <c r="N105" s="96"/>
      <c r="O105" s="96"/>
      <c r="P105" s="96"/>
    </row>
    <row r="106" spans="1:16" ht="16" x14ac:dyDescent="0.2">
      <c r="A106" s="96">
        <v>1</v>
      </c>
      <c r="B106" s="96">
        <v>1</v>
      </c>
      <c r="C106" s="96">
        <v>1</v>
      </c>
      <c r="D106" s="96">
        <v>3</v>
      </c>
      <c r="E106" s="96" t="s">
        <v>830</v>
      </c>
      <c r="F106" s="96" t="s">
        <v>152</v>
      </c>
      <c r="G106" s="96">
        <v>40987</v>
      </c>
      <c r="H106" s="96">
        <v>600</v>
      </c>
      <c r="I106" s="96"/>
      <c r="J106" s="96"/>
      <c r="K106" s="96"/>
      <c r="L106" s="96"/>
      <c r="M106" s="96"/>
      <c r="N106" s="96"/>
      <c r="O106" s="96"/>
      <c r="P106" s="96"/>
    </row>
    <row r="107" spans="1:16" ht="16" x14ac:dyDescent="0.2">
      <c r="A107" s="96">
        <v>1</v>
      </c>
      <c r="B107" s="96">
        <v>1</v>
      </c>
      <c r="C107" s="96">
        <v>1</v>
      </c>
      <c r="D107" s="96">
        <v>3</v>
      </c>
      <c r="E107" s="96" t="s">
        <v>829</v>
      </c>
      <c r="F107" s="96" t="s">
        <v>152</v>
      </c>
      <c r="G107" s="96">
        <v>40987</v>
      </c>
      <c r="H107" s="96">
        <v>600</v>
      </c>
      <c r="I107" s="96"/>
      <c r="J107" s="96"/>
      <c r="K107" s="96"/>
      <c r="L107" s="96"/>
      <c r="M107" s="96"/>
      <c r="N107" s="96"/>
      <c r="O107" s="96"/>
      <c r="P107" s="96"/>
    </row>
    <row r="108" spans="1:16" ht="16" x14ac:dyDescent="0.2">
      <c r="A108" s="96">
        <v>1</v>
      </c>
      <c r="B108" s="96">
        <v>1</v>
      </c>
      <c r="C108" s="96">
        <v>1</v>
      </c>
      <c r="D108" s="96">
        <v>3</v>
      </c>
      <c r="E108" s="96" t="s">
        <v>833</v>
      </c>
      <c r="F108" s="96" t="s">
        <v>152</v>
      </c>
      <c r="G108" s="96">
        <v>40987</v>
      </c>
      <c r="H108" s="96">
        <v>600</v>
      </c>
      <c r="I108" s="96"/>
      <c r="J108" s="96"/>
      <c r="K108" s="96"/>
      <c r="L108" s="96"/>
      <c r="M108" s="96"/>
      <c r="N108" s="96"/>
      <c r="O108" s="96"/>
      <c r="P108" s="96"/>
    </row>
    <row r="109" spans="1:16" ht="16" x14ac:dyDescent="0.2">
      <c r="A109" s="96">
        <v>1</v>
      </c>
      <c r="B109" s="96">
        <v>1</v>
      </c>
      <c r="C109" s="96">
        <v>1</v>
      </c>
      <c r="D109" s="96">
        <v>3</v>
      </c>
      <c r="E109" s="96" t="s">
        <v>826</v>
      </c>
      <c r="F109" s="96" t="s">
        <v>146</v>
      </c>
      <c r="G109" s="96">
        <v>40988</v>
      </c>
      <c r="H109" s="96">
        <v>600</v>
      </c>
      <c r="I109" s="96"/>
      <c r="J109" s="96"/>
      <c r="K109" s="96"/>
      <c r="L109" s="96"/>
      <c r="M109" s="96"/>
      <c r="N109" s="96"/>
      <c r="O109" s="96"/>
      <c r="P109" s="96"/>
    </row>
    <row r="110" spans="1:16" ht="16" x14ac:dyDescent="0.2">
      <c r="A110" s="96">
        <v>1</v>
      </c>
      <c r="B110" s="96">
        <v>1</v>
      </c>
      <c r="C110" s="96">
        <v>1</v>
      </c>
      <c r="D110" s="96">
        <v>3</v>
      </c>
      <c r="E110" s="96" t="s">
        <v>837</v>
      </c>
      <c r="F110" s="96" t="s">
        <v>562</v>
      </c>
      <c r="G110" s="96">
        <v>40994</v>
      </c>
      <c r="H110" s="96">
        <v>600</v>
      </c>
      <c r="I110" s="96"/>
      <c r="J110" s="96"/>
      <c r="K110" s="96"/>
      <c r="L110" s="96"/>
      <c r="M110" s="96"/>
      <c r="N110" s="96"/>
      <c r="O110" s="96"/>
      <c r="P110" s="96"/>
    </row>
    <row r="111" spans="1:16" ht="16" x14ac:dyDescent="0.2">
      <c r="A111" s="96">
        <v>1</v>
      </c>
      <c r="B111" s="96">
        <v>1</v>
      </c>
      <c r="C111" s="96">
        <v>1</v>
      </c>
      <c r="D111" s="96">
        <v>3</v>
      </c>
      <c r="E111" s="96" t="s">
        <v>843</v>
      </c>
      <c r="F111" s="96" t="s">
        <v>37</v>
      </c>
      <c r="G111" s="96">
        <v>41008</v>
      </c>
      <c r="H111" s="96">
        <v>600</v>
      </c>
      <c r="I111" s="96"/>
      <c r="J111" s="96"/>
      <c r="K111" s="96"/>
      <c r="L111" s="96"/>
      <c r="M111" s="96"/>
      <c r="N111" s="96"/>
      <c r="O111" s="96"/>
      <c r="P111" s="96"/>
    </row>
    <row r="112" spans="1:16" ht="16" x14ac:dyDescent="0.2">
      <c r="A112" s="96">
        <v>1</v>
      </c>
      <c r="B112" s="96">
        <v>1</v>
      </c>
      <c r="C112" s="96">
        <v>1</v>
      </c>
      <c r="D112" s="96">
        <v>4</v>
      </c>
      <c r="E112" s="96" t="s">
        <v>965</v>
      </c>
      <c r="F112" s="96" t="s">
        <v>757</v>
      </c>
      <c r="G112" s="96">
        <v>41014</v>
      </c>
      <c r="H112" s="96">
        <v>600</v>
      </c>
      <c r="I112" s="96" t="s">
        <v>847</v>
      </c>
      <c r="J112" s="96"/>
      <c r="K112" s="96"/>
      <c r="L112" s="96"/>
      <c r="M112" s="96"/>
      <c r="N112" s="96"/>
      <c r="O112" s="96"/>
      <c r="P112" s="96"/>
    </row>
    <row r="113" spans="1:16" ht="16" x14ac:dyDescent="0.2">
      <c r="A113" s="96">
        <v>1</v>
      </c>
      <c r="B113" s="96">
        <v>1</v>
      </c>
      <c r="C113" s="96">
        <v>1</v>
      </c>
      <c r="D113" s="96">
        <v>4</v>
      </c>
      <c r="E113" s="96" t="s">
        <v>1046</v>
      </c>
      <c r="F113" s="96" t="s">
        <v>848</v>
      </c>
      <c r="G113" s="96">
        <v>41014</v>
      </c>
      <c r="H113" s="96">
        <v>600</v>
      </c>
      <c r="I113" s="96" t="s">
        <v>467</v>
      </c>
      <c r="J113" s="96"/>
      <c r="K113" s="96"/>
      <c r="L113" s="96"/>
      <c r="M113" s="96"/>
      <c r="N113" s="96"/>
      <c r="O113" s="96"/>
      <c r="P113" s="96"/>
    </row>
    <row r="114" spans="1:16" ht="16" x14ac:dyDescent="0.2">
      <c r="A114" s="96">
        <v>1</v>
      </c>
      <c r="B114" s="96">
        <v>1</v>
      </c>
      <c r="C114" s="96">
        <v>1</v>
      </c>
      <c r="D114" s="96">
        <v>4</v>
      </c>
      <c r="E114" s="96" t="s">
        <v>840</v>
      </c>
      <c r="F114" s="96" t="s">
        <v>871</v>
      </c>
      <c r="G114" s="96">
        <v>41016</v>
      </c>
      <c r="H114" s="96">
        <v>600</v>
      </c>
      <c r="I114" s="96"/>
      <c r="J114" s="96"/>
      <c r="K114" s="96"/>
      <c r="L114" s="96"/>
      <c r="M114" s="96"/>
      <c r="N114" s="96"/>
      <c r="O114" s="96"/>
      <c r="P114" s="96"/>
    </row>
    <row r="115" spans="1:16" ht="16" x14ac:dyDescent="0.2">
      <c r="A115" s="96">
        <v>1</v>
      </c>
      <c r="B115" s="96">
        <v>1</v>
      </c>
      <c r="C115" s="96">
        <v>1</v>
      </c>
      <c r="D115" s="96">
        <v>3</v>
      </c>
      <c r="E115" s="96" t="s">
        <v>842</v>
      </c>
      <c r="F115" s="96" t="s">
        <v>872</v>
      </c>
      <c r="G115" s="96">
        <v>41019</v>
      </c>
      <c r="H115" s="96">
        <v>600</v>
      </c>
      <c r="I115" s="96"/>
      <c r="J115" s="96"/>
      <c r="K115" s="96"/>
      <c r="L115" s="96"/>
      <c r="M115" s="96"/>
      <c r="N115" s="96"/>
      <c r="O115" s="96"/>
      <c r="P115" s="96"/>
    </row>
    <row r="116" spans="1:16" ht="16" x14ac:dyDescent="0.2">
      <c r="A116" s="96">
        <v>1</v>
      </c>
      <c r="B116" s="96">
        <v>1</v>
      </c>
      <c r="C116" s="96">
        <v>1</v>
      </c>
      <c r="D116" s="96">
        <v>4</v>
      </c>
      <c r="E116" s="96" t="s">
        <v>858</v>
      </c>
      <c r="F116" s="96" t="s">
        <v>636</v>
      </c>
      <c r="G116" s="96">
        <v>41024</v>
      </c>
      <c r="H116" s="96">
        <v>600</v>
      </c>
      <c r="I116" s="96"/>
      <c r="J116" s="96"/>
      <c r="K116" s="96"/>
      <c r="L116" s="96"/>
      <c r="M116" s="96"/>
      <c r="N116" s="96"/>
      <c r="O116" s="96"/>
      <c r="P116" s="96"/>
    </row>
    <row r="117" spans="1:16" ht="16" x14ac:dyDescent="0.2">
      <c r="A117" s="96">
        <v>1</v>
      </c>
      <c r="B117" s="96">
        <v>1</v>
      </c>
      <c r="C117" s="96">
        <v>1</v>
      </c>
      <c r="D117" s="96">
        <v>3</v>
      </c>
      <c r="E117" s="96" t="s">
        <v>967</v>
      </c>
      <c r="F117" s="96" t="s">
        <v>259</v>
      </c>
      <c r="G117" s="96">
        <v>41087</v>
      </c>
      <c r="H117" s="96">
        <v>600</v>
      </c>
      <c r="I117" s="96" t="s">
        <v>438</v>
      </c>
      <c r="J117" s="96"/>
      <c r="K117" s="96"/>
      <c r="L117" s="96"/>
      <c r="M117" s="96"/>
      <c r="N117" s="96"/>
      <c r="O117" s="96"/>
      <c r="P117" s="96"/>
    </row>
    <row r="118" spans="1:16" ht="16" x14ac:dyDescent="0.2">
      <c r="A118" s="96">
        <v>1</v>
      </c>
      <c r="B118" s="96">
        <v>1</v>
      </c>
      <c r="C118" s="96">
        <v>1</v>
      </c>
      <c r="D118" s="96">
        <v>3</v>
      </c>
      <c r="E118" s="96" t="s">
        <v>969</v>
      </c>
      <c r="F118" s="96" t="s">
        <v>259</v>
      </c>
      <c r="G118" s="96">
        <v>41133</v>
      </c>
      <c r="H118" s="96">
        <v>600</v>
      </c>
      <c r="I118" s="96" t="s">
        <v>981</v>
      </c>
      <c r="J118" s="96"/>
      <c r="K118" s="96"/>
      <c r="L118" s="96"/>
      <c r="M118" s="96"/>
      <c r="N118" s="96"/>
      <c r="O118" s="96"/>
      <c r="P118" s="96"/>
    </row>
    <row r="119" spans="1:16" ht="16" x14ac:dyDescent="0.2">
      <c r="A119" s="96">
        <v>1</v>
      </c>
      <c r="B119" s="96">
        <v>1</v>
      </c>
      <c r="C119" s="96">
        <v>1</v>
      </c>
      <c r="D119" s="96">
        <v>4</v>
      </c>
      <c r="E119" s="96" t="s">
        <v>970</v>
      </c>
      <c r="F119" s="96"/>
      <c r="G119" s="96">
        <v>41194</v>
      </c>
      <c r="H119" s="96">
        <v>600</v>
      </c>
      <c r="I119" s="96" t="s">
        <v>188</v>
      </c>
      <c r="J119" s="96"/>
      <c r="K119" s="96"/>
      <c r="L119" s="96"/>
      <c r="M119" s="96"/>
      <c r="N119" s="96"/>
      <c r="O119" s="96"/>
      <c r="P119" s="96"/>
    </row>
    <row r="120" spans="1:16" ht="16" x14ac:dyDescent="0.2">
      <c r="A120" s="96">
        <v>1</v>
      </c>
      <c r="B120" s="96">
        <v>1</v>
      </c>
      <c r="C120" s="96">
        <v>1</v>
      </c>
      <c r="D120" s="96">
        <v>3</v>
      </c>
      <c r="E120" s="96" t="s">
        <v>985</v>
      </c>
      <c r="F120" s="96"/>
      <c r="G120" s="96">
        <v>41205</v>
      </c>
      <c r="H120" s="96">
        <v>300</v>
      </c>
      <c r="I120" s="96" t="s">
        <v>442</v>
      </c>
      <c r="J120" s="96"/>
      <c r="K120" s="96"/>
      <c r="L120" s="96"/>
      <c r="M120" s="96"/>
      <c r="N120" s="96"/>
      <c r="O120" s="96"/>
      <c r="P120" s="96"/>
    </row>
    <row r="121" spans="1:16" ht="16" x14ac:dyDescent="0.2">
      <c r="A121" s="96">
        <v>1</v>
      </c>
      <c r="B121" s="96">
        <v>1</v>
      </c>
      <c r="C121" s="96">
        <v>1</v>
      </c>
      <c r="D121" s="96">
        <v>4</v>
      </c>
      <c r="E121" s="96" t="s">
        <v>986</v>
      </c>
      <c r="F121" s="96"/>
      <c r="G121" s="96">
        <v>41228</v>
      </c>
      <c r="H121" s="96">
        <v>300</v>
      </c>
      <c r="I121" s="96" t="s">
        <v>280</v>
      </c>
      <c r="J121" s="96"/>
      <c r="K121" s="96"/>
      <c r="L121" s="96"/>
      <c r="M121" s="96"/>
      <c r="N121" s="96"/>
      <c r="O121" s="96"/>
      <c r="P121" s="96"/>
    </row>
    <row r="122" spans="1:16" ht="16" x14ac:dyDescent="0.2">
      <c r="A122" s="96">
        <v>1</v>
      </c>
      <c r="B122" s="96">
        <v>1</v>
      </c>
      <c r="C122" s="96">
        <v>1</v>
      </c>
      <c r="D122" s="96">
        <v>2</v>
      </c>
      <c r="E122" s="96" t="s">
        <v>990</v>
      </c>
      <c r="F122" s="96" t="s">
        <v>999</v>
      </c>
      <c r="G122" s="96">
        <v>41275</v>
      </c>
      <c r="H122" s="96">
        <v>300</v>
      </c>
      <c r="I122" s="96" t="s">
        <v>473</v>
      </c>
      <c r="J122" s="96"/>
      <c r="K122" s="96"/>
      <c r="L122" s="96"/>
      <c r="M122" s="96"/>
      <c r="N122" s="96"/>
      <c r="O122" s="96"/>
      <c r="P122" s="96"/>
    </row>
    <row r="123" spans="1:16" ht="16" x14ac:dyDescent="0.2">
      <c r="A123" s="96">
        <v>1</v>
      </c>
      <c r="B123" s="96">
        <v>1</v>
      </c>
      <c r="C123" s="96">
        <v>1</v>
      </c>
      <c r="D123" s="96">
        <v>3</v>
      </c>
      <c r="E123" s="96" t="s">
        <v>991</v>
      </c>
      <c r="F123" s="96" t="s">
        <v>992</v>
      </c>
      <c r="G123" s="96">
        <v>41277</v>
      </c>
      <c r="H123" s="96">
        <v>300</v>
      </c>
      <c r="I123" s="96" t="s">
        <v>978</v>
      </c>
      <c r="J123" s="96"/>
      <c r="K123" s="96"/>
      <c r="L123" s="96"/>
      <c r="M123" s="96"/>
      <c r="N123" s="96"/>
      <c r="O123" s="96"/>
      <c r="P123" s="96"/>
    </row>
    <row r="124" spans="1:16" ht="16" x14ac:dyDescent="0.2">
      <c r="A124" s="96">
        <v>1</v>
      </c>
      <c r="B124" s="96">
        <v>1</v>
      </c>
      <c r="C124" s="96">
        <v>1</v>
      </c>
      <c r="D124" s="96">
        <v>3</v>
      </c>
      <c r="E124" s="96" t="s">
        <v>994</v>
      </c>
      <c r="F124" s="96" t="s">
        <v>528</v>
      </c>
      <c r="G124" s="96">
        <v>41307</v>
      </c>
      <c r="H124" s="96">
        <v>300</v>
      </c>
      <c r="I124" s="96" t="s">
        <v>975</v>
      </c>
      <c r="J124" s="96"/>
      <c r="K124" s="96"/>
      <c r="L124" s="96"/>
      <c r="M124" s="96"/>
      <c r="N124" s="96"/>
      <c r="O124" s="96"/>
      <c r="P124" s="96"/>
    </row>
    <row r="125" spans="1:16" ht="16" x14ac:dyDescent="0.2">
      <c r="A125" s="96">
        <v>1</v>
      </c>
      <c r="B125" s="96">
        <v>1</v>
      </c>
      <c r="C125" s="96">
        <v>1</v>
      </c>
      <c r="D125" s="96">
        <v>3</v>
      </c>
      <c r="E125" s="96" t="s">
        <v>1080</v>
      </c>
      <c r="F125" s="96" t="s">
        <v>528</v>
      </c>
      <c r="G125" s="96">
        <v>41307</v>
      </c>
      <c r="H125" s="96">
        <v>300</v>
      </c>
      <c r="I125" s="96">
        <v>4063</v>
      </c>
      <c r="J125" s="96"/>
      <c r="K125" s="96"/>
      <c r="L125" s="96"/>
      <c r="M125" s="96"/>
      <c r="N125" s="96"/>
      <c r="O125" s="96"/>
      <c r="P125" s="96"/>
    </row>
    <row r="126" spans="1:16" ht="16" x14ac:dyDescent="0.2">
      <c r="A126" s="96">
        <v>1</v>
      </c>
      <c r="B126" s="96">
        <v>1</v>
      </c>
      <c r="C126" s="96">
        <v>1</v>
      </c>
      <c r="D126" s="96">
        <v>3</v>
      </c>
      <c r="E126" s="96" t="s">
        <v>987</v>
      </c>
      <c r="F126" s="96" t="s">
        <v>146</v>
      </c>
      <c r="G126" s="96">
        <v>41309</v>
      </c>
      <c r="H126" s="96">
        <v>300</v>
      </c>
      <c r="I126" s="96" t="s">
        <v>227</v>
      </c>
      <c r="J126" s="96"/>
      <c r="K126" s="96"/>
      <c r="L126" s="96"/>
      <c r="M126" s="96"/>
      <c r="N126" s="96"/>
      <c r="O126" s="96"/>
      <c r="P126" s="96"/>
    </row>
    <row r="127" spans="1:16" ht="16" x14ac:dyDescent="0.2">
      <c r="A127" s="96">
        <v>1</v>
      </c>
      <c r="B127" s="96">
        <v>1</v>
      </c>
      <c r="C127" s="96">
        <v>1</v>
      </c>
      <c r="D127" s="96">
        <v>4</v>
      </c>
      <c r="E127" s="96" t="s">
        <v>1012</v>
      </c>
      <c r="F127" s="96" t="s">
        <v>1028</v>
      </c>
      <c r="G127" s="96">
        <v>41319</v>
      </c>
      <c r="H127" s="96">
        <v>300</v>
      </c>
      <c r="I127" s="96" t="s">
        <v>1016</v>
      </c>
      <c r="J127" s="96"/>
      <c r="K127" s="96"/>
      <c r="L127" s="96"/>
      <c r="M127" s="96"/>
      <c r="N127" s="96"/>
      <c r="O127" s="96"/>
      <c r="P127" s="96"/>
    </row>
    <row r="128" spans="1:16" ht="16" x14ac:dyDescent="0.2">
      <c r="A128" s="96">
        <v>1</v>
      </c>
      <c r="B128" s="96">
        <v>1</v>
      </c>
      <c r="C128" s="96">
        <v>1</v>
      </c>
      <c r="D128" s="96">
        <v>4</v>
      </c>
      <c r="E128" s="96" t="s">
        <v>1011</v>
      </c>
      <c r="F128" s="96" t="s">
        <v>148</v>
      </c>
      <c r="G128" s="96">
        <v>41319</v>
      </c>
      <c r="H128" s="96">
        <v>300</v>
      </c>
      <c r="I128" s="96" t="s">
        <v>1017</v>
      </c>
      <c r="J128" s="96"/>
      <c r="K128" s="96"/>
      <c r="L128" s="96"/>
      <c r="M128" s="96"/>
      <c r="N128" s="96"/>
      <c r="O128" s="96"/>
      <c r="P128" s="96"/>
    </row>
    <row r="129" spans="1:16" ht="16" x14ac:dyDescent="0.2">
      <c r="A129" s="96">
        <v>1</v>
      </c>
      <c r="B129" s="96">
        <v>1</v>
      </c>
      <c r="C129" s="96">
        <v>1</v>
      </c>
      <c r="D129" s="96">
        <v>3</v>
      </c>
      <c r="E129" s="96" t="s">
        <v>1014</v>
      </c>
      <c r="F129" s="96" t="s">
        <v>27</v>
      </c>
      <c r="G129" s="96">
        <v>41319</v>
      </c>
      <c r="H129" s="96">
        <v>300</v>
      </c>
      <c r="I129" s="96" t="s">
        <v>1015</v>
      </c>
      <c r="J129" s="96"/>
      <c r="K129" s="96"/>
      <c r="L129" s="96"/>
      <c r="M129" s="96"/>
      <c r="N129" s="96"/>
      <c r="O129" s="96"/>
      <c r="P129" s="96"/>
    </row>
    <row r="130" spans="1:16" ht="16" x14ac:dyDescent="0.2">
      <c r="A130" s="96">
        <v>1</v>
      </c>
      <c r="B130" s="96">
        <v>1</v>
      </c>
      <c r="C130" s="96">
        <v>1</v>
      </c>
      <c r="D130" s="96">
        <v>3</v>
      </c>
      <c r="E130" s="96" t="s">
        <v>1002</v>
      </c>
      <c r="F130" s="96" t="s">
        <v>27</v>
      </c>
      <c r="G130" s="96">
        <v>41319</v>
      </c>
      <c r="H130" s="96">
        <v>300</v>
      </c>
      <c r="I130" s="96" t="s">
        <v>1003</v>
      </c>
      <c r="J130" s="96"/>
      <c r="K130" s="96"/>
      <c r="L130" s="96"/>
      <c r="M130" s="96"/>
      <c r="N130" s="96"/>
      <c r="O130" s="96"/>
      <c r="P130" s="96"/>
    </row>
    <row r="131" spans="1:16" ht="16" x14ac:dyDescent="0.2">
      <c r="A131" s="96">
        <v>1</v>
      </c>
      <c r="B131" s="96">
        <v>1</v>
      </c>
      <c r="C131" s="96">
        <v>1</v>
      </c>
      <c r="D131" s="96">
        <v>4</v>
      </c>
      <c r="E131" s="96" t="s">
        <v>1004</v>
      </c>
      <c r="F131" s="96" t="s">
        <v>1005</v>
      </c>
      <c r="G131" s="96">
        <v>41320</v>
      </c>
      <c r="H131" s="96">
        <v>300</v>
      </c>
      <c r="I131" s="96" t="s">
        <v>1006</v>
      </c>
      <c r="J131" s="96"/>
      <c r="K131" s="96"/>
      <c r="L131" s="96"/>
      <c r="M131" s="96"/>
      <c r="N131" s="96"/>
      <c r="O131" s="96"/>
      <c r="P131" s="96"/>
    </row>
    <row r="132" spans="1:16" ht="16" x14ac:dyDescent="0.2">
      <c r="A132" s="96">
        <v>1</v>
      </c>
      <c r="B132" s="96">
        <v>1</v>
      </c>
      <c r="C132" s="96">
        <v>1</v>
      </c>
      <c r="D132" s="96">
        <v>4</v>
      </c>
      <c r="E132" s="96" t="s">
        <v>1008</v>
      </c>
      <c r="F132" s="96" t="s">
        <v>1009</v>
      </c>
      <c r="G132" s="96">
        <v>41320</v>
      </c>
      <c r="H132" s="96">
        <v>300</v>
      </c>
      <c r="I132" s="96" t="s">
        <v>1010</v>
      </c>
      <c r="J132" s="96"/>
      <c r="K132" s="96"/>
      <c r="L132" s="96"/>
      <c r="M132" s="96"/>
      <c r="N132" s="96"/>
      <c r="O132" s="96"/>
      <c r="P132" s="96"/>
    </row>
    <row r="133" spans="1:16" ht="16" x14ac:dyDescent="0.2">
      <c r="A133" s="96">
        <v>1</v>
      </c>
      <c r="B133" s="96">
        <v>1</v>
      </c>
      <c r="C133" s="96">
        <v>1</v>
      </c>
      <c r="D133" s="96">
        <v>3</v>
      </c>
      <c r="E133" s="96" t="s">
        <v>1018</v>
      </c>
      <c r="F133" s="96" t="s">
        <v>443</v>
      </c>
      <c r="G133" s="96">
        <v>41323</v>
      </c>
      <c r="H133" s="96">
        <v>300</v>
      </c>
      <c r="I133" s="96" t="s">
        <v>1024</v>
      </c>
      <c r="J133" s="96"/>
      <c r="K133" s="96"/>
      <c r="L133" s="96"/>
      <c r="M133" s="96"/>
      <c r="N133" s="96"/>
      <c r="O133" s="96"/>
      <c r="P133" s="96"/>
    </row>
    <row r="134" spans="1:16" ht="16" x14ac:dyDescent="0.2">
      <c r="A134" s="96">
        <v>1</v>
      </c>
      <c r="B134" s="96">
        <v>1</v>
      </c>
      <c r="C134" s="96">
        <v>1</v>
      </c>
      <c r="D134" s="96">
        <v>4</v>
      </c>
      <c r="E134" s="96" t="s">
        <v>1019</v>
      </c>
      <c r="F134" s="96" t="s">
        <v>1025</v>
      </c>
      <c r="G134" s="96">
        <v>41323</v>
      </c>
      <c r="H134" s="96">
        <v>300</v>
      </c>
      <c r="I134" s="96" t="s">
        <v>1026</v>
      </c>
      <c r="J134" s="96"/>
      <c r="K134" s="96"/>
      <c r="L134" s="96"/>
      <c r="M134" s="96"/>
      <c r="N134" s="96"/>
      <c r="O134" s="96"/>
      <c r="P134" s="96"/>
    </row>
    <row r="135" spans="1:16" ht="16" x14ac:dyDescent="0.2">
      <c r="A135" s="96">
        <v>1</v>
      </c>
      <c r="B135" s="96">
        <v>1</v>
      </c>
      <c r="C135" s="96">
        <v>1</v>
      </c>
      <c r="D135" s="96">
        <v>4</v>
      </c>
      <c r="E135" s="96" t="s">
        <v>1020</v>
      </c>
      <c r="F135" s="96" t="s">
        <v>443</v>
      </c>
      <c r="G135" s="96">
        <v>41330</v>
      </c>
      <c r="H135" s="96">
        <v>300</v>
      </c>
      <c r="I135" s="96" t="s">
        <v>1029</v>
      </c>
      <c r="J135" s="96"/>
      <c r="K135" s="96"/>
      <c r="L135" s="96"/>
      <c r="M135" s="96"/>
      <c r="N135" s="96"/>
      <c r="O135" s="96"/>
      <c r="P135" s="96"/>
    </row>
    <row r="136" spans="1:16" ht="16" x14ac:dyDescent="0.2">
      <c r="A136" s="96">
        <v>1</v>
      </c>
      <c r="B136" s="96">
        <v>1</v>
      </c>
      <c r="C136" s="96">
        <v>3</v>
      </c>
      <c r="D136" s="96">
        <v>3</v>
      </c>
      <c r="E136" s="96" t="s">
        <v>1021</v>
      </c>
      <c r="F136" s="96" t="s">
        <v>146</v>
      </c>
      <c r="G136" s="96">
        <v>41331</v>
      </c>
      <c r="H136" s="96">
        <v>300</v>
      </c>
      <c r="I136" s="96" t="s">
        <v>12</v>
      </c>
      <c r="J136" s="96"/>
      <c r="K136" s="96"/>
      <c r="L136" s="96"/>
      <c r="M136" s="96"/>
      <c r="N136" s="96"/>
      <c r="O136" s="96"/>
      <c r="P136" s="96"/>
    </row>
    <row r="137" spans="1:16" ht="16" x14ac:dyDescent="0.2">
      <c r="A137" s="96">
        <v>1</v>
      </c>
      <c r="B137" s="96">
        <v>1</v>
      </c>
      <c r="C137" s="96">
        <v>1</v>
      </c>
      <c r="D137" s="96">
        <v>4</v>
      </c>
      <c r="E137" s="96" t="s">
        <v>1022</v>
      </c>
      <c r="F137" s="96"/>
      <c r="G137" s="96">
        <v>41331</v>
      </c>
      <c r="H137" s="96">
        <v>300</v>
      </c>
      <c r="I137" s="96" t="s">
        <v>0</v>
      </c>
      <c r="J137" s="96"/>
      <c r="K137" s="96"/>
      <c r="L137" s="96"/>
      <c r="M137" s="96"/>
      <c r="N137" s="96"/>
      <c r="O137" s="96"/>
      <c r="P137" s="96"/>
    </row>
    <row r="138" spans="1:16" ht="16" x14ac:dyDescent="0.2">
      <c r="A138" s="96">
        <v>1</v>
      </c>
      <c r="B138" s="96">
        <v>1</v>
      </c>
      <c r="C138" s="96">
        <v>1</v>
      </c>
      <c r="D138" s="96">
        <v>3</v>
      </c>
      <c r="E138" s="96" t="s">
        <v>1023</v>
      </c>
      <c r="F138" s="96" t="s">
        <v>437</v>
      </c>
      <c r="G138" s="96">
        <v>41332</v>
      </c>
      <c r="H138" s="96">
        <v>300</v>
      </c>
      <c r="I138" s="96" t="s">
        <v>77</v>
      </c>
      <c r="J138" s="96"/>
      <c r="K138" s="96"/>
      <c r="L138" s="96"/>
      <c r="M138" s="96"/>
      <c r="N138" s="96"/>
      <c r="O138" s="96"/>
      <c r="P138" s="96"/>
    </row>
    <row r="139" spans="1:16" ht="16" x14ac:dyDescent="0.2">
      <c r="A139" s="96">
        <v>1</v>
      </c>
      <c r="B139" s="96">
        <v>1</v>
      </c>
      <c r="C139" s="96">
        <v>1</v>
      </c>
      <c r="D139" s="96">
        <v>3</v>
      </c>
      <c r="E139" s="96" t="s">
        <v>1031</v>
      </c>
      <c r="F139" s="96" t="s">
        <v>1035</v>
      </c>
      <c r="G139" s="96">
        <v>41334</v>
      </c>
      <c r="H139" s="96">
        <v>300</v>
      </c>
      <c r="I139" s="96" t="s">
        <v>137</v>
      </c>
      <c r="J139" s="96"/>
      <c r="K139" s="96"/>
      <c r="L139" s="96"/>
      <c r="M139" s="96"/>
      <c r="N139" s="96"/>
      <c r="O139" s="96"/>
      <c r="P139" s="96"/>
    </row>
    <row r="140" spans="1:16" ht="16" x14ac:dyDescent="0.2">
      <c r="A140" s="96">
        <v>1</v>
      </c>
      <c r="B140" s="96">
        <v>1</v>
      </c>
      <c r="C140" s="96">
        <v>1</v>
      </c>
      <c r="D140" s="96">
        <v>4</v>
      </c>
      <c r="E140" s="96" t="s">
        <v>1030</v>
      </c>
      <c r="F140" s="96" t="s">
        <v>1034</v>
      </c>
      <c r="G140" s="96">
        <v>41336</v>
      </c>
      <c r="H140" s="96">
        <v>300</v>
      </c>
      <c r="I140" s="96" t="s">
        <v>155</v>
      </c>
      <c r="J140" s="96"/>
      <c r="K140" s="96"/>
      <c r="L140" s="96"/>
      <c r="M140" s="96"/>
      <c r="N140" s="96"/>
      <c r="O140" s="96"/>
      <c r="P140" s="96"/>
    </row>
    <row r="141" spans="1:16" ht="16" x14ac:dyDescent="0.2">
      <c r="A141" s="96">
        <v>1</v>
      </c>
      <c r="B141" s="96">
        <v>1</v>
      </c>
      <c r="C141" s="96">
        <v>1</v>
      </c>
      <c r="D141" s="96">
        <v>3</v>
      </c>
      <c r="E141" s="96" t="s">
        <v>1032</v>
      </c>
      <c r="F141" s="96" t="s">
        <v>1035</v>
      </c>
      <c r="G141" s="96">
        <v>41337</v>
      </c>
      <c r="H141" s="96">
        <v>300</v>
      </c>
      <c r="I141" s="96" t="s">
        <v>176</v>
      </c>
      <c r="J141" s="96"/>
      <c r="K141" s="96"/>
      <c r="L141" s="96"/>
      <c r="M141" s="96"/>
      <c r="N141" s="96"/>
      <c r="O141" s="96"/>
      <c r="P141" s="96"/>
    </row>
    <row r="142" spans="1:16" ht="16" x14ac:dyDescent="0.2">
      <c r="A142" s="96">
        <v>1</v>
      </c>
      <c r="B142" s="96">
        <v>1</v>
      </c>
      <c r="C142" s="96">
        <v>1</v>
      </c>
      <c r="D142" s="96">
        <v>4</v>
      </c>
      <c r="E142" s="96" t="s">
        <v>1033</v>
      </c>
      <c r="F142" s="96" t="s">
        <v>148</v>
      </c>
      <c r="G142" s="96">
        <v>41337</v>
      </c>
      <c r="H142" s="96">
        <v>300</v>
      </c>
      <c r="I142" s="96" t="s">
        <v>223</v>
      </c>
      <c r="J142" s="96"/>
      <c r="K142" s="96"/>
      <c r="L142" s="96"/>
      <c r="M142" s="96"/>
      <c r="N142" s="96"/>
      <c r="O142" s="96"/>
      <c r="P142" s="96"/>
    </row>
    <row r="143" spans="1:16" ht="16" x14ac:dyDescent="0.2">
      <c r="A143" s="96">
        <v>1</v>
      </c>
      <c r="B143" s="96">
        <v>1</v>
      </c>
      <c r="C143" s="96">
        <v>1</v>
      </c>
      <c r="D143" s="96">
        <v>3</v>
      </c>
      <c r="E143" s="96" t="s">
        <v>1038</v>
      </c>
      <c r="F143" s="96" t="s">
        <v>1035</v>
      </c>
      <c r="G143" s="96">
        <v>41339</v>
      </c>
      <c r="H143" s="96">
        <v>300</v>
      </c>
      <c r="I143" s="96" t="s">
        <v>836</v>
      </c>
      <c r="J143" s="96"/>
      <c r="K143" s="96"/>
      <c r="L143" s="96"/>
      <c r="M143" s="96"/>
      <c r="N143" s="96"/>
      <c r="O143" s="96"/>
      <c r="P143" s="96"/>
    </row>
    <row r="144" spans="1:16" ht="16" x14ac:dyDescent="0.2">
      <c r="A144" s="96">
        <v>1</v>
      </c>
      <c r="B144" s="96">
        <v>1</v>
      </c>
      <c r="C144" s="96">
        <v>1</v>
      </c>
      <c r="D144" s="96">
        <v>4</v>
      </c>
      <c r="E144" s="96" t="s">
        <v>1039</v>
      </c>
      <c r="F144" s="96" t="s">
        <v>27</v>
      </c>
      <c r="G144" s="96">
        <v>41341</v>
      </c>
      <c r="H144" s="96">
        <v>300</v>
      </c>
      <c r="I144" s="96" t="s">
        <v>159</v>
      </c>
      <c r="J144" s="96"/>
      <c r="K144" s="96"/>
      <c r="L144" s="96"/>
      <c r="M144" s="96"/>
      <c r="N144" s="96"/>
      <c r="O144" s="96"/>
      <c r="P144" s="96"/>
    </row>
    <row r="145" spans="1:16" ht="16" x14ac:dyDescent="0.2">
      <c r="A145" s="96">
        <v>1</v>
      </c>
      <c r="B145" s="96">
        <v>1</v>
      </c>
      <c r="C145" s="96">
        <v>1</v>
      </c>
      <c r="D145" s="96">
        <v>3</v>
      </c>
      <c r="E145" s="96" t="s">
        <v>1267</v>
      </c>
      <c r="F145" s="96" t="s">
        <v>1035</v>
      </c>
      <c r="G145" s="96">
        <v>41344</v>
      </c>
      <c r="H145" s="96">
        <v>300</v>
      </c>
      <c r="I145" s="96" t="s">
        <v>1268</v>
      </c>
      <c r="J145" s="96"/>
      <c r="K145" s="96"/>
      <c r="L145" s="96"/>
      <c r="M145" s="96"/>
      <c r="N145" s="96"/>
      <c r="O145" s="96"/>
      <c r="P145" s="96"/>
    </row>
    <row r="146" spans="1:16" ht="16" x14ac:dyDescent="0.2">
      <c r="A146" s="96">
        <v>1</v>
      </c>
      <c r="B146" s="96">
        <v>1</v>
      </c>
      <c r="C146" s="96">
        <v>1</v>
      </c>
      <c r="D146" s="96">
        <v>3</v>
      </c>
      <c r="E146" s="96" t="s">
        <v>1040</v>
      </c>
      <c r="F146" s="96" t="s">
        <v>146</v>
      </c>
      <c r="G146" s="96">
        <v>41348</v>
      </c>
      <c r="H146" s="96">
        <v>300</v>
      </c>
      <c r="I146" s="96" t="s">
        <v>65</v>
      </c>
      <c r="J146" s="96"/>
      <c r="K146" s="96"/>
      <c r="L146" s="96"/>
      <c r="M146" s="96"/>
      <c r="N146" s="96"/>
      <c r="O146" s="96"/>
      <c r="P146" s="96"/>
    </row>
    <row r="147" spans="1:16" ht="16" x14ac:dyDescent="0.2">
      <c r="A147" s="96">
        <v>1</v>
      </c>
      <c r="B147" s="96">
        <v>1</v>
      </c>
      <c r="C147" s="96">
        <v>1</v>
      </c>
      <c r="D147" s="96">
        <v>3</v>
      </c>
      <c r="E147" s="96" t="s">
        <v>1041</v>
      </c>
      <c r="F147" s="96" t="s">
        <v>148</v>
      </c>
      <c r="G147" s="96">
        <v>41348</v>
      </c>
      <c r="H147" s="96">
        <v>300</v>
      </c>
      <c r="I147" s="96" t="s">
        <v>71</v>
      </c>
      <c r="J147" s="96"/>
      <c r="K147" s="96"/>
      <c r="L147" s="96"/>
      <c r="M147" s="96"/>
      <c r="N147" s="96"/>
      <c r="O147" s="96"/>
      <c r="P147" s="96"/>
    </row>
    <row r="148" spans="1:16" ht="16" x14ac:dyDescent="0.2">
      <c r="A148" s="96">
        <v>1</v>
      </c>
      <c r="B148" s="96">
        <v>1</v>
      </c>
      <c r="C148" s="96">
        <v>1</v>
      </c>
      <c r="D148" s="96">
        <v>3</v>
      </c>
      <c r="E148" s="96" t="s">
        <v>1056</v>
      </c>
      <c r="F148" s="96" t="s">
        <v>571</v>
      </c>
      <c r="G148" s="96">
        <v>41367</v>
      </c>
      <c r="H148" s="96">
        <v>300</v>
      </c>
      <c r="I148" s="96" t="s">
        <v>580</v>
      </c>
      <c r="J148" s="96"/>
      <c r="K148" s="96"/>
      <c r="L148" s="96"/>
      <c r="M148" s="96"/>
      <c r="N148" s="96"/>
      <c r="O148" s="96"/>
      <c r="P148" s="96"/>
    </row>
    <row r="149" spans="1:16" ht="16" x14ac:dyDescent="0.2">
      <c r="A149" s="96">
        <v>1</v>
      </c>
      <c r="B149" s="96">
        <v>1</v>
      </c>
      <c r="C149" s="96">
        <v>1</v>
      </c>
      <c r="D149" s="96">
        <v>1</v>
      </c>
      <c r="E149" s="96" t="s">
        <v>1066</v>
      </c>
      <c r="F149" s="96" t="s">
        <v>259</v>
      </c>
      <c r="G149" s="96"/>
      <c r="H149" s="96">
        <v>1000</v>
      </c>
      <c r="I149" s="96" t="s">
        <v>1027</v>
      </c>
      <c r="J149" s="96"/>
      <c r="K149" s="96"/>
      <c r="L149" s="96"/>
      <c r="M149" s="96"/>
      <c r="N149" s="96"/>
      <c r="O149" s="96"/>
      <c r="P149" s="96"/>
    </row>
    <row r="150" spans="1:16" ht="16" x14ac:dyDescent="0.2">
      <c r="A150" s="96">
        <v>1</v>
      </c>
      <c r="B150" s="96">
        <v>1</v>
      </c>
      <c r="C150" s="96">
        <v>1</v>
      </c>
      <c r="D150" s="96">
        <v>1</v>
      </c>
      <c r="E150" s="96" t="s">
        <v>1081</v>
      </c>
      <c r="F150" s="96"/>
      <c r="G150" s="96"/>
      <c r="H150" s="96">
        <v>1000</v>
      </c>
      <c r="I150" s="96" t="s">
        <v>1027</v>
      </c>
      <c r="J150" s="96"/>
      <c r="K150" s="96"/>
      <c r="L150" s="96"/>
      <c r="M150" s="96"/>
      <c r="N150" s="96"/>
      <c r="O150" s="96"/>
      <c r="P150" s="96"/>
    </row>
    <row r="151" spans="1:16" ht="16" x14ac:dyDescent="0.2">
      <c r="A151" s="96">
        <v>1</v>
      </c>
      <c r="B151" s="96">
        <v>1</v>
      </c>
      <c r="C151" s="96">
        <v>1</v>
      </c>
      <c r="D151" s="96">
        <v>2</v>
      </c>
      <c r="E151" s="96" t="s">
        <v>752</v>
      </c>
      <c r="F151" s="96" t="s">
        <v>753</v>
      </c>
      <c r="G151" s="96"/>
      <c r="H151" s="96">
        <v>1000</v>
      </c>
      <c r="I151" s="96"/>
      <c r="J151" s="96"/>
      <c r="K151" s="96"/>
      <c r="L151" s="96"/>
      <c r="M151" s="96"/>
      <c r="N151" s="96"/>
      <c r="O151" s="96"/>
      <c r="P151" s="96"/>
    </row>
    <row r="152" spans="1:16" ht="16" x14ac:dyDescent="0.2">
      <c r="A152" s="96">
        <v>1</v>
      </c>
      <c r="B152" s="96">
        <v>1</v>
      </c>
      <c r="C152" s="96">
        <v>3</v>
      </c>
      <c r="D152" s="96">
        <v>1</v>
      </c>
      <c r="E152" s="96" t="s">
        <v>1063</v>
      </c>
      <c r="F152" s="96"/>
      <c r="G152" s="96"/>
      <c r="H152" s="96">
        <v>1000</v>
      </c>
      <c r="I152" s="96" t="s">
        <v>1027</v>
      </c>
      <c r="J152" s="96"/>
      <c r="K152" s="96"/>
      <c r="L152" s="96"/>
      <c r="M152" s="96"/>
      <c r="N152" s="96"/>
      <c r="O152" s="96"/>
      <c r="P152" s="96"/>
    </row>
    <row r="153" spans="1:16" ht="16" x14ac:dyDescent="0.2">
      <c r="A153" s="96">
        <v>1</v>
      </c>
      <c r="B153" s="96">
        <v>1</v>
      </c>
      <c r="C153" s="96">
        <v>3</v>
      </c>
      <c r="D153" s="96">
        <v>1</v>
      </c>
      <c r="E153" s="96" t="s">
        <v>1064</v>
      </c>
      <c r="F153" s="96"/>
      <c r="G153" s="96"/>
      <c r="H153" s="96">
        <v>1000</v>
      </c>
      <c r="I153" s="96" t="s">
        <v>1027</v>
      </c>
      <c r="J153" s="96"/>
      <c r="K153" s="96"/>
      <c r="L153" s="96"/>
      <c r="M153" s="96"/>
      <c r="N153" s="96"/>
      <c r="O153" s="96"/>
      <c r="P153" s="96"/>
    </row>
    <row r="154" spans="1:16" ht="16" x14ac:dyDescent="0.2">
      <c r="A154" s="96">
        <v>1</v>
      </c>
      <c r="B154" s="96">
        <v>1</v>
      </c>
      <c r="C154" s="96">
        <v>3</v>
      </c>
      <c r="D154" s="96">
        <v>1</v>
      </c>
      <c r="E154" s="96" t="s">
        <v>1065</v>
      </c>
      <c r="F154" s="96"/>
      <c r="G154" s="96"/>
      <c r="H154" s="96">
        <v>1000</v>
      </c>
      <c r="I154" s="96" t="s">
        <v>1027</v>
      </c>
      <c r="J154" s="96"/>
      <c r="K154" s="96"/>
      <c r="L154" s="96"/>
      <c r="M154" s="96"/>
      <c r="N154" s="96"/>
      <c r="O154" s="96"/>
      <c r="P154" s="96"/>
    </row>
    <row r="155" spans="1:16" ht="16" x14ac:dyDescent="0.2">
      <c r="A155" s="96">
        <v>1</v>
      </c>
      <c r="B155" s="96">
        <v>1</v>
      </c>
      <c r="C155" s="96">
        <v>3</v>
      </c>
      <c r="D155" s="96">
        <v>1</v>
      </c>
      <c r="E155" s="96" t="s">
        <v>522</v>
      </c>
      <c r="F155" s="96" t="s">
        <v>527</v>
      </c>
      <c r="G155" s="96"/>
      <c r="H155" s="96">
        <v>1000</v>
      </c>
      <c r="I155" s="96" t="s">
        <v>1043</v>
      </c>
      <c r="J155" s="96"/>
      <c r="K155" s="96"/>
      <c r="L155" s="96"/>
      <c r="M155" s="96"/>
      <c r="N155" s="96"/>
      <c r="O155" s="96"/>
      <c r="P155" s="96"/>
    </row>
    <row r="156" spans="1:16" ht="16" x14ac:dyDescent="0.2">
      <c r="A156" s="96">
        <v>1</v>
      </c>
      <c r="B156" s="96">
        <v>1</v>
      </c>
      <c r="C156" s="96">
        <v>3</v>
      </c>
      <c r="D156" s="96">
        <v>1</v>
      </c>
      <c r="E156" s="96" t="s">
        <v>524</v>
      </c>
      <c r="F156" s="96" t="s">
        <v>259</v>
      </c>
      <c r="G156" s="96"/>
      <c r="H156" s="96">
        <v>1000</v>
      </c>
      <c r="I156" s="96" t="s">
        <v>1042</v>
      </c>
      <c r="J156" s="96"/>
      <c r="K156" s="96"/>
      <c r="L156" s="96"/>
      <c r="M156" s="96"/>
      <c r="N156" s="96"/>
      <c r="O156" s="96"/>
      <c r="P156" s="96"/>
    </row>
    <row r="157" spans="1:16" ht="16" x14ac:dyDescent="0.2">
      <c r="A157" s="96">
        <v>1</v>
      </c>
      <c r="B157" s="96">
        <v>1</v>
      </c>
      <c r="C157" s="96">
        <v>3</v>
      </c>
      <c r="D157" s="96">
        <v>1</v>
      </c>
      <c r="E157" s="96" t="s">
        <v>1062</v>
      </c>
      <c r="F157" s="96" t="s">
        <v>1077</v>
      </c>
      <c r="G157" s="96"/>
      <c r="H157" s="96">
        <v>1000</v>
      </c>
      <c r="I157" s="96" t="s">
        <v>1027</v>
      </c>
      <c r="J157" s="96"/>
      <c r="K157" s="96"/>
      <c r="L157" s="96"/>
      <c r="M157" s="96"/>
      <c r="N157" s="96"/>
      <c r="O157" s="96"/>
      <c r="P157" s="96"/>
    </row>
    <row r="158" spans="1:16" ht="16" x14ac:dyDescent="0.2">
      <c r="A158" s="96">
        <v>1</v>
      </c>
      <c r="B158" s="96">
        <v>1</v>
      </c>
      <c r="C158" s="96">
        <v>3</v>
      </c>
      <c r="D158" s="96">
        <v>1</v>
      </c>
      <c r="E158" s="96">
        <v>1831</v>
      </c>
      <c r="F158" s="96" t="s">
        <v>1086</v>
      </c>
      <c r="G158" s="96"/>
      <c r="H158" s="96">
        <v>1000</v>
      </c>
      <c r="I158" s="96"/>
      <c r="J158" s="96"/>
      <c r="K158" s="96"/>
      <c r="L158" s="96"/>
      <c r="M158" s="96"/>
      <c r="N158" s="96"/>
      <c r="O158" s="96"/>
      <c r="P158" s="96"/>
    </row>
    <row r="159" spans="1:16" ht="16" x14ac:dyDescent="0.2">
      <c r="A159" s="96">
        <v>1</v>
      </c>
      <c r="B159" s="96">
        <v>1</v>
      </c>
      <c r="C159" s="96">
        <v>3</v>
      </c>
      <c r="D159" s="96">
        <v>1</v>
      </c>
      <c r="E159" s="96" t="s">
        <v>1100</v>
      </c>
      <c r="F159" s="96" t="s">
        <v>1086</v>
      </c>
      <c r="G159" s="96"/>
      <c r="H159" s="96">
        <v>1000</v>
      </c>
      <c r="I159" s="96"/>
      <c r="J159" s="96"/>
      <c r="K159" s="96"/>
      <c r="L159" s="96"/>
      <c r="M159" s="96"/>
      <c r="N159" s="96"/>
      <c r="O159" s="96"/>
      <c r="P159" s="96"/>
    </row>
    <row r="160" spans="1:16" ht="16" x14ac:dyDescent="0.2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</row>
    <row r="161" spans="1:16" ht="16" x14ac:dyDescent="0.2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</row>
    <row r="162" spans="1:16" ht="16" x14ac:dyDescent="0.2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</row>
    <row r="163" spans="1:16" ht="16" x14ac:dyDescent="0.2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</row>
    <row r="164" spans="1:16" ht="16" x14ac:dyDescent="0.2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</row>
    <row r="165" spans="1:16" ht="16" x14ac:dyDescent="0.2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</row>
    <row r="166" spans="1:16" ht="16" x14ac:dyDescent="0.2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</row>
    <row r="167" spans="1:16" ht="16" x14ac:dyDescent="0.2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</row>
    <row r="168" spans="1:16" ht="16" x14ac:dyDescent="0.2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</row>
    <row r="169" spans="1:16" ht="16" x14ac:dyDescent="0.2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</row>
    <row r="170" spans="1:16" ht="16" x14ac:dyDescent="0.2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</row>
    <row r="171" spans="1:16" ht="16" x14ac:dyDescent="0.2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</row>
    <row r="172" spans="1:16" ht="16" x14ac:dyDescent="0.2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</row>
    <row r="173" spans="1:16" ht="16" x14ac:dyDescent="0.2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</row>
    <row r="174" spans="1:16" ht="16" x14ac:dyDescent="0.2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</row>
    <row r="175" spans="1:16" ht="16" x14ac:dyDescent="0.2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</row>
    <row r="176" spans="1:16" ht="16" x14ac:dyDescent="0.2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</row>
    <row r="177" spans="1:16" ht="16" x14ac:dyDescent="0.2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</row>
    <row r="178" spans="1:16" ht="16" x14ac:dyDescent="0.2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</row>
    <row r="179" spans="1:16" ht="16" x14ac:dyDescent="0.2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</row>
    <row r="180" spans="1:16" ht="16" x14ac:dyDescent="0.2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</row>
    <row r="181" spans="1:16" ht="16" x14ac:dyDescent="0.2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</row>
    <row r="182" spans="1:16" ht="16" x14ac:dyDescent="0.2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</row>
    <row r="183" spans="1:16" ht="16" x14ac:dyDescent="0.2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</row>
    <row r="184" spans="1:16" ht="16" x14ac:dyDescent="0.2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</row>
    <row r="185" spans="1:16" ht="16" x14ac:dyDescent="0.2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</row>
    <row r="186" spans="1:16" ht="16" x14ac:dyDescent="0.2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</row>
    <row r="187" spans="1:16" ht="16" x14ac:dyDescent="0.2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</row>
    <row r="188" spans="1:16" ht="16" x14ac:dyDescent="0.2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</row>
    <row r="189" spans="1:16" ht="16" x14ac:dyDescent="0.2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</row>
    <row r="190" spans="1:16" ht="16" x14ac:dyDescent="0.2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</row>
    <row r="191" spans="1:16" ht="16" x14ac:dyDescent="0.2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</row>
    <row r="192" spans="1:16" ht="16" x14ac:dyDescent="0.2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</row>
    <row r="193" spans="1:16" ht="16" x14ac:dyDescent="0.2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</row>
    <row r="194" spans="1:16" ht="16" x14ac:dyDescent="0.2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</row>
    <row r="195" spans="1:16" ht="16" x14ac:dyDescent="0.2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</row>
    <row r="196" spans="1:16" ht="16" x14ac:dyDescent="0.2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</row>
    <row r="197" spans="1:16" ht="16" x14ac:dyDescent="0.2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</row>
    <row r="198" spans="1:16" ht="16" x14ac:dyDescent="0.2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</row>
    <row r="199" spans="1:16" ht="16" x14ac:dyDescent="0.2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</row>
    <row r="200" spans="1:16" ht="16" x14ac:dyDescent="0.2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</row>
    <row r="201" spans="1:16" ht="16" x14ac:dyDescent="0.2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</row>
    <row r="202" spans="1:16" ht="16" x14ac:dyDescent="0.2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</row>
    <row r="203" spans="1:16" ht="16" x14ac:dyDescent="0.2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</row>
    <row r="204" spans="1:16" ht="16" x14ac:dyDescent="0.2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</row>
    <row r="205" spans="1:16" ht="16" x14ac:dyDescent="0.2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</row>
    <row r="206" spans="1:16" ht="16" x14ac:dyDescent="0.2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</row>
    <row r="207" spans="1:16" ht="16" x14ac:dyDescent="0.2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</row>
    <row r="208" spans="1:16" ht="16" x14ac:dyDescent="0.2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</row>
    <row r="209" spans="1:16" ht="16" x14ac:dyDescent="0.2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</row>
    <row r="210" spans="1:16" ht="16" x14ac:dyDescent="0.2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</row>
    <row r="211" spans="1:16" ht="16" x14ac:dyDescent="0.2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</row>
    <row r="212" spans="1:16" ht="16" x14ac:dyDescent="0.2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</row>
    <row r="213" spans="1:16" ht="16" x14ac:dyDescent="0.2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</row>
    <row r="214" spans="1:16" ht="16" x14ac:dyDescent="0.2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</row>
    <row r="215" spans="1:16" ht="16" x14ac:dyDescent="0.2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</row>
    <row r="216" spans="1:16" ht="16" x14ac:dyDescent="0.2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</row>
    <row r="217" spans="1:16" ht="16" x14ac:dyDescent="0.2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</row>
    <row r="218" spans="1:16" ht="16" x14ac:dyDescent="0.2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</row>
    <row r="219" spans="1:16" ht="16" x14ac:dyDescent="0.2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</row>
    <row r="220" spans="1:16" ht="16" x14ac:dyDescent="0.2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</row>
    <row r="221" spans="1:16" ht="16" x14ac:dyDescent="0.2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</row>
    <row r="222" spans="1:16" ht="16" x14ac:dyDescent="0.2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</row>
    <row r="223" spans="1:16" ht="16" x14ac:dyDescent="0.2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</row>
    <row r="224" spans="1:16" ht="16" x14ac:dyDescent="0.2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</row>
    <row r="225" spans="1:16" ht="16" x14ac:dyDescent="0.2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</row>
    <row r="226" spans="1:16" ht="16" x14ac:dyDescent="0.2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</row>
    <row r="227" spans="1:16" ht="16" x14ac:dyDescent="0.2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</row>
    <row r="228" spans="1:16" ht="16" x14ac:dyDescent="0.2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</row>
    <row r="229" spans="1:16" ht="16" x14ac:dyDescent="0.2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</row>
    <row r="230" spans="1:16" ht="16" x14ac:dyDescent="0.2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</row>
    <row r="231" spans="1:16" ht="16" x14ac:dyDescent="0.2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</row>
    <row r="232" spans="1:16" ht="16" x14ac:dyDescent="0.2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</row>
    <row r="233" spans="1:16" ht="16" x14ac:dyDescent="0.2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</row>
    <row r="234" spans="1:16" ht="16" x14ac:dyDescent="0.2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</row>
    <row r="235" spans="1:16" ht="16" x14ac:dyDescent="0.2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</row>
    <row r="236" spans="1:16" ht="16" x14ac:dyDescent="0.2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</row>
    <row r="237" spans="1:16" ht="16" x14ac:dyDescent="0.2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</row>
    <row r="238" spans="1:16" ht="16" x14ac:dyDescent="0.2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</row>
    <row r="239" spans="1:16" ht="16" x14ac:dyDescent="0.2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</row>
    <row r="240" spans="1:16" ht="16" x14ac:dyDescent="0.2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</row>
    <row r="241" spans="1:16" ht="16" x14ac:dyDescent="0.2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</row>
    <row r="242" spans="1:16" ht="16" x14ac:dyDescent="0.2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</row>
    <row r="243" spans="1:16" ht="16" x14ac:dyDescent="0.2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</row>
    <row r="244" spans="1:16" ht="16" x14ac:dyDescent="0.2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</row>
    <row r="245" spans="1:16" ht="16" x14ac:dyDescent="0.2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</row>
    <row r="246" spans="1:16" ht="16" x14ac:dyDescent="0.2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</row>
    <row r="247" spans="1:16" ht="16" x14ac:dyDescent="0.2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</row>
    <row r="248" spans="1:16" ht="16" x14ac:dyDescent="0.2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</row>
    <row r="249" spans="1:16" ht="16" x14ac:dyDescent="0.2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</row>
    <row r="250" spans="1:16" ht="16" x14ac:dyDescent="0.2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</row>
    <row r="251" spans="1:16" ht="16" x14ac:dyDescent="0.2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</row>
    <row r="252" spans="1:16" ht="16" x14ac:dyDescent="0.2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</row>
    <row r="253" spans="1:16" ht="16" x14ac:dyDescent="0.2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</row>
    <row r="254" spans="1:16" ht="16" x14ac:dyDescent="0.2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</row>
    <row r="255" spans="1:16" ht="16" x14ac:dyDescent="0.2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</row>
    <row r="256" spans="1:16" ht="16" x14ac:dyDescent="0.2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</row>
    <row r="257" spans="1:16" ht="16" x14ac:dyDescent="0.2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</row>
    <row r="258" spans="1:16" ht="16" x14ac:dyDescent="0.2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</row>
    <row r="259" spans="1:16" ht="16" x14ac:dyDescent="0.2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</row>
    <row r="260" spans="1:16" ht="16" x14ac:dyDescent="0.2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</row>
    <row r="261" spans="1:16" ht="16" x14ac:dyDescent="0.2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</row>
    <row r="262" spans="1:16" ht="16" x14ac:dyDescent="0.2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</row>
    <row r="263" spans="1:16" ht="16" x14ac:dyDescent="0.2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</row>
    <row r="264" spans="1:16" ht="16" x14ac:dyDescent="0.2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</row>
    <row r="265" spans="1:16" ht="16" x14ac:dyDescent="0.2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</row>
    <row r="266" spans="1:16" ht="16" x14ac:dyDescent="0.2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</row>
    <row r="267" spans="1:16" ht="16" x14ac:dyDescent="0.2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</row>
    <row r="268" spans="1:16" ht="16" x14ac:dyDescent="0.2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</row>
    <row r="269" spans="1:16" ht="16" x14ac:dyDescent="0.2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</row>
    <row r="270" spans="1:16" ht="16" x14ac:dyDescent="0.2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</row>
    <row r="271" spans="1:16" ht="16" x14ac:dyDescent="0.2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</row>
    <row r="272" spans="1:16" ht="16" x14ac:dyDescent="0.2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</row>
    <row r="273" spans="1:16" ht="16" x14ac:dyDescent="0.2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</row>
    <row r="274" spans="1:16" ht="16" x14ac:dyDescent="0.2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</row>
    <row r="275" spans="1:16" ht="16" x14ac:dyDescent="0.2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</row>
    <row r="276" spans="1:16" ht="16" x14ac:dyDescent="0.2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</row>
    <row r="277" spans="1:16" ht="16" x14ac:dyDescent="0.2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</row>
    <row r="278" spans="1:16" ht="16" x14ac:dyDescent="0.2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</row>
    <row r="279" spans="1:16" ht="16" x14ac:dyDescent="0.2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</row>
    <row r="280" spans="1:16" ht="16" x14ac:dyDescent="0.2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</row>
    <row r="281" spans="1:16" ht="16" x14ac:dyDescent="0.2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</row>
    <row r="282" spans="1:16" ht="16" x14ac:dyDescent="0.2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</row>
    <row r="283" spans="1:16" ht="16" x14ac:dyDescent="0.2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</row>
    <row r="284" spans="1:16" ht="16" x14ac:dyDescent="0.2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</row>
    <row r="285" spans="1:16" ht="16" x14ac:dyDescent="0.2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</row>
    <row r="286" spans="1:16" ht="16" x14ac:dyDescent="0.2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</row>
    <row r="287" spans="1:16" ht="16" x14ac:dyDescent="0.2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</row>
    <row r="288" spans="1:16" ht="16" x14ac:dyDescent="0.2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</row>
    <row r="289" spans="1:16" ht="16" x14ac:dyDescent="0.2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</row>
    <row r="290" spans="1:16" ht="16" x14ac:dyDescent="0.2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</row>
    <row r="291" spans="1:16" ht="16" x14ac:dyDescent="0.2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</row>
    <row r="292" spans="1:16" ht="16" x14ac:dyDescent="0.2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</row>
    <row r="293" spans="1:16" ht="16" x14ac:dyDescent="0.2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</row>
    <row r="294" spans="1:16" ht="16" x14ac:dyDescent="0.2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</row>
    <row r="295" spans="1:16" ht="16" x14ac:dyDescent="0.2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</row>
    <row r="296" spans="1:16" ht="16" x14ac:dyDescent="0.2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</row>
    <row r="297" spans="1:16" ht="16" x14ac:dyDescent="0.2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</row>
    <row r="298" spans="1:16" ht="16" x14ac:dyDescent="0.2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</row>
    <row r="299" spans="1:16" ht="16" x14ac:dyDescent="0.2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</row>
    <row r="300" spans="1:16" ht="16" x14ac:dyDescent="0.2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</row>
    <row r="301" spans="1:16" ht="16" x14ac:dyDescent="0.2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</row>
    <row r="302" spans="1:16" ht="16" x14ac:dyDescent="0.2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</row>
    <row r="303" spans="1:16" ht="16" x14ac:dyDescent="0.2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</row>
    <row r="304" spans="1:16" ht="16" x14ac:dyDescent="0.2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</row>
    <row r="305" spans="1:16" ht="16" x14ac:dyDescent="0.2">
      <c r="A305" s="96"/>
      <c r="B305" s="96"/>
      <c r="C305" s="96"/>
      <c r="D305" s="96"/>
      <c r="E305" s="96"/>
      <c r="F305" s="96"/>
      <c r="G305" s="96"/>
      <c r="H305" s="96"/>
      <c r="I305" s="96"/>
      <c r="J305" s="96"/>
      <c r="K305" s="96"/>
      <c r="L305" s="96"/>
      <c r="M305" s="96"/>
      <c r="N305" s="96"/>
      <c r="O305" s="96"/>
      <c r="P305" s="96"/>
    </row>
    <row r="306" spans="1:16" ht="16" x14ac:dyDescent="0.2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</row>
    <row r="307" spans="1:16" ht="16" x14ac:dyDescent="0.2">
      <c r="A307" s="96"/>
      <c r="B307" s="96"/>
      <c r="C307" s="96"/>
      <c r="D307" s="96"/>
      <c r="E307" s="96"/>
      <c r="F307" s="96"/>
      <c r="G307" s="96"/>
      <c r="H307" s="96"/>
      <c r="I307" s="96"/>
      <c r="J307" s="96"/>
      <c r="K307" s="96"/>
      <c r="L307" s="96"/>
      <c r="M307" s="96"/>
      <c r="N307" s="96"/>
      <c r="O307" s="96"/>
      <c r="P307" s="96"/>
    </row>
    <row r="308" spans="1:16" ht="16" x14ac:dyDescent="0.2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</row>
    <row r="309" spans="1:16" ht="16" x14ac:dyDescent="0.2">
      <c r="A309" s="96"/>
      <c r="B309" s="96"/>
      <c r="C309" s="96"/>
      <c r="D309" s="96"/>
      <c r="E309" s="96"/>
      <c r="F309" s="96"/>
      <c r="G309" s="96"/>
      <c r="H309" s="96"/>
      <c r="I309" s="96"/>
      <c r="J309" s="96"/>
      <c r="K309" s="96"/>
      <c r="L309" s="96"/>
      <c r="M309" s="96"/>
      <c r="N309" s="96"/>
      <c r="O309" s="96"/>
      <c r="P309" s="96"/>
    </row>
    <row r="310" spans="1:16" ht="16" x14ac:dyDescent="0.2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</row>
    <row r="311" spans="1:16" ht="16" x14ac:dyDescent="0.2">
      <c r="A311" s="96"/>
      <c r="B311" s="96"/>
      <c r="C311" s="96"/>
      <c r="D311" s="96"/>
      <c r="E311" s="96"/>
      <c r="F311" s="96"/>
      <c r="G311" s="96"/>
      <c r="H311" s="96"/>
      <c r="I311" s="96"/>
      <c r="J311" s="96"/>
      <c r="K311" s="96"/>
      <c r="L311" s="96"/>
      <c r="M311" s="96"/>
      <c r="N311" s="96"/>
      <c r="O311" s="96"/>
      <c r="P311" s="96"/>
    </row>
    <row r="312" spans="1:16" ht="16" x14ac:dyDescent="0.2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</row>
    <row r="313" spans="1:16" ht="16" x14ac:dyDescent="0.2">
      <c r="A313" s="96"/>
      <c r="B313" s="96"/>
      <c r="C313" s="96"/>
      <c r="D313" s="96"/>
      <c r="E313" s="96"/>
      <c r="F313" s="96"/>
      <c r="G313" s="96"/>
      <c r="H313" s="96"/>
      <c r="I313" s="96"/>
      <c r="J313" s="96"/>
      <c r="K313" s="96"/>
      <c r="L313" s="96"/>
      <c r="M313" s="96"/>
      <c r="N313" s="96"/>
      <c r="O313" s="96"/>
      <c r="P313" s="96"/>
    </row>
    <row r="314" spans="1:16" ht="16" x14ac:dyDescent="0.2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</row>
    <row r="315" spans="1:16" ht="16" x14ac:dyDescent="0.2">
      <c r="A315" s="96"/>
      <c r="B315" s="96"/>
      <c r="C315" s="96"/>
      <c r="D315" s="96"/>
      <c r="E315" s="96"/>
      <c r="F315" s="96"/>
      <c r="G315" s="96"/>
      <c r="H315" s="96"/>
      <c r="I315" s="96"/>
      <c r="J315" s="96"/>
      <c r="K315" s="96"/>
      <c r="L315" s="96"/>
      <c r="M315" s="96"/>
      <c r="N315" s="96"/>
      <c r="O315" s="96"/>
      <c r="P315" s="96"/>
    </row>
    <row r="316" spans="1:16" ht="16" x14ac:dyDescent="0.2">
      <c r="A316" s="96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</row>
    <row r="317" spans="1:16" ht="16" x14ac:dyDescent="0.2">
      <c r="A317" s="96"/>
      <c r="B317" s="96"/>
      <c r="C317" s="96"/>
      <c r="D317" s="96"/>
      <c r="E317" s="96"/>
      <c r="F317" s="96"/>
      <c r="G317" s="96"/>
      <c r="H317" s="96"/>
      <c r="I317" s="96"/>
      <c r="J317" s="96"/>
      <c r="K317" s="96"/>
      <c r="L317" s="96"/>
      <c r="M317" s="96"/>
      <c r="N317" s="96"/>
      <c r="O317" s="96"/>
      <c r="P317" s="96"/>
    </row>
    <row r="318" spans="1:16" ht="16" x14ac:dyDescent="0.2">
      <c r="A318" s="96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</row>
    <row r="319" spans="1:16" ht="16" x14ac:dyDescent="0.2">
      <c r="A319" s="96"/>
      <c r="B319" s="96"/>
      <c r="C319" s="96"/>
      <c r="D319" s="96"/>
      <c r="E319" s="96"/>
      <c r="F319" s="96"/>
      <c r="G319" s="96"/>
      <c r="H319" s="96"/>
      <c r="I319" s="96"/>
      <c r="J319" s="96"/>
      <c r="K319" s="96"/>
      <c r="L319" s="96"/>
      <c r="M319" s="96"/>
      <c r="N319" s="96"/>
      <c r="O319" s="96"/>
      <c r="P319" s="96"/>
    </row>
    <row r="320" spans="1:16" ht="16" x14ac:dyDescent="0.2">
      <c r="A320" s="96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</row>
    <row r="321" spans="1:16" ht="16" x14ac:dyDescent="0.2">
      <c r="A321" s="96"/>
      <c r="B321" s="96"/>
      <c r="C321" s="96"/>
      <c r="D321" s="96"/>
      <c r="E321" s="96"/>
      <c r="F321" s="96"/>
      <c r="G321" s="96"/>
      <c r="H321" s="96"/>
      <c r="I321" s="96"/>
      <c r="J321" s="96"/>
      <c r="K321" s="96"/>
      <c r="L321" s="96"/>
      <c r="M321" s="96"/>
      <c r="N321" s="96"/>
      <c r="O321" s="96"/>
      <c r="P321" s="96"/>
    </row>
    <row r="322" spans="1:16" ht="16" x14ac:dyDescent="0.2">
      <c r="A322" s="96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</row>
    <row r="323" spans="1:16" ht="16" x14ac:dyDescent="0.2">
      <c r="A323" s="96"/>
      <c r="B323" s="96"/>
      <c r="C323" s="96"/>
      <c r="D323" s="96"/>
      <c r="E323" s="96"/>
      <c r="F323" s="96"/>
      <c r="G323" s="96"/>
      <c r="H323" s="96"/>
      <c r="I323" s="96"/>
      <c r="J323" s="96"/>
      <c r="K323" s="96"/>
      <c r="L323" s="96"/>
      <c r="M323" s="96"/>
      <c r="N323" s="96"/>
      <c r="O323" s="96"/>
      <c r="P323" s="96"/>
    </row>
    <row r="324" spans="1:16" ht="16" x14ac:dyDescent="0.2">
      <c r="A324" s="96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</row>
    <row r="325" spans="1:16" ht="16" x14ac:dyDescent="0.2">
      <c r="A325" s="96"/>
      <c r="B325" s="96"/>
      <c r="C325" s="96"/>
      <c r="D325" s="96"/>
      <c r="E325" s="96"/>
      <c r="F325" s="96"/>
      <c r="G325" s="96"/>
      <c r="H325" s="96"/>
      <c r="I325" s="96"/>
      <c r="J325" s="96"/>
      <c r="K325" s="96"/>
      <c r="L325" s="96"/>
      <c r="M325" s="96"/>
      <c r="N325" s="96"/>
      <c r="O325" s="96"/>
      <c r="P325" s="96"/>
    </row>
    <row r="326" spans="1:16" ht="16" x14ac:dyDescent="0.2">
      <c r="A326" s="96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</row>
    <row r="327" spans="1:16" ht="16" x14ac:dyDescent="0.2">
      <c r="A327" s="96"/>
      <c r="B327" s="96"/>
      <c r="C327" s="96"/>
      <c r="D327" s="96"/>
      <c r="E327" s="96"/>
      <c r="F327" s="96"/>
      <c r="G327" s="96"/>
      <c r="H327" s="96"/>
      <c r="I327" s="96"/>
      <c r="J327" s="96"/>
      <c r="K327" s="96"/>
      <c r="L327" s="96"/>
      <c r="M327" s="96"/>
      <c r="N327" s="96"/>
      <c r="O327" s="96"/>
      <c r="P327" s="96"/>
    </row>
    <row r="328" spans="1:16" ht="16" x14ac:dyDescent="0.2">
      <c r="A328" s="96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</row>
    <row r="329" spans="1:16" ht="16" x14ac:dyDescent="0.2">
      <c r="A329" s="96"/>
      <c r="B329" s="96"/>
      <c r="C329" s="96"/>
      <c r="D329" s="96"/>
      <c r="E329" s="96"/>
      <c r="F329" s="96"/>
      <c r="G329" s="96"/>
      <c r="H329" s="96"/>
      <c r="I329" s="96"/>
      <c r="J329" s="96"/>
      <c r="K329" s="96"/>
      <c r="L329" s="96"/>
      <c r="M329" s="96"/>
      <c r="N329" s="96"/>
      <c r="O329" s="96"/>
      <c r="P329" s="96"/>
    </row>
    <row r="330" spans="1:16" ht="16" x14ac:dyDescent="0.2">
      <c r="A330" s="96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</row>
    <row r="331" spans="1:16" ht="16" x14ac:dyDescent="0.2">
      <c r="A331" s="96"/>
      <c r="B331" s="96"/>
      <c r="C331" s="96"/>
      <c r="D331" s="96"/>
      <c r="E331" s="96"/>
      <c r="F331" s="96"/>
      <c r="G331" s="96"/>
      <c r="H331" s="96"/>
      <c r="I331" s="96"/>
      <c r="J331" s="96"/>
      <c r="K331" s="96"/>
      <c r="L331" s="96"/>
      <c r="M331" s="96"/>
      <c r="N331" s="96"/>
      <c r="O331" s="96"/>
      <c r="P331" s="96"/>
    </row>
    <row r="332" spans="1:16" ht="16" x14ac:dyDescent="0.2">
      <c r="A332" s="96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</row>
    <row r="333" spans="1:16" ht="16" x14ac:dyDescent="0.2">
      <c r="A333" s="96"/>
      <c r="B333" s="96"/>
      <c r="C333" s="96"/>
      <c r="D333" s="96"/>
      <c r="E333" s="96"/>
      <c r="F333" s="96"/>
      <c r="G333" s="96"/>
      <c r="H333" s="96"/>
      <c r="I333" s="96"/>
      <c r="J333" s="96"/>
      <c r="K333" s="96"/>
      <c r="L333" s="96"/>
      <c r="M333" s="96"/>
      <c r="N333" s="96"/>
      <c r="O333" s="96"/>
      <c r="P333" s="96"/>
    </row>
    <row r="334" spans="1:16" ht="16" x14ac:dyDescent="0.2">
      <c r="A334" s="96"/>
      <c r="B334" s="96"/>
      <c r="C334" s="96"/>
      <c r="D334" s="96"/>
      <c r="E334" s="96"/>
      <c r="F334" s="96"/>
      <c r="G334" s="96"/>
      <c r="H334" s="96"/>
      <c r="I334" s="96"/>
      <c r="J334" s="96"/>
      <c r="K334" s="96"/>
      <c r="L334" s="96"/>
      <c r="M334" s="96"/>
      <c r="N334" s="96"/>
      <c r="O334" s="96"/>
      <c r="P334" s="96"/>
    </row>
    <row r="335" spans="1:16" ht="16" x14ac:dyDescent="0.2">
      <c r="A335" s="96"/>
      <c r="B335" s="96"/>
      <c r="C335" s="96"/>
      <c r="D335" s="96"/>
      <c r="E335" s="96"/>
      <c r="F335" s="96"/>
      <c r="G335" s="96"/>
      <c r="H335" s="96"/>
      <c r="I335" s="96"/>
      <c r="J335" s="96"/>
      <c r="K335" s="96"/>
      <c r="L335" s="96"/>
      <c r="M335" s="96"/>
      <c r="N335" s="96"/>
      <c r="O335" s="96"/>
      <c r="P335" s="96"/>
    </row>
    <row r="336" spans="1:16" ht="16" x14ac:dyDescent="0.2">
      <c r="A336" s="96"/>
      <c r="B336" s="96"/>
      <c r="C336" s="96"/>
      <c r="D336" s="96"/>
      <c r="E336" s="96"/>
      <c r="F336" s="96"/>
      <c r="G336" s="96"/>
      <c r="H336" s="96"/>
      <c r="I336" s="96"/>
      <c r="J336" s="96"/>
      <c r="K336" s="96"/>
      <c r="L336" s="96"/>
      <c r="M336" s="96"/>
      <c r="N336" s="96"/>
      <c r="O336" s="96"/>
      <c r="P336" s="96"/>
    </row>
    <row r="337" spans="1:16" ht="16" x14ac:dyDescent="0.2">
      <c r="A337" s="96"/>
      <c r="B337" s="96"/>
      <c r="C337" s="96"/>
      <c r="D337" s="96"/>
      <c r="E337" s="96"/>
      <c r="F337" s="96"/>
      <c r="G337" s="96"/>
      <c r="H337" s="96"/>
      <c r="I337" s="96"/>
      <c r="J337" s="96"/>
      <c r="K337" s="96"/>
      <c r="L337" s="96"/>
      <c r="M337" s="96"/>
      <c r="N337" s="96"/>
      <c r="O337" s="96"/>
      <c r="P337" s="96"/>
    </row>
    <row r="338" spans="1:16" ht="16" x14ac:dyDescent="0.2">
      <c r="A338" s="96"/>
      <c r="B338" s="96"/>
      <c r="C338" s="96"/>
      <c r="D338" s="96"/>
      <c r="E338" s="96"/>
      <c r="F338" s="96"/>
      <c r="G338" s="96"/>
      <c r="H338" s="96"/>
      <c r="I338" s="96"/>
      <c r="J338" s="96"/>
      <c r="K338" s="96"/>
      <c r="L338" s="96"/>
      <c r="M338" s="96"/>
      <c r="N338" s="96"/>
      <c r="O338" s="96"/>
      <c r="P338" s="96"/>
    </row>
    <row r="339" spans="1:16" ht="16" x14ac:dyDescent="0.2">
      <c r="A339" s="96"/>
      <c r="B339" s="96"/>
      <c r="C339" s="96"/>
      <c r="D339" s="96"/>
      <c r="E339" s="96"/>
      <c r="F339" s="96"/>
      <c r="G339" s="96"/>
      <c r="H339" s="96"/>
      <c r="I339" s="96"/>
      <c r="J339" s="96"/>
      <c r="K339" s="96"/>
      <c r="L339" s="96"/>
      <c r="M339" s="96"/>
      <c r="N339" s="96"/>
      <c r="O339" s="96"/>
      <c r="P339" s="96"/>
    </row>
    <row r="340" spans="1:16" ht="16" x14ac:dyDescent="0.2">
      <c r="A340" s="96"/>
      <c r="B340" s="96"/>
      <c r="C340" s="96"/>
      <c r="D340" s="96"/>
      <c r="E340" s="96"/>
      <c r="F340" s="96"/>
      <c r="G340" s="96"/>
      <c r="H340" s="96"/>
      <c r="I340" s="96"/>
      <c r="J340" s="96"/>
      <c r="K340" s="96"/>
      <c r="L340" s="96"/>
      <c r="M340" s="96"/>
      <c r="N340" s="96"/>
      <c r="O340" s="96"/>
      <c r="P340" s="96"/>
    </row>
    <row r="341" spans="1:16" ht="16" x14ac:dyDescent="0.2">
      <c r="A341" s="96"/>
      <c r="B341" s="96"/>
      <c r="C341" s="96"/>
      <c r="D341" s="96"/>
      <c r="E341" s="96"/>
      <c r="F341" s="96"/>
      <c r="G341" s="96"/>
      <c r="H341" s="96"/>
      <c r="I341" s="96"/>
      <c r="J341" s="96"/>
      <c r="K341" s="96"/>
      <c r="L341" s="96"/>
      <c r="M341" s="96"/>
      <c r="N341" s="96"/>
      <c r="O341" s="96"/>
      <c r="P341" s="96"/>
    </row>
    <row r="342" spans="1:16" ht="16" x14ac:dyDescent="0.2">
      <c r="A342" s="96"/>
      <c r="B342" s="96"/>
      <c r="C342" s="96"/>
      <c r="D342" s="96"/>
      <c r="E342" s="96"/>
      <c r="F342" s="96"/>
      <c r="G342" s="96"/>
      <c r="H342" s="96"/>
      <c r="I342" s="96"/>
      <c r="J342" s="96"/>
      <c r="K342" s="96"/>
      <c r="L342" s="96"/>
      <c r="M342" s="96"/>
      <c r="N342" s="96"/>
      <c r="O342" s="96"/>
      <c r="P342" s="96"/>
    </row>
    <row r="343" spans="1:16" ht="16" x14ac:dyDescent="0.2">
      <c r="A343" s="96"/>
      <c r="B343" s="96"/>
      <c r="C343" s="96"/>
      <c r="D343" s="96"/>
      <c r="E343" s="96"/>
      <c r="F343" s="96"/>
      <c r="G343" s="96"/>
      <c r="H343" s="96"/>
      <c r="I343" s="96"/>
      <c r="J343" s="96"/>
      <c r="K343" s="96"/>
      <c r="L343" s="96"/>
      <c r="M343" s="96"/>
      <c r="N343" s="96"/>
      <c r="O343" s="96"/>
      <c r="P343" s="96"/>
    </row>
    <row r="344" spans="1:16" ht="16" x14ac:dyDescent="0.2">
      <c r="A344" s="96"/>
      <c r="B344" s="96"/>
      <c r="C344" s="96"/>
      <c r="D344" s="96"/>
      <c r="E344" s="96"/>
      <c r="F344" s="96"/>
      <c r="G344" s="96"/>
      <c r="H344" s="96"/>
      <c r="I344" s="96"/>
      <c r="J344" s="96"/>
      <c r="K344" s="96"/>
      <c r="L344" s="96"/>
      <c r="M344" s="96"/>
      <c r="N344" s="96"/>
      <c r="O344" s="96"/>
      <c r="P344" s="96"/>
    </row>
    <row r="345" spans="1:16" ht="16" x14ac:dyDescent="0.2">
      <c r="A345" s="96"/>
      <c r="B345" s="96"/>
      <c r="C345" s="96"/>
      <c r="D345" s="96"/>
      <c r="E345" s="96"/>
      <c r="F345" s="96"/>
      <c r="G345" s="96"/>
      <c r="H345" s="96"/>
      <c r="I345" s="96"/>
      <c r="J345" s="96"/>
      <c r="K345" s="96"/>
      <c r="L345" s="96"/>
      <c r="M345" s="96"/>
      <c r="N345" s="96"/>
      <c r="O345" s="96"/>
      <c r="P345" s="96"/>
    </row>
    <row r="346" spans="1:16" ht="16" x14ac:dyDescent="0.2">
      <c r="A346" s="96"/>
      <c r="B346" s="96"/>
      <c r="C346" s="96"/>
      <c r="D346" s="96"/>
      <c r="E346" s="96"/>
      <c r="F346" s="96"/>
      <c r="G346" s="96"/>
      <c r="H346" s="96"/>
      <c r="I346" s="96"/>
      <c r="J346" s="96"/>
      <c r="K346" s="96"/>
      <c r="L346" s="96"/>
      <c r="M346" s="96"/>
      <c r="N346" s="96"/>
      <c r="O346" s="96"/>
      <c r="P346" s="96"/>
    </row>
    <row r="347" spans="1:16" ht="16" x14ac:dyDescent="0.2">
      <c r="A347" s="96"/>
      <c r="B347" s="96"/>
      <c r="C347" s="96"/>
      <c r="D347" s="96"/>
      <c r="E347" s="96"/>
      <c r="F347" s="96"/>
      <c r="G347" s="96"/>
      <c r="H347" s="96"/>
      <c r="I347" s="96"/>
      <c r="J347" s="96"/>
      <c r="K347" s="96"/>
      <c r="L347" s="96"/>
      <c r="M347" s="96"/>
      <c r="N347" s="96"/>
      <c r="O347" s="96"/>
      <c r="P347" s="96"/>
    </row>
    <row r="348" spans="1:16" ht="16" x14ac:dyDescent="0.2">
      <c r="A348" s="96"/>
      <c r="B348" s="96"/>
      <c r="C348" s="96"/>
      <c r="D348" s="96"/>
      <c r="E348" s="96"/>
      <c r="F348" s="96"/>
      <c r="G348" s="96"/>
      <c r="H348" s="96"/>
      <c r="I348" s="96"/>
      <c r="J348" s="96"/>
      <c r="K348" s="96"/>
      <c r="L348" s="96"/>
      <c r="M348" s="96"/>
      <c r="N348" s="96"/>
      <c r="O348" s="96"/>
      <c r="P348" s="96"/>
    </row>
    <row r="349" spans="1:16" ht="16" x14ac:dyDescent="0.2">
      <c r="A349" s="96"/>
      <c r="B349" s="96"/>
      <c r="C349" s="96"/>
      <c r="D349" s="96"/>
      <c r="E349" s="96"/>
      <c r="F349" s="96"/>
      <c r="G349" s="96"/>
      <c r="H349" s="96"/>
      <c r="I349" s="96"/>
      <c r="J349" s="96"/>
      <c r="K349" s="96"/>
      <c r="L349" s="96"/>
      <c r="M349" s="96"/>
      <c r="N349" s="96"/>
      <c r="O349" s="96"/>
      <c r="P349" s="96"/>
    </row>
    <row r="350" spans="1:16" ht="16" x14ac:dyDescent="0.2">
      <c r="A350" s="96"/>
      <c r="B350" s="96"/>
      <c r="C350" s="96"/>
      <c r="D350" s="96"/>
      <c r="E350" s="96"/>
      <c r="F350" s="96"/>
      <c r="G350" s="96"/>
      <c r="H350" s="96"/>
      <c r="I350" s="96"/>
      <c r="J350" s="96"/>
      <c r="K350" s="96"/>
      <c r="L350" s="96"/>
      <c r="M350" s="96"/>
      <c r="N350" s="96"/>
      <c r="O350" s="96"/>
      <c r="P350" s="96"/>
    </row>
    <row r="351" spans="1:16" ht="16" x14ac:dyDescent="0.2">
      <c r="A351" s="96"/>
      <c r="B351" s="96"/>
      <c r="C351" s="96"/>
      <c r="D351" s="96"/>
      <c r="E351" s="96"/>
      <c r="F351" s="96"/>
      <c r="G351" s="96"/>
      <c r="H351" s="96"/>
      <c r="I351" s="96"/>
      <c r="J351" s="96"/>
      <c r="K351" s="96"/>
      <c r="L351" s="96"/>
      <c r="M351" s="96"/>
      <c r="N351" s="96"/>
      <c r="O351" s="96"/>
      <c r="P351" s="96"/>
    </row>
    <row r="352" spans="1:16" ht="16" x14ac:dyDescent="0.2">
      <c r="A352" s="96"/>
      <c r="B352" s="96"/>
      <c r="C352" s="96"/>
      <c r="D352" s="96"/>
      <c r="E352" s="96"/>
      <c r="F352" s="96"/>
      <c r="G352" s="96"/>
      <c r="H352" s="96"/>
      <c r="I352" s="96"/>
      <c r="J352" s="96"/>
      <c r="K352" s="96"/>
      <c r="L352" s="96"/>
      <c r="M352" s="96"/>
      <c r="N352" s="96"/>
      <c r="O352" s="96"/>
      <c r="P352" s="96"/>
    </row>
    <row r="353" spans="1:16" ht="16" x14ac:dyDescent="0.2">
      <c r="A353" s="96"/>
      <c r="B353" s="96"/>
      <c r="C353" s="96"/>
      <c r="D353" s="96"/>
      <c r="E353" s="96"/>
      <c r="F353" s="96"/>
      <c r="G353" s="96"/>
      <c r="H353" s="96"/>
      <c r="I353" s="96"/>
      <c r="J353" s="96"/>
      <c r="K353" s="96"/>
      <c r="L353" s="96"/>
      <c r="M353" s="96"/>
      <c r="N353" s="96"/>
      <c r="O353" s="96"/>
      <c r="P353" s="96"/>
    </row>
    <row r="354" spans="1:16" ht="16" x14ac:dyDescent="0.2">
      <c r="A354" s="96"/>
      <c r="B354" s="96"/>
      <c r="C354" s="96"/>
      <c r="D354" s="96"/>
      <c r="E354" s="96"/>
      <c r="F354" s="96"/>
      <c r="G354" s="96"/>
      <c r="H354" s="96"/>
      <c r="I354" s="96"/>
      <c r="J354" s="96"/>
      <c r="K354" s="96"/>
      <c r="L354" s="96"/>
      <c r="M354" s="96"/>
      <c r="N354" s="96"/>
      <c r="O354" s="96"/>
      <c r="P354" s="96"/>
    </row>
    <row r="355" spans="1:16" ht="16" x14ac:dyDescent="0.2">
      <c r="A355" s="96"/>
      <c r="B355" s="96"/>
      <c r="C355" s="96"/>
      <c r="D355" s="96"/>
      <c r="E355" s="96"/>
      <c r="F355" s="96"/>
      <c r="G355" s="96"/>
      <c r="H355" s="96"/>
      <c r="I355" s="96"/>
      <c r="J355" s="96"/>
      <c r="K355" s="96"/>
      <c r="L355" s="96"/>
      <c r="M355" s="96"/>
      <c r="N355" s="96"/>
      <c r="O355" s="96"/>
      <c r="P355" s="96"/>
    </row>
    <row r="356" spans="1:16" ht="16" x14ac:dyDescent="0.2">
      <c r="A356" s="96"/>
      <c r="B356" s="96"/>
      <c r="C356" s="96"/>
      <c r="D356" s="96"/>
      <c r="E356" s="96"/>
      <c r="F356" s="96"/>
      <c r="G356" s="96"/>
      <c r="H356" s="96"/>
      <c r="I356" s="96"/>
      <c r="J356" s="96"/>
      <c r="K356" s="96"/>
      <c r="L356" s="96"/>
      <c r="M356" s="96"/>
      <c r="N356" s="96"/>
      <c r="O356" s="96"/>
      <c r="P356" s="96"/>
    </row>
    <row r="357" spans="1:16" ht="16" x14ac:dyDescent="0.2">
      <c r="A357" s="96"/>
      <c r="B357" s="96"/>
      <c r="C357" s="96"/>
      <c r="D357" s="96"/>
      <c r="E357" s="96"/>
      <c r="F357" s="96"/>
      <c r="G357" s="96"/>
      <c r="H357" s="96"/>
      <c r="I357" s="96"/>
      <c r="J357" s="96"/>
      <c r="K357" s="96"/>
      <c r="L357" s="96"/>
      <c r="M357" s="96"/>
      <c r="N357" s="96"/>
      <c r="O357" s="96"/>
      <c r="P357" s="96"/>
    </row>
    <row r="358" spans="1:16" ht="16" x14ac:dyDescent="0.2">
      <c r="A358" s="96"/>
      <c r="B358" s="96"/>
      <c r="C358" s="96"/>
      <c r="D358" s="96"/>
      <c r="E358" s="96"/>
      <c r="F358" s="96"/>
      <c r="G358" s="96"/>
      <c r="H358" s="96"/>
      <c r="I358" s="96"/>
      <c r="J358" s="96"/>
      <c r="K358" s="96"/>
      <c r="L358" s="96"/>
      <c r="M358" s="96"/>
      <c r="N358" s="96"/>
      <c r="O358" s="96"/>
      <c r="P358" s="96"/>
    </row>
    <row r="359" spans="1:16" ht="16" x14ac:dyDescent="0.2">
      <c r="A359" s="96"/>
      <c r="B359" s="96"/>
      <c r="C359" s="96"/>
      <c r="D359" s="96"/>
      <c r="E359" s="96"/>
      <c r="F359" s="96"/>
      <c r="G359" s="96"/>
      <c r="H359" s="96"/>
      <c r="I359" s="96"/>
      <c r="J359" s="96"/>
      <c r="K359" s="96"/>
      <c r="L359" s="96"/>
      <c r="M359" s="96"/>
      <c r="N359" s="96"/>
      <c r="O359" s="96"/>
      <c r="P359" s="96"/>
    </row>
    <row r="360" spans="1:16" ht="16" x14ac:dyDescent="0.2">
      <c r="A360" s="96"/>
      <c r="B360" s="96"/>
      <c r="C360" s="96"/>
      <c r="D360" s="96"/>
      <c r="E360" s="96"/>
      <c r="F360" s="96"/>
      <c r="G360" s="96"/>
      <c r="H360" s="96"/>
      <c r="I360" s="96"/>
      <c r="J360" s="96"/>
      <c r="K360" s="96"/>
      <c r="L360" s="96"/>
      <c r="M360" s="96"/>
      <c r="N360" s="96"/>
      <c r="O360" s="96"/>
      <c r="P360" s="96"/>
    </row>
    <row r="361" spans="1:16" ht="16" x14ac:dyDescent="0.2">
      <c r="A361" s="96"/>
      <c r="B361" s="96"/>
      <c r="C361" s="96"/>
      <c r="D361" s="96"/>
      <c r="E361" s="96"/>
      <c r="F361" s="96"/>
      <c r="G361" s="96"/>
      <c r="H361" s="96"/>
      <c r="I361" s="96"/>
      <c r="J361" s="96"/>
      <c r="K361" s="96"/>
      <c r="L361" s="96"/>
      <c r="M361" s="96"/>
      <c r="N361" s="96"/>
      <c r="O361" s="96"/>
      <c r="P361" s="96"/>
    </row>
    <row r="362" spans="1:16" ht="16" x14ac:dyDescent="0.2">
      <c r="A362" s="96"/>
      <c r="B362" s="96"/>
      <c r="C362" s="96"/>
      <c r="D362" s="96"/>
      <c r="E362" s="96"/>
      <c r="F362" s="96"/>
      <c r="G362" s="96"/>
      <c r="H362" s="96"/>
      <c r="I362" s="96"/>
      <c r="J362" s="96"/>
      <c r="K362" s="96"/>
      <c r="L362" s="96"/>
      <c r="M362" s="96"/>
      <c r="N362" s="96"/>
      <c r="O362" s="96"/>
      <c r="P362" s="96"/>
    </row>
    <row r="363" spans="1:16" ht="16" x14ac:dyDescent="0.2">
      <c r="A363" s="96"/>
      <c r="B363" s="96"/>
      <c r="C363" s="96"/>
      <c r="D363" s="96"/>
      <c r="E363" s="96"/>
      <c r="F363" s="96"/>
      <c r="G363" s="96"/>
      <c r="H363" s="96"/>
      <c r="I363" s="96"/>
      <c r="J363" s="96"/>
      <c r="K363" s="96"/>
      <c r="L363" s="96"/>
      <c r="M363" s="96"/>
      <c r="N363" s="96"/>
      <c r="O363" s="96"/>
      <c r="P363" s="96"/>
    </row>
    <row r="364" spans="1:16" ht="16" x14ac:dyDescent="0.2">
      <c r="A364" s="96"/>
      <c r="B364" s="96"/>
      <c r="C364" s="96"/>
      <c r="D364" s="96"/>
      <c r="E364" s="96"/>
      <c r="F364" s="96"/>
      <c r="G364" s="96"/>
      <c r="H364" s="96"/>
      <c r="I364" s="96"/>
      <c r="J364" s="96"/>
      <c r="K364" s="96"/>
      <c r="L364" s="96"/>
      <c r="M364" s="96"/>
      <c r="N364" s="96"/>
      <c r="O364" s="96"/>
      <c r="P364" s="96"/>
    </row>
    <row r="365" spans="1:16" ht="16" x14ac:dyDescent="0.2">
      <c r="A365" s="96"/>
      <c r="B365" s="96"/>
      <c r="C365" s="96"/>
      <c r="D365" s="96"/>
      <c r="E365" s="96"/>
      <c r="F365" s="96"/>
      <c r="G365" s="96"/>
      <c r="H365" s="96"/>
      <c r="I365" s="96"/>
      <c r="J365" s="96"/>
      <c r="K365" s="96"/>
      <c r="L365" s="96"/>
      <c r="M365" s="96"/>
      <c r="N365" s="96"/>
      <c r="O365" s="96"/>
      <c r="P365" s="96"/>
    </row>
    <row r="366" spans="1:16" ht="16" x14ac:dyDescent="0.2">
      <c r="A366" s="96"/>
      <c r="B366" s="96"/>
      <c r="C366" s="96"/>
      <c r="D366" s="96"/>
      <c r="E366" s="96"/>
      <c r="F366" s="96"/>
      <c r="G366" s="96"/>
      <c r="H366" s="96"/>
      <c r="I366" s="96"/>
      <c r="J366" s="96"/>
      <c r="K366" s="96"/>
      <c r="L366" s="96"/>
      <c r="M366" s="96"/>
      <c r="N366" s="96"/>
      <c r="O366" s="96"/>
      <c r="P366" s="96"/>
    </row>
    <row r="367" spans="1:16" ht="16" x14ac:dyDescent="0.2">
      <c r="A367" s="96"/>
      <c r="B367" s="96"/>
      <c r="C367" s="96"/>
      <c r="D367" s="96"/>
      <c r="E367" s="96"/>
      <c r="F367" s="96"/>
      <c r="G367" s="96"/>
      <c r="H367" s="96"/>
      <c r="I367" s="96"/>
      <c r="J367" s="96"/>
      <c r="K367" s="96"/>
      <c r="L367" s="96"/>
      <c r="M367" s="96"/>
      <c r="N367" s="96"/>
      <c r="O367" s="96"/>
      <c r="P367" s="96"/>
    </row>
    <row r="368" spans="1:16" ht="16" x14ac:dyDescent="0.2">
      <c r="A368" s="96"/>
      <c r="B368" s="96"/>
      <c r="C368" s="96"/>
      <c r="D368" s="96"/>
      <c r="E368" s="96"/>
      <c r="F368" s="96"/>
      <c r="G368" s="96"/>
      <c r="H368" s="96"/>
      <c r="I368" s="96"/>
      <c r="J368" s="96"/>
      <c r="K368" s="96"/>
      <c r="L368" s="96"/>
      <c r="M368" s="96"/>
      <c r="N368" s="96"/>
      <c r="O368" s="96"/>
      <c r="P368" s="96"/>
    </row>
    <row r="369" spans="1:16" ht="16" x14ac:dyDescent="0.2">
      <c r="A369" s="96"/>
      <c r="B369" s="96"/>
      <c r="C369" s="96"/>
      <c r="D369" s="96"/>
      <c r="E369" s="96"/>
      <c r="F369" s="96"/>
      <c r="G369" s="96"/>
      <c r="H369" s="96"/>
      <c r="I369" s="96"/>
      <c r="J369" s="96"/>
      <c r="K369" s="96"/>
      <c r="L369" s="96"/>
      <c r="M369" s="96"/>
      <c r="N369" s="96"/>
      <c r="O369" s="96"/>
      <c r="P369" s="96"/>
    </row>
    <row r="370" spans="1:16" ht="16" x14ac:dyDescent="0.2">
      <c r="A370" s="96"/>
      <c r="B370" s="96"/>
      <c r="C370" s="96"/>
      <c r="D370" s="96"/>
      <c r="E370" s="96"/>
      <c r="F370" s="96"/>
      <c r="G370" s="96"/>
      <c r="H370" s="96"/>
      <c r="I370" s="96"/>
      <c r="J370" s="96"/>
      <c r="K370" s="96"/>
      <c r="L370" s="96"/>
      <c r="M370" s="96"/>
      <c r="N370" s="96"/>
      <c r="O370" s="96"/>
      <c r="P370" s="96"/>
    </row>
    <row r="371" spans="1:16" ht="16" x14ac:dyDescent="0.2">
      <c r="A371" s="96"/>
      <c r="B371" s="96"/>
      <c r="C371" s="96"/>
      <c r="D371" s="96"/>
      <c r="E371" s="96"/>
      <c r="F371" s="96"/>
      <c r="G371" s="96"/>
      <c r="H371" s="96"/>
      <c r="I371" s="96"/>
      <c r="J371" s="96"/>
      <c r="K371" s="96"/>
      <c r="L371" s="96"/>
      <c r="M371" s="96"/>
      <c r="N371" s="96"/>
      <c r="O371" s="96"/>
      <c r="P371" s="96"/>
    </row>
    <row r="372" spans="1:16" ht="16" x14ac:dyDescent="0.2">
      <c r="A372" s="96"/>
      <c r="B372" s="96"/>
      <c r="C372" s="96"/>
      <c r="D372" s="96"/>
      <c r="E372" s="96"/>
      <c r="F372" s="96"/>
      <c r="G372" s="96"/>
      <c r="H372" s="96"/>
      <c r="I372" s="96"/>
      <c r="J372" s="96"/>
      <c r="K372" s="96"/>
      <c r="L372" s="96"/>
      <c r="M372" s="96"/>
      <c r="N372" s="96"/>
      <c r="O372" s="96"/>
      <c r="P372" s="96"/>
    </row>
    <row r="373" spans="1:16" ht="16" x14ac:dyDescent="0.2">
      <c r="A373" s="96"/>
      <c r="B373" s="96"/>
      <c r="C373" s="96"/>
      <c r="D373" s="96"/>
      <c r="E373" s="96"/>
      <c r="F373" s="96"/>
      <c r="G373" s="96"/>
      <c r="H373" s="96"/>
      <c r="I373" s="96"/>
      <c r="J373" s="96"/>
      <c r="K373" s="96"/>
      <c r="L373" s="96"/>
      <c r="M373" s="96"/>
      <c r="N373" s="96"/>
      <c r="O373" s="96"/>
      <c r="P373" s="96"/>
    </row>
    <row r="374" spans="1:16" ht="16" x14ac:dyDescent="0.2">
      <c r="A374" s="96"/>
      <c r="B374" s="96"/>
      <c r="C374" s="96"/>
      <c r="D374" s="96"/>
      <c r="E374" s="96"/>
      <c r="F374" s="96"/>
      <c r="G374" s="96"/>
      <c r="H374" s="96"/>
      <c r="I374" s="96"/>
      <c r="J374" s="96"/>
      <c r="K374" s="96"/>
      <c r="L374" s="96"/>
      <c r="M374" s="96"/>
      <c r="N374" s="96"/>
      <c r="O374" s="96"/>
      <c r="P374" s="96"/>
    </row>
    <row r="375" spans="1:16" ht="16" x14ac:dyDescent="0.2">
      <c r="A375" s="96"/>
      <c r="B375" s="96"/>
      <c r="C375" s="96"/>
      <c r="D375" s="96"/>
      <c r="E375" s="96"/>
      <c r="F375" s="96"/>
      <c r="G375" s="96"/>
      <c r="H375" s="96"/>
      <c r="I375" s="96"/>
      <c r="J375" s="96"/>
      <c r="K375" s="96"/>
      <c r="L375" s="96"/>
      <c r="M375" s="96"/>
      <c r="N375" s="96"/>
      <c r="O375" s="96"/>
      <c r="P375" s="96"/>
    </row>
    <row r="376" spans="1:16" ht="16" x14ac:dyDescent="0.2">
      <c r="A376" s="96"/>
      <c r="B376" s="96"/>
      <c r="C376" s="96"/>
      <c r="D376" s="96"/>
      <c r="E376" s="96"/>
      <c r="F376" s="96"/>
      <c r="G376" s="96"/>
      <c r="H376" s="96"/>
      <c r="I376" s="96"/>
      <c r="J376" s="96"/>
      <c r="K376" s="96"/>
      <c r="L376" s="96"/>
      <c r="M376" s="96"/>
      <c r="N376" s="96"/>
      <c r="O376" s="96"/>
      <c r="P376" s="96"/>
    </row>
    <row r="377" spans="1:16" ht="16" x14ac:dyDescent="0.2">
      <c r="A377" s="96"/>
      <c r="B377" s="96"/>
      <c r="C377" s="96"/>
      <c r="D377" s="96"/>
      <c r="E377" s="96"/>
      <c r="F377" s="96"/>
      <c r="G377" s="96"/>
      <c r="H377" s="96"/>
      <c r="I377" s="96"/>
      <c r="J377" s="96"/>
      <c r="K377" s="96"/>
      <c r="L377" s="96"/>
      <c r="M377" s="96"/>
      <c r="N377" s="96"/>
      <c r="O377" s="96"/>
      <c r="P377" s="96"/>
    </row>
    <row r="378" spans="1:16" ht="16" x14ac:dyDescent="0.2">
      <c r="A378" s="96"/>
      <c r="B378" s="96"/>
      <c r="C378" s="96"/>
      <c r="D378" s="96"/>
      <c r="E378" s="96"/>
      <c r="F378" s="96"/>
      <c r="G378" s="96"/>
      <c r="H378" s="96"/>
      <c r="I378" s="96"/>
      <c r="J378" s="96"/>
      <c r="K378" s="96"/>
      <c r="L378" s="96"/>
      <c r="M378" s="96"/>
      <c r="N378" s="96"/>
      <c r="O378" s="96"/>
      <c r="P378" s="96"/>
    </row>
    <row r="379" spans="1:16" ht="16" x14ac:dyDescent="0.2">
      <c r="A379" s="96"/>
      <c r="B379" s="96"/>
      <c r="C379" s="96"/>
      <c r="D379" s="96"/>
      <c r="E379" s="96"/>
      <c r="F379" s="96"/>
      <c r="G379" s="96"/>
      <c r="H379" s="96"/>
      <c r="I379" s="96"/>
      <c r="J379" s="96"/>
      <c r="K379" s="96"/>
      <c r="L379" s="96"/>
      <c r="M379" s="96"/>
      <c r="N379" s="96"/>
      <c r="O379" s="96"/>
      <c r="P379" s="96"/>
    </row>
    <row r="380" spans="1:16" ht="16" x14ac:dyDescent="0.2">
      <c r="A380" s="96"/>
      <c r="B380" s="96"/>
      <c r="C380" s="96"/>
      <c r="D380" s="96"/>
      <c r="E380" s="96"/>
      <c r="F380" s="96"/>
      <c r="G380" s="96"/>
      <c r="H380" s="96"/>
      <c r="I380" s="96"/>
      <c r="J380" s="96"/>
      <c r="K380" s="96"/>
      <c r="L380" s="96"/>
      <c r="M380" s="96"/>
      <c r="N380" s="96"/>
      <c r="O380" s="96"/>
      <c r="P380" s="96"/>
    </row>
    <row r="381" spans="1:16" ht="16" x14ac:dyDescent="0.2">
      <c r="A381" s="96"/>
      <c r="B381" s="96"/>
      <c r="C381" s="96"/>
      <c r="D381" s="96"/>
      <c r="E381" s="96"/>
      <c r="F381" s="96"/>
      <c r="G381" s="96"/>
      <c r="H381" s="96"/>
      <c r="I381" s="96"/>
      <c r="J381" s="96"/>
      <c r="K381" s="96"/>
      <c r="L381" s="96"/>
      <c r="M381" s="96"/>
      <c r="N381" s="96"/>
      <c r="O381" s="96"/>
      <c r="P381" s="96"/>
    </row>
    <row r="382" spans="1:16" ht="16" x14ac:dyDescent="0.2">
      <c r="A382" s="96"/>
      <c r="B382" s="96"/>
      <c r="C382" s="96"/>
      <c r="D382" s="96"/>
      <c r="E382" s="96"/>
      <c r="F382" s="96"/>
      <c r="G382" s="96"/>
      <c r="H382" s="96"/>
      <c r="I382" s="96"/>
      <c r="J382" s="96"/>
      <c r="K382" s="96"/>
      <c r="L382" s="96"/>
      <c r="M382" s="96"/>
      <c r="N382" s="96"/>
      <c r="O382" s="96"/>
      <c r="P382" s="96"/>
    </row>
    <row r="383" spans="1:16" ht="16" x14ac:dyDescent="0.2">
      <c r="A383" s="96"/>
      <c r="B383" s="96"/>
      <c r="C383" s="96"/>
      <c r="D383" s="96"/>
      <c r="E383" s="96"/>
      <c r="F383" s="96"/>
      <c r="G383" s="96"/>
      <c r="H383" s="96"/>
      <c r="I383" s="96"/>
      <c r="J383" s="96"/>
      <c r="K383" s="96"/>
      <c r="L383" s="96"/>
      <c r="M383" s="96"/>
      <c r="N383" s="96"/>
      <c r="O383" s="96"/>
      <c r="P383" s="96"/>
    </row>
    <row r="384" spans="1:16" ht="16" x14ac:dyDescent="0.2">
      <c r="A384" s="96"/>
      <c r="B384" s="96"/>
      <c r="C384" s="96"/>
      <c r="D384" s="96"/>
      <c r="E384" s="96"/>
      <c r="F384" s="96"/>
      <c r="G384" s="96"/>
      <c r="H384" s="96"/>
      <c r="I384" s="96"/>
      <c r="J384" s="96"/>
      <c r="K384" s="96"/>
      <c r="L384" s="96"/>
      <c r="M384" s="96"/>
      <c r="N384" s="96"/>
      <c r="O384" s="96"/>
      <c r="P384" s="96"/>
    </row>
    <row r="385" spans="1:16" ht="16" x14ac:dyDescent="0.2">
      <c r="A385" s="96"/>
      <c r="B385" s="96"/>
      <c r="C385" s="96"/>
      <c r="D385" s="96"/>
      <c r="E385" s="96"/>
      <c r="F385" s="96"/>
      <c r="G385" s="96"/>
      <c r="H385" s="96"/>
      <c r="I385" s="96"/>
      <c r="J385" s="96"/>
      <c r="K385" s="96"/>
      <c r="L385" s="96"/>
      <c r="M385" s="96"/>
      <c r="N385" s="96"/>
      <c r="O385" s="96"/>
      <c r="P385" s="96"/>
    </row>
    <row r="386" spans="1:16" ht="16" x14ac:dyDescent="0.2">
      <c r="A386" s="96"/>
      <c r="B386" s="96"/>
      <c r="C386" s="96"/>
      <c r="D386" s="96"/>
      <c r="E386" s="96"/>
      <c r="F386" s="96"/>
      <c r="G386" s="96"/>
      <c r="H386" s="96"/>
      <c r="I386" s="96"/>
      <c r="J386" s="96"/>
      <c r="K386" s="96"/>
      <c r="L386" s="96"/>
      <c r="M386" s="96"/>
      <c r="N386" s="96"/>
      <c r="O386" s="96"/>
      <c r="P386" s="96"/>
    </row>
    <row r="387" spans="1:16" ht="16" x14ac:dyDescent="0.2">
      <c r="A387" s="96"/>
      <c r="B387" s="96"/>
      <c r="C387" s="96"/>
      <c r="D387" s="96"/>
      <c r="E387" s="96"/>
      <c r="F387" s="96"/>
      <c r="G387" s="96"/>
      <c r="H387" s="96"/>
      <c r="I387" s="96"/>
      <c r="J387" s="96"/>
      <c r="K387" s="96"/>
      <c r="L387" s="96"/>
      <c r="M387" s="96"/>
      <c r="N387" s="96"/>
      <c r="O387" s="96"/>
      <c r="P387" s="96"/>
    </row>
    <row r="388" spans="1:16" ht="16" x14ac:dyDescent="0.2">
      <c r="A388" s="96"/>
      <c r="B388" s="96"/>
      <c r="C388" s="96"/>
      <c r="D388" s="96"/>
      <c r="E388" s="96"/>
      <c r="F388" s="96"/>
      <c r="G388" s="96"/>
      <c r="H388" s="96"/>
      <c r="I388" s="96"/>
      <c r="J388" s="96"/>
      <c r="K388" s="96"/>
      <c r="L388" s="96"/>
      <c r="M388" s="96"/>
      <c r="N388" s="96"/>
      <c r="O388" s="96"/>
      <c r="P388" s="96"/>
    </row>
    <row r="389" spans="1:16" ht="16" x14ac:dyDescent="0.2">
      <c r="A389" s="96"/>
      <c r="B389" s="96"/>
      <c r="C389" s="96"/>
      <c r="D389" s="96"/>
      <c r="E389" s="96"/>
      <c r="F389" s="96"/>
      <c r="G389" s="96"/>
      <c r="H389" s="96"/>
      <c r="I389" s="96"/>
      <c r="J389" s="96"/>
      <c r="K389" s="96"/>
      <c r="L389" s="96"/>
      <c r="M389" s="96"/>
      <c r="N389" s="96"/>
      <c r="O389" s="96"/>
      <c r="P389" s="96"/>
    </row>
    <row r="390" spans="1:16" ht="16" x14ac:dyDescent="0.2">
      <c r="A390" s="96"/>
      <c r="B390" s="96"/>
      <c r="C390" s="96"/>
      <c r="D390" s="96"/>
      <c r="E390" s="96"/>
      <c r="F390" s="96"/>
      <c r="G390" s="96"/>
      <c r="H390" s="96"/>
      <c r="I390" s="96"/>
      <c r="J390" s="96"/>
      <c r="K390" s="96"/>
      <c r="L390" s="96"/>
      <c r="M390" s="96"/>
      <c r="N390" s="96"/>
      <c r="O390" s="96"/>
      <c r="P390" s="96"/>
    </row>
    <row r="391" spans="1:16" ht="16" x14ac:dyDescent="0.2">
      <c r="A391" s="96"/>
      <c r="B391" s="96"/>
      <c r="C391" s="96"/>
      <c r="D391" s="96"/>
      <c r="E391" s="96"/>
      <c r="F391" s="96"/>
      <c r="G391" s="96"/>
      <c r="H391" s="96"/>
      <c r="I391" s="96"/>
      <c r="J391" s="96"/>
      <c r="K391" s="96"/>
      <c r="L391" s="96"/>
      <c r="M391" s="96"/>
      <c r="N391" s="96"/>
      <c r="O391" s="96"/>
      <c r="P391" s="96"/>
    </row>
    <row r="392" spans="1:16" ht="16" x14ac:dyDescent="0.2">
      <c r="A392" s="96"/>
      <c r="B392" s="96"/>
      <c r="C392" s="96"/>
      <c r="D392" s="96"/>
      <c r="E392" s="96"/>
      <c r="F392" s="96"/>
      <c r="G392" s="96"/>
      <c r="H392" s="96"/>
      <c r="I392" s="96"/>
      <c r="J392" s="96"/>
      <c r="K392" s="96"/>
      <c r="L392" s="96"/>
      <c r="M392" s="96"/>
      <c r="N392" s="96"/>
      <c r="O392" s="96"/>
      <c r="P392" s="96"/>
    </row>
    <row r="393" spans="1:16" ht="16" x14ac:dyDescent="0.2">
      <c r="A393" s="96"/>
      <c r="B393" s="96"/>
      <c r="C393" s="96"/>
      <c r="D393" s="96"/>
      <c r="E393" s="96"/>
      <c r="F393" s="96"/>
      <c r="G393" s="96"/>
      <c r="H393" s="96"/>
      <c r="I393" s="96"/>
      <c r="J393" s="96"/>
      <c r="K393" s="96"/>
      <c r="L393" s="96"/>
      <c r="M393" s="96"/>
      <c r="N393" s="96"/>
      <c r="O393" s="96"/>
      <c r="P393" s="96"/>
    </row>
    <row r="394" spans="1:16" ht="16" x14ac:dyDescent="0.2">
      <c r="A394" s="96"/>
      <c r="B394" s="96"/>
      <c r="C394" s="96"/>
      <c r="D394" s="96"/>
      <c r="E394" s="96"/>
      <c r="F394" s="96"/>
      <c r="G394" s="96"/>
      <c r="H394" s="96"/>
      <c r="I394" s="96"/>
      <c r="J394" s="96"/>
      <c r="K394" s="96"/>
      <c r="L394" s="96"/>
      <c r="M394" s="96"/>
      <c r="N394" s="96"/>
      <c r="O394" s="96"/>
      <c r="P394" s="96"/>
    </row>
    <row r="395" spans="1:16" ht="16" x14ac:dyDescent="0.2">
      <c r="A395" s="96"/>
      <c r="B395" s="96"/>
      <c r="C395" s="96"/>
      <c r="D395" s="96"/>
      <c r="E395" s="96"/>
      <c r="F395" s="96"/>
      <c r="G395" s="96"/>
      <c r="H395" s="96"/>
      <c r="I395" s="96"/>
      <c r="J395" s="96"/>
      <c r="K395" s="96"/>
      <c r="L395" s="96"/>
      <c r="M395" s="96"/>
      <c r="N395" s="96"/>
      <c r="O395" s="96"/>
      <c r="P395" s="96"/>
    </row>
    <row r="396" spans="1:16" ht="16" x14ac:dyDescent="0.2">
      <c r="A396" s="96"/>
      <c r="B396" s="96"/>
      <c r="C396" s="96"/>
      <c r="D396" s="96"/>
      <c r="E396" s="96"/>
      <c r="F396" s="96"/>
      <c r="G396" s="96"/>
      <c r="H396" s="96"/>
      <c r="I396" s="96"/>
      <c r="J396" s="96"/>
      <c r="K396" s="96"/>
      <c r="L396" s="96"/>
      <c r="M396" s="96"/>
      <c r="N396" s="96"/>
      <c r="O396" s="96"/>
      <c r="P396" s="96"/>
    </row>
    <row r="397" spans="1:16" ht="16" x14ac:dyDescent="0.2">
      <c r="A397" s="96"/>
      <c r="B397" s="96"/>
      <c r="C397" s="96"/>
      <c r="D397" s="96"/>
      <c r="E397" s="96"/>
      <c r="F397" s="96"/>
      <c r="G397" s="96"/>
      <c r="H397" s="96"/>
      <c r="I397" s="96"/>
      <c r="J397" s="96"/>
      <c r="K397" s="96"/>
      <c r="L397" s="96"/>
      <c r="M397" s="96"/>
      <c r="N397" s="96"/>
      <c r="O397" s="96"/>
      <c r="P397" s="96"/>
    </row>
    <row r="398" spans="1:16" ht="16" x14ac:dyDescent="0.2">
      <c r="A398" s="96"/>
      <c r="B398" s="96"/>
      <c r="C398" s="96"/>
      <c r="D398" s="96"/>
      <c r="E398" s="96"/>
      <c r="F398" s="96"/>
      <c r="G398" s="96"/>
      <c r="H398" s="96"/>
      <c r="I398" s="96"/>
      <c r="J398" s="96"/>
      <c r="K398" s="96"/>
      <c r="L398" s="96"/>
      <c r="M398" s="96"/>
      <c r="N398" s="96"/>
      <c r="O398" s="96"/>
      <c r="P398" s="96"/>
    </row>
    <row r="399" spans="1:16" ht="16" x14ac:dyDescent="0.2">
      <c r="A399" s="96"/>
      <c r="B399" s="96"/>
      <c r="C399" s="96"/>
      <c r="D399" s="96"/>
      <c r="E399" s="96"/>
      <c r="F399" s="96"/>
      <c r="G399" s="96"/>
      <c r="H399" s="96"/>
      <c r="I399" s="96"/>
      <c r="J399" s="96"/>
      <c r="K399" s="96"/>
      <c r="L399" s="96"/>
      <c r="M399" s="96"/>
      <c r="N399" s="96"/>
      <c r="O399" s="96"/>
      <c r="P399" s="96"/>
    </row>
    <row r="400" spans="1:16" ht="16" x14ac:dyDescent="0.2">
      <c r="A400" s="96"/>
      <c r="B400" s="96"/>
      <c r="C400" s="96"/>
      <c r="D400" s="96"/>
      <c r="E400" s="96"/>
      <c r="F400" s="96"/>
      <c r="G400" s="96"/>
      <c r="H400" s="96"/>
      <c r="I400" s="96"/>
      <c r="J400" s="96"/>
      <c r="K400" s="96"/>
      <c r="L400" s="96"/>
      <c r="M400" s="96"/>
      <c r="N400" s="96"/>
      <c r="O400" s="96"/>
      <c r="P400" s="96"/>
    </row>
    <row r="401" spans="1:16" ht="16" x14ac:dyDescent="0.2">
      <c r="A401" s="96"/>
      <c r="B401" s="96"/>
      <c r="C401" s="96"/>
      <c r="D401" s="96"/>
      <c r="E401" s="96"/>
      <c r="F401" s="96"/>
      <c r="G401" s="96"/>
      <c r="H401" s="96"/>
      <c r="I401" s="96"/>
      <c r="J401" s="96"/>
      <c r="K401" s="96"/>
      <c r="L401" s="96"/>
      <c r="M401" s="96"/>
      <c r="N401" s="96"/>
      <c r="O401" s="96"/>
      <c r="P401" s="96"/>
    </row>
    <row r="402" spans="1:16" ht="16" x14ac:dyDescent="0.2">
      <c r="A402" s="96"/>
      <c r="B402" s="96"/>
      <c r="C402" s="96"/>
      <c r="D402" s="96"/>
      <c r="E402" s="96"/>
      <c r="F402" s="96"/>
      <c r="G402" s="96"/>
      <c r="H402" s="96"/>
      <c r="I402" s="96"/>
      <c r="J402" s="96"/>
      <c r="K402" s="96"/>
      <c r="L402" s="96"/>
      <c r="M402" s="96"/>
      <c r="N402" s="96"/>
      <c r="O402" s="96"/>
      <c r="P402" s="96"/>
    </row>
    <row r="403" spans="1:16" ht="16" x14ac:dyDescent="0.2">
      <c r="A403" s="96"/>
      <c r="B403" s="96"/>
      <c r="C403" s="96"/>
      <c r="D403" s="96"/>
      <c r="E403" s="96"/>
      <c r="F403" s="96"/>
      <c r="G403" s="96"/>
      <c r="H403" s="96"/>
      <c r="I403" s="96"/>
      <c r="J403" s="96"/>
      <c r="K403" s="96"/>
      <c r="L403" s="96"/>
      <c r="M403" s="96"/>
      <c r="N403" s="96"/>
      <c r="O403" s="96"/>
      <c r="P403" s="96"/>
    </row>
    <row r="404" spans="1:16" ht="16" x14ac:dyDescent="0.2">
      <c r="A404" s="96"/>
      <c r="B404" s="96"/>
      <c r="C404" s="96"/>
      <c r="D404" s="96"/>
      <c r="E404" s="96"/>
      <c r="F404" s="96"/>
      <c r="G404" s="96"/>
      <c r="H404" s="96"/>
      <c r="I404" s="96"/>
      <c r="J404" s="96"/>
      <c r="K404" s="96"/>
      <c r="L404" s="96"/>
      <c r="M404" s="96"/>
      <c r="N404" s="96"/>
      <c r="O404" s="96"/>
      <c r="P404" s="96"/>
    </row>
    <row r="405" spans="1:16" ht="16" x14ac:dyDescent="0.2">
      <c r="A405" s="96"/>
      <c r="B405" s="96"/>
      <c r="C405" s="96"/>
      <c r="D405" s="96"/>
      <c r="E405" s="96"/>
      <c r="F405" s="96"/>
      <c r="G405" s="96"/>
      <c r="H405" s="96"/>
      <c r="I405" s="96"/>
      <c r="J405" s="96"/>
      <c r="K405" s="96"/>
      <c r="L405" s="96"/>
      <c r="M405" s="96"/>
      <c r="N405" s="96"/>
      <c r="O405" s="96"/>
      <c r="P405" s="96"/>
    </row>
    <row r="406" spans="1:16" ht="16" x14ac:dyDescent="0.2">
      <c r="A406" s="96"/>
      <c r="B406" s="96"/>
      <c r="C406" s="96"/>
      <c r="D406" s="96"/>
      <c r="E406" s="96"/>
      <c r="F406" s="96"/>
      <c r="G406" s="96"/>
      <c r="H406" s="96"/>
      <c r="I406" s="96"/>
      <c r="J406" s="96"/>
      <c r="K406" s="96"/>
      <c r="L406" s="96"/>
      <c r="M406" s="96"/>
      <c r="N406" s="96"/>
      <c r="O406" s="96"/>
      <c r="P406" s="96"/>
    </row>
    <row r="407" spans="1:16" ht="16" x14ac:dyDescent="0.2">
      <c r="A407" s="96"/>
      <c r="B407" s="96"/>
      <c r="C407" s="96"/>
      <c r="D407" s="96"/>
      <c r="E407" s="96"/>
      <c r="F407" s="96"/>
      <c r="G407" s="96"/>
      <c r="H407" s="96"/>
      <c r="I407" s="96"/>
      <c r="J407" s="96"/>
      <c r="K407" s="96"/>
      <c r="L407" s="96"/>
      <c r="M407" s="96"/>
      <c r="N407" s="96"/>
      <c r="O407" s="96"/>
      <c r="P407" s="96"/>
    </row>
    <row r="408" spans="1:16" ht="16" x14ac:dyDescent="0.2">
      <c r="A408" s="96"/>
      <c r="B408" s="96"/>
      <c r="C408" s="96"/>
      <c r="D408" s="96"/>
      <c r="E408" s="96"/>
      <c r="F408" s="96"/>
      <c r="G408" s="96"/>
      <c r="H408" s="96"/>
      <c r="I408" s="96"/>
      <c r="J408" s="96"/>
      <c r="K408" s="96"/>
      <c r="L408" s="96"/>
      <c r="M408" s="96"/>
      <c r="N408" s="96"/>
      <c r="O408" s="96"/>
      <c r="P408" s="96"/>
    </row>
    <row r="409" spans="1:16" ht="16" x14ac:dyDescent="0.2">
      <c r="A409" s="96"/>
      <c r="B409" s="96"/>
      <c r="C409" s="96"/>
      <c r="D409" s="96"/>
      <c r="E409" s="96"/>
      <c r="F409" s="96"/>
      <c r="G409" s="96"/>
      <c r="H409" s="96"/>
      <c r="I409" s="96"/>
      <c r="J409" s="96"/>
      <c r="K409" s="96"/>
      <c r="L409" s="96"/>
      <c r="M409" s="96"/>
      <c r="N409" s="96"/>
      <c r="O409" s="96"/>
      <c r="P409" s="96"/>
    </row>
    <row r="410" spans="1:16" ht="16" x14ac:dyDescent="0.2">
      <c r="A410" s="96"/>
      <c r="B410" s="96"/>
      <c r="C410" s="96"/>
      <c r="D410" s="96"/>
      <c r="E410" s="96"/>
      <c r="F410" s="96"/>
      <c r="G410" s="96"/>
      <c r="H410" s="96"/>
      <c r="I410" s="96"/>
      <c r="J410" s="96"/>
      <c r="K410" s="96"/>
      <c r="L410" s="96"/>
      <c r="M410" s="96"/>
      <c r="N410" s="96"/>
      <c r="O410" s="96"/>
      <c r="P410" s="96"/>
    </row>
    <row r="411" spans="1:16" ht="16" x14ac:dyDescent="0.2">
      <c r="A411" s="96"/>
      <c r="B411" s="96"/>
      <c r="C411" s="96"/>
      <c r="D411" s="96"/>
      <c r="E411" s="96"/>
      <c r="F411" s="96"/>
      <c r="G411" s="96"/>
      <c r="H411" s="96"/>
      <c r="I411" s="96"/>
      <c r="J411" s="96"/>
      <c r="K411" s="96"/>
      <c r="L411" s="96"/>
      <c r="M411" s="96"/>
      <c r="N411" s="96"/>
      <c r="O411" s="96"/>
      <c r="P411" s="96"/>
    </row>
    <row r="412" spans="1:16" ht="16" x14ac:dyDescent="0.2">
      <c r="A412" s="96"/>
      <c r="B412" s="96"/>
      <c r="C412" s="96"/>
      <c r="D412" s="96"/>
      <c r="E412" s="96"/>
      <c r="F412" s="96"/>
      <c r="G412" s="96"/>
      <c r="H412" s="96"/>
      <c r="I412" s="96"/>
      <c r="J412" s="96"/>
      <c r="K412" s="96"/>
      <c r="L412" s="96"/>
      <c r="M412" s="96"/>
      <c r="N412" s="96"/>
      <c r="O412" s="96"/>
      <c r="P412" s="96"/>
    </row>
    <row r="413" spans="1:16" ht="16" x14ac:dyDescent="0.2">
      <c r="A413" s="96"/>
      <c r="B413" s="96"/>
      <c r="C413" s="96"/>
      <c r="D413" s="96"/>
      <c r="E413" s="96"/>
      <c r="F413" s="96"/>
      <c r="G413" s="96"/>
      <c r="H413" s="96"/>
      <c r="I413" s="96"/>
      <c r="J413" s="96"/>
      <c r="K413" s="96"/>
      <c r="L413" s="96"/>
      <c r="M413" s="96"/>
      <c r="N413" s="96"/>
      <c r="O413" s="96"/>
      <c r="P413" s="96"/>
    </row>
    <row r="414" spans="1:16" ht="16" x14ac:dyDescent="0.2">
      <c r="A414" s="96"/>
      <c r="B414" s="96"/>
      <c r="C414" s="96"/>
      <c r="D414" s="96"/>
      <c r="E414" s="96"/>
      <c r="F414" s="96"/>
      <c r="G414" s="96"/>
      <c r="H414" s="96"/>
      <c r="I414" s="96"/>
      <c r="J414" s="96"/>
      <c r="K414" s="96"/>
      <c r="L414" s="96"/>
      <c r="M414" s="96"/>
      <c r="N414" s="96"/>
      <c r="O414" s="96"/>
      <c r="P414" s="96"/>
    </row>
    <row r="415" spans="1:16" ht="16" x14ac:dyDescent="0.2">
      <c r="A415" s="96"/>
      <c r="B415" s="96"/>
      <c r="C415" s="96"/>
      <c r="D415" s="96"/>
      <c r="E415" s="96"/>
      <c r="F415" s="96"/>
      <c r="G415" s="96"/>
      <c r="H415" s="96"/>
      <c r="I415" s="96"/>
      <c r="J415" s="96"/>
      <c r="K415" s="96"/>
      <c r="L415" s="96"/>
      <c r="M415" s="96"/>
      <c r="N415" s="96"/>
      <c r="O415" s="96"/>
      <c r="P415" s="96"/>
    </row>
    <row r="416" spans="1:16" ht="16" x14ac:dyDescent="0.2">
      <c r="A416" s="96"/>
      <c r="B416" s="96"/>
      <c r="C416" s="96"/>
      <c r="D416" s="96"/>
      <c r="E416" s="96"/>
      <c r="F416" s="96"/>
      <c r="G416" s="96"/>
      <c r="H416" s="96"/>
      <c r="I416" s="96"/>
      <c r="J416" s="96"/>
      <c r="K416" s="96"/>
      <c r="L416" s="96"/>
      <c r="M416" s="96"/>
      <c r="N416" s="96"/>
      <c r="O416" s="96"/>
      <c r="P416" s="96"/>
    </row>
    <row r="417" spans="1:16" ht="16" x14ac:dyDescent="0.2">
      <c r="A417" s="96"/>
      <c r="B417" s="96"/>
      <c r="C417" s="96"/>
      <c r="D417" s="96"/>
      <c r="E417" s="96"/>
      <c r="F417" s="96"/>
      <c r="G417" s="96"/>
      <c r="H417" s="96"/>
      <c r="I417" s="96"/>
      <c r="J417" s="96"/>
      <c r="K417" s="96"/>
      <c r="L417" s="96"/>
      <c r="M417" s="96"/>
      <c r="N417" s="96"/>
      <c r="O417" s="96"/>
      <c r="P417" s="96"/>
    </row>
    <row r="418" spans="1:16" ht="16" x14ac:dyDescent="0.2">
      <c r="A418" s="96"/>
      <c r="B418" s="96"/>
      <c r="C418" s="96"/>
      <c r="D418" s="96"/>
      <c r="E418" s="96"/>
      <c r="F418" s="96"/>
      <c r="G418" s="96"/>
      <c r="H418" s="96"/>
      <c r="I418" s="96"/>
      <c r="J418" s="96"/>
      <c r="K418" s="96"/>
      <c r="L418" s="96"/>
      <c r="M418" s="96"/>
      <c r="N418" s="96"/>
      <c r="O418" s="96"/>
      <c r="P418" s="96"/>
    </row>
    <row r="419" spans="1:16" ht="16" x14ac:dyDescent="0.2">
      <c r="A419" s="96"/>
      <c r="B419" s="96"/>
      <c r="C419" s="96"/>
      <c r="D419" s="96"/>
      <c r="E419" s="96"/>
      <c r="F419" s="96"/>
      <c r="G419" s="96"/>
      <c r="H419" s="96"/>
      <c r="I419" s="96"/>
      <c r="J419" s="96"/>
      <c r="K419" s="96"/>
      <c r="L419" s="96"/>
      <c r="M419" s="96"/>
      <c r="N419" s="96"/>
      <c r="O419" s="96"/>
      <c r="P419" s="96"/>
    </row>
    <row r="420" spans="1:16" ht="16" x14ac:dyDescent="0.2">
      <c r="A420" s="96"/>
      <c r="B420" s="96"/>
      <c r="C420" s="96"/>
      <c r="D420" s="96"/>
      <c r="E420" s="96"/>
      <c r="F420" s="96"/>
      <c r="G420" s="96"/>
      <c r="H420" s="96"/>
      <c r="I420" s="96"/>
      <c r="J420" s="96"/>
      <c r="K420" s="96"/>
      <c r="L420" s="96"/>
      <c r="M420" s="96"/>
      <c r="N420" s="96"/>
      <c r="O420" s="96"/>
      <c r="P420" s="96"/>
    </row>
    <row r="421" spans="1:16" ht="16" x14ac:dyDescent="0.2">
      <c r="A421" s="96"/>
      <c r="B421" s="96"/>
      <c r="C421" s="96"/>
      <c r="D421" s="96"/>
      <c r="E421" s="96"/>
      <c r="F421" s="96"/>
      <c r="G421" s="96"/>
      <c r="H421" s="96"/>
      <c r="I421" s="96"/>
      <c r="J421" s="96"/>
      <c r="K421" s="96"/>
      <c r="L421" s="96"/>
      <c r="M421" s="96"/>
      <c r="N421" s="96"/>
      <c r="O421" s="96"/>
      <c r="P421" s="96"/>
    </row>
    <row r="422" spans="1:16" ht="16" x14ac:dyDescent="0.2">
      <c r="A422" s="96"/>
      <c r="B422" s="96"/>
      <c r="C422" s="96"/>
      <c r="D422" s="96"/>
      <c r="E422" s="96"/>
      <c r="F422" s="96"/>
      <c r="G422" s="96"/>
      <c r="H422" s="96"/>
      <c r="I422" s="96"/>
      <c r="J422" s="96"/>
      <c r="K422" s="96"/>
      <c r="L422" s="96"/>
      <c r="M422" s="96"/>
      <c r="N422" s="96"/>
      <c r="O422" s="96"/>
      <c r="P422" s="96"/>
    </row>
    <row r="423" spans="1:16" ht="16" x14ac:dyDescent="0.2">
      <c r="A423" s="96"/>
      <c r="B423" s="96"/>
      <c r="C423" s="96"/>
      <c r="D423" s="96"/>
      <c r="E423" s="96"/>
      <c r="F423" s="96"/>
      <c r="G423" s="96"/>
      <c r="H423" s="96"/>
      <c r="I423" s="96"/>
      <c r="J423" s="96"/>
      <c r="K423" s="96"/>
      <c r="L423" s="96"/>
      <c r="M423" s="96"/>
      <c r="N423" s="96"/>
      <c r="O423" s="96"/>
      <c r="P423" s="96"/>
    </row>
    <row r="424" spans="1:16" ht="16" x14ac:dyDescent="0.2">
      <c r="A424" s="96"/>
      <c r="B424" s="96"/>
      <c r="C424" s="96"/>
      <c r="D424" s="96"/>
      <c r="E424" s="96"/>
      <c r="F424" s="96"/>
      <c r="G424" s="96"/>
      <c r="H424" s="96"/>
      <c r="I424" s="96"/>
      <c r="J424" s="96"/>
      <c r="K424" s="96"/>
      <c r="L424" s="96"/>
      <c r="M424" s="96"/>
      <c r="N424" s="96"/>
      <c r="O424" s="96"/>
      <c r="P424" s="96"/>
    </row>
    <row r="425" spans="1:16" ht="16" x14ac:dyDescent="0.2">
      <c r="A425" s="96"/>
      <c r="B425" s="96"/>
      <c r="C425" s="96"/>
      <c r="D425" s="96"/>
      <c r="E425" s="96"/>
      <c r="F425" s="96"/>
      <c r="G425" s="96"/>
      <c r="H425" s="96"/>
      <c r="I425" s="96"/>
      <c r="J425" s="96"/>
      <c r="K425" s="96"/>
      <c r="L425" s="96"/>
      <c r="M425" s="96"/>
      <c r="N425" s="96"/>
      <c r="O425" s="96"/>
      <c r="P425" s="96"/>
    </row>
    <row r="426" spans="1:16" ht="16" x14ac:dyDescent="0.2">
      <c r="A426" s="96"/>
      <c r="B426" s="96"/>
      <c r="C426" s="96"/>
      <c r="D426" s="96"/>
      <c r="E426" s="96"/>
      <c r="F426" s="96"/>
      <c r="G426" s="96"/>
      <c r="H426" s="96"/>
      <c r="I426" s="96"/>
      <c r="J426" s="96"/>
      <c r="K426" s="96"/>
      <c r="L426" s="96"/>
      <c r="M426" s="96"/>
      <c r="N426" s="96"/>
      <c r="O426" s="96"/>
      <c r="P426" s="96"/>
    </row>
    <row r="427" spans="1:16" ht="16" x14ac:dyDescent="0.2">
      <c r="A427" s="96"/>
      <c r="B427" s="96"/>
      <c r="C427" s="96"/>
      <c r="D427" s="96"/>
      <c r="E427" s="96"/>
      <c r="F427" s="96"/>
      <c r="G427" s="96"/>
      <c r="H427" s="96"/>
      <c r="I427" s="96"/>
      <c r="J427" s="96"/>
      <c r="K427" s="96"/>
      <c r="L427" s="96"/>
      <c r="M427" s="96"/>
      <c r="N427" s="96"/>
      <c r="O427" s="96"/>
      <c r="P427" s="96"/>
    </row>
    <row r="428" spans="1:16" ht="16" x14ac:dyDescent="0.2">
      <c r="A428" s="96"/>
      <c r="B428" s="96"/>
      <c r="C428" s="96"/>
      <c r="D428" s="96"/>
      <c r="E428" s="96"/>
      <c r="F428" s="96"/>
      <c r="G428" s="96"/>
      <c r="H428" s="96"/>
      <c r="I428" s="96"/>
      <c r="J428" s="96"/>
      <c r="K428" s="96"/>
      <c r="L428" s="96"/>
      <c r="M428" s="96"/>
      <c r="N428" s="96"/>
      <c r="O428" s="96"/>
      <c r="P428" s="96"/>
    </row>
    <row r="429" spans="1:16" ht="16" x14ac:dyDescent="0.2">
      <c r="A429" s="96"/>
      <c r="B429" s="96"/>
      <c r="C429" s="96"/>
      <c r="D429" s="96"/>
      <c r="E429" s="96"/>
      <c r="F429" s="96"/>
      <c r="G429" s="96"/>
      <c r="H429" s="96"/>
      <c r="I429" s="96"/>
      <c r="J429" s="96"/>
      <c r="K429" s="96"/>
      <c r="L429" s="96"/>
      <c r="M429" s="96"/>
      <c r="N429" s="96"/>
      <c r="O429" s="96"/>
      <c r="P429" s="96"/>
    </row>
    <row r="430" spans="1:16" ht="16" x14ac:dyDescent="0.2">
      <c r="A430" s="96"/>
      <c r="B430" s="96"/>
      <c r="C430" s="96"/>
      <c r="D430" s="96"/>
      <c r="E430" s="96"/>
      <c r="F430" s="96"/>
      <c r="G430" s="96"/>
      <c r="H430" s="96"/>
      <c r="I430" s="96"/>
      <c r="J430" s="96"/>
      <c r="K430" s="96"/>
      <c r="L430" s="96"/>
      <c r="M430" s="96"/>
      <c r="N430" s="96"/>
      <c r="O430" s="96"/>
      <c r="P430" s="96"/>
    </row>
    <row r="431" spans="1:16" ht="16" x14ac:dyDescent="0.2">
      <c r="A431" s="96"/>
      <c r="B431" s="96"/>
      <c r="C431" s="96"/>
      <c r="D431" s="96"/>
      <c r="E431" s="96"/>
      <c r="F431" s="96"/>
      <c r="G431" s="96"/>
      <c r="H431" s="96"/>
      <c r="I431" s="96"/>
      <c r="J431" s="96"/>
      <c r="K431" s="96"/>
      <c r="L431" s="96"/>
      <c r="M431" s="96"/>
      <c r="N431" s="96"/>
      <c r="O431" s="96"/>
      <c r="P431" s="96"/>
    </row>
    <row r="432" spans="1:16" ht="16" x14ac:dyDescent="0.2">
      <c r="A432" s="96"/>
      <c r="B432" s="96"/>
      <c r="C432" s="96"/>
      <c r="D432" s="96"/>
      <c r="E432" s="96"/>
      <c r="F432" s="96"/>
      <c r="G432" s="96"/>
      <c r="H432" s="96"/>
      <c r="I432" s="96"/>
      <c r="J432" s="96"/>
      <c r="K432" s="96"/>
      <c r="L432" s="96"/>
      <c r="M432" s="96"/>
      <c r="N432" s="96"/>
      <c r="O432" s="96"/>
      <c r="P432" s="96"/>
    </row>
    <row r="433" spans="1:16" ht="16" x14ac:dyDescent="0.2">
      <c r="A433" s="96"/>
      <c r="B433" s="96"/>
      <c r="C433" s="96"/>
      <c r="D433" s="96"/>
      <c r="E433" s="96"/>
      <c r="F433" s="96"/>
      <c r="G433" s="96"/>
      <c r="H433" s="96"/>
      <c r="I433" s="96"/>
      <c r="J433" s="96"/>
      <c r="K433" s="96"/>
      <c r="L433" s="96"/>
      <c r="M433" s="96"/>
      <c r="N433" s="96"/>
      <c r="O433" s="96"/>
      <c r="P433" s="96"/>
    </row>
    <row r="434" spans="1:16" ht="16" x14ac:dyDescent="0.2">
      <c r="A434" s="96"/>
      <c r="B434" s="96"/>
      <c r="C434" s="96"/>
      <c r="D434" s="96"/>
      <c r="E434" s="96"/>
      <c r="F434" s="96"/>
      <c r="G434" s="96"/>
      <c r="H434" s="96"/>
      <c r="I434" s="96"/>
      <c r="J434" s="96"/>
      <c r="K434" s="96"/>
      <c r="L434" s="96"/>
      <c r="M434" s="96"/>
      <c r="N434" s="96"/>
      <c r="O434" s="96"/>
      <c r="P434" s="96"/>
    </row>
    <row r="435" spans="1:16" ht="16" x14ac:dyDescent="0.2">
      <c r="A435" s="96"/>
      <c r="B435" s="96"/>
      <c r="C435" s="96"/>
      <c r="D435" s="96"/>
      <c r="E435" s="96"/>
      <c r="F435" s="96"/>
      <c r="G435" s="96"/>
      <c r="H435" s="96"/>
      <c r="I435" s="96"/>
      <c r="J435" s="96"/>
      <c r="K435" s="96"/>
      <c r="L435" s="96"/>
      <c r="M435" s="96"/>
      <c r="N435" s="96"/>
      <c r="O435" s="96"/>
      <c r="P435" s="96"/>
    </row>
    <row r="436" spans="1:16" ht="16" x14ac:dyDescent="0.2">
      <c r="A436" s="96"/>
      <c r="B436" s="96"/>
      <c r="C436" s="96"/>
      <c r="D436" s="96"/>
      <c r="E436" s="96"/>
      <c r="F436" s="96"/>
      <c r="G436" s="96"/>
      <c r="H436" s="96"/>
      <c r="I436" s="96"/>
      <c r="J436" s="96"/>
      <c r="K436" s="96"/>
      <c r="L436" s="96"/>
      <c r="M436" s="96"/>
      <c r="N436" s="96"/>
      <c r="O436" s="96"/>
      <c r="P436" s="96"/>
    </row>
    <row r="437" spans="1:16" ht="16" x14ac:dyDescent="0.2">
      <c r="A437" s="96"/>
      <c r="B437" s="96"/>
      <c r="C437" s="96"/>
      <c r="D437" s="96"/>
      <c r="E437" s="96"/>
      <c r="F437" s="96"/>
      <c r="G437" s="96"/>
      <c r="H437" s="96"/>
      <c r="I437" s="96"/>
      <c r="J437" s="96"/>
      <c r="K437" s="96"/>
      <c r="L437" s="96"/>
      <c r="M437" s="96"/>
      <c r="N437" s="96"/>
      <c r="O437" s="96"/>
      <c r="P437" s="96"/>
    </row>
    <row r="438" spans="1:16" ht="16" x14ac:dyDescent="0.2">
      <c r="A438" s="96"/>
      <c r="B438" s="96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</row>
    <row r="439" spans="1:16" ht="16" x14ac:dyDescent="0.2">
      <c r="A439" s="96"/>
      <c r="B439" s="96"/>
      <c r="C439" s="96"/>
      <c r="D439" s="96"/>
      <c r="E439" s="96"/>
      <c r="F439" s="96"/>
      <c r="G439" s="96"/>
      <c r="H439" s="96"/>
      <c r="I439" s="96"/>
      <c r="J439" s="96"/>
      <c r="K439" s="96"/>
      <c r="L439" s="96"/>
      <c r="M439" s="96"/>
      <c r="N439" s="96"/>
      <c r="O439" s="96"/>
      <c r="P439" s="96"/>
    </row>
    <row r="440" spans="1:16" ht="16" x14ac:dyDescent="0.2">
      <c r="A440" s="96"/>
      <c r="B440" s="96"/>
      <c r="C440" s="96"/>
      <c r="D440" s="96"/>
      <c r="E440" s="96"/>
      <c r="F440" s="96"/>
      <c r="G440" s="96"/>
      <c r="H440" s="96"/>
      <c r="I440" s="96"/>
      <c r="J440" s="96"/>
      <c r="K440" s="96"/>
      <c r="L440" s="96"/>
      <c r="M440" s="96"/>
      <c r="N440" s="96"/>
      <c r="O440" s="96"/>
      <c r="P440" s="96"/>
    </row>
    <row r="441" spans="1:16" ht="16" x14ac:dyDescent="0.2">
      <c r="A441" s="96"/>
      <c r="B441" s="96"/>
      <c r="C441" s="96"/>
      <c r="D441" s="96"/>
      <c r="E441" s="96"/>
      <c r="F441" s="96"/>
      <c r="G441" s="96"/>
      <c r="H441" s="96"/>
      <c r="I441" s="96"/>
      <c r="J441" s="96"/>
      <c r="K441" s="96"/>
      <c r="L441" s="96"/>
      <c r="M441" s="96"/>
      <c r="N441" s="96"/>
      <c r="O441" s="96"/>
      <c r="P441" s="96"/>
    </row>
    <row r="442" spans="1:16" ht="16" x14ac:dyDescent="0.2">
      <c r="A442" s="96"/>
      <c r="B442" s="96"/>
      <c r="C442" s="96"/>
      <c r="D442" s="96"/>
      <c r="E442" s="96"/>
      <c r="F442" s="96"/>
      <c r="G442" s="96"/>
      <c r="H442" s="96"/>
      <c r="I442" s="96"/>
      <c r="J442" s="96"/>
      <c r="K442" s="96"/>
      <c r="L442" s="96"/>
      <c r="M442" s="96"/>
      <c r="N442" s="96"/>
      <c r="O442" s="96"/>
      <c r="P442" s="96"/>
    </row>
    <row r="443" spans="1:16" ht="16" x14ac:dyDescent="0.2">
      <c r="A443" s="96"/>
      <c r="B443" s="96"/>
      <c r="C443" s="96"/>
      <c r="D443" s="96"/>
      <c r="E443" s="96"/>
      <c r="F443" s="96"/>
      <c r="G443" s="96"/>
      <c r="H443" s="96"/>
      <c r="I443" s="96"/>
      <c r="J443" s="96"/>
      <c r="K443" s="96"/>
      <c r="L443" s="96"/>
      <c r="M443" s="96"/>
      <c r="N443" s="96"/>
      <c r="O443" s="96"/>
      <c r="P443" s="96"/>
    </row>
    <row r="444" spans="1:16" ht="16" x14ac:dyDescent="0.2">
      <c r="A444" s="96"/>
      <c r="B444" s="96"/>
      <c r="C444" s="96"/>
      <c r="D444" s="96"/>
      <c r="E444" s="96"/>
      <c r="F444" s="96"/>
      <c r="G444" s="96"/>
      <c r="H444" s="96"/>
      <c r="I444" s="96"/>
      <c r="J444" s="96"/>
      <c r="K444" s="96"/>
      <c r="L444" s="96"/>
      <c r="M444" s="96"/>
      <c r="N444" s="96"/>
      <c r="O444" s="96"/>
      <c r="P444" s="96"/>
    </row>
    <row r="445" spans="1:16" ht="16" x14ac:dyDescent="0.2">
      <c r="A445" s="96"/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  <c r="M445" s="96"/>
      <c r="N445" s="96"/>
      <c r="O445" s="96"/>
      <c r="P445" s="96"/>
    </row>
    <row r="446" spans="1:16" ht="16" x14ac:dyDescent="0.2">
      <c r="A446" s="96"/>
      <c r="B446" s="96"/>
      <c r="C446" s="96"/>
      <c r="D446" s="96"/>
      <c r="E446" s="96"/>
      <c r="F446" s="96"/>
      <c r="G446" s="96"/>
      <c r="H446" s="96"/>
      <c r="I446" s="96"/>
      <c r="J446" s="96"/>
      <c r="K446" s="96"/>
      <c r="L446" s="96"/>
      <c r="M446" s="96"/>
      <c r="N446" s="96"/>
      <c r="O446" s="96"/>
      <c r="P446" s="96"/>
    </row>
    <row r="447" spans="1:16" ht="16" x14ac:dyDescent="0.2">
      <c r="A447" s="96"/>
      <c r="B447" s="96"/>
      <c r="C447" s="96"/>
      <c r="D447" s="96"/>
      <c r="E447" s="96"/>
      <c r="F447" s="96"/>
      <c r="G447" s="96"/>
      <c r="H447" s="96"/>
      <c r="I447" s="96"/>
      <c r="J447" s="96"/>
      <c r="K447" s="96"/>
      <c r="L447" s="96"/>
      <c r="M447" s="96"/>
      <c r="N447" s="96"/>
      <c r="O447" s="96"/>
      <c r="P447" s="96"/>
    </row>
    <row r="448" spans="1:16" ht="16" x14ac:dyDescent="0.2">
      <c r="A448" s="96"/>
      <c r="B448" s="96"/>
      <c r="C448" s="96"/>
      <c r="D448" s="96"/>
      <c r="E448" s="96"/>
      <c r="F448" s="96"/>
      <c r="G448" s="96"/>
      <c r="H448" s="96"/>
      <c r="I448" s="96"/>
      <c r="J448" s="96"/>
      <c r="K448" s="96"/>
      <c r="L448" s="96"/>
      <c r="M448" s="96"/>
      <c r="N448" s="96"/>
      <c r="O448" s="96"/>
      <c r="P448" s="96"/>
    </row>
    <row r="449" spans="1:16" ht="16" x14ac:dyDescent="0.2">
      <c r="A449" s="96"/>
      <c r="B449" s="96"/>
      <c r="C449" s="96"/>
      <c r="D449" s="96"/>
      <c r="E449" s="96"/>
      <c r="F449" s="96"/>
      <c r="G449" s="96"/>
      <c r="H449" s="96"/>
      <c r="I449" s="96"/>
      <c r="J449" s="96"/>
      <c r="K449" s="96"/>
      <c r="L449" s="96"/>
      <c r="M449" s="96"/>
      <c r="N449" s="96"/>
      <c r="O449" s="96"/>
      <c r="P449" s="96"/>
    </row>
    <row r="450" spans="1:16" ht="16" x14ac:dyDescent="0.2">
      <c r="A450" s="96"/>
      <c r="B450" s="96"/>
      <c r="C450" s="96"/>
      <c r="D450" s="96"/>
      <c r="E450" s="96"/>
      <c r="F450" s="96"/>
      <c r="G450" s="96"/>
      <c r="H450" s="96"/>
      <c r="I450" s="96"/>
      <c r="J450" s="96"/>
      <c r="K450" s="96"/>
      <c r="L450" s="96"/>
      <c r="M450" s="96"/>
      <c r="N450" s="96"/>
      <c r="O450" s="96"/>
      <c r="P450" s="96"/>
    </row>
    <row r="451" spans="1:16" ht="16" x14ac:dyDescent="0.2">
      <c r="A451" s="96"/>
      <c r="B451" s="96"/>
      <c r="C451" s="96"/>
      <c r="D451" s="96"/>
      <c r="E451" s="96"/>
      <c r="F451" s="96"/>
      <c r="G451" s="96"/>
      <c r="H451" s="96"/>
      <c r="I451" s="96"/>
      <c r="J451" s="96"/>
      <c r="K451" s="96"/>
      <c r="L451" s="96"/>
      <c r="M451" s="96"/>
      <c r="N451" s="96"/>
      <c r="O451" s="96"/>
      <c r="P451" s="96"/>
    </row>
    <row r="452" spans="1:16" ht="16" x14ac:dyDescent="0.2">
      <c r="A452" s="96"/>
      <c r="B452" s="96"/>
      <c r="C452" s="96"/>
      <c r="D452" s="96"/>
      <c r="E452" s="96"/>
      <c r="F452" s="96"/>
      <c r="G452" s="96"/>
      <c r="H452" s="96"/>
      <c r="I452" s="96"/>
      <c r="J452" s="96"/>
      <c r="K452" s="96"/>
      <c r="L452" s="96"/>
      <c r="M452" s="96"/>
      <c r="N452" s="96"/>
      <c r="O452" s="96"/>
      <c r="P452" s="96"/>
    </row>
    <row r="453" spans="1:16" ht="16" x14ac:dyDescent="0.2">
      <c r="A453" s="96"/>
      <c r="B453" s="96"/>
      <c r="C453" s="96"/>
      <c r="D453" s="96"/>
      <c r="E453" s="96"/>
      <c r="F453" s="96"/>
      <c r="G453" s="96"/>
      <c r="H453" s="96"/>
      <c r="I453" s="96"/>
      <c r="J453" s="96"/>
      <c r="K453" s="96"/>
      <c r="L453" s="96"/>
      <c r="M453" s="96"/>
      <c r="N453" s="96"/>
      <c r="O453" s="96"/>
      <c r="P453" s="96"/>
    </row>
    <row r="454" spans="1:16" ht="16" x14ac:dyDescent="0.2">
      <c r="A454" s="96"/>
      <c r="B454" s="96"/>
      <c r="C454" s="96"/>
      <c r="D454" s="96"/>
      <c r="E454" s="96"/>
      <c r="F454" s="96"/>
      <c r="G454" s="96"/>
      <c r="H454" s="96"/>
      <c r="I454" s="96"/>
      <c r="J454" s="96"/>
      <c r="K454" s="96"/>
      <c r="L454" s="96"/>
      <c r="M454" s="96"/>
      <c r="N454" s="96"/>
      <c r="O454" s="96"/>
      <c r="P454" s="96"/>
    </row>
    <row r="455" spans="1:16" ht="16" x14ac:dyDescent="0.2">
      <c r="A455" s="96"/>
      <c r="B455" s="96"/>
      <c r="C455" s="96"/>
      <c r="D455" s="96"/>
      <c r="E455" s="96"/>
      <c r="F455" s="96"/>
      <c r="G455" s="96"/>
      <c r="H455" s="96"/>
      <c r="I455" s="96"/>
      <c r="J455" s="96"/>
      <c r="K455" s="96"/>
      <c r="L455" s="96"/>
      <c r="M455" s="96"/>
      <c r="N455" s="96"/>
      <c r="O455" s="96"/>
      <c r="P455" s="96"/>
    </row>
    <row r="456" spans="1:16" ht="16" x14ac:dyDescent="0.2">
      <c r="A456" s="96"/>
      <c r="B456" s="96"/>
      <c r="C456" s="96"/>
      <c r="D456" s="96"/>
      <c r="E456" s="96"/>
      <c r="F456" s="96"/>
      <c r="G456" s="96"/>
      <c r="H456" s="96"/>
      <c r="I456" s="96"/>
      <c r="J456" s="96"/>
      <c r="K456" s="96"/>
      <c r="L456" s="96"/>
      <c r="M456" s="96"/>
      <c r="N456" s="96"/>
      <c r="O456" s="96"/>
      <c r="P456" s="96"/>
    </row>
    <row r="457" spans="1:16" ht="16" x14ac:dyDescent="0.2">
      <c r="A457" s="96"/>
      <c r="B457" s="96"/>
      <c r="C457" s="96"/>
      <c r="D457" s="96"/>
      <c r="E457" s="96"/>
      <c r="F457" s="96"/>
      <c r="G457" s="96"/>
      <c r="H457" s="96"/>
      <c r="I457" s="96"/>
      <c r="J457" s="96"/>
      <c r="K457" s="96"/>
      <c r="L457" s="96"/>
      <c r="M457" s="96"/>
      <c r="N457" s="96"/>
      <c r="O457" s="96"/>
      <c r="P457" s="96"/>
    </row>
    <row r="458" spans="1:16" ht="16" x14ac:dyDescent="0.2">
      <c r="A458" s="96"/>
      <c r="B458" s="96"/>
      <c r="C458" s="96"/>
      <c r="D458" s="96"/>
      <c r="E458" s="96"/>
      <c r="F458" s="96"/>
      <c r="G458" s="96"/>
      <c r="H458" s="96"/>
      <c r="I458" s="96"/>
      <c r="J458" s="96"/>
      <c r="K458" s="96"/>
      <c r="L458" s="96"/>
      <c r="M458" s="96"/>
      <c r="N458" s="96"/>
      <c r="O458" s="96"/>
      <c r="P458" s="96"/>
    </row>
    <row r="459" spans="1:16" ht="16" x14ac:dyDescent="0.2">
      <c r="A459" s="96"/>
      <c r="B459" s="96"/>
      <c r="C459" s="96"/>
      <c r="D459" s="96"/>
      <c r="E459" s="96"/>
      <c r="F459" s="96"/>
      <c r="G459" s="96"/>
      <c r="H459" s="96"/>
      <c r="I459" s="96"/>
      <c r="J459" s="96"/>
      <c r="K459" s="96"/>
      <c r="L459" s="96"/>
      <c r="M459" s="96"/>
      <c r="N459" s="96"/>
      <c r="O459" s="96"/>
      <c r="P459" s="96"/>
    </row>
    <row r="460" spans="1:16" ht="16" x14ac:dyDescent="0.2">
      <c r="A460" s="96"/>
      <c r="B460" s="96"/>
      <c r="C460" s="96"/>
      <c r="D460" s="96"/>
      <c r="E460" s="96"/>
      <c r="F460" s="96"/>
      <c r="G460" s="96"/>
      <c r="H460" s="96"/>
      <c r="I460" s="96"/>
      <c r="J460" s="96"/>
      <c r="K460" s="96"/>
      <c r="L460" s="96"/>
      <c r="M460" s="96"/>
      <c r="N460" s="96"/>
      <c r="O460" s="96"/>
      <c r="P460" s="96"/>
    </row>
    <row r="461" spans="1:16" ht="16" x14ac:dyDescent="0.2">
      <c r="A461" s="96"/>
      <c r="B461" s="96"/>
      <c r="C461" s="96"/>
      <c r="D461" s="96"/>
      <c r="E461" s="96"/>
      <c r="F461" s="96"/>
      <c r="G461" s="96"/>
      <c r="H461" s="96"/>
      <c r="I461" s="96"/>
      <c r="J461" s="96"/>
      <c r="K461" s="96"/>
      <c r="L461" s="96"/>
      <c r="M461" s="96"/>
      <c r="N461" s="96"/>
      <c r="O461" s="96"/>
      <c r="P461" s="96"/>
    </row>
    <row r="462" spans="1:16" ht="16" x14ac:dyDescent="0.2">
      <c r="A462" s="96"/>
      <c r="B462" s="96"/>
      <c r="C462" s="96"/>
      <c r="D462" s="96"/>
      <c r="E462" s="96"/>
      <c r="F462" s="96"/>
      <c r="G462" s="96"/>
      <c r="H462" s="96"/>
      <c r="I462" s="96"/>
      <c r="J462" s="96"/>
      <c r="K462" s="96"/>
      <c r="L462" s="96"/>
      <c r="M462" s="96"/>
      <c r="N462" s="96"/>
      <c r="O462" s="96"/>
      <c r="P462" s="96"/>
    </row>
    <row r="463" spans="1:16" ht="16" x14ac:dyDescent="0.2">
      <c r="A463" s="96"/>
      <c r="B463" s="96"/>
      <c r="C463" s="96"/>
      <c r="D463" s="96"/>
      <c r="E463" s="96"/>
      <c r="F463" s="96"/>
      <c r="G463" s="96"/>
      <c r="H463" s="96"/>
      <c r="I463" s="96"/>
      <c r="J463" s="96"/>
      <c r="K463" s="96"/>
      <c r="L463" s="96"/>
      <c r="M463" s="96"/>
      <c r="N463" s="96"/>
      <c r="O463" s="96"/>
      <c r="P463" s="96"/>
    </row>
    <row r="464" spans="1:16" ht="16" x14ac:dyDescent="0.2">
      <c r="A464" s="96"/>
      <c r="B464" s="96"/>
      <c r="C464" s="96"/>
      <c r="D464" s="96"/>
      <c r="E464" s="96"/>
      <c r="F464" s="96"/>
      <c r="G464" s="96"/>
      <c r="H464" s="96"/>
      <c r="I464" s="96"/>
      <c r="J464" s="96"/>
      <c r="K464" s="96"/>
      <c r="L464" s="96"/>
      <c r="M464" s="96"/>
      <c r="N464" s="96"/>
      <c r="O464" s="96"/>
      <c r="P464" s="96"/>
    </row>
    <row r="465" spans="1:16" ht="16" x14ac:dyDescent="0.2">
      <c r="A465" s="96"/>
      <c r="B465" s="96"/>
      <c r="C465" s="96"/>
      <c r="D465" s="96"/>
      <c r="E465" s="96"/>
      <c r="F465" s="96"/>
      <c r="G465" s="96"/>
      <c r="H465" s="96"/>
      <c r="I465" s="96"/>
      <c r="J465" s="96"/>
      <c r="K465" s="96"/>
      <c r="L465" s="96"/>
      <c r="M465" s="96"/>
      <c r="N465" s="96"/>
      <c r="O465" s="96"/>
      <c r="P465" s="96"/>
    </row>
    <row r="466" spans="1:16" ht="16" x14ac:dyDescent="0.2">
      <c r="A466" s="96"/>
      <c r="B466" s="96"/>
      <c r="C466" s="96"/>
      <c r="D466" s="96"/>
      <c r="E466" s="96"/>
      <c r="F466" s="96"/>
      <c r="G466" s="96"/>
      <c r="H466" s="96"/>
      <c r="I466" s="96"/>
      <c r="J466" s="96"/>
      <c r="K466" s="96"/>
      <c r="L466" s="96"/>
      <c r="M466" s="96"/>
      <c r="N466" s="96"/>
      <c r="O466" s="96"/>
      <c r="P466" s="96"/>
    </row>
    <row r="467" spans="1:16" ht="16" x14ac:dyDescent="0.2">
      <c r="A467" s="96"/>
      <c r="B467" s="96"/>
      <c r="C467" s="96"/>
      <c r="D467" s="96"/>
      <c r="E467" s="96"/>
      <c r="F467" s="96"/>
      <c r="G467" s="96"/>
      <c r="H467" s="96"/>
      <c r="I467" s="96"/>
      <c r="J467" s="96"/>
      <c r="K467" s="96"/>
      <c r="L467" s="96"/>
      <c r="M467" s="96"/>
      <c r="N467" s="96"/>
      <c r="O467" s="96"/>
      <c r="P467" s="96"/>
    </row>
    <row r="468" spans="1:16" ht="16" x14ac:dyDescent="0.2">
      <c r="A468" s="96"/>
      <c r="B468" s="96"/>
      <c r="C468" s="96"/>
      <c r="D468" s="96"/>
      <c r="E468" s="96"/>
      <c r="F468" s="96"/>
      <c r="G468" s="96"/>
      <c r="H468" s="96"/>
      <c r="I468" s="96"/>
      <c r="J468" s="96"/>
      <c r="K468" s="96"/>
      <c r="L468" s="96"/>
      <c r="M468" s="96"/>
      <c r="N468" s="96"/>
      <c r="O468" s="96"/>
      <c r="P468" s="96"/>
    </row>
    <row r="469" spans="1:16" ht="16" x14ac:dyDescent="0.2">
      <c r="A469" s="96"/>
      <c r="B469" s="96"/>
      <c r="C469" s="96"/>
      <c r="D469" s="96"/>
      <c r="E469" s="96"/>
      <c r="F469" s="96"/>
      <c r="G469" s="96"/>
      <c r="H469" s="96"/>
      <c r="I469" s="96"/>
      <c r="J469" s="96"/>
      <c r="K469" s="96"/>
      <c r="L469" s="96"/>
      <c r="M469" s="96"/>
      <c r="N469" s="96"/>
      <c r="O469" s="96"/>
      <c r="P469" s="96"/>
    </row>
    <row r="470" spans="1:16" ht="16" x14ac:dyDescent="0.2">
      <c r="A470" s="96"/>
      <c r="B470" s="96"/>
      <c r="C470" s="96"/>
      <c r="D470" s="96"/>
      <c r="E470" s="96"/>
      <c r="F470" s="96"/>
      <c r="G470" s="96"/>
      <c r="H470" s="96"/>
      <c r="I470" s="96"/>
      <c r="J470" s="96"/>
      <c r="K470" s="96"/>
      <c r="L470" s="96"/>
      <c r="M470" s="96"/>
      <c r="N470" s="96"/>
      <c r="O470" s="96"/>
      <c r="P470" s="96"/>
    </row>
    <row r="471" spans="1:16" ht="16" x14ac:dyDescent="0.2">
      <c r="A471" s="96"/>
      <c r="B471" s="96"/>
      <c r="C471" s="96"/>
      <c r="D471" s="96"/>
      <c r="E471" s="96"/>
      <c r="F471" s="96"/>
      <c r="G471" s="96"/>
      <c r="H471" s="96"/>
      <c r="I471" s="96"/>
      <c r="J471" s="96"/>
      <c r="K471" s="96"/>
      <c r="L471" s="96"/>
      <c r="M471" s="96"/>
      <c r="N471" s="96"/>
      <c r="O471" s="96"/>
      <c r="P471" s="96"/>
    </row>
    <row r="472" spans="1:16" ht="16" x14ac:dyDescent="0.2">
      <c r="A472" s="96"/>
      <c r="B472" s="96"/>
      <c r="C472" s="96"/>
      <c r="D472" s="96"/>
      <c r="E472" s="96"/>
      <c r="F472" s="96"/>
      <c r="G472" s="96"/>
      <c r="H472" s="96"/>
      <c r="I472" s="96"/>
      <c r="J472" s="96"/>
      <c r="K472" s="96"/>
      <c r="L472" s="96"/>
      <c r="M472" s="96"/>
      <c r="N472" s="96"/>
      <c r="O472" s="96"/>
      <c r="P472" s="96"/>
    </row>
    <row r="473" spans="1:16" ht="16" x14ac:dyDescent="0.2">
      <c r="A473" s="96"/>
      <c r="B473" s="96"/>
      <c r="C473" s="96"/>
      <c r="D473" s="96"/>
      <c r="E473" s="96"/>
      <c r="F473" s="96"/>
      <c r="G473" s="96"/>
      <c r="H473" s="96"/>
      <c r="I473" s="96"/>
      <c r="J473" s="96"/>
      <c r="K473" s="96"/>
      <c r="L473" s="96"/>
      <c r="M473" s="96"/>
      <c r="N473" s="96"/>
      <c r="O473" s="96"/>
      <c r="P473" s="96"/>
    </row>
    <row r="474" spans="1:16" ht="16" x14ac:dyDescent="0.2">
      <c r="A474" s="96"/>
      <c r="B474" s="96"/>
      <c r="C474" s="96"/>
      <c r="D474" s="96"/>
      <c r="E474" s="96"/>
      <c r="F474" s="96"/>
      <c r="G474" s="96"/>
      <c r="H474" s="96"/>
      <c r="I474" s="96"/>
      <c r="J474" s="96"/>
      <c r="K474" s="96"/>
      <c r="L474" s="96"/>
      <c r="M474" s="96"/>
      <c r="N474" s="96"/>
      <c r="O474" s="96"/>
      <c r="P474" s="96"/>
    </row>
    <row r="475" spans="1:16" ht="16" x14ac:dyDescent="0.2">
      <c r="A475" s="96"/>
      <c r="B475" s="96"/>
      <c r="C475" s="96"/>
      <c r="D475" s="96"/>
      <c r="E475" s="96"/>
      <c r="F475" s="96"/>
      <c r="G475" s="96"/>
      <c r="H475" s="96"/>
      <c r="I475" s="96"/>
      <c r="J475" s="96"/>
      <c r="K475" s="96"/>
      <c r="L475" s="96"/>
      <c r="M475" s="96"/>
      <c r="N475" s="96"/>
      <c r="O475" s="96"/>
      <c r="P475" s="96"/>
    </row>
    <row r="476" spans="1:16" ht="16" x14ac:dyDescent="0.2">
      <c r="A476" s="96"/>
      <c r="B476" s="96"/>
      <c r="C476" s="96"/>
      <c r="D476" s="96"/>
      <c r="E476" s="96"/>
      <c r="F476" s="96"/>
      <c r="G476" s="96"/>
      <c r="H476" s="96"/>
      <c r="I476" s="96"/>
      <c r="J476" s="96"/>
      <c r="K476" s="96"/>
      <c r="L476" s="96"/>
      <c r="M476" s="96"/>
      <c r="N476" s="96"/>
      <c r="O476" s="96"/>
      <c r="P476" s="96"/>
    </row>
    <row r="477" spans="1:16" ht="16" x14ac:dyDescent="0.2">
      <c r="A477" s="96"/>
      <c r="B477" s="96"/>
      <c r="C477" s="96"/>
      <c r="D477" s="96"/>
      <c r="E477" s="96"/>
      <c r="F477" s="96"/>
      <c r="G477" s="96"/>
      <c r="H477" s="96"/>
      <c r="I477" s="96"/>
      <c r="J477" s="96"/>
      <c r="K477" s="96"/>
      <c r="L477" s="96"/>
      <c r="M477" s="96"/>
      <c r="N477" s="96"/>
      <c r="O477" s="96"/>
      <c r="P477" s="96"/>
    </row>
    <row r="478" spans="1:16" ht="16" x14ac:dyDescent="0.2">
      <c r="A478" s="96"/>
      <c r="B478" s="96"/>
      <c r="C478" s="96"/>
      <c r="D478" s="96"/>
      <c r="E478" s="96"/>
      <c r="F478" s="96"/>
      <c r="G478" s="96"/>
      <c r="H478" s="96"/>
      <c r="I478" s="96"/>
      <c r="J478" s="96"/>
      <c r="K478" s="96"/>
      <c r="L478" s="96"/>
      <c r="M478" s="96"/>
      <c r="N478" s="96"/>
      <c r="O478" s="96"/>
      <c r="P478" s="96"/>
    </row>
    <row r="479" spans="1:16" ht="16" x14ac:dyDescent="0.2">
      <c r="A479" s="96"/>
      <c r="B479" s="96"/>
      <c r="C479" s="96"/>
      <c r="D479" s="96"/>
      <c r="E479" s="96"/>
      <c r="F479" s="96"/>
      <c r="G479" s="96"/>
      <c r="H479" s="96"/>
      <c r="I479" s="96"/>
      <c r="J479" s="96"/>
      <c r="K479" s="96"/>
      <c r="L479" s="96"/>
      <c r="M479" s="96"/>
      <c r="N479" s="96"/>
      <c r="O479" s="96"/>
      <c r="P479" s="96"/>
    </row>
    <row r="480" spans="1:16" ht="16" x14ac:dyDescent="0.2">
      <c r="A480" s="96"/>
      <c r="B480" s="96"/>
      <c r="C480" s="96"/>
      <c r="D480" s="96"/>
      <c r="E480" s="96"/>
      <c r="F480" s="96"/>
      <c r="G480" s="96"/>
      <c r="H480" s="96"/>
      <c r="I480" s="96"/>
      <c r="J480" s="96"/>
      <c r="K480" s="96"/>
      <c r="L480" s="96"/>
      <c r="M480" s="96"/>
      <c r="N480" s="96"/>
      <c r="O480" s="96"/>
      <c r="P480" s="96"/>
    </row>
    <row r="481" spans="1:16" ht="16" x14ac:dyDescent="0.2">
      <c r="A481" s="96"/>
      <c r="B481" s="96"/>
      <c r="C481" s="96"/>
      <c r="D481" s="96"/>
      <c r="E481" s="96"/>
      <c r="F481" s="96"/>
      <c r="G481" s="96"/>
      <c r="H481" s="96"/>
      <c r="I481" s="96"/>
      <c r="J481" s="96"/>
      <c r="K481" s="96"/>
      <c r="L481" s="96"/>
      <c r="M481" s="96"/>
      <c r="N481" s="96"/>
      <c r="O481" s="96"/>
      <c r="P481" s="96"/>
    </row>
    <row r="482" spans="1:16" ht="16" x14ac:dyDescent="0.2">
      <c r="A482" s="96"/>
      <c r="B482" s="96"/>
      <c r="C482" s="96"/>
      <c r="D482" s="96"/>
      <c r="E482" s="96"/>
      <c r="F482" s="96"/>
      <c r="G482" s="96"/>
      <c r="H482" s="96"/>
      <c r="I482" s="96"/>
      <c r="J482" s="96"/>
      <c r="K482" s="96"/>
      <c r="L482" s="96"/>
      <c r="M482" s="96"/>
      <c r="N482" s="96"/>
      <c r="O482" s="96"/>
      <c r="P482" s="96"/>
    </row>
    <row r="483" spans="1:16" ht="16" x14ac:dyDescent="0.2">
      <c r="A483" s="96"/>
      <c r="B483" s="96"/>
      <c r="C483" s="96"/>
      <c r="D483" s="96"/>
      <c r="E483" s="96"/>
      <c r="F483" s="96"/>
      <c r="G483" s="96"/>
      <c r="H483" s="96"/>
      <c r="I483" s="96"/>
      <c r="J483" s="96"/>
      <c r="K483" s="96"/>
      <c r="L483" s="96"/>
      <c r="M483" s="96"/>
      <c r="N483" s="96"/>
      <c r="O483" s="96"/>
      <c r="P483" s="96"/>
    </row>
    <row r="484" spans="1:16" ht="16" x14ac:dyDescent="0.2">
      <c r="A484" s="96"/>
      <c r="B484" s="96"/>
      <c r="C484" s="96"/>
      <c r="D484" s="96"/>
      <c r="E484" s="96"/>
      <c r="F484" s="96"/>
      <c r="G484" s="96"/>
      <c r="H484" s="96"/>
      <c r="I484" s="96"/>
      <c r="J484" s="96"/>
      <c r="K484" s="96"/>
      <c r="L484" s="96"/>
      <c r="M484" s="96"/>
      <c r="N484" s="96"/>
      <c r="O484" s="96"/>
      <c r="P484" s="96"/>
    </row>
    <row r="485" spans="1:16" ht="16" x14ac:dyDescent="0.2">
      <c r="A485" s="96"/>
      <c r="B485" s="96"/>
      <c r="C485" s="96"/>
      <c r="D485" s="96"/>
      <c r="E485" s="96"/>
      <c r="F485" s="96"/>
      <c r="G485" s="96"/>
      <c r="H485" s="96"/>
      <c r="I485" s="96"/>
      <c r="J485" s="96"/>
      <c r="K485" s="96"/>
      <c r="L485" s="96"/>
      <c r="M485" s="96"/>
      <c r="N485" s="96"/>
      <c r="O485" s="96"/>
      <c r="P485" s="96"/>
    </row>
    <row r="486" spans="1:16" ht="16" x14ac:dyDescent="0.2">
      <c r="A486" s="96"/>
      <c r="B486" s="96"/>
      <c r="C486" s="96"/>
      <c r="D486" s="96"/>
      <c r="E486" s="96"/>
      <c r="F486" s="96"/>
      <c r="G486" s="96"/>
      <c r="H486" s="96"/>
      <c r="I486" s="96"/>
      <c r="J486" s="96"/>
      <c r="K486" s="96"/>
      <c r="L486" s="96"/>
      <c r="M486" s="96"/>
      <c r="N486" s="96"/>
      <c r="O486" s="96"/>
      <c r="P486" s="96"/>
    </row>
    <row r="487" spans="1:16" ht="16" x14ac:dyDescent="0.2">
      <c r="A487" s="96"/>
      <c r="B487" s="96"/>
      <c r="C487" s="96"/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</row>
    <row r="488" spans="1:16" ht="16" x14ac:dyDescent="0.2">
      <c r="A488" s="96"/>
      <c r="B488" s="96"/>
      <c r="C488" s="96"/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</row>
    <row r="489" spans="1:16" ht="16" x14ac:dyDescent="0.2">
      <c r="A489" s="96"/>
      <c r="B489" s="96"/>
      <c r="C489" s="96"/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</row>
    <row r="490" spans="1:16" ht="16" x14ac:dyDescent="0.2">
      <c r="A490" s="96"/>
      <c r="B490" s="96"/>
      <c r="C490" s="96"/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</row>
    <row r="491" spans="1:16" ht="16" x14ac:dyDescent="0.2">
      <c r="A491" s="96"/>
      <c r="B491" s="96"/>
      <c r="C491" s="96"/>
      <c r="D491" s="96"/>
      <c r="E491" s="96"/>
      <c r="F491" s="96"/>
      <c r="G491" s="96"/>
      <c r="H491" s="96"/>
      <c r="I491" s="96"/>
      <c r="J491" s="96"/>
      <c r="K491" s="96"/>
      <c r="L491" s="96"/>
      <c r="M491" s="96"/>
      <c r="N491" s="96"/>
      <c r="O491" s="96"/>
      <c r="P491" s="96"/>
    </row>
    <row r="492" spans="1:16" ht="16" x14ac:dyDescent="0.2">
      <c r="A492" s="96"/>
      <c r="B492" s="96"/>
      <c r="C492" s="96"/>
      <c r="D492" s="96"/>
      <c r="E492" s="96"/>
      <c r="F492" s="96"/>
      <c r="G492" s="96"/>
      <c r="H492" s="96"/>
      <c r="I492" s="96"/>
      <c r="J492" s="96"/>
      <c r="K492" s="96"/>
      <c r="L492" s="96"/>
      <c r="M492" s="96"/>
      <c r="N492" s="96"/>
      <c r="O492" s="96"/>
      <c r="P492" s="96"/>
    </row>
    <row r="493" spans="1:16" ht="16" x14ac:dyDescent="0.2">
      <c r="A493" s="96"/>
      <c r="B493" s="96"/>
      <c r="C493" s="96"/>
      <c r="D493" s="96"/>
      <c r="E493" s="96"/>
      <c r="F493" s="96"/>
      <c r="G493" s="96"/>
      <c r="H493" s="96"/>
      <c r="I493" s="96"/>
      <c r="J493" s="96"/>
      <c r="K493" s="96"/>
      <c r="L493" s="96"/>
      <c r="M493" s="96"/>
      <c r="N493" s="96"/>
      <c r="O493" s="96"/>
      <c r="P493" s="96"/>
    </row>
    <row r="494" spans="1:16" ht="16" x14ac:dyDescent="0.2">
      <c r="A494" s="96"/>
      <c r="B494" s="96"/>
      <c r="C494" s="96"/>
      <c r="D494" s="96"/>
      <c r="E494" s="96"/>
      <c r="F494" s="96"/>
      <c r="G494" s="96"/>
      <c r="H494" s="96"/>
      <c r="I494" s="96"/>
      <c r="J494" s="96"/>
      <c r="K494" s="96"/>
      <c r="L494" s="96"/>
      <c r="M494" s="96"/>
      <c r="N494" s="96"/>
      <c r="O494" s="96"/>
      <c r="P494" s="96"/>
    </row>
    <row r="495" spans="1:16" ht="16" x14ac:dyDescent="0.2">
      <c r="A495" s="96"/>
      <c r="B495" s="96"/>
      <c r="C495" s="96"/>
      <c r="D495" s="96"/>
      <c r="E495" s="96"/>
      <c r="F495" s="96"/>
      <c r="G495" s="96"/>
      <c r="H495" s="96"/>
      <c r="I495" s="96"/>
      <c r="J495" s="96"/>
      <c r="K495" s="96"/>
      <c r="L495" s="96"/>
      <c r="M495" s="96"/>
      <c r="N495" s="96"/>
      <c r="O495" s="96"/>
      <c r="P495" s="96"/>
    </row>
    <row r="496" spans="1:16" ht="16" x14ac:dyDescent="0.2">
      <c r="A496" s="96"/>
      <c r="B496" s="96"/>
      <c r="C496" s="96"/>
      <c r="D496" s="96"/>
      <c r="E496" s="96"/>
      <c r="F496" s="96"/>
      <c r="G496" s="96"/>
      <c r="H496" s="96"/>
      <c r="I496" s="96"/>
      <c r="J496" s="96"/>
      <c r="K496" s="96"/>
      <c r="L496" s="96"/>
      <c r="M496" s="96"/>
      <c r="N496" s="96"/>
      <c r="O496" s="96"/>
      <c r="P496" s="96"/>
    </row>
    <row r="497" spans="1:16" ht="16" x14ac:dyDescent="0.2">
      <c r="A497" s="96"/>
      <c r="B497" s="96"/>
      <c r="C497" s="96"/>
      <c r="D497" s="96"/>
      <c r="E497" s="96"/>
      <c r="F497" s="96"/>
      <c r="G497" s="96"/>
      <c r="H497" s="96"/>
      <c r="I497" s="96"/>
      <c r="J497" s="96"/>
      <c r="K497" s="96"/>
      <c r="L497" s="96"/>
      <c r="M497" s="96"/>
      <c r="N497" s="96"/>
      <c r="O497" s="96"/>
      <c r="P497" s="96"/>
    </row>
    <row r="498" spans="1:16" ht="16" x14ac:dyDescent="0.2">
      <c r="A498" s="96"/>
      <c r="B498" s="96"/>
      <c r="C498" s="96"/>
      <c r="D498" s="96"/>
      <c r="E498" s="96"/>
      <c r="F498" s="96"/>
      <c r="G498" s="96"/>
      <c r="H498" s="96"/>
      <c r="I498" s="96"/>
      <c r="J498" s="96"/>
      <c r="K498" s="96"/>
      <c r="L498" s="96"/>
      <c r="M498" s="96"/>
      <c r="N498" s="96"/>
      <c r="O498" s="96"/>
      <c r="P498" s="96"/>
    </row>
    <row r="499" spans="1:16" ht="16" x14ac:dyDescent="0.2">
      <c r="A499" s="96"/>
      <c r="B499" s="96"/>
      <c r="C499" s="96"/>
      <c r="D499" s="96"/>
      <c r="E499" s="96"/>
      <c r="F499" s="96"/>
      <c r="G499" s="96"/>
      <c r="H499" s="96"/>
      <c r="I499" s="96"/>
      <c r="J499" s="96"/>
      <c r="K499" s="96"/>
      <c r="L499" s="96"/>
      <c r="M499" s="96"/>
      <c r="N499" s="96"/>
      <c r="O499" s="96"/>
      <c r="P499" s="96"/>
    </row>
    <row r="500" spans="1:16" ht="16" x14ac:dyDescent="0.2">
      <c r="A500" s="96"/>
      <c r="B500" s="96"/>
      <c r="C500" s="96"/>
      <c r="D500" s="96"/>
      <c r="E500" s="96"/>
      <c r="F500" s="96"/>
      <c r="G500" s="96"/>
      <c r="H500" s="96"/>
      <c r="I500" s="96"/>
      <c r="J500" s="96"/>
      <c r="K500" s="96"/>
      <c r="L500" s="96"/>
      <c r="M500" s="96"/>
      <c r="N500" s="96"/>
      <c r="O500" s="96"/>
      <c r="P500" s="96"/>
    </row>
    <row r="501" spans="1:16" ht="16" x14ac:dyDescent="0.2">
      <c r="A501" s="96"/>
      <c r="B501" s="96"/>
      <c r="C501" s="96"/>
      <c r="D501" s="96"/>
      <c r="E501" s="96"/>
      <c r="F501" s="96"/>
      <c r="G501" s="96"/>
      <c r="H501" s="96"/>
      <c r="I501" s="96"/>
      <c r="J501" s="96"/>
      <c r="K501" s="96"/>
      <c r="L501" s="96"/>
      <c r="M501" s="96"/>
      <c r="N501" s="96"/>
      <c r="O501" s="96"/>
      <c r="P501" s="96"/>
    </row>
    <row r="502" spans="1:16" ht="16" x14ac:dyDescent="0.2">
      <c r="A502" s="96"/>
      <c r="B502" s="96"/>
      <c r="C502" s="96"/>
      <c r="D502" s="96"/>
      <c r="E502" s="96"/>
      <c r="F502" s="96"/>
      <c r="G502" s="96"/>
      <c r="H502" s="96"/>
      <c r="I502" s="96"/>
      <c r="J502" s="96"/>
      <c r="K502" s="96"/>
      <c r="L502" s="96"/>
      <c r="M502" s="96"/>
      <c r="N502" s="96"/>
      <c r="O502" s="96"/>
      <c r="P502" s="96"/>
    </row>
    <row r="503" spans="1:16" ht="16" x14ac:dyDescent="0.2">
      <c r="A503" s="96"/>
      <c r="B503" s="96"/>
      <c r="C503" s="96"/>
      <c r="D503" s="96"/>
      <c r="E503" s="96"/>
      <c r="F503" s="96"/>
      <c r="G503" s="96"/>
      <c r="H503" s="96"/>
      <c r="I503" s="96"/>
      <c r="J503" s="96"/>
      <c r="K503" s="96"/>
      <c r="L503" s="96"/>
      <c r="M503" s="96"/>
      <c r="N503" s="96"/>
      <c r="O503" s="96"/>
      <c r="P503" s="96"/>
    </row>
    <row r="504" spans="1:16" ht="16" x14ac:dyDescent="0.2">
      <c r="A504" s="96"/>
      <c r="B504" s="96"/>
      <c r="C504" s="96"/>
      <c r="D504" s="96"/>
      <c r="E504" s="96"/>
      <c r="F504" s="96"/>
      <c r="G504" s="96"/>
      <c r="H504" s="96"/>
      <c r="I504" s="96"/>
      <c r="J504" s="96"/>
      <c r="K504" s="96"/>
      <c r="L504" s="96"/>
      <c r="M504" s="96"/>
      <c r="N504" s="96"/>
      <c r="O504" s="96"/>
      <c r="P504" s="96"/>
    </row>
    <row r="505" spans="1:16" ht="16" x14ac:dyDescent="0.2">
      <c r="A505" s="96"/>
      <c r="B505" s="96"/>
      <c r="C505" s="96"/>
      <c r="D505" s="96"/>
      <c r="E505" s="96"/>
      <c r="F505" s="96"/>
      <c r="G505" s="96"/>
      <c r="H505" s="96"/>
      <c r="I505" s="96"/>
      <c r="J505" s="96"/>
      <c r="K505" s="96"/>
      <c r="L505" s="96"/>
      <c r="M505" s="96"/>
      <c r="N505" s="96"/>
      <c r="O505" s="96"/>
      <c r="P505" s="96"/>
    </row>
    <row r="506" spans="1:16" ht="16" x14ac:dyDescent="0.2">
      <c r="A506" s="96"/>
      <c r="B506" s="96"/>
      <c r="C506" s="96"/>
      <c r="D506" s="96"/>
      <c r="E506" s="96"/>
      <c r="F506" s="96"/>
      <c r="G506" s="96"/>
      <c r="H506" s="96"/>
      <c r="I506" s="96"/>
      <c r="J506" s="96"/>
      <c r="K506" s="96"/>
      <c r="L506" s="96"/>
      <c r="M506" s="96"/>
      <c r="N506" s="96"/>
      <c r="O506" s="96"/>
      <c r="P506" s="96"/>
    </row>
    <row r="507" spans="1:16" ht="16" x14ac:dyDescent="0.2">
      <c r="A507" s="96"/>
      <c r="B507" s="96"/>
      <c r="C507" s="96"/>
      <c r="D507" s="96"/>
      <c r="E507" s="96"/>
      <c r="F507" s="96"/>
      <c r="G507" s="96"/>
      <c r="H507" s="96"/>
      <c r="I507" s="96"/>
      <c r="J507" s="96"/>
      <c r="K507" s="96"/>
      <c r="L507" s="96"/>
      <c r="M507" s="96"/>
      <c r="N507" s="96"/>
      <c r="O507" s="96"/>
      <c r="P507" s="96"/>
    </row>
    <row r="508" spans="1:16" ht="16" x14ac:dyDescent="0.2">
      <c r="A508" s="96"/>
      <c r="B508" s="96"/>
      <c r="C508" s="96"/>
      <c r="D508" s="96"/>
      <c r="E508" s="96"/>
      <c r="F508" s="96"/>
      <c r="G508" s="96"/>
      <c r="H508" s="96"/>
      <c r="I508" s="96"/>
      <c r="J508" s="96"/>
      <c r="K508" s="96"/>
      <c r="L508" s="96"/>
      <c r="M508" s="96"/>
      <c r="N508" s="96"/>
      <c r="O508" s="96"/>
      <c r="P508" s="96"/>
    </row>
    <row r="509" spans="1:16" ht="16" x14ac:dyDescent="0.2">
      <c r="A509" s="96"/>
      <c r="B509" s="96"/>
      <c r="C509" s="96"/>
      <c r="D509" s="96"/>
      <c r="E509" s="96"/>
      <c r="F509" s="96"/>
      <c r="G509" s="96"/>
      <c r="H509" s="96"/>
      <c r="I509" s="96"/>
      <c r="J509" s="96"/>
      <c r="K509" s="96"/>
      <c r="L509" s="96"/>
      <c r="M509" s="96"/>
      <c r="N509" s="96"/>
      <c r="O509" s="96"/>
      <c r="P509" s="96"/>
    </row>
    <row r="510" spans="1:16" ht="16" x14ac:dyDescent="0.2">
      <c r="A510" s="96"/>
      <c r="B510" s="96"/>
      <c r="C510" s="96"/>
      <c r="D510" s="96"/>
      <c r="E510" s="96"/>
      <c r="F510" s="96"/>
      <c r="G510" s="96"/>
      <c r="H510" s="96"/>
      <c r="I510" s="96"/>
      <c r="J510" s="96"/>
      <c r="K510" s="96"/>
      <c r="L510" s="96"/>
      <c r="M510" s="96"/>
      <c r="N510" s="96"/>
      <c r="O510" s="96"/>
      <c r="P510" s="96"/>
    </row>
    <row r="511" spans="1:16" ht="16" x14ac:dyDescent="0.2">
      <c r="A511" s="96"/>
      <c r="B511" s="96"/>
      <c r="C511" s="96"/>
      <c r="D511" s="96"/>
      <c r="E511" s="96"/>
      <c r="F511" s="96"/>
      <c r="G511" s="96"/>
      <c r="H511" s="96"/>
      <c r="I511" s="96"/>
      <c r="J511" s="96"/>
      <c r="K511" s="96"/>
      <c r="L511" s="96"/>
      <c r="M511" s="96"/>
      <c r="N511" s="96"/>
      <c r="O511" s="96"/>
      <c r="P511" s="96"/>
    </row>
    <row r="512" spans="1:16" ht="16" x14ac:dyDescent="0.2">
      <c r="A512" s="96"/>
      <c r="B512" s="96"/>
      <c r="C512" s="96"/>
      <c r="D512" s="96"/>
      <c r="E512" s="96"/>
      <c r="F512" s="96"/>
      <c r="G512" s="96"/>
      <c r="H512" s="96"/>
      <c r="I512" s="96"/>
      <c r="J512" s="96"/>
      <c r="K512" s="96"/>
      <c r="L512" s="96"/>
      <c r="M512" s="96"/>
      <c r="N512" s="96"/>
      <c r="O512" s="96"/>
      <c r="P512" s="96"/>
    </row>
    <row r="513" spans="1:16" ht="16" x14ac:dyDescent="0.2">
      <c r="A513" s="96"/>
      <c r="B513" s="96"/>
      <c r="C513" s="96"/>
      <c r="D513" s="96"/>
      <c r="E513" s="96"/>
      <c r="F513" s="96"/>
      <c r="G513" s="96"/>
      <c r="H513" s="96"/>
      <c r="I513" s="96"/>
      <c r="J513" s="96"/>
      <c r="K513" s="96"/>
      <c r="L513" s="96"/>
      <c r="M513" s="96"/>
      <c r="N513" s="96"/>
      <c r="O513" s="96"/>
      <c r="P513" s="96"/>
    </row>
    <row r="514" spans="1:16" ht="16" x14ac:dyDescent="0.2">
      <c r="A514" s="96"/>
      <c r="B514" s="96"/>
      <c r="C514" s="96"/>
      <c r="D514" s="96"/>
      <c r="E514" s="96"/>
      <c r="F514" s="96"/>
      <c r="G514" s="96"/>
      <c r="H514" s="96"/>
      <c r="I514" s="96"/>
      <c r="J514" s="96"/>
      <c r="K514" s="96"/>
      <c r="L514" s="96"/>
      <c r="M514" s="96"/>
      <c r="N514" s="96"/>
      <c r="O514" s="96"/>
      <c r="P514" s="96"/>
    </row>
    <row r="515" spans="1:16" ht="16" x14ac:dyDescent="0.2">
      <c r="A515" s="96"/>
      <c r="B515" s="96"/>
      <c r="C515" s="96"/>
      <c r="D515" s="96"/>
      <c r="E515" s="96"/>
      <c r="F515" s="96"/>
      <c r="G515" s="96"/>
      <c r="H515" s="96"/>
      <c r="I515" s="96"/>
      <c r="J515" s="96"/>
      <c r="K515" s="96"/>
      <c r="L515" s="96"/>
      <c r="M515" s="96"/>
      <c r="N515" s="96"/>
      <c r="O515" s="96"/>
      <c r="P515" s="96"/>
    </row>
    <row r="516" spans="1:16" ht="16" x14ac:dyDescent="0.2">
      <c r="A516" s="96"/>
      <c r="B516" s="96"/>
      <c r="C516" s="96"/>
      <c r="D516" s="96"/>
      <c r="E516" s="96"/>
      <c r="F516" s="96"/>
      <c r="G516" s="96"/>
      <c r="H516" s="96"/>
      <c r="I516" s="96"/>
      <c r="J516" s="96"/>
      <c r="K516" s="96"/>
      <c r="L516" s="96"/>
      <c r="M516" s="96"/>
      <c r="N516" s="96"/>
      <c r="O516" s="96"/>
      <c r="P516" s="96"/>
    </row>
    <row r="517" spans="1:16" ht="16" x14ac:dyDescent="0.2">
      <c r="A517" s="96"/>
      <c r="B517" s="96"/>
      <c r="C517" s="96"/>
      <c r="D517" s="96"/>
      <c r="E517" s="96"/>
      <c r="F517" s="96"/>
      <c r="G517" s="96"/>
      <c r="H517" s="96"/>
      <c r="I517" s="96"/>
      <c r="J517" s="96"/>
      <c r="K517" s="96"/>
      <c r="L517" s="96"/>
      <c r="M517" s="96"/>
      <c r="N517" s="96"/>
      <c r="O517" s="96"/>
      <c r="P517" s="96"/>
    </row>
    <row r="518" spans="1:16" ht="16" x14ac:dyDescent="0.2">
      <c r="A518" s="96"/>
      <c r="B518" s="96"/>
      <c r="C518" s="96"/>
      <c r="D518" s="96"/>
      <c r="E518" s="96"/>
      <c r="F518" s="96"/>
      <c r="G518" s="96"/>
      <c r="H518" s="96"/>
      <c r="I518" s="96"/>
      <c r="J518" s="96"/>
      <c r="K518" s="96"/>
      <c r="L518" s="96"/>
      <c r="M518" s="96"/>
      <c r="N518" s="96"/>
      <c r="O518" s="96"/>
      <c r="P518" s="96"/>
    </row>
    <row r="519" spans="1:16" ht="16" x14ac:dyDescent="0.2">
      <c r="A519" s="96"/>
      <c r="B519" s="96"/>
      <c r="C519" s="96"/>
      <c r="D519" s="96"/>
      <c r="E519" s="96"/>
      <c r="F519" s="96"/>
      <c r="G519" s="96"/>
      <c r="H519" s="96"/>
      <c r="I519" s="96"/>
      <c r="J519" s="96"/>
      <c r="K519" s="96"/>
      <c r="L519" s="96"/>
      <c r="M519" s="96"/>
      <c r="N519" s="96"/>
      <c r="O519" s="96"/>
      <c r="P519" s="96"/>
    </row>
    <row r="520" spans="1:16" ht="16" x14ac:dyDescent="0.2">
      <c r="A520" s="96"/>
      <c r="B520" s="96"/>
      <c r="C520" s="96"/>
      <c r="D520" s="96"/>
      <c r="E520" s="96"/>
      <c r="F520" s="96"/>
      <c r="G520" s="96"/>
      <c r="H520" s="96"/>
      <c r="I520" s="96"/>
      <c r="J520" s="96"/>
      <c r="K520" s="96"/>
      <c r="L520" s="96"/>
      <c r="M520" s="96"/>
      <c r="N520" s="96"/>
      <c r="O520" s="96"/>
      <c r="P520" s="96"/>
    </row>
    <row r="521" spans="1:16" ht="16" x14ac:dyDescent="0.2">
      <c r="A521" s="96"/>
      <c r="B521" s="96"/>
      <c r="C521" s="96"/>
      <c r="D521" s="96"/>
      <c r="E521" s="96"/>
      <c r="F521" s="96"/>
      <c r="G521" s="96"/>
      <c r="H521" s="96"/>
      <c r="I521" s="96"/>
      <c r="J521" s="96"/>
      <c r="K521" s="96"/>
      <c r="L521" s="96"/>
      <c r="M521" s="96"/>
      <c r="N521" s="96"/>
      <c r="O521" s="96"/>
      <c r="P521" s="96"/>
    </row>
    <row r="522" spans="1:16" ht="16" x14ac:dyDescent="0.2">
      <c r="A522" s="96"/>
      <c r="B522" s="96"/>
      <c r="C522" s="96"/>
      <c r="D522" s="96"/>
      <c r="E522" s="96"/>
      <c r="F522" s="96"/>
      <c r="G522" s="96"/>
      <c r="H522" s="96"/>
      <c r="I522" s="96"/>
      <c r="J522" s="96"/>
      <c r="K522" s="96"/>
      <c r="L522" s="96"/>
      <c r="M522" s="96"/>
      <c r="N522" s="96"/>
      <c r="O522" s="96"/>
      <c r="P522" s="96"/>
    </row>
    <row r="523" spans="1:16" ht="16" x14ac:dyDescent="0.2">
      <c r="A523" s="96"/>
      <c r="B523" s="96"/>
      <c r="C523" s="96"/>
      <c r="D523" s="96"/>
      <c r="E523" s="96"/>
      <c r="F523" s="96"/>
      <c r="G523" s="96"/>
      <c r="H523" s="96"/>
      <c r="I523" s="96"/>
      <c r="J523" s="96"/>
      <c r="K523" s="96"/>
      <c r="L523" s="96"/>
      <c r="M523" s="96"/>
      <c r="N523" s="96"/>
      <c r="O523" s="96"/>
      <c r="P523" s="96"/>
    </row>
    <row r="524" spans="1:16" ht="16" x14ac:dyDescent="0.2">
      <c r="A524" s="96"/>
      <c r="B524" s="96"/>
      <c r="C524" s="96"/>
      <c r="D524" s="96"/>
      <c r="E524" s="96"/>
      <c r="F524" s="96"/>
      <c r="G524" s="96"/>
      <c r="H524" s="96"/>
      <c r="I524" s="96"/>
      <c r="J524" s="96"/>
      <c r="K524" s="96"/>
      <c r="L524" s="96"/>
      <c r="M524" s="96"/>
      <c r="N524" s="96"/>
      <c r="O524" s="96"/>
      <c r="P524" s="96"/>
    </row>
    <row r="525" spans="1:16" ht="16" x14ac:dyDescent="0.2">
      <c r="A525" s="96"/>
      <c r="B525" s="96"/>
      <c r="C525" s="96"/>
      <c r="D525" s="96"/>
      <c r="E525" s="96"/>
      <c r="F525" s="96"/>
      <c r="G525" s="96"/>
      <c r="H525" s="96"/>
      <c r="I525" s="96"/>
      <c r="J525" s="96"/>
      <c r="K525" s="96"/>
      <c r="L525" s="96"/>
      <c r="M525" s="96"/>
      <c r="N525" s="96"/>
      <c r="O525" s="96"/>
      <c r="P525" s="96"/>
    </row>
    <row r="526" spans="1:16" ht="16" x14ac:dyDescent="0.2">
      <c r="A526" s="96"/>
      <c r="B526" s="96"/>
      <c r="C526" s="96"/>
      <c r="D526" s="96"/>
      <c r="E526" s="96"/>
      <c r="F526" s="96"/>
      <c r="G526" s="96"/>
      <c r="H526" s="96"/>
      <c r="I526" s="96"/>
      <c r="J526" s="96"/>
      <c r="K526" s="96"/>
      <c r="L526" s="96"/>
      <c r="M526" s="96"/>
      <c r="N526" s="96"/>
      <c r="O526" s="96"/>
      <c r="P526" s="96"/>
    </row>
    <row r="527" spans="1:16" ht="16" x14ac:dyDescent="0.2">
      <c r="A527" s="96"/>
      <c r="B527" s="96"/>
      <c r="C527" s="96"/>
      <c r="D527" s="96"/>
      <c r="E527" s="96"/>
      <c r="F527" s="96"/>
      <c r="G527" s="96"/>
      <c r="H527" s="96"/>
      <c r="I527" s="96"/>
      <c r="J527" s="96"/>
      <c r="K527" s="96"/>
      <c r="L527" s="96"/>
      <c r="M527" s="96"/>
      <c r="N527" s="96"/>
      <c r="O527" s="96"/>
      <c r="P527" s="96"/>
    </row>
    <row r="528" spans="1:16" ht="16" x14ac:dyDescent="0.2">
      <c r="A528" s="96"/>
      <c r="B528" s="96"/>
      <c r="C528" s="96"/>
      <c r="D528" s="96"/>
      <c r="E528" s="96"/>
      <c r="F528" s="96"/>
      <c r="G528" s="96"/>
      <c r="H528" s="96"/>
      <c r="I528" s="96"/>
      <c r="J528" s="96"/>
      <c r="K528" s="96"/>
      <c r="L528" s="96"/>
      <c r="M528" s="96"/>
      <c r="N528" s="96"/>
      <c r="O528" s="96"/>
      <c r="P528" s="96"/>
    </row>
    <row r="529" spans="1:16" ht="16" x14ac:dyDescent="0.2">
      <c r="A529" s="96"/>
      <c r="B529" s="96"/>
      <c r="C529" s="96"/>
      <c r="D529" s="96"/>
      <c r="E529" s="96"/>
      <c r="F529" s="96"/>
      <c r="G529" s="96"/>
      <c r="H529" s="96"/>
      <c r="I529" s="96"/>
      <c r="J529" s="96"/>
      <c r="K529" s="96"/>
      <c r="L529" s="96"/>
      <c r="M529" s="96"/>
      <c r="N529" s="96"/>
      <c r="O529" s="96"/>
      <c r="P529" s="96"/>
    </row>
    <row r="530" spans="1:16" ht="16" x14ac:dyDescent="0.2">
      <c r="A530" s="96"/>
      <c r="B530" s="96"/>
      <c r="C530" s="96"/>
      <c r="D530" s="96"/>
      <c r="E530" s="96"/>
      <c r="F530" s="96"/>
      <c r="G530" s="96"/>
      <c r="H530" s="96"/>
      <c r="I530" s="96"/>
      <c r="J530" s="96"/>
      <c r="K530" s="96"/>
      <c r="L530" s="96"/>
      <c r="M530" s="96"/>
      <c r="N530" s="96"/>
      <c r="O530" s="96"/>
      <c r="P530" s="96"/>
    </row>
    <row r="531" spans="1:16" ht="16" x14ac:dyDescent="0.2">
      <c r="A531" s="96"/>
      <c r="B531" s="96"/>
      <c r="C531" s="96"/>
      <c r="D531" s="96"/>
      <c r="E531" s="96"/>
      <c r="F531" s="96"/>
      <c r="G531" s="96"/>
      <c r="H531" s="96"/>
      <c r="I531" s="96"/>
      <c r="J531" s="96"/>
      <c r="K531" s="96"/>
      <c r="L531" s="96"/>
      <c r="M531" s="96"/>
      <c r="N531" s="96"/>
      <c r="O531" s="96"/>
      <c r="P531" s="96"/>
    </row>
    <row r="532" spans="1:16" ht="16" x14ac:dyDescent="0.2">
      <c r="A532" s="96"/>
      <c r="B532" s="96"/>
      <c r="C532" s="96"/>
      <c r="D532" s="96"/>
      <c r="E532" s="96"/>
      <c r="F532" s="96"/>
      <c r="G532" s="96"/>
      <c r="H532" s="96"/>
      <c r="I532" s="96"/>
      <c r="J532" s="96"/>
      <c r="K532" s="96"/>
      <c r="L532" s="96"/>
      <c r="M532" s="96"/>
      <c r="N532" s="96"/>
      <c r="O532" s="96"/>
      <c r="P532" s="96"/>
    </row>
    <row r="533" spans="1:16" ht="16" x14ac:dyDescent="0.2">
      <c r="A533" s="96"/>
      <c r="B533" s="96"/>
      <c r="C533" s="96"/>
      <c r="D533" s="96"/>
      <c r="E533" s="96"/>
      <c r="F533" s="96"/>
      <c r="G533" s="96"/>
      <c r="H533" s="96"/>
      <c r="I533" s="96"/>
      <c r="J533" s="96"/>
      <c r="K533" s="96"/>
      <c r="L533" s="96"/>
      <c r="M533" s="96"/>
      <c r="N533" s="96"/>
      <c r="O533" s="96"/>
      <c r="P533" s="96"/>
    </row>
    <row r="534" spans="1:16" ht="16" x14ac:dyDescent="0.2">
      <c r="A534" s="96"/>
      <c r="B534" s="96"/>
      <c r="C534" s="96"/>
      <c r="D534" s="96"/>
      <c r="E534" s="96"/>
      <c r="F534" s="96"/>
      <c r="G534" s="96"/>
      <c r="H534" s="96"/>
      <c r="I534" s="96"/>
      <c r="J534" s="96"/>
      <c r="K534" s="96"/>
      <c r="L534" s="96"/>
      <c r="M534" s="96"/>
      <c r="N534" s="96"/>
      <c r="O534" s="96"/>
      <c r="P534" s="96"/>
    </row>
    <row r="535" spans="1:16" ht="16" x14ac:dyDescent="0.2">
      <c r="A535" s="96"/>
      <c r="B535" s="96"/>
      <c r="C535" s="96"/>
      <c r="D535" s="96"/>
      <c r="E535" s="96"/>
      <c r="F535" s="96"/>
      <c r="G535" s="96"/>
      <c r="H535" s="96"/>
      <c r="I535" s="96"/>
      <c r="J535" s="96"/>
      <c r="K535" s="96"/>
      <c r="L535" s="96"/>
      <c r="M535" s="96"/>
      <c r="N535" s="96"/>
      <c r="O535" s="96"/>
      <c r="P535" s="96"/>
    </row>
    <row r="536" spans="1:16" ht="16" x14ac:dyDescent="0.2">
      <c r="A536" s="96"/>
      <c r="B536" s="96"/>
      <c r="C536" s="96"/>
      <c r="D536" s="96"/>
      <c r="E536" s="96"/>
      <c r="F536" s="96"/>
      <c r="G536" s="96"/>
      <c r="H536" s="96"/>
      <c r="I536" s="96"/>
      <c r="J536" s="96"/>
      <c r="K536" s="96"/>
      <c r="L536" s="96"/>
      <c r="M536" s="96"/>
      <c r="N536" s="96"/>
      <c r="O536" s="96"/>
      <c r="P536" s="96"/>
    </row>
    <row r="537" spans="1:16" ht="16" x14ac:dyDescent="0.2">
      <c r="A537" s="96"/>
      <c r="B537" s="96"/>
      <c r="C537" s="96"/>
      <c r="D537" s="96"/>
      <c r="E537" s="96"/>
      <c r="F537" s="96"/>
      <c r="G537" s="96"/>
      <c r="H537" s="96"/>
      <c r="I537" s="96"/>
      <c r="J537" s="96"/>
      <c r="K537" s="96"/>
      <c r="L537" s="96"/>
      <c r="M537" s="96"/>
      <c r="N537" s="96"/>
      <c r="O537" s="96"/>
      <c r="P537" s="96"/>
    </row>
    <row r="538" spans="1:16" ht="16" x14ac:dyDescent="0.2">
      <c r="A538" s="96"/>
      <c r="B538" s="96"/>
      <c r="C538" s="96"/>
      <c r="D538" s="96"/>
      <c r="E538" s="96"/>
      <c r="F538" s="96"/>
      <c r="G538" s="96"/>
      <c r="H538" s="96"/>
      <c r="I538" s="96"/>
      <c r="J538" s="96"/>
      <c r="K538" s="96"/>
      <c r="L538" s="96"/>
      <c r="M538" s="96"/>
      <c r="N538" s="96"/>
      <c r="O538" s="96"/>
      <c r="P538" s="96"/>
    </row>
    <row r="539" spans="1:16" ht="16" x14ac:dyDescent="0.2">
      <c r="A539" s="96"/>
      <c r="B539" s="96"/>
      <c r="C539" s="96"/>
      <c r="D539" s="96"/>
      <c r="E539" s="96"/>
      <c r="F539" s="96"/>
      <c r="G539" s="96"/>
      <c r="H539" s="96"/>
      <c r="I539" s="96"/>
      <c r="J539" s="96"/>
      <c r="K539" s="96"/>
      <c r="L539" s="96"/>
      <c r="M539" s="96"/>
      <c r="N539" s="96"/>
      <c r="O539" s="96"/>
      <c r="P539" s="96"/>
    </row>
    <row r="540" spans="1:16" ht="16" x14ac:dyDescent="0.2">
      <c r="A540" s="96"/>
      <c r="B540" s="96"/>
      <c r="C540" s="96"/>
      <c r="D540" s="96"/>
      <c r="E540" s="96"/>
      <c r="F540" s="96"/>
      <c r="G540" s="96"/>
      <c r="H540" s="96"/>
      <c r="I540" s="96"/>
      <c r="J540" s="96"/>
      <c r="K540" s="96"/>
      <c r="L540" s="96"/>
      <c r="M540" s="96"/>
      <c r="N540" s="96"/>
      <c r="O540" s="96"/>
      <c r="P540" s="96"/>
    </row>
    <row r="541" spans="1:16" ht="16" x14ac:dyDescent="0.2">
      <c r="A541" s="96"/>
      <c r="B541" s="96"/>
      <c r="C541" s="96"/>
      <c r="D541" s="96"/>
      <c r="E541" s="96"/>
      <c r="F541" s="96"/>
      <c r="G541" s="96"/>
      <c r="H541" s="96"/>
      <c r="I541" s="96"/>
      <c r="J541" s="96"/>
      <c r="K541" s="96"/>
      <c r="L541" s="96"/>
      <c r="M541" s="96"/>
      <c r="N541" s="96"/>
      <c r="O541" s="96"/>
      <c r="P541" s="96"/>
    </row>
    <row r="542" spans="1:16" ht="16" x14ac:dyDescent="0.2">
      <c r="A542" s="96"/>
      <c r="B542" s="96"/>
      <c r="C542" s="96"/>
      <c r="D542" s="96"/>
      <c r="E542" s="96"/>
      <c r="F542" s="96"/>
      <c r="G542" s="96"/>
      <c r="H542" s="96"/>
      <c r="I542" s="96"/>
      <c r="J542" s="96"/>
      <c r="K542" s="96"/>
      <c r="L542" s="96"/>
      <c r="M542" s="96"/>
      <c r="N542" s="96"/>
      <c r="O542" s="96"/>
      <c r="P542" s="96"/>
    </row>
    <row r="543" spans="1:16" ht="16" x14ac:dyDescent="0.2">
      <c r="A543" s="96"/>
      <c r="B543" s="96"/>
      <c r="C543" s="96"/>
      <c r="D543" s="96"/>
      <c r="E543" s="96"/>
      <c r="F543" s="96"/>
      <c r="G543" s="96"/>
      <c r="H543" s="96"/>
      <c r="I543" s="96"/>
      <c r="J543" s="96"/>
      <c r="K543" s="96"/>
      <c r="L543" s="96"/>
      <c r="M543" s="96"/>
      <c r="N543" s="96"/>
      <c r="O543" s="96"/>
      <c r="P543" s="96"/>
    </row>
    <row r="544" spans="1:16" ht="16" x14ac:dyDescent="0.2">
      <c r="A544" s="96"/>
      <c r="B544" s="96"/>
      <c r="C544" s="96"/>
      <c r="D544" s="96"/>
      <c r="E544" s="96"/>
      <c r="F544" s="96"/>
      <c r="G544" s="96"/>
      <c r="H544" s="96"/>
      <c r="I544" s="96"/>
      <c r="J544" s="96"/>
      <c r="K544" s="96"/>
      <c r="L544" s="96"/>
      <c r="M544" s="96"/>
      <c r="N544" s="96"/>
      <c r="O544" s="96"/>
      <c r="P544" s="96"/>
    </row>
    <row r="545" spans="1:16" ht="16" x14ac:dyDescent="0.2">
      <c r="A545" s="96"/>
      <c r="B545" s="96"/>
      <c r="C545" s="96"/>
      <c r="D545" s="96"/>
      <c r="E545" s="96"/>
      <c r="F545" s="96"/>
      <c r="G545" s="96"/>
      <c r="H545" s="96"/>
      <c r="I545" s="96"/>
      <c r="J545" s="96"/>
      <c r="K545" s="96"/>
      <c r="L545" s="96"/>
      <c r="M545" s="96"/>
      <c r="N545" s="96"/>
      <c r="O545" s="96"/>
      <c r="P545" s="96"/>
    </row>
    <row r="546" spans="1:16" ht="16" x14ac:dyDescent="0.2">
      <c r="A546" s="96"/>
      <c r="B546" s="96"/>
      <c r="C546" s="96"/>
      <c r="D546" s="96"/>
      <c r="E546" s="96"/>
      <c r="F546" s="96"/>
      <c r="G546" s="96"/>
      <c r="H546" s="96"/>
      <c r="I546" s="96"/>
      <c r="J546" s="96"/>
      <c r="K546" s="96"/>
      <c r="L546" s="96"/>
      <c r="M546" s="96"/>
      <c r="N546" s="96"/>
      <c r="O546" s="96"/>
      <c r="P546" s="96"/>
    </row>
    <row r="547" spans="1:16" ht="16" x14ac:dyDescent="0.2">
      <c r="A547" s="96"/>
      <c r="B547" s="96"/>
      <c r="C547" s="96"/>
      <c r="D547" s="96"/>
      <c r="E547" s="96"/>
      <c r="F547" s="96"/>
      <c r="G547" s="96"/>
      <c r="H547" s="96"/>
      <c r="I547" s="96"/>
      <c r="J547" s="96"/>
      <c r="K547" s="96"/>
      <c r="L547" s="96"/>
      <c r="M547" s="96"/>
      <c r="N547" s="96"/>
      <c r="O547" s="96"/>
      <c r="P547" s="96"/>
    </row>
    <row r="548" spans="1:16" ht="16" x14ac:dyDescent="0.2">
      <c r="A548" s="96"/>
      <c r="B548" s="96"/>
      <c r="C548" s="96"/>
      <c r="D548" s="96"/>
      <c r="E548" s="96"/>
      <c r="F548" s="96"/>
      <c r="G548" s="96"/>
      <c r="H548" s="96"/>
      <c r="I548" s="96"/>
      <c r="J548" s="96"/>
      <c r="K548" s="96"/>
      <c r="L548" s="96"/>
      <c r="M548" s="96"/>
      <c r="N548" s="96"/>
      <c r="O548" s="96"/>
      <c r="P548" s="96"/>
    </row>
    <row r="549" spans="1:16" ht="16" x14ac:dyDescent="0.2">
      <c r="A549" s="96"/>
      <c r="B549" s="96"/>
      <c r="C549" s="96"/>
      <c r="D549" s="96"/>
      <c r="E549" s="96"/>
      <c r="F549" s="96"/>
      <c r="G549" s="96"/>
      <c r="H549" s="96"/>
      <c r="I549" s="96"/>
      <c r="J549" s="96"/>
      <c r="K549" s="96"/>
      <c r="L549" s="96"/>
      <c r="M549" s="96"/>
      <c r="N549" s="96"/>
      <c r="O549" s="96"/>
      <c r="P549" s="96"/>
    </row>
    <row r="550" spans="1:16" ht="16" x14ac:dyDescent="0.2">
      <c r="A550" s="96"/>
      <c r="B550" s="96"/>
      <c r="C550" s="96"/>
      <c r="D550" s="96"/>
      <c r="E550" s="96"/>
      <c r="F550" s="96"/>
      <c r="G550" s="96"/>
      <c r="H550" s="96"/>
      <c r="I550" s="96"/>
      <c r="J550" s="96"/>
      <c r="K550" s="96"/>
      <c r="L550" s="96"/>
      <c r="M550" s="96"/>
      <c r="N550" s="96"/>
      <c r="O550" s="96"/>
      <c r="P550" s="96"/>
    </row>
    <row r="551" spans="1:16" ht="16" x14ac:dyDescent="0.2">
      <c r="A551" s="96"/>
      <c r="B551" s="96"/>
      <c r="C551" s="96"/>
      <c r="D551" s="96"/>
      <c r="E551" s="96"/>
      <c r="F551" s="96"/>
      <c r="G551" s="96"/>
      <c r="H551" s="96"/>
      <c r="I551" s="96"/>
      <c r="J551" s="96"/>
      <c r="K551" s="96"/>
      <c r="L551" s="96"/>
      <c r="M551" s="96"/>
      <c r="N551" s="96"/>
      <c r="O551" s="96"/>
      <c r="P551" s="96"/>
    </row>
    <row r="552" spans="1:16" ht="16" x14ac:dyDescent="0.2">
      <c r="A552" s="96"/>
      <c r="B552" s="96"/>
      <c r="C552" s="96"/>
      <c r="D552" s="96"/>
      <c r="E552" s="96"/>
      <c r="F552" s="96"/>
      <c r="G552" s="96"/>
      <c r="H552" s="96"/>
      <c r="I552" s="96"/>
      <c r="J552" s="96"/>
      <c r="K552" s="96"/>
      <c r="L552" s="96"/>
      <c r="M552" s="96"/>
      <c r="N552" s="96"/>
      <c r="O552" s="96"/>
      <c r="P552" s="96"/>
    </row>
    <row r="553" spans="1:16" ht="16" x14ac:dyDescent="0.2">
      <c r="A553" s="96"/>
      <c r="B553" s="96"/>
      <c r="C553" s="96"/>
      <c r="D553" s="96"/>
      <c r="E553" s="96"/>
      <c r="F553" s="96"/>
      <c r="G553" s="96"/>
      <c r="H553" s="96"/>
      <c r="I553" s="96"/>
      <c r="J553" s="96"/>
      <c r="K553" s="96"/>
      <c r="L553" s="96"/>
      <c r="M553" s="96"/>
      <c r="N553" s="96"/>
      <c r="O553" s="96"/>
      <c r="P553" s="96"/>
    </row>
    <row r="554" spans="1:16" ht="16" x14ac:dyDescent="0.2">
      <c r="A554" s="96"/>
      <c r="B554" s="96"/>
      <c r="C554" s="96"/>
      <c r="D554" s="96"/>
      <c r="E554" s="96"/>
      <c r="F554" s="96"/>
      <c r="G554" s="96"/>
      <c r="H554" s="96"/>
      <c r="I554" s="96"/>
      <c r="J554" s="96"/>
      <c r="K554" s="96"/>
      <c r="L554" s="96"/>
      <c r="M554" s="96"/>
      <c r="N554" s="96"/>
      <c r="O554" s="96"/>
      <c r="P554" s="96"/>
    </row>
    <row r="555" spans="1:16" ht="16" x14ac:dyDescent="0.2">
      <c r="A555" s="96"/>
      <c r="B555" s="96"/>
      <c r="C555" s="96"/>
      <c r="D555" s="96"/>
      <c r="E555" s="96"/>
      <c r="F555" s="96"/>
      <c r="G555" s="96"/>
      <c r="H555" s="96"/>
      <c r="I555" s="96"/>
      <c r="J555" s="96"/>
      <c r="K555" s="96"/>
      <c r="L555" s="96"/>
      <c r="M555" s="96"/>
      <c r="N555" s="96"/>
      <c r="O555" s="96"/>
      <c r="P555" s="96"/>
    </row>
    <row r="556" spans="1:16" ht="16" x14ac:dyDescent="0.2">
      <c r="A556" s="96"/>
      <c r="B556" s="96"/>
      <c r="C556" s="96"/>
      <c r="D556" s="96"/>
      <c r="E556" s="96"/>
      <c r="F556" s="96"/>
      <c r="G556" s="96"/>
      <c r="H556" s="96"/>
      <c r="I556" s="96"/>
      <c r="J556" s="96"/>
      <c r="K556" s="96"/>
      <c r="L556" s="96"/>
      <c r="M556" s="96"/>
      <c r="N556" s="96"/>
      <c r="O556" s="96"/>
      <c r="P556" s="96"/>
    </row>
    <row r="557" spans="1:16" ht="16" x14ac:dyDescent="0.2">
      <c r="A557" s="96"/>
      <c r="B557" s="96"/>
      <c r="C557" s="96"/>
      <c r="D557" s="96"/>
      <c r="E557" s="96"/>
      <c r="F557" s="96"/>
      <c r="G557" s="96"/>
      <c r="H557" s="96"/>
      <c r="I557" s="96"/>
      <c r="J557" s="96"/>
      <c r="K557" s="96"/>
      <c r="L557" s="96"/>
      <c r="M557" s="96"/>
      <c r="N557" s="96"/>
      <c r="O557" s="96"/>
      <c r="P557" s="96"/>
    </row>
    <row r="558" spans="1:16" ht="16" x14ac:dyDescent="0.2">
      <c r="A558" s="96"/>
      <c r="B558" s="96"/>
      <c r="C558" s="96"/>
      <c r="D558" s="96"/>
      <c r="E558" s="96"/>
      <c r="F558" s="96"/>
      <c r="G558" s="96"/>
      <c r="H558" s="96"/>
      <c r="I558" s="96"/>
      <c r="J558" s="96"/>
      <c r="K558" s="96"/>
      <c r="L558" s="96"/>
      <c r="M558" s="96"/>
      <c r="N558" s="96"/>
      <c r="O558" s="96"/>
      <c r="P558" s="96"/>
    </row>
    <row r="559" spans="1:16" ht="16" x14ac:dyDescent="0.2">
      <c r="A559" s="96"/>
      <c r="B559" s="96"/>
      <c r="C559" s="96"/>
      <c r="D559" s="96"/>
      <c r="E559" s="96"/>
      <c r="F559" s="96"/>
      <c r="G559" s="96"/>
      <c r="H559" s="96"/>
      <c r="I559" s="96"/>
      <c r="J559" s="96"/>
      <c r="K559" s="96"/>
      <c r="L559" s="96"/>
      <c r="M559" s="96"/>
      <c r="N559" s="96"/>
      <c r="O559" s="96"/>
      <c r="P559" s="96"/>
    </row>
    <row r="560" spans="1:16" ht="16" x14ac:dyDescent="0.2">
      <c r="A560" s="96"/>
      <c r="B560" s="96"/>
      <c r="C560" s="96"/>
      <c r="D560" s="96"/>
      <c r="E560" s="96"/>
      <c r="F560" s="96"/>
      <c r="G560" s="96"/>
      <c r="H560" s="96"/>
      <c r="I560" s="96"/>
      <c r="J560" s="96"/>
      <c r="K560" s="96"/>
      <c r="L560" s="96"/>
      <c r="M560" s="96"/>
      <c r="N560" s="96"/>
      <c r="O560" s="96"/>
      <c r="P560" s="96"/>
    </row>
    <row r="561" spans="1:16" ht="16" x14ac:dyDescent="0.2">
      <c r="A561" s="96"/>
      <c r="B561" s="96"/>
      <c r="C561" s="96"/>
      <c r="D561" s="96"/>
      <c r="E561" s="96"/>
      <c r="F561" s="96"/>
      <c r="G561" s="96"/>
      <c r="H561" s="96"/>
      <c r="I561" s="96"/>
      <c r="J561" s="96"/>
      <c r="K561" s="96"/>
      <c r="L561" s="96"/>
      <c r="M561" s="96"/>
      <c r="N561" s="96"/>
      <c r="O561" s="96"/>
      <c r="P561" s="96"/>
    </row>
    <row r="562" spans="1:16" ht="16" x14ac:dyDescent="0.2">
      <c r="A562" s="96"/>
      <c r="B562" s="96"/>
      <c r="C562" s="96"/>
      <c r="D562" s="96"/>
      <c r="E562" s="96"/>
      <c r="F562" s="96"/>
      <c r="G562" s="96"/>
      <c r="H562" s="96"/>
      <c r="I562" s="96"/>
      <c r="J562" s="96"/>
      <c r="K562" s="96"/>
      <c r="L562" s="96"/>
      <c r="M562" s="96"/>
      <c r="N562" s="96"/>
      <c r="O562" s="96"/>
      <c r="P562" s="96"/>
    </row>
    <row r="563" spans="1:16" ht="16" x14ac:dyDescent="0.2">
      <c r="A563" s="96"/>
      <c r="B563" s="96"/>
      <c r="C563" s="96"/>
      <c r="D563" s="96"/>
      <c r="E563" s="96"/>
      <c r="F563" s="96"/>
      <c r="G563" s="96"/>
      <c r="H563" s="96"/>
      <c r="I563" s="96"/>
      <c r="J563" s="96"/>
      <c r="K563" s="96"/>
      <c r="L563" s="96"/>
      <c r="M563" s="96"/>
      <c r="N563" s="96"/>
      <c r="O563" s="96"/>
      <c r="P563" s="96"/>
    </row>
    <row r="564" spans="1:16" ht="16" x14ac:dyDescent="0.2">
      <c r="A564" s="96"/>
      <c r="B564" s="96"/>
      <c r="C564" s="96"/>
      <c r="D564" s="96"/>
      <c r="E564" s="96"/>
      <c r="F564" s="96"/>
      <c r="G564" s="96"/>
      <c r="H564" s="96"/>
      <c r="I564" s="96"/>
      <c r="J564" s="96"/>
      <c r="K564" s="96"/>
      <c r="L564" s="96"/>
      <c r="M564" s="96"/>
      <c r="N564" s="96"/>
      <c r="O564" s="96"/>
      <c r="P564" s="96"/>
    </row>
    <row r="565" spans="1:16" ht="16" x14ac:dyDescent="0.2">
      <c r="A565" s="96"/>
      <c r="B565" s="96"/>
      <c r="C565" s="96"/>
      <c r="D565" s="96"/>
      <c r="E565" s="96"/>
      <c r="F565" s="96"/>
      <c r="G565" s="96"/>
      <c r="H565" s="96"/>
      <c r="I565" s="96"/>
      <c r="J565" s="96"/>
      <c r="K565" s="96"/>
      <c r="L565" s="96"/>
      <c r="M565" s="96"/>
      <c r="N565" s="96"/>
      <c r="O565" s="96"/>
      <c r="P565" s="96"/>
    </row>
    <row r="566" spans="1:16" ht="16" x14ac:dyDescent="0.2">
      <c r="A566" s="96"/>
      <c r="B566" s="96"/>
      <c r="C566" s="96"/>
      <c r="D566" s="96"/>
      <c r="E566" s="96"/>
      <c r="F566" s="96"/>
      <c r="G566" s="96"/>
      <c r="H566" s="96"/>
      <c r="I566" s="96"/>
      <c r="J566" s="96"/>
      <c r="K566" s="96"/>
      <c r="L566" s="96"/>
      <c r="M566" s="96"/>
      <c r="N566" s="96"/>
      <c r="O566" s="96"/>
      <c r="P566" s="96"/>
    </row>
    <row r="567" spans="1:16" ht="16" x14ac:dyDescent="0.2">
      <c r="A567" s="96"/>
      <c r="B567" s="96"/>
      <c r="C567" s="96"/>
      <c r="D567" s="96"/>
      <c r="E567" s="96"/>
      <c r="F567" s="96"/>
      <c r="G567" s="96"/>
      <c r="H567" s="96"/>
      <c r="I567" s="96"/>
      <c r="J567" s="96"/>
      <c r="K567" s="96"/>
      <c r="L567" s="96"/>
      <c r="M567" s="96"/>
      <c r="N567" s="96"/>
      <c r="O567" s="96"/>
      <c r="P567" s="96"/>
    </row>
    <row r="568" spans="1:16" ht="16" x14ac:dyDescent="0.2">
      <c r="A568" s="96"/>
      <c r="B568" s="96"/>
      <c r="C568" s="96"/>
      <c r="D568" s="96"/>
      <c r="E568" s="96"/>
      <c r="F568" s="96"/>
      <c r="G568" s="96"/>
      <c r="H568" s="96"/>
      <c r="I568" s="96"/>
      <c r="J568" s="96"/>
      <c r="K568" s="96"/>
      <c r="L568" s="96"/>
      <c r="M568" s="96"/>
      <c r="N568" s="96"/>
      <c r="O568" s="96"/>
      <c r="P568" s="96"/>
    </row>
    <row r="569" spans="1:16" ht="16" x14ac:dyDescent="0.2">
      <c r="A569" s="96"/>
      <c r="B569" s="96"/>
      <c r="C569" s="96"/>
      <c r="D569" s="96"/>
      <c r="E569" s="96"/>
      <c r="F569" s="96"/>
      <c r="G569" s="96"/>
      <c r="H569" s="96"/>
      <c r="I569" s="96"/>
      <c r="J569" s="96"/>
      <c r="K569" s="96"/>
      <c r="L569" s="96"/>
      <c r="M569" s="96"/>
      <c r="N569" s="96"/>
      <c r="O569" s="96"/>
      <c r="P569" s="96"/>
    </row>
    <row r="570" spans="1:16" ht="16" x14ac:dyDescent="0.2">
      <c r="A570" s="96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96"/>
      <c r="M570" s="96"/>
      <c r="N570" s="96"/>
      <c r="O570" s="96"/>
      <c r="P570" s="96"/>
    </row>
    <row r="571" spans="1:16" ht="16" x14ac:dyDescent="0.2">
      <c r="A571" s="96"/>
      <c r="B571" s="96"/>
      <c r="C571" s="96"/>
      <c r="D571" s="96"/>
      <c r="E571" s="96"/>
      <c r="F571" s="96"/>
      <c r="G571" s="96"/>
      <c r="H571" s="96"/>
      <c r="I571" s="96"/>
      <c r="J571" s="96"/>
      <c r="K571" s="96"/>
      <c r="L571" s="96"/>
      <c r="M571" s="96"/>
      <c r="N571" s="96"/>
      <c r="O571" s="96"/>
      <c r="P571" s="96"/>
    </row>
    <row r="572" spans="1:16" ht="16" x14ac:dyDescent="0.2">
      <c r="A572" s="96"/>
      <c r="B572" s="96"/>
      <c r="C572" s="96"/>
      <c r="D572" s="96"/>
      <c r="E572" s="96"/>
      <c r="F572" s="96"/>
      <c r="G572" s="96"/>
      <c r="H572" s="96"/>
      <c r="I572" s="96"/>
      <c r="J572" s="96"/>
      <c r="K572" s="96"/>
      <c r="L572" s="96"/>
      <c r="M572" s="96"/>
      <c r="N572" s="96"/>
      <c r="O572" s="96"/>
      <c r="P572" s="96"/>
    </row>
    <row r="573" spans="1:16" ht="16" x14ac:dyDescent="0.2">
      <c r="A573" s="96"/>
      <c r="B573" s="96"/>
      <c r="C573" s="96"/>
      <c r="D573" s="96"/>
      <c r="E573" s="96"/>
      <c r="F573" s="96"/>
      <c r="G573" s="96"/>
      <c r="H573" s="96"/>
      <c r="I573" s="96"/>
      <c r="J573" s="96"/>
      <c r="K573" s="96"/>
      <c r="L573" s="96"/>
      <c r="M573" s="96"/>
      <c r="N573" s="96"/>
      <c r="O573" s="96"/>
      <c r="P573" s="96"/>
    </row>
    <row r="574" spans="1:16" ht="16" x14ac:dyDescent="0.2">
      <c r="A574" s="96"/>
      <c r="B574" s="96"/>
      <c r="C574" s="96"/>
      <c r="D574" s="96"/>
      <c r="E574" s="96"/>
      <c r="F574" s="96"/>
      <c r="G574" s="96"/>
      <c r="H574" s="96"/>
      <c r="I574" s="96"/>
      <c r="J574" s="96"/>
      <c r="K574" s="96"/>
      <c r="L574" s="96"/>
      <c r="M574" s="96"/>
      <c r="N574" s="96"/>
      <c r="O574" s="96"/>
      <c r="P574" s="96"/>
    </row>
    <row r="575" spans="1:16" ht="16" x14ac:dyDescent="0.2">
      <c r="A575" s="96"/>
      <c r="B575" s="96"/>
      <c r="C575" s="96"/>
      <c r="D575" s="96"/>
      <c r="E575" s="96"/>
      <c r="F575" s="96"/>
      <c r="G575" s="96"/>
      <c r="H575" s="96"/>
      <c r="I575" s="96"/>
      <c r="J575" s="96"/>
      <c r="K575" s="96"/>
      <c r="L575" s="96"/>
      <c r="M575" s="96"/>
      <c r="N575" s="96"/>
      <c r="O575" s="96"/>
      <c r="P575" s="96"/>
    </row>
    <row r="576" spans="1:16" ht="16" x14ac:dyDescent="0.2">
      <c r="A576" s="96"/>
      <c r="B576" s="96"/>
      <c r="C576" s="96"/>
      <c r="D576" s="96"/>
      <c r="E576" s="96"/>
      <c r="F576" s="96"/>
      <c r="G576" s="96"/>
      <c r="H576" s="96"/>
      <c r="I576" s="96"/>
      <c r="J576" s="96"/>
      <c r="K576" s="96"/>
      <c r="L576" s="96"/>
      <c r="M576" s="96"/>
      <c r="N576" s="96"/>
      <c r="O576" s="96"/>
      <c r="P576" s="96"/>
    </row>
    <row r="577" spans="1:16" ht="16" x14ac:dyDescent="0.2">
      <c r="A577" s="96"/>
      <c r="B577" s="96"/>
      <c r="C577" s="96"/>
      <c r="D577" s="96"/>
      <c r="E577" s="96"/>
      <c r="F577" s="96"/>
      <c r="G577" s="96"/>
      <c r="H577" s="96"/>
      <c r="I577" s="96"/>
      <c r="J577" s="96"/>
      <c r="K577" s="96"/>
      <c r="L577" s="96"/>
      <c r="M577" s="96"/>
      <c r="N577" s="96"/>
      <c r="O577" s="96"/>
      <c r="P577" s="96"/>
    </row>
    <row r="578" spans="1:16" ht="16" x14ac:dyDescent="0.2">
      <c r="A578" s="96"/>
      <c r="B578" s="96"/>
      <c r="C578" s="96"/>
      <c r="D578" s="96"/>
      <c r="E578" s="96"/>
      <c r="F578" s="96"/>
      <c r="G578" s="96"/>
      <c r="H578" s="96"/>
      <c r="I578" s="96"/>
      <c r="J578" s="96"/>
      <c r="K578" s="96"/>
      <c r="L578" s="96"/>
      <c r="M578" s="96"/>
      <c r="N578" s="96"/>
      <c r="O578" s="96"/>
      <c r="P578" s="96"/>
    </row>
    <row r="579" spans="1:16" ht="16" x14ac:dyDescent="0.2">
      <c r="A579" s="96"/>
      <c r="B579" s="96"/>
      <c r="C579" s="96"/>
      <c r="D579" s="96"/>
      <c r="E579" s="96"/>
      <c r="F579" s="96"/>
      <c r="G579" s="96"/>
      <c r="H579" s="96"/>
      <c r="I579" s="96"/>
      <c r="J579" s="96"/>
      <c r="K579" s="96"/>
      <c r="L579" s="96"/>
      <c r="M579" s="96"/>
      <c r="N579" s="96"/>
      <c r="O579" s="96"/>
      <c r="P579" s="96"/>
    </row>
    <row r="580" spans="1:16" ht="16" x14ac:dyDescent="0.2">
      <c r="A580" s="96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96"/>
      <c r="M580" s="96"/>
      <c r="N580" s="96"/>
      <c r="O580" s="96"/>
      <c r="P580" s="96"/>
    </row>
    <row r="581" spans="1:16" ht="16" x14ac:dyDescent="0.2">
      <c r="A581" s="96"/>
      <c r="B581" s="96"/>
      <c r="C581" s="96"/>
      <c r="D581" s="96"/>
      <c r="E581" s="96"/>
      <c r="F581" s="96"/>
      <c r="G581" s="96"/>
      <c r="H581" s="96"/>
      <c r="I581" s="96"/>
      <c r="J581" s="96"/>
      <c r="K581" s="96"/>
      <c r="L581" s="96"/>
      <c r="M581" s="96"/>
      <c r="N581" s="96"/>
      <c r="O581" s="96"/>
      <c r="P581" s="96"/>
    </row>
    <row r="582" spans="1:16" ht="16" x14ac:dyDescent="0.2">
      <c r="A582" s="96"/>
      <c r="B582" s="96"/>
      <c r="C582" s="96"/>
      <c r="D582" s="96"/>
      <c r="E582" s="96"/>
      <c r="F582" s="96"/>
      <c r="G582" s="96"/>
      <c r="H582" s="96"/>
      <c r="I582" s="96"/>
      <c r="J582" s="96"/>
      <c r="K582" s="96"/>
      <c r="L582" s="96"/>
      <c r="M582" s="96"/>
      <c r="N582" s="96"/>
      <c r="O582" s="96"/>
      <c r="P582" s="96"/>
    </row>
    <row r="583" spans="1:16" ht="16" x14ac:dyDescent="0.2">
      <c r="A583" s="96"/>
      <c r="B583" s="96"/>
      <c r="C583" s="96"/>
      <c r="D583" s="96"/>
      <c r="E583" s="96"/>
      <c r="F583" s="96"/>
      <c r="G583" s="96"/>
      <c r="H583" s="96"/>
      <c r="I583" s="96"/>
      <c r="J583" s="96"/>
      <c r="K583" s="96"/>
      <c r="L583" s="96"/>
      <c r="M583" s="96"/>
      <c r="N583" s="96"/>
      <c r="O583" s="96"/>
      <c r="P583" s="96"/>
    </row>
    <row r="584" spans="1:16" ht="16" x14ac:dyDescent="0.2">
      <c r="A584" s="96"/>
      <c r="B584" s="96"/>
      <c r="C584" s="96"/>
      <c r="D584" s="96"/>
      <c r="E584" s="96"/>
      <c r="F584" s="96"/>
      <c r="G584" s="96"/>
      <c r="H584" s="96"/>
      <c r="I584" s="96"/>
      <c r="J584" s="96"/>
      <c r="K584" s="96"/>
      <c r="L584" s="96"/>
      <c r="M584" s="96"/>
      <c r="N584" s="96"/>
      <c r="O584" s="96"/>
      <c r="P584" s="96"/>
    </row>
    <row r="585" spans="1:16" ht="16" x14ac:dyDescent="0.2">
      <c r="A585" s="96"/>
      <c r="B585" s="96"/>
      <c r="C585" s="96"/>
      <c r="D585" s="96"/>
      <c r="E585" s="96"/>
      <c r="F585" s="96"/>
      <c r="G585" s="96"/>
      <c r="H585" s="96"/>
      <c r="I585" s="96"/>
      <c r="J585" s="96"/>
      <c r="K585" s="96"/>
      <c r="L585" s="96"/>
      <c r="M585" s="96"/>
      <c r="N585" s="96"/>
      <c r="O585" s="96"/>
      <c r="P585" s="96"/>
    </row>
    <row r="586" spans="1:16" ht="16" x14ac:dyDescent="0.2">
      <c r="A586" s="96"/>
      <c r="B586" s="96"/>
      <c r="C586" s="96"/>
      <c r="D586" s="96"/>
      <c r="E586" s="96"/>
      <c r="F586" s="96"/>
      <c r="G586" s="96"/>
      <c r="H586" s="96"/>
      <c r="I586" s="96"/>
      <c r="J586" s="96"/>
      <c r="K586" s="96"/>
      <c r="L586" s="96"/>
      <c r="M586" s="96"/>
      <c r="N586" s="96"/>
      <c r="O586" s="96"/>
      <c r="P586" s="96"/>
    </row>
    <row r="587" spans="1:16" ht="16" x14ac:dyDescent="0.2">
      <c r="A587" s="96"/>
      <c r="B587" s="96"/>
      <c r="C587" s="96"/>
      <c r="D587" s="96"/>
      <c r="E587" s="96"/>
      <c r="F587" s="96"/>
      <c r="G587" s="96"/>
      <c r="H587" s="96"/>
      <c r="I587" s="96"/>
      <c r="J587" s="96"/>
      <c r="K587" s="96"/>
      <c r="L587" s="96"/>
      <c r="M587" s="96"/>
      <c r="N587" s="96"/>
      <c r="O587" s="96"/>
      <c r="P587" s="96"/>
    </row>
    <row r="588" spans="1:16" ht="16" x14ac:dyDescent="0.2">
      <c r="A588" s="96"/>
      <c r="B588" s="96"/>
      <c r="C588" s="96"/>
      <c r="D588" s="96"/>
      <c r="E588" s="96"/>
      <c r="F588" s="96"/>
      <c r="G588" s="96"/>
      <c r="H588" s="96"/>
      <c r="I588" s="96"/>
      <c r="J588" s="96"/>
      <c r="K588" s="96"/>
      <c r="L588" s="96"/>
      <c r="M588" s="96"/>
      <c r="N588" s="96"/>
      <c r="O588" s="96"/>
      <c r="P588" s="96"/>
    </row>
    <row r="589" spans="1:16" ht="16" x14ac:dyDescent="0.2">
      <c r="A589" s="96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96"/>
      <c r="M589" s="96"/>
      <c r="N589" s="96"/>
      <c r="O589" s="96"/>
      <c r="P589" s="96"/>
    </row>
    <row r="590" spans="1:16" ht="16" x14ac:dyDescent="0.2">
      <c r="A590" s="96"/>
      <c r="B590" s="96"/>
      <c r="C590" s="96"/>
      <c r="D590" s="96"/>
      <c r="E590" s="96"/>
      <c r="F590" s="96"/>
      <c r="G590" s="96"/>
      <c r="H590" s="96"/>
      <c r="I590" s="96"/>
      <c r="J590" s="96"/>
      <c r="K590" s="96"/>
      <c r="L590" s="96"/>
      <c r="M590" s="96"/>
      <c r="N590" s="96"/>
      <c r="O590" s="96"/>
      <c r="P590" s="96"/>
    </row>
    <row r="591" spans="1:16" ht="16" x14ac:dyDescent="0.2">
      <c r="A591" s="96"/>
      <c r="B591" s="96"/>
      <c r="C591" s="96"/>
      <c r="D591" s="96"/>
      <c r="E591" s="96"/>
      <c r="F591" s="96"/>
      <c r="G591" s="96"/>
      <c r="H591" s="96"/>
      <c r="I591" s="96"/>
      <c r="J591" s="96"/>
      <c r="K591" s="96"/>
      <c r="L591" s="96"/>
      <c r="M591" s="96"/>
      <c r="N591" s="96"/>
      <c r="O591" s="96"/>
      <c r="P591" s="96"/>
    </row>
    <row r="592" spans="1:16" ht="16" x14ac:dyDescent="0.2">
      <c r="A592" s="96"/>
      <c r="B592" s="96"/>
      <c r="C592" s="96"/>
      <c r="D592" s="96"/>
      <c r="E592" s="96"/>
      <c r="F592" s="96"/>
      <c r="G592" s="96"/>
      <c r="H592" s="96"/>
      <c r="I592" s="96"/>
      <c r="J592" s="96"/>
      <c r="K592" s="96"/>
      <c r="L592" s="96"/>
      <c r="M592" s="96"/>
      <c r="N592" s="96"/>
      <c r="O592" s="96"/>
      <c r="P592" s="96"/>
    </row>
    <row r="593" spans="1:16" ht="16" x14ac:dyDescent="0.2">
      <c r="A593" s="96"/>
      <c r="B593" s="96"/>
      <c r="C593" s="96"/>
      <c r="D593" s="96"/>
      <c r="E593" s="96"/>
      <c r="F593" s="96"/>
      <c r="G593" s="96"/>
      <c r="H593" s="96"/>
      <c r="I593" s="96"/>
      <c r="J593" s="96"/>
      <c r="K593" s="96"/>
      <c r="L593" s="96"/>
      <c r="M593" s="96"/>
      <c r="N593" s="96"/>
      <c r="O593" s="96"/>
      <c r="P593" s="96"/>
    </row>
    <row r="594" spans="1:16" ht="16" x14ac:dyDescent="0.2">
      <c r="A594" s="96"/>
      <c r="B594" s="96"/>
      <c r="C594" s="96"/>
      <c r="D594" s="96"/>
      <c r="E594" s="96"/>
      <c r="F594" s="96"/>
      <c r="G594" s="96"/>
      <c r="H594" s="96"/>
      <c r="I594" s="96"/>
      <c r="J594" s="96"/>
      <c r="K594" s="96"/>
      <c r="L594" s="96"/>
      <c r="M594" s="96"/>
      <c r="N594" s="96"/>
      <c r="O594" s="96"/>
      <c r="P594" s="96"/>
    </row>
    <row r="595" spans="1:16" ht="16" x14ac:dyDescent="0.2">
      <c r="A595" s="96"/>
      <c r="B595" s="96"/>
      <c r="C595" s="96"/>
      <c r="D595" s="96"/>
      <c r="E595" s="96"/>
      <c r="F595" s="96"/>
      <c r="G595" s="96"/>
      <c r="H595" s="96"/>
      <c r="I595" s="96"/>
      <c r="J595" s="96"/>
      <c r="K595" s="96"/>
      <c r="L595" s="96"/>
      <c r="M595" s="96"/>
      <c r="N595" s="96"/>
      <c r="O595" s="96"/>
      <c r="P595" s="96"/>
    </row>
    <row r="596" spans="1:16" ht="16" x14ac:dyDescent="0.2">
      <c r="A596" s="96"/>
      <c r="B596" s="96"/>
      <c r="C596" s="96"/>
      <c r="D596" s="96"/>
      <c r="E596" s="96"/>
      <c r="F596" s="96"/>
      <c r="G596" s="96"/>
      <c r="H596" s="96"/>
      <c r="I596" s="96"/>
      <c r="J596" s="96"/>
      <c r="K596" s="96"/>
      <c r="L596" s="96"/>
      <c r="M596" s="96"/>
      <c r="N596" s="96"/>
      <c r="O596" s="96"/>
      <c r="P596" s="96"/>
    </row>
    <row r="597" spans="1:16" ht="16" x14ac:dyDescent="0.2">
      <c r="A597" s="96"/>
      <c r="B597" s="96"/>
      <c r="C597" s="96"/>
      <c r="D597" s="96"/>
      <c r="E597" s="96"/>
      <c r="F597" s="96"/>
      <c r="G597" s="96"/>
      <c r="H597" s="96"/>
      <c r="I597" s="96"/>
      <c r="J597" s="96"/>
      <c r="K597" s="96"/>
      <c r="L597" s="96"/>
      <c r="M597" s="96"/>
      <c r="N597" s="96"/>
      <c r="O597" s="96"/>
      <c r="P597" s="96"/>
    </row>
    <row r="598" spans="1:16" ht="16" x14ac:dyDescent="0.2">
      <c r="A598" s="96"/>
      <c r="B598" s="96"/>
      <c r="C598" s="96"/>
      <c r="D598" s="96"/>
      <c r="E598" s="96"/>
      <c r="F598" s="96"/>
      <c r="G598" s="96"/>
      <c r="H598" s="96"/>
      <c r="I598" s="96"/>
      <c r="J598" s="96"/>
      <c r="K598" s="96"/>
      <c r="L598" s="96"/>
      <c r="M598" s="96"/>
      <c r="N598" s="96"/>
      <c r="O598" s="96"/>
      <c r="P598" s="96"/>
    </row>
    <row r="599" spans="1:16" ht="16" x14ac:dyDescent="0.2">
      <c r="A599" s="96"/>
      <c r="B599" s="96"/>
      <c r="C599" s="96"/>
      <c r="D599" s="96"/>
      <c r="E599" s="96"/>
      <c r="F599" s="96"/>
      <c r="G599" s="96"/>
      <c r="H599" s="96"/>
      <c r="I599" s="96"/>
      <c r="J599" s="96"/>
      <c r="K599" s="96"/>
      <c r="L599" s="96"/>
      <c r="M599" s="96"/>
      <c r="N599" s="96"/>
      <c r="O599" s="96"/>
      <c r="P599" s="96"/>
    </row>
    <row r="600" spans="1:16" ht="16" x14ac:dyDescent="0.2">
      <c r="A600" s="96"/>
      <c r="B600" s="96"/>
      <c r="C600" s="96"/>
      <c r="D600" s="96"/>
      <c r="E600" s="96"/>
      <c r="F600" s="96"/>
      <c r="G600" s="96"/>
      <c r="H600" s="96"/>
      <c r="I600" s="96"/>
      <c r="J600" s="96"/>
      <c r="K600" s="96"/>
      <c r="L600" s="96"/>
      <c r="M600" s="96"/>
      <c r="N600" s="96"/>
      <c r="O600" s="96"/>
      <c r="P600" s="96"/>
    </row>
    <row r="601" spans="1:16" ht="16" x14ac:dyDescent="0.2">
      <c r="A601" s="96"/>
      <c r="B601" s="96"/>
      <c r="C601" s="96"/>
      <c r="D601" s="96"/>
      <c r="E601" s="96"/>
      <c r="F601" s="96"/>
      <c r="G601" s="96"/>
      <c r="H601" s="96"/>
      <c r="I601" s="96"/>
      <c r="J601" s="96"/>
      <c r="K601" s="96"/>
      <c r="L601" s="96"/>
      <c r="M601" s="96"/>
      <c r="N601" s="96"/>
      <c r="O601" s="96"/>
      <c r="P601" s="96"/>
    </row>
    <row r="602" spans="1:16" ht="16" x14ac:dyDescent="0.2">
      <c r="A602" s="96"/>
      <c r="B602" s="96"/>
      <c r="C602" s="96"/>
      <c r="D602" s="96"/>
      <c r="E602" s="96"/>
      <c r="F602" s="96"/>
      <c r="G602" s="96"/>
      <c r="H602" s="96"/>
      <c r="I602" s="96"/>
      <c r="J602" s="96"/>
      <c r="K602" s="96"/>
      <c r="L602" s="96"/>
      <c r="M602" s="96"/>
      <c r="N602" s="96"/>
      <c r="O602" s="96"/>
      <c r="P602" s="96"/>
    </row>
    <row r="603" spans="1:16" ht="16" x14ac:dyDescent="0.2">
      <c r="A603" s="96"/>
      <c r="B603" s="96"/>
      <c r="C603" s="96"/>
      <c r="D603" s="96"/>
      <c r="E603" s="96"/>
      <c r="F603" s="96"/>
      <c r="G603" s="96"/>
      <c r="H603" s="96"/>
      <c r="I603" s="96"/>
      <c r="J603" s="96"/>
      <c r="K603" s="96"/>
      <c r="L603" s="96"/>
      <c r="M603" s="96"/>
      <c r="N603" s="96"/>
      <c r="O603" s="96"/>
      <c r="P603" s="96"/>
    </row>
    <row r="604" spans="1:16" ht="16" x14ac:dyDescent="0.2">
      <c r="A604" s="96"/>
      <c r="B604" s="96"/>
      <c r="C604" s="96"/>
      <c r="D604" s="96"/>
      <c r="E604" s="96"/>
      <c r="F604" s="96"/>
      <c r="G604" s="96"/>
      <c r="H604" s="96"/>
      <c r="I604" s="96"/>
      <c r="J604" s="96"/>
      <c r="K604" s="96"/>
      <c r="L604" s="96"/>
      <c r="M604" s="96"/>
      <c r="N604" s="96"/>
      <c r="O604" s="96"/>
      <c r="P604" s="96"/>
    </row>
    <row r="605" spans="1:16" ht="16" x14ac:dyDescent="0.2">
      <c r="A605" s="96"/>
      <c r="B605" s="96"/>
      <c r="C605" s="96"/>
      <c r="D605" s="96"/>
      <c r="E605" s="96"/>
      <c r="F605" s="96"/>
      <c r="G605" s="96"/>
      <c r="H605" s="96"/>
      <c r="I605" s="96"/>
      <c r="J605" s="96"/>
      <c r="K605" s="96"/>
      <c r="L605" s="96"/>
      <c r="M605" s="96"/>
      <c r="N605" s="96"/>
      <c r="O605" s="96"/>
      <c r="P605" s="96"/>
    </row>
    <row r="606" spans="1:16" ht="16" x14ac:dyDescent="0.2">
      <c r="A606" s="96"/>
      <c r="B606" s="96"/>
      <c r="C606" s="96"/>
      <c r="D606" s="96"/>
      <c r="E606" s="96"/>
      <c r="F606" s="96"/>
      <c r="G606" s="96"/>
      <c r="H606" s="96"/>
      <c r="I606" s="96"/>
      <c r="J606" s="96"/>
      <c r="K606" s="96"/>
      <c r="L606" s="96"/>
      <c r="M606" s="96"/>
      <c r="N606" s="96"/>
      <c r="O606" s="96"/>
      <c r="P606" s="96"/>
    </row>
    <row r="607" spans="1:16" ht="16" x14ac:dyDescent="0.2">
      <c r="A607" s="96"/>
      <c r="B607" s="96"/>
      <c r="C607" s="96"/>
      <c r="D607" s="96"/>
      <c r="E607" s="96"/>
      <c r="F607" s="96"/>
      <c r="G607" s="96"/>
      <c r="H607" s="96"/>
      <c r="I607" s="96"/>
      <c r="J607" s="96"/>
      <c r="K607" s="96"/>
      <c r="L607" s="96"/>
      <c r="M607" s="96"/>
      <c r="N607" s="96"/>
      <c r="O607" s="96"/>
      <c r="P607" s="96"/>
    </row>
    <row r="608" spans="1:16" ht="16" x14ac:dyDescent="0.2">
      <c r="A608" s="96"/>
      <c r="B608" s="96"/>
      <c r="C608" s="96"/>
      <c r="D608" s="96"/>
      <c r="E608" s="96"/>
      <c r="F608" s="96"/>
      <c r="G608" s="96"/>
      <c r="H608" s="96"/>
      <c r="I608" s="96"/>
      <c r="J608" s="96"/>
      <c r="K608" s="96"/>
      <c r="L608" s="96"/>
      <c r="M608" s="96"/>
      <c r="N608" s="96"/>
      <c r="O608" s="96"/>
      <c r="P608" s="96"/>
    </row>
    <row r="609" spans="1:16" ht="16" x14ac:dyDescent="0.2">
      <c r="A609" s="96"/>
      <c r="B609" s="96"/>
      <c r="C609" s="96"/>
      <c r="D609" s="96"/>
      <c r="E609" s="96"/>
      <c r="F609" s="96"/>
      <c r="G609" s="96"/>
      <c r="H609" s="96"/>
      <c r="I609" s="96"/>
      <c r="J609" s="96"/>
      <c r="K609" s="96"/>
      <c r="L609" s="96"/>
      <c r="M609" s="96"/>
      <c r="N609" s="96"/>
      <c r="O609" s="96"/>
      <c r="P609" s="96"/>
    </row>
    <row r="610" spans="1:16" ht="16" x14ac:dyDescent="0.2">
      <c r="A610" s="96"/>
      <c r="B610" s="96"/>
      <c r="C610" s="96"/>
      <c r="D610" s="96"/>
      <c r="E610" s="96"/>
      <c r="F610" s="96"/>
      <c r="G610" s="96"/>
      <c r="H610" s="96"/>
      <c r="I610" s="96"/>
      <c r="J610" s="96"/>
      <c r="K610" s="96"/>
      <c r="L610" s="96"/>
      <c r="M610" s="96"/>
      <c r="N610" s="96"/>
      <c r="O610" s="96"/>
      <c r="P610" s="96"/>
    </row>
    <row r="611" spans="1:16" ht="16" x14ac:dyDescent="0.2">
      <c r="A611" s="96"/>
      <c r="B611" s="96"/>
      <c r="C611" s="96"/>
      <c r="D611" s="96"/>
      <c r="E611" s="96"/>
      <c r="F611" s="96"/>
      <c r="G611" s="96"/>
      <c r="H611" s="96"/>
      <c r="I611" s="96"/>
      <c r="J611" s="96"/>
      <c r="K611" s="96"/>
      <c r="L611" s="96"/>
      <c r="M611" s="96"/>
      <c r="N611" s="96"/>
      <c r="O611" s="96"/>
      <c r="P611" s="96"/>
    </row>
    <row r="612" spans="1:16" ht="16" x14ac:dyDescent="0.2">
      <c r="A612" s="96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96"/>
      <c r="M612" s="96"/>
      <c r="N612" s="96"/>
      <c r="O612" s="96"/>
      <c r="P612" s="96"/>
    </row>
    <row r="613" spans="1:16" ht="16" x14ac:dyDescent="0.2">
      <c r="A613" s="96"/>
      <c r="B613" s="96"/>
      <c r="C613" s="96"/>
      <c r="D613" s="96"/>
      <c r="E613" s="96"/>
      <c r="F613" s="96"/>
      <c r="G613" s="96"/>
      <c r="H613" s="96"/>
      <c r="I613" s="96"/>
      <c r="J613" s="96"/>
      <c r="K613" s="96"/>
      <c r="L613" s="96"/>
      <c r="M613" s="96"/>
      <c r="N613" s="96"/>
      <c r="O613" s="96"/>
      <c r="P613" s="96"/>
    </row>
    <row r="614" spans="1:16" ht="16" x14ac:dyDescent="0.2">
      <c r="A614" s="96"/>
      <c r="B614" s="96"/>
      <c r="C614" s="96"/>
      <c r="D614" s="96"/>
      <c r="E614" s="96"/>
      <c r="F614" s="96"/>
      <c r="G614" s="96"/>
      <c r="H614" s="96"/>
      <c r="I614" s="96"/>
      <c r="J614" s="96"/>
      <c r="K614" s="96"/>
      <c r="L614" s="96"/>
      <c r="M614" s="96"/>
      <c r="N614" s="96"/>
      <c r="O614" s="96"/>
      <c r="P614" s="96"/>
    </row>
    <row r="615" spans="1:16" ht="16" x14ac:dyDescent="0.2">
      <c r="A615" s="96"/>
      <c r="B615" s="96"/>
      <c r="C615" s="96"/>
      <c r="D615" s="96"/>
      <c r="E615" s="96"/>
      <c r="F615" s="96"/>
      <c r="G615" s="96"/>
      <c r="H615" s="96"/>
      <c r="I615" s="96"/>
      <c r="J615" s="96"/>
      <c r="K615" s="96"/>
      <c r="L615" s="96"/>
      <c r="M615" s="96"/>
      <c r="N615" s="96"/>
      <c r="O615" s="96"/>
      <c r="P615" s="96"/>
    </row>
    <row r="616" spans="1:16" ht="16" x14ac:dyDescent="0.2">
      <c r="A616" s="96"/>
      <c r="B616" s="96"/>
      <c r="C616" s="96"/>
      <c r="D616" s="96"/>
      <c r="E616" s="96"/>
      <c r="F616" s="96"/>
      <c r="G616" s="96"/>
      <c r="H616" s="96"/>
      <c r="I616" s="96"/>
      <c r="J616" s="96"/>
      <c r="K616" s="96"/>
      <c r="L616" s="96"/>
      <c r="M616" s="96"/>
      <c r="N616" s="96"/>
      <c r="O616" s="96"/>
      <c r="P616" s="96"/>
    </row>
    <row r="617" spans="1:16" ht="16" x14ac:dyDescent="0.2">
      <c r="A617" s="96"/>
      <c r="B617" s="96"/>
      <c r="C617" s="96"/>
      <c r="D617" s="96"/>
      <c r="E617" s="96"/>
      <c r="F617" s="96"/>
      <c r="G617" s="96"/>
      <c r="H617" s="96"/>
      <c r="I617" s="96"/>
      <c r="J617" s="96"/>
      <c r="K617" s="96"/>
      <c r="L617" s="96"/>
      <c r="M617" s="96"/>
      <c r="N617" s="96"/>
      <c r="O617" s="96"/>
      <c r="P617" s="96"/>
    </row>
    <row r="618" spans="1:16" ht="16" x14ac:dyDescent="0.2">
      <c r="A618" s="96"/>
      <c r="B618" s="96"/>
      <c r="C618" s="96"/>
      <c r="D618" s="96"/>
      <c r="E618" s="96"/>
      <c r="F618" s="96"/>
      <c r="G618" s="96"/>
      <c r="H618" s="96"/>
      <c r="I618" s="96"/>
      <c r="J618" s="96"/>
      <c r="K618" s="96"/>
      <c r="L618" s="96"/>
      <c r="M618" s="96"/>
      <c r="N618" s="96"/>
      <c r="O618" s="96"/>
      <c r="P618" s="96"/>
    </row>
    <row r="619" spans="1:16" ht="16" x14ac:dyDescent="0.2">
      <c r="A619" s="96"/>
      <c r="B619" s="96"/>
      <c r="C619" s="96"/>
      <c r="D619" s="96"/>
      <c r="E619" s="96"/>
      <c r="F619" s="96"/>
      <c r="G619" s="96"/>
      <c r="H619" s="96"/>
      <c r="I619" s="96"/>
      <c r="J619" s="96"/>
      <c r="K619" s="96"/>
      <c r="L619" s="96"/>
      <c r="M619" s="96"/>
      <c r="N619" s="96"/>
      <c r="O619" s="96"/>
      <c r="P619" s="96"/>
    </row>
    <row r="620" spans="1:16" ht="16" x14ac:dyDescent="0.2">
      <c r="A620" s="96"/>
      <c r="B620" s="96"/>
      <c r="C620" s="96"/>
      <c r="D620" s="96"/>
      <c r="E620" s="96"/>
      <c r="F620" s="96"/>
      <c r="G620" s="96"/>
      <c r="H620" s="96"/>
      <c r="I620" s="96"/>
      <c r="J620" s="96"/>
      <c r="K620" s="96"/>
      <c r="L620" s="96"/>
      <c r="M620" s="96"/>
      <c r="N620" s="96"/>
      <c r="O620" s="96"/>
      <c r="P620" s="96"/>
    </row>
    <row r="621" spans="1:16" ht="16" x14ac:dyDescent="0.2">
      <c r="A621" s="96"/>
      <c r="B621" s="96"/>
      <c r="C621" s="96"/>
      <c r="D621" s="96"/>
      <c r="E621" s="96"/>
      <c r="F621" s="96"/>
      <c r="G621" s="96"/>
      <c r="H621" s="96"/>
      <c r="I621" s="96"/>
      <c r="J621" s="96"/>
      <c r="K621" s="96"/>
      <c r="L621" s="96"/>
      <c r="M621" s="96"/>
      <c r="N621" s="96"/>
      <c r="O621" s="96"/>
      <c r="P621" s="96"/>
    </row>
    <row r="622" spans="1:16" ht="16" x14ac:dyDescent="0.2">
      <c r="A622" s="96"/>
      <c r="B622" s="96"/>
      <c r="C622" s="96"/>
      <c r="D622" s="96"/>
      <c r="E622" s="96"/>
      <c r="F622" s="96"/>
      <c r="G622" s="96"/>
      <c r="H622" s="96"/>
      <c r="I622" s="96"/>
      <c r="J622" s="96"/>
      <c r="K622" s="96"/>
      <c r="L622" s="96"/>
      <c r="M622" s="96"/>
      <c r="N622" s="96"/>
      <c r="O622" s="96"/>
      <c r="P622" s="96"/>
    </row>
    <row r="623" spans="1:16" ht="16" x14ac:dyDescent="0.2">
      <c r="A623" s="96"/>
      <c r="B623" s="96"/>
      <c r="C623" s="96"/>
      <c r="D623" s="96"/>
      <c r="E623" s="96"/>
      <c r="F623" s="96"/>
      <c r="G623" s="96"/>
      <c r="H623" s="96"/>
      <c r="I623" s="96"/>
      <c r="J623" s="96"/>
      <c r="K623" s="96"/>
      <c r="L623" s="96"/>
      <c r="M623" s="96"/>
      <c r="N623" s="96"/>
      <c r="O623" s="96"/>
      <c r="P623" s="96"/>
    </row>
    <row r="624" spans="1:16" ht="16" x14ac:dyDescent="0.2">
      <c r="A624" s="96"/>
      <c r="B624" s="96"/>
      <c r="C624" s="96"/>
      <c r="D624" s="96"/>
      <c r="E624" s="96"/>
      <c r="F624" s="96"/>
      <c r="G624" s="96"/>
      <c r="H624" s="96"/>
      <c r="I624" s="96"/>
      <c r="J624" s="96"/>
      <c r="K624" s="96"/>
      <c r="L624" s="96"/>
      <c r="M624" s="96"/>
      <c r="N624" s="96"/>
      <c r="O624" s="96"/>
      <c r="P624" s="96"/>
    </row>
    <row r="625" spans="1:16" ht="16" x14ac:dyDescent="0.2">
      <c r="A625" s="96"/>
      <c r="B625" s="96"/>
      <c r="C625" s="96"/>
      <c r="D625" s="96"/>
      <c r="E625" s="96"/>
      <c r="F625" s="96"/>
      <c r="G625" s="96"/>
      <c r="H625" s="96"/>
      <c r="I625" s="96"/>
      <c r="J625" s="96"/>
      <c r="K625" s="96"/>
      <c r="L625" s="96"/>
      <c r="M625" s="96"/>
      <c r="N625" s="96"/>
      <c r="O625" s="96"/>
      <c r="P625" s="96"/>
    </row>
    <row r="626" spans="1:16" ht="16" x14ac:dyDescent="0.2">
      <c r="A626" s="96"/>
      <c r="B626" s="96"/>
      <c r="C626" s="96"/>
      <c r="D626" s="96"/>
      <c r="E626" s="96"/>
      <c r="F626" s="96"/>
      <c r="G626" s="96"/>
      <c r="H626" s="96"/>
      <c r="I626" s="96"/>
      <c r="J626" s="96"/>
      <c r="K626" s="96"/>
      <c r="L626" s="96"/>
      <c r="M626" s="96"/>
      <c r="N626" s="96"/>
      <c r="O626" s="96"/>
      <c r="P626" s="96"/>
    </row>
    <row r="627" spans="1:16" ht="16" x14ac:dyDescent="0.2">
      <c r="A627" s="96"/>
      <c r="B627" s="96"/>
      <c r="C627" s="96"/>
      <c r="D627" s="96"/>
      <c r="E627" s="96"/>
      <c r="F627" s="96"/>
      <c r="G627" s="96"/>
      <c r="H627" s="96"/>
      <c r="I627" s="96"/>
      <c r="J627" s="96"/>
      <c r="K627" s="96"/>
      <c r="L627" s="96"/>
      <c r="M627" s="96"/>
      <c r="N627" s="96"/>
      <c r="O627" s="96"/>
      <c r="P627" s="96"/>
    </row>
    <row r="628" spans="1:16" ht="16" x14ac:dyDescent="0.2">
      <c r="A628" s="96"/>
      <c r="B628" s="96"/>
      <c r="C628" s="96"/>
      <c r="D628" s="96"/>
      <c r="E628" s="96"/>
      <c r="F628" s="96"/>
      <c r="G628" s="96"/>
      <c r="H628" s="96"/>
      <c r="I628" s="96"/>
      <c r="J628" s="96"/>
      <c r="K628" s="96"/>
      <c r="L628" s="96"/>
      <c r="M628" s="96"/>
      <c r="N628" s="96"/>
      <c r="O628" s="96"/>
      <c r="P628" s="96"/>
    </row>
    <row r="629" spans="1:16" ht="16" x14ac:dyDescent="0.2">
      <c r="A629" s="96"/>
      <c r="B629" s="96"/>
      <c r="C629" s="96"/>
      <c r="D629" s="96"/>
      <c r="E629" s="96"/>
      <c r="F629" s="96"/>
      <c r="G629" s="96"/>
      <c r="H629" s="96"/>
      <c r="I629" s="96"/>
      <c r="J629" s="96"/>
      <c r="K629" s="96"/>
      <c r="L629" s="96"/>
      <c r="M629" s="96"/>
      <c r="N629" s="96"/>
      <c r="O629" s="96"/>
      <c r="P629" s="96"/>
    </row>
    <row r="630" spans="1:16" ht="16" x14ac:dyDescent="0.2">
      <c r="A630" s="96"/>
      <c r="B630" s="96"/>
      <c r="C630" s="96"/>
      <c r="D630" s="96"/>
      <c r="E630" s="96"/>
      <c r="F630" s="96"/>
      <c r="G630" s="96"/>
      <c r="H630" s="96"/>
      <c r="I630" s="96"/>
      <c r="J630" s="96"/>
      <c r="K630" s="96"/>
      <c r="L630" s="96"/>
      <c r="M630" s="96"/>
      <c r="N630" s="96"/>
      <c r="O630" s="96"/>
      <c r="P630" s="96"/>
    </row>
    <row r="631" spans="1:16" ht="16" x14ac:dyDescent="0.2">
      <c r="A631" s="96"/>
      <c r="B631" s="96"/>
      <c r="C631" s="96"/>
      <c r="D631" s="96"/>
      <c r="E631" s="96"/>
      <c r="F631" s="96"/>
      <c r="G631" s="96"/>
      <c r="H631" s="96"/>
      <c r="I631" s="96"/>
      <c r="J631" s="96"/>
      <c r="K631" s="96"/>
      <c r="L631" s="96"/>
      <c r="M631" s="96"/>
      <c r="N631" s="96"/>
      <c r="O631" s="96"/>
      <c r="P631" s="96"/>
    </row>
    <row r="632" spans="1:16" ht="16" x14ac:dyDescent="0.2">
      <c r="A632" s="96"/>
      <c r="B632" s="96"/>
      <c r="C632" s="96"/>
      <c r="D632" s="96"/>
      <c r="E632" s="96"/>
      <c r="F632" s="96"/>
      <c r="G632" s="96"/>
      <c r="H632" s="96"/>
      <c r="I632" s="96"/>
      <c r="J632" s="96"/>
      <c r="K632" s="96"/>
      <c r="L632" s="96"/>
      <c r="M632" s="96"/>
      <c r="N632" s="96"/>
      <c r="O632" s="96"/>
      <c r="P632" s="96"/>
    </row>
    <row r="633" spans="1:16" ht="16" x14ac:dyDescent="0.2">
      <c r="A633" s="96"/>
      <c r="B633" s="96"/>
      <c r="C633" s="96"/>
      <c r="D633" s="96"/>
      <c r="E633" s="96"/>
      <c r="F633" s="96"/>
      <c r="G633" s="96"/>
      <c r="H633" s="96"/>
      <c r="I633" s="96"/>
      <c r="J633" s="96"/>
      <c r="K633" s="96"/>
      <c r="L633" s="96"/>
      <c r="M633" s="96"/>
      <c r="N633" s="96"/>
      <c r="O633" s="96"/>
      <c r="P633" s="96"/>
    </row>
    <row r="634" spans="1:16" ht="16" x14ac:dyDescent="0.2">
      <c r="A634" s="96"/>
      <c r="B634" s="96"/>
      <c r="C634" s="96"/>
      <c r="D634" s="96"/>
      <c r="E634" s="96"/>
      <c r="F634" s="96"/>
      <c r="G634" s="96"/>
      <c r="H634" s="96"/>
      <c r="I634" s="96"/>
      <c r="J634" s="96"/>
      <c r="K634" s="96"/>
      <c r="L634" s="96"/>
      <c r="M634" s="96"/>
      <c r="N634" s="96"/>
      <c r="O634" s="96"/>
      <c r="P634" s="96"/>
    </row>
    <row r="635" spans="1:16" ht="16" x14ac:dyDescent="0.2">
      <c r="A635" s="96"/>
      <c r="B635" s="96"/>
      <c r="C635" s="96"/>
      <c r="D635" s="96"/>
      <c r="E635" s="96"/>
      <c r="F635" s="96"/>
      <c r="G635" s="96"/>
      <c r="H635" s="96"/>
      <c r="I635" s="96"/>
      <c r="J635" s="96"/>
      <c r="K635" s="96"/>
      <c r="L635" s="96"/>
      <c r="M635" s="96"/>
      <c r="N635" s="96"/>
      <c r="O635" s="96"/>
      <c r="P635" s="96"/>
    </row>
    <row r="636" spans="1:16" ht="16" x14ac:dyDescent="0.2">
      <c r="A636" s="96"/>
      <c r="B636" s="96"/>
      <c r="C636" s="96"/>
      <c r="D636" s="96"/>
      <c r="E636" s="96"/>
      <c r="F636" s="96"/>
      <c r="G636" s="96"/>
      <c r="H636" s="96"/>
      <c r="I636" s="96"/>
      <c r="J636" s="96"/>
      <c r="K636" s="96"/>
      <c r="L636" s="96"/>
      <c r="M636" s="96"/>
      <c r="N636" s="96"/>
      <c r="O636" s="96"/>
      <c r="P636" s="96"/>
    </row>
    <row r="637" spans="1:16" ht="16" x14ac:dyDescent="0.2">
      <c r="A637" s="96"/>
      <c r="B637" s="96"/>
      <c r="C637" s="96"/>
      <c r="D637" s="96"/>
      <c r="E637" s="96"/>
      <c r="F637" s="96"/>
      <c r="G637" s="96"/>
      <c r="H637" s="96"/>
      <c r="I637" s="96"/>
      <c r="J637" s="96"/>
      <c r="K637" s="96"/>
      <c r="L637" s="96"/>
      <c r="M637" s="96"/>
      <c r="N637" s="96"/>
      <c r="O637" s="96"/>
      <c r="P637" s="96"/>
    </row>
    <row r="638" spans="1:16" ht="16" x14ac:dyDescent="0.2">
      <c r="A638" s="96"/>
      <c r="B638" s="96"/>
      <c r="C638" s="96"/>
      <c r="D638" s="96"/>
      <c r="E638" s="96"/>
      <c r="F638" s="96"/>
      <c r="G638" s="96"/>
      <c r="H638" s="96"/>
      <c r="I638" s="96"/>
      <c r="J638" s="96"/>
      <c r="K638" s="96"/>
      <c r="L638" s="96"/>
      <c r="M638" s="96"/>
      <c r="N638" s="96"/>
      <c r="O638" s="96"/>
      <c r="P638" s="96"/>
    </row>
    <row r="639" spans="1:16" ht="16" x14ac:dyDescent="0.2">
      <c r="A639" s="96"/>
      <c r="B639" s="96"/>
      <c r="C639" s="96"/>
      <c r="D639" s="96"/>
      <c r="E639" s="96"/>
      <c r="F639" s="96"/>
      <c r="G639" s="96"/>
      <c r="H639" s="96"/>
      <c r="I639" s="96"/>
      <c r="J639" s="96"/>
      <c r="K639" s="96"/>
      <c r="L639" s="96"/>
      <c r="M639" s="96"/>
      <c r="N639" s="96"/>
      <c r="O639" s="96"/>
      <c r="P639" s="96"/>
    </row>
    <row r="640" spans="1:16" ht="16" x14ac:dyDescent="0.2">
      <c r="A640" s="96"/>
      <c r="B640" s="96"/>
      <c r="C640" s="96"/>
      <c r="D640" s="96"/>
      <c r="E640" s="96"/>
      <c r="F640" s="96"/>
      <c r="G640" s="96"/>
      <c r="H640" s="96"/>
      <c r="I640" s="96"/>
      <c r="J640" s="96"/>
      <c r="K640" s="96"/>
      <c r="L640" s="96"/>
      <c r="M640" s="96"/>
      <c r="N640" s="96"/>
      <c r="O640" s="96"/>
      <c r="P640" s="96"/>
    </row>
    <row r="641" spans="1:16" ht="16" x14ac:dyDescent="0.2">
      <c r="A641" s="96"/>
      <c r="B641" s="96"/>
      <c r="C641" s="96"/>
      <c r="D641" s="96"/>
      <c r="E641" s="96"/>
      <c r="F641" s="96"/>
      <c r="G641" s="96"/>
      <c r="H641" s="96"/>
      <c r="I641" s="96"/>
      <c r="J641" s="96"/>
      <c r="K641" s="96"/>
      <c r="L641" s="96"/>
      <c r="M641" s="96"/>
      <c r="N641" s="96"/>
      <c r="O641" s="96"/>
      <c r="P641" s="96"/>
    </row>
    <row r="642" spans="1:16" ht="16" x14ac:dyDescent="0.2">
      <c r="A642" s="96"/>
      <c r="B642" s="96"/>
      <c r="C642" s="96"/>
      <c r="D642" s="96"/>
      <c r="E642" s="96"/>
      <c r="F642" s="96"/>
      <c r="G642" s="96"/>
      <c r="H642" s="96"/>
      <c r="I642" s="96"/>
      <c r="J642" s="96"/>
      <c r="K642" s="96"/>
      <c r="L642" s="96"/>
      <c r="M642" s="96"/>
      <c r="N642" s="96"/>
      <c r="O642" s="96"/>
      <c r="P642" s="96"/>
    </row>
    <row r="643" spans="1:16" ht="16" x14ac:dyDescent="0.2">
      <c r="A643" s="96"/>
      <c r="B643" s="96"/>
      <c r="C643" s="96"/>
      <c r="D643" s="96"/>
      <c r="E643" s="96"/>
      <c r="F643" s="96"/>
      <c r="G643" s="96"/>
      <c r="H643" s="96"/>
      <c r="I643" s="96"/>
      <c r="J643" s="96"/>
      <c r="K643" s="96"/>
      <c r="L643" s="96"/>
      <c r="M643" s="96"/>
      <c r="N643" s="96"/>
      <c r="O643" s="96"/>
      <c r="P643" s="96"/>
    </row>
    <row r="644" spans="1:16" ht="16" x14ac:dyDescent="0.2">
      <c r="A644" s="96"/>
      <c r="B644" s="96"/>
      <c r="C644" s="96"/>
      <c r="D644" s="96"/>
      <c r="E644" s="96"/>
      <c r="F644" s="96"/>
      <c r="G644" s="96"/>
      <c r="H644" s="96"/>
      <c r="I644" s="96"/>
      <c r="J644" s="96"/>
      <c r="K644" s="96"/>
      <c r="L644" s="96"/>
      <c r="M644" s="96"/>
      <c r="N644" s="96"/>
      <c r="O644" s="96"/>
      <c r="P644" s="96"/>
    </row>
    <row r="645" spans="1:16" ht="16" x14ac:dyDescent="0.2">
      <c r="A645" s="96"/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  <c r="M645" s="96"/>
      <c r="N645" s="96"/>
      <c r="O645" s="96"/>
      <c r="P645" s="96"/>
    </row>
    <row r="646" spans="1:16" ht="16" x14ac:dyDescent="0.2">
      <c r="A646" s="96"/>
      <c r="B646" s="96"/>
      <c r="C646" s="96"/>
      <c r="D646" s="96"/>
      <c r="E646" s="96"/>
      <c r="F646" s="96"/>
      <c r="G646" s="96"/>
      <c r="H646" s="96"/>
      <c r="I646" s="96"/>
      <c r="J646" s="96"/>
      <c r="K646" s="96"/>
      <c r="L646" s="96"/>
      <c r="M646" s="96"/>
      <c r="N646" s="96"/>
      <c r="O646" s="96"/>
      <c r="P646" s="96"/>
    </row>
    <row r="647" spans="1:16" ht="16" x14ac:dyDescent="0.2">
      <c r="A647" s="96"/>
      <c r="B647" s="96"/>
      <c r="C647" s="96"/>
      <c r="D647" s="96"/>
      <c r="E647" s="96"/>
      <c r="F647" s="96"/>
      <c r="G647" s="96"/>
      <c r="H647" s="96"/>
      <c r="I647" s="96"/>
      <c r="J647" s="96"/>
      <c r="K647" s="96"/>
      <c r="L647" s="96"/>
      <c r="M647" s="96"/>
      <c r="N647" s="96"/>
      <c r="O647" s="96"/>
      <c r="P647" s="96"/>
    </row>
    <row r="648" spans="1:16" ht="16" x14ac:dyDescent="0.2">
      <c r="A648" s="96"/>
      <c r="B648" s="96"/>
      <c r="C648" s="96"/>
      <c r="D648" s="96"/>
      <c r="E648" s="96"/>
      <c r="F648" s="96"/>
      <c r="G648" s="96"/>
      <c r="H648" s="96"/>
      <c r="I648" s="96"/>
      <c r="J648" s="96"/>
      <c r="K648" s="96"/>
      <c r="L648" s="96"/>
      <c r="M648" s="96"/>
      <c r="N648" s="96"/>
      <c r="O648" s="96"/>
      <c r="P648" s="96"/>
    </row>
    <row r="649" spans="1:16" ht="16" x14ac:dyDescent="0.2">
      <c r="A649" s="96"/>
      <c r="B649" s="96"/>
      <c r="C649" s="96"/>
      <c r="D649" s="96"/>
      <c r="E649" s="96"/>
      <c r="F649" s="96"/>
      <c r="G649" s="96"/>
      <c r="H649" s="96"/>
      <c r="I649" s="96"/>
      <c r="J649" s="96"/>
      <c r="K649" s="96"/>
      <c r="L649" s="96"/>
      <c r="M649" s="96"/>
      <c r="N649" s="96"/>
      <c r="O649" s="96"/>
      <c r="P649" s="96"/>
    </row>
    <row r="650" spans="1:16" ht="16" x14ac:dyDescent="0.2">
      <c r="A650" s="96"/>
      <c r="B650" s="96"/>
      <c r="C650" s="96"/>
      <c r="D650" s="96"/>
      <c r="E650" s="96"/>
      <c r="F650" s="96"/>
      <c r="G650" s="96"/>
      <c r="H650" s="96"/>
      <c r="I650" s="96"/>
      <c r="J650" s="96"/>
      <c r="K650" s="96"/>
      <c r="L650" s="96"/>
      <c r="M650" s="96"/>
      <c r="N650" s="96"/>
      <c r="O650" s="96"/>
      <c r="P650" s="96"/>
    </row>
    <row r="651" spans="1:16" ht="16" x14ac:dyDescent="0.2">
      <c r="A651" s="96"/>
      <c r="B651" s="96"/>
      <c r="C651" s="96"/>
      <c r="D651" s="96"/>
      <c r="E651" s="96"/>
      <c r="F651" s="96"/>
      <c r="G651" s="96"/>
      <c r="H651" s="96"/>
      <c r="I651" s="96"/>
      <c r="J651" s="96"/>
      <c r="K651" s="96"/>
      <c r="L651" s="96"/>
      <c r="M651" s="96"/>
      <c r="N651" s="96"/>
      <c r="O651" s="96"/>
      <c r="P651" s="96"/>
    </row>
    <row r="652" spans="1:16" ht="16" x14ac:dyDescent="0.2">
      <c r="A652" s="96"/>
      <c r="B652" s="96"/>
      <c r="C652" s="96"/>
      <c r="D652" s="96"/>
      <c r="E652" s="96"/>
      <c r="F652" s="96"/>
      <c r="G652" s="96"/>
      <c r="H652" s="96"/>
      <c r="I652" s="96"/>
      <c r="J652" s="96"/>
      <c r="K652" s="96"/>
      <c r="L652" s="96"/>
      <c r="M652" s="96"/>
      <c r="N652" s="96"/>
      <c r="O652" s="96"/>
      <c r="P652" s="96"/>
    </row>
    <row r="653" spans="1:16" ht="16" x14ac:dyDescent="0.2">
      <c r="A653" s="96"/>
      <c r="B653" s="96"/>
      <c r="C653" s="96"/>
      <c r="D653" s="96"/>
      <c r="E653" s="96"/>
      <c r="F653" s="96"/>
      <c r="G653" s="96"/>
      <c r="H653" s="96"/>
      <c r="I653" s="96"/>
      <c r="J653" s="96"/>
      <c r="K653" s="96"/>
      <c r="L653" s="96"/>
      <c r="M653" s="96"/>
      <c r="N653" s="96"/>
      <c r="O653" s="96"/>
      <c r="P653" s="96"/>
    </row>
    <row r="654" spans="1:16" ht="16" x14ac:dyDescent="0.2">
      <c r="A654" s="96"/>
      <c r="B654" s="96"/>
      <c r="C654" s="96"/>
      <c r="D654" s="96"/>
      <c r="E654" s="96"/>
      <c r="F654" s="96"/>
      <c r="G654" s="96"/>
      <c r="H654" s="96"/>
      <c r="I654" s="96"/>
      <c r="J654" s="96"/>
      <c r="K654" s="96"/>
      <c r="L654" s="96"/>
      <c r="M654" s="96"/>
      <c r="N654" s="96"/>
      <c r="O654" s="96"/>
      <c r="P654" s="96"/>
    </row>
    <row r="655" spans="1:16" ht="16" x14ac:dyDescent="0.2">
      <c r="A655" s="96"/>
      <c r="B655" s="96"/>
      <c r="C655" s="96"/>
      <c r="D655" s="96"/>
      <c r="E655" s="96"/>
      <c r="F655" s="96"/>
      <c r="G655" s="96"/>
      <c r="H655" s="96"/>
      <c r="I655" s="96"/>
      <c r="J655" s="96"/>
      <c r="K655" s="96"/>
      <c r="L655" s="96"/>
      <c r="M655" s="96"/>
      <c r="N655" s="96"/>
      <c r="O655" s="96"/>
      <c r="P655" s="96"/>
    </row>
    <row r="656" spans="1:16" ht="16" x14ac:dyDescent="0.2">
      <c r="A656" s="96"/>
      <c r="B656" s="96"/>
      <c r="C656" s="96"/>
      <c r="D656" s="96"/>
      <c r="E656" s="96"/>
      <c r="F656" s="96"/>
      <c r="G656" s="96"/>
      <c r="H656" s="96"/>
      <c r="I656" s="96"/>
      <c r="J656" s="96"/>
      <c r="K656" s="96"/>
      <c r="L656" s="96"/>
      <c r="M656" s="96"/>
      <c r="N656" s="96"/>
      <c r="O656" s="96"/>
      <c r="P656" s="96"/>
    </row>
    <row r="657" spans="1:16" ht="16" x14ac:dyDescent="0.2">
      <c r="A657" s="96"/>
      <c r="B657" s="96"/>
      <c r="C657" s="96"/>
      <c r="D657" s="96"/>
      <c r="E657" s="96"/>
      <c r="F657" s="96"/>
      <c r="G657" s="96"/>
      <c r="H657" s="96"/>
      <c r="I657" s="96"/>
      <c r="J657" s="96"/>
      <c r="K657" s="96"/>
      <c r="L657" s="96"/>
      <c r="M657" s="96"/>
      <c r="N657" s="96"/>
      <c r="O657" s="96"/>
      <c r="P657" s="96"/>
    </row>
    <row r="658" spans="1:16" ht="16" x14ac:dyDescent="0.2">
      <c r="A658" s="96"/>
      <c r="B658" s="96"/>
      <c r="C658" s="96"/>
      <c r="D658" s="96"/>
      <c r="E658" s="96"/>
      <c r="F658" s="96"/>
      <c r="G658" s="96"/>
      <c r="H658" s="96"/>
      <c r="I658" s="96"/>
      <c r="J658" s="96"/>
      <c r="K658" s="96"/>
      <c r="L658" s="96"/>
      <c r="M658" s="96"/>
      <c r="N658" s="96"/>
      <c r="O658" s="96"/>
      <c r="P658" s="96"/>
    </row>
    <row r="659" spans="1:16" ht="16" x14ac:dyDescent="0.2">
      <c r="A659" s="96"/>
      <c r="B659" s="96"/>
      <c r="C659" s="96"/>
      <c r="D659" s="96"/>
      <c r="E659" s="96"/>
      <c r="F659" s="96"/>
      <c r="G659" s="96"/>
      <c r="H659" s="96"/>
      <c r="I659" s="96"/>
      <c r="J659" s="96"/>
      <c r="K659" s="96"/>
      <c r="L659" s="96"/>
      <c r="M659" s="96"/>
      <c r="N659" s="96"/>
      <c r="O659" s="96"/>
      <c r="P659" s="96"/>
    </row>
    <row r="660" spans="1:16" ht="16" x14ac:dyDescent="0.2">
      <c r="A660" s="96"/>
      <c r="B660" s="96"/>
      <c r="C660" s="96"/>
      <c r="D660" s="96"/>
      <c r="E660" s="96"/>
      <c r="F660" s="96"/>
      <c r="G660" s="96"/>
      <c r="H660" s="96"/>
      <c r="I660" s="96"/>
      <c r="J660" s="96"/>
      <c r="K660" s="96"/>
      <c r="L660" s="96"/>
      <c r="M660" s="96"/>
      <c r="N660" s="96"/>
      <c r="O660" s="96"/>
      <c r="P660" s="96"/>
    </row>
    <row r="661" spans="1:16" ht="16" x14ac:dyDescent="0.2">
      <c r="A661" s="96"/>
      <c r="B661" s="96"/>
      <c r="C661" s="96"/>
      <c r="D661" s="96"/>
      <c r="E661" s="96"/>
      <c r="F661" s="96"/>
      <c r="G661" s="96"/>
      <c r="H661" s="96"/>
      <c r="I661" s="96"/>
      <c r="J661" s="96"/>
      <c r="K661" s="96"/>
      <c r="L661" s="96"/>
      <c r="M661" s="96"/>
      <c r="N661" s="96"/>
      <c r="O661" s="96"/>
      <c r="P661" s="96"/>
    </row>
    <row r="662" spans="1:16" ht="16" x14ac:dyDescent="0.2">
      <c r="A662" s="96"/>
      <c r="B662" s="96"/>
      <c r="C662" s="96"/>
      <c r="D662" s="96"/>
      <c r="E662" s="96"/>
      <c r="F662" s="96"/>
      <c r="G662" s="96"/>
      <c r="H662" s="96"/>
      <c r="I662" s="96"/>
      <c r="J662" s="96"/>
      <c r="K662" s="96"/>
      <c r="L662" s="96"/>
      <c r="M662" s="96"/>
      <c r="N662" s="96"/>
      <c r="O662" s="96"/>
      <c r="P662" s="96"/>
    </row>
    <row r="663" spans="1:16" ht="16" x14ac:dyDescent="0.2">
      <c r="A663" s="96"/>
      <c r="B663" s="96"/>
      <c r="C663" s="96"/>
      <c r="D663" s="96"/>
      <c r="E663" s="96"/>
      <c r="F663" s="96"/>
      <c r="G663" s="96"/>
      <c r="H663" s="96"/>
      <c r="I663" s="96"/>
      <c r="J663" s="96"/>
      <c r="K663" s="96"/>
      <c r="L663" s="96"/>
      <c r="M663" s="96"/>
      <c r="N663" s="96"/>
      <c r="O663" s="96"/>
      <c r="P663" s="96"/>
    </row>
    <row r="664" spans="1:16" ht="16" x14ac:dyDescent="0.2">
      <c r="A664" s="96"/>
      <c r="B664" s="96"/>
      <c r="C664" s="96"/>
      <c r="D664" s="96"/>
      <c r="E664" s="96"/>
      <c r="F664" s="96"/>
      <c r="G664" s="96"/>
      <c r="H664" s="96"/>
      <c r="I664" s="96"/>
      <c r="J664" s="96"/>
      <c r="K664" s="96"/>
      <c r="L664" s="96"/>
      <c r="M664" s="96"/>
      <c r="N664" s="96"/>
      <c r="O664" s="96"/>
      <c r="P664" s="96"/>
    </row>
    <row r="665" spans="1:16" ht="16" x14ac:dyDescent="0.2">
      <c r="A665" s="96"/>
      <c r="B665" s="96"/>
      <c r="C665" s="96"/>
      <c r="D665" s="96"/>
      <c r="E665" s="96"/>
      <c r="F665" s="96"/>
      <c r="G665" s="96"/>
      <c r="H665" s="96"/>
      <c r="I665" s="96"/>
      <c r="J665" s="96"/>
      <c r="K665" s="96"/>
      <c r="L665" s="96"/>
      <c r="M665" s="96"/>
      <c r="N665" s="96"/>
      <c r="O665" s="96"/>
      <c r="P665" s="96"/>
    </row>
    <row r="666" spans="1:16" ht="16" x14ac:dyDescent="0.2">
      <c r="A666" s="96"/>
      <c r="B666" s="96"/>
      <c r="C666" s="96"/>
      <c r="D666" s="96"/>
      <c r="E666" s="96"/>
      <c r="F666" s="96"/>
      <c r="G666" s="96"/>
      <c r="H666" s="96"/>
      <c r="I666" s="96"/>
      <c r="J666" s="96"/>
      <c r="K666" s="96"/>
      <c r="L666" s="96"/>
      <c r="M666" s="96"/>
      <c r="N666" s="96"/>
      <c r="O666" s="96"/>
      <c r="P666" s="96"/>
    </row>
    <row r="667" spans="1:16" ht="16" x14ac:dyDescent="0.2">
      <c r="A667" s="96"/>
      <c r="B667" s="96"/>
      <c r="C667" s="96"/>
      <c r="D667" s="96"/>
      <c r="E667" s="96"/>
      <c r="F667" s="96"/>
      <c r="G667" s="96"/>
      <c r="H667" s="96"/>
      <c r="I667" s="96"/>
      <c r="J667" s="96"/>
      <c r="K667" s="96"/>
      <c r="L667" s="96"/>
      <c r="M667" s="96"/>
      <c r="N667" s="96"/>
      <c r="O667" s="96"/>
      <c r="P667" s="96"/>
    </row>
    <row r="668" spans="1:16" ht="16" x14ac:dyDescent="0.2">
      <c r="A668" s="96"/>
      <c r="B668" s="96"/>
      <c r="C668" s="96"/>
      <c r="D668" s="96"/>
      <c r="E668" s="96"/>
      <c r="F668" s="96"/>
      <c r="G668" s="96"/>
      <c r="H668" s="96"/>
      <c r="I668" s="96"/>
      <c r="J668" s="96"/>
      <c r="K668" s="96"/>
      <c r="L668" s="96"/>
      <c r="M668" s="96"/>
      <c r="N668" s="96"/>
      <c r="O668" s="96"/>
      <c r="P668" s="96"/>
    </row>
    <row r="669" spans="1:16" ht="16" x14ac:dyDescent="0.2">
      <c r="A669" s="96"/>
      <c r="B669" s="96"/>
      <c r="C669" s="96"/>
      <c r="D669" s="96"/>
      <c r="E669" s="96"/>
      <c r="F669" s="96"/>
      <c r="G669" s="96"/>
      <c r="H669" s="96"/>
      <c r="I669" s="96"/>
      <c r="J669" s="96"/>
      <c r="K669" s="96"/>
      <c r="L669" s="96"/>
      <c r="M669" s="96"/>
      <c r="N669" s="96"/>
      <c r="O669" s="96"/>
      <c r="P669" s="96"/>
    </row>
    <row r="670" spans="1:16" ht="16" x14ac:dyDescent="0.2">
      <c r="A670" s="96"/>
      <c r="B670" s="96"/>
      <c r="C670" s="96"/>
      <c r="D670" s="96"/>
      <c r="E670" s="96"/>
      <c r="F670" s="96"/>
      <c r="G670" s="96"/>
      <c r="H670" s="96"/>
      <c r="I670" s="96"/>
      <c r="J670" s="96"/>
      <c r="K670" s="96"/>
      <c r="L670" s="96"/>
      <c r="M670" s="96"/>
      <c r="N670" s="96"/>
      <c r="O670" s="96"/>
      <c r="P670" s="96"/>
    </row>
    <row r="671" spans="1:16" ht="16" x14ac:dyDescent="0.2">
      <c r="A671" s="96"/>
      <c r="B671" s="96"/>
      <c r="C671" s="96"/>
      <c r="D671" s="96"/>
      <c r="E671" s="96"/>
      <c r="F671" s="96"/>
      <c r="G671" s="96"/>
      <c r="H671" s="96"/>
      <c r="I671" s="96"/>
      <c r="J671" s="96"/>
      <c r="K671" s="96"/>
      <c r="L671" s="96"/>
      <c r="M671" s="96"/>
      <c r="N671" s="96"/>
      <c r="O671" s="96"/>
      <c r="P671" s="96"/>
    </row>
    <row r="672" spans="1:16" ht="16" x14ac:dyDescent="0.2">
      <c r="A672" s="96"/>
      <c r="B672" s="96"/>
      <c r="C672" s="96"/>
      <c r="D672" s="96"/>
      <c r="E672" s="96"/>
      <c r="F672" s="96"/>
      <c r="G672" s="96"/>
      <c r="H672" s="96"/>
      <c r="I672" s="96"/>
      <c r="J672" s="96"/>
      <c r="K672" s="96"/>
      <c r="L672" s="96"/>
      <c r="M672" s="96"/>
      <c r="N672" s="96"/>
      <c r="O672" s="96"/>
      <c r="P672" s="96"/>
    </row>
    <row r="673" spans="1:16" ht="16" x14ac:dyDescent="0.2">
      <c r="A673" s="96"/>
      <c r="B673" s="96"/>
      <c r="C673" s="96"/>
      <c r="D673" s="96"/>
      <c r="E673" s="96"/>
      <c r="F673" s="96"/>
      <c r="G673" s="96"/>
      <c r="H673" s="96"/>
      <c r="I673" s="96"/>
      <c r="J673" s="96"/>
      <c r="K673" s="96"/>
      <c r="L673" s="96"/>
      <c r="M673" s="96"/>
      <c r="N673" s="96"/>
      <c r="O673" s="96"/>
      <c r="P673" s="96"/>
    </row>
    <row r="674" spans="1:16" ht="16" x14ac:dyDescent="0.2">
      <c r="A674" s="96"/>
      <c r="B674" s="96"/>
      <c r="C674" s="96"/>
      <c r="D674" s="96"/>
      <c r="E674" s="96"/>
      <c r="F674" s="96"/>
      <c r="G674" s="96"/>
      <c r="H674" s="96"/>
      <c r="I674" s="96"/>
      <c r="J674" s="96"/>
      <c r="K674" s="96"/>
      <c r="L674" s="96"/>
      <c r="M674" s="96"/>
      <c r="N674" s="96"/>
      <c r="O674" s="96"/>
      <c r="P674" s="96"/>
    </row>
    <row r="675" spans="1:16" ht="16" x14ac:dyDescent="0.2">
      <c r="A675" s="96"/>
      <c r="B675" s="96"/>
      <c r="C675" s="96"/>
      <c r="D675" s="96"/>
      <c r="E675" s="96"/>
      <c r="F675" s="96"/>
      <c r="G675" s="96"/>
      <c r="H675" s="96"/>
      <c r="I675" s="96"/>
      <c r="J675" s="96"/>
      <c r="K675" s="96"/>
      <c r="L675" s="96"/>
      <c r="M675" s="96"/>
      <c r="N675" s="96"/>
      <c r="O675" s="96"/>
      <c r="P675" s="96"/>
    </row>
    <row r="676" spans="1:16" ht="16" x14ac:dyDescent="0.2">
      <c r="A676" s="96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96"/>
      <c r="M676" s="96"/>
      <c r="N676" s="96"/>
      <c r="O676" s="96"/>
      <c r="P676" s="96"/>
    </row>
    <row r="677" spans="1:16" ht="16" x14ac:dyDescent="0.2">
      <c r="A677" s="96"/>
      <c r="B677" s="96"/>
      <c r="C677" s="96"/>
      <c r="D677" s="96"/>
      <c r="E677" s="96"/>
      <c r="F677" s="96"/>
      <c r="G677" s="96"/>
      <c r="H677" s="96"/>
      <c r="I677" s="96"/>
      <c r="J677" s="96"/>
      <c r="K677" s="96"/>
      <c r="L677" s="96"/>
      <c r="M677" s="96"/>
      <c r="N677" s="96"/>
      <c r="O677" s="96"/>
      <c r="P677" s="96"/>
    </row>
    <row r="678" spans="1:16" ht="16" x14ac:dyDescent="0.2">
      <c r="A678" s="96"/>
      <c r="B678" s="96"/>
      <c r="C678" s="96"/>
      <c r="D678" s="96"/>
      <c r="E678" s="96"/>
      <c r="F678" s="96"/>
      <c r="G678" s="96"/>
      <c r="H678" s="96"/>
      <c r="I678" s="96"/>
      <c r="J678" s="96"/>
      <c r="K678" s="96"/>
      <c r="L678" s="96"/>
      <c r="M678" s="96"/>
      <c r="N678" s="96"/>
      <c r="O678" s="96"/>
      <c r="P678" s="96"/>
    </row>
    <row r="679" spans="1:16" ht="16" x14ac:dyDescent="0.2">
      <c r="A679" s="96"/>
      <c r="B679" s="96"/>
      <c r="C679" s="96"/>
      <c r="D679" s="96"/>
      <c r="E679" s="96"/>
      <c r="F679" s="96"/>
      <c r="G679" s="96"/>
      <c r="H679" s="96"/>
      <c r="I679" s="96"/>
      <c r="J679" s="96"/>
      <c r="K679" s="96"/>
      <c r="L679" s="96"/>
      <c r="M679" s="96"/>
      <c r="N679" s="96"/>
      <c r="O679" s="96"/>
      <c r="P679" s="96"/>
    </row>
    <row r="680" spans="1:16" ht="16" x14ac:dyDescent="0.2">
      <c r="A680" s="96"/>
      <c r="B680" s="96"/>
      <c r="C680" s="96"/>
      <c r="D680" s="96"/>
      <c r="E680" s="96"/>
      <c r="F680" s="96"/>
      <c r="G680" s="96"/>
      <c r="H680" s="96"/>
      <c r="I680" s="96"/>
      <c r="J680" s="96"/>
      <c r="K680" s="96"/>
      <c r="L680" s="96"/>
      <c r="M680" s="96"/>
      <c r="N680" s="96"/>
      <c r="O680" s="96"/>
      <c r="P680" s="96"/>
    </row>
    <row r="681" spans="1:16" ht="16" x14ac:dyDescent="0.2">
      <c r="A681" s="96"/>
      <c r="B681" s="96"/>
      <c r="C681" s="96"/>
      <c r="D681" s="96"/>
      <c r="E681" s="96"/>
      <c r="F681" s="96"/>
      <c r="G681" s="96"/>
      <c r="H681" s="96"/>
      <c r="I681" s="96"/>
      <c r="J681" s="96"/>
      <c r="K681" s="96"/>
      <c r="L681" s="96"/>
      <c r="M681" s="96"/>
      <c r="N681" s="96"/>
      <c r="O681" s="96"/>
      <c r="P681" s="96"/>
    </row>
    <row r="682" spans="1:16" ht="16" x14ac:dyDescent="0.2">
      <c r="A682" s="96"/>
      <c r="B682" s="96"/>
      <c r="C682" s="96"/>
      <c r="D682" s="96"/>
      <c r="E682" s="96"/>
      <c r="F682" s="96"/>
      <c r="G682" s="96"/>
      <c r="H682" s="96"/>
      <c r="I682" s="96"/>
      <c r="J682" s="96"/>
      <c r="K682" s="96"/>
      <c r="L682" s="96"/>
      <c r="M682" s="96"/>
      <c r="N682" s="96"/>
      <c r="O682" s="96"/>
      <c r="P682" s="96"/>
    </row>
    <row r="683" spans="1:16" ht="16" x14ac:dyDescent="0.2">
      <c r="A683" s="96"/>
      <c r="B683" s="96"/>
      <c r="C683" s="96"/>
      <c r="D683" s="96"/>
      <c r="E683" s="96"/>
      <c r="F683" s="96"/>
      <c r="G683" s="96"/>
      <c r="H683" s="96"/>
      <c r="I683" s="96"/>
      <c r="J683" s="96"/>
      <c r="K683" s="96"/>
      <c r="L683" s="96"/>
      <c r="M683" s="96"/>
      <c r="N683" s="96"/>
      <c r="O683" s="96"/>
      <c r="P683" s="96"/>
    </row>
    <row r="684" spans="1:16" ht="16" x14ac:dyDescent="0.2">
      <c r="A684" s="96"/>
      <c r="B684" s="96"/>
      <c r="C684" s="96"/>
      <c r="D684" s="96"/>
      <c r="E684" s="96"/>
      <c r="F684" s="96"/>
      <c r="G684" s="96"/>
      <c r="H684" s="96"/>
      <c r="I684" s="96"/>
      <c r="J684" s="96"/>
      <c r="K684" s="96"/>
      <c r="L684" s="96"/>
      <c r="M684" s="96"/>
      <c r="N684" s="96"/>
      <c r="O684" s="96"/>
      <c r="P684" s="96"/>
    </row>
    <row r="685" spans="1:16" ht="16" x14ac:dyDescent="0.2">
      <c r="A685" s="96"/>
      <c r="B685" s="96"/>
      <c r="C685" s="96"/>
      <c r="D685" s="96"/>
      <c r="E685" s="96"/>
      <c r="F685" s="96"/>
      <c r="G685" s="96"/>
      <c r="H685" s="96"/>
      <c r="I685" s="96"/>
      <c r="J685" s="96"/>
      <c r="K685" s="96"/>
      <c r="L685" s="96"/>
      <c r="M685" s="96"/>
      <c r="N685" s="96"/>
      <c r="O685" s="96"/>
      <c r="P685" s="96"/>
    </row>
    <row r="686" spans="1:16" ht="16" x14ac:dyDescent="0.2">
      <c r="A686" s="96"/>
      <c r="B686" s="96"/>
      <c r="C686" s="96"/>
      <c r="D686" s="96"/>
      <c r="E686" s="96"/>
      <c r="F686" s="96"/>
      <c r="G686" s="96"/>
      <c r="H686" s="96"/>
      <c r="I686" s="96"/>
      <c r="J686" s="96"/>
      <c r="K686" s="96"/>
      <c r="L686" s="96"/>
      <c r="M686" s="96"/>
      <c r="N686" s="96"/>
      <c r="O686" s="96"/>
      <c r="P686" s="96"/>
    </row>
    <row r="687" spans="1:16" ht="16" x14ac:dyDescent="0.2">
      <c r="A687" s="96"/>
      <c r="B687" s="96"/>
      <c r="C687" s="96"/>
      <c r="D687" s="96"/>
      <c r="E687" s="96"/>
      <c r="F687" s="96"/>
      <c r="G687" s="96"/>
      <c r="H687" s="96"/>
      <c r="I687" s="96"/>
      <c r="J687" s="96"/>
      <c r="K687" s="96"/>
      <c r="L687" s="96"/>
      <c r="M687" s="96"/>
      <c r="N687" s="96"/>
      <c r="O687" s="96"/>
      <c r="P687" s="96"/>
    </row>
    <row r="688" spans="1:16" ht="16" x14ac:dyDescent="0.2">
      <c r="A688" s="96"/>
      <c r="B688" s="96"/>
      <c r="C688" s="96"/>
      <c r="D688" s="96"/>
      <c r="E688" s="96"/>
      <c r="F688" s="96"/>
      <c r="G688" s="96"/>
      <c r="H688" s="96"/>
      <c r="I688" s="96"/>
      <c r="J688" s="96"/>
      <c r="K688" s="96"/>
      <c r="L688" s="96"/>
      <c r="M688" s="96"/>
      <c r="N688" s="96"/>
      <c r="O688" s="96"/>
      <c r="P688" s="96"/>
    </row>
    <row r="689" spans="1:16" ht="16" x14ac:dyDescent="0.2">
      <c r="A689" s="96"/>
      <c r="B689" s="96"/>
      <c r="C689" s="96"/>
      <c r="D689" s="96"/>
      <c r="E689" s="96"/>
      <c r="F689" s="96"/>
      <c r="G689" s="96"/>
      <c r="H689" s="96"/>
      <c r="I689" s="96"/>
      <c r="J689" s="96"/>
      <c r="K689" s="96"/>
      <c r="L689" s="96"/>
      <c r="M689" s="96"/>
      <c r="N689" s="96"/>
      <c r="O689" s="96"/>
      <c r="P689" s="96"/>
    </row>
    <row r="690" spans="1:16" ht="16" x14ac:dyDescent="0.2">
      <c r="A690" s="96"/>
      <c r="B690" s="96"/>
      <c r="C690" s="96"/>
      <c r="D690" s="96"/>
      <c r="E690" s="96"/>
      <c r="F690" s="96"/>
      <c r="G690" s="96"/>
      <c r="H690" s="96"/>
      <c r="I690" s="96"/>
      <c r="J690" s="96"/>
      <c r="K690" s="96"/>
      <c r="L690" s="96"/>
      <c r="M690" s="96"/>
      <c r="N690" s="96"/>
      <c r="O690" s="96"/>
      <c r="P690" s="96"/>
    </row>
    <row r="691" spans="1:16" ht="16" x14ac:dyDescent="0.2">
      <c r="A691" s="96"/>
      <c r="B691" s="96"/>
      <c r="C691" s="96"/>
      <c r="D691" s="96"/>
      <c r="E691" s="96"/>
      <c r="F691" s="96"/>
      <c r="G691" s="96"/>
      <c r="H691" s="96"/>
      <c r="I691" s="96"/>
      <c r="J691" s="96"/>
      <c r="K691" s="96"/>
      <c r="L691" s="96"/>
      <c r="M691" s="96"/>
      <c r="N691" s="96"/>
      <c r="O691" s="96"/>
      <c r="P691" s="96"/>
    </row>
    <row r="692" spans="1:16" ht="16" x14ac:dyDescent="0.2">
      <c r="A692" s="96"/>
      <c r="B692" s="96"/>
      <c r="C692" s="96"/>
      <c r="D692" s="96"/>
      <c r="E692" s="96"/>
      <c r="F692" s="96"/>
      <c r="G692" s="96"/>
      <c r="H692" s="96"/>
      <c r="I692" s="96"/>
      <c r="J692" s="96"/>
      <c r="K692" s="96"/>
      <c r="L692" s="96"/>
      <c r="M692" s="96"/>
      <c r="N692" s="96"/>
      <c r="O692" s="96"/>
      <c r="P692" s="96"/>
    </row>
    <row r="693" spans="1:16" ht="16" x14ac:dyDescent="0.2">
      <c r="A693" s="96"/>
      <c r="B693" s="96"/>
      <c r="C693" s="96"/>
      <c r="D693" s="96"/>
      <c r="E693" s="96"/>
      <c r="F693" s="96"/>
      <c r="G693" s="96"/>
      <c r="H693" s="96"/>
      <c r="I693" s="96"/>
      <c r="J693" s="96"/>
      <c r="K693" s="96"/>
      <c r="L693" s="96"/>
      <c r="M693" s="96"/>
      <c r="N693" s="96"/>
      <c r="O693" s="96"/>
      <c r="P693" s="96"/>
    </row>
    <row r="694" spans="1:16" ht="16" x14ac:dyDescent="0.2">
      <c r="A694" s="96"/>
      <c r="B694" s="96"/>
      <c r="C694" s="96"/>
      <c r="D694" s="96"/>
      <c r="E694" s="96"/>
      <c r="F694" s="96"/>
      <c r="G694" s="96"/>
      <c r="H694" s="96"/>
      <c r="I694" s="96"/>
      <c r="J694" s="96"/>
      <c r="K694" s="96"/>
      <c r="L694" s="96"/>
      <c r="M694" s="96"/>
      <c r="N694" s="96"/>
      <c r="O694" s="96"/>
      <c r="P694" s="96"/>
    </row>
    <row r="695" spans="1:16" ht="16" x14ac:dyDescent="0.2">
      <c r="A695" s="96"/>
      <c r="B695" s="96"/>
      <c r="C695" s="96"/>
      <c r="D695" s="96"/>
      <c r="E695" s="96"/>
      <c r="F695" s="96"/>
      <c r="G695" s="96"/>
      <c r="H695" s="96"/>
      <c r="I695" s="96"/>
      <c r="J695" s="96"/>
      <c r="K695" s="96"/>
      <c r="L695" s="96"/>
      <c r="M695" s="96"/>
      <c r="N695" s="96"/>
      <c r="O695" s="96"/>
      <c r="P695" s="96"/>
    </row>
    <row r="696" spans="1:16" ht="16" x14ac:dyDescent="0.2">
      <c r="A696" s="96"/>
      <c r="B696" s="96"/>
      <c r="C696" s="96"/>
      <c r="D696" s="96"/>
      <c r="E696" s="96"/>
      <c r="F696" s="96"/>
      <c r="G696" s="96"/>
      <c r="H696" s="96"/>
      <c r="I696" s="96"/>
      <c r="J696" s="96"/>
      <c r="K696" s="96"/>
      <c r="L696" s="96"/>
      <c r="M696" s="96"/>
      <c r="N696" s="96"/>
      <c r="O696" s="96"/>
      <c r="P696" s="96"/>
    </row>
    <row r="697" spans="1:16" ht="16" x14ac:dyDescent="0.2">
      <c r="A697" s="96"/>
      <c r="B697" s="96"/>
      <c r="C697" s="96"/>
      <c r="D697" s="96"/>
      <c r="E697" s="96"/>
      <c r="F697" s="96"/>
      <c r="G697" s="96"/>
      <c r="H697" s="96"/>
      <c r="I697" s="96"/>
      <c r="J697" s="96"/>
      <c r="K697" s="96"/>
      <c r="L697" s="96"/>
      <c r="M697" s="96"/>
      <c r="N697" s="96"/>
      <c r="O697" s="96"/>
      <c r="P697" s="96"/>
    </row>
    <row r="698" spans="1:16" ht="16" x14ac:dyDescent="0.2">
      <c r="A698" s="96"/>
      <c r="B698" s="96"/>
      <c r="C698" s="96"/>
      <c r="D698" s="96"/>
      <c r="E698" s="96"/>
      <c r="F698" s="96"/>
      <c r="G698" s="96"/>
      <c r="H698" s="96"/>
      <c r="I698" s="96"/>
      <c r="J698" s="96"/>
      <c r="K698" s="96"/>
      <c r="L698" s="96"/>
      <c r="M698" s="96"/>
      <c r="N698" s="96"/>
      <c r="O698" s="96"/>
      <c r="P698" s="96"/>
    </row>
    <row r="699" spans="1:16" ht="16" x14ac:dyDescent="0.2">
      <c r="A699" s="96"/>
      <c r="B699" s="96"/>
      <c r="C699" s="96"/>
      <c r="D699" s="96"/>
      <c r="E699" s="96"/>
      <c r="F699" s="96"/>
      <c r="G699" s="96"/>
      <c r="H699" s="96"/>
      <c r="I699" s="96"/>
      <c r="J699" s="96"/>
      <c r="K699" s="96"/>
      <c r="L699" s="96"/>
      <c r="M699" s="96"/>
      <c r="N699" s="96"/>
      <c r="O699" s="96"/>
      <c r="P699" s="96"/>
    </row>
    <row r="700" spans="1:16" ht="16" x14ac:dyDescent="0.2">
      <c r="A700" s="96"/>
      <c r="B700" s="96"/>
      <c r="C700" s="96"/>
      <c r="D700" s="96"/>
      <c r="E700" s="96"/>
      <c r="F700" s="96"/>
      <c r="G700" s="96"/>
      <c r="H700" s="96"/>
      <c r="I700" s="96"/>
      <c r="J700" s="96"/>
      <c r="K700" s="96"/>
      <c r="L700" s="96"/>
      <c r="M700" s="96"/>
      <c r="N700" s="96"/>
      <c r="O700" s="96"/>
      <c r="P700" s="96"/>
    </row>
    <row r="701" spans="1:16" ht="16" x14ac:dyDescent="0.2">
      <c r="A701" s="96"/>
      <c r="B701" s="96"/>
      <c r="C701" s="96"/>
      <c r="D701" s="96"/>
      <c r="E701" s="96"/>
      <c r="F701" s="96"/>
      <c r="G701" s="96"/>
      <c r="H701" s="96"/>
      <c r="I701" s="96"/>
      <c r="J701" s="96"/>
      <c r="K701" s="96"/>
      <c r="L701" s="96"/>
      <c r="M701" s="96"/>
      <c r="N701" s="96"/>
      <c r="O701" s="96"/>
      <c r="P701" s="96"/>
    </row>
    <row r="702" spans="1:16" ht="16" x14ac:dyDescent="0.2">
      <c r="A702" s="96"/>
      <c r="B702" s="96"/>
      <c r="C702" s="96"/>
      <c r="D702" s="96"/>
      <c r="E702" s="96"/>
      <c r="F702" s="96"/>
      <c r="G702" s="96"/>
      <c r="H702" s="96"/>
      <c r="I702" s="96"/>
      <c r="J702" s="96"/>
      <c r="K702" s="96"/>
      <c r="L702" s="96"/>
      <c r="M702" s="96"/>
      <c r="N702" s="96"/>
      <c r="O702" s="96"/>
      <c r="P702" s="96"/>
    </row>
    <row r="703" spans="1:16" ht="16" x14ac:dyDescent="0.2">
      <c r="A703" s="96"/>
      <c r="B703" s="96"/>
      <c r="C703" s="96"/>
      <c r="D703" s="96"/>
      <c r="E703" s="96"/>
      <c r="F703" s="96"/>
      <c r="G703" s="96"/>
      <c r="H703" s="96"/>
      <c r="I703" s="96"/>
      <c r="J703" s="96"/>
      <c r="K703" s="96"/>
      <c r="L703" s="96"/>
      <c r="M703" s="96"/>
      <c r="N703" s="96"/>
      <c r="O703" s="96"/>
      <c r="P703" s="96"/>
    </row>
    <row r="704" spans="1:16" ht="16" x14ac:dyDescent="0.2">
      <c r="A704" s="96"/>
      <c r="B704" s="96"/>
      <c r="C704" s="96"/>
      <c r="D704" s="96"/>
      <c r="E704" s="96"/>
      <c r="F704" s="96"/>
      <c r="G704" s="96"/>
      <c r="H704" s="96"/>
      <c r="I704" s="96"/>
      <c r="J704" s="96"/>
      <c r="K704" s="96"/>
      <c r="L704" s="96"/>
      <c r="M704" s="96"/>
      <c r="N704" s="96"/>
      <c r="O704" s="96"/>
      <c r="P704" s="96"/>
    </row>
    <row r="705" spans="1:16" ht="16" x14ac:dyDescent="0.2">
      <c r="A705" s="96"/>
      <c r="B705" s="96"/>
      <c r="C705" s="96"/>
      <c r="D705" s="96"/>
      <c r="E705" s="96"/>
      <c r="F705" s="96"/>
      <c r="G705" s="96"/>
      <c r="H705" s="96"/>
      <c r="I705" s="96"/>
      <c r="J705" s="96"/>
      <c r="K705" s="96"/>
      <c r="L705" s="96"/>
      <c r="M705" s="96"/>
      <c r="N705" s="96"/>
      <c r="O705" s="96"/>
      <c r="P705" s="96"/>
    </row>
    <row r="706" spans="1:16" ht="16" x14ac:dyDescent="0.2">
      <c r="A706" s="96"/>
      <c r="B706" s="96"/>
      <c r="C706" s="96"/>
      <c r="D706" s="96"/>
      <c r="E706" s="96"/>
      <c r="F706" s="96"/>
      <c r="G706" s="96"/>
      <c r="H706" s="96"/>
      <c r="I706" s="96"/>
      <c r="J706" s="96"/>
      <c r="K706" s="96"/>
      <c r="L706" s="96"/>
      <c r="M706" s="96"/>
      <c r="N706" s="96"/>
      <c r="O706" s="96"/>
      <c r="P706" s="96"/>
    </row>
    <row r="707" spans="1:16" ht="16" x14ac:dyDescent="0.2">
      <c r="A707" s="96"/>
      <c r="B707" s="96"/>
      <c r="C707" s="96"/>
      <c r="D707" s="96"/>
      <c r="E707" s="96"/>
      <c r="F707" s="96"/>
      <c r="G707" s="96"/>
      <c r="H707" s="96"/>
      <c r="I707" s="96"/>
      <c r="J707" s="96"/>
      <c r="K707" s="96"/>
      <c r="L707" s="96"/>
      <c r="M707" s="96"/>
      <c r="N707" s="96"/>
      <c r="O707" s="96"/>
      <c r="P707" s="96"/>
    </row>
    <row r="708" spans="1:16" ht="16" x14ac:dyDescent="0.2">
      <c r="A708" s="96"/>
      <c r="B708" s="96"/>
      <c r="C708" s="96"/>
      <c r="D708" s="96"/>
      <c r="E708" s="96"/>
      <c r="F708" s="96"/>
      <c r="G708" s="96"/>
      <c r="H708" s="96"/>
      <c r="I708" s="96"/>
      <c r="J708" s="96"/>
      <c r="K708" s="96"/>
      <c r="L708" s="96"/>
      <c r="M708" s="96"/>
      <c r="N708" s="96"/>
      <c r="O708" s="96"/>
      <c r="P708" s="96"/>
    </row>
    <row r="709" spans="1:16" ht="16" x14ac:dyDescent="0.2">
      <c r="A709" s="96"/>
      <c r="B709" s="96"/>
      <c r="C709" s="96"/>
      <c r="D709" s="96"/>
      <c r="E709" s="96"/>
      <c r="F709" s="96"/>
      <c r="G709" s="96"/>
      <c r="H709" s="96"/>
      <c r="I709" s="96"/>
      <c r="J709" s="96"/>
      <c r="K709" s="96"/>
      <c r="L709" s="96"/>
      <c r="M709" s="96"/>
      <c r="N709" s="96"/>
      <c r="O709" s="96"/>
      <c r="P709" s="96"/>
    </row>
    <row r="710" spans="1:16" ht="16" x14ac:dyDescent="0.2">
      <c r="A710" s="96"/>
      <c r="B710" s="96"/>
      <c r="C710" s="96"/>
      <c r="D710" s="96"/>
      <c r="E710" s="96"/>
      <c r="F710" s="96"/>
      <c r="G710" s="96"/>
      <c r="H710" s="96"/>
      <c r="I710" s="96"/>
      <c r="J710" s="96"/>
      <c r="K710" s="96"/>
      <c r="L710" s="96"/>
      <c r="M710" s="96"/>
      <c r="N710" s="96"/>
      <c r="O710" s="96"/>
      <c r="P710" s="96"/>
    </row>
    <row r="711" spans="1:16" ht="16" x14ac:dyDescent="0.2">
      <c r="A711" s="96"/>
      <c r="B711" s="96"/>
      <c r="C711" s="96"/>
      <c r="D711" s="96"/>
      <c r="E711" s="96"/>
      <c r="F711" s="96"/>
      <c r="G711" s="96"/>
      <c r="H711" s="96"/>
      <c r="I711" s="96"/>
      <c r="J711" s="96"/>
      <c r="K711" s="96"/>
      <c r="L711" s="96"/>
      <c r="M711" s="96"/>
      <c r="N711" s="96"/>
      <c r="O711" s="96"/>
      <c r="P711" s="96"/>
    </row>
    <row r="712" spans="1:16" ht="16" x14ac:dyDescent="0.2">
      <c r="A712" s="96"/>
      <c r="B712" s="96"/>
      <c r="C712" s="96"/>
      <c r="D712" s="96"/>
      <c r="E712" s="96"/>
      <c r="F712" s="96"/>
      <c r="G712" s="96"/>
      <c r="H712" s="96"/>
      <c r="I712" s="96"/>
      <c r="J712" s="96"/>
      <c r="K712" s="96"/>
      <c r="L712" s="96"/>
      <c r="M712" s="96"/>
      <c r="N712" s="96"/>
      <c r="O712" s="96"/>
      <c r="P712" s="96"/>
    </row>
    <row r="713" spans="1:16" ht="16" x14ac:dyDescent="0.2">
      <c r="A713" s="96"/>
      <c r="B713" s="96"/>
      <c r="C713" s="96"/>
      <c r="D713" s="96"/>
      <c r="E713" s="96"/>
      <c r="F713" s="96"/>
      <c r="G713" s="96"/>
      <c r="H713" s="96"/>
      <c r="I713" s="96"/>
      <c r="J713" s="96"/>
      <c r="K713" s="96"/>
      <c r="L713" s="96"/>
      <c r="M713" s="96"/>
      <c r="N713" s="96"/>
      <c r="O713" s="96"/>
      <c r="P713" s="96"/>
    </row>
    <row r="714" spans="1:16" ht="16" x14ac:dyDescent="0.2">
      <c r="A714" s="96"/>
      <c r="B714" s="96"/>
      <c r="C714" s="96"/>
      <c r="D714" s="96"/>
      <c r="E714" s="96"/>
      <c r="F714" s="96"/>
      <c r="G714" s="96"/>
      <c r="H714" s="96"/>
      <c r="I714" s="96"/>
      <c r="J714" s="96"/>
      <c r="K714" s="96"/>
      <c r="L714" s="96"/>
      <c r="M714" s="96"/>
      <c r="N714" s="96"/>
      <c r="O714" s="96"/>
      <c r="P714" s="96"/>
    </row>
    <row r="715" spans="1:16" ht="16" x14ac:dyDescent="0.2">
      <c r="A715" s="96"/>
      <c r="B715" s="96"/>
      <c r="C715" s="96"/>
      <c r="D715" s="96"/>
      <c r="E715" s="96"/>
      <c r="F715" s="96"/>
      <c r="G715" s="96"/>
      <c r="H715" s="96"/>
      <c r="I715" s="96"/>
      <c r="J715" s="96"/>
      <c r="K715" s="96"/>
      <c r="L715" s="96"/>
      <c r="M715" s="96"/>
      <c r="N715" s="96"/>
      <c r="O715" s="96"/>
      <c r="P715" s="96"/>
    </row>
    <row r="716" spans="1:16" ht="16" x14ac:dyDescent="0.2">
      <c r="A716" s="96"/>
      <c r="B716" s="96"/>
      <c r="C716" s="96"/>
      <c r="D716" s="96"/>
      <c r="E716" s="96"/>
      <c r="F716" s="96"/>
      <c r="G716" s="96"/>
      <c r="H716" s="96"/>
      <c r="I716" s="96"/>
      <c r="J716" s="96"/>
      <c r="K716" s="96"/>
      <c r="L716" s="96"/>
      <c r="M716" s="96"/>
      <c r="N716" s="96"/>
      <c r="O716" s="96"/>
      <c r="P716" s="96"/>
    </row>
    <row r="717" spans="1:16" ht="16" x14ac:dyDescent="0.2">
      <c r="A717" s="96"/>
      <c r="B717" s="96"/>
      <c r="C717" s="96"/>
      <c r="D717" s="96"/>
      <c r="E717" s="96"/>
      <c r="F717" s="96"/>
      <c r="G717" s="96"/>
      <c r="H717" s="96"/>
      <c r="I717" s="96"/>
      <c r="J717" s="96"/>
      <c r="K717" s="96"/>
      <c r="L717" s="96"/>
      <c r="M717" s="96"/>
      <c r="N717" s="96"/>
      <c r="O717" s="96"/>
      <c r="P717" s="96"/>
    </row>
    <row r="718" spans="1:16" ht="16" x14ac:dyDescent="0.2">
      <c r="A718" s="96"/>
      <c r="B718" s="96"/>
      <c r="C718" s="96"/>
      <c r="D718" s="96"/>
      <c r="E718" s="96"/>
      <c r="F718" s="96"/>
      <c r="G718" s="96"/>
      <c r="H718" s="96"/>
      <c r="I718" s="96"/>
      <c r="J718" s="96"/>
      <c r="K718" s="96"/>
      <c r="L718" s="96"/>
      <c r="M718" s="96"/>
      <c r="N718" s="96"/>
      <c r="O718" s="96"/>
      <c r="P718" s="96"/>
    </row>
    <row r="719" spans="1:16" ht="16" x14ac:dyDescent="0.2">
      <c r="A719" s="96"/>
      <c r="B719" s="96"/>
      <c r="C719" s="96"/>
      <c r="D719" s="96"/>
      <c r="E719" s="96"/>
      <c r="F719" s="96"/>
      <c r="G719" s="96"/>
      <c r="H719" s="96"/>
      <c r="I719" s="96"/>
      <c r="J719" s="96"/>
      <c r="K719" s="96"/>
      <c r="L719" s="96"/>
      <c r="M719" s="96"/>
      <c r="N719" s="96"/>
      <c r="O719" s="96"/>
      <c r="P719" s="96"/>
    </row>
    <row r="720" spans="1:16" ht="16" x14ac:dyDescent="0.2">
      <c r="A720" s="96"/>
      <c r="B720" s="96"/>
      <c r="C720" s="96"/>
      <c r="D720" s="96"/>
      <c r="E720" s="96"/>
      <c r="F720" s="96"/>
      <c r="G720" s="96"/>
      <c r="H720" s="96"/>
      <c r="I720" s="96"/>
      <c r="J720" s="96"/>
      <c r="K720" s="96"/>
      <c r="L720" s="96"/>
      <c r="M720" s="96"/>
      <c r="N720" s="96"/>
      <c r="O720" s="96"/>
      <c r="P720" s="96"/>
    </row>
    <row r="721" spans="1:16" ht="16" x14ac:dyDescent="0.2">
      <c r="A721" s="96"/>
      <c r="B721" s="96"/>
      <c r="C721" s="96"/>
      <c r="D721" s="96"/>
      <c r="E721" s="96"/>
      <c r="F721" s="96"/>
      <c r="G721" s="96"/>
      <c r="H721" s="96"/>
      <c r="I721" s="96"/>
      <c r="J721" s="96"/>
      <c r="K721" s="96"/>
      <c r="L721" s="96"/>
      <c r="M721" s="96"/>
      <c r="N721" s="96"/>
      <c r="O721" s="96"/>
      <c r="P721" s="96"/>
    </row>
    <row r="722" spans="1:16" ht="16" x14ac:dyDescent="0.2">
      <c r="A722" s="96"/>
      <c r="B722" s="96"/>
      <c r="C722" s="96"/>
      <c r="D722" s="96"/>
      <c r="E722" s="96"/>
      <c r="F722" s="96"/>
      <c r="G722" s="96"/>
      <c r="H722" s="96"/>
      <c r="I722" s="96"/>
      <c r="J722" s="96"/>
      <c r="K722" s="96"/>
      <c r="L722" s="96"/>
      <c r="M722" s="96"/>
      <c r="N722" s="96"/>
      <c r="O722" s="96"/>
      <c r="P722" s="96"/>
    </row>
    <row r="723" spans="1:16" ht="16" x14ac:dyDescent="0.2">
      <c r="A723" s="96"/>
      <c r="B723" s="96"/>
      <c r="C723" s="96"/>
      <c r="D723" s="96"/>
      <c r="E723" s="96"/>
      <c r="F723" s="96"/>
      <c r="G723" s="96"/>
      <c r="H723" s="96"/>
      <c r="I723" s="96"/>
      <c r="J723" s="96"/>
      <c r="K723" s="96"/>
      <c r="L723" s="96"/>
      <c r="M723" s="96"/>
      <c r="N723" s="96"/>
      <c r="O723" s="96"/>
      <c r="P723" s="96"/>
    </row>
    <row r="724" spans="1:16" ht="16" x14ac:dyDescent="0.2">
      <c r="A724" s="96"/>
      <c r="B724" s="96"/>
      <c r="C724" s="96"/>
      <c r="D724" s="96"/>
      <c r="E724" s="96"/>
      <c r="F724" s="96"/>
      <c r="G724" s="96"/>
      <c r="H724" s="96"/>
      <c r="I724" s="96"/>
      <c r="J724" s="96"/>
      <c r="K724" s="96"/>
      <c r="L724" s="96"/>
      <c r="M724" s="96"/>
      <c r="N724" s="96"/>
      <c r="O724" s="96"/>
      <c r="P724" s="96"/>
    </row>
    <row r="725" spans="1:16" ht="16" x14ac:dyDescent="0.2">
      <c r="A725" s="96"/>
      <c r="B725" s="96"/>
      <c r="C725" s="96"/>
      <c r="D725" s="96"/>
      <c r="E725" s="96"/>
      <c r="F725" s="96"/>
      <c r="G725" s="96"/>
      <c r="H725" s="96"/>
      <c r="I725" s="96"/>
      <c r="J725" s="96"/>
      <c r="K725" s="96"/>
      <c r="L725" s="96"/>
      <c r="M725" s="96"/>
      <c r="N725" s="96"/>
      <c r="O725" s="96"/>
      <c r="P725" s="96"/>
    </row>
    <row r="726" spans="1:16" ht="16" x14ac:dyDescent="0.2">
      <c r="A726" s="96"/>
      <c r="B726" s="96"/>
      <c r="C726" s="96"/>
      <c r="D726" s="96"/>
      <c r="E726" s="96"/>
      <c r="F726" s="96"/>
      <c r="G726" s="96"/>
      <c r="H726" s="96"/>
      <c r="I726" s="96"/>
      <c r="J726" s="96"/>
      <c r="K726" s="96"/>
      <c r="L726" s="96"/>
      <c r="M726" s="96"/>
      <c r="N726" s="96"/>
      <c r="O726" s="96"/>
      <c r="P726" s="96"/>
    </row>
    <row r="727" spans="1:16" ht="16" x14ac:dyDescent="0.2">
      <c r="A727" s="96"/>
      <c r="B727" s="96"/>
      <c r="C727" s="96"/>
      <c r="D727" s="96"/>
      <c r="E727" s="96"/>
      <c r="F727" s="96"/>
      <c r="G727" s="96"/>
      <c r="H727" s="96"/>
      <c r="I727" s="96"/>
      <c r="J727" s="96"/>
      <c r="K727" s="96"/>
      <c r="L727" s="96"/>
      <c r="M727" s="96"/>
      <c r="N727" s="96"/>
      <c r="O727" s="96"/>
      <c r="P727" s="96"/>
    </row>
    <row r="728" spans="1:16" ht="16" x14ac:dyDescent="0.2">
      <c r="A728" s="96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96"/>
      <c r="M728" s="96"/>
      <c r="N728" s="96"/>
      <c r="O728" s="96"/>
      <c r="P728" s="96"/>
    </row>
    <row r="729" spans="1:16" ht="16" x14ac:dyDescent="0.2">
      <c r="A729" s="96"/>
      <c r="B729" s="96"/>
      <c r="C729" s="96"/>
      <c r="D729" s="96"/>
      <c r="E729" s="96"/>
      <c r="F729" s="96"/>
      <c r="G729" s="96"/>
      <c r="H729" s="96"/>
      <c r="I729" s="96"/>
      <c r="J729" s="96"/>
      <c r="K729" s="96"/>
      <c r="L729" s="96"/>
      <c r="M729" s="96"/>
      <c r="N729" s="96"/>
      <c r="O729" s="96"/>
      <c r="P729" s="96"/>
    </row>
    <row r="730" spans="1:16" ht="16" x14ac:dyDescent="0.2">
      <c r="A730" s="96"/>
      <c r="B730" s="96"/>
      <c r="C730" s="96"/>
      <c r="D730" s="96"/>
      <c r="E730" s="96"/>
      <c r="F730" s="96"/>
      <c r="G730" s="96"/>
      <c r="H730" s="96"/>
      <c r="I730" s="96"/>
      <c r="J730" s="96"/>
      <c r="K730" s="96"/>
      <c r="L730" s="96"/>
      <c r="M730" s="96"/>
      <c r="N730" s="96"/>
      <c r="O730" s="96"/>
      <c r="P730" s="96"/>
    </row>
    <row r="731" spans="1:16" ht="16" x14ac:dyDescent="0.2">
      <c r="A731" s="96"/>
      <c r="B731" s="96"/>
      <c r="C731" s="96"/>
      <c r="D731" s="96"/>
      <c r="E731" s="96"/>
      <c r="F731" s="96"/>
      <c r="G731" s="96"/>
      <c r="H731" s="96"/>
      <c r="I731" s="96"/>
      <c r="J731" s="96"/>
      <c r="K731" s="96"/>
      <c r="L731" s="96"/>
      <c r="M731" s="96"/>
      <c r="N731" s="96"/>
      <c r="O731" s="96"/>
      <c r="P731" s="96"/>
    </row>
    <row r="732" spans="1:16" ht="16" x14ac:dyDescent="0.2">
      <c r="A732" s="96"/>
      <c r="B732" s="96"/>
      <c r="C732" s="96"/>
      <c r="D732" s="96"/>
      <c r="E732" s="96"/>
      <c r="F732" s="96"/>
      <c r="G732" s="96"/>
      <c r="H732" s="96"/>
      <c r="I732" s="96"/>
      <c r="J732" s="96"/>
      <c r="K732" s="96"/>
      <c r="L732" s="96"/>
      <c r="M732" s="96"/>
      <c r="N732" s="96"/>
      <c r="O732" s="96"/>
      <c r="P732" s="96"/>
    </row>
    <row r="733" spans="1:16" ht="16" x14ac:dyDescent="0.2">
      <c r="A733" s="96"/>
      <c r="B733" s="96"/>
      <c r="C733" s="96"/>
      <c r="D733" s="96"/>
      <c r="E733" s="96"/>
      <c r="F733" s="96"/>
      <c r="G733" s="96"/>
      <c r="H733" s="96"/>
      <c r="I733" s="96"/>
      <c r="J733" s="96"/>
      <c r="K733" s="96"/>
      <c r="L733" s="96"/>
      <c r="M733" s="96"/>
      <c r="N733" s="96"/>
      <c r="O733" s="96"/>
      <c r="P733" s="96"/>
    </row>
    <row r="734" spans="1:16" ht="16" x14ac:dyDescent="0.2">
      <c r="A734" s="96"/>
      <c r="B734" s="96"/>
      <c r="C734" s="96"/>
      <c r="D734" s="96"/>
      <c r="E734" s="96"/>
      <c r="F734" s="96"/>
      <c r="G734" s="96"/>
      <c r="H734" s="96"/>
      <c r="I734" s="96"/>
      <c r="J734" s="96"/>
      <c r="K734" s="96"/>
      <c r="L734" s="96"/>
      <c r="M734" s="96"/>
      <c r="N734" s="96"/>
      <c r="O734" s="96"/>
      <c r="P734" s="96"/>
    </row>
    <row r="735" spans="1:16" ht="16" x14ac:dyDescent="0.2">
      <c r="A735" s="96"/>
      <c r="B735" s="96"/>
      <c r="C735" s="96"/>
      <c r="D735" s="96"/>
      <c r="E735" s="96"/>
      <c r="F735" s="96"/>
      <c r="G735" s="96"/>
      <c r="H735" s="96"/>
      <c r="I735" s="96"/>
      <c r="J735" s="96"/>
      <c r="K735" s="96"/>
      <c r="L735" s="96"/>
      <c r="M735" s="96"/>
      <c r="N735" s="96"/>
      <c r="O735" s="96"/>
      <c r="P735" s="96"/>
    </row>
    <row r="736" spans="1:16" ht="16" x14ac:dyDescent="0.2">
      <c r="A736" s="96"/>
      <c r="B736" s="96"/>
      <c r="C736" s="96"/>
      <c r="D736" s="96"/>
      <c r="E736" s="96"/>
      <c r="F736" s="96"/>
      <c r="G736" s="96"/>
      <c r="H736" s="96"/>
      <c r="I736" s="96"/>
      <c r="J736" s="96"/>
      <c r="K736" s="96"/>
      <c r="L736" s="96"/>
      <c r="M736" s="96"/>
      <c r="N736" s="96"/>
      <c r="O736" s="96"/>
      <c r="P736" s="96"/>
    </row>
    <row r="737" spans="1:16" ht="16" x14ac:dyDescent="0.2">
      <c r="A737" s="96"/>
      <c r="B737" s="96"/>
      <c r="C737" s="96"/>
      <c r="D737" s="96"/>
      <c r="E737" s="96"/>
      <c r="F737" s="96"/>
      <c r="G737" s="96"/>
      <c r="H737" s="96"/>
      <c r="I737" s="96"/>
      <c r="J737" s="96"/>
      <c r="K737" s="96"/>
      <c r="L737" s="96"/>
      <c r="M737" s="96"/>
      <c r="N737" s="96"/>
      <c r="O737" s="96"/>
      <c r="P737" s="96"/>
    </row>
    <row r="738" spans="1:16" ht="16" x14ac:dyDescent="0.2">
      <c r="A738" s="96"/>
      <c r="B738" s="96"/>
      <c r="C738" s="96"/>
      <c r="D738" s="96"/>
      <c r="E738" s="96"/>
      <c r="F738" s="96"/>
      <c r="G738" s="96"/>
      <c r="H738" s="96"/>
      <c r="I738" s="96"/>
      <c r="J738" s="96"/>
      <c r="K738" s="96"/>
      <c r="L738" s="96"/>
      <c r="M738" s="96"/>
      <c r="N738" s="96"/>
      <c r="O738" s="96"/>
      <c r="P738" s="96"/>
    </row>
    <row r="739" spans="1:16" ht="16" x14ac:dyDescent="0.2">
      <c r="A739" s="96"/>
      <c r="B739" s="96"/>
      <c r="C739" s="96"/>
      <c r="D739" s="96"/>
      <c r="E739" s="96"/>
      <c r="F739" s="96"/>
      <c r="G739" s="96"/>
      <c r="H739" s="96"/>
      <c r="I739" s="96"/>
      <c r="J739" s="96"/>
      <c r="K739" s="96"/>
      <c r="L739" s="96"/>
      <c r="M739" s="96"/>
      <c r="N739" s="96"/>
      <c r="O739" s="96"/>
      <c r="P739" s="96"/>
    </row>
    <row r="740" spans="1:16" ht="16" x14ac:dyDescent="0.2">
      <c r="A740" s="96"/>
      <c r="B740" s="96"/>
      <c r="C740" s="96"/>
      <c r="D740" s="96"/>
      <c r="E740" s="96"/>
      <c r="F740" s="96"/>
      <c r="G740" s="96"/>
      <c r="H740" s="96"/>
      <c r="I740" s="96"/>
      <c r="J740" s="96"/>
      <c r="K740" s="96"/>
      <c r="L740" s="96"/>
      <c r="M740" s="96"/>
      <c r="N740" s="96"/>
      <c r="O740" s="96"/>
      <c r="P740" s="96"/>
    </row>
    <row r="741" spans="1:16" ht="16" x14ac:dyDescent="0.2">
      <c r="A741" s="96"/>
      <c r="B741" s="96"/>
      <c r="C741" s="96"/>
      <c r="D741" s="96"/>
      <c r="E741" s="96"/>
      <c r="F741" s="96"/>
      <c r="G741" s="96"/>
      <c r="H741" s="96"/>
      <c r="I741" s="96"/>
      <c r="J741" s="96"/>
      <c r="K741" s="96"/>
      <c r="L741" s="96"/>
      <c r="M741" s="96"/>
      <c r="N741" s="96"/>
      <c r="O741" s="96"/>
      <c r="P741" s="96"/>
    </row>
    <row r="742" spans="1:16" ht="16" x14ac:dyDescent="0.2">
      <c r="A742" s="96"/>
      <c r="B742" s="96"/>
      <c r="C742" s="96"/>
      <c r="D742" s="96"/>
      <c r="E742" s="96"/>
      <c r="F742" s="96"/>
      <c r="G742" s="96"/>
      <c r="H742" s="96"/>
      <c r="I742" s="96"/>
      <c r="J742" s="96"/>
      <c r="K742" s="96"/>
      <c r="L742" s="96"/>
      <c r="M742" s="96"/>
      <c r="N742" s="96"/>
      <c r="O742" s="96"/>
      <c r="P742" s="96"/>
    </row>
    <row r="743" spans="1:16" ht="16" x14ac:dyDescent="0.2">
      <c r="A743" s="96"/>
      <c r="B743" s="96"/>
      <c r="C743" s="96"/>
      <c r="D743" s="96"/>
      <c r="E743" s="96"/>
      <c r="F743" s="96"/>
      <c r="G743" s="96"/>
      <c r="H743" s="96"/>
      <c r="I743" s="96"/>
      <c r="J743" s="96"/>
      <c r="K743" s="96"/>
      <c r="L743" s="96"/>
      <c r="M743" s="96"/>
      <c r="N743" s="96"/>
      <c r="O743" s="96"/>
      <c r="P743" s="96"/>
    </row>
    <row r="744" spans="1:16" ht="16" x14ac:dyDescent="0.2">
      <c r="A744" s="96"/>
      <c r="B744" s="96"/>
      <c r="C744" s="96"/>
      <c r="D744" s="96"/>
      <c r="E744" s="96"/>
      <c r="F744" s="96"/>
      <c r="G744" s="96"/>
      <c r="H744" s="96"/>
      <c r="I744" s="96"/>
      <c r="J744" s="96"/>
      <c r="K744" s="96"/>
      <c r="L744" s="96"/>
      <c r="M744" s="96"/>
      <c r="N744" s="96"/>
      <c r="O744" s="96"/>
      <c r="P744" s="96"/>
    </row>
    <row r="745" spans="1:16" ht="16" x14ac:dyDescent="0.2">
      <c r="A745" s="96"/>
      <c r="B745" s="96"/>
      <c r="C745" s="96"/>
      <c r="D745" s="96"/>
      <c r="E745" s="96"/>
      <c r="F745" s="96"/>
      <c r="G745" s="96"/>
      <c r="H745" s="96"/>
      <c r="I745" s="96"/>
      <c r="J745" s="96"/>
      <c r="K745" s="96"/>
      <c r="L745" s="96"/>
      <c r="M745" s="96"/>
      <c r="N745" s="96"/>
      <c r="O745" s="96"/>
      <c r="P745" s="96"/>
    </row>
    <row r="746" spans="1:16" ht="16" x14ac:dyDescent="0.2">
      <c r="A746" s="96"/>
      <c r="B746" s="96"/>
      <c r="C746" s="96"/>
      <c r="D746" s="96"/>
      <c r="E746" s="96"/>
      <c r="F746" s="96"/>
      <c r="G746" s="96"/>
      <c r="H746" s="96"/>
      <c r="I746" s="96"/>
      <c r="J746" s="96"/>
      <c r="K746" s="96"/>
      <c r="L746" s="96"/>
      <c r="M746" s="96"/>
      <c r="N746" s="96"/>
      <c r="O746" s="96"/>
      <c r="P746" s="96"/>
    </row>
    <row r="747" spans="1:16" ht="16" x14ac:dyDescent="0.2">
      <c r="A747" s="96"/>
      <c r="B747" s="96"/>
      <c r="C747" s="96"/>
      <c r="D747" s="96"/>
      <c r="E747" s="96"/>
      <c r="F747" s="96"/>
      <c r="G747" s="96"/>
      <c r="H747" s="96"/>
      <c r="I747" s="96"/>
      <c r="J747" s="96"/>
      <c r="K747" s="96"/>
      <c r="L747" s="96"/>
      <c r="M747" s="96"/>
      <c r="N747" s="96"/>
      <c r="O747" s="96"/>
      <c r="P747" s="96"/>
    </row>
    <row r="748" spans="1:16" ht="16" x14ac:dyDescent="0.2">
      <c r="A748" s="96"/>
      <c r="B748" s="96"/>
      <c r="C748" s="96"/>
      <c r="D748" s="96"/>
      <c r="E748" s="96"/>
      <c r="F748" s="96"/>
      <c r="G748" s="96"/>
      <c r="H748" s="96"/>
      <c r="I748" s="96"/>
      <c r="J748" s="96"/>
      <c r="K748" s="96"/>
      <c r="L748" s="96"/>
      <c r="M748" s="96"/>
      <c r="N748" s="96"/>
      <c r="O748" s="96"/>
      <c r="P748" s="96"/>
    </row>
    <row r="749" spans="1:16" ht="16" x14ac:dyDescent="0.2">
      <c r="A749" s="96"/>
      <c r="B749" s="96"/>
      <c r="C749" s="96"/>
      <c r="D749" s="96"/>
      <c r="E749" s="96"/>
      <c r="F749" s="96"/>
      <c r="G749" s="96"/>
      <c r="H749" s="96"/>
      <c r="I749" s="96"/>
      <c r="J749" s="96"/>
      <c r="K749" s="96"/>
      <c r="L749" s="96"/>
      <c r="M749" s="96"/>
      <c r="N749" s="96"/>
      <c r="O749" s="96"/>
      <c r="P749" s="96"/>
    </row>
    <row r="750" spans="1:16" ht="16" x14ac:dyDescent="0.2">
      <c r="A750" s="96"/>
      <c r="B750" s="96"/>
      <c r="C750" s="96"/>
      <c r="D750" s="96"/>
      <c r="E750" s="96"/>
      <c r="F750" s="96"/>
      <c r="G750" s="96"/>
      <c r="H750" s="96"/>
      <c r="I750" s="96"/>
      <c r="J750" s="96"/>
      <c r="K750" s="96"/>
      <c r="L750" s="96"/>
      <c r="M750" s="96"/>
      <c r="N750" s="96"/>
      <c r="O750" s="96"/>
      <c r="P750" s="96"/>
    </row>
    <row r="751" spans="1:16" ht="16" x14ac:dyDescent="0.2">
      <c r="A751" s="96"/>
      <c r="B751" s="96"/>
      <c r="C751" s="96"/>
      <c r="D751" s="96"/>
      <c r="E751" s="96"/>
      <c r="F751" s="96"/>
      <c r="G751" s="96"/>
      <c r="H751" s="96"/>
      <c r="I751" s="96"/>
      <c r="J751" s="96"/>
      <c r="K751" s="96"/>
      <c r="L751" s="96"/>
      <c r="M751" s="96"/>
      <c r="N751" s="96"/>
      <c r="O751" s="96"/>
      <c r="P751" s="96"/>
    </row>
    <row r="752" spans="1:16" ht="16" x14ac:dyDescent="0.2">
      <c r="A752" s="96"/>
      <c r="B752" s="96"/>
      <c r="C752" s="96"/>
      <c r="D752" s="96"/>
      <c r="E752" s="96"/>
      <c r="F752" s="96"/>
      <c r="G752" s="96"/>
      <c r="H752" s="96"/>
      <c r="I752" s="96"/>
      <c r="J752" s="96"/>
      <c r="K752" s="96"/>
      <c r="L752" s="96"/>
      <c r="M752" s="96"/>
      <c r="N752" s="96"/>
      <c r="O752" s="96"/>
      <c r="P752" s="96"/>
    </row>
    <row r="753" spans="1:16" ht="16" x14ac:dyDescent="0.2">
      <c r="A753" s="96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96"/>
      <c r="M753" s="96"/>
      <c r="N753" s="96"/>
      <c r="O753" s="96"/>
      <c r="P753" s="96"/>
    </row>
    <row r="754" spans="1:16" ht="16" x14ac:dyDescent="0.2">
      <c r="A754" s="96"/>
      <c r="B754" s="96"/>
      <c r="C754" s="96"/>
      <c r="D754" s="96"/>
      <c r="E754" s="96"/>
      <c r="F754" s="96"/>
      <c r="G754" s="96"/>
      <c r="H754" s="96"/>
      <c r="I754" s="96"/>
      <c r="J754" s="96"/>
      <c r="K754" s="96"/>
      <c r="L754" s="96"/>
      <c r="M754" s="96"/>
      <c r="N754" s="96"/>
      <c r="O754" s="96"/>
      <c r="P754" s="96"/>
    </row>
    <row r="755" spans="1:16" ht="16" x14ac:dyDescent="0.2">
      <c r="A755" s="96"/>
      <c r="B755" s="96"/>
      <c r="C755" s="96"/>
      <c r="D755" s="96"/>
      <c r="E755" s="96"/>
      <c r="F755" s="96"/>
      <c r="G755" s="96"/>
      <c r="H755" s="96"/>
      <c r="I755" s="96"/>
      <c r="J755" s="96"/>
      <c r="K755" s="96"/>
      <c r="L755" s="96"/>
      <c r="M755" s="96"/>
      <c r="N755" s="96"/>
      <c r="O755" s="96"/>
      <c r="P755" s="96"/>
    </row>
    <row r="756" spans="1:16" ht="16" x14ac:dyDescent="0.2">
      <c r="A756" s="96"/>
      <c r="B756" s="96"/>
      <c r="C756" s="96"/>
      <c r="D756" s="96"/>
      <c r="E756" s="96"/>
      <c r="F756" s="96"/>
      <c r="G756" s="96"/>
      <c r="H756" s="96"/>
      <c r="I756" s="96"/>
      <c r="J756" s="96"/>
      <c r="K756" s="96"/>
      <c r="L756" s="96"/>
      <c r="M756" s="96"/>
      <c r="N756" s="96"/>
      <c r="O756" s="96"/>
      <c r="P756" s="96"/>
    </row>
    <row r="757" spans="1:16" ht="16" x14ac:dyDescent="0.2">
      <c r="A757" s="96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96"/>
      <c r="M757" s="96"/>
      <c r="N757" s="96"/>
      <c r="O757" s="96"/>
      <c r="P757" s="96"/>
    </row>
    <row r="758" spans="1:16" ht="16" x14ac:dyDescent="0.2">
      <c r="A758" s="96"/>
      <c r="B758" s="96"/>
      <c r="C758" s="96"/>
      <c r="D758" s="96"/>
      <c r="E758" s="96"/>
      <c r="F758" s="96"/>
      <c r="G758" s="96"/>
      <c r="H758" s="96"/>
      <c r="I758" s="96"/>
      <c r="J758" s="96"/>
      <c r="K758" s="96"/>
      <c r="L758" s="96"/>
      <c r="M758" s="96"/>
      <c r="N758" s="96"/>
      <c r="O758" s="96"/>
      <c r="P758" s="96"/>
    </row>
    <row r="759" spans="1:16" ht="16" x14ac:dyDescent="0.2">
      <c r="A759" s="96"/>
      <c r="B759" s="96"/>
      <c r="C759" s="96"/>
      <c r="D759" s="96"/>
      <c r="E759" s="96"/>
      <c r="F759" s="96"/>
      <c r="G759" s="96"/>
      <c r="H759" s="96"/>
      <c r="I759" s="96"/>
      <c r="J759" s="96"/>
      <c r="K759" s="96"/>
      <c r="L759" s="96"/>
      <c r="M759" s="96"/>
      <c r="N759" s="96"/>
      <c r="O759" s="96"/>
      <c r="P759" s="96"/>
    </row>
    <row r="760" spans="1:16" ht="16" x14ac:dyDescent="0.2">
      <c r="A760" s="96"/>
      <c r="B760" s="96"/>
      <c r="C760" s="96"/>
      <c r="D760" s="96"/>
      <c r="E760" s="96"/>
      <c r="F760" s="96"/>
      <c r="G760" s="96"/>
      <c r="H760" s="96"/>
      <c r="I760" s="96"/>
      <c r="J760" s="96"/>
      <c r="K760" s="96"/>
      <c r="L760" s="96"/>
      <c r="M760" s="96"/>
      <c r="N760" s="96"/>
      <c r="O760" s="96"/>
      <c r="P760" s="96"/>
    </row>
    <row r="761" spans="1:16" ht="16" x14ac:dyDescent="0.2">
      <c r="A761" s="96"/>
      <c r="B761" s="96"/>
      <c r="C761" s="96"/>
      <c r="D761" s="96"/>
      <c r="E761" s="96"/>
      <c r="F761" s="96"/>
      <c r="G761" s="96"/>
      <c r="H761" s="96"/>
      <c r="I761" s="96"/>
      <c r="J761" s="96"/>
      <c r="K761" s="96"/>
      <c r="L761" s="96"/>
      <c r="M761" s="96"/>
      <c r="N761" s="96"/>
      <c r="O761" s="96"/>
      <c r="P761" s="96"/>
    </row>
    <row r="762" spans="1:16" ht="16" x14ac:dyDescent="0.2">
      <c r="A762" s="96"/>
      <c r="B762" s="96"/>
      <c r="C762" s="96"/>
      <c r="D762" s="96"/>
      <c r="E762" s="96"/>
      <c r="F762" s="96"/>
      <c r="G762" s="96"/>
      <c r="H762" s="96"/>
      <c r="I762" s="96"/>
      <c r="J762" s="96"/>
      <c r="K762" s="96"/>
      <c r="L762" s="96"/>
      <c r="M762" s="96"/>
      <c r="N762" s="96"/>
      <c r="O762" s="96"/>
      <c r="P762" s="96"/>
    </row>
    <row r="763" spans="1:16" ht="16" x14ac:dyDescent="0.2">
      <c r="A763" s="96"/>
      <c r="B763" s="96"/>
      <c r="C763" s="96"/>
      <c r="D763" s="96"/>
      <c r="E763" s="96"/>
      <c r="F763" s="96"/>
      <c r="G763" s="96"/>
      <c r="H763" s="96"/>
      <c r="I763" s="96"/>
      <c r="J763" s="96"/>
      <c r="K763" s="96"/>
      <c r="L763" s="96"/>
      <c r="M763" s="96"/>
      <c r="N763" s="96"/>
      <c r="O763" s="96"/>
      <c r="P763" s="96"/>
    </row>
    <row r="764" spans="1:16" ht="16" x14ac:dyDescent="0.2">
      <c r="A764" s="96"/>
      <c r="B764" s="96"/>
      <c r="C764" s="96"/>
      <c r="D764" s="96"/>
      <c r="E764" s="96"/>
      <c r="F764" s="96"/>
      <c r="G764" s="96"/>
      <c r="H764" s="96"/>
      <c r="I764" s="96"/>
      <c r="J764" s="96"/>
      <c r="K764" s="96"/>
      <c r="L764" s="96"/>
      <c r="M764" s="96"/>
      <c r="N764" s="96"/>
      <c r="O764" s="96"/>
      <c r="P764" s="96"/>
    </row>
    <row r="765" spans="1:16" ht="16" x14ac:dyDescent="0.2">
      <c r="A765" s="96"/>
      <c r="B765" s="96"/>
      <c r="C765" s="96"/>
      <c r="D765" s="96"/>
      <c r="E765" s="96"/>
      <c r="F765" s="96"/>
      <c r="G765" s="96"/>
      <c r="H765" s="96"/>
      <c r="I765" s="96"/>
      <c r="J765" s="96"/>
      <c r="K765" s="96"/>
      <c r="L765" s="96"/>
      <c r="M765" s="96"/>
      <c r="N765" s="96"/>
      <c r="O765" s="96"/>
      <c r="P765" s="96"/>
    </row>
    <row r="766" spans="1:16" ht="16" x14ac:dyDescent="0.2">
      <c r="A766" s="96"/>
      <c r="B766" s="96"/>
      <c r="C766" s="96"/>
      <c r="D766" s="96"/>
      <c r="E766" s="96"/>
      <c r="F766" s="96"/>
      <c r="G766" s="96"/>
      <c r="H766" s="96"/>
      <c r="I766" s="96"/>
      <c r="J766" s="96"/>
      <c r="K766" s="96"/>
      <c r="L766" s="96"/>
      <c r="M766" s="96"/>
      <c r="N766" s="96"/>
      <c r="O766" s="96"/>
      <c r="P766" s="96"/>
    </row>
    <row r="767" spans="1:16" ht="16" x14ac:dyDescent="0.2">
      <c r="A767" s="96"/>
      <c r="B767" s="96"/>
      <c r="C767" s="96"/>
      <c r="D767" s="96"/>
      <c r="E767" s="96"/>
      <c r="F767" s="96"/>
      <c r="G767" s="96"/>
      <c r="H767" s="96"/>
      <c r="I767" s="96"/>
      <c r="J767" s="96"/>
      <c r="K767" s="96"/>
      <c r="L767" s="96"/>
      <c r="M767" s="96"/>
      <c r="N767" s="96"/>
      <c r="O767" s="96"/>
      <c r="P767" s="96"/>
    </row>
    <row r="768" spans="1:16" ht="16" x14ac:dyDescent="0.2">
      <c r="A768" s="96"/>
      <c r="B768" s="96"/>
      <c r="C768" s="96"/>
      <c r="D768" s="96"/>
      <c r="E768" s="96"/>
      <c r="F768" s="96"/>
      <c r="G768" s="96"/>
      <c r="H768" s="96"/>
      <c r="I768" s="96"/>
      <c r="J768" s="96"/>
      <c r="K768" s="96"/>
      <c r="L768" s="96"/>
      <c r="M768" s="96"/>
      <c r="N768" s="96"/>
      <c r="O768" s="96"/>
      <c r="P768" s="96"/>
    </row>
    <row r="769" spans="1:16" ht="16" x14ac:dyDescent="0.2">
      <c r="A769" s="96"/>
      <c r="B769" s="96"/>
      <c r="C769" s="96"/>
      <c r="D769" s="96"/>
      <c r="E769" s="96"/>
      <c r="F769" s="96"/>
      <c r="G769" s="96"/>
      <c r="H769" s="96"/>
      <c r="I769" s="96"/>
      <c r="J769" s="96"/>
      <c r="K769" s="96"/>
      <c r="L769" s="96"/>
      <c r="M769" s="96"/>
      <c r="N769" s="96"/>
      <c r="O769" s="96"/>
      <c r="P769" s="96"/>
    </row>
    <row r="770" spans="1:16" ht="16" x14ac:dyDescent="0.2">
      <c r="A770" s="96"/>
      <c r="B770" s="96"/>
      <c r="C770" s="96"/>
      <c r="D770" s="96"/>
      <c r="E770" s="96"/>
      <c r="F770" s="96"/>
      <c r="G770" s="96"/>
      <c r="H770" s="96"/>
      <c r="I770" s="96"/>
      <c r="J770" s="96"/>
      <c r="K770" s="96"/>
      <c r="L770" s="96"/>
      <c r="M770" s="96"/>
      <c r="N770" s="96"/>
      <c r="O770" s="96"/>
      <c r="P770" s="96"/>
    </row>
    <row r="771" spans="1:16" ht="16" x14ac:dyDescent="0.2">
      <c r="A771" s="96"/>
      <c r="B771" s="96"/>
      <c r="C771" s="96"/>
      <c r="D771" s="96"/>
      <c r="E771" s="96"/>
      <c r="F771" s="96"/>
      <c r="G771" s="96"/>
      <c r="H771" s="96"/>
      <c r="I771" s="96"/>
      <c r="J771" s="96"/>
      <c r="K771" s="96"/>
      <c r="L771" s="96"/>
      <c r="M771" s="96"/>
      <c r="N771" s="96"/>
      <c r="O771" s="96"/>
      <c r="P771" s="96"/>
    </row>
    <row r="772" spans="1:16" ht="16" x14ac:dyDescent="0.2">
      <c r="A772" s="96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96"/>
      <c r="M772" s="96"/>
      <c r="N772" s="96"/>
      <c r="O772" s="96"/>
      <c r="P772" s="96"/>
    </row>
    <row r="773" spans="1:16" ht="16" x14ac:dyDescent="0.2">
      <c r="A773" s="96"/>
      <c r="B773" s="96"/>
      <c r="C773" s="96"/>
      <c r="D773" s="96"/>
      <c r="E773" s="96"/>
      <c r="F773" s="96"/>
      <c r="G773" s="96"/>
      <c r="H773" s="96"/>
      <c r="I773" s="96"/>
      <c r="J773" s="96"/>
      <c r="K773" s="96"/>
      <c r="L773" s="96"/>
      <c r="M773" s="96"/>
      <c r="N773" s="96"/>
      <c r="O773" s="96"/>
      <c r="P773" s="96"/>
    </row>
    <row r="774" spans="1:16" ht="16" x14ac:dyDescent="0.2">
      <c r="A774" s="96"/>
      <c r="B774" s="96"/>
      <c r="C774" s="96"/>
      <c r="D774" s="96"/>
      <c r="E774" s="96"/>
      <c r="F774" s="96"/>
      <c r="G774" s="96"/>
      <c r="H774" s="96"/>
      <c r="I774" s="96"/>
      <c r="J774" s="96"/>
      <c r="K774" s="96"/>
      <c r="L774" s="96"/>
      <c r="M774" s="96"/>
      <c r="N774" s="96"/>
      <c r="O774" s="96"/>
      <c r="P774" s="96"/>
    </row>
    <row r="775" spans="1:16" ht="16" x14ac:dyDescent="0.2">
      <c r="A775" s="96"/>
      <c r="B775" s="96"/>
      <c r="C775" s="96"/>
      <c r="D775" s="96"/>
      <c r="E775" s="96"/>
      <c r="F775" s="96"/>
      <c r="G775" s="96"/>
      <c r="H775" s="96"/>
      <c r="I775" s="96"/>
      <c r="J775" s="96"/>
      <c r="K775" s="96"/>
      <c r="L775" s="96"/>
      <c r="M775" s="96"/>
      <c r="N775" s="96"/>
      <c r="O775" s="96"/>
      <c r="P775" s="96"/>
    </row>
    <row r="776" spans="1:16" ht="16" x14ac:dyDescent="0.2">
      <c r="A776" s="96"/>
      <c r="B776" s="96"/>
      <c r="C776" s="96"/>
      <c r="D776" s="96"/>
      <c r="E776" s="96"/>
      <c r="F776" s="96"/>
      <c r="G776" s="96"/>
      <c r="H776" s="96"/>
      <c r="I776" s="96"/>
      <c r="J776" s="96"/>
      <c r="K776" s="96"/>
      <c r="L776" s="96"/>
      <c r="M776" s="96"/>
      <c r="N776" s="96"/>
      <c r="O776" s="96"/>
      <c r="P776" s="96"/>
    </row>
    <row r="777" spans="1:16" ht="16" x14ac:dyDescent="0.2">
      <c r="A777" s="96"/>
      <c r="B777" s="96"/>
      <c r="C777" s="96"/>
      <c r="D777" s="96"/>
      <c r="E777" s="96"/>
      <c r="F777" s="96"/>
      <c r="G777" s="96"/>
      <c r="H777" s="96"/>
      <c r="I777" s="96"/>
      <c r="J777" s="96"/>
      <c r="K777" s="96"/>
      <c r="L777" s="96"/>
      <c r="M777" s="96"/>
      <c r="N777" s="96"/>
      <c r="O777" s="96"/>
      <c r="P777" s="96"/>
    </row>
    <row r="778" spans="1:16" ht="16" x14ac:dyDescent="0.2">
      <c r="A778" s="96"/>
      <c r="B778" s="96"/>
      <c r="C778" s="96"/>
      <c r="D778" s="96"/>
      <c r="E778" s="96"/>
      <c r="F778" s="96"/>
      <c r="G778" s="96"/>
      <c r="H778" s="96"/>
      <c r="I778" s="96"/>
      <c r="J778" s="96"/>
      <c r="K778" s="96"/>
      <c r="L778" s="96"/>
      <c r="M778" s="96"/>
      <c r="N778" s="96"/>
      <c r="O778" s="96"/>
      <c r="P778" s="96"/>
    </row>
    <row r="779" spans="1:16" ht="16" x14ac:dyDescent="0.2">
      <c r="A779" s="96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96"/>
      <c r="M779" s="96"/>
      <c r="N779" s="96"/>
      <c r="O779" s="96"/>
      <c r="P779" s="96"/>
    </row>
    <row r="780" spans="1:16" ht="16" x14ac:dyDescent="0.2">
      <c r="A780" s="96"/>
      <c r="B780" s="96"/>
      <c r="C780" s="96"/>
      <c r="D780" s="96"/>
      <c r="E780" s="96"/>
      <c r="F780" s="96"/>
      <c r="G780" s="96"/>
      <c r="H780" s="96"/>
      <c r="I780" s="96"/>
      <c r="J780" s="96"/>
      <c r="K780" s="96"/>
      <c r="L780" s="96"/>
      <c r="M780" s="96"/>
      <c r="N780" s="96"/>
      <c r="O780" s="96"/>
      <c r="P780" s="96"/>
    </row>
    <row r="781" spans="1:16" ht="16" x14ac:dyDescent="0.2">
      <c r="A781" s="96"/>
      <c r="B781" s="96"/>
      <c r="C781" s="96"/>
      <c r="D781" s="96"/>
      <c r="E781" s="96"/>
      <c r="F781" s="96"/>
      <c r="G781" s="96"/>
      <c r="H781" s="96"/>
      <c r="I781" s="96"/>
      <c r="J781" s="96"/>
      <c r="K781" s="96"/>
      <c r="L781" s="96"/>
      <c r="M781" s="96"/>
      <c r="N781" s="96"/>
      <c r="O781" s="96"/>
      <c r="P781" s="96"/>
    </row>
    <row r="782" spans="1:16" ht="16" x14ac:dyDescent="0.2">
      <c r="A782" s="96"/>
      <c r="B782" s="96"/>
      <c r="C782" s="96"/>
      <c r="D782" s="96"/>
      <c r="E782" s="96"/>
      <c r="F782" s="96"/>
      <c r="G782" s="96"/>
      <c r="H782" s="96"/>
      <c r="I782" s="96"/>
      <c r="J782" s="96"/>
      <c r="K782" s="96"/>
      <c r="L782" s="96"/>
      <c r="M782" s="96"/>
      <c r="N782" s="96"/>
      <c r="O782" s="96"/>
      <c r="P782" s="96"/>
    </row>
    <row r="783" spans="1:16" ht="16" x14ac:dyDescent="0.2">
      <c r="A783" s="96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96"/>
      <c r="M783" s="96"/>
      <c r="N783" s="96"/>
      <c r="O783" s="96"/>
      <c r="P783" s="96"/>
    </row>
    <row r="784" spans="1:16" ht="16" x14ac:dyDescent="0.2">
      <c r="A784" s="96"/>
      <c r="B784" s="96"/>
      <c r="C784" s="96"/>
      <c r="D784" s="96"/>
      <c r="E784" s="96"/>
      <c r="F784" s="96"/>
      <c r="G784" s="96"/>
      <c r="H784" s="96"/>
      <c r="I784" s="96"/>
      <c r="J784" s="96"/>
      <c r="K784" s="96"/>
      <c r="L784" s="96"/>
      <c r="M784" s="96"/>
      <c r="N784" s="96"/>
      <c r="O784" s="96"/>
      <c r="P784" s="96"/>
    </row>
    <row r="785" spans="1:16" ht="16" x14ac:dyDescent="0.2">
      <c r="A785" s="96"/>
      <c r="B785" s="96"/>
      <c r="C785" s="96"/>
      <c r="D785" s="96"/>
      <c r="E785" s="96"/>
      <c r="F785" s="96"/>
      <c r="G785" s="96"/>
      <c r="H785" s="96"/>
      <c r="I785" s="96"/>
      <c r="J785" s="96"/>
      <c r="K785" s="96"/>
      <c r="L785" s="96"/>
      <c r="M785" s="96"/>
      <c r="N785" s="96"/>
      <c r="O785" s="96"/>
      <c r="P785" s="96"/>
    </row>
    <row r="786" spans="1:16" ht="16" x14ac:dyDescent="0.2">
      <c r="A786" s="96"/>
      <c r="B786" s="96"/>
      <c r="C786" s="96"/>
      <c r="D786" s="96"/>
      <c r="E786" s="96"/>
      <c r="F786" s="96"/>
      <c r="G786" s="96"/>
      <c r="H786" s="96"/>
      <c r="I786" s="96"/>
      <c r="J786" s="96"/>
      <c r="K786" s="96"/>
      <c r="L786" s="96"/>
      <c r="M786" s="96"/>
      <c r="N786" s="96"/>
      <c r="O786" s="96"/>
      <c r="P786" s="96"/>
    </row>
    <row r="787" spans="1:16" ht="16" x14ac:dyDescent="0.2">
      <c r="A787" s="96"/>
      <c r="B787" s="96"/>
      <c r="C787" s="96"/>
      <c r="D787" s="96"/>
      <c r="E787" s="96"/>
      <c r="F787" s="96"/>
      <c r="G787" s="96"/>
      <c r="H787" s="96"/>
      <c r="I787" s="96"/>
      <c r="J787" s="96"/>
      <c r="K787" s="96"/>
      <c r="L787" s="96"/>
      <c r="M787" s="96"/>
      <c r="N787" s="96"/>
      <c r="O787" s="96"/>
      <c r="P787" s="96"/>
    </row>
    <row r="788" spans="1:16" ht="16" x14ac:dyDescent="0.2">
      <c r="A788" s="96"/>
      <c r="B788" s="96"/>
      <c r="C788" s="96"/>
      <c r="D788" s="96"/>
      <c r="E788" s="96"/>
      <c r="F788" s="96"/>
      <c r="G788" s="96"/>
      <c r="H788" s="96"/>
      <c r="I788" s="96"/>
      <c r="J788" s="96"/>
      <c r="K788" s="96"/>
      <c r="L788" s="96"/>
      <c r="M788" s="96"/>
      <c r="N788" s="96"/>
      <c r="O788" s="96"/>
      <c r="P788" s="96"/>
    </row>
    <row r="789" spans="1:16" ht="16" x14ac:dyDescent="0.2">
      <c r="A789" s="96"/>
      <c r="B789" s="96"/>
      <c r="C789" s="96"/>
      <c r="D789" s="96"/>
      <c r="E789" s="96"/>
      <c r="F789" s="96"/>
      <c r="G789" s="96"/>
      <c r="H789" s="96"/>
      <c r="I789" s="96"/>
      <c r="J789" s="96"/>
      <c r="K789" s="96"/>
      <c r="L789" s="96"/>
      <c r="M789" s="96"/>
      <c r="N789" s="96"/>
      <c r="O789" s="96"/>
      <c r="P789" s="96"/>
    </row>
    <row r="790" spans="1:16" ht="16" x14ac:dyDescent="0.2">
      <c r="A790" s="96"/>
      <c r="B790" s="96"/>
      <c r="C790" s="96"/>
      <c r="D790" s="96"/>
      <c r="E790" s="96"/>
      <c r="F790" s="96"/>
      <c r="G790" s="96"/>
      <c r="H790" s="96"/>
      <c r="I790" s="96"/>
      <c r="J790" s="96"/>
      <c r="K790" s="96"/>
      <c r="L790" s="96"/>
      <c r="M790" s="96"/>
      <c r="N790" s="96"/>
      <c r="O790" s="96"/>
      <c r="P790" s="96"/>
    </row>
    <row r="791" spans="1:16" ht="16" x14ac:dyDescent="0.2">
      <c r="A791" s="96"/>
      <c r="B791" s="96"/>
      <c r="C791" s="96"/>
      <c r="D791" s="96"/>
      <c r="E791" s="96"/>
      <c r="F791" s="96"/>
      <c r="G791" s="96"/>
      <c r="H791" s="96"/>
      <c r="I791" s="96"/>
      <c r="J791" s="96"/>
      <c r="K791" s="96"/>
      <c r="L791" s="96"/>
      <c r="M791" s="96"/>
      <c r="N791" s="96"/>
      <c r="O791" s="96"/>
      <c r="P791" s="96"/>
    </row>
    <row r="792" spans="1:16" ht="16" x14ac:dyDescent="0.2">
      <c r="A792" s="96"/>
      <c r="B792" s="96"/>
      <c r="C792" s="96"/>
      <c r="D792" s="96"/>
      <c r="E792" s="96"/>
      <c r="F792" s="96"/>
      <c r="G792" s="96"/>
      <c r="H792" s="96"/>
      <c r="I792" s="96"/>
      <c r="J792" s="96"/>
      <c r="K792" s="96"/>
      <c r="L792" s="96"/>
      <c r="M792" s="96"/>
      <c r="N792" s="96"/>
      <c r="O792" s="96"/>
      <c r="P792" s="96"/>
    </row>
    <row r="793" spans="1:16" ht="16" x14ac:dyDescent="0.2">
      <c r="A793" s="96"/>
      <c r="B793" s="96"/>
      <c r="C793" s="96"/>
      <c r="D793" s="96"/>
      <c r="E793" s="96"/>
      <c r="F793" s="96"/>
      <c r="G793" s="96"/>
      <c r="H793" s="96"/>
      <c r="I793" s="96"/>
      <c r="J793" s="96"/>
      <c r="K793" s="96"/>
      <c r="L793" s="96"/>
      <c r="M793" s="96"/>
      <c r="N793" s="96"/>
      <c r="O793" s="96"/>
      <c r="P793" s="96"/>
    </row>
    <row r="794" spans="1:16" ht="16" x14ac:dyDescent="0.2">
      <c r="A794" s="96"/>
      <c r="B794" s="96"/>
      <c r="C794" s="96"/>
      <c r="D794" s="96"/>
      <c r="E794" s="96"/>
      <c r="F794" s="96"/>
      <c r="G794" s="96"/>
      <c r="H794" s="96"/>
      <c r="I794" s="96"/>
      <c r="J794" s="96"/>
      <c r="K794" s="96"/>
      <c r="L794" s="96"/>
      <c r="M794" s="96"/>
      <c r="N794" s="96"/>
      <c r="O794" s="96"/>
      <c r="P794" s="96"/>
    </row>
    <row r="795" spans="1:16" ht="16" x14ac:dyDescent="0.2">
      <c r="A795" s="96"/>
      <c r="B795" s="96"/>
      <c r="C795" s="96"/>
      <c r="D795" s="96"/>
      <c r="E795" s="96"/>
      <c r="F795" s="96"/>
      <c r="G795" s="96"/>
      <c r="H795" s="96"/>
      <c r="I795" s="96"/>
      <c r="J795" s="96"/>
      <c r="K795" s="96"/>
      <c r="L795" s="96"/>
      <c r="M795" s="96"/>
      <c r="N795" s="96"/>
      <c r="O795" s="96"/>
      <c r="P795" s="96"/>
    </row>
    <row r="796" spans="1:16" ht="16" x14ac:dyDescent="0.2">
      <c r="A796" s="96"/>
      <c r="B796" s="96"/>
      <c r="C796" s="96"/>
      <c r="D796" s="96"/>
      <c r="E796" s="96"/>
      <c r="F796" s="96"/>
      <c r="G796" s="96"/>
      <c r="H796" s="96"/>
      <c r="I796" s="96"/>
      <c r="J796" s="96"/>
      <c r="K796" s="96"/>
      <c r="L796" s="96"/>
      <c r="M796" s="96"/>
      <c r="N796" s="96"/>
      <c r="O796" s="96"/>
      <c r="P796" s="96"/>
    </row>
    <row r="797" spans="1:16" ht="16" x14ac:dyDescent="0.2">
      <c r="A797" s="96"/>
      <c r="B797" s="96"/>
      <c r="C797" s="96"/>
      <c r="D797" s="96"/>
      <c r="E797" s="96"/>
      <c r="F797" s="96"/>
      <c r="G797" s="96"/>
      <c r="H797" s="96"/>
      <c r="I797" s="96"/>
      <c r="J797" s="96"/>
      <c r="K797" s="96"/>
      <c r="L797" s="96"/>
      <c r="M797" s="96"/>
      <c r="N797" s="96"/>
      <c r="O797" s="96"/>
      <c r="P797" s="96"/>
    </row>
    <row r="798" spans="1:16" ht="16" x14ac:dyDescent="0.2">
      <c r="A798" s="96"/>
      <c r="B798" s="96"/>
      <c r="C798" s="96"/>
      <c r="D798" s="96"/>
      <c r="E798" s="96"/>
      <c r="F798" s="96"/>
      <c r="G798" s="96"/>
      <c r="H798" s="96"/>
      <c r="I798" s="96"/>
      <c r="J798" s="96"/>
      <c r="K798" s="96"/>
      <c r="L798" s="96"/>
      <c r="M798" s="96"/>
      <c r="N798" s="96"/>
      <c r="O798" s="96"/>
      <c r="P798" s="96"/>
    </row>
    <row r="799" spans="1:16" ht="16" x14ac:dyDescent="0.2">
      <c r="A799" s="96"/>
      <c r="B799" s="96"/>
      <c r="C799" s="96"/>
      <c r="D799" s="96"/>
      <c r="E799" s="96"/>
      <c r="F799" s="96"/>
      <c r="G799" s="96"/>
      <c r="H799" s="96"/>
      <c r="I799" s="96"/>
      <c r="J799" s="96"/>
      <c r="K799" s="96"/>
      <c r="L799" s="96"/>
      <c r="M799" s="96"/>
      <c r="N799" s="96"/>
      <c r="O799" s="96"/>
      <c r="P799" s="96"/>
    </row>
    <row r="800" spans="1:16" ht="16" x14ac:dyDescent="0.2">
      <c r="A800" s="96"/>
      <c r="B800" s="96"/>
      <c r="C800" s="96"/>
      <c r="D800" s="96"/>
      <c r="E800" s="96"/>
      <c r="F800" s="96"/>
      <c r="G800" s="96"/>
      <c r="H800" s="96"/>
      <c r="I800" s="96"/>
      <c r="J800" s="96"/>
      <c r="K800" s="96"/>
      <c r="L800" s="96"/>
      <c r="M800" s="96"/>
      <c r="N800" s="96"/>
      <c r="O800" s="96"/>
      <c r="P800" s="96"/>
    </row>
    <row r="801" spans="1:16" ht="16" x14ac:dyDescent="0.2">
      <c r="A801" s="96"/>
      <c r="B801" s="96"/>
      <c r="C801" s="96"/>
      <c r="D801" s="96"/>
      <c r="E801" s="96"/>
      <c r="F801" s="96"/>
      <c r="G801" s="96"/>
      <c r="H801" s="96"/>
      <c r="I801" s="96"/>
      <c r="J801" s="96"/>
      <c r="K801" s="96"/>
      <c r="L801" s="96"/>
      <c r="M801" s="96"/>
      <c r="N801" s="96"/>
      <c r="O801" s="96"/>
      <c r="P801" s="96"/>
    </row>
    <row r="802" spans="1:16" ht="16" x14ac:dyDescent="0.2">
      <c r="A802" s="96"/>
      <c r="B802" s="96"/>
      <c r="C802" s="96"/>
      <c r="D802" s="96"/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</row>
    <row r="803" spans="1:16" ht="16" x14ac:dyDescent="0.2">
      <c r="A803" s="96"/>
      <c r="B803" s="96"/>
      <c r="C803" s="96"/>
      <c r="D803" s="96"/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</row>
    <row r="804" spans="1:16" ht="16" x14ac:dyDescent="0.2">
      <c r="A804" s="96"/>
      <c r="B804" s="96"/>
      <c r="C804" s="96"/>
      <c r="D804" s="96"/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</row>
    <row r="805" spans="1:16" ht="16" x14ac:dyDescent="0.2">
      <c r="A805" s="96"/>
      <c r="B805" s="96"/>
      <c r="C805" s="96"/>
      <c r="D805" s="96"/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</row>
    <row r="806" spans="1:16" ht="16" x14ac:dyDescent="0.2">
      <c r="A806" s="96"/>
      <c r="B806" s="96"/>
      <c r="C806" s="96"/>
      <c r="D806" s="96"/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</row>
    <row r="807" spans="1:16" ht="16" x14ac:dyDescent="0.2">
      <c r="A807" s="96"/>
      <c r="B807" s="96"/>
      <c r="C807" s="96"/>
      <c r="D807" s="96"/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</row>
    <row r="808" spans="1:16" ht="16" x14ac:dyDescent="0.2">
      <c r="A808" s="96"/>
      <c r="B808" s="96"/>
      <c r="C808" s="96"/>
      <c r="D808" s="96"/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</row>
    <row r="809" spans="1:16" ht="16" x14ac:dyDescent="0.2">
      <c r="A809" s="96"/>
      <c r="B809" s="96"/>
      <c r="C809" s="96"/>
      <c r="D809" s="96"/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</row>
    <row r="810" spans="1:16" ht="16" x14ac:dyDescent="0.2">
      <c r="A810" s="96"/>
      <c r="B810" s="96"/>
      <c r="C810" s="96"/>
      <c r="D810" s="96"/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</row>
    <row r="811" spans="1:16" ht="16" x14ac:dyDescent="0.2">
      <c r="A811" s="96"/>
      <c r="B811" s="96"/>
      <c r="C811" s="96"/>
      <c r="D811" s="96"/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</row>
    <row r="812" spans="1:16" ht="16" x14ac:dyDescent="0.2">
      <c r="A812" s="96"/>
      <c r="B812" s="96"/>
      <c r="C812" s="96"/>
      <c r="D812" s="96"/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</row>
    <row r="813" spans="1:16" ht="16" x14ac:dyDescent="0.2">
      <c r="A813" s="96"/>
      <c r="B813" s="96"/>
      <c r="C813" s="96"/>
      <c r="D813" s="96"/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</row>
    <row r="814" spans="1:16" ht="16" x14ac:dyDescent="0.2">
      <c r="A814" s="96"/>
      <c r="B814" s="96"/>
      <c r="C814" s="96"/>
      <c r="D814" s="96"/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</row>
    <row r="815" spans="1:16" ht="16" x14ac:dyDescent="0.2">
      <c r="A815" s="96"/>
      <c r="B815" s="96"/>
      <c r="C815" s="96"/>
      <c r="D815" s="96"/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</row>
    <row r="816" spans="1:16" ht="16" x14ac:dyDescent="0.2">
      <c r="A816" s="96"/>
      <c r="B816" s="96"/>
      <c r="C816" s="96"/>
      <c r="D816" s="96"/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</row>
    <row r="817" spans="1:16" ht="16" x14ac:dyDescent="0.2">
      <c r="A817" s="96"/>
      <c r="B817" s="96"/>
      <c r="C817" s="96"/>
      <c r="D817" s="96"/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</row>
    <row r="818" spans="1:16" ht="16" x14ac:dyDescent="0.2">
      <c r="A818" s="96"/>
      <c r="B818" s="96"/>
      <c r="C818" s="96"/>
      <c r="D818" s="96"/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</row>
    <row r="819" spans="1:16" ht="16" x14ac:dyDescent="0.2">
      <c r="A819" s="96"/>
      <c r="B819" s="96"/>
      <c r="C819" s="96"/>
      <c r="D819" s="96"/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</row>
    <row r="820" spans="1:16" ht="16" x14ac:dyDescent="0.2">
      <c r="A820" s="96"/>
      <c r="B820" s="96"/>
      <c r="C820" s="96"/>
      <c r="D820" s="96"/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</row>
    <row r="821" spans="1:16" ht="16" x14ac:dyDescent="0.2">
      <c r="A821" s="96"/>
      <c r="B821" s="96"/>
      <c r="C821" s="96"/>
      <c r="D821" s="96"/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</row>
    <row r="822" spans="1:16" ht="16" x14ac:dyDescent="0.2">
      <c r="A822" s="96"/>
      <c r="B822" s="96"/>
      <c r="C822" s="96"/>
      <c r="D822" s="96"/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</row>
    <row r="823" spans="1:16" ht="16" x14ac:dyDescent="0.2">
      <c r="A823" s="96"/>
      <c r="B823" s="96"/>
      <c r="C823" s="96"/>
      <c r="D823" s="96"/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</row>
    <row r="824" spans="1:16" ht="16" x14ac:dyDescent="0.2">
      <c r="A824" s="96"/>
      <c r="B824" s="96"/>
      <c r="C824" s="96"/>
      <c r="D824" s="96"/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</row>
    <row r="825" spans="1:16" ht="16" x14ac:dyDescent="0.2">
      <c r="A825" s="96"/>
      <c r="B825" s="96"/>
      <c r="C825" s="96"/>
      <c r="D825" s="96"/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</row>
    <row r="826" spans="1:16" ht="16" x14ac:dyDescent="0.2">
      <c r="A826" s="96"/>
      <c r="B826" s="96"/>
      <c r="C826" s="96"/>
      <c r="D826" s="96"/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</row>
    <row r="827" spans="1:16" ht="16" x14ac:dyDescent="0.2">
      <c r="A827" s="96"/>
      <c r="B827" s="96"/>
      <c r="C827" s="96"/>
      <c r="D827" s="96"/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</row>
    <row r="828" spans="1:16" ht="16" x14ac:dyDescent="0.2">
      <c r="A828" s="96"/>
      <c r="B828" s="96"/>
      <c r="C828" s="96"/>
      <c r="D828" s="96"/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</row>
    <row r="829" spans="1:16" ht="16" x14ac:dyDescent="0.2">
      <c r="A829" s="96"/>
      <c r="B829" s="96"/>
      <c r="C829" s="96"/>
      <c r="D829" s="96"/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</row>
    <row r="830" spans="1:16" ht="16" x14ac:dyDescent="0.2">
      <c r="A830" s="96"/>
      <c r="B830" s="96"/>
      <c r="C830" s="96"/>
      <c r="D830" s="96"/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</row>
    <row r="831" spans="1:16" ht="16" x14ac:dyDescent="0.2">
      <c r="A831" s="96"/>
      <c r="B831" s="96"/>
      <c r="C831" s="96"/>
      <c r="D831" s="96"/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</row>
    <row r="832" spans="1:16" ht="16" x14ac:dyDescent="0.2">
      <c r="A832" s="96"/>
      <c r="B832" s="96"/>
      <c r="C832" s="96"/>
      <c r="D832" s="96"/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</row>
    <row r="833" spans="1:16" ht="16" x14ac:dyDescent="0.2">
      <c r="A833" s="96"/>
      <c r="B833" s="96"/>
      <c r="C833" s="96"/>
      <c r="D833" s="96"/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</row>
    <row r="834" spans="1:16" ht="16" x14ac:dyDescent="0.2">
      <c r="A834" s="96"/>
      <c r="B834" s="96"/>
      <c r="C834" s="96"/>
      <c r="D834" s="96"/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</row>
    <row r="835" spans="1:16" ht="16" x14ac:dyDescent="0.2">
      <c r="A835" s="96"/>
      <c r="B835" s="96"/>
      <c r="C835" s="96"/>
      <c r="D835" s="96"/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</row>
    <row r="836" spans="1:16" ht="16" x14ac:dyDescent="0.2">
      <c r="A836" s="96"/>
      <c r="B836" s="96"/>
      <c r="C836" s="96"/>
      <c r="D836" s="96"/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</row>
    <row r="837" spans="1:16" ht="16" x14ac:dyDescent="0.2">
      <c r="A837" s="96"/>
      <c r="B837" s="96"/>
      <c r="C837" s="96"/>
      <c r="D837" s="96"/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</row>
    <row r="838" spans="1:16" ht="16" x14ac:dyDescent="0.2">
      <c r="A838" s="96"/>
      <c r="B838" s="96"/>
      <c r="C838" s="96"/>
      <c r="D838" s="96"/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</row>
    <row r="839" spans="1:16" ht="16" x14ac:dyDescent="0.2">
      <c r="A839" s="96"/>
      <c r="B839" s="96"/>
      <c r="C839" s="96"/>
      <c r="D839" s="96"/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</row>
    <row r="840" spans="1:16" ht="16" x14ac:dyDescent="0.2">
      <c r="A840" s="96"/>
      <c r="B840" s="96"/>
      <c r="C840" s="96"/>
      <c r="D840" s="96"/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</row>
    <row r="841" spans="1:16" ht="16" x14ac:dyDescent="0.2">
      <c r="A841" s="96"/>
      <c r="B841" s="96"/>
      <c r="C841" s="96"/>
      <c r="D841" s="96"/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</row>
    <row r="842" spans="1:16" ht="16" x14ac:dyDescent="0.2">
      <c r="A842" s="96"/>
      <c r="B842" s="96"/>
      <c r="C842" s="96"/>
      <c r="D842" s="96"/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</row>
    <row r="843" spans="1:16" ht="16" x14ac:dyDescent="0.2">
      <c r="A843" s="96"/>
      <c r="B843" s="96"/>
      <c r="C843" s="96"/>
      <c r="D843" s="96"/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</row>
    <row r="844" spans="1:16" ht="16" x14ac:dyDescent="0.2">
      <c r="A844" s="96"/>
      <c r="B844" s="96"/>
      <c r="C844" s="96"/>
      <c r="D844" s="96"/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</row>
    <row r="845" spans="1:16" ht="16" x14ac:dyDescent="0.2">
      <c r="A845" s="96"/>
      <c r="B845" s="96"/>
      <c r="C845" s="96"/>
      <c r="D845" s="96"/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</row>
    <row r="846" spans="1:16" ht="16" x14ac:dyDescent="0.2">
      <c r="A846" s="96"/>
      <c r="B846" s="96"/>
      <c r="C846" s="96"/>
      <c r="D846" s="96"/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</row>
    <row r="847" spans="1:16" ht="16" x14ac:dyDescent="0.2">
      <c r="A847" s="96"/>
      <c r="B847" s="96"/>
      <c r="C847" s="96"/>
      <c r="D847" s="96"/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</row>
    <row r="848" spans="1:16" ht="16" x14ac:dyDescent="0.2">
      <c r="A848" s="96"/>
      <c r="B848" s="96"/>
      <c r="C848" s="96"/>
      <c r="D848" s="96"/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</row>
    <row r="849" spans="1:16" ht="16" x14ac:dyDescent="0.2">
      <c r="A849" s="96"/>
      <c r="B849" s="96"/>
      <c r="C849" s="96"/>
      <c r="D849" s="96"/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</row>
    <row r="850" spans="1:16" ht="16" x14ac:dyDescent="0.2">
      <c r="A850" s="96"/>
      <c r="B850" s="96"/>
      <c r="C850" s="96"/>
      <c r="D850" s="96"/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</row>
    <row r="851" spans="1:16" ht="16" x14ac:dyDescent="0.2">
      <c r="A851" s="96"/>
      <c r="B851" s="96"/>
      <c r="C851" s="96"/>
      <c r="D851" s="96"/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</row>
    <row r="852" spans="1:16" ht="16" x14ac:dyDescent="0.2">
      <c r="A852" s="96"/>
      <c r="B852" s="96"/>
      <c r="C852" s="96"/>
      <c r="D852" s="96"/>
      <c r="E852" s="96"/>
      <c r="F852" s="96"/>
      <c r="G852" s="96"/>
      <c r="H852" s="96"/>
      <c r="I852" s="96"/>
      <c r="J852" s="96"/>
      <c r="K852" s="96"/>
      <c r="L852" s="96"/>
      <c r="M852" s="96"/>
      <c r="N852" s="96"/>
      <c r="O852" s="96"/>
      <c r="P852" s="96"/>
    </row>
    <row r="853" spans="1:16" ht="16" x14ac:dyDescent="0.2">
      <c r="A853" s="96"/>
      <c r="B853" s="96"/>
      <c r="C853" s="96"/>
      <c r="D853" s="96"/>
      <c r="E853" s="96"/>
      <c r="F853" s="96"/>
      <c r="G853" s="96"/>
      <c r="H853" s="96"/>
      <c r="I853" s="96"/>
      <c r="J853" s="96"/>
      <c r="K853" s="96"/>
      <c r="L853" s="96"/>
      <c r="M853" s="96"/>
      <c r="N853" s="96"/>
      <c r="O853" s="96"/>
      <c r="P853" s="96"/>
    </row>
    <row r="854" spans="1:16" ht="16" x14ac:dyDescent="0.2">
      <c r="A854" s="96"/>
      <c r="B854" s="96"/>
      <c r="C854" s="96"/>
      <c r="D854" s="96"/>
      <c r="E854" s="96"/>
      <c r="F854" s="96"/>
      <c r="G854" s="96"/>
      <c r="H854" s="96"/>
      <c r="I854" s="96"/>
      <c r="J854" s="96"/>
      <c r="K854" s="96"/>
      <c r="L854" s="96"/>
      <c r="M854" s="96"/>
      <c r="N854" s="96"/>
      <c r="O854" s="96"/>
      <c r="P854" s="96"/>
    </row>
    <row r="855" spans="1:16" ht="16" x14ac:dyDescent="0.2">
      <c r="A855" s="96"/>
      <c r="B855" s="96"/>
      <c r="C855" s="96"/>
      <c r="D855" s="96"/>
      <c r="E855" s="96"/>
      <c r="F855" s="96"/>
      <c r="G855" s="96"/>
      <c r="H855" s="96"/>
      <c r="I855" s="96"/>
      <c r="J855" s="96"/>
      <c r="K855" s="96"/>
      <c r="L855" s="96"/>
      <c r="M855" s="96"/>
      <c r="N855" s="96"/>
      <c r="O855" s="96"/>
      <c r="P855" s="96"/>
    </row>
    <row r="856" spans="1:16" ht="16" x14ac:dyDescent="0.2">
      <c r="A856" s="96"/>
      <c r="B856" s="96"/>
      <c r="C856" s="96"/>
      <c r="D856" s="96"/>
      <c r="E856" s="96"/>
      <c r="F856" s="96"/>
      <c r="G856" s="96"/>
      <c r="H856" s="96"/>
      <c r="I856" s="96"/>
      <c r="J856" s="96"/>
      <c r="K856" s="96"/>
      <c r="L856" s="96"/>
      <c r="M856" s="96"/>
      <c r="N856" s="96"/>
      <c r="O856" s="96"/>
      <c r="P856" s="96"/>
    </row>
    <row r="857" spans="1:16" ht="16" x14ac:dyDescent="0.2">
      <c r="A857" s="96"/>
      <c r="B857" s="96"/>
      <c r="C857" s="96"/>
      <c r="D857" s="96"/>
      <c r="E857" s="96"/>
      <c r="F857" s="96"/>
      <c r="G857" s="96"/>
      <c r="H857" s="96"/>
      <c r="I857" s="96"/>
      <c r="J857" s="96"/>
      <c r="K857" s="96"/>
      <c r="L857" s="96"/>
      <c r="M857" s="96"/>
      <c r="N857" s="96"/>
      <c r="O857" s="96"/>
      <c r="P857" s="96"/>
    </row>
    <row r="858" spans="1:16" ht="16" x14ac:dyDescent="0.2">
      <c r="A858" s="96"/>
      <c r="B858" s="96"/>
      <c r="C858" s="96"/>
      <c r="D858" s="96"/>
      <c r="E858" s="96"/>
      <c r="F858" s="96"/>
      <c r="G858" s="96"/>
      <c r="H858" s="96"/>
      <c r="I858" s="96"/>
      <c r="J858" s="96"/>
      <c r="K858" s="96"/>
      <c r="L858" s="96"/>
      <c r="M858" s="96"/>
      <c r="N858" s="96"/>
      <c r="O858" s="96"/>
      <c r="P858" s="96"/>
    </row>
    <row r="859" spans="1:16" ht="16" x14ac:dyDescent="0.2">
      <c r="A859" s="96"/>
      <c r="B859" s="96"/>
      <c r="C859" s="96"/>
      <c r="D859" s="96"/>
      <c r="E859" s="96"/>
      <c r="F859" s="96"/>
      <c r="G859" s="96"/>
      <c r="H859" s="96"/>
      <c r="I859" s="96"/>
      <c r="J859" s="96"/>
      <c r="K859" s="96"/>
      <c r="L859" s="96"/>
      <c r="M859" s="96"/>
      <c r="N859" s="96"/>
      <c r="O859" s="96"/>
      <c r="P859" s="96"/>
    </row>
    <row r="860" spans="1:16" ht="16" x14ac:dyDescent="0.2">
      <c r="A860" s="96"/>
      <c r="B860" s="96"/>
      <c r="C860" s="96"/>
      <c r="D860" s="96"/>
      <c r="E860" s="96"/>
      <c r="F860" s="96"/>
      <c r="G860" s="96"/>
      <c r="H860" s="96"/>
      <c r="I860" s="96"/>
      <c r="J860" s="96"/>
      <c r="K860" s="96"/>
      <c r="L860" s="96"/>
      <c r="M860" s="96"/>
      <c r="N860" s="96"/>
      <c r="O860" s="96"/>
      <c r="P860" s="96"/>
    </row>
    <row r="861" spans="1:16" ht="16" x14ac:dyDescent="0.2">
      <c r="A861" s="96"/>
      <c r="B861" s="96"/>
      <c r="C861" s="96"/>
      <c r="D861" s="96"/>
      <c r="E861" s="96"/>
      <c r="F861" s="96"/>
      <c r="G861" s="96"/>
      <c r="H861" s="96"/>
      <c r="I861" s="96"/>
      <c r="J861" s="96"/>
      <c r="K861" s="96"/>
      <c r="L861" s="96"/>
      <c r="M861" s="96"/>
      <c r="N861" s="96"/>
      <c r="O861" s="96"/>
      <c r="P861" s="96"/>
    </row>
    <row r="862" spans="1:16" ht="16" x14ac:dyDescent="0.2">
      <c r="A862" s="96"/>
      <c r="B862" s="96"/>
      <c r="C862" s="96"/>
      <c r="D862" s="96"/>
      <c r="E862" s="96"/>
      <c r="F862" s="96"/>
      <c r="G862" s="96"/>
      <c r="H862" s="96"/>
      <c r="I862" s="96"/>
      <c r="J862" s="96"/>
      <c r="K862" s="96"/>
      <c r="L862" s="96"/>
      <c r="M862" s="96"/>
      <c r="N862" s="96"/>
      <c r="O862" s="96"/>
      <c r="P862" s="96"/>
    </row>
    <row r="863" spans="1:16" ht="16" x14ac:dyDescent="0.2">
      <c r="A863" s="96"/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  <c r="M863" s="96"/>
      <c r="N863" s="96"/>
      <c r="O863" s="96"/>
      <c r="P863" s="96"/>
    </row>
    <row r="864" spans="1:16" ht="16" x14ac:dyDescent="0.2">
      <c r="A864" s="96"/>
      <c r="B864" s="96"/>
      <c r="C864" s="96"/>
      <c r="D864" s="96"/>
      <c r="E864" s="96"/>
      <c r="F864" s="96"/>
      <c r="G864" s="96"/>
      <c r="H864" s="96"/>
      <c r="I864" s="96"/>
      <c r="J864" s="96"/>
      <c r="K864" s="96"/>
      <c r="L864" s="96"/>
      <c r="M864" s="96"/>
      <c r="N864" s="96"/>
      <c r="O864" s="96"/>
      <c r="P864" s="96"/>
    </row>
    <row r="865" spans="1:16" ht="16" x14ac:dyDescent="0.2">
      <c r="A865" s="96"/>
      <c r="B865" s="96"/>
      <c r="C865" s="96"/>
      <c r="D865" s="96"/>
      <c r="E865" s="96"/>
      <c r="F865" s="96"/>
      <c r="G865" s="96"/>
      <c r="H865" s="96"/>
      <c r="I865" s="96"/>
      <c r="J865" s="96"/>
      <c r="K865" s="96"/>
      <c r="L865" s="96"/>
      <c r="M865" s="96"/>
      <c r="N865" s="96"/>
      <c r="O865" s="96"/>
      <c r="P865" s="96"/>
    </row>
    <row r="866" spans="1:16" ht="16" x14ac:dyDescent="0.2">
      <c r="A866" s="96"/>
      <c r="B866" s="96"/>
      <c r="C866" s="96"/>
      <c r="D866" s="96"/>
      <c r="E866" s="96"/>
      <c r="F866" s="96"/>
      <c r="G866" s="96"/>
      <c r="H866" s="96"/>
      <c r="I866" s="96"/>
      <c r="J866" s="96"/>
      <c r="K866" s="96"/>
      <c r="L866" s="96"/>
      <c r="M866" s="96"/>
      <c r="N866" s="96"/>
      <c r="O866" s="96"/>
      <c r="P866" s="96"/>
    </row>
    <row r="867" spans="1:16" ht="16" x14ac:dyDescent="0.2">
      <c r="A867" s="96"/>
      <c r="B867" s="96"/>
      <c r="C867" s="96"/>
      <c r="D867" s="96"/>
      <c r="E867" s="96"/>
      <c r="F867" s="96"/>
      <c r="G867" s="96"/>
      <c r="H867" s="96"/>
      <c r="I867" s="96"/>
      <c r="J867" s="96"/>
      <c r="K867" s="96"/>
      <c r="L867" s="96"/>
      <c r="M867" s="96"/>
      <c r="N867" s="96"/>
      <c r="O867" s="96"/>
      <c r="P867" s="96"/>
    </row>
    <row r="868" spans="1:16" ht="16" x14ac:dyDescent="0.2">
      <c r="A868" s="96"/>
      <c r="B868" s="96"/>
      <c r="C868" s="96"/>
      <c r="D868" s="96"/>
      <c r="E868" s="96"/>
      <c r="F868" s="96"/>
      <c r="G868" s="96"/>
      <c r="H868" s="96"/>
      <c r="I868" s="96"/>
      <c r="J868" s="96"/>
      <c r="K868" s="96"/>
      <c r="L868" s="96"/>
      <c r="M868" s="96"/>
      <c r="N868" s="96"/>
      <c r="O868" s="96"/>
      <c r="P868" s="96"/>
    </row>
    <row r="869" spans="1:16" ht="16" x14ac:dyDescent="0.2">
      <c r="A869" s="96"/>
      <c r="B869" s="96"/>
      <c r="C869" s="96"/>
      <c r="D869" s="96"/>
      <c r="E869" s="96"/>
      <c r="F869" s="96"/>
      <c r="G869" s="96"/>
      <c r="H869" s="96"/>
      <c r="I869" s="96"/>
      <c r="J869" s="96"/>
      <c r="K869" s="96"/>
      <c r="L869" s="96"/>
      <c r="M869" s="96"/>
      <c r="N869" s="96"/>
      <c r="O869" s="96"/>
      <c r="P869" s="96"/>
    </row>
    <row r="870" spans="1:16" ht="16" x14ac:dyDescent="0.2">
      <c r="A870" s="96"/>
      <c r="B870" s="96"/>
      <c r="C870" s="96"/>
      <c r="D870" s="96"/>
      <c r="E870" s="96"/>
      <c r="F870" s="96"/>
      <c r="G870" s="96"/>
      <c r="H870" s="96"/>
      <c r="I870" s="96"/>
      <c r="J870" s="96"/>
      <c r="K870" s="96"/>
      <c r="L870" s="96"/>
      <c r="M870" s="96"/>
      <c r="N870" s="96"/>
      <c r="O870" s="96"/>
      <c r="P870" s="96"/>
    </row>
    <row r="871" spans="1:16" ht="16" x14ac:dyDescent="0.2">
      <c r="A871" s="96"/>
      <c r="B871" s="96"/>
      <c r="C871" s="96"/>
      <c r="D871" s="96"/>
      <c r="E871" s="96"/>
      <c r="F871" s="96"/>
      <c r="G871" s="96"/>
      <c r="H871" s="96"/>
      <c r="I871" s="96"/>
      <c r="J871" s="96"/>
      <c r="K871" s="96"/>
      <c r="L871" s="96"/>
      <c r="M871" s="96"/>
      <c r="N871" s="96"/>
      <c r="O871" s="96"/>
      <c r="P871" s="96"/>
    </row>
    <row r="872" spans="1:16" ht="16" x14ac:dyDescent="0.2">
      <c r="A872" s="96"/>
      <c r="B872" s="96"/>
      <c r="C872" s="96"/>
      <c r="D872" s="96"/>
      <c r="E872" s="96"/>
      <c r="F872" s="96"/>
      <c r="G872" s="96"/>
      <c r="H872" s="96"/>
      <c r="I872" s="96"/>
      <c r="J872" s="96"/>
      <c r="K872" s="96"/>
      <c r="L872" s="96"/>
      <c r="M872" s="96"/>
      <c r="N872" s="96"/>
      <c r="O872" s="96"/>
      <c r="P872" s="96"/>
    </row>
    <row r="873" spans="1:16" ht="16" x14ac:dyDescent="0.2">
      <c r="A873" s="96"/>
      <c r="B873" s="96"/>
      <c r="C873" s="96"/>
      <c r="D873" s="96"/>
      <c r="E873" s="96"/>
      <c r="F873" s="96"/>
      <c r="G873" s="96"/>
      <c r="H873" s="96"/>
      <c r="I873" s="96"/>
      <c r="J873" s="96"/>
      <c r="K873" s="96"/>
      <c r="L873" s="96"/>
      <c r="M873" s="96"/>
      <c r="N873" s="96"/>
      <c r="O873" s="96"/>
      <c r="P873" s="96"/>
    </row>
    <row r="874" spans="1:16" ht="16" x14ac:dyDescent="0.2">
      <c r="A874" s="96"/>
      <c r="B874" s="96"/>
      <c r="C874" s="96"/>
      <c r="D874" s="96"/>
      <c r="E874" s="96"/>
      <c r="F874" s="96"/>
      <c r="G874" s="96"/>
      <c r="H874" s="96"/>
      <c r="I874" s="96"/>
      <c r="J874" s="96"/>
      <c r="K874" s="96"/>
      <c r="L874" s="96"/>
      <c r="M874" s="96"/>
      <c r="N874" s="96"/>
      <c r="O874" s="96"/>
      <c r="P874" s="96"/>
    </row>
    <row r="875" spans="1:16" ht="16" x14ac:dyDescent="0.2">
      <c r="A875" s="96"/>
      <c r="B875" s="96"/>
      <c r="C875" s="96"/>
      <c r="D875" s="96"/>
      <c r="E875" s="96"/>
      <c r="F875" s="96"/>
      <c r="G875" s="96"/>
      <c r="H875" s="96"/>
      <c r="I875" s="96"/>
      <c r="J875" s="96"/>
      <c r="K875" s="96"/>
      <c r="L875" s="96"/>
      <c r="M875" s="96"/>
      <c r="N875" s="96"/>
      <c r="O875" s="96"/>
      <c r="P875" s="96"/>
    </row>
    <row r="876" spans="1:16" ht="16" x14ac:dyDescent="0.2">
      <c r="A876" s="96"/>
      <c r="B876" s="96"/>
      <c r="C876" s="96"/>
      <c r="D876" s="96"/>
      <c r="E876" s="96"/>
      <c r="F876" s="96"/>
      <c r="G876" s="96"/>
      <c r="H876" s="96"/>
      <c r="I876" s="96"/>
      <c r="J876" s="96"/>
      <c r="K876" s="96"/>
      <c r="L876" s="96"/>
      <c r="M876" s="96"/>
      <c r="N876" s="96"/>
      <c r="O876" s="96"/>
      <c r="P876" s="96"/>
    </row>
    <row r="877" spans="1:16" ht="16" x14ac:dyDescent="0.2">
      <c r="A877" s="96"/>
      <c r="B877" s="96"/>
      <c r="C877" s="96"/>
      <c r="D877" s="96"/>
      <c r="E877" s="96"/>
      <c r="F877" s="96"/>
      <c r="G877" s="96"/>
      <c r="H877" s="96"/>
      <c r="I877" s="96"/>
      <c r="J877" s="96"/>
      <c r="K877" s="96"/>
      <c r="L877" s="96"/>
      <c r="M877" s="96"/>
      <c r="N877" s="96"/>
      <c r="O877" s="96"/>
      <c r="P877" s="96"/>
    </row>
    <row r="878" spans="1:16" ht="16" x14ac:dyDescent="0.2">
      <c r="A878" s="96"/>
      <c r="B878" s="96"/>
      <c r="C878" s="96"/>
      <c r="D878" s="96"/>
      <c r="E878" s="96"/>
      <c r="F878" s="96"/>
      <c r="G878" s="96"/>
      <c r="H878" s="96"/>
      <c r="I878" s="96"/>
      <c r="J878" s="96"/>
      <c r="K878" s="96"/>
      <c r="L878" s="96"/>
      <c r="M878" s="96"/>
      <c r="N878" s="96"/>
      <c r="O878" s="96"/>
      <c r="P878" s="96"/>
    </row>
    <row r="879" spans="1:16" ht="16" x14ac:dyDescent="0.2">
      <c r="A879" s="96"/>
      <c r="B879" s="96"/>
      <c r="C879" s="96"/>
      <c r="D879" s="96"/>
      <c r="E879" s="96"/>
      <c r="F879" s="96"/>
      <c r="G879" s="96"/>
      <c r="H879" s="96"/>
      <c r="I879" s="96"/>
      <c r="J879" s="96"/>
      <c r="K879" s="96"/>
      <c r="L879" s="96"/>
      <c r="M879" s="96"/>
      <c r="N879" s="96"/>
      <c r="O879" s="96"/>
      <c r="P879" s="96"/>
    </row>
    <row r="880" spans="1:16" ht="16" x14ac:dyDescent="0.2">
      <c r="A880" s="96"/>
      <c r="B880" s="96"/>
      <c r="C880" s="96"/>
      <c r="D880" s="96"/>
      <c r="E880" s="96"/>
      <c r="F880" s="96"/>
      <c r="G880" s="96"/>
      <c r="H880" s="96"/>
      <c r="I880" s="96"/>
      <c r="J880" s="96"/>
      <c r="K880" s="96"/>
      <c r="L880" s="96"/>
      <c r="M880" s="96"/>
      <c r="N880" s="96"/>
      <c r="O880" s="96"/>
      <c r="P880" s="96"/>
    </row>
    <row r="881" spans="1:16" ht="16" x14ac:dyDescent="0.2">
      <c r="A881" s="96"/>
      <c r="B881" s="96"/>
      <c r="C881" s="96"/>
      <c r="D881" s="96"/>
      <c r="E881" s="96"/>
      <c r="F881" s="96"/>
      <c r="G881" s="96"/>
      <c r="H881" s="96"/>
      <c r="I881" s="96"/>
      <c r="J881" s="96"/>
      <c r="K881" s="96"/>
      <c r="L881" s="96"/>
      <c r="M881" s="96"/>
      <c r="N881" s="96"/>
      <c r="O881" s="96"/>
      <c r="P881" s="96"/>
    </row>
    <row r="882" spans="1:16" ht="16" x14ac:dyDescent="0.2">
      <c r="A882" s="96"/>
      <c r="B882" s="96"/>
      <c r="C882" s="96"/>
      <c r="D882" s="96"/>
      <c r="E882" s="96"/>
      <c r="F882" s="96"/>
      <c r="G882" s="96"/>
      <c r="H882" s="96"/>
      <c r="I882" s="96"/>
      <c r="J882" s="96"/>
      <c r="K882" s="96"/>
      <c r="L882" s="96"/>
      <c r="M882" s="96"/>
      <c r="N882" s="96"/>
      <c r="O882" s="96"/>
      <c r="P882" s="96"/>
    </row>
    <row r="883" spans="1:16" ht="16" x14ac:dyDescent="0.2">
      <c r="A883" s="96"/>
      <c r="B883" s="96"/>
      <c r="C883" s="96"/>
      <c r="D883" s="96"/>
      <c r="E883" s="96"/>
      <c r="F883" s="96"/>
      <c r="G883" s="96"/>
      <c r="H883" s="96"/>
      <c r="I883" s="96"/>
      <c r="J883" s="96"/>
      <c r="K883" s="96"/>
      <c r="L883" s="96"/>
      <c r="M883" s="96"/>
      <c r="N883" s="96"/>
      <c r="O883" s="96"/>
      <c r="P883" s="96"/>
    </row>
    <row r="884" spans="1:16" ht="16" x14ac:dyDescent="0.2">
      <c r="A884" s="96"/>
      <c r="B884" s="96"/>
      <c r="C884" s="96"/>
      <c r="D884" s="96"/>
      <c r="E884" s="96"/>
      <c r="F884" s="96"/>
      <c r="G884" s="96"/>
      <c r="H884" s="96"/>
      <c r="I884" s="96"/>
      <c r="J884" s="96"/>
      <c r="K884" s="96"/>
      <c r="L884" s="96"/>
      <c r="M884" s="96"/>
      <c r="N884" s="96"/>
      <c r="O884" s="96"/>
      <c r="P884" s="96"/>
    </row>
    <row r="885" spans="1:16" ht="16" x14ac:dyDescent="0.2">
      <c r="A885" s="96"/>
      <c r="B885" s="96"/>
      <c r="C885" s="96"/>
      <c r="D885" s="96"/>
      <c r="E885" s="96"/>
      <c r="F885" s="96"/>
      <c r="G885" s="96"/>
      <c r="H885" s="96"/>
      <c r="I885" s="96"/>
      <c r="J885" s="96"/>
      <c r="K885" s="96"/>
      <c r="L885" s="96"/>
      <c r="M885" s="96"/>
      <c r="N885" s="96"/>
      <c r="O885" s="96"/>
      <c r="P885" s="96"/>
    </row>
    <row r="886" spans="1:16" ht="16" x14ac:dyDescent="0.2">
      <c r="A886" s="96"/>
      <c r="B886" s="96"/>
      <c r="C886" s="96"/>
      <c r="D886" s="96"/>
      <c r="E886" s="96"/>
      <c r="F886" s="96"/>
      <c r="G886" s="96"/>
      <c r="H886" s="96"/>
      <c r="I886" s="96"/>
      <c r="J886" s="96"/>
      <c r="K886" s="96"/>
      <c r="L886" s="96"/>
      <c r="M886" s="96"/>
      <c r="N886" s="96"/>
      <c r="O886" s="96"/>
      <c r="P886" s="96"/>
    </row>
    <row r="887" spans="1:16" ht="16" x14ac:dyDescent="0.2">
      <c r="A887" s="96"/>
      <c r="B887" s="96"/>
      <c r="C887" s="96"/>
      <c r="D887" s="96"/>
      <c r="E887" s="96"/>
      <c r="F887" s="96"/>
      <c r="G887" s="96"/>
      <c r="H887" s="96"/>
      <c r="I887" s="96"/>
      <c r="J887" s="96"/>
      <c r="K887" s="96"/>
      <c r="L887" s="96"/>
      <c r="M887" s="96"/>
      <c r="N887" s="96"/>
      <c r="O887" s="96"/>
      <c r="P887" s="96"/>
    </row>
    <row r="888" spans="1:16" ht="16" x14ac:dyDescent="0.2">
      <c r="A888" s="96"/>
      <c r="B888" s="96"/>
      <c r="C888" s="96"/>
      <c r="D888" s="96"/>
      <c r="E888" s="96"/>
      <c r="F888" s="96"/>
      <c r="G888" s="96"/>
      <c r="H888" s="96"/>
      <c r="I888" s="96"/>
      <c r="J888" s="96"/>
      <c r="K888" s="96"/>
      <c r="L888" s="96"/>
      <c r="M888" s="96"/>
      <c r="N888" s="96"/>
      <c r="O888" s="96"/>
      <c r="P888" s="96"/>
    </row>
    <row r="889" spans="1:16" ht="16" x14ac:dyDescent="0.2">
      <c r="A889" s="96"/>
      <c r="B889" s="96"/>
      <c r="C889" s="96"/>
      <c r="D889" s="96"/>
      <c r="E889" s="96"/>
      <c r="F889" s="96"/>
      <c r="G889" s="96"/>
      <c r="H889" s="96"/>
      <c r="I889" s="96"/>
      <c r="J889" s="96"/>
      <c r="K889" s="96"/>
      <c r="L889" s="96"/>
      <c r="M889" s="96"/>
      <c r="N889" s="96"/>
      <c r="O889" s="96"/>
      <c r="P889" s="96"/>
    </row>
    <row r="890" spans="1:16" ht="16" x14ac:dyDescent="0.2">
      <c r="A890" s="96"/>
      <c r="B890" s="96"/>
      <c r="C890" s="96"/>
      <c r="D890" s="96"/>
      <c r="E890" s="96"/>
      <c r="F890" s="96"/>
      <c r="G890" s="96"/>
      <c r="H890" s="96"/>
      <c r="I890" s="96"/>
      <c r="J890" s="96"/>
      <c r="K890" s="96"/>
      <c r="L890" s="96"/>
      <c r="M890" s="96"/>
      <c r="N890" s="96"/>
      <c r="O890" s="96"/>
      <c r="P890" s="96"/>
    </row>
    <row r="891" spans="1:16" ht="16" x14ac:dyDescent="0.2">
      <c r="A891" s="96"/>
      <c r="B891" s="96"/>
      <c r="C891" s="96"/>
      <c r="D891" s="96"/>
      <c r="E891" s="96"/>
      <c r="F891" s="96"/>
      <c r="G891" s="96"/>
      <c r="H891" s="96"/>
      <c r="I891" s="96"/>
      <c r="J891" s="96"/>
      <c r="K891" s="96"/>
      <c r="L891" s="96"/>
      <c r="M891" s="96"/>
      <c r="N891" s="96"/>
      <c r="O891" s="96"/>
      <c r="P891" s="96"/>
    </row>
    <row r="892" spans="1:16" ht="16" x14ac:dyDescent="0.2">
      <c r="A892" s="96"/>
      <c r="B892" s="96"/>
      <c r="C892" s="96"/>
      <c r="D892" s="96"/>
      <c r="E892" s="96"/>
      <c r="F892" s="96"/>
      <c r="G892" s="96"/>
      <c r="H892" s="96"/>
      <c r="I892" s="96"/>
      <c r="J892" s="96"/>
      <c r="K892" s="96"/>
      <c r="L892" s="96"/>
      <c r="M892" s="96"/>
      <c r="N892" s="96"/>
      <c r="O892" s="96"/>
      <c r="P892" s="96"/>
    </row>
    <row r="893" spans="1:16" ht="16" x14ac:dyDescent="0.2">
      <c r="A893" s="96"/>
      <c r="B893" s="96"/>
      <c r="C893" s="96"/>
      <c r="D893" s="96"/>
      <c r="E893" s="96"/>
      <c r="F893" s="96"/>
      <c r="G893" s="96"/>
      <c r="H893" s="96"/>
      <c r="I893" s="96"/>
      <c r="J893" s="96"/>
      <c r="K893" s="96"/>
      <c r="L893" s="96"/>
      <c r="M893" s="96"/>
      <c r="N893" s="96"/>
      <c r="O893" s="96"/>
      <c r="P893" s="96"/>
    </row>
    <row r="894" spans="1:16" ht="16" x14ac:dyDescent="0.2">
      <c r="A894" s="96"/>
      <c r="B894" s="96"/>
      <c r="C894" s="96"/>
      <c r="D894" s="96"/>
      <c r="E894" s="96"/>
      <c r="F894" s="96"/>
      <c r="G894" s="96"/>
      <c r="H894" s="96"/>
      <c r="I894" s="96"/>
      <c r="J894" s="96"/>
      <c r="K894" s="96"/>
      <c r="L894" s="96"/>
      <c r="M894" s="96"/>
      <c r="N894" s="96"/>
      <c r="O894" s="96"/>
      <c r="P894" s="96"/>
    </row>
    <row r="895" spans="1:16" ht="16" x14ac:dyDescent="0.2">
      <c r="A895" s="96"/>
      <c r="B895" s="96"/>
      <c r="C895" s="96"/>
      <c r="D895" s="96"/>
      <c r="E895" s="96"/>
      <c r="F895" s="96"/>
      <c r="G895" s="96"/>
      <c r="H895" s="96"/>
      <c r="I895" s="96"/>
      <c r="J895" s="96"/>
      <c r="K895" s="96"/>
      <c r="L895" s="96"/>
      <c r="M895" s="96"/>
      <c r="N895" s="96"/>
      <c r="O895" s="96"/>
      <c r="P895" s="96"/>
    </row>
    <row r="896" spans="1:16" ht="16" x14ac:dyDescent="0.2">
      <c r="A896" s="96"/>
      <c r="B896" s="96"/>
      <c r="C896" s="96"/>
      <c r="D896" s="96"/>
      <c r="E896" s="96"/>
      <c r="F896" s="96"/>
      <c r="G896" s="96"/>
      <c r="H896" s="96"/>
      <c r="I896" s="96"/>
      <c r="J896" s="96"/>
      <c r="K896" s="96"/>
      <c r="L896" s="96"/>
      <c r="M896" s="96"/>
      <c r="N896" s="96"/>
      <c r="O896" s="96"/>
      <c r="P896" s="96"/>
    </row>
    <row r="897" spans="1:16" ht="16" x14ac:dyDescent="0.2">
      <c r="A897" s="96"/>
      <c r="B897" s="96"/>
      <c r="C897" s="96"/>
      <c r="D897" s="96"/>
      <c r="E897" s="96"/>
      <c r="F897" s="96"/>
      <c r="G897" s="96"/>
      <c r="H897" s="96"/>
      <c r="I897" s="96"/>
      <c r="J897" s="96"/>
      <c r="K897" s="96"/>
      <c r="L897" s="96"/>
      <c r="M897" s="96"/>
      <c r="N897" s="96"/>
      <c r="O897" s="96"/>
      <c r="P897" s="96"/>
    </row>
    <row r="898" spans="1:16" ht="16" x14ac:dyDescent="0.2">
      <c r="A898" s="96"/>
      <c r="B898" s="96"/>
      <c r="C898" s="96"/>
      <c r="D898" s="96"/>
      <c r="E898" s="96"/>
      <c r="F898" s="96"/>
      <c r="G898" s="96"/>
      <c r="H898" s="96"/>
      <c r="I898" s="96"/>
      <c r="J898" s="96"/>
      <c r="K898" s="96"/>
      <c r="L898" s="96"/>
      <c r="M898" s="96"/>
      <c r="N898" s="96"/>
      <c r="O898" s="96"/>
      <c r="P898" s="96"/>
    </row>
    <row r="899" spans="1:16" ht="16" x14ac:dyDescent="0.2">
      <c r="A899" s="96"/>
      <c r="B899" s="96"/>
      <c r="C899" s="96"/>
      <c r="D899" s="96"/>
      <c r="E899" s="96"/>
      <c r="F899" s="96"/>
      <c r="G899" s="96"/>
      <c r="H899" s="96"/>
      <c r="I899" s="96"/>
      <c r="J899" s="96"/>
      <c r="K899" s="96"/>
      <c r="L899" s="96"/>
      <c r="M899" s="96"/>
      <c r="N899" s="96"/>
      <c r="O899" s="96"/>
      <c r="P899" s="96"/>
    </row>
    <row r="900" spans="1:16" ht="16" x14ac:dyDescent="0.2">
      <c r="A900" s="96"/>
      <c r="B900" s="96"/>
      <c r="C900" s="96"/>
      <c r="D900" s="96"/>
      <c r="E900" s="96"/>
      <c r="F900" s="96"/>
      <c r="G900" s="96"/>
      <c r="H900" s="96"/>
      <c r="I900" s="96"/>
      <c r="J900" s="96"/>
      <c r="K900" s="96"/>
      <c r="L900" s="96"/>
      <c r="M900" s="96"/>
      <c r="N900" s="96"/>
      <c r="O900" s="96"/>
      <c r="P900" s="96"/>
    </row>
    <row r="901" spans="1:16" ht="16" x14ac:dyDescent="0.2">
      <c r="A901" s="96"/>
      <c r="B901" s="96"/>
      <c r="C901" s="96"/>
      <c r="D901" s="96"/>
      <c r="E901" s="96"/>
      <c r="F901" s="96"/>
      <c r="G901" s="96"/>
      <c r="H901" s="96"/>
      <c r="I901" s="96"/>
      <c r="J901" s="96"/>
      <c r="K901" s="96"/>
      <c r="L901" s="96"/>
      <c r="M901" s="96"/>
      <c r="N901" s="96"/>
      <c r="O901" s="96"/>
      <c r="P901" s="96"/>
    </row>
    <row r="902" spans="1:16" ht="16" x14ac:dyDescent="0.2">
      <c r="A902" s="96"/>
      <c r="B902" s="96"/>
      <c r="C902" s="96"/>
      <c r="D902" s="96"/>
      <c r="E902" s="96"/>
      <c r="F902" s="96"/>
      <c r="G902" s="96"/>
      <c r="H902" s="96"/>
      <c r="I902" s="96"/>
      <c r="J902" s="96"/>
      <c r="K902" s="96"/>
      <c r="L902" s="96"/>
      <c r="M902" s="96"/>
      <c r="N902" s="96"/>
      <c r="O902" s="96"/>
      <c r="P902" s="96"/>
    </row>
    <row r="903" spans="1:16" ht="16" x14ac:dyDescent="0.2">
      <c r="A903" s="96"/>
      <c r="B903" s="96"/>
      <c r="C903" s="96"/>
      <c r="D903" s="96"/>
      <c r="E903" s="96"/>
      <c r="F903" s="96"/>
      <c r="G903" s="96"/>
      <c r="H903" s="96"/>
      <c r="I903" s="96"/>
      <c r="J903" s="96"/>
      <c r="K903" s="96"/>
      <c r="L903" s="96"/>
      <c r="M903" s="96"/>
      <c r="N903" s="96"/>
      <c r="O903" s="96"/>
      <c r="P903" s="96"/>
    </row>
    <row r="904" spans="1:16" ht="16" x14ac:dyDescent="0.2">
      <c r="A904" s="96"/>
      <c r="B904" s="96"/>
      <c r="C904" s="96"/>
      <c r="D904" s="96"/>
      <c r="E904" s="96"/>
      <c r="F904" s="96"/>
      <c r="G904" s="96"/>
      <c r="H904" s="96"/>
      <c r="I904" s="96"/>
      <c r="J904" s="96"/>
      <c r="K904" s="96"/>
      <c r="L904" s="96"/>
      <c r="M904" s="96"/>
      <c r="N904" s="96"/>
      <c r="O904" s="96"/>
      <c r="P904" s="96"/>
    </row>
    <row r="905" spans="1:16" ht="16" x14ac:dyDescent="0.2">
      <c r="A905" s="96"/>
      <c r="B905" s="96"/>
      <c r="C905" s="96"/>
      <c r="D905" s="96"/>
      <c r="E905" s="96"/>
      <c r="F905" s="96"/>
      <c r="G905" s="96"/>
      <c r="H905" s="96"/>
      <c r="I905" s="96"/>
      <c r="J905" s="96"/>
      <c r="K905" s="96"/>
      <c r="L905" s="96"/>
      <c r="M905" s="96"/>
      <c r="N905" s="96"/>
      <c r="O905" s="96"/>
      <c r="P905" s="96"/>
    </row>
    <row r="906" spans="1:16" ht="16" x14ac:dyDescent="0.2">
      <c r="A906" s="96"/>
      <c r="B906" s="96"/>
      <c r="C906" s="96"/>
      <c r="D906" s="96"/>
      <c r="E906" s="96"/>
      <c r="F906" s="96"/>
      <c r="G906" s="96"/>
      <c r="H906" s="96"/>
      <c r="I906" s="96"/>
      <c r="J906" s="96"/>
      <c r="K906" s="96"/>
      <c r="L906" s="96"/>
      <c r="M906" s="96"/>
      <c r="N906" s="96"/>
      <c r="O906" s="96"/>
      <c r="P906" s="96"/>
    </row>
    <row r="907" spans="1:16" ht="16" x14ac:dyDescent="0.2">
      <c r="A907" s="96"/>
      <c r="B907" s="96"/>
      <c r="C907" s="96"/>
      <c r="D907" s="96"/>
      <c r="E907" s="96"/>
      <c r="F907" s="96"/>
      <c r="G907" s="96"/>
      <c r="H907" s="96"/>
      <c r="I907" s="96"/>
      <c r="J907" s="96"/>
      <c r="K907" s="96"/>
      <c r="L907" s="96"/>
      <c r="M907" s="96"/>
      <c r="N907" s="96"/>
      <c r="O907" s="96"/>
      <c r="P907" s="96"/>
    </row>
    <row r="908" spans="1:16" ht="16" x14ac:dyDescent="0.2">
      <c r="A908" s="96"/>
      <c r="B908" s="96"/>
      <c r="C908" s="96"/>
      <c r="D908" s="96"/>
      <c r="E908" s="96"/>
      <c r="F908" s="96"/>
      <c r="G908" s="96"/>
      <c r="H908" s="96"/>
      <c r="I908" s="96"/>
      <c r="J908" s="96"/>
      <c r="K908" s="96"/>
      <c r="L908" s="96"/>
      <c r="M908" s="96"/>
      <c r="N908" s="96"/>
      <c r="O908" s="96"/>
      <c r="P908" s="96"/>
    </row>
    <row r="909" spans="1:16" ht="16" x14ac:dyDescent="0.2">
      <c r="A909" s="96"/>
      <c r="B909" s="96"/>
      <c r="C909" s="96"/>
      <c r="D909" s="96"/>
      <c r="E909" s="96"/>
      <c r="F909" s="96"/>
      <c r="G909" s="96"/>
      <c r="H909" s="96"/>
      <c r="I909" s="96"/>
      <c r="J909" s="96"/>
      <c r="K909" s="96"/>
      <c r="L909" s="96"/>
      <c r="M909" s="96"/>
      <c r="N909" s="96"/>
      <c r="O909" s="96"/>
      <c r="P909" s="96"/>
    </row>
    <row r="910" spans="1:16" ht="16" x14ac:dyDescent="0.2">
      <c r="A910" s="96"/>
      <c r="B910" s="96"/>
      <c r="C910" s="96"/>
      <c r="D910" s="96"/>
      <c r="E910" s="96"/>
      <c r="F910" s="96"/>
      <c r="G910" s="96"/>
      <c r="H910" s="96"/>
      <c r="I910" s="96"/>
      <c r="J910" s="96"/>
      <c r="K910" s="96"/>
      <c r="L910" s="96"/>
      <c r="M910" s="96"/>
      <c r="N910" s="96"/>
      <c r="O910" s="96"/>
      <c r="P910" s="96"/>
    </row>
    <row r="911" spans="1:16" ht="16" x14ac:dyDescent="0.2">
      <c r="A911" s="96"/>
      <c r="B911" s="96"/>
      <c r="C911" s="96"/>
      <c r="D911" s="96"/>
      <c r="E911" s="96"/>
      <c r="F911" s="96"/>
      <c r="G911" s="96"/>
      <c r="H911" s="96"/>
      <c r="I911" s="96"/>
      <c r="J911" s="96"/>
      <c r="K911" s="96"/>
      <c r="L911" s="96"/>
      <c r="M911" s="96"/>
      <c r="N911" s="96"/>
      <c r="O911" s="96"/>
      <c r="P911" s="96"/>
    </row>
    <row r="912" spans="1:16" ht="16" x14ac:dyDescent="0.2">
      <c r="A912" s="96"/>
      <c r="B912" s="96"/>
      <c r="C912" s="96"/>
      <c r="D912" s="96"/>
      <c r="E912" s="96"/>
      <c r="F912" s="96"/>
      <c r="G912" s="96"/>
      <c r="H912" s="96"/>
      <c r="I912" s="96"/>
      <c r="J912" s="96"/>
      <c r="K912" s="96"/>
      <c r="L912" s="96"/>
      <c r="M912" s="96"/>
      <c r="N912" s="96"/>
      <c r="O912" s="96"/>
      <c r="P912" s="96"/>
    </row>
    <row r="913" spans="1:16" ht="16" x14ac:dyDescent="0.2">
      <c r="A913" s="96"/>
      <c r="B913" s="96"/>
      <c r="C913" s="96"/>
      <c r="D913" s="96"/>
      <c r="E913" s="96"/>
      <c r="F913" s="96"/>
      <c r="G913" s="96"/>
      <c r="H913" s="96"/>
      <c r="I913" s="96"/>
      <c r="J913" s="96"/>
      <c r="K913" s="96"/>
      <c r="L913" s="96"/>
      <c r="M913" s="96"/>
      <c r="N913" s="96"/>
      <c r="O913" s="96"/>
      <c r="P913" s="96"/>
    </row>
    <row r="914" spans="1:16" ht="16" x14ac:dyDescent="0.2">
      <c r="A914" s="96"/>
      <c r="B914" s="96"/>
      <c r="C914" s="96"/>
      <c r="D914" s="96"/>
      <c r="E914" s="96"/>
      <c r="F914" s="96"/>
      <c r="G914" s="96"/>
      <c r="H914" s="96"/>
      <c r="I914" s="96"/>
      <c r="J914" s="96"/>
      <c r="K914" s="96"/>
      <c r="L914" s="96"/>
      <c r="M914" s="96"/>
      <c r="N914" s="96"/>
      <c r="O914" s="96"/>
      <c r="P914" s="96"/>
    </row>
    <row r="915" spans="1:16" ht="16" x14ac:dyDescent="0.2">
      <c r="A915" s="96"/>
      <c r="B915" s="96"/>
      <c r="C915" s="96"/>
      <c r="D915" s="96"/>
      <c r="E915" s="96"/>
      <c r="F915" s="96"/>
      <c r="G915" s="96"/>
      <c r="H915" s="96"/>
      <c r="I915" s="96"/>
      <c r="J915" s="96"/>
      <c r="K915" s="96"/>
      <c r="L915" s="96"/>
      <c r="M915" s="96"/>
      <c r="N915" s="96"/>
      <c r="O915" s="96"/>
      <c r="P915" s="96"/>
    </row>
    <row r="916" spans="1:16" ht="16" x14ac:dyDescent="0.2">
      <c r="A916" s="96"/>
      <c r="B916" s="96"/>
      <c r="C916" s="96"/>
      <c r="D916" s="96"/>
      <c r="E916" s="96"/>
      <c r="F916" s="96"/>
      <c r="G916" s="96"/>
      <c r="H916" s="96"/>
      <c r="I916" s="96"/>
      <c r="J916" s="96"/>
      <c r="K916" s="96"/>
      <c r="L916" s="96"/>
      <c r="M916" s="96"/>
      <c r="N916" s="96"/>
      <c r="O916" s="96"/>
      <c r="P916" s="96"/>
    </row>
    <row r="917" spans="1:16" ht="16" x14ac:dyDescent="0.2">
      <c r="A917" s="96"/>
      <c r="B917" s="96"/>
      <c r="C917" s="96"/>
      <c r="D917" s="96"/>
      <c r="E917" s="96"/>
      <c r="F917" s="96"/>
      <c r="G917" s="96"/>
      <c r="H917" s="96"/>
      <c r="I917" s="96"/>
      <c r="J917" s="96"/>
      <c r="K917" s="96"/>
      <c r="L917" s="96"/>
      <c r="M917" s="96"/>
      <c r="N917" s="96"/>
      <c r="O917" s="96"/>
      <c r="P917" s="96"/>
    </row>
    <row r="918" spans="1:16" ht="16" x14ac:dyDescent="0.2">
      <c r="A918" s="96"/>
      <c r="B918" s="96"/>
      <c r="C918" s="96"/>
      <c r="D918" s="96"/>
      <c r="E918" s="96"/>
      <c r="F918" s="96"/>
      <c r="G918" s="96"/>
      <c r="H918" s="96"/>
      <c r="I918" s="96"/>
      <c r="J918" s="96"/>
      <c r="K918" s="96"/>
      <c r="L918" s="96"/>
      <c r="M918" s="96"/>
      <c r="N918" s="96"/>
      <c r="O918" s="96"/>
      <c r="P918" s="96"/>
    </row>
    <row r="919" spans="1:16" ht="16" x14ac:dyDescent="0.2">
      <c r="A919" s="96"/>
      <c r="B919" s="96"/>
      <c r="C919" s="96"/>
      <c r="D919" s="96"/>
      <c r="E919" s="96"/>
      <c r="F919" s="96"/>
      <c r="G919" s="96"/>
      <c r="H919" s="96"/>
      <c r="I919" s="96"/>
      <c r="J919" s="96"/>
      <c r="K919" s="96"/>
      <c r="L919" s="96"/>
      <c r="M919" s="96"/>
      <c r="N919" s="96"/>
      <c r="O919" s="96"/>
      <c r="P919" s="96"/>
    </row>
    <row r="920" spans="1:16" ht="16" x14ac:dyDescent="0.2">
      <c r="A920" s="96"/>
      <c r="B920" s="96"/>
      <c r="C920" s="96"/>
      <c r="D920" s="96"/>
      <c r="E920" s="96"/>
      <c r="F920" s="96"/>
      <c r="G920" s="96"/>
      <c r="H920" s="96"/>
      <c r="I920" s="96"/>
      <c r="J920" s="96"/>
      <c r="K920" s="96"/>
      <c r="L920" s="96"/>
      <c r="M920" s="96"/>
      <c r="N920" s="96"/>
      <c r="O920" s="96"/>
      <c r="P920" s="96"/>
    </row>
    <row r="921" spans="1:16" ht="16" x14ac:dyDescent="0.2">
      <c r="A921" s="96"/>
      <c r="B921" s="96"/>
      <c r="C921" s="96"/>
      <c r="D921" s="96"/>
      <c r="E921" s="96"/>
      <c r="F921" s="96"/>
      <c r="G921" s="96"/>
      <c r="H921" s="96"/>
      <c r="I921" s="96"/>
      <c r="J921" s="96"/>
      <c r="K921" s="96"/>
      <c r="L921" s="96"/>
      <c r="M921" s="96"/>
      <c r="N921" s="96"/>
      <c r="O921" s="96"/>
      <c r="P921" s="96"/>
    </row>
    <row r="922" spans="1:16" ht="16" x14ac:dyDescent="0.2">
      <c r="A922" s="96"/>
      <c r="B922" s="96"/>
      <c r="C922" s="96"/>
      <c r="D922" s="96"/>
      <c r="E922" s="96"/>
      <c r="F922" s="96"/>
      <c r="G922" s="96"/>
      <c r="H922" s="96"/>
      <c r="I922" s="96"/>
      <c r="J922" s="96"/>
      <c r="K922" s="96"/>
      <c r="L922" s="96"/>
      <c r="M922" s="96"/>
      <c r="N922" s="96"/>
      <c r="O922" s="96"/>
      <c r="P922" s="96"/>
    </row>
    <row r="923" spans="1:16" ht="16" x14ac:dyDescent="0.2">
      <c r="A923" s="96"/>
      <c r="B923" s="96"/>
      <c r="C923" s="96"/>
      <c r="D923" s="96"/>
      <c r="E923" s="96"/>
      <c r="F923" s="96"/>
      <c r="G923" s="96"/>
      <c r="H923" s="96"/>
      <c r="I923" s="96"/>
      <c r="J923" s="96"/>
      <c r="K923" s="96"/>
      <c r="L923" s="96"/>
      <c r="M923" s="96"/>
      <c r="N923" s="96"/>
      <c r="O923" s="96"/>
      <c r="P923" s="96"/>
    </row>
    <row r="924" spans="1:16" ht="16" x14ac:dyDescent="0.2">
      <c r="A924" s="96"/>
      <c r="B924" s="96"/>
      <c r="C924" s="96"/>
      <c r="D924" s="96"/>
      <c r="E924" s="96"/>
      <c r="F924" s="96"/>
      <c r="G924" s="96"/>
      <c r="H924" s="96"/>
      <c r="I924" s="96"/>
      <c r="J924" s="96"/>
      <c r="K924" s="96"/>
      <c r="L924" s="96"/>
      <c r="M924" s="96"/>
      <c r="N924" s="96"/>
      <c r="O924" s="96"/>
      <c r="P924" s="96"/>
    </row>
    <row r="925" spans="1:16" ht="16" x14ac:dyDescent="0.2">
      <c r="A925" s="96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96"/>
      <c r="M925" s="96"/>
      <c r="N925" s="96"/>
      <c r="O925" s="96"/>
      <c r="P925" s="96"/>
    </row>
    <row r="926" spans="1:16" ht="16" x14ac:dyDescent="0.2">
      <c r="A926" s="96"/>
      <c r="B926" s="96"/>
      <c r="C926" s="96"/>
      <c r="D926" s="96"/>
      <c r="E926" s="96"/>
      <c r="F926" s="96"/>
      <c r="G926" s="96"/>
      <c r="H926" s="96"/>
      <c r="I926" s="96"/>
      <c r="J926" s="96"/>
      <c r="K926" s="96"/>
      <c r="L926" s="96"/>
      <c r="M926" s="96"/>
      <c r="N926" s="96"/>
      <c r="O926" s="96"/>
      <c r="P926" s="96"/>
    </row>
    <row r="927" spans="1:16" ht="16" x14ac:dyDescent="0.2">
      <c r="A927" s="96"/>
      <c r="B927" s="96"/>
      <c r="C927" s="96"/>
      <c r="D927" s="96"/>
      <c r="E927" s="96"/>
      <c r="F927" s="96"/>
      <c r="G927" s="96"/>
      <c r="H927" s="96"/>
      <c r="I927" s="96"/>
      <c r="J927" s="96"/>
      <c r="K927" s="96"/>
      <c r="L927" s="96"/>
      <c r="M927" s="96"/>
      <c r="N927" s="96"/>
      <c r="O927" s="96"/>
      <c r="P927" s="96"/>
    </row>
    <row r="928" spans="1:16" ht="16" x14ac:dyDescent="0.2">
      <c r="A928" s="96"/>
      <c r="B928" s="96"/>
      <c r="C928" s="96"/>
      <c r="D928" s="96"/>
      <c r="E928" s="96"/>
      <c r="F928" s="96"/>
      <c r="G928" s="96"/>
      <c r="H928" s="96"/>
      <c r="I928" s="96"/>
      <c r="J928" s="96"/>
      <c r="K928" s="96"/>
      <c r="L928" s="96"/>
      <c r="M928" s="96"/>
      <c r="N928" s="96"/>
      <c r="O928" s="96"/>
      <c r="P928" s="96"/>
    </row>
    <row r="929" spans="1:16" ht="16" x14ac:dyDescent="0.2">
      <c r="A929" s="96"/>
      <c r="B929" s="96"/>
      <c r="C929" s="96"/>
      <c r="D929" s="96"/>
      <c r="E929" s="96"/>
      <c r="F929" s="96"/>
      <c r="G929" s="96"/>
      <c r="H929" s="96"/>
      <c r="I929" s="96"/>
      <c r="J929" s="96"/>
      <c r="K929" s="96"/>
      <c r="L929" s="96"/>
      <c r="M929" s="96"/>
      <c r="N929" s="96"/>
      <c r="O929" s="96"/>
      <c r="P929" s="96"/>
    </row>
    <row r="930" spans="1:16" ht="16" x14ac:dyDescent="0.2">
      <c r="A930" s="96"/>
      <c r="B930" s="96"/>
      <c r="C930" s="96"/>
      <c r="D930" s="96"/>
      <c r="E930" s="96"/>
      <c r="F930" s="96"/>
      <c r="G930" s="96"/>
      <c r="H930" s="96"/>
      <c r="I930" s="96"/>
      <c r="J930" s="96"/>
      <c r="K930" s="96"/>
      <c r="L930" s="96"/>
      <c r="M930" s="96"/>
      <c r="N930" s="96"/>
      <c r="O930" s="96"/>
      <c r="P930" s="96"/>
    </row>
    <row r="931" spans="1:16" ht="16" x14ac:dyDescent="0.2">
      <c r="A931" s="96"/>
      <c r="B931" s="96"/>
      <c r="C931" s="96"/>
      <c r="D931" s="96"/>
      <c r="E931" s="96"/>
      <c r="F931" s="96"/>
      <c r="G931" s="96"/>
      <c r="H931" s="96"/>
      <c r="I931" s="96"/>
      <c r="J931" s="96"/>
      <c r="K931" s="96"/>
      <c r="L931" s="96"/>
      <c r="M931" s="96"/>
      <c r="N931" s="96"/>
      <c r="O931" s="96"/>
      <c r="P931" s="96"/>
    </row>
    <row r="932" spans="1:16" ht="16" x14ac:dyDescent="0.2">
      <c r="A932" s="96"/>
      <c r="B932" s="96"/>
      <c r="C932" s="96"/>
      <c r="D932" s="96"/>
      <c r="E932" s="96"/>
      <c r="F932" s="96"/>
      <c r="G932" s="96"/>
      <c r="H932" s="96"/>
      <c r="I932" s="96"/>
      <c r="J932" s="96"/>
      <c r="K932" s="96"/>
      <c r="L932" s="96"/>
      <c r="M932" s="96"/>
      <c r="N932" s="96"/>
      <c r="O932" s="96"/>
      <c r="P932" s="96"/>
    </row>
    <row r="933" spans="1:16" ht="16" x14ac:dyDescent="0.2">
      <c r="A933" s="96"/>
      <c r="B933" s="96"/>
      <c r="C933" s="96"/>
      <c r="D933" s="96"/>
      <c r="E933" s="96"/>
      <c r="F933" s="96"/>
      <c r="G933" s="96"/>
      <c r="H933" s="96"/>
      <c r="I933" s="96"/>
      <c r="J933" s="96"/>
      <c r="K933" s="96"/>
      <c r="L933" s="96"/>
      <c r="M933" s="96"/>
      <c r="N933" s="96"/>
      <c r="O933" s="96"/>
      <c r="P933" s="96"/>
    </row>
    <row r="934" spans="1:16" ht="16" x14ac:dyDescent="0.2">
      <c r="A934" s="96"/>
      <c r="B934" s="96"/>
      <c r="C934" s="96"/>
      <c r="D934" s="96"/>
      <c r="E934" s="96"/>
      <c r="F934" s="96"/>
      <c r="G934" s="96"/>
      <c r="H934" s="96"/>
      <c r="I934" s="96"/>
      <c r="J934" s="96"/>
      <c r="K934" s="96"/>
      <c r="L934" s="96"/>
      <c r="M934" s="96"/>
      <c r="N934" s="96"/>
      <c r="O934" s="96"/>
      <c r="P934" s="96"/>
    </row>
    <row r="935" spans="1:16" ht="16" x14ac:dyDescent="0.2">
      <c r="A935" s="96"/>
      <c r="B935" s="96"/>
      <c r="C935" s="96"/>
      <c r="D935" s="96"/>
      <c r="E935" s="96"/>
      <c r="F935" s="96"/>
      <c r="G935" s="96"/>
      <c r="H935" s="96"/>
      <c r="I935" s="96"/>
      <c r="J935" s="96"/>
      <c r="K935" s="96"/>
      <c r="L935" s="96"/>
      <c r="M935" s="96"/>
      <c r="N935" s="96"/>
      <c r="O935" s="96"/>
      <c r="P935" s="96"/>
    </row>
    <row r="936" spans="1:16" ht="16" x14ac:dyDescent="0.2">
      <c r="A936" s="96"/>
      <c r="B936" s="96"/>
      <c r="C936" s="96"/>
      <c r="D936" s="96"/>
      <c r="E936" s="96"/>
      <c r="F936" s="96"/>
      <c r="G936" s="96"/>
      <c r="H936" s="96"/>
      <c r="I936" s="96"/>
      <c r="J936" s="96"/>
      <c r="K936" s="96"/>
      <c r="L936" s="96"/>
      <c r="M936" s="96"/>
      <c r="N936" s="96"/>
      <c r="O936" s="96"/>
      <c r="P936" s="96"/>
    </row>
    <row r="937" spans="1:16" ht="16" x14ac:dyDescent="0.2">
      <c r="A937" s="96"/>
      <c r="B937" s="96"/>
      <c r="C937" s="96"/>
      <c r="D937" s="96"/>
      <c r="E937" s="96"/>
      <c r="F937" s="96"/>
      <c r="G937" s="96"/>
      <c r="H937" s="96"/>
      <c r="I937" s="96"/>
      <c r="J937" s="96"/>
      <c r="K937" s="96"/>
      <c r="L937" s="96"/>
      <c r="M937" s="96"/>
      <c r="N937" s="96"/>
      <c r="O937" s="96"/>
      <c r="P937" s="96"/>
    </row>
    <row r="938" spans="1:16" ht="16" x14ac:dyDescent="0.2">
      <c r="A938" s="96"/>
      <c r="B938" s="96"/>
      <c r="C938" s="96"/>
      <c r="D938" s="96"/>
      <c r="E938" s="96"/>
      <c r="F938" s="96"/>
      <c r="G938" s="96"/>
      <c r="H938" s="96"/>
      <c r="I938" s="96"/>
      <c r="J938" s="96"/>
      <c r="K938" s="96"/>
      <c r="L938" s="96"/>
      <c r="M938" s="96"/>
      <c r="N938" s="96"/>
      <c r="O938" s="96"/>
      <c r="P938" s="96"/>
    </row>
    <row r="939" spans="1:16" ht="16" x14ac:dyDescent="0.2">
      <c r="A939" s="96"/>
      <c r="B939" s="96"/>
      <c r="C939" s="96"/>
      <c r="D939" s="96"/>
      <c r="E939" s="96"/>
      <c r="F939" s="96"/>
      <c r="G939" s="96"/>
      <c r="H939" s="96"/>
      <c r="I939" s="96"/>
      <c r="J939" s="96"/>
      <c r="K939" s="96"/>
      <c r="L939" s="96"/>
      <c r="M939" s="96"/>
      <c r="N939" s="96"/>
      <c r="O939" s="96"/>
      <c r="P939" s="96"/>
    </row>
    <row r="940" spans="1:16" ht="16" x14ac:dyDescent="0.2">
      <c r="A940" s="96"/>
      <c r="B940" s="96"/>
      <c r="C940" s="96"/>
      <c r="D940" s="96"/>
      <c r="E940" s="96"/>
      <c r="F940" s="96"/>
      <c r="G940" s="96"/>
      <c r="H940" s="96"/>
      <c r="I940" s="96"/>
      <c r="J940" s="96"/>
      <c r="K940" s="96"/>
      <c r="L940" s="96"/>
      <c r="M940" s="96"/>
      <c r="N940" s="96"/>
      <c r="O940" s="96"/>
      <c r="P940" s="96"/>
    </row>
    <row r="941" spans="1:16" ht="16" x14ac:dyDescent="0.2">
      <c r="A941" s="96"/>
      <c r="B941" s="96"/>
      <c r="C941" s="96"/>
      <c r="D941" s="96"/>
      <c r="E941" s="96"/>
      <c r="F941" s="96"/>
      <c r="G941" s="96"/>
      <c r="H941" s="96"/>
      <c r="I941" s="96"/>
      <c r="J941" s="96"/>
      <c r="K941" s="96"/>
      <c r="L941" s="96"/>
      <c r="M941" s="96"/>
      <c r="N941" s="96"/>
      <c r="O941" s="96"/>
      <c r="P941" s="96"/>
    </row>
    <row r="942" spans="1:16" ht="16" x14ac:dyDescent="0.2">
      <c r="A942" s="96"/>
      <c r="B942" s="96"/>
      <c r="C942" s="96"/>
      <c r="D942" s="96"/>
      <c r="E942" s="96"/>
      <c r="F942" s="96"/>
      <c r="G942" s="96"/>
      <c r="H942" s="96"/>
      <c r="I942" s="96"/>
      <c r="J942" s="96"/>
      <c r="K942" s="96"/>
      <c r="L942" s="96"/>
      <c r="M942" s="96"/>
      <c r="N942" s="96"/>
      <c r="O942" s="96"/>
      <c r="P942" s="96"/>
    </row>
    <row r="943" spans="1:16" ht="16" x14ac:dyDescent="0.2">
      <c r="A943" s="96"/>
      <c r="B943" s="96"/>
      <c r="C943" s="96"/>
      <c r="D943" s="96"/>
      <c r="E943" s="96"/>
      <c r="F943" s="96"/>
      <c r="G943" s="96"/>
      <c r="H943" s="96"/>
      <c r="I943" s="96"/>
      <c r="J943" s="96"/>
      <c r="K943" s="96"/>
      <c r="L943" s="96"/>
      <c r="M943" s="96"/>
      <c r="N943" s="96"/>
      <c r="O943" s="96"/>
      <c r="P943" s="96"/>
    </row>
    <row r="944" spans="1:16" ht="16" x14ac:dyDescent="0.2">
      <c r="A944" s="96"/>
      <c r="B944" s="96"/>
      <c r="C944" s="96"/>
      <c r="D944" s="96"/>
      <c r="E944" s="96"/>
      <c r="F944" s="96"/>
      <c r="G944" s="96"/>
      <c r="H944" s="96"/>
      <c r="I944" s="96"/>
      <c r="J944" s="96"/>
      <c r="K944" s="96"/>
      <c r="L944" s="96"/>
      <c r="M944" s="96"/>
      <c r="N944" s="96"/>
      <c r="O944" s="96"/>
      <c r="P944" s="96"/>
    </row>
    <row r="945" spans="1:16" ht="16" x14ac:dyDescent="0.2">
      <c r="A945" s="96"/>
      <c r="B945" s="96"/>
      <c r="C945" s="96"/>
      <c r="D945" s="96"/>
      <c r="E945" s="96"/>
      <c r="F945" s="96"/>
      <c r="G945" s="96"/>
      <c r="H945" s="96"/>
      <c r="I945" s="96"/>
      <c r="J945" s="96"/>
      <c r="K945" s="96"/>
      <c r="L945" s="96"/>
      <c r="M945" s="96"/>
      <c r="N945" s="96"/>
      <c r="O945" s="96"/>
      <c r="P945" s="96"/>
    </row>
    <row r="946" spans="1:16" ht="16" x14ac:dyDescent="0.2">
      <c r="A946" s="96"/>
      <c r="B946" s="96"/>
      <c r="C946" s="96"/>
      <c r="D946" s="96"/>
      <c r="E946" s="96"/>
      <c r="F946" s="96"/>
      <c r="G946" s="96"/>
      <c r="H946" s="96"/>
      <c r="I946" s="96"/>
      <c r="J946" s="96"/>
      <c r="K946" s="96"/>
      <c r="L946" s="96"/>
      <c r="M946" s="96"/>
      <c r="N946" s="96"/>
      <c r="O946" s="96"/>
      <c r="P946" s="96"/>
    </row>
    <row r="947" spans="1:16" ht="16" x14ac:dyDescent="0.2">
      <c r="A947" s="96"/>
      <c r="B947" s="96"/>
      <c r="C947" s="96"/>
      <c r="D947" s="96"/>
      <c r="E947" s="96"/>
      <c r="F947" s="96"/>
      <c r="G947" s="96"/>
      <c r="H947" s="96"/>
      <c r="I947" s="96"/>
      <c r="J947" s="96"/>
      <c r="K947" s="96"/>
      <c r="L947" s="96"/>
      <c r="M947" s="96"/>
      <c r="N947" s="96"/>
      <c r="O947" s="96"/>
      <c r="P947" s="96"/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22</vt:i4>
      </vt:variant>
    </vt:vector>
  </HeadingPairs>
  <TitlesOfParts>
    <vt:vector size="46" baseType="lpstr">
      <vt:lpstr>2023</vt:lpstr>
      <vt:lpstr>Expired</vt:lpstr>
      <vt:lpstr>2022</vt:lpstr>
      <vt:lpstr>2021</vt:lpstr>
      <vt:lpstr>2022 Oct.14 inspection</vt:lpstr>
      <vt:lpstr>2022 OTCO possibly March </vt:lpstr>
      <vt:lpstr>Herdsires</vt:lpstr>
      <vt:lpstr>2021 OTCO</vt:lpstr>
      <vt:lpstr>June2020LFP</vt:lpstr>
      <vt:lpstr>2020</vt:lpstr>
      <vt:lpstr>2019</vt:lpstr>
      <vt:lpstr>2018</vt:lpstr>
      <vt:lpstr>2018 OTCO</vt:lpstr>
      <vt:lpstr>2017</vt:lpstr>
      <vt:lpstr>2017 OTCO</vt:lpstr>
      <vt:lpstr>Expired OTCO 2017</vt:lpstr>
      <vt:lpstr>OT2016 copy</vt:lpstr>
      <vt:lpstr>2010.6.2</vt:lpstr>
      <vt:lpstr>2009.10.14</vt:lpstr>
      <vt:lpstr>OTCO 2016</vt:lpstr>
      <vt:lpstr>2009 Sacrifice</vt:lpstr>
      <vt:lpstr>2009 Summer</vt:lpstr>
      <vt:lpstr>2009calves</vt:lpstr>
      <vt:lpstr>Export2Db</vt:lpstr>
      <vt:lpstr>'2009 Sacrifice'!Print_Area</vt:lpstr>
      <vt:lpstr>'2009 Summer'!Print_Area</vt:lpstr>
      <vt:lpstr>'2009.10.14'!Print_Area</vt:lpstr>
      <vt:lpstr>'2009calves'!Print_Area</vt:lpstr>
      <vt:lpstr>'2010.6.2'!Print_Area</vt:lpstr>
      <vt:lpstr>'2017'!Print_Area</vt:lpstr>
      <vt:lpstr>'2017 OTCO'!Print_Area</vt:lpstr>
      <vt:lpstr>'2018'!Print_Area</vt:lpstr>
      <vt:lpstr>'2018 OTCO'!Print_Area</vt:lpstr>
      <vt:lpstr>'2019'!Print_Area</vt:lpstr>
      <vt:lpstr>'2020'!Print_Area</vt:lpstr>
      <vt:lpstr>'2021'!Print_Area</vt:lpstr>
      <vt:lpstr>'2021 OTCO'!Print_Area</vt:lpstr>
      <vt:lpstr>'2022'!Print_Area</vt:lpstr>
      <vt:lpstr>'2022 Oct.14 inspection'!Print_Area</vt:lpstr>
      <vt:lpstr>'2022 OTCO possibly March '!Print_Area</vt:lpstr>
      <vt:lpstr>'2023'!Print_Area</vt:lpstr>
      <vt:lpstr>June2020LFP!Print_Area</vt:lpstr>
      <vt:lpstr>'OT2016 copy'!Print_Area</vt:lpstr>
      <vt:lpstr>'OTCO 2016'!Print_Area</vt:lpstr>
      <vt:lpstr>'2010.6.2'!Print_Titles</vt:lpstr>
      <vt:lpstr>'OT2016 copy'!Print_Titles</vt:lpstr>
    </vt:vector>
  </TitlesOfParts>
  <Company>Your Organization Here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Name Here</dc:creator>
  <cp:lastModifiedBy>Microsoft Office User</cp:lastModifiedBy>
  <cp:lastPrinted>2023-06-25T18:33:22Z</cp:lastPrinted>
  <dcterms:created xsi:type="dcterms:W3CDTF">2009-06-11T14:23:41Z</dcterms:created>
  <dcterms:modified xsi:type="dcterms:W3CDTF">2023-08-19T22:12:52Z</dcterms:modified>
</cp:coreProperties>
</file>